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bulun.arendsee/cases/quarterly/2020-Q3/"/>
    </mc:Choice>
  </mc:AlternateContent>
  <xr:revisionPtr revIDLastSave="0" documentId="8_{628CC670-B377-4644-8893-A945821C78DC}" xr6:coauthVersionLast="36" xr6:coauthVersionMax="36" xr10:uidLastSave="{00000000-0000-0000-0000-000000000000}"/>
  <bookViews>
    <workbookView xWindow="80" yWindow="460" windowWidth="25440" windowHeight="14120" xr2:uid="{BEC6C9DA-4614-FC4F-9D13-549E70CD4C47}"/>
  </bookViews>
  <sheets>
    <sheet name="Data" sheetId="1" r:id="rId1"/>
  </sheets>
  <definedNames>
    <definedName name="all" localSheetId="0">Data!$A$1:$AG$8039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2" i="1" l="1"/>
  <c r="AA94" i="1"/>
  <c r="AA152" i="1"/>
  <c r="AA158" i="1"/>
  <c r="AA173" i="1"/>
  <c r="AA183" i="1"/>
  <c r="AA193" i="1"/>
  <c r="AA212" i="1"/>
  <c r="AA219" i="1"/>
  <c r="AA223" i="1"/>
  <c r="AA226" i="1"/>
  <c r="AA227" i="1"/>
  <c r="AA232" i="1"/>
  <c r="AA237" i="1"/>
  <c r="AA241" i="1"/>
  <c r="AA242" i="1"/>
  <c r="AA262" i="1"/>
  <c r="AA300" i="1"/>
  <c r="AA306" i="1"/>
  <c r="AA307" i="1"/>
  <c r="AA313" i="1"/>
  <c r="AA319" i="1"/>
  <c r="AA712" i="1"/>
  <c r="AA893" i="1"/>
  <c r="AA1247" i="1"/>
  <c r="AA1268" i="1"/>
  <c r="AA1278" i="1"/>
  <c r="AA1289" i="1"/>
  <c r="AA1802" i="1"/>
  <c r="AA1803" i="1"/>
  <c r="AA1813" i="1"/>
  <c r="AA1819" i="1"/>
  <c r="AA1820" i="1"/>
  <c r="AA1828" i="1"/>
  <c r="AA1836" i="1"/>
  <c r="AA1838" i="1"/>
  <c r="AA1841" i="1"/>
  <c r="AA1844" i="1"/>
  <c r="AA1846" i="1"/>
  <c r="AA1849" i="1"/>
  <c r="AA1858" i="1"/>
  <c r="AA1859" i="1"/>
  <c r="AA1868" i="1"/>
  <c r="AA1873" i="1"/>
  <c r="AA1883" i="1"/>
  <c r="AA1889" i="1"/>
  <c r="AA1895" i="1"/>
  <c r="AA1911" i="1"/>
  <c r="AA1912" i="1"/>
  <c r="AA1913" i="1"/>
  <c r="AA1915" i="1"/>
  <c r="AA1923" i="1"/>
  <c r="AA1925" i="1"/>
  <c r="AA1928" i="1"/>
  <c r="AA1934" i="1"/>
  <c r="AA1953" i="1"/>
  <c r="AA1959" i="1"/>
  <c r="AA1961" i="1"/>
  <c r="AA1965" i="1"/>
  <c r="AA1966" i="1"/>
  <c r="AA1972" i="1"/>
  <c r="AA2156" i="1"/>
  <c r="AA2265" i="1"/>
  <c r="AA2552" i="1"/>
  <c r="AA3731" i="1"/>
  <c r="AA3937" i="1"/>
  <c r="AA4092" i="1"/>
  <c r="AA4093" i="1"/>
  <c r="AA4278" i="1"/>
  <c r="AA4281" i="1"/>
  <c r="AA4296" i="1"/>
  <c r="AA4302" i="1"/>
  <c r="AA4352" i="1"/>
  <c r="AA4387" i="1"/>
  <c r="AA5296" i="1"/>
  <c r="AA5300" i="1"/>
  <c r="AA5304" i="1"/>
  <c r="AA5317" i="1"/>
  <c r="AA5333" i="1"/>
  <c r="AA5646" i="1"/>
  <c r="AA5919" i="1"/>
  <c r="AA5921" i="1"/>
  <c r="AA5923" i="1"/>
  <c r="AA5928" i="1"/>
  <c r="AA5931" i="1"/>
  <c r="AA5938" i="1"/>
  <c r="AA5999" i="1"/>
  <c r="AA6041" i="1"/>
  <c r="AA6102" i="1"/>
  <c r="AA6104" i="1"/>
  <c r="AA6122" i="1"/>
  <c r="AA6538" i="1"/>
  <c r="AA6619" i="1"/>
  <c r="AA6655" i="1"/>
  <c r="AA7092" i="1"/>
  <c r="AA7200" i="1"/>
  <c r="AA7379" i="1"/>
  <c r="AA7489" i="1"/>
  <c r="AA7749" i="1"/>
  <c r="AA7750" i="1"/>
  <c r="AA777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45A9B-9A4E-B84A-9EFE-E745FCA6610B}" name="all" type="6" refreshedVersion="6" background="1" saveData="1">
    <textPr codePage="10000" sourceFile="/Users/zebulun.arendsee/cases/quarterly/2020-Q3/all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<sst xmlns="http://schemas.openxmlformats.org/spreadsheetml/2006/main" count="147596" uniqueCount="49949">
  <si>
    <t>Barcode</t>
  </si>
  <si>
    <t>Date</t>
  </si>
  <si>
    <t>Collection_Q</t>
  </si>
  <si>
    <t>State</t>
  </si>
  <si>
    <t>Subtype</t>
  </si>
  <si>
    <t>H_Genbank</t>
  </si>
  <si>
    <t>N_Genbank</t>
  </si>
  <si>
    <t>PB2_Genbank</t>
  </si>
  <si>
    <t>PB1_Genbank</t>
  </si>
  <si>
    <t>PA_Genbank</t>
  </si>
  <si>
    <t>NP_Genbank</t>
  </si>
  <si>
    <t>M_Genbank</t>
  </si>
  <si>
    <t>NS_Genbank</t>
  </si>
  <si>
    <t>Strain</t>
  </si>
  <si>
    <t>US_Clade</t>
  </si>
  <si>
    <t>GL_Clade</t>
  </si>
  <si>
    <t>H1</t>
  </si>
  <si>
    <t>H3</t>
  </si>
  <si>
    <t>N1</t>
  </si>
  <si>
    <t>N2</t>
  </si>
  <si>
    <t>PB2</t>
  </si>
  <si>
    <t>PB1</t>
  </si>
  <si>
    <t>PA</t>
  </si>
  <si>
    <t>NP</t>
  </si>
  <si>
    <t>M</t>
  </si>
  <si>
    <t>NS</t>
  </si>
  <si>
    <t>Constellation</t>
  </si>
  <si>
    <t>Motif</t>
  </si>
  <si>
    <t>Sa_Motif</t>
  </si>
  <si>
    <t>Sb_Motif</t>
  </si>
  <si>
    <t>Ca1_Motif</t>
  </si>
  <si>
    <t>Ca2_Motif</t>
  </si>
  <si>
    <t>Cb_Motif</t>
  </si>
  <si>
    <t>A01104056</t>
  </si>
  <si>
    <t>2012Q4</t>
  </si>
  <si>
    <t>AL</t>
  </si>
  <si>
    <t>KC951196</t>
  </si>
  <si>
    <t>KC951198</t>
  </si>
  <si>
    <t>KC951193</t>
  </si>
  <si>
    <t>KC951194</t>
  </si>
  <si>
    <t>KC951195</t>
  </si>
  <si>
    <t>KC951197</t>
  </si>
  <si>
    <t>KC951199</t>
  </si>
  <si>
    <t>KC951200</t>
  </si>
  <si>
    <t>A/swine/Alabama/A01104056/2012</t>
  </si>
  <si>
    <t>C IVA</t>
  </si>
  <si>
    <t>3.1990.4.1</t>
  </si>
  <si>
    <t>TRIG</t>
  </si>
  <si>
    <t>pdm</t>
  </si>
  <si>
    <t>TTTTPT</t>
  </si>
  <si>
    <t>A01104091</t>
  </si>
  <si>
    <t>2016Q2</t>
  </si>
  <si>
    <t>KX247675</t>
  </si>
  <si>
    <t>KX247677</t>
  </si>
  <si>
    <t>KX247672</t>
  </si>
  <si>
    <t>KX247673</t>
  </si>
  <si>
    <t>KX247674</t>
  </si>
  <si>
    <t>KX247676</t>
  </si>
  <si>
    <t>KX247678</t>
  </si>
  <si>
    <t>KX247679</t>
  </si>
  <si>
    <t>A/swine/Alabama/A01104091/2016</t>
  </si>
  <si>
    <t>delta1</t>
  </si>
  <si>
    <t>1B.2.2.1</t>
  </si>
  <si>
    <t>PN-VKNGL-PNLSKS</t>
  </si>
  <si>
    <t>NIGDQRTLYHTE</t>
  </si>
  <si>
    <t>ENDKG-SSH-EPG</t>
  </si>
  <si>
    <t>SHNGKG-RD</t>
  </si>
  <si>
    <t>LISKKS</t>
  </si>
  <si>
    <t>A01104127</t>
  </si>
  <si>
    <t>2018Q4</t>
  </si>
  <si>
    <t>MK321284</t>
  </si>
  <si>
    <t>MK321286</t>
  </si>
  <si>
    <t>MK321281</t>
  </si>
  <si>
    <t>MK321282</t>
  </si>
  <si>
    <t>MK321283</t>
  </si>
  <si>
    <t>MK321285</t>
  </si>
  <si>
    <t>MK321287</t>
  </si>
  <si>
    <t>MK321288</t>
  </si>
  <si>
    <t>A/swine/Alabama/A01104127/2018</t>
  </si>
  <si>
    <t>gamma</t>
  </si>
  <si>
    <t>1A.3.3.3</t>
  </si>
  <si>
    <t>PN-QKGNS-PKINKS</t>
  </si>
  <si>
    <t>TSADQQSLYKNA</t>
  </si>
  <si>
    <t>INNKE-SSK-EPG</t>
  </si>
  <si>
    <t>PHAGTN-RD</t>
  </si>
  <si>
    <t>LSTARS</t>
  </si>
  <si>
    <t>A02267936</t>
  </si>
  <si>
    <t>MK156668</t>
  </si>
  <si>
    <t>MK156669</t>
  </si>
  <si>
    <t>MK848558</t>
  </si>
  <si>
    <t>MK848559</t>
  </si>
  <si>
    <t>MK848560</t>
  </si>
  <si>
    <t>MK848561</t>
  </si>
  <si>
    <t>MK848562</t>
  </si>
  <si>
    <t>MK848563</t>
  </si>
  <si>
    <t>A/swine/Alabama/A02267936/2018</t>
  </si>
  <si>
    <t>3.1990.1</t>
  </si>
  <si>
    <t>LAIV</t>
  </si>
  <si>
    <t>TVVTPT</t>
  </si>
  <si>
    <t>A02257613</t>
  </si>
  <si>
    <t>2018Q3</t>
  </si>
  <si>
    <t>AZ</t>
  </si>
  <si>
    <t>H1N1</t>
  </si>
  <si>
    <t>MK071674</t>
  </si>
  <si>
    <t>MK071675</t>
  </si>
  <si>
    <t>MK651284</t>
  </si>
  <si>
    <t>MK651285</t>
  </si>
  <si>
    <t>MK651286</t>
  </si>
  <si>
    <t>MK651287</t>
  </si>
  <si>
    <t>MK651288</t>
  </si>
  <si>
    <t>MK651289</t>
  </si>
  <si>
    <t>A/swine/Arizona/A02257613/2018</t>
  </si>
  <si>
    <t>1A.3.3.2</t>
  </si>
  <si>
    <t>classicalSwine</t>
  </si>
  <si>
    <t>PPPTPP</t>
  </si>
  <si>
    <t>PN-KKXNL-PKLXGS</t>
  </si>
  <si>
    <t>TSADQQSLYQNA</t>
  </si>
  <si>
    <t>INDKG-TSR-EPG</t>
  </si>
  <si>
    <t>FSTASS</t>
  </si>
  <si>
    <t>A01049917</t>
  </si>
  <si>
    <t>2011Q2</t>
  </si>
  <si>
    <t>AR</t>
  </si>
  <si>
    <t>H1N2</t>
  </si>
  <si>
    <t>JN652509</t>
  </si>
  <si>
    <t>JN652543</t>
  </si>
  <si>
    <t>KP137861</t>
  </si>
  <si>
    <t>KP137862</t>
  </si>
  <si>
    <t>KP137863</t>
  </si>
  <si>
    <t>JQ398751</t>
  </si>
  <si>
    <t>KP137864</t>
  </si>
  <si>
    <t>A/swine/Arkansas/A01049917/2011</t>
  </si>
  <si>
    <t>1B.2.2.2</t>
  </si>
  <si>
    <t>T-TTTT</t>
  </si>
  <si>
    <t>NIENQRTLYHTE</t>
  </si>
  <si>
    <t>KNDKE-SSH-EPG</t>
  </si>
  <si>
    <t>SHNGER-RD</t>
  </si>
  <si>
    <t>A01104113</t>
  </si>
  <si>
    <t>2018Q2</t>
  </si>
  <si>
    <t>MH620602</t>
  </si>
  <si>
    <t>MH620603</t>
  </si>
  <si>
    <t>A/swine/Arkansas/A01104113/2018</t>
  </si>
  <si>
    <t>delta2</t>
  </si>
  <si>
    <t>1B.2.1</t>
  </si>
  <si>
    <t>PN-VKNNL-PNLSKS</t>
  </si>
  <si>
    <t>NMEDQRALYHTE</t>
  </si>
  <si>
    <t>TNKEG-SSH-EPG</t>
  </si>
  <si>
    <t>SHNGNS-RN</t>
  </si>
  <si>
    <t>LNSKES</t>
  </si>
  <si>
    <t>A01203116</t>
  </si>
  <si>
    <t>2012Q1</t>
  </si>
  <si>
    <t>JX092553</t>
  </si>
  <si>
    <t>JX092590</t>
  </si>
  <si>
    <t>JX092627</t>
  </si>
  <si>
    <t>A/swine/Arkansas/A01203116/2012</t>
  </si>
  <si>
    <t>----P-</t>
  </si>
  <si>
    <t>PN-KKGNS-PKINKS</t>
  </si>
  <si>
    <t>TSADQQSLYQNE</t>
  </si>
  <si>
    <t>INNKE-SSR-EPG</t>
  </si>
  <si>
    <t>LSTASS</t>
  </si>
  <si>
    <t>A01476717</t>
  </si>
  <si>
    <t>2014Q4</t>
  </si>
  <si>
    <t>KP137717</t>
  </si>
  <si>
    <t>KP137718</t>
  </si>
  <si>
    <t>KX670627</t>
  </si>
  <si>
    <t>KX670628</t>
  </si>
  <si>
    <t>KX670629</t>
  </si>
  <si>
    <t>KX670630</t>
  </si>
  <si>
    <t>KP137719</t>
  </si>
  <si>
    <t>KX670631</t>
  </si>
  <si>
    <t>A/swine/Arkansas/A01476717/2014</t>
  </si>
  <si>
    <t>TTTPPT</t>
  </si>
  <si>
    <t>LN-KKGNS-PKINKS</t>
  </si>
  <si>
    <t>TNNKE-SSK-EPG</t>
  </si>
  <si>
    <t>PHAGTK-RD</t>
  </si>
  <si>
    <t>A01476939</t>
  </si>
  <si>
    <t>H3N2</t>
  </si>
  <si>
    <t>KP288163</t>
  </si>
  <si>
    <t>KP288164</t>
  </si>
  <si>
    <t>KP288165</t>
  </si>
  <si>
    <t>A/swine/Arkansas/A01476939/2014</t>
  </si>
  <si>
    <t>A01476981</t>
  </si>
  <si>
    <t>KP288127</t>
  </si>
  <si>
    <t>KP288128</t>
  </si>
  <si>
    <t>KP288129</t>
  </si>
  <si>
    <t>A/swine/Arkansas/A01476981/2014</t>
  </si>
  <si>
    <t>A01554688</t>
  </si>
  <si>
    <t>2015Q2</t>
  </si>
  <si>
    <t>KR982636</t>
  </si>
  <si>
    <t>KR982637</t>
  </si>
  <si>
    <t>KR982638</t>
  </si>
  <si>
    <t>A/swine/Arkansas/A01554688/2015</t>
  </si>
  <si>
    <t>3.1990.4.b1</t>
  </si>
  <si>
    <t>A01555074</t>
  </si>
  <si>
    <t>KP341360</t>
  </si>
  <si>
    <t>KP341361</t>
  </si>
  <si>
    <t>KY056445</t>
  </si>
  <si>
    <t>KY056446</t>
  </si>
  <si>
    <t>KY056447</t>
  </si>
  <si>
    <t>KY056448</t>
  </si>
  <si>
    <t>KP341362</t>
  </si>
  <si>
    <t>KY056449</t>
  </si>
  <si>
    <t>A/swine/Arkansas/A01555074/2014</t>
  </si>
  <si>
    <t>A01555090</t>
  </si>
  <si>
    <t>KP341369</t>
  </si>
  <si>
    <t>KP341370</t>
  </si>
  <si>
    <t>KY056471</t>
  </si>
  <si>
    <t>KY056472</t>
  </si>
  <si>
    <t>KY056473</t>
  </si>
  <si>
    <t>KY056474</t>
  </si>
  <si>
    <t>KP341371</t>
  </si>
  <si>
    <t>KY056475</t>
  </si>
  <si>
    <t>A/swine/Arkansas/A01555090/2014</t>
  </si>
  <si>
    <t>A01555162</t>
  </si>
  <si>
    <t>KP461654</t>
  </si>
  <si>
    <t>KP461655</t>
  </si>
  <si>
    <t>KP461656</t>
  </si>
  <si>
    <t>A/swine/Arkansas/A01555162/2014</t>
  </si>
  <si>
    <t>A01555210</t>
  </si>
  <si>
    <t>KP461627</t>
  </si>
  <si>
    <t>KP461628</t>
  </si>
  <si>
    <t>KP461629</t>
  </si>
  <si>
    <t>A/swine/Arkansas/A01555210/2014</t>
  </si>
  <si>
    <t>A01668226</t>
  </si>
  <si>
    <t>2016Q4</t>
  </si>
  <si>
    <t>KY328177</t>
  </si>
  <si>
    <t>KY328178</t>
  </si>
  <si>
    <t>KY938613</t>
  </si>
  <si>
    <t>KY938614</t>
  </si>
  <si>
    <t>KY938615</t>
  </si>
  <si>
    <t>KY938616</t>
  </si>
  <si>
    <t>KY938617</t>
  </si>
  <si>
    <t>KY938618</t>
  </si>
  <si>
    <t>A/swine/Arkansas/A01668226/2016</t>
  </si>
  <si>
    <t>TTPPPT</t>
  </si>
  <si>
    <t>PN-QKGNS-PKVNKS</t>
  </si>
  <si>
    <t>A01671281</t>
  </si>
  <si>
    <t>KY454588</t>
  </si>
  <si>
    <t>KY454589</t>
  </si>
  <si>
    <t>MF145457</t>
  </si>
  <si>
    <t>MF145458</t>
  </si>
  <si>
    <t>MF145459</t>
  </si>
  <si>
    <t>MF145460</t>
  </si>
  <si>
    <t>MF145461</t>
  </si>
  <si>
    <t>MF145462</t>
  </si>
  <si>
    <t>A/swine/Arkansas/A01671281/2016</t>
  </si>
  <si>
    <t>A01671574</t>
  </si>
  <si>
    <t>KY486461</t>
  </si>
  <si>
    <t>KY486462</t>
  </si>
  <si>
    <t>MF145480</t>
  </si>
  <si>
    <t>MF145481</t>
  </si>
  <si>
    <t>MF145482</t>
  </si>
  <si>
    <t>MF145483</t>
  </si>
  <si>
    <t>MF145484</t>
  </si>
  <si>
    <t>MF145485</t>
  </si>
  <si>
    <t>A/swine/Arkansas/A01671574/2016</t>
  </si>
  <si>
    <t>A01678294</t>
  </si>
  <si>
    <t>KX457704</t>
  </si>
  <si>
    <t>KX457705</t>
  </si>
  <si>
    <t>A/swine/Arkansas/A01678294/2016</t>
  </si>
  <si>
    <t>PN-VKNYL-PNLSKS</t>
  </si>
  <si>
    <t>NIGDQRALYHTE</t>
  </si>
  <si>
    <t>KNDKG-SSH-EPG</t>
  </si>
  <si>
    <t>SHNGEG-RD</t>
  </si>
  <si>
    <t>LISKES</t>
  </si>
  <si>
    <t>A01678528</t>
  </si>
  <si>
    <t>2017Q4</t>
  </si>
  <si>
    <t>MG754502</t>
  </si>
  <si>
    <t>MG754503</t>
  </si>
  <si>
    <t>MH425120</t>
  </si>
  <si>
    <t>MH425121</t>
  </si>
  <si>
    <t>MH425122</t>
  </si>
  <si>
    <t>MH425123</t>
  </si>
  <si>
    <t>MH425124</t>
  </si>
  <si>
    <t>MH425125</t>
  </si>
  <si>
    <t>A/swine/Arkansas/A01678528/2017</t>
  </si>
  <si>
    <t>2016-human like</t>
  </si>
  <si>
    <t>3.2010.2</t>
  </si>
  <si>
    <t>A01678551</t>
  </si>
  <si>
    <t>2018Q1</t>
  </si>
  <si>
    <t>MH179048</t>
  </si>
  <si>
    <t>MH179049</t>
  </si>
  <si>
    <t>A/swine/Arkansas/A01678551/2018</t>
  </si>
  <si>
    <t>pdm-vaccine</t>
  </si>
  <si>
    <t>1A.3.3.2-vaccine</t>
  </si>
  <si>
    <t>PN-KKGNS-PKLNQT</t>
  </si>
  <si>
    <t>TTADQQSLYQNA</t>
  </si>
  <si>
    <t>PHAGAK-RD</t>
  </si>
  <si>
    <t>A01678568</t>
  </si>
  <si>
    <t>MH492502</t>
  </si>
  <si>
    <t>MH492503</t>
  </si>
  <si>
    <t>A/swine/Arkansas/A01678568/2018</t>
  </si>
  <si>
    <t>A01678570</t>
  </si>
  <si>
    <t>MH629745</t>
  </si>
  <si>
    <t>MH629746</t>
  </si>
  <si>
    <t>MK129468</t>
  </si>
  <si>
    <t>MK129469</t>
  </si>
  <si>
    <t>MK129470</t>
  </si>
  <si>
    <t>MK129471</t>
  </si>
  <si>
    <t>MK129472</t>
  </si>
  <si>
    <t>MK129473</t>
  </si>
  <si>
    <t>A/swine/Arkansas/A01678570/2018</t>
  </si>
  <si>
    <t>A01678573</t>
  </si>
  <si>
    <t>MH769755</t>
  </si>
  <si>
    <t>MH769756</t>
  </si>
  <si>
    <t>A/swine/Arkansas/A01678573/2018</t>
  </si>
  <si>
    <t>A01678574</t>
  </si>
  <si>
    <t>MH778316</t>
  </si>
  <si>
    <t>MH778317</t>
  </si>
  <si>
    <t>A/swine/Arkansas/A01678574/2018</t>
  </si>
  <si>
    <t>A01678575</t>
  </si>
  <si>
    <t>MH778318</t>
  </si>
  <si>
    <t>MH778319</t>
  </si>
  <si>
    <t>A/swine/Arkansas/A01678575/2018</t>
  </si>
  <si>
    <t>A01678578</t>
  </si>
  <si>
    <t>MH791294</t>
  </si>
  <si>
    <t>MH791295</t>
  </si>
  <si>
    <t>MK651278</t>
  </si>
  <si>
    <t>MK651279</t>
  </si>
  <si>
    <t>MK651280</t>
  </si>
  <si>
    <t>MK651281</t>
  </si>
  <si>
    <t>MK651282</t>
  </si>
  <si>
    <t>MK651283</t>
  </si>
  <si>
    <t>A/swine/Arkansas/A01678578/2018</t>
  </si>
  <si>
    <t>A01678584</t>
  </si>
  <si>
    <t>MH924164</t>
  </si>
  <si>
    <t>MH924165</t>
  </si>
  <si>
    <t>MK651343</t>
  </si>
  <si>
    <t>MK651344</t>
  </si>
  <si>
    <t>MK651345</t>
  </si>
  <si>
    <t>MK651346</t>
  </si>
  <si>
    <t>MK651347</t>
  </si>
  <si>
    <t>MK651348</t>
  </si>
  <si>
    <t>A/swine/Arkansas/A01678584/2018</t>
  </si>
  <si>
    <t>A01678589</t>
  </si>
  <si>
    <t>MK106025</t>
  </si>
  <si>
    <t>MK106026</t>
  </si>
  <si>
    <t>MK848516</t>
  </si>
  <si>
    <t>MK848517</t>
  </si>
  <si>
    <t>MK848518</t>
  </si>
  <si>
    <t>MK848519</t>
  </si>
  <si>
    <t>MK848520</t>
  </si>
  <si>
    <t>MK848521</t>
  </si>
  <si>
    <t>A/swine/Arkansas/A01678589/2018</t>
  </si>
  <si>
    <t>A01678590</t>
  </si>
  <si>
    <t>MK106027</t>
  </si>
  <si>
    <t>MK106028</t>
  </si>
  <si>
    <t>A/swine/Arkansas/A01678590/2018</t>
  </si>
  <si>
    <t>A01678591</t>
  </si>
  <si>
    <t>MK109024</t>
  </si>
  <si>
    <t>MK109025</t>
  </si>
  <si>
    <t>A/swine/Arkansas/A01678591/2018</t>
  </si>
  <si>
    <t>A01728634</t>
  </si>
  <si>
    <t>2015Q4</t>
  </si>
  <si>
    <t>KU565152</t>
  </si>
  <si>
    <t>KU565153</t>
  </si>
  <si>
    <t>KU565154</t>
  </si>
  <si>
    <t>A/swine/Arkansas/A01728634/2015</t>
  </si>
  <si>
    <t>A01729945</t>
  </si>
  <si>
    <t>2016Q1</t>
  </si>
  <si>
    <t>KU695708</t>
  </si>
  <si>
    <t>KU695709</t>
  </si>
  <si>
    <t>KU695710</t>
  </si>
  <si>
    <t>A/swine/Arkansas/A01729945/2016</t>
  </si>
  <si>
    <t>A01729957</t>
  </si>
  <si>
    <t>KU695678</t>
  </si>
  <si>
    <t>KU695679</t>
  </si>
  <si>
    <t>KX851850</t>
  </si>
  <si>
    <t>KX851851</t>
  </si>
  <si>
    <t>KX851852</t>
  </si>
  <si>
    <t>KX851853</t>
  </si>
  <si>
    <t>KU695680</t>
  </si>
  <si>
    <t>KX851854</t>
  </si>
  <si>
    <t>A/swine/Arkansas/A01729957/2016</t>
  </si>
  <si>
    <t>PN-VKNGS-PNLSKS</t>
  </si>
  <si>
    <t>NIGDQKTLYHTE</t>
  </si>
  <si>
    <t>KNEKG-SSH-EPG</t>
  </si>
  <si>
    <t>A01770795</t>
  </si>
  <si>
    <t>2015Q3</t>
  </si>
  <si>
    <t>KT825088</t>
  </si>
  <si>
    <t>KT825089</t>
  </si>
  <si>
    <t>KX670698</t>
  </si>
  <si>
    <t>KX670699</t>
  </si>
  <si>
    <t>KX670700</t>
  </si>
  <si>
    <t>KX670701</t>
  </si>
  <si>
    <t>KT825090</t>
  </si>
  <si>
    <t>KX670702</t>
  </si>
  <si>
    <t>A/swine/Arkansas/A01770795/2015</t>
  </si>
  <si>
    <t>A01774259</t>
  </si>
  <si>
    <t>KX351174</t>
  </si>
  <si>
    <t>KX351175</t>
  </si>
  <si>
    <t>KX351176</t>
  </si>
  <si>
    <t>A/swine/Arkansas/A01774259/2016</t>
  </si>
  <si>
    <t>A01775060</t>
  </si>
  <si>
    <t>KX298099</t>
  </si>
  <si>
    <t>KX298100</t>
  </si>
  <si>
    <t>KX298101</t>
  </si>
  <si>
    <t>A/swine/Arkansas/A01775060/2016</t>
  </si>
  <si>
    <t>A01775906</t>
  </si>
  <si>
    <t>KX394218</t>
  </si>
  <si>
    <t>KX394219</t>
  </si>
  <si>
    <t>KX394220</t>
  </si>
  <si>
    <t>A/swine/Arkansas/A01775906/2016</t>
  </si>
  <si>
    <t>SHNGKR-RD</t>
  </si>
  <si>
    <t>A01776911</t>
  </si>
  <si>
    <t>KX618901</t>
  </si>
  <si>
    <t>KX618902</t>
  </si>
  <si>
    <t>KX618903</t>
  </si>
  <si>
    <t>A/swine/Arkansas/A01776911/2016</t>
  </si>
  <si>
    <t>A01797066</t>
  </si>
  <si>
    <t>KU229931</t>
  </si>
  <si>
    <t>KU229932</t>
  </si>
  <si>
    <t>KU752436</t>
  </si>
  <si>
    <t>KU752437</t>
  </si>
  <si>
    <t>KU752438</t>
  </si>
  <si>
    <t>KU752439</t>
  </si>
  <si>
    <t>KU229933</t>
  </si>
  <si>
    <t>KU752440</t>
  </si>
  <si>
    <t>A/swine/Arkansas/A01797066/2015</t>
  </si>
  <si>
    <t>2010-human like</t>
  </si>
  <si>
    <t>3.2010.1</t>
  </si>
  <si>
    <t>A01797067</t>
  </si>
  <si>
    <t>KU229909</t>
  </si>
  <si>
    <t>KU229910</t>
  </si>
  <si>
    <t>KU752394</t>
  </si>
  <si>
    <t>KU752395</t>
  </si>
  <si>
    <t>KU752396</t>
  </si>
  <si>
    <t>KU752397</t>
  </si>
  <si>
    <t>KU229911</t>
  </si>
  <si>
    <t>KU752398</t>
  </si>
  <si>
    <t>A/swine/Arkansas/A01797067/2015</t>
  </si>
  <si>
    <t>A01797068</t>
  </si>
  <si>
    <t>KU173910</t>
  </si>
  <si>
    <t>KU173911</t>
  </si>
  <si>
    <t>KU173912</t>
  </si>
  <si>
    <t>A/swine/Arkansas/A01797068/2015</t>
  </si>
  <si>
    <t>PS-KKGNL-PKINKS</t>
  </si>
  <si>
    <t>TSDDQRSLYQNA</t>
  </si>
  <si>
    <t>LSTANS</t>
  </si>
  <si>
    <t>A01797106</t>
  </si>
  <si>
    <t>KU229943</t>
  </si>
  <si>
    <t>KU229944</t>
  </si>
  <si>
    <t>KU229945</t>
  </si>
  <si>
    <t>A/swine/Arkansas/A01797106/2015</t>
  </si>
  <si>
    <t>A01798224</t>
  </si>
  <si>
    <t>KU379640</t>
  </si>
  <si>
    <t>KU379641</t>
  </si>
  <si>
    <t>KU379642</t>
  </si>
  <si>
    <t>A/swine/Arkansas/A01798224/2015</t>
  </si>
  <si>
    <t>A01840027</t>
  </si>
  <si>
    <t>KP341354</t>
  </si>
  <si>
    <t>KP341355</t>
  </si>
  <si>
    <t>KY056329</t>
  </si>
  <si>
    <t>KY056330</t>
  </si>
  <si>
    <t>KY056331</t>
  </si>
  <si>
    <t>KY056332</t>
  </si>
  <si>
    <t>KP341356</t>
  </si>
  <si>
    <t>KY056333</t>
  </si>
  <si>
    <t>A/swine/Arkansas/A01840027/2014</t>
  </si>
  <si>
    <t>A01840096</t>
  </si>
  <si>
    <t>KP341357</t>
  </si>
  <si>
    <t>KP341358</t>
  </si>
  <si>
    <t>KP341359</t>
  </si>
  <si>
    <t>A/swine/Arkansas/A01840096/2014</t>
  </si>
  <si>
    <t>A01840097</t>
  </si>
  <si>
    <t>KP341366</t>
  </si>
  <si>
    <t>KP341367</t>
  </si>
  <si>
    <t>KP341368</t>
  </si>
  <si>
    <t>A/swine/Arkansas/A01840097/2014</t>
  </si>
  <si>
    <t>A01840147</t>
  </si>
  <si>
    <t>KP461603</t>
  </si>
  <si>
    <t>KP461604</t>
  </si>
  <si>
    <t>KP461605</t>
  </si>
  <si>
    <t>A/swine/Arkansas/A01840147/2014</t>
  </si>
  <si>
    <t>A01840171</t>
  </si>
  <si>
    <t>KP662610</t>
  </si>
  <si>
    <t>KP662611</t>
  </si>
  <si>
    <t>KP662612</t>
  </si>
  <si>
    <t>A/swine/Arkansas/A01840171/2014</t>
  </si>
  <si>
    <t>A01840184</t>
  </si>
  <si>
    <t>KP461618</t>
  </si>
  <si>
    <t>KP461619</t>
  </si>
  <si>
    <t>KX670657</t>
  </si>
  <si>
    <t>KX670658</t>
  </si>
  <si>
    <t>KX670659</t>
  </si>
  <si>
    <t>KX670660</t>
  </si>
  <si>
    <t>KP461620</t>
  </si>
  <si>
    <t>KX670661</t>
  </si>
  <si>
    <t>A/swine/Arkansas/A01840184/2014</t>
  </si>
  <si>
    <t>A01840185</t>
  </si>
  <si>
    <t>KP662607</t>
  </si>
  <si>
    <t>KP662608</t>
  </si>
  <si>
    <t>KP662609</t>
  </si>
  <si>
    <t>A/swine/Arkansas/A01840185/2014</t>
  </si>
  <si>
    <t>A01840187</t>
  </si>
  <si>
    <t>KP461642</t>
  </si>
  <si>
    <t>KP461643</t>
  </si>
  <si>
    <t>KP461644</t>
  </si>
  <si>
    <t>A/swine/Arkansas/A01840187/2014</t>
  </si>
  <si>
    <t>A01840239</t>
  </si>
  <si>
    <t>KP461621</t>
  </si>
  <si>
    <t>KP461622</t>
  </si>
  <si>
    <t>KP461623</t>
  </si>
  <si>
    <t>A/swine/Arkansas/A01840239/2014</t>
  </si>
  <si>
    <t>TNKKE-SSH-EPG</t>
  </si>
  <si>
    <t>SHNGKS-RN</t>
  </si>
  <si>
    <t>A01840240</t>
  </si>
  <si>
    <t>KP461648</t>
  </si>
  <si>
    <t>KP461649</t>
  </si>
  <si>
    <t>KY056512</t>
  </si>
  <si>
    <t>KP461650</t>
  </si>
  <si>
    <t>A/swine/Arkansas/A01840240/2014</t>
  </si>
  <si>
    <t>T---P-</t>
  </si>
  <si>
    <t>A01840243</t>
  </si>
  <si>
    <t>KP662616</t>
  </si>
  <si>
    <t>KP662617</t>
  </si>
  <si>
    <t>KP662618</t>
  </si>
  <si>
    <t>A/swine/Arkansas/A01840243/2014</t>
  </si>
  <si>
    <t>A01840517</t>
  </si>
  <si>
    <t>2015Q1</t>
  </si>
  <si>
    <t>KP842763</t>
  </si>
  <si>
    <t>KP842764</t>
  </si>
  <si>
    <t>KP842765</t>
  </si>
  <si>
    <t>A/swine/Arkansas/A01840517/2015</t>
  </si>
  <si>
    <t>PHAGTN-RN</t>
  </si>
  <si>
    <t>A01840698</t>
  </si>
  <si>
    <t>KP901339</t>
  </si>
  <si>
    <t>KP901340</t>
  </si>
  <si>
    <t>KP901341</t>
  </si>
  <si>
    <t>A/swine/Arkansas/A01840698/2015</t>
  </si>
  <si>
    <t>A01840760</t>
  </si>
  <si>
    <t>KP996550</t>
  </si>
  <si>
    <t>KP996551</t>
  </si>
  <si>
    <t>KP996552</t>
  </si>
  <si>
    <t>A/swine/Arkansas/A01840760/2015</t>
  </si>
  <si>
    <t>A01841004</t>
  </si>
  <si>
    <t>KR012359</t>
  </si>
  <si>
    <t>KR012360</t>
  </si>
  <si>
    <t>KR012361</t>
  </si>
  <si>
    <t>A/swine/Arkansas/A01841004/2015</t>
  </si>
  <si>
    <t>A01841034</t>
  </si>
  <si>
    <t>KR012383</t>
  </si>
  <si>
    <t>KR012384</t>
  </si>
  <si>
    <t>KR012385</t>
  </si>
  <si>
    <t>A/swine/Arkansas/A01841034/2015</t>
  </si>
  <si>
    <t>A01841049</t>
  </si>
  <si>
    <t>KR012374</t>
  </si>
  <si>
    <t>KR012375</t>
  </si>
  <si>
    <t>KR012376</t>
  </si>
  <si>
    <t>A/swine/Arkansas/A01841049/2015</t>
  </si>
  <si>
    <t>A01841266</t>
  </si>
  <si>
    <t>KR057440</t>
  </si>
  <si>
    <t>KR057441</t>
  </si>
  <si>
    <t>KR057442</t>
  </si>
  <si>
    <t>A/swine/Arkansas/A01841266/2015</t>
  </si>
  <si>
    <t>A01841343</t>
  </si>
  <si>
    <t>KR065761</t>
  </si>
  <si>
    <t>KR065762</t>
  </si>
  <si>
    <t>KR065763</t>
  </si>
  <si>
    <t>A/swine/Arkansas/A01841343/2015</t>
  </si>
  <si>
    <t>A01857979</t>
  </si>
  <si>
    <t>KU160675</t>
  </si>
  <si>
    <t>KU160676</t>
  </si>
  <si>
    <t>KU160677</t>
  </si>
  <si>
    <t>A/swine/Arkansas/A01857979/2015</t>
  </si>
  <si>
    <t>A01945350</t>
  </si>
  <si>
    <t>KT965390</t>
  </si>
  <si>
    <t>KT965391</t>
  </si>
  <si>
    <t>KY056347</t>
  </si>
  <si>
    <t>KY056348</t>
  </si>
  <si>
    <t>KY056349</t>
  </si>
  <si>
    <t>KY056350</t>
  </si>
  <si>
    <t>KT965392</t>
  </si>
  <si>
    <t>KY056351</t>
  </si>
  <si>
    <t>A/swine/Arkansas/A01945350/2015</t>
  </si>
  <si>
    <t>A01945580</t>
  </si>
  <si>
    <t>KU143637</t>
  </si>
  <si>
    <t>KU143638</t>
  </si>
  <si>
    <t>KY008941,KY056496</t>
  </si>
  <si>
    <t>KY008942,KY056497</t>
  </si>
  <si>
    <t>KY008943,KY056498</t>
  </si>
  <si>
    <t>KY008944,KY056499</t>
  </si>
  <si>
    <t>KU143639</t>
  </si>
  <si>
    <t>KY008945,KY056500</t>
  </si>
  <si>
    <t>A/swine/Arkansas/A01945580/2015</t>
  </si>
  <si>
    <t>A02024371</t>
  </si>
  <si>
    <t>KT198642</t>
  </si>
  <si>
    <t>KT198643</t>
  </si>
  <si>
    <t>KT198644</t>
  </si>
  <si>
    <t>A/swine/Arkansas/A02024371/2015</t>
  </si>
  <si>
    <t>A02024656</t>
  </si>
  <si>
    <t>KT198627</t>
  </si>
  <si>
    <t>KT198628</t>
  </si>
  <si>
    <t>KX671209</t>
  </si>
  <si>
    <t>KX671210</t>
  </si>
  <si>
    <t>KX671211</t>
  </si>
  <si>
    <t>KX671212</t>
  </si>
  <si>
    <t>KT198629</t>
  </si>
  <si>
    <t>KX671213</t>
  </si>
  <si>
    <t>A/swine/Arkansas/A02024656/2015</t>
  </si>
  <si>
    <t>A02024832</t>
  </si>
  <si>
    <t>KT274677</t>
  </si>
  <si>
    <t>KT274678</t>
  </si>
  <si>
    <t>KX671257</t>
  </si>
  <si>
    <t>KX671258</t>
  </si>
  <si>
    <t>KX671259</t>
  </si>
  <si>
    <t>KX671260</t>
  </si>
  <si>
    <t>KT274679</t>
  </si>
  <si>
    <t>KX671261</t>
  </si>
  <si>
    <t>A/swine/Arkansas/A02024832/2015</t>
  </si>
  <si>
    <t>SHNGER-RG</t>
  </si>
  <si>
    <t>A02035008</t>
  </si>
  <si>
    <t>KT274683</t>
  </si>
  <si>
    <t>KT274684</t>
  </si>
  <si>
    <t>KX671214</t>
  </si>
  <si>
    <t>KX671215</t>
  </si>
  <si>
    <t>KT274685</t>
  </si>
  <si>
    <t>KX671216</t>
  </si>
  <si>
    <t>A/swine/Arkansas/A02035008/2015</t>
  </si>
  <si>
    <t>A02076312</t>
  </si>
  <si>
    <t>KR812426</t>
  </si>
  <si>
    <t>KR812427</t>
  </si>
  <si>
    <t>KR812428</t>
  </si>
  <si>
    <t>A/swine/Arkansas/A02076312/2015</t>
  </si>
  <si>
    <t>A02076387</t>
  </si>
  <si>
    <t>KR812447</t>
  </si>
  <si>
    <t>KR812448</t>
  </si>
  <si>
    <t>KR812449</t>
  </si>
  <si>
    <t>A/swine/Arkansas/A02076387/2015</t>
  </si>
  <si>
    <t>A02076547</t>
  </si>
  <si>
    <t>KR812444</t>
  </si>
  <si>
    <t>KR812445</t>
  </si>
  <si>
    <t>KR812446</t>
  </si>
  <si>
    <t>A/swine/Arkansas/A02076547/2015</t>
  </si>
  <si>
    <t>A02077488</t>
  </si>
  <si>
    <t>KR982600</t>
  </si>
  <si>
    <t>KR982601</t>
  </si>
  <si>
    <t>KR982602</t>
  </si>
  <si>
    <t>A/swine/Arkansas/A02077488/2015</t>
  </si>
  <si>
    <t>A02139135</t>
  </si>
  <si>
    <t>MG832863</t>
  </si>
  <si>
    <t>MG832864</t>
  </si>
  <si>
    <t>MH425054</t>
  </si>
  <si>
    <t>MH425055</t>
  </si>
  <si>
    <t>MH425056</t>
  </si>
  <si>
    <t>MH425057</t>
  </si>
  <si>
    <t>MH425058</t>
  </si>
  <si>
    <t>MH425059</t>
  </si>
  <si>
    <t>A/swine/Arkansas/A02139135/2017</t>
  </si>
  <si>
    <t>A02154075</t>
  </si>
  <si>
    <t>MH094845</t>
  </si>
  <si>
    <t>MH094846</t>
  </si>
  <si>
    <t>A/swine/Arkansas/A02154075/2018</t>
  </si>
  <si>
    <t>PN-QKGNS-PKVSKS</t>
  </si>
  <si>
    <t>A02218161</t>
  </si>
  <si>
    <t>2017Q3</t>
  </si>
  <si>
    <t>MF582536</t>
  </si>
  <si>
    <t>MF582537</t>
  </si>
  <si>
    <t>MG662677</t>
  </si>
  <si>
    <t>MG662678</t>
  </si>
  <si>
    <t>MG662679</t>
  </si>
  <si>
    <t>MG662680</t>
  </si>
  <si>
    <t>MG662681</t>
  </si>
  <si>
    <t>MG662682</t>
  </si>
  <si>
    <t>A/swine/Arkansas/A02218161/2017</t>
  </si>
  <si>
    <t>PHAGTS-RD</t>
  </si>
  <si>
    <t>A02431597</t>
  </si>
  <si>
    <t>2019Q1</t>
  </si>
  <si>
    <t>MK799859</t>
  </si>
  <si>
    <t>MK799860</t>
  </si>
  <si>
    <t>MN128896</t>
  </si>
  <si>
    <t>MN128897</t>
  </si>
  <si>
    <t>MN128898</t>
  </si>
  <si>
    <t>MN128899</t>
  </si>
  <si>
    <t>MN128900</t>
  </si>
  <si>
    <t>MN128901</t>
  </si>
  <si>
    <t>A/swine/Arkansas/A02431597/2019</t>
  </si>
  <si>
    <t>PPPPPP</t>
  </si>
  <si>
    <t>SHAGAK-RD</t>
  </si>
  <si>
    <t>A00968789</t>
  </si>
  <si>
    <t>2013Q1</t>
  </si>
  <si>
    <t>CA</t>
  </si>
  <si>
    <t>KC779040</t>
  </si>
  <si>
    <t>KC779042</t>
  </si>
  <si>
    <t>KC779037</t>
  </si>
  <si>
    <t>KC779038</t>
  </si>
  <si>
    <t>KC779039</t>
  </si>
  <si>
    <t>KC779041</t>
  </si>
  <si>
    <t>KC779043</t>
  </si>
  <si>
    <t>KC779044</t>
  </si>
  <si>
    <t>A/swine/California/A00968789/2013</t>
  </si>
  <si>
    <t>A00968949</t>
  </si>
  <si>
    <t>2014Q3</t>
  </si>
  <si>
    <t>KM872086</t>
  </si>
  <si>
    <t>KM872088</t>
  </si>
  <si>
    <t>KM872083</t>
  </si>
  <si>
    <t>KM872084</t>
  </si>
  <si>
    <t>KM872085</t>
  </si>
  <si>
    <t>KM872087</t>
  </si>
  <si>
    <t>KM872089</t>
  </si>
  <si>
    <t>KM872090</t>
  </si>
  <si>
    <t>A/swine/California/A00968949/2014</t>
  </si>
  <si>
    <t>A01104141</t>
  </si>
  <si>
    <t>2020Q1</t>
  </si>
  <si>
    <t>MT269488</t>
  </si>
  <si>
    <t>MT269490</t>
  </si>
  <si>
    <t>MT269485</t>
  </si>
  <si>
    <t>MT269486</t>
  </si>
  <si>
    <t>MT269487</t>
  </si>
  <si>
    <t>MT269489</t>
  </si>
  <si>
    <t>MT269491</t>
  </si>
  <si>
    <t>MT269492</t>
  </si>
  <si>
    <t>A/swine/California/A01104141/2020</t>
  </si>
  <si>
    <t>3.1990.4.a</t>
  </si>
  <si>
    <t>A01459014</t>
  </si>
  <si>
    <t>KT356669</t>
  </si>
  <si>
    <t>KT356671</t>
  </si>
  <si>
    <t>KT356666</t>
  </si>
  <si>
    <t>KT356667</t>
  </si>
  <si>
    <t>KT356668</t>
  </si>
  <si>
    <t>KT356670</t>
  </si>
  <si>
    <t>KT356672</t>
  </si>
  <si>
    <t>KT356673</t>
  </si>
  <si>
    <t>A/swine/California/A01459014/2015</t>
  </si>
  <si>
    <t>C IVB</t>
  </si>
  <si>
    <t>3.1990.4.2-3</t>
  </si>
  <si>
    <t>A01459016</t>
  </si>
  <si>
    <t>KT356661</t>
  </si>
  <si>
    <t>KT356663</t>
  </si>
  <si>
    <t>KT356658</t>
  </si>
  <si>
    <t>KT356659</t>
  </si>
  <si>
    <t>KT356660</t>
  </si>
  <si>
    <t>KT356662</t>
  </si>
  <si>
    <t>KT356664</t>
  </si>
  <si>
    <t>KT356665</t>
  </si>
  <si>
    <t>A/swine/California/A01459016/2015</t>
  </si>
  <si>
    <t>A01459047</t>
  </si>
  <si>
    <t>KT735003</t>
  </si>
  <si>
    <t>KT735005</t>
  </si>
  <si>
    <t>KT735000</t>
  </si>
  <si>
    <t>KT735001</t>
  </si>
  <si>
    <t>KT735002</t>
  </si>
  <si>
    <t>KT735004</t>
  </si>
  <si>
    <t>KT735006</t>
  </si>
  <si>
    <t>KT735007</t>
  </si>
  <si>
    <t>A/swine/California/A01459047/2015</t>
  </si>
  <si>
    <t>PD-KKGNS-PKINKS</t>
  </si>
  <si>
    <t>A01459157</t>
  </si>
  <si>
    <t>KU752444</t>
  </si>
  <si>
    <t>KU752446</t>
  </si>
  <si>
    <t>KU752441</t>
  </si>
  <si>
    <t>KU752442</t>
  </si>
  <si>
    <t>KU752443</t>
  </si>
  <si>
    <t>KU752445</t>
  </si>
  <si>
    <t>KU752447</t>
  </si>
  <si>
    <t>KU752448</t>
  </si>
  <si>
    <t>A/swine/California/A01459157/2015</t>
  </si>
  <si>
    <t>alpha</t>
  </si>
  <si>
    <t>1A.1.1</t>
  </si>
  <si>
    <t>TTPTPT</t>
  </si>
  <si>
    <t>PN-KKGDS-PRLNIS</t>
  </si>
  <si>
    <t>TGNDQQWLYQNA</t>
  </si>
  <si>
    <t>VNNKR-TST-EPG</t>
  </si>
  <si>
    <t>PDAGAS-RG</t>
  </si>
  <si>
    <t>ILTVSS</t>
  </si>
  <si>
    <t>A01459202</t>
  </si>
  <si>
    <t>MF425631</t>
  </si>
  <si>
    <t>MF425633</t>
  </si>
  <si>
    <t>MF425628</t>
  </si>
  <si>
    <t>MF425629</t>
  </si>
  <si>
    <t>MF425630</t>
  </si>
  <si>
    <t>MF425632</t>
  </si>
  <si>
    <t>MF425634</t>
  </si>
  <si>
    <t>MF425635</t>
  </si>
  <si>
    <t>A/swine/California/A01459202/2016</t>
  </si>
  <si>
    <t>PN-AKNGL-PNLSKS</t>
  </si>
  <si>
    <t>ENDKE-SSH-EPG</t>
  </si>
  <si>
    <t>SHKGKS-RD</t>
  </si>
  <si>
    <t>A01459629</t>
  </si>
  <si>
    <t>MH758768</t>
  </si>
  <si>
    <t>MH758770</t>
  </si>
  <si>
    <t>MH758765</t>
  </si>
  <si>
    <t>MH758766</t>
  </si>
  <si>
    <t>MH758767</t>
  </si>
  <si>
    <t>MH758769</t>
  </si>
  <si>
    <t>MH758771</t>
  </si>
  <si>
    <t>MH758772</t>
  </si>
  <si>
    <t>A/swine/California/A01459629/2018</t>
  </si>
  <si>
    <t>A01459645</t>
  </si>
  <si>
    <t>MH992385</t>
  </si>
  <si>
    <t>MH992387</t>
  </si>
  <si>
    <t>MH992382</t>
  </si>
  <si>
    <t>MH992383</t>
  </si>
  <si>
    <t>MH992384</t>
  </si>
  <si>
    <t>MH992386</t>
  </si>
  <si>
    <t>MH992388</t>
  </si>
  <si>
    <t>MH992389</t>
  </si>
  <si>
    <t>A/swine/California/A01459645/2018</t>
  </si>
  <si>
    <t>A01671936</t>
  </si>
  <si>
    <t>KY499603</t>
  </si>
  <si>
    <t>KY499604</t>
  </si>
  <si>
    <t>MF145486</t>
  </si>
  <si>
    <t>MF145487</t>
  </si>
  <si>
    <t>MF145488</t>
  </si>
  <si>
    <t>MF145489</t>
  </si>
  <si>
    <t>MF145490</t>
  </si>
  <si>
    <t>MF145491</t>
  </si>
  <si>
    <t>A/swine/California/A01671936/2016</t>
  </si>
  <si>
    <t>PN-KKDDS-PMLNIS</t>
  </si>
  <si>
    <t>TGNDQRWLYQNT</t>
  </si>
  <si>
    <t>VNNKG-TST-EPG</t>
  </si>
  <si>
    <t>PYAGXS-RG</t>
  </si>
  <si>
    <t>A01778665</t>
  </si>
  <si>
    <t>2016Q3</t>
  </si>
  <si>
    <t>KX830940</t>
  </si>
  <si>
    <t>KX830941</t>
  </si>
  <si>
    <t>KY509923</t>
  </si>
  <si>
    <t>KY509924</t>
  </si>
  <si>
    <t>KY509925</t>
  </si>
  <si>
    <t>KY509926</t>
  </si>
  <si>
    <t>KY509927</t>
  </si>
  <si>
    <t>KY509928</t>
  </si>
  <si>
    <t>A/swine/California/A01778665/2016</t>
  </si>
  <si>
    <t>PN-EKNGL-PNLSKS</t>
  </si>
  <si>
    <t>DIENQRTLYRKE</t>
  </si>
  <si>
    <t>KNNKE-SSH-EPG</t>
  </si>
  <si>
    <t>SHNGEG-RN</t>
  </si>
  <si>
    <t>A02478680</t>
  </si>
  <si>
    <t>2019Q3</t>
  </si>
  <si>
    <t>MN575726</t>
  </si>
  <si>
    <t>MN575727</t>
  </si>
  <si>
    <t>MT233582</t>
  </si>
  <si>
    <t>MT233583</t>
  </si>
  <si>
    <t>MT233584</t>
  </si>
  <si>
    <t>MT233585</t>
  </si>
  <si>
    <t>MT233586</t>
  </si>
  <si>
    <t>MT233587</t>
  </si>
  <si>
    <t>A/swine/California/A02478680/2019</t>
  </si>
  <si>
    <t>LAIV gamma2-beta-like</t>
  </si>
  <si>
    <t>1A.2-3-like</t>
  </si>
  <si>
    <t>LAIV-Classical</t>
  </si>
  <si>
    <t>VVVVPT</t>
  </si>
  <si>
    <t>PN-KKGNS-PKLSKS</t>
  </si>
  <si>
    <t>TSTDQQSLYQNA</t>
  </si>
  <si>
    <t>INNKE-SSK-EXG</t>
  </si>
  <si>
    <t>PYAGAN-RD</t>
  </si>
  <si>
    <t>LFTTSS</t>
  </si>
  <si>
    <t>A00927661</t>
  </si>
  <si>
    <t>2010Q4</t>
  </si>
  <si>
    <t>CO</t>
  </si>
  <si>
    <t>KR859505</t>
  </si>
  <si>
    <t>KR859507</t>
  </si>
  <si>
    <t>KR859504</t>
  </si>
  <si>
    <t>KR859506</t>
  </si>
  <si>
    <t>KR859508</t>
  </si>
  <si>
    <t>KR859509</t>
  </si>
  <si>
    <t>A/swine/Colorado/A00927661/2010</t>
  </si>
  <si>
    <t>TSADQQKLYQNA</t>
  </si>
  <si>
    <t>A01203099</t>
  </si>
  <si>
    <t>2011Q4</t>
  </si>
  <si>
    <t>JX092551</t>
  </si>
  <si>
    <t>JX092588</t>
  </si>
  <si>
    <t>KC508555</t>
  </si>
  <si>
    <t>KC508556</t>
  </si>
  <si>
    <t>KC508557</t>
  </si>
  <si>
    <t>KC508558</t>
  </si>
  <si>
    <t>JX092625</t>
  </si>
  <si>
    <t>KC508559</t>
  </si>
  <si>
    <t>A/swine/Colorado/A01203099/2011</t>
  </si>
  <si>
    <t>PN-KKGNS-PKLNNS</t>
  </si>
  <si>
    <t>A01203748</t>
  </si>
  <si>
    <t>2012Q3</t>
  </si>
  <si>
    <t>JX658775</t>
  </si>
  <si>
    <t>JX658777</t>
  </si>
  <si>
    <t>JX658779</t>
  </si>
  <si>
    <t>A/swine/Colorado/A01203748/2012</t>
  </si>
  <si>
    <t>C IV</t>
  </si>
  <si>
    <t>3.1990.4</t>
  </si>
  <si>
    <t>A01432240</t>
  </si>
  <si>
    <t>2012-12-04,2012-12-01</t>
  </si>
  <si>
    <t>KC436074</t>
  </si>
  <si>
    <t>KC436073</t>
  </si>
  <si>
    <t>KX907913</t>
  </si>
  <si>
    <t>KX907914</t>
  </si>
  <si>
    <t>KX907915</t>
  </si>
  <si>
    <t>KX907916</t>
  </si>
  <si>
    <t>KC436072</t>
  </si>
  <si>
    <t>KX907917</t>
  </si>
  <si>
    <t>A/swine/Colorado/A01432240/2012</t>
  </si>
  <si>
    <t>A01555119</t>
  </si>
  <si>
    <t>KP341381</t>
  </si>
  <si>
    <t>KP341382</t>
  </si>
  <si>
    <t>KP341383</t>
  </si>
  <si>
    <t>A/swine/Colorado/A01555119/2014</t>
  </si>
  <si>
    <t>A01668653</t>
  </si>
  <si>
    <t>KY382394</t>
  </si>
  <si>
    <t>KY382395</t>
  </si>
  <si>
    <t>KY938607</t>
  </si>
  <si>
    <t>KY938608</t>
  </si>
  <si>
    <t>KY938609</t>
  </si>
  <si>
    <t>KY938610</t>
  </si>
  <si>
    <t>KY938611</t>
  </si>
  <si>
    <t>KY938612</t>
  </si>
  <si>
    <t>A/swine/Colorado/A01668653/2016</t>
  </si>
  <si>
    <t>RNDKE-SSH-EPG</t>
  </si>
  <si>
    <t>A01775092</t>
  </si>
  <si>
    <t>KX358880</t>
  </si>
  <si>
    <t>KX358881</t>
  </si>
  <si>
    <t>KY401949</t>
  </si>
  <si>
    <t>KY401950</t>
  </si>
  <si>
    <t>KY401951</t>
  </si>
  <si>
    <t>KY401952</t>
  </si>
  <si>
    <t>KX358882</t>
  </si>
  <si>
    <t>KY401953</t>
  </si>
  <si>
    <t>A/swine/Colorado/A01775092/2016</t>
  </si>
  <si>
    <t>A01785307</t>
  </si>
  <si>
    <t>MG266079</t>
  </si>
  <si>
    <t>MG266080</t>
  </si>
  <si>
    <t>MH037769</t>
  </si>
  <si>
    <t>MH037770</t>
  </si>
  <si>
    <t>MH037771</t>
  </si>
  <si>
    <t>MH037772</t>
  </si>
  <si>
    <t>MH037773</t>
  </si>
  <si>
    <t>MH037774</t>
  </si>
  <si>
    <t>A/swine/Colorado/A01785307/2017</t>
  </si>
  <si>
    <t>KNNKK-SSH-EPG</t>
  </si>
  <si>
    <t>SHNGIG-RD</t>
  </si>
  <si>
    <t>A01785480</t>
  </si>
  <si>
    <t>MH182107</t>
  </si>
  <si>
    <t>MH182108</t>
  </si>
  <si>
    <t>A/swine/Colorado/A01785480/2018</t>
  </si>
  <si>
    <t>KNDKK-SSH-EPG</t>
  </si>
  <si>
    <t>A01785603</t>
  </si>
  <si>
    <t>MH936444</t>
  </si>
  <si>
    <t>MH936445</t>
  </si>
  <si>
    <t>MK651272</t>
  </si>
  <si>
    <t>MK651273</t>
  </si>
  <si>
    <t>MK651274</t>
  </si>
  <si>
    <t>MK651275</t>
  </si>
  <si>
    <t>MK651276</t>
  </si>
  <si>
    <t>MK651277</t>
  </si>
  <si>
    <t>A/swine/Colorado/A01785603/2018</t>
  </si>
  <si>
    <t>A01785738</t>
  </si>
  <si>
    <t>MK243702</t>
  </si>
  <si>
    <t>MK243703</t>
  </si>
  <si>
    <t>MK848570</t>
  </si>
  <si>
    <t>MK848571</t>
  </si>
  <si>
    <t>MK848572</t>
  </si>
  <si>
    <t>MK848573</t>
  </si>
  <si>
    <t>MK848574</t>
  </si>
  <si>
    <t>MK848575</t>
  </si>
  <si>
    <t>A/swine/Colorado/A01785738/2018</t>
  </si>
  <si>
    <t>LAIV-98</t>
  </si>
  <si>
    <t>TVPTPT</t>
  </si>
  <si>
    <t>A01785758</t>
  </si>
  <si>
    <t>MK267251</t>
  </si>
  <si>
    <t>MK267252</t>
  </si>
  <si>
    <t>MK905001</t>
  </si>
  <si>
    <t>MK905002</t>
  </si>
  <si>
    <t>MK905003</t>
  </si>
  <si>
    <t>MK905004</t>
  </si>
  <si>
    <t>MK905005</t>
  </si>
  <si>
    <t>MK905006</t>
  </si>
  <si>
    <t>A/swine/Colorado/A01785758/2018</t>
  </si>
  <si>
    <t>A02155470</t>
  </si>
  <si>
    <t>MH160342</t>
  </si>
  <si>
    <t>MH160343</t>
  </si>
  <si>
    <t>MH816820</t>
  </si>
  <si>
    <t>MH816821</t>
  </si>
  <si>
    <t>MH816822</t>
  </si>
  <si>
    <t>MH816823</t>
  </si>
  <si>
    <t>MH816824</t>
  </si>
  <si>
    <t>MH816825</t>
  </si>
  <si>
    <t>A/swine/Colorado/A02155470/2018</t>
  </si>
  <si>
    <t>NIGDQKTLYHTG</t>
  </si>
  <si>
    <t>ENNKG-SSH-EPG</t>
  </si>
  <si>
    <t>SYNGKG-RD</t>
  </si>
  <si>
    <t>A02157972</t>
  </si>
  <si>
    <t>MH350900</t>
  </si>
  <si>
    <t>MH350901</t>
  </si>
  <si>
    <t>MH992340</t>
  </si>
  <si>
    <t>MH992341</t>
  </si>
  <si>
    <t>MH992342</t>
  </si>
  <si>
    <t>MH992343</t>
  </si>
  <si>
    <t>MH992344</t>
  </si>
  <si>
    <t>MH992345</t>
  </si>
  <si>
    <t>A/swine/Colorado/A02157972/2018</t>
  </si>
  <si>
    <t>A02245323</t>
  </si>
  <si>
    <t>2019Q4</t>
  </si>
  <si>
    <t>MN932093</t>
  </si>
  <si>
    <t>MN932094</t>
  </si>
  <si>
    <t>A/swine/Colorado/A02245323/2019</t>
  </si>
  <si>
    <t>A02245358</t>
  </si>
  <si>
    <t>MT052152</t>
  </si>
  <si>
    <t>MT052153</t>
  </si>
  <si>
    <t>A/swine/Colorado/A02245358/2019</t>
  </si>
  <si>
    <t>A02245359</t>
  </si>
  <si>
    <t>MT052140</t>
  </si>
  <si>
    <t>MT052141</t>
  </si>
  <si>
    <t>A/swine/Colorado/A02245359/2019</t>
  </si>
  <si>
    <t>A02245360</t>
  </si>
  <si>
    <t>MN963931</t>
  </si>
  <si>
    <t>MN963932</t>
  </si>
  <si>
    <t>A/swine/Colorado/A02245360/2019</t>
  </si>
  <si>
    <t>PN-MKNGL-PNLSRS</t>
  </si>
  <si>
    <t>NIGDQKALYHTE</t>
  </si>
  <si>
    <t>SHNGIG-RG</t>
  </si>
  <si>
    <t>A02245365</t>
  </si>
  <si>
    <t>MN963939</t>
  </si>
  <si>
    <t>MN963940</t>
  </si>
  <si>
    <t>A/swine/Colorado/A02245365/2019</t>
  </si>
  <si>
    <t>LISRES</t>
  </si>
  <si>
    <t>A02245366</t>
  </si>
  <si>
    <t>MN963933</t>
  </si>
  <si>
    <t>MN963934</t>
  </si>
  <si>
    <t>A/swine/Colorado/A02245366/2019</t>
  </si>
  <si>
    <t>A02245367</t>
  </si>
  <si>
    <t>MN963941</t>
  </si>
  <si>
    <t>MN963942</t>
  </si>
  <si>
    <t>A/swine/Colorado/A02245367/2019</t>
  </si>
  <si>
    <t>A02245370</t>
  </si>
  <si>
    <t>MN963943</t>
  </si>
  <si>
    <t>MN963944</t>
  </si>
  <si>
    <t>A/swine/Colorado/A02245370/2019</t>
  </si>
  <si>
    <t>PN-VKNDL-PNLSKS</t>
  </si>
  <si>
    <t>A02245372</t>
  </si>
  <si>
    <t>MN963935</t>
  </si>
  <si>
    <t>MN963936</t>
  </si>
  <si>
    <t>MT355239</t>
  </si>
  <si>
    <t>MT355240</t>
  </si>
  <si>
    <t>MT355241</t>
  </si>
  <si>
    <t>MT355242</t>
  </si>
  <si>
    <t>MT355243</t>
  </si>
  <si>
    <t>MT355244</t>
  </si>
  <si>
    <t>A/swine/Colorado/A02245372/2019</t>
  </si>
  <si>
    <t>NIRDQKTLYHTE</t>
  </si>
  <si>
    <t>SHNGER-RN</t>
  </si>
  <si>
    <t>A02245414</t>
  </si>
  <si>
    <t>MT154193</t>
  </si>
  <si>
    <t>MT154194</t>
  </si>
  <si>
    <t>A/swine/Colorado/A02245414/2020</t>
  </si>
  <si>
    <t>KNNKE-SSH-EAG</t>
  </si>
  <si>
    <t>LIPKKS</t>
  </si>
  <si>
    <t>A02428130</t>
  </si>
  <si>
    <t>MK418470</t>
  </si>
  <si>
    <t>MK418471</t>
  </si>
  <si>
    <t>MK904869</t>
  </si>
  <si>
    <t>MK904870</t>
  </si>
  <si>
    <t>MK904871</t>
  </si>
  <si>
    <t>MK904872</t>
  </si>
  <si>
    <t>MK904873</t>
  </si>
  <si>
    <t>MK904874</t>
  </si>
  <si>
    <t>A/swine/Colorado/A02428130/2018</t>
  </si>
  <si>
    <t>SYNGEG-RD</t>
  </si>
  <si>
    <t>A01785769</t>
  </si>
  <si>
    <t>MK317979</t>
  </si>
  <si>
    <t>MK317980</t>
  </si>
  <si>
    <t>A/swine/Colordao/A01785769/2018</t>
  </si>
  <si>
    <t>PN-VKNGL-PTLSKS</t>
  </si>
  <si>
    <t>NIGDQKTLYNTE</t>
  </si>
  <si>
    <t>A01104089</t>
  </si>
  <si>
    <t>FL</t>
  </si>
  <si>
    <t>KU752499</t>
  </si>
  <si>
    <t>KU752501</t>
  </si>
  <si>
    <t>KU752496</t>
  </si>
  <si>
    <t>KU752497</t>
  </si>
  <si>
    <t>KU752498</t>
  </si>
  <si>
    <t>KU752500</t>
  </si>
  <si>
    <t>KU752502</t>
  </si>
  <si>
    <t>KU752503</t>
  </si>
  <si>
    <t>A/swine/Florida/A01104089/2015</t>
  </si>
  <si>
    <t>A01104090</t>
  </si>
  <si>
    <t>KU752486</t>
  </si>
  <si>
    <t>KU752488</t>
  </si>
  <si>
    <t>KU752483</t>
  </si>
  <si>
    <t>KU752484</t>
  </si>
  <si>
    <t>KU752485</t>
  </si>
  <si>
    <t>KU752487</t>
  </si>
  <si>
    <t>KU752489</t>
  </si>
  <si>
    <t>KU752490</t>
  </si>
  <si>
    <t>A/swine/Florida/A01104090/2015</t>
  </si>
  <si>
    <t>A01104124</t>
  </si>
  <si>
    <t>MK321276</t>
  </si>
  <si>
    <t>MK321278</t>
  </si>
  <si>
    <t>MK321273</t>
  </si>
  <si>
    <t>MK321274</t>
  </si>
  <si>
    <t>MK321275</t>
  </si>
  <si>
    <t>MK321277</t>
  </si>
  <si>
    <t>MK321279</t>
  </si>
  <si>
    <t>MK321280</t>
  </si>
  <si>
    <t>A/swine/Florida/A01104124/2018</t>
  </si>
  <si>
    <t>A01104129</t>
  </si>
  <si>
    <t>MK321292</t>
  </si>
  <si>
    <t>MK321294</t>
  </si>
  <si>
    <t>MK321289</t>
  </si>
  <si>
    <t>MK321290</t>
  </si>
  <si>
    <t>MK321291</t>
  </si>
  <si>
    <t>MK321293</t>
  </si>
  <si>
    <t>MK321295</t>
  </si>
  <si>
    <t>MK321296</t>
  </si>
  <si>
    <t>A/swine/Florida/A01104129/2018</t>
  </si>
  <si>
    <t>A01732809</t>
  </si>
  <si>
    <t>GA</t>
  </si>
  <si>
    <t>KX008702</t>
  </si>
  <si>
    <t>KX008703</t>
  </si>
  <si>
    <t>KX008704</t>
  </si>
  <si>
    <t>A/swine/Georgia/A01732809/2016</t>
  </si>
  <si>
    <t>LTSKES</t>
  </si>
  <si>
    <t>A02478886</t>
  </si>
  <si>
    <t>MN931989</t>
  </si>
  <si>
    <t>MN931990</t>
  </si>
  <si>
    <t>A/swine/Georgia/A02478886/2019</t>
  </si>
  <si>
    <t>PN-KKGNS-PKINQT</t>
  </si>
  <si>
    <t>A02478899</t>
  </si>
  <si>
    <t>MN931991</t>
  </si>
  <si>
    <t>MN931992</t>
  </si>
  <si>
    <t>MT269374</t>
  </si>
  <si>
    <t>MT269375</t>
  </si>
  <si>
    <t>MT269376</t>
  </si>
  <si>
    <t>MT269377</t>
  </si>
  <si>
    <t>MT269378</t>
  </si>
  <si>
    <t>MT269379</t>
  </si>
  <si>
    <t>A/swine/Georgia/A02478899/2019</t>
  </si>
  <si>
    <t>A01240775</t>
  </si>
  <si>
    <t>2012-01-09,2011-12-28</t>
  </si>
  <si>
    <t>2012Q1,2011Q4</t>
  </si>
  <si>
    <t>IL</t>
  </si>
  <si>
    <t>JX657749</t>
  </si>
  <si>
    <t>JX657748</t>
  </si>
  <si>
    <t>JX306665</t>
  </si>
  <si>
    <t>JX306666</t>
  </si>
  <si>
    <t>JX306667</t>
  </si>
  <si>
    <t>JX306668</t>
  </si>
  <si>
    <t>JX657747</t>
  </si>
  <si>
    <t>JX306669</t>
  </si>
  <si>
    <t>A/swine/Ilinois/A01240775/2011,A/swine/Illinois/A01240775/2012</t>
  </si>
  <si>
    <t>C IVE</t>
  </si>
  <si>
    <t>3.1990.4.6</t>
  </si>
  <si>
    <t>A01644329</t>
  </si>
  <si>
    <t>MG825099</t>
  </si>
  <si>
    <t>MG825100</t>
  </si>
  <si>
    <t>A/swine/Ilinois/A01644329/2018</t>
  </si>
  <si>
    <t>A01644389</t>
  </si>
  <si>
    <t>MH261377</t>
  </si>
  <si>
    <t>MH261378</t>
  </si>
  <si>
    <t>A/swine/Ilinois/A01644389/2018</t>
  </si>
  <si>
    <t>ENKKG-SSH-EPG</t>
  </si>
  <si>
    <t>LIPKES</t>
  </si>
  <si>
    <t>A01678533</t>
  </si>
  <si>
    <t>MG866175</t>
  </si>
  <si>
    <t>MG866176</t>
  </si>
  <si>
    <t>A/swine/Ilinois/A01678533/2018</t>
  </si>
  <si>
    <t>A01749128</t>
  </si>
  <si>
    <t>KU171034</t>
  </si>
  <si>
    <t>KU171036</t>
  </si>
  <si>
    <t>KU171035</t>
  </si>
  <si>
    <t>A/swine/Ilinois/A01749128/2015</t>
  </si>
  <si>
    <t>A02090306</t>
  </si>
  <si>
    <t>KT583619</t>
  </si>
  <si>
    <t>KT583621</t>
  </si>
  <si>
    <t>KT583620</t>
  </si>
  <si>
    <t>A/swine/Ilinois/A02090306/2015</t>
  </si>
  <si>
    <t>A02090378</t>
  </si>
  <si>
    <t>KT583616</t>
  </si>
  <si>
    <t>KT583618</t>
  </si>
  <si>
    <t>KT583617</t>
  </si>
  <si>
    <t>A/swine/Ilinois/A02090378/2015</t>
  </si>
  <si>
    <t>A02090968</t>
  </si>
  <si>
    <t>KU171031</t>
  </si>
  <si>
    <t>KU171033</t>
  </si>
  <si>
    <t>KX618879</t>
  </si>
  <si>
    <t>KX618880</t>
  </si>
  <si>
    <t>KX618881</t>
  </si>
  <si>
    <t>KX618882</t>
  </si>
  <si>
    <t>KU171032</t>
  </si>
  <si>
    <t>KX618883</t>
  </si>
  <si>
    <t>A/swine/Ilinois/A02090968/2015</t>
  </si>
  <si>
    <t>3.1990.4.e</t>
  </si>
  <si>
    <t>A00843191</t>
  </si>
  <si>
    <t>2013Q3</t>
  </si>
  <si>
    <t>KF836381</t>
  </si>
  <si>
    <t>KF836383</t>
  </si>
  <si>
    <t>KF836378</t>
  </si>
  <si>
    <t>KF836379</t>
  </si>
  <si>
    <t>KF836380</t>
  </si>
  <si>
    <t>KF836382</t>
  </si>
  <si>
    <t>KF836384</t>
  </si>
  <si>
    <t>KF836385</t>
  </si>
  <si>
    <t>A/swine/Illinois/A00843191/2013</t>
  </si>
  <si>
    <t>SNNGGR-RD</t>
  </si>
  <si>
    <t>A00843193</t>
  </si>
  <si>
    <t>2014Q1</t>
  </si>
  <si>
    <t>KJ206202</t>
  </si>
  <si>
    <t>KJ206204</t>
  </si>
  <si>
    <t>KJ206199</t>
  </si>
  <si>
    <t>KJ206200</t>
  </si>
  <si>
    <t>KJ206201</t>
  </si>
  <si>
    <t>KJ206203</t>
  </si>
  <si>
    <t>KJ206205</t>
  </si>
  <si>
    <t>KJ206206</t>
  </si>
  <si>
    <t>A/swine/Illinois/A00843193/2014</t>
  </si>
  <si>
    <t>A00843206</t>
  </si>
  <si>
    <t>KM503178</t>
  </si>
  <si>
    <t>KM503179</t>
  </si>
  <si>
    <t>KM503180</t>
  </si>
  <si>
    <t>A/swine/Illinois/A00843206/2014</t>
  </si>
  <si>
    <t>A00843249</t>
  </si>
  <si>
    <t>KT356648</t>
  </si>
  <si>
    <t>KT356650</t>
  </si>
  <si>
    <t>KT356646</t>
  </si>
  <si>
    <t>KT356647</t>
  </si>
  <si>
    <t>KT356649</t>
  </si>
  <si>
    <t>KT356651</t>
  </si>
  <si>
    <t>KT356652</t>
  </si>
  <si>
    <t>A/swine/Illinois/A00843249/2015</t>
  </si>
  <si>
    <t>T-TTPT</t>
  </si>
  <si>
    <t>A00843253</t>
  </si>
  <si>
    <t>KT356677</t>
  </si>
  <si>
    <t>KT356679</t>
  </si>
  <si>
    <t>KT356674</t>
  </si>
  <si>
    <t>KT356675</t>
  </si>
  <si>
    <t>KT356676</t>
  </si>
  <si>
    <t>KT356678</t>
  </si>
  <si>
    <t>KT356680</t>
  </si>
  <si>
    <t>KT356681</t>
  </si>
  <si>
    <t>A/swine/Illinois/A00843253/2015</t>
  </si>
  <si>
    <t>A00857129</t>
  </si>
  <si>
    <t>2011Q3</t>
  </si>
  <si>
    <t>mixed</t>
  </si>
  <si>
    <t>KT589352,JX099365</t>
  </si>
  <si>
    <t>KT589354,JX099367</t>
  </si>
  <si>
    <t>KT589349,JX099362</t>
  </si>
  <si>
    <t>KT589350,JX099363</t>
  </si>
  <si>
    <t>KT589351,JX099364</t>
  </si>
  <si>
    <t>KT589353,JX099366</t>
  </si>
  <si>
    <t>KT589355,JX099368</t>
  </si>
  <si>
    <t>KT589356,JX099369</t>
  </si>
  <si>
    <t>A/swine/Illinois/A00857129/2011</t>
  </si>
  <si>
    <t>3.1990.4.a,1A.3.3.3</t>
  </si>
  <si>
    <t>pdm,TRIG</t>
  </si>
  <si>
    <t>MIXED</t>
  </si>
  <si>
    <t>TG-NLNYK-PEQNVT,PN-KKGNS-PKINKS</t>
  </si>
  <si>
    <t>TDKDQTNLYVQA,TSADQQSLYQNA</t>
  </si>
  <si>
    <t>PNNDK-TKR-KPG,INNKE-SSR-EPG</t>
  </si>
  <si>
    <t>RRGSVN-RG,PHAGTK-RD</t>
  </si>
  <si>
    <t>LQNKE-,LSTASS</t>
  </si>
  <si>
    <t>A00857131</t>
  </si>
  <si>
    <t>KT589376,JX099373</t>
  </si>
  <si>
    <t>KT589378,JX099375</t>
  </si>
  <si>
    <t>KT589373,JX099370</t>
  </si>
  <si>
    <t>KT589374,JX099371</t>
  </si>
  <si>
    <t>KT589375,JX099372</t>
  </si>
  <si>
    <t>KT589377,JX099374</t>
  </si>
  <si>
    <t>KT589379,JX099376</t>
  </si>
  <si>
    <t>KT589380,JX099377</t>
  </si>
  <si>
    <t>A/swine/Illinois/A00857131/2011</t>
  </si>
  <si>
    <t>3.1990.4.a,1B.2.2.2</t>
  </si>
  <si>
    <t>TRIG,pdm</t>
  </si>
  <si>
    <t>TG-NLNYK-PEQNVT,PN-EKNGL-PNLSKS</t>
  </si>
  <si>
    <t>TDKDQTNLYVQA,NIENQRTLYHTE</t>
  </si>
  <si>
    <t>PNNDK-TKR-KPG,ENDKE-SSH-EPG</t>
  </si>
  <si>
    <t>RRGSVN-RG,SHNGER-RD</t>
  </si>
  <si>
    <t>LQNKE-,LISKES</t>
  </si>
  <si>
    <t>A00857134</t>
  </si>
  <si>
    <t>KT589384,JX099381</t>
  </si>
  <si>
    <t>KT589386,JX099383</t>
  </si>
  <si>
    <t>KT589381,JX099378</t>
  </si>
  <si>
    <t>KT589382,JX099379</t>
  </si>
  <si>
    <t>KT589383,JX099380</t>
  </si>
  <si>
    <t>KT589385,JX099382</t>
  </si>
  <si>
    <t>KT589387,JX099384</t>
  </si>
  <si>
    <t>KT589388,JX099385</t>
  </si>
  <si>
    <t>A/swine/Illinois/A00857134/2011</t>
  </si>
  <si>
    <t>LQNKE-,LISKKS</t>
  </si>
  <si>
    <t>A00857135</t>
  </si>
  <si>
    <t>KM229720</t>
  </si>
  <si>
    <t>KM229722</t>
  </si>
  <si>
    <t>KM229717</t>
  </si>
  <si>
    <t>KM229718</t>
  </si>
  <si>
    <t>KM229719</t>
  </si>
  <si>
    <t>KM229721</t>
  </si>
  <si>
    <t>KM229723</t>
  </si>
  <si>
    <t>KM229724</t>
  </si>
  <si>
    <t>A/swine/Illinois/A00857135/2011</t>
  </si>
  <si>
    <t>PTPTPT</t>
  </si>
  <si>
    <t>PN-KKGNL-PKINKS</t>
  </si>
  <si>
    <t>A00857300</t>
  </si>
  <si>
    <t>KT589360,JQ738147</t>
  </si>
  <si>
    <t>KT589362,JQ738149</t>
  </si>
  <si>
    <t>KT589357,JQ738144</t>
  </si>
  <si>
    <t>KT589358,JQ738145</t>
  </si>
  <si>
    <t>KT589359,JQ738146</t>
  </si>
  <si>
    <t>KT589361,JQ738148</t>
  </si>
  <si>
    <t>KT589363,JQ738150</t>
  </si>
  <si>
    <t>KT589364,JQ738151</t>
  </si>
  <si>
    <t>A/swine/Illinois/A00857300/2011</t>
  </si>
  <si>
    <t>1A.3.3.3,3.1990.4.a</t>
  </si>
  <si>
    <t>PN-KKGNS-PKINKS,TG-NLNYK-PEQNVT</t>
  </si>
  <si>
    <t>TSADQQSLYQNA,TDKDQTNLYVQA</t>
  </si>
  <si>
    <t>INNKE-SSR-EPG,PNNDK-TKR-KPG</t>
  </si>
  <si>
    <t>PHAGTK-RD,RRGSVN-RG</t>
  </si>
  <si>
    <t>LSTASS,LQNKE-</t>
  </si>
  <si>
    <t>A00857322</t>
  </si>
  <si>
    <t>2012Q2</t>
  </si>
  <si>
    <t>KF922834</t>
  </si>
  <si>
    <t>KF922836</t>
  </si>
  <si>
    <t>KF922831</t>
  </si>
  <si>
    <t>KF922832</t>
  </si>
  <si>
    <t>KF922833</t>
  </si>
  <si>
    <t>KF922835</t>
  </si>
  <si>
    <t>KF922837</t>
  </si>
  <si>
    <t>KF922838</t>
  </si>
  <si>
    <t>A/swine/Illinois/A00857322/2012</t>
  </si>
  <si>
    <t>TTTPPP</t>
  </si>
  <si>
    <t>SHKGER-RD</t>
  </si>
  <si>
    <t>A00857325</t>
  </si>
  <si>
    <t>KF530316</t>
  </si>
  <si>
    <t>KF530318</t>
  </si>
  <si>
    <t>KF530313</t>
  </si>
  <si>
    <t>KF530314</t>
  </si>
  <si>
    <t>KF530315</t>
  </si>
  <si>
    <t>KF530317</t>
  </si>
  <si>
    <t>KF530319</t>
  </si>
  <si>
    <t>KF530320</t>
  </si>
  <si>
    <t>A/swine/Illinois/A00857325/2012</t>
  </si>
  <si>
    <t>A00857328</t>
  </si>
  <si>
    <t>KF530308</t>
  </si>
  <si>
    <t>KF530310</t>
  </si>
  <si>
    <t>KF530305</t>
  </si>
  <si>
    <t>KF530306</t>
  </si>
  <si>
    <t>KF530307</t>
  </si>
  <si>
    <t>KF530309</t>
  </si>
  <si>
    <t>KF530311</t>
  </si>
  <si>
    <t>KF530312</t>
  </si>
  <si>
    <t>A/swine/Illinois/A00857328/2012</t>
  </si>
  <si>
    <t>SHKGER-XD</t>
  </si>
  <si>
    <t>A00907647</t>
  </si>
  <si>
    <t>CY099367</t>
  </si>
  <si>
    <t>CY099368</t>
  </si>
  <si>
    <t>CY099369</t>
  </si>
  <si>
    <t>A/swine/Illinois/A00907647/2011</t>
  </si>
  <si>
    <t>ENNKE-SSH-EPG</t>
  </si>
  <si>
    <t>SHNGKR-RN</t>
  </si>
  <si>
    <t>A00907653</t>
  </si>
  <si>
    <t>JX042518</t>
  </si>
  <si>
    <t>JX048031</t>
  </si>
  <si>
    <t>CY114873</t>
  </si>
  <si>
    <t>A/swine/Illinois/A00907653/2011</t>
  </si>
  <si>
    <t>----T-</t>
  </si>
  <si>
    <t>A00907727</t>
  </si>
  <si>
    <t>CY114864</t>
  </si>
  <si>
    <t>CY114865</t>
  </si>
  <si>
    <t>CY114866</t>
  </si>
  <si>
    <t>A/swine/Illinois/A00907727/2011</t>
  </si>
  <si>
    <t>A00907748</t>
  </si>
  <si>
    <t>JQ756322</t>
  </si>
  <si>
    <t>JQ756348</t>
  </si>
  <si>
    <t>CY114878</t>
  </si>
  <si>
    <t>A/swine/Illinois/A00907748/2011</t>
  </si>
  <si>
    <t>PN-VKKGL-PNLSKS</t>
  </si>
  <si>
    <t>DIENQRTLYHTE</t>
  </si>
  <si>
    <t>A00970250</t>
  </si>
  <si>
    <t>2010Q1</t>
  </si>
  <si>
    <t>KR859511</t>
  </si>
  <si>
    <t>KR859513</t>
  </si>
  <si>
    <t>KR859510</t>
  </si>
  <si>
    <t>KR859512</t>
  </si>
  <si>
    <t>KR859514</t>
  </si>
  <si>
    <t>KR859515</t>
  </si>
  <si>
    <t>A/swine/Illinois/A00970250/2010</t>
  </si>
  <si>
    <t>A00970252</t>
  </si>
  <si>
    <t>KR859639</t>
  </si>
  <si>
    <t>KR859641</t>
  </si>
  <si>
    <t>KR859636</t>
  </si>
  <si>
    <t>KR859637</t>
  </si>
  <si>
    <t>KR859638</t>
  </si>
  <si>
    <t>KR859640</t>
  </si>
  <si>
    <t>KR859642</t>
  </si>
  <si>
    <t>KR859643</t>
  </si>
  <si>
    <t>A/swine/Illinois/A00970252/2010</t>
  </si>
  <si>
    <t>A00970253</t>
  </si>
  <si>
    <t>KR859519</t>
  </si>
  <si>
    <t>KR859521</t>
  </si>
  <si>
    <t>KR859516</t>
  </si>
  <si>
    <t>KR859517</t>
  </si>
  <si>
    <t>KR859518</t>
  </si>
  <si>
    <t>KR859520</t>
  </si>
  <si>
    <t>KR859522</t>
  </si>
  <si>
    <t>KR859523</t>
  </si>
  <si>
    <t>A/swine/Illinois/A00970253/2010</t>
  </si>
  <si>
    <t>A00970254</t>
  </si>
  <si>
    <t>KR859558</t>
  </si>
  <si>
    <t>KR859560</t>
  </si>
  <si>
    <t>KR859555</t>
  </si>
  <si>
    <t>KR859556</t>
  </si>
  <si>
    <t>KR859557</t>
  </si>
  <si>
    <t>KR859559</t>
  </si>
  <si>
    <t>KR859561</t>
  </si>
  <si>
    <t>KR859562</t>
  </si>
  <si>
    <t>A/swine/Illinois/A00970254/2010</t>
  </si>
  <si>
    <t>A00970529</t>
  </si>
  <si>
    <t>2010Q2</t>
  </si>
  <si>
    <t>KP735593</t>
  </si>
  <si>
    <t>KP735589</t>
  </si>
  <si>
    <t>KP735590</t>
  </si>
  <si>
    <t>KP735591</t>
  </si>
  <si>
    <t>KP735592</t>
  </si>
  <si>
    <t>KP735594</t>
  </si>
  <si>
    <t>KP735595</t>
  </si>
  <si>
    <t>A/swine/Illinois/A00970529/2010</t>
  </si>
  <si>
    <t>A00970778</t>
  </si>
  <si>
    <t>KP735581</t>
  </si>
  <si>
    <t>KP735578</t>
  </si>
  <si>
    <t>KP735579</t>
  </si>
  <si>
    <t>KP735580</t>
  </si>
  <si>
    <t>KP735582</t>
  </si>
  <si>
    <t>KP735583</t>
  </si>
  <si>
    <t>A/swine/Illinois/A00970778/2010</t>
  </si>
  <si>
    <t>P-PPPP</t>
  </si>
  <si>
    <t>A00970781</t>
  </si>
  <si>
    <t>KP735568</t>
  </si>
  <si>
    <t>KP735570</t>
  </si>
  <si>
    <t>KP735567</t>
  </si>
  <si>
    <t>KP735569</t>
  </si>
  <si>
    <t>KP735571</t>
  </si>
  <si>
    <t>KP735572</t>
  </si>
  <si>
    <t>A/swine/Illinois/A00970781/2010</t>
  </si>
  <si>
    <t>A01047009</t>
  </si>
  <si>
    <t>JQ790996</t>
  </si>
  <si>
    <t>JQ790998</t>
  </si>
  <si>
    <t>JQ790993</t>
  </si>
  <si>
    <t>JQ790994</t>
  </si>
  <si>
    <t>JQ790995</t>
  </si>
  <si>
    <t>JQ790997</t>
  </si>
  <si>
    <t>JQ790999</t>
  </si>
  <si>
    <t>JQ791000</t>
  </si>
  <si>
    <t>A/swine/Illinois/A01047009/2010</t>
  </si>
  <si>
    <t>TTTTTT</t>
  </si>
  <si>
    <t>A01047014</t>
  </si>
  <si>
    <t>JQ791004</t>
  </si>
  <si>
    <t>JQ791006</t>
  </si>
  <si>
    <t>JQ791001</t>
  </si>
  <si>
    <t>JQ791002</t>
  </si>
  <si>
    <t>JQ791003</t>
  </si>
  <si>
    <t>JQ791005</t>
  </si>
  <si>
    <t>JQ791007</t>
  </si>
  <si>
    <t>JQ791008</t>
  </si>
  <si>
    <t>A/swine/Illinois/A01047014/2010</t>
  </si>
  <si>
    <t>A01047020</t>
  </si>
  <si>
    <t>JQ756323</t>
  </si>
  <si>
    <t>JQ756349</t>
  </si>
  <si>
    <t>KP179293</t>
  </si>
  <si>
    <t>KP179294</t>
  </si>
  <si>
    <t>KP179295</t>
  </si>
  <si>
    <t>KP179296</t>
  </si>
  <si>
    <t>CY114617</t>
  </si>
  <si>
    <t>KP179297</t>
  </si>
  <si>
    <t>A/swine/Illinois/A01047020/2010</t>
  </si>
  <si>
    <t>A01047024</t>
  </si>
  <si>
    <t>JQ756324</t>
  </si>
  <si>
    <t>JQ756350</t>
  </si>
  <si>
    <t>KP735558</t>
  </si>
  <si>
    <t>KP735559</t>
  </si>
  <si>
    <t>CY114616</t>
  </si>
  <si>
    <t>KP735560</t>
  </si>
  <si>
    <t>A/swine/Illinois/A01047024/2010</t>
  </si>
  <si>
    <t>T--TTT</t>
  </si>
  <si>
    <t>A01047038</t>
  </si>
  <si>
    <t>JQ783081</t>
  </si>
  <si>
    <t>JQ783106</t>
  </si>
  <si>
    <t>CY114619</t>
  </si>
  <si>
    <t>A/swine/Illinois/A01047038/2010</t>
  </si>
  <si>
    <t>A01047039</t>
  </si>
  <si>
    <t>JQ783082</t>
  </si>
  <si>
    <t>JQ783107</t>
  </si>
  <si>
    <t>CY114620</t>
  </si>
  <si>
    <t>A/swine/Illinois/A01047039/2010</t>
  </si>
  <si>
    <t>A01047041</t>
  </si>
  <si>
    <t>JQ756325</t>
  </si>
  <si>
    <t>JQ756351</t>
  </si>
  <si>
    <t>KP735596</t>
  </si>
  <si>
    <t>KP735597</t>
  </si>
  <si>
    <t>KP735598</t>
  </si>
  <si>
    <t>KP735599</t>
  </si>
  <si>
    <t>CY114622</t>
  </si>
  <si>
    <t>KP735600</t>
  </si>
  <si>
    <t>A/swine/Illinois/A01047041/2010</t>
  </si>
  <si>
    <t>A01047042</t>
  </si>
  <si>
    <t>JQ756326</t>
  </si>
  <si>
    <t>JQ756352</t>
  </si>
  <si>
    <t>KP735584</t>
  </si>
  <si>
    <t>KP735585</t>
  </si>
  <si>
    <t>KP735586</t>
  </si>
  <si>
    <t>KP735587</t>
  </si>
  <si>
    <t>CY114623</t>
  </si>
  <si>
    <t>KP735588</t>
  </si>
  <si>
    <t>A/swine/Illinois/A01047042/2010</t>
  </si>
  <si>
    <t>A01047044</t>
  </si>
  <si>
    <t>KR859448</t>
  </si>
  <si>
    <t>KR859450</t>
  </si>
  <si>
    <t>KR859445</t>
  </si>
  <si>
    <t>KR859446</t>
  </si>
  <si>
    <t>KR859447</t>
  </si>
  <si>
    <t>KR859449</t>
  </si>
  <si>
    <t>KR859451</t>
  </si>
  <si>
    <t>KR859452</t>
  </si>
  <si>
    <t>A/swine/Illinois/A01047044/2010</t>
  </si>
  <si>
    <t>A01047045</t>
  </si>
  <si>
    <t>KR859456</t>
  </si>
  <si>
    <t>KR859458</t>
  </si>
  <si>
    <t>KR859453</t>
  </si>
  <si>
    <t>KR859454</t>
  </si>
  <si>
    <t>KR859455</t>
  </si>
  <si>
    <t>KR859457</t>
  </si>
  <si>
    <t>KR859459</t>
  </si>
  <si>
    <t>KR859460</t>
  </si>
  <si>
    <t>A/swine/Illinois/A01047045/2010</t>
  </si>
  <si>
    <t>A01047046</t>
  </si>
  <si>
    <t>KR859413</t>
  </si>
  <si>
    <t>KR859415</t>
  </si>
  <si>
    <t>KR859410</t>
  </si>
  <si>
    <t>KR859411</t>
  </si>
  <si>
    <t>KR859412</t>
  </si>
  <si>
    <t>KR859414</t>
  </si>
  <si>
    <t>KR859416</t>
  </si>
  <si>
    <t>KR859417</t>
  </si>
  <si>
    <t>A/swine/Illinois/A01047046/2010</t>
  </si>
  <si>
    <t>A01047048</t>
  </si>
  <si>
    <t>CY114624</t>
  </si>
  <si>
    <t>CY114625</t>
  </si>
  <si>
    <t>KP735553</t>
  </si>
  <si>
    <t>KP735554</t>
  </si>
  <si>
    <t>KP735555</t>
  </si>
  <si>
    <t>KP735556</t>
  </si>
  <si>
    <t>CY114626</t>
  </si>
  <si>
    <t>KP735557</t>
  </si>
  <si>
    <t>A/swine/Illinois/A01047048/2010</t>
  </si>
  <si>
    <t>PN-GKNGL-PNLSKS</t>
  </si>
  <si>
    <t>NIEDQRALYHKE</t>
  </si>
  <si>
    <t>TNDKE-SSH-EPG</t>
  </si>
  <si>
    <t>A01047054</t>
  </si>
  <si>
    <t>JQ756327</t>
  </si>
  <si>
    <t>JQ756353</t>
  </si>
  <si>
    <t>KP735573</t>
  </si>
  <si>
    <t>KP735574</t>
  </si>
  <si>
    <t>KP735575</t>
  </si>
  <si>
    <t>KP735576</t>
  </si>
  <si>
    <t>CY114627</t>
  </si>
  <si>
    <t>KP735577</t>
  </si>
  <si>
    <t>A/swine/Illinois/A01047054/2010</t>
  </si>
  <si>
    <t>A01047061</t>
  </si>
  <si>
    <t>CY114628</t>
  </si>
  <si>
    <t>CY114629</t>
  </si>
  <si>
    <t>KP735548</t>
  </si>
  <si>
    <t>KP735549</t>
  </si>
  <si>
    <t>KP735550</t>
  </si>
  <si>
    <t>KP735551</t>
  </si>
  <si>
    <t>CY114630</t>
  </si>
  <si>
    <t>KP735552</t>
  </si>
  <si>
    <t>A/swine/Illinois/A01047061/2010</t>
  </si>
  <si>
    <t>PN-KKENS-PKLSKS</t>
  </si>
  <si>
    <t>PRAGTK-RD</t>
  </si>
  <si>
    <t>A01047079</t>
  </si>
  <si>
    <t>CY114631</t>
  </si>
  <si>
    <t>CY114632</t>
  </si>
  <si>
    <t>KP745787</t>
  </si>
  <si>
    <t>KP745788</t>
  </si>
  <si>
    <t>KP745789</t>
  </si>
  <si>
    <t>CY114633</t>
  </si>
  <si>
    <t>KP745790</t>
  </si>
  <si>
    <t>A/swine/Illinois/A01047079/2010</t>
  </si>
  <si>
    <t>A01047080</t>
  </si>
  <si>
    <t>JQ756328</t>
  </si>
  <si>
    <t>JQ756354</t>
  </si>
  <si>
    <t>KP745795</t>
  </si>
  <si>
    <t>KP745796</t>
  </si>
  <si>
    <t>KP745797</t>
  </si>
  <si>
    <t>KP745798</t>
  </si>
  <si>
    <t>CY114635</t>
  </si>
  <si>
    <t>KP745799</t>
  </si>
  <si>
    <t>A/swine/Illinois/A01047080/2010</t>
  </si>
  <si>
    <t>A01047085</t>
  </si>
  <si>
    <t>JQ756329</t>
  </si>
  <si>
    <t>JQ756355</t>
  </si>
  <si>
    <t>KP745777</t>
  </si>
  <si>
    <t>KP745778</t>
  </si>
  <si>
    <t>KP745779</t>
  </si>
  <si>
    <t>KP745780</t>
  </si>
  <si>
    <t>CY114636</t>
  </si>
  <si>
    <t>KP745781</t>
  </si>
  <si>
    <t>A/swine/Illinois/A01047085/2010</t>
  </si>
  <si>
    <t>A01047089</t>
  </si>
  <si>
    <t>JQ756330</t>
  </si>
  <si>
    <t>JQ756356</t>
  </si>
  <si>
    <t>KP745800</t>
  </si>
  <si>
    <t>KP745801</t>
  </si>
  <si>
    <t>KP745802</t>
  </si>
  <si>
    <t>CY114637</t>
  </si>
  <si>
    <t>KP745803</t>
  </si>
  <si>
    <t>A/swine/Illinois/A01047089/2010</t>
  </si>
  <si>
    <t>A01047097</t>
  </si>
  <si>
    <t>JQ756331</t>
  </si>
  <si>
    <t>JQ756357</t>
  </si>
  <si>
    <t>KP745782</t>
  </si>
  <si>
    <t>KP745783</t>
  </si>
  <si>
    <t>KP745784</t>
  </si>
  <si>
    <t>KP745785</t>
  </si>
  <si>
    <t>CY114638</t>
  </si>
  <si>
    <t>KP745786</t>
  </si>
  <si>
    <t>A/swine/Illinois/A01047097/2010</t>
  </si>
  <si>
    <t>A01047099</t>
  </si>
  <si>
    <t>JQ756332</t>
  </si>
  <si>
    <t>JQ756358</t>
  </si>
  <si>
    <t>KP745772</t>
  </si>
  <si>
    <t>KP745773</t>
  </si>
  <si>
    <t>KP745774</t>
  </si>
  <si>
    <t>KP745775</t>
  </si>
  <si>
    <t>CY114639</t>
  </si>
  <si>
    <t>KP745776</t>
  </si>
  <si>
    <t>A/swine/Illinois/A01047099/2010</t>
  </si>
  <si>
    <t>A01047108</t>
  </si>
  <si>
    <t>JQ756333</t>
  </si>
  <si>
    <t>JQ756359</t>
  </si>
  <si>
    <t>KP745791</t>
  </si>
  <si>
    <t>KP745792</t>
  </si>
  <si>
    <t>KP745793</t>
  </si>
  <si>
    <t>CY114641</t>
  </si>
  <si>
    <t>KP745794</t>
  </si>
  <si>
    <t>A/swine/Illinois/A01047108/2010</t>
  </si>
  <si>
    <t>TT-TTT</t>
  </si>
  <si>
    <t>A01047112</t>
  </si>
  <si>
    <t>2010-11-28,2010-11-29</t>
  </si>
  <si>
    <t>JQ756334</t>
  </si>
  <si>
    <t>JQ756360</t>
  </si>
  <si>
    <t>KP745808</t>
  </si>
  <si>
    <t>KP745809</t>
  </si>
  <si>
    <t>KP745810</t>
  </si>
  <si>
    <t>KP745811</t>
  </si>
  <si>
    <t>CY114640</t>
  </si>
  <si>
    <t>KP745812</t>
  </si>
  <si>
    <t>A/swine/Illinois/A01047112/2010</t>
  </si>
  <si>
    <t>A01047145</t>
  </si>
  <si>
    <t>JQ756335</t>
  </si>
  <si>
    <t>JQ756361</t>
  </si>
  <si>
    <t>KP745828</t>
  </si>
  <si>
    <t>KP745829</t>
  </si>
  <si>
    <t>KP745830</t>
  </si>
  <si>
    <t>KP745831</t>
  </si>
  <si>
    <t>CY114642</t>
  </si>
  <si>
    <t>KP745832</t>
  </si>
  <si>
    <t>A/swine/Illinois/A01047145/2010</t>
  </si>
  <si>
    <t>A01047149</t>
  </si>
  <si>
    <t>JQ756336</t>
  </si>
  <si>
    <t>JQ756362</t>
  </si>
  <si>
    <t>KP745884</t>
  </si>
  <si>
    <t>KP745885</t>
  </si>
  <si>
    <t>KP745886</t>
  </si>
  <si>
    <t>KP745887</t>
  </si>
  <si>
    <t>CY114643</t>
  </si>
  <si>
    <t>KP745888</t>
  </si>
  <si>
    <t>A/swine/Illinois/A01047149/2010</t>
  </si>
  <si>
    <t>A01047153</t>
  </si>
  <si>
    <t>JQ756337</t>
  </si>
  <si>
    <t>JQ756363</t>
  </si>
  <si>
    <t>KP745842</t>
  </si>
  <si>
    <t>KP745843</t>
  </si>
  <si>
    <t>KP745844</t>
  </si>
  <si>
    <t>CY114644</t>
  </si>
  <si>
    <t>KP745845</t>
  </si>
  <si>
    <t>A/swine/Illinois/A01047153/2010</t>
  </si>
  <si>
    <t>A01047155</t>
  </si>
  <si>
    <t>JQ756338</t>
  </si>
  <si>
    <t>JQ756364</t>
  </si>
  <si>
    <t>KP745855</t>
  </si>
  <si>
    <t>KP745856</t>
  </si>
  <si>
    <t>KP745857</t>
  </si>
  <si>
    <t>KP745858</t>
  </si>
  <si>
    <t>CY114645</t>
  </si>
  <si>
    <t>KP745859</t>
  </si>
  <si>
    <t>A/swine/Illinois/A01047155/2010</t>
  </si>
  <si>
    <t>A01047162</t>
  </si>
  <si>
    <t>JQ756339</t>
  </si>
  <si>
    <t>JQ756365</t>
  </si>
  <si>
    <t>CY114646</t>
  </si>
  <si>
    <t>A/swine/Illinois/A01047162/2010</t>
  </si>
  <si>
    <t>A01047166</t>
  </si>
  <si>
    <t>JQ756340</t>
  </si>
  <si>
    <t>JQ756366</t>
  </si>
  <si>
    <t>KP745879</t>
  </si>
  <si>
    <t>KP745880</t>
  </si>
  <si>
    <t>KP745881</t>
  </si>
  <si>
    <t>KP745882</t>
  </si>
  <si>
    <t>CY114647</t>
  </si>
  <si>
    <t>KP745883</t>
  </si>
  <si>
    <t>A/swine/Illinois/A01047166/2010</t>
  </si>
  <si>
    <t>A01047172</t>
  </si>
  <si>
    <t>JQ756341</t>
  </si>
  <si>
    <t>JQ756367</t>
  </si>
  <si>
    <t>KP745850</t>
  </si>
  <si>
    <t>KP745851</t>
  </si>
  <si>
    <t>KP745852</t>
  </si>
  <si>
    <t>KP745853</t>
  </si>
  <si>
    <t>CY114648</t>
  </si>
  <si>
    <t>KP745854</t>
  </si>
  <si>
    <t>A/swine/Illinois/A01047172/2010</t>
  </si>
  <si>
    <t>A01047177</t>
  </si>
  <si>
    <t>JQ756342</t>
  </si>
  <si>
    <t>JQ756368</t>
  </si>
  <si>
    <t>KP745804</t>
  </si>
  <si>
    <t>KP745805</t>
  </si>
  <si>
    <t>KP745806</t>
  </si>
  <si>
    <t>CY114649</t>
  </si>
  <si>
    <t>KP745807</t>
  </si>
  <si>
    <t>A/swine/Illinois/A01047177/2010</t>
  </si>
  <si>
    <t>A01047183</t>
  </si>
  <si>
    <t>JQ689157</t>
  </si>
  <si>
    <t>JQ689158</t>
  </si>
  <si>
    <t>JQ365111</t>
  </si>
  <si>
    <t>JQ365112</t>
  </si>
  <si>
    <t>JQ365113</t>
  </si>
  <si>
    <t>JQ365114</t>
  </si>
  <si>
    <t>JQ689159</t>
  </si>
  <si>
    <t>JQ365115</t>
  </si>
  <si>
    <t>A/swine/Illinois/A01047183/2010</t>
  </si>
  <si>
    <t>A01047188</t>
  </si>
  <si>
    <t>JQ689084</t>
  </si>
  <si>
    <t>JQ689086</t>
  </si>
  <si>
    <t>JQ689081</t>
  </si>
  <si>
    <t>JQ689082</t>
  </si>
  <si>
    <t>JQ689083</t>
  </si>
  <si>
    <t>JQ689085</t>
  </si>
  <si>
    <t>JQ689087</t>
  </si>
  <si>
    <t>JQ689088</t>
  </si>
  <si>
    <t>A/swine/Illinois/A01047188/2010</t>
  </si>
  <si>
    <t>A01047348</t>
  </si>
  <si>
    <t>2011Q1</t>
  </si>
  <si>
    <t>JQ756343</t>
  </si>
  <si>
    <t>JQ756369</t>
  </si>
  <si>
    <t>KP745837</t>
  </si>
  <si>
    <t>KP745838</t>
  </si>
  <si>
    <t>KP745839</t>
  </si>
  <si>
    <t>KP745840</t>
  </si>
  <si>
    <t>CY114826</t>
  </si>
  <si>
    <t>KP745841</t>
  </si>
  <si>
    <t>A/swine/Illinois/A01047348/2011</t>
  </si>
  <si>
    <t>A01047350</t>
  </si>
  <si>
    <t>CY114861</t>
  </si>
  <si>
    <t>CY114862</t>
  </si>
  <si>
    <t>KP745860</t>
  </si>
  <si>
    <t>KP745861</t>
  </si>
  <si>
    <t>KP745862</t>
  </si>
  <si>
    <t>KP745863</t>
  </si>
  <si>
    <t>CY114863</t>
  </si>
  <si>
    <t>KP745864</t>
  </si>
  <si>
    <t>A/swine/Illinois/A01047350/2011</t>
  </si>
  <si>
    <t>A01047353</t>
  </si>
  <si>
    <t>JQ756344</t>
  </si>
  <si>
    <t>JQ756370</t>
  </si>
  <si>
    <t>KP745846</t>
  </si>
  <si>
    <t>KP745847</t>
  </si>
  <si>
    <t>KP745848</t>
  </si>
  <si>
    <t>CY114882</t>
  </si>
  <si>
    <t>KP745849</t>
  </si>
  <si>
    <t>A/swine/Illinois/A01047353/2011</t>
  </si>
  <si>
    <t>A01047360</t>
  </si>
  <si>
    <t>CY114892</t>
  </si>
  <si>
    <t>CY114893</t>
  </si>
  <si>
    <t>KP745813</t>
  </si>
  <si>
    <t>KP745814</t>
  </si>
  <si>
    <t>KP745815</t>
  </si>
  <si>
    <t>KP745816</t>
  </si>
  <si>
    <t>CY114894</t>
  </si>
  <si>
    <t>KP745817</t>
  </si>
  <si>
    <t>A/swine/Illinois/A01047360/2011</t>
  </si>
  <si>
    <t>A01047363</t>
  </si>
  <si>
    <t>JQ756345</t>
  </si>
  <si>
    <t>JQ756371</t>
  </si>
  <si>
    <t>JX442001</t>
  </si>
  <si>
    <t>JX442002</t>
  </si>
  <si>
    <t>JX442003</t>
  </si>
  <si>
    <t>JX442004</t>
  </si>
  <si>
    <t>CY114906</t>
  </si>
  <si>
    <t>JX442005</t>
  </si>
  <si>
    <t>A/swine/Illinois/A01047363/2011</t>
  </si>
  <si>
    <t>A01047397</t>
  </si>
  <si>
    <t>CY114843</t>
  </si>
  <si>
    <t>CY114844</t>
  </si>
  <si>
    <t>CY114845</t>
  </si>
  <si>
    <t>A/swine/Illinois/A01047397/2011</t>
  </si>
  <si>
    <t>A01047451</t>
  </si>
  <si>
    <t>JQ783083</t>
  </si>
  <si>
    <t>JQ783108</t>
  </si>
  <si>
    <t>KP745818</t>
  </si>
  <si>
    <t>KP745819</t>
  </si>
  <si>
    <t>KP745820</t>
  </si>
  <si>
    <t>KP745821</t>
  </si>
  <si>
    <t>CY114655</t>
  </si>
  <si>
    <t>KP745822</t>
  </si>
  <si>
    <t>A/swine/Illinois/A01047451/2010</t>
  </si>
  <si>
    <t>A01047452</t>
  </si>
  <si>
    <t>JQ783084</t>
  </si>
  <si>
    <t>JQ783109</t>
  </si>
  <si>
    <t>KP745823</t>
  </si>
  <si>
    <t>KP745824</t>
  </si>
  <si>
    <t>KP745825</t>
  </si>
  <si>
    <t>KP745826</t>
  </si>
  <si>
    <t>CY114656</t>
  </si>
  <si>
    <t>KP745827</t>
  </si>
  <si>
    <t>A/swine/Illinois/A01047452/2010</t>
  </si>
  <si>
    <t>A01047467</t>
  </si>
  <si>
    <t>JQ783085</t>
  </si>
  <si>
    <t>JQ783110</t>
  </si>
  <si>
    <t>CY114618</t>
  </si>
  <si>
    <t>A/swine/Illinois/A01047467/2010</t>
  </si>
  <si>
    <t>A01047518</t>
  </si>
  <si>
    <t>JQ756347</t>
  </si>
  <si>
    <t>JQ756373</t>
  </si>
  <si>
    <t>KP745889</t>
  </si>
  <si>
    <t>KP745890</t>
  </si>
  <si>
    <t>KP745891</t>
  </si>
  <si>
    <t>KP745892</t>
  </si>
  <si>
    <t>CY114666</t>
  </si>
  <si>
    <t>KP745893</t>
  </si>
  <si>
    <t>A/swine/Illinois/A01047518/2010</t>
  </si>
  <si>
    <t>A01047525</t>
  </si>
  <si>
    <t>JQ809753</t>
  </si>
  <si>
    <t>JQ809790</t>
  </si>
  <si>
    <t>KP745833</t>
  </si>
  <si>
    <t>KP745834</t>
  </si>
  <si>
    <t>KP745835</t>
  </si>
  <si>
    <t>CY114667</t>
  </si>
  <si>
    <t>KP745836</t>
  </si>
  <si>
    <t>A/swine/Illinois/A01047525/2010</t>
  </si>
  <si>
    <t>A01047528</t>
  </si>
  <si>
    <t>JQ689160</t>
  </si>
  <si>
    <t>JQ689161</t>
  </si>
  <si>
    <t>JQ365116</t>
  </si>
  <si>
    <t>JQ365117</t>
  </si>
  <si>
    <t>JQ365118</t>
  </si>
  <si>
    <t>JQ365119</t>
  </si>
  <si>
    <t>JQ689162</t>
  </si>
  <si>
    <t>JQ365120</t>
  </si>
  <si>
    <t>A/swine/Illinois/A01047528/2010</t>
  </si>
  <si>
    <t>A01047529</t>
  </si>
  <si>
    <t>JQ689100</t>
  </si>
  <si>
    <t>JQ689102</t>
  </si>
  <si>
    <t>JQ689097</t>
  </si>
  <si>
    <t>JQ689098</t>
  </si>
  <si>
    <t>JQ689099</t>
  </si>
  <si>
    <t>JQ689101</t>
  </si>
  <si>
    <t>JQ689103</t>
  </si>
  <si>
    <t>JQ689104</t>
  </si>
  <si>
    <t>A/swine/Illinois/A01047529/2010</t>
  </si>
  <si>
    <t>A01047530</t>
  </si>
  <si>
    <t>JQ809720</t>
  </si>
  <si>
    <t>JQ809757</t>
  </si>
  <si>
    <t>KP745865</t>
  </si>
  <si>
    <t>KP745866</t>
  </si>
  <si>
    <t>KP745867</t>
  </si>
  <si>
    <t>KP745868</t>
  </si>
  <si>
    <t>CY114654</t>
  </si>
  <si>
    <t>KP745869</t>
  </si>
  <si>
    <t>A/swine/Illinois/A01047530/2010</t>
  </si>
  <si>
    <t>A01047715</t>
  </si>
  <si>
    <t>CY114668</t>
  </si>
  <si>
    <t>CY114669</t>
  </si>
  <si>
    <t>CY114670</t>
  </si>
  <si>
    <t>A/swine/Illinois/A01047715/2010</t>
  </si>
  <si>
    <t>A01047738</t>
  </si>
  <si>
    <t>JQ809721</t>
  </si>
  <si>
    <t>JQ809758</t>
  </si>
  <si>
    <t>KP745875</t>
  </si>
  <si>
    <t>KP745876</t>
  </si>
  <si>
    <t>KP745877</t>
  </si>
  <si>
    <t>CY114671</t>
  </si>
  <si>
    <t>KP745878</t>
  </si>
  <si>
    <t>A/swine/Illinois/A01047738/2010</t>
  </si>
  <si>
    <t>A01047741</t>
  </si>
  <si>
    <t>JQ809722</t>
  </si>
  <si>
    <t>JQ809759</t>
  </si>
  <si>
    <t>KP745870</t>
  </si>
  <si>
    <t>KP745871</t>
  </si>
  <si>
    <t>KP745872</t>
  </si>
  <si>
    <t>KP745873</t>
  </si>
  <si>
    <t>CY114672</t>
  </si>
  <si>
    <t>KP745874</t>
  </si>
  <si>
    <t>A/swine/Illinois/A01047741/2010</t>
  </si>
  <si>
    <t>A01047779</t>
  </si>
  <si>
    <t>JQ809754</t>
  </si>
  <si>
    <t>JQ809791</t>
  </si>
  <si>
    <t>KP765839</t>
  </si>
  <si>
    <t>KP765840</t>
  </si>
  <si>
    <t>KP765841</t>
  </si>
  <si>
    <t>KP765842</t>
  </si>
  <si>
    <t>CY114673</t>
  </si>
  <si>
    <t>KP765843</t>
  </si>
  <si>
    <t>A/swine/Illinois/A01047779/2011</t>
  </si>
  <si>
    <t>A01047796</t>
  </si>
  <si>
    <t>CY114674</t>
  </si>
  <si>
    <t>CY114675</t>
  </si>
  <si>
    <t>KP765853</t>
  </si>
  <si>
    <t>KP765854</t>
  </si>
  <si>
    <t>KP765855</t>
  </si>
  <si>
    <t>KP765856</t>
  </si>
  <si>
    <t>CY114676</t>
  </si>
  <si>
    <t>KP765857</t>
  </si>
  <si>
    <t>A/swine/Illinois/A01047796/2010</t>
  </si>
  <si>
    <t>SN-KKGNS-PKLSKS</t>
  </si>
  <si>
    <t>A01047800</t>
  </si>
  <si>
    <t>JX042519</t>
  </si>
  <si>
    <t>JX048032</t>
  </si>
  <si>
    <t>KP765844</t>
  </si>
  <si>
    <t>KP765845</t>
  </si>
  <si>
    <t>KP765846</t>
  </si>
  <si>
    <t>KP765847</t>
  </si>
  <si>
    <t>CY114677</t>
  </si>
  <si>
    <t>KP765848</t>
  </si>
  <si>
    <t>A/swine/Illinois/A01047800/2010</t>
  </si>
  <si>
    <t>A01047805</t>
  </si>
  <si>
    <t>JQ809755</t>
  </si>
  <si>
    <t>JQ809792</t>
  </si>
  <si>
    <t>KP765830</t>
  </si>
  <si>
    <t>KP765831</t>
  </si>
  <si>
    <t>KP765832</t>
  </si>
  <si>
    <t>KP765833</t>
  </si>
  <si>
    <t>CY114780</t>
  </si>
  <si>
    <t>KP765834</t>
  </si>
  <si>
    <t>A/swine/Illinois/A01047805/2011</t>
  </si>
  <si>
    <t>A01047806</t>
  </si>
  <si>
    <t>JQ809756</t>
  </si>
  <si>
    <t>JQ809793</t>
  </si>
  <si>
    <t>KP765835</t>
  </si>
  <si>
    <t>KP765836</t>
  </si>
  <si>
    <t>KP765837</t>
  </si>
  <si>
    <t>CY114934</t>
  </si>
  <si>
    <t>KP765838</t>
  </si>
  <si>
    <t>A/swine/Illinois/A01047806/2011</t>
  </si>
  <si>
    <t>A01047924</t>
  </si>
  <si>
    <t>CY115045</t>
  </si>
  <si>
    <t>CY115046</t>
  </si>
  <si>
    <t>JX442026</t>
  </si>
  <si>
    <t>JX442027</t>
  </si>
  <si>
    <t>JX442028</t>
  </si>
  <si>
    <t>JX442029</t>
  </si>
  <si>
    <t>CY115047</t>
  </si>
  <si>
    <t>JX442030</t>
  </si>
  <si>
    <t>A/swine/Illinois/A01047924/2011</t>
  </si>
  <si>
    <t>gamma2</t>
  </si>
  <si>
    <t>1A.3.2</t>
  </si>
  <si>
    <t>PN-KKENS-PNLKIS</t>
  </si>
  <si>
    <t>TSEDQRSLYQNE</t>
  </si>
  <si>
    <t>INNKE-TSK-EPG</t>
  </si>
  <si>
    <t>AHAGKR-RD</t>
  </si>
  <si>
    <t>A01047930</t>
  </si>
  <si>
    <t>JQ809724</t>
  </si>
  <si>
    <t>JQ809761</t>
  </si>
  <si>
    <t>KM892503</t>
  </si>
  <si>
    <t>KM892504</t>
  </si>
  <si>
    <t>KM892505</t>
  </si>
  <si>
    <t>KM892506</t>
  </si>
  <si>
    <t>CY115064</t>
  </si>
  <si>
    <t>KM892507</t>
  </si>
  <si>
    <t>A/swine/Illinois/A01047930/2011</t>
  </si>
  <si>
    <t>PN-KKENS-PNLNIS</t>
  </si>
  <si>
    <t>A01047977</t>
  </si>
  <si>
    <t>CY115105</t>
  </si>
  <si>
    <t>CY115106</t>
  </si>
  <si>
    <t>JX442021</t>
  </si>
  <si>
    <t>JX442022</t>
  </si>
  <si>
    <t>JX442023</t>
  </si>
  <si>
    <t>JX442024</t>
  </si>
  <si>
    <t>CY115107</t>
  </si>
  <si>
    <t>JX442025</t>
  </si>
  <si>
    <t>A/swine/Illinois/A01047977/2011</t>
  </si>
  <si>
    <t>PN-KKGNS-PKLNKS</t>
  </si>
  <si>
    <t>A01047982</t>
  </si>
  <si>
    <t>CY114781</t>
  </si>
  <si>
    <t>CY114782</t>
  </si>
  <si>
    <t>JX442011</t>
  </si>
  <si>
    <t>JX442012</t>
  </si>
  <si>
    <t>JX442013</t>
  </si>
  <si>
    <t>JX442014</t>
  </si>
  <si>
    <t>CY114783</t>
  </si>
  <si>
    <t>JX442015</t>
  </si>
  <si>
    <t>A/swine/Illinois/A01047982/2011</t>
  </si>
  <si>
    <t>A01047984</t>
  </si>
  <si>
    <t>JQ809725</t>
  </si>
  <si>
    <t>JQ809762</t>
  </si>
  <si>
    <t>JX442016</t>
  </si>
  <si>
    <t>JX442017</t>
  </si>
  <si>
    <t>JX442018</t>
  </si>
  <si>
    <t>JX442019</t>
  </si>
  <si>
    <t>CY114795</t>
  </si>
  <si>
    <t>JX442020</t>
  </si>
  <si>
    <t>A/swine/Illinois/A01047984/2011</t>
  </si>
  <si>
    <t>A01047996</t>
  </si>
  <si>
    <t>CY114812</t>
  </si>
  <si>
    <t>CY114813</t>
  </si>
  <si>
    <t>KP795758</t>
  </si>
  <si>
    <t>KP795759</t>
  </si>
  <si>
    <t>KP795760</t>
  </si>
  <si>
    <t>KP795761</t>
  </si>
  <si>
    <t>CY114814</t>
  </si>
  <si>
    <t>KP795762</t>
  </si>
  <si>
    <t>A/swine/Illinois/A01047996/2011</t>
  </si>
  <si>
    <t>A01049074</t>
  </si>
  <si>
    <t>JF812286</t>
  </si>
  <si>
    <t>JF812309</t>
  </si>
  <si>
    <t>KP830037</t>
  </si>
  <si>
    <t>JF812332</t>
  </si>
  <si>
    <t>KP830038</t>
  </si>
  <si>
    <t>A/swine/Illinois/A01049074/2010</t>
  </si>
  <si>
    <t>NIGDQKALYHKE</t>
  </si>
  <si>
    <t>SHNGEN-RD</t>
  </si>
  <si>
    <t>A01049164</t>
  </si>
  <si>
    <t>JF833342</t>
  </si>
  <si>
    <t>JF833354</t>
  </si>
  <si>
    <t>KP795773</t>
  </si>
  <si>
    <t>KP795774</t>
  </si>
  <si>
    <t>KP795775</t>
  </si>
  <si>
    <t>JF833366</t>
  </si>
  <si>
    <t>KP795776</t>
  </si>
  <si>
    <t>A/swine/Illinois/A01049164/2010</t>
  </si>
  <si>
    <t>TNDKK-SSH-EPG</t>
  </si>
  <si>
    <t>SHNGKS-RD</t>
  </si>
  <si>
    <t>A01049469</t>
  </si>
  <si>
    <t>JN652402</t>
  </si>
  <si>
    <t>JN652427</t>
  </si>
  <si>
    <t>KP795753</t>
  </si>
  <si>
    <t>KP795754</t>
  </si>
  <si>
    <t>KP795755</t>
  </si>
  <si>
    <t>KP795756</t>
  </si>
  <si>
    <t>JN652457</t>
  </si>
  <si>
    <t>KP795757</t>
  </si>
  <si>
    <t>A/swine/Illinois/A01049469/2011</t>
  </si>
  <si>
    <t>A01049574</t>
  </si>
  <si>
    <t>JN652409</t>
  </si>
  <si>
    <t>JQ398761</t>
  </si>
  <si>
    <t>KP795763</t>
  </si>
  <si>
    <t>KP795764</t>
  </si>
  <si>
    <t>KP795765</t>
  </si>
  <si>
    <t>KP795766</t>
  </si>
  <si>
    <t>JN652465</t>
  </si>
  <si>
    <t>KP795767</t>
  </si>
  <si>
    <t>A/swine/Illinois/A01049574/2011</t>
  </si>
  <si>
    <t>PN-KKGNS-PKISKS</t>
  </si>
  <si>
    <t>A01049575</t>
  </si>
  <si>
    <t>JQ398774</t>
  </si>
  <si>
    <t>JQ398762</t>
  </si>
  <si>
    <t>KP795749</t>
  </si>
  <si>
    <t>KP795750</t>
  </si>
  <si>
    <t>KP795751</t>
  </si>
  <si>
    <t>JN652466</t>
  </si>
  <si>
    <t>KP795752</t>
  </si>
  <si>
    <t>A/swine/Illinois/A01049575/2011</t>
  </si>
  <si>
    <t>A01049576</t>
  </si>
  <si>
    <t>KP795745</t>
  </si>
  <si>
    <t>KP795747</t>
  </si>
  <si>
    <t>KP795742</t>
  </si>
  <si>
    <t>KP795743</t>
  </si>
  <si>
    <t>KP795744</t>
  </si>
  <si>
    <t>KP795746</t>
  </si>
  <si>
    <t>JN652467</t>
  </si>
  <si>
    <t>KP795748</t>
  </si>
  <si>
    <t>A/swine/Illinois/A01049576/2011</t>
  </si>
  <si>
    <t>A01049673</t>
  </si>
  <si>
    <t>JN652417</t>
  </si>
  <si>
    <t>JQ398763</t>
  </si>
  <si>
    <t>KP795768</t>
  </si>
  <si>
    <t>KP795769</t>
  </si>
  <si>
    <t>KP795770</t>
  </si>
  <si>
    <t>KP795771</t>
  </si>
  <si>
    <t>JN652478</t>
  </si>
  <si>
    <t>KP795772</t>
  </si>
  <si>
    <t>A/swine/Illinois/A01049673/2011</t>
  </si>
  <si>
    <t>A01049871</t>
  </si>
  <si>
    <t>JN652501</t>
  </si>
  <si>
    <t>JN652534</t>
  </si>
  <si>
    <t>KP830024</t>
  </si>
  <si>
    <t>KP830025</t>
  </si>
  <si>
    <t>JN652569</t>
  </si>
  <si>
    <t>KP830026</t>
  </si>
  <si>
    <t>A/swine/Illinois/A01049871/2011</t>
  </si>
  <si>
    <t>ENDKE-SSH-KPG</t>
  </si>
  <si>
    <t>A01049872</t>
  </si>
  <si>
    <t>JN652502</t>
  </si>
  <si>
    <t>JN652535</t>
  </si>
  <si>
    <t>KP830039</t>
  </si>
  <si>
    <t>KP830040</t>
  </si>
  <si>
    <t>KP830041</t>
  </si>
  <si>
    <t>JN652570</t>
  </si>
  <si>
    <t>KP830042</t>
  </si>
  <si>
    <t>A/swine/Illinois/A01049872/2011</t>
  </si>
  <si>
    <t>A01049905</t>
  </si>
  <si>
    <t>JN652506</t>
  </si>
  <si>
    <t>JN652540</t>
  </si>
  <si>
    <t>JX045953</t>
  </si>
  <si>
    <t>JX045954</t>
  </si>
  <si>
    <t>JX045955</t>
  </si>
  <si>
    <t>JX045956</t>
  </si>
  <si>
    <t>JN652575</t>
  </si>
  <si>
    <t>JX045957</t>
  </si>
  <si>
    <t>A/swine/Illinois/A01049905/2011</t>
  </si>
  <si>
    <t>TTTPTT</t>
  </si>
  <si>
    <t>PN-KKENS-PKINKS</t>
  </si>
  <si>
    <t>A01049952</t>
  </si>
  <si>
    <t>JN652515</t>
  </si>
  <si>
    <t>JN652549</t>
  </si>
  <si>
    <t>JX045963</t>
  </si>
  <si>
    <t>JX045964</t>
  </si>
  <si>
    <t>JX045965</t>
  </si>
  <si>
    <t>JX045966</t>
  </si>
  <si>
    <t>JN652583</t>
  </si>
  <si>
    <t>JX045967</t>
  </si>
  <si>
    <t>A/swine/Illinois/A01049952/2011</t>
  </si>
  <si>
    <t>A01049967</t>
  </si>
  <si>
    <t>JN652519</t>
  </si>
  <si>
    <t>JN652553</t>
  </si>
  <si>
    <t>KP830027</t>
  </si>
  <si>
    <t>KP830028</t>
  </si>
  <si>
    <t>KP830029</t>
  </si>
  <si>
    <t>KP830030</t>
  </si>
  <si>
    <t>JN652587</t>
  </si>
  <si>
    <t>KP830031</t>
  </si>
  <si>
    <t>A/swine/Illinois/A01049967/2011</t>
  </si>
  <si>
    <t>A01049968</t>
  </si>
  <si>
    <t>JX045981</t>
  </si>
  <si>
    <t>JN652554</t>
  </si>
  <si>
    <t>JX045978</t>
  </si>
  <si>
    <t>JX045979</t>
  </si>
  <si>
    <t>JX045980</t>
  </si>
  <si>
    <t>JX045982</t>
  </si>
  <si>
    <t>JN652588</t>
  </si>
  <si>
    <t>JX045983</t>
  </si>
  <si>
    <t>A/swine/Illinois/A01049968/2011</t>
  </si>
  <si>
    <t>A01049969</t>
  </si>
  <si>
    <t>JN652520</t>
  </si>
  <si>
    <t>JN652555</t>
  </si>
  <si>
    <t>KP873024</t>
  </si>
  <si>
    <t>JN652589</t>
  </si>
  <si>
    <t>KP873025</t>
  </si>
  <si>
    <t>A/swine/Illinois/A01049969/2011</t>
  </si>
  <si>
    <t>A01049980</t>
  </si>
  <si>
    <t>JN863540</t>
  </si>
  <si>
    <t>JN863547</t>
  </si>
  <si>
    <t>JX045989</t>
  </si>
  <si>
    <t>JX045990</t>
  </si>
  <si>
    <t>JX045991</t>
  </si>
  <si>
    <t>JX045992</t>
  </si>
  <si>
    <t>JN863561</t>
  </si>
  <si>
    <t>JX045993</t>
  </si>
  <si>
    <t>A/swine/Illinois/A01049980/2011</t>
  </si>
  <si>
    <t>PPPTPT</t>
  </si>
  <si>
    <t>TSADQQXLYQNA</t>
  </si>
  <si>
    <t>A01049981</t>
  </si>
  <si>
    <t>JX045997,JX080637</t>
  </si>
  <si>
    <t>JN863548</t>
  </si>
  <si>
    <t>JX045994</t>
  </si>
  <si>
    <t>JX045995</t>
  </si>
  <si>
    <t>JX045996</t>
  </si>
  <si>
    <t>JX045998</t>
  </si>
  <si>
    <t>JN863562</t>
  </si>
  <si>
    <t>JX045999</t>
  </si>
  <si>
    <t>A/swine/Illinois/A01049981/2011</t>
  </si>
  <si>
    <t>A01057087</t>
  </si>
  <si>
    <t>JF312072</t>
  </si>
  <si>
    <t>JF312076</t>
  </si>
  <si>
    <t>JX008741</t>
  </si>
  <si>
    <t>JX008742</t>
  </si>
  <si>
    <t>JX008743</t>
  </si>
  <si>
    <t>JX008744</t>
  </si>
  <si>
    <t>JF312080</t>
  </si>
  <si>
    <t>JX008745</t>
  </si>
  <si>
    <t>A/swine/Illinois/A01057087/2010</t>
  </si>
  <si>
    <t>A01057088</t>
  </si>
  <si>
    <t>JF312073</t>
  </si>
  <si>
    <t>JF312077</t>
  </si>
  <si>
    <t>JF312081</t>
  </si>
  <si>
    <t>A/swine/Illinois/A01057088/2010</t>
  </si>
  <si>
    <t>A01076118</t>
  </si>
  <si>
    <t>2010-07-13,2010-01-01</t>
  </si>
  <si>
    <t>2010Q3,2010Q1</t>
  </si>
  <si>
    <t>JX042521</t>
  </si>
  <si>
    <t>JX048034</t>
  </si>
  <si>
    <t>KR087964</t>
  </si>
  <si>
    <t>KR087965</t>
  </si>
  <si>
    <t>KR087966</t>
  </si>
  <si>
    <t>CY114573</t>
  </si>
  <si>
    <t>KR087967</t>
  </si>
  <si>
    <t>A/swine/Illinois/A01076118/2010,A/swine/USA/A01076118/2010</t>
  </si>
  <si>
    <t>A01076121</t>
  </si>
  <si>
    <t>2010-07-13,2010-01-01,2010-07-14</t>
  </si>
  <si>
    <t>JX122452</t>
  </si>
  <si>
    <t>JX048035</t>
  </si>
  <si>
    <t>CY114585</t>
  </si>
  <si>
    <t>A/swine/Illinois/A01076121/2010,A/swine/USA/A01076121/2010</t>
  </si>
  <si>
    <t>A01076175</t>
  </si>
  <si>
    <t>2009Q4</t>
  </si>
  <si>
    <t>CY114709</t>
  </si>
  <si>
    <t>CY114710</t>
  </si>
  <si>
    <t>KR701768</t>
  </si>
  <si>
    <t>KR701769</t>
  </si>
  <si>
    <t>KR701770</t>
  </si>
  <si>
    <t>CY114711</t>
  </si>
  <si>
    <t>KR701771</t>
  </si>
  <si>
    <t>A/swine/Illinois/A01076175/2009</t>
  </si>
  <si>
    <t>A01076179</t>
  </si>
  <si>
    <t>JX042553</t>
  </si>
  <si>
    <t>JX122443</t>
  </si>
  <si>
    <t>KR701787</t>
  </si>
  <si>
    <t>KR701788</t>
  </si>
  <si>
    <t>KR701789</t>
  </si>
  <si>
    <t>KR701790</t>
  </si>
  <si>
    <t>CY114569</t>
  </si>
  <si>
    <t>KR701791</t>
  </si>
  <si>
    <t>A/swine/Illinois/A01076179/2009</t>
  </si>
  <si>
    <t>A01076194</t>
  </si>
  <si>
    <t>JQ809727</t>
  </si>
  <si>
    <t>JQ809764</t>
  </si>
  <si>
    <t>KR859573</t>
  </si>
  <si>
    <t>KR859574</t>
  </si>
  <si>
    <t>CY114729</t>
  </si>
  <si>
    <t>KR859575</t>
  </si>
  <si>
    <t>A/swine/Illinois/A01076194/2010</t>
  </si>
  <si>
    <t>A01076203</t>
  </si>
  <si>
    <t>JQ809728</t>
  </si>
  <si>
    <t>JQ809765</t>
  </si>
  <si>
    <t>KR859371</t>
  </si>
  <si>
    <t>KR859372</t>
  </si>
  <si>
    <t>CY114739</t>
  </si>
  <si>
    <t>KR859373</t>
  </si>
  <si>
    <t>A/swine/Illinois/A01076203/2010</t>
  </si>
  <si>
    <t>PYAGAK-RD</t>
  </si>
  <si>
    <t>A01076221</t>
  </si>
  <si>
    <t>2010Q3</t>
  </si>
  <si>
    <t>JQ858399</t>
  </si>
  <si>
    <t>JQ858434</t>
  </si>
  <si>
    <t>KP873010</t>
  </si>
  <si>
    <t>KP873011</t>
  </si>
  <si>
    <t>KP873012</t>
  </si>
  <si>
    <t>KP873013</t>
  </si>
  <si>
    <t>CY114701</t>
  </si>
  <si>
    <t>KP873014</t>
  </si>
  <si>
    <t>A/swine/Illinois/A01076221/2010</t>
  </si>
  <si>
    <t>PD-VKNGL-PNLSKS</t>
  </si>
  <si>
    <t>NIENQRTLYNKE</t>
  </si>
  <si>
    <t>SHNGGR-RD</t>
  </si>
  <si>
    <t>A01076223</t>
  </si>
  <si>
    <t>JQ858400</t>
  </si>
  <si>
    <t>JQ858435</t>
  </si>
  <si>
    <t>KP872973</t>
  </si>
  <si>
    <t>KP872974</t>
  </si>
  <si>
    <t>KP872975</t>
  </si>
  <si>
    <t>CY114702</t>
  </si>
  <si>
    <t>KP872976</t>
  </si>
  <si>
    <t>A/swine/Illinois/A01076223/2010</t>
  </si>
  <si>
    <t>A01076354</t>
  </si>
  <si>
    <t>JQ858401</t>
  </si>
  <si>
    <t>JQ858436</t>
  </si>
  <si>
    <t>KP872968</t>
  </si>
  <si>
    <t>KP872969</t>
  </si>
  <si>
    <t>KP872970</t>
  </si>
  <si>
    <t>KP872971</t>
  </si>
  <si>
    <t>CY114761</t>
  </si>
  <si>
    <t>KP872972</t>
  </si>
  <si>
    <t>A/swine/Illinois/A01076354/2010</t>
  </si>
  <si>
    <t>PN-KKENL-PKINKS</t>
  </si>
  <si>
    <t>A01076361</t>
  </si>
  <si>
    <t>JX042539</t>
  </si>
  <si>
    <t>JX048049</t>
  </si>
  <si>
    <t>KP872987</t>
  </si>
  <si>
    <t>KP872988</t>
  </si>
  <si>
    <t>KP872989</t>
  </si>
  <si>
    <t>CY114762</t>
  </si>
  <si>
    <t>KP872990</t>
  </si>
  <si>
    <t>A/swine/Illinois/A01076361/2010</t>
  </si>
  <si>
    <t>A01076365</t>
  </si>
  <si>
    <t>JQ809752</t>
  </si>
  <si>
    <t>JQ809789</t>
  </si>
  <si>
    <t>KP872982</t>
  </si>
  <si>
    <t>KP872983</t>
  </si>
  <si>
    <t>KP872984</t>
  </si>
  <si>
    <t>KP872985</t>
  </si>
  <si>
    <t>CY114763</t>
  </si>
  <si>
    <t>KP872986</t>
  </si>
  <si>
    <t>A/swine/Illinois/A01076365/2010</t>
  </si>
  <si>
    <t>A01076369</t>
  </si>
  <si>
    <t>2010-10-11,2010-09-27</t>
  </si>
  <si>
    <t>2010Q4,2010Q3</t>
  </si>
  <si>
    <t>JX122455</t>
  </si>
  <si>
    <t>JX844132</t>
  </si>
  <si>
    <t>KP873015</t>
  </si>
  <si>
    <t>KP873016</t>
  </si>
  <si>
    <t>KP873017</t>
  </si>
  <si>
    <t>CY114764</t>
  </si>
  <si>
    <t>KP873018</t>
  </si>
  <si>
    <t>A/swine/Illinois/A01076369/2010</t>
  </si>
  <si>
    <t>A01076380</t>
  </si>
  <si>
    <t>JQ858402</t>
  </si>
  <si>
    <t>JQ858437</t>
  </si>
  <si>
    <t>KP873005</t>
  </si>
  <si>
    <t>KP873006</t>
  </si>
  <si>
    <t>KP873007</t>
  </si>
  <si>
    <t>KP873008</t>
  </si>
  <si>
    <t>CY114765</t>
  </si>
  <si>
    <t>KP873009</t>
  </si>
  <si>
    <t>A/swine/Illinois/A01076380/2010</t>
  </si>
  <si>
    <t>A01076708</t>
  </si>
  <si>
    <t>JQ922312</t>
  </si>
  <si>
    <t>JQ922347</t>
  </si>
  <si>
    <t>KC261899</t>
  </si>
  <si>
    <t>KC261900</t>
  </si>
  <si>
    <t>KC261901</t>
  </si>
  <si>
    <t>KC261902</t>
  </si>
  <si>
    <t>JQ922330</t>
  </si>
  <si>
    <t>KC261903</t>
  </si>
  <si>
    <t>A/swine/Illinois/A01076708/2010</t>
  </si>
  <si>
    <t>A01076709</t>
  </si>
  <si>
    <t>JX042543</t>
  </si>
  <si>
    <t>JX048053</t>
  </si>
  <si>
    <t>KC261904</t>
  </si>
  <si>
    <t>KC261905</t>
  </si>
  <si>
    <t>KC261906</t>
  </si>
  <si>
    <t>KC261907</t>
  </si>
  <si>
    <t>CY114584</t>
  </si>
  <si>
    <t>KC261908</t>
  </si>
  <si>
    <t>A/swine/Illinois/A01076709/2010</t>
  </si>
  <si>
    <t>A01076719</t>
  </si>
  <si>
    <t>JQ689165</t>
  </si>
  <si>
    <t>JQ689166</t>
  </si>
  <si>
    <t>JQ365121</t>
  </si>
  <si>
    <t>JQ365122</t>
  </si>
  <si>
    <t>JQ365123</t>
  </si>
  <si>
    <t>JQ365124</t>
  </si>
  <si>
    <t>JQ689167</t>
  </si>
  <si>
    <t>JQ365125</t>
  </si>
  <si>
    <t>A/swine/Illinois/A01076719/2010</t>
  </si>
  <si>
    <t>A01076724</t>
  </si>
  <si>
    <t>JX042544</t>
  </si>
  <si>
    <t>JX048054</t>
  </si>
  <si>
    <t>KC261909</t>
  </si>
  <si>
    <t>KC261910</t>
  </si>
  <si>
    <t>KC261911</t>
  </si>
  <si>
    <t>KC261912</t>
  </si>
  <si>
    <t>CY114589</t>
  </si>
  <si>
    <t>KC261913</t>
  </si>
  <si>
    <t>A/swine/Illinois/A01076724/2010</t>
  </si>
  <si>
    <t>A01076730</t>
  </si>
  <si>
    <t>JX042545</t>
  </si>
  <si>
    <t>JX048055</t>
  </si>
  <si>
    <t>KC261914</t>
  </si>
  <si>
    <t>KC261915</t>
  </si>
  <si>
    <t>KC261916</t>
  </si>
  <si>
    <t>KC261917</t>
  </si>
  <si>
    <t>CY114590</t>
  </si>
  <si>
    <t>KC261918</t>
  </si>
  <si>
    <t>A/swine/Illinois/A01076730/2010</t>
  </si>
  <si>
    <t>A01076735</t>
  </si>
  <si>
    <t>JX042546</t>
  </si>
  <si>
    <t>JX048056</t>
  </si>
  <si>
    <t>KC261919</t>
  </si>
  <si>
    <t>KC261920</t>
  </si>
  <si>
    <t>KC261921</t>
  </si>
  <si>
    <t>KC261922</t>
  </si>
  <si>
    <t>CY114591</t>
  </si>
  <si>
    <t>KC261923</t>
  </si>
  <si>
    <t>A/swine/Illinois/A01076735/2010</t>
  </si>
  <si>
    <t>A01076766</t>
  </si>
  <si>
    <t>JQ922313</t>
  </si>
  <si>
    <t>JQ922348</t>
  </si>
  <si>
    <t>KP872996</t>
  </si>
  <si>
    <t>KP872997</t>
  </si>
  <si>
    <t>KP872998</t>
  </si>
  <si>
    <t>JQ922331</t>
  </si>
  <si>
    <t>KP872999</t>
  </si>
  <si>
    <t>A/swine/Illinois/A01076766/2010</t>
  </si>
  <si>
    <t>A01076767</t>
  </si>
  <si>
    <t>CY114575</t>
  </si>
  <si>
    <t>CY114576</t>
  </si>
  <si>
    <t>KM892513,KP872991</t>
  </si>
  <si>
    <t>KM892514,KP872992</t>
  </si>
  <si>
    <t>KM892515,KP872993</t>
  </si>
  <si>
    <t>KM892516,KP872994</t>
  </si>
  <si>
    <t>CY114577</t>
  </si>
  <si>
    <t>KM892517,KP872995</t>
  </si>
  <si>
    <t>A/swine/Illinois/A01076767/2010</t>
  </si>
  <si>
    <t>PVPPPP</t>
  </si>
  <si>
    <t>AHAGTR-RD</t>
  </si>
  <si>
    <t>A01076768</t>
  </si>
  <si>
    <t>JX042547</t>
  </si>
  <si>
    <t>JX048057</t>
  </si>
  <si>
    <t>KC261924</t>
  </si>
  <si>
    <t>KC261925</t>
  </si>
  <si>
    <t>KC261926</t>
  </si>
  <si>
    <t>KC261927</t>
  </si>
  <si>
    <t>CY114581</t>
  </si>
  <si>
    <t>KC261928</t>
  </si>
  <si>
    <t>A/swine/Illinois/A01076768/2010</t>
  </si>
  <si>
    <t>A01076859</t>
  </si>
  <si>
    <t>JQ783070</t>
  </si>
  <si>
    <t>JQ783095</t>
  </si>
  <si>
    <t>KC616622</t>
  </si>
  <si>
    <t>KC616623</t>
  </si>
  <si>
    <t>KC616624</t>
  </si>
  <si>
    <t>KC616625</t>
  </si>
  <si>
    <t>CY114596</t>
  </si>
  <si>
    <t>KC616626</t>
  </si>
  <si>
    <t>A/swine/Illinois/A01076859/2010</t>
  </si>
  <si>
    <t>A01076865</t>
  </si>
  <si>
    <t>JQ756375</t>
  </si>
  <si>
    <t>JQ756387</t>
  </si>
  <si>
    <t>JQ756381</t>
  </si>
  <si>
    <t>A/swine/Illinois/A01076865/2010</t>
  </si>
  <si>
    <t>A01076907</t>
  </si>
  <si>
    <t>JQ809729</t>
  </si>
  <si>
    <t>JQ809766</t>
  </si>
  <si>
    <t>KP873019</t>
  </si>
  <si>
    <t>KP873020</t>
  </si>
  <si>
    <t>KP873021</t>
  </si>
  <si>
    <t>KP873022</t>
  </si>
  <si>
    <t>CY114586</t>
  </si>
  <si>
    <t>KP873023</t>
  </si>
  <si>
    <t>A/swine/Illinois/A01076907/2010</t>
  </si>
  <si>
    <t>A01076948</t>
  </si>
  <si>
    <t>CY114613</t>
  </si>
  <si>
    <t>CY114614</t>
  </si>
  <si>
    <t>KP872964</t>
  </si>
  <si>
    <t>KP872965</t>
  </si>
  <si>
    <t>KP872966</t>
  </si>
  <si>
    <t>CY114615</t>
  </si>
  <si>
    <t>KP872967</t>
  </si>
  <si>
    <t>A/swine/Illinois/A01076948/2010</t>
  </si>
  <si>
    <t>A01076954</t>
  </si>
  <si>
    <t>CY114600</t>
  </si>
  <si>
    <t>CY114601</t>
  </si>
  <si>
    <t>KP872977</t>
  </si>
  <si>
    <t>KP872978</t>
  </si>
  <si>
    <t>KP872979</t>
  </si>
  <si>
    <t>KP872980</t>
  </si>
  <si>
    <t>CY114602</t>
  </si>
  <si>
    <t>KP872981</t>
  </si>
  <si>
    <t>A/swine/Illinois/A01076954/2010</t>
  </si>
  <si>
    <t>A01076955</t>
  </si>
  <si>
    <t>JQ858403</t>
  </si>
  <si>
    <t>JQ858438</t>
  </si>
  <si>
    <t>KP873000</t>
  </si>
  <si>
    <t>KP873001</t>
  </si>
  <si>
    <t>KP873002</t>
  </si>
  <si>
    <t>KP873003</t>
  </si>
  <si>
    <t>CY114603</t>
  </si>
  <si>
    <t>KP873004</t>
  </si>
  <si>
    <t>A/swine/Illinois/A01076955/2010</t>
  </si>
  <si>
    <t>PN-GENGL-PNLSKS</t>
  </si>
  <si>
    <t>A01104011</t>
  </si>
  <si>
    <t>JX099397</t>
  </si>
  <si>
    <t>JX099399</t>
  </si>
  <si>
    <t>JX099394</t>
  </si>
  <si>
    <t>JX099395</t>
  </si>
  <si>
    <t>JX099396</t>
  </si>
  <si>
    <t>JX099398</t>
  </si>
  <si>
    <t>JX099400</t>
  </si>
  <si>
    <t>JX099401</t>
  </si>
  <si>
    <t>A/swine/Illinois/A01104011/2012</t>
  </si>
  <si>
    <t>A01104012</t>
  </si>
  <si>
    <t>JX099405</t>
  </si>
  <si>
    <t>JX099407</t>
  </si>
  <si>
    <t>JX099402</t>
  </si>
  <si>
    <t>JX099403</t>
  </si>
  <si>
    <t>JX099404</t>
  </si>
  <si>
    <t>JX099406</t>
  </si>
  <si>
    <t>JX099408</t>
  </si>
  <si>
    <t>JX099409</t>
  </si>
  <si>
    <t>A/swine/Illinois/A01104012/2012</t>
  </si>
  <si>
    <t>A01104098</t>
  </si>
  <si>
    <t>KY115531</t>
  </si>
  <si>
    <t>KY115533</t>
  </si>
  <si>
    <t>KY115528</t>
  </si>
  <si>
    <t>KY115529</t>
  </si>
  <si>
    <t>KY115530</t>
  </si>
  <si>
    <t>KY115532</t>
  </si>
  <si>
    <t>KY115534</t>
  </si>
  <si>
    <t>KY115535</t>
  </si>
  <si>
    <t>A/swine/Illinois/A01104098/2016</t>
  </si>
  <si>
    <t>A01116186</t>
  </si>
  <si>
    <t>CY114789</t>
  </si>
  <si>
    <t>CY114790</t>
  </si>
  <si>
    <t>CY114791</t>
  </si>
  <si>
    <t>A/swine/Illinois/A01116186/2011</t>
  </si>
  <si>
    <t>A01116190</t>
  </si>
  <si>
    <t>CY114884</t>
  </si>
  <si>
    <t>CY114885</t>
  </si>
  <si>
    <t>JX964988</t>
  </si>
  <si>
    <t>JX964989</t>
  </si>
  <si>
    <t>JX964990</t>
  </si>
  <si>
    <t>JX964991</t>
  </si>
  <si>
    <t>CY114886</t>
  </si>
  <si>
    <t>JX964992</t>
  </si>
  <si>
    <t>A/swine/Illinois/A01116190/2011</t>
  </si>
  <si>
    <t>A01116207</t>
  </si>
  <si>
    <t>JQ858404</t>
  </si>
  <si>
    <t>JQ858439</t>
  </si>
  <si>
    <t>CY114890</t>
  </si>
  <si>
    <t>A/swine/Illinois/A01116207/2011</t>
  </si>
  <si>
    <t>KNNNE-SSH-EPG</t>
  </si>
  <si>
    <t>A01116209</t>
  </si>
  <si>
    <t>JQ858405</t>
  </si>
  <si>
    <t>JQ858440</t>
  </si>
  <si>
    <t>CY114891</t>
  </si>
  <si>
    <t>A/swine/Illinois/A01116209/2011</t>
  </si>
  <si>
    <t>LVSKKS</t>
  </si>
  <si>
    <t>A01116221</t>
  </si>
  <si>
    <t>2011-09-15,2011-09-08</t>
  </si>
  <si>
    <t>JX122450</t>
  </si>
  <si>
    <t>JX844129</t>
  </si>
  <si>
    <t>CY114899</t>
  </si>
  <si>
    <t>A/swine/Illinois/A01116221/2011</t>
  </si>
  <si>
    <t>ENDKE-SSH-APG</t>
  </si>
  <si>
    <t>SHNGEK-RD</t>
  </si>
  <si>
    <t>A01116719</t>
  </si>
  <si>
    <t>CY115074</t>
  </si>
  <si>
    <t>CY115075</t>
  </si>
  <si>
    <t>CY115076</t>
  </si>
  <si>
    <t>A/swine/Illinois/A01116719/2011</t>
  </si>
  <si>
    <t>A01116931</t>
  </si>
  <si>
    <t>JQ922315</t>
  </si>
  <si>
    <t>JQ922350</t>
  </si>
  <si>
    <t>JQ922333</t>
  </si>
  <si>
    <t>A/swine/Illinois/A01116931/2011</t>
  </si>
  <si>
    <t>PN-XKNGL-PNLSKS</t>
  </si>
  <si>
    <t>NIETQRTLYHTE</t>
  </si>
  <si>
    <t>ANDKE-SSH-EPG</t>
  </si>
  <si>
    <t>SHNGES-RN</t>
  </si>
  <si>
    <t>A01116945</t>
  </si>
  <si>
    <t>JQ858406</t>
  </si>
  <si>
    <t>JQ858441</t>
  </si>
  <si>
    <t>CY114959</t>
  </si>
  <si>
    <t>A/swine/Illinois/A01116945/2011</t>
  </si>
  <si>
    <t>A01116947</t>
  </si>
  <si>
    <t>JQ858407</t>
  </si>
  <si>
    <t>JQ858442</t>
  </si>
  <si>
    <t>CY114960</t>
  </si>
  <si>
    <t>A/swine/Illinois/A01116947/2011</t>
  </si>
  <si>
    <t>A01116954</t>
  </si>
  <si>
    <t>JQ922316</t>
  </si>
  <si>
    <t>JQ922351</t>
  </si>
  <si>
    <t>JQ922334</t>
  </si>
  <si>
    <t>A/swine/Illinois/A01116954/2011</t>
  </si>
  <si>
    <t>AN-KKGNS-PKLSKS</t>
  </si>
  <si>
    <t>A01125973</t>
  </si>
  <si>
    <t>JX422362</t>
  </si>
  <si>
    <t>JX422361</t>
  </si>
  <si>
    <t>JX422360</t>
  </si>
  <si>
    <t>A/swine/Illinois/A01125973/2012</t>
  </si>
  <si>
    <t>A01125988</t>
  </si>
  <si>
    <t>JX422233</t>
  </si>
  <si>
    <t>JX422232</t>
  </si>
  <si>
    <t>KC020412</t>
  </si>
  <si>
    <t>KC020413</t>
  </si>
  <si>
    <t>KC020414</t>
  </si>
  <si>
    <t>KC020415</t>
  </si>
  <si>
    <t>JX422231</t>
  </si>
  <si>
    <t>KC020416</t>
  </si>
  <si>
    <t>A/swine/Illinois/A01125988/2012</t>
  </si>
  <si>
    <t>A01125989</t>
  </si>
  <si>
    <t>JX422308</t>
  </si>
  <si>
    <t>JX422307</t>
  </si>
  <si>
    <t>JX422306</t>
  </si>
  <si>
    <t>A/swine/Illinois/A01125989/2012</t>
  </si>
  <si>
    <t>ENNKE-SSH-APG</t>
  </si>
  <si>
    <t>A01125990</t>
  </si>
  <si>
    <t>JX422539</t>
  </si>
  <si>
    <t>JX422538</t>
  </si>
  <si>
    <t>JX422537</t>
  </si>
  <si>
    <t>A/swine/Illinois/A01125990/2012</t>
  </si>
  <si>
    <t>KNNKE-SSH-APG</t>
  </si>
  <si>
    <t>A01134200</t>
  </si>
  <si>
    <t>CY114921</t>
  </si>
  <si>
    <t>CY114922</t>
  </si>
  <si>
    <t>JX441996</t>
  </si>
  <si>
    <t>JX441997</t>
  </si>
  <si>
    <t>JX441998</t>
  </si>
  <si>
    <t>JX441999</t>
  </si>
  <si>
    <t>CY114923</t>
  </si>
  <si>
    <t>JX442000</t>
  </si>
  <si>
    <t>A/swine/Illinois/A01134200/2011</t>
  </si>
  <si>
    <t>A01134201</t>
  </si>
  <si>
    <t>JQ809730</t>
  </si>
  <si>
    <t>JQ809767</t>
  </si>
  <si>
    <t>KP873113</t>
  </si>
  <si>
    <t>KP873114</t>
  </si>
  <si>
    <t>KP873115</t>
  </si>
  <si>
    <t>KP873116</t>
  </si>
  <si>
    <t>CY114935</t>
  </si>
  <si>
    <t>KP873117</t>
  </si>
  <si>
    <t>A/swine/Illinois/A01134201/2011</t>
  </si>
  <si>
    <t>A01134216</t>
  </si>
  <si>
    <t>JQ809731</t>
  </si>
  <si>
    <t>JQ809768</t>
  </si>
  <si>
    <t>JX442006</t>
  </si>
  <si>
    <t>JX442007</t>
  </si>
  <si>
    <t>JX442008</t>
  </si>
  <si>
    <t>JX442009</t>
  </si>
  <si>
    <t>CY114964</t>
  </si>
  <si>
    <t>JX442010</t>
  </si>
  <si>
    <t>A/swine/Illinois/A01134216/2011</t>
  </si>
  <si>
    <t>A01134264</t>
  </si>
  <si>
    <t>JQ858408</t>
  </si>
  <si>
    <t>JQ858443</t>
  </si>
  <si>
    <t>KP873104</t>
  </si>
  <si>
    <t>KP873105</t>
  </si>
  <si>
    <t>KP873106</t>
  </si>
  <si>
    <t>CY114981</t>
  </si>
  <si>
    <t>KP873107</t>
  </si>
  <si>
    <t>A/swine/Illinois/A01134264/2011</t>
  </si>
  <si>
    <t>A01134269</t>
  </si>
  <si>
    <t>JQ858409</t>
  </si>
  <si>
    <t>JQ858444</t>
  </si>
  <si>
    <t>KP873108</t>
  </si>
  <si>
    <t>KP873109</t>
  </si>
  <si>
    <t>KP873110</t>
  </si>
  <si>
    <t>KP873111</t>
  </si>
  <si>
    <t>CY114979</t>
  </si>
  <si>
    <t>KP873112</t>
  </si>
  <si>
    <t>A/swine/Illinois/A01134269/2011</t>
  </si>
  <si>
    <t>A01134329</t>
  </si>
  <si>
    <t>CY114982</t>
  </si>
  <si>
    <t>CY114983</t>
  </si>
  <si>
    <t>CY114984</t>
  </si>
  <si>
    <t>A/swine/Illinois/A01134329/2011</t>
  </si>
  <si>
    <t>A01134373</t>
  </si>
  <si>
    <t>JQ809732</t>
  </si>
  <si>
    <t>JQ809769</t>
  </si>
  <si>
    <t>KP873033</t>
  </si>
  <si>
    <t>KP873034</t>
  </si>
  <si>
    <t>KP873035</t>
  </si>
  <si>
    <t>KP873036</t>
  </si>
  <si>
    <t>CY114987</t>
  </si>
  <si>
    <t>KP873037</t>
  </si>
  <si>
    <t>A/swine/Illinois/A01134373/2011</t>
  </si>
  <si>
    <t>A01134426</t>
  </si>
  <si>
    <t>JQ858410</t>
  </si>
  <si>
    <t>JQ858445</t>
  </si>
  <si>
    <t>KP873078</t>
  </si>
  <si>
    <t>KP873079</t>
  </si>
  <si>
    <t>KP873080</t>
  </si>
  <si>
    <t>CY114991</t>
  </si>
  <si>
    <t>KP873081</t>
  </si>
  <si>
    <t>A/swine/Illinois/A01134426/2011</t>
  </si>
  <si>
    <t>A01134433</t>
  </si>
  <si>
    <t>JQ858411</t>
  </si>
  <si>
    <t>JQ858446</t>
  </si>
  <si>
    <t>KP873141</t>
  </si>
  <si>
    <t>KP873142</t>
  </si>
  <si>
    <t>KP873143</t>
  </si>
  <si>
    <t>CY114992</t>
  </si>
  <si>
    <t>KP873144</t>
  </si>
  <si>
    <t>A/swine/Illinois/A01134433/2011</t>
  </si>
  <si>
    <t>A01134451</t>
  </si>
  <si>
    <t>CY114993</t>
  </si>
  <si>
    <t>CY114994</t>
  </si>
  <si>
    <t>KP873118</t>
  </si>
  <si>
    <t>KP873119</t>
  </si>
  <si>
    <t>KP873120</t>
  </si>
  <si>
    <t>KP873121</t>
  </si>
  <si>
    <t>CY114995</t>
  </si>
  <si>
    <t>KP873122</t>
  </si>
  <si>
    <t>A/swine/Illinois/A01134451/2011</t>
  </si>
  <si>
    <t>A01134459</t>
  </si>
  <si>
    <t>CY115000</t>
  </si>
  <si>
    <t>CY115001</t>
  </si>
  <si>
    <t>KP873068</t>
  </si>
  <si>
    <t>KP873069</t>
  </si>
  <si>
    <t>KP873070</t>
  </si>
  <si>
    <t>KP873071</t>
  </si>
  <si>
    <t>CY115002</t>
  </si>
  <si>
    <t>KP873072</t>
  </si>
  <si>
    <t>A/swine/Illinois/A01134459/2011</t>
  </si>
  <si>
    <t>TNADQQSLYQNA</t>
  </si>
  <si>
    <t>A01134482</t>
  </si>
  <si>
    <t>2011-02-18,2011-02-22</t>
  </si>
  <si>
    <t>JQ858412</t>
  </si>
  <si>
    <t>JQ858447</t>
  </si>
  <si>
    <t>KP873028</t>
  </si>
  <si>
    <t>KP873029</t>
  </si>
  <si>
    <t>KP873030</t>
  </si>
  <si>
    <t>KP873031</t>
  </si>
  <si>
    <t>CY115010</t>
  </si>
  <si>
    <t>KP873032</t>
  </si>
  <si>
    <t>A/swine/Illinois/A01134482/2011</t>
  </si>
  <si>
    <t>A01134559</t>
  </si>
  <si>
    <t>CY115028</t>
  </si>
  <si>
    <t>CY115029</t>
  </si>
  <si>
    <t>KF026705</t>
  </si>
  <si>
    <t>KF026704</t>
  </si>
  <si>
    <t>KF026706</t>
  </si>
  <si>
    <t>KF026708</t>
  </si>
  <si>
    <t>CY115030</t>
  </si>
  <si>
    <t>KF026707</t>
  </si>
  <si>
    <t>A/swine/Illinois/A01134559/2011</t>
  </si>
  <si>
    <t>A01134565</t>
  </si>
  <si>
    <t>CY115031</t>
  </si>
  <si>
    <t>CY115032</t>
  </si>
  <si>
    <t>KP873058</t>
  </si>
  <si>
    <t>KP873059</t>
  </si>
  <si>
    <t>KP873060</t>
  </si>
  <si>
    <t>KP873061</t>
  </si>
  <si>
    <t>CY115033</t>
  </si>
  <si>
    <t>KP873062</t>
  </si>
  <si>
    <t>A/swine/Illinois/A01134565/2011</t>
  </si>
  <si>
    <t>PN-KKGXXXS-PKLNKS</t>
  </si>
  <si>
    <t>A01134578</t>
  </si>
  <si>
    <t>KR859602</t>
  </si>
  <si>
    <t>KR859604</t>
  </si>
  <si>
    <t>KR859600</t>
  </si>
  <si>
    <t>KR859601</t>
  </si>
  <si>
    <t>KR859603</t>
  </si>
  <si>
    <t>KR859605</t>
  </si>
  <si>
    <t>KR859606</t>
  </si>
  <si>
    <t>A/swine/Illinois/A01134578/2011</t>
  </si>
  <si>
    <t>TT-PPT</t>
  </si>
  <si>
    <t>A01134579</t>
  </si>
  <si>
    <t>KR859398</t>
  </si>
  <si>
    <t>KR859400</t>
  </si>
  <si>
    <t>KR859395</t>
  </si>
  <si>
    <t>KR859396</t>
  </si>
  <si>
    <t>KR859397</t>
  </si>
  <si>
    <t>KR859399</t>
  </si>
  <si>
    <t>KR859401</t>
  </si>
  <si>
    <t>KR859402</t>
  </si>
  <si>
    <t>A/swine/Illinois/A01134579/2011</t>
  </si>
  <si>
    <t>A01134580</t>
  </si>
  <si>
    <t>CY115003</t>
  </si>
  <si>
    <t>CY115004</t>
  </si>
  <si>
    <t>KF026720</t>
  </si>
  <si>
    <t>KF026719</t>
  </si>
  <si>
    <t>KF026721</t>
  </si>
  <si>
    <t>KF026723</t>
  </si>
  <si>
    <t>CY115005</t>
  </si>
  <si>
    <t>KF026722</t>
  </si>
  <si>
    <t>A/swine/Illinois/A01134580/2011</t>
  </si>
  <si>
    <t>A01134581</t>
  </si>
  <si>
    <t>2011-02-22,2011-02-23</t>
  </si>
  <si>
    <t>JQ858413</t>
  </si>
  <si>
    <t>JQ858448</t>
  </si>
  <si>
    <t>KP873048</t>
  </si>
  <si>
    <t>KP873049</t>
  </si>
  <si>
    <t>KP873050</t>
  </si>
  <si>
    <t>KP873051</t>
  </si>
  <si>
    <t>CY115006</t>
  </si>
  <si>
    <t>KP873052</t>
  </si>
  <si>
    <t>A/swine/Illinois/A01134581/2011</t>
  </si>
  <si>
    <t>A01134651</t>
  </si>
  <si>
    <t>2011-03-04,2011-03-03,2011-03-10</t>
  </si>
  <si>
    <t>JX122449</t>
  </si>
  <si>
    <t>JX844130</t>
  </si>
  <si>
    <t>KP873132</t>
  </si>
  <si>
    <t>KP873133</t>
  </si>
  <si>
    <t>KP873134</t>
  </si>
  <si>
    <t>CY115056</t>
  </si>
  <si>
    <t>KP873135</t>
  </si>
  <si>
    <t>A/swine/Illinois/A01134651/2011</t>
  </si>
  <si>
    <t>A01134652</t>
  </si>
  <si>
    <t>2011-03-03,2011-03-18</t>
  </si>
  <si>
    <t>JX122448</t>
  </si>
  <si>
    <t>JX844128</t>
  </si>
  <si>
    <t>KP873127</t>
  </si>
  <si>
    <t>KP873128</t>
  </si>
  <si>
    <t>KP873129</t>
  </si>
  <si>
    <t>KP873130</t>
  </si>
  <si>
    <t>CY115054</t>
  </si>
  <si>
    <t>KP873131</t>
  </si>
  <si>
    <t>A/swine/Illinois/A01134652/2011</t>
  </si>
  <si>
    <t>A01134653</t>
  </si>
  <si>
    <t>JQ858414</t>
  </si>
  <si>
    <t>JQ858449</t>
  </si>
  <si>
    <t>KP873136</t>
  </si>
  <si>
    <t>KP873137</t>
  </si>
  <si>
    <t>KP873138</t>
  </si>
  <si>
    <t>KP873139</t>
  </si>
  <si>
    <t>CY115055</t>
  </si>
  <si>
    <t>KP873140</t>
  </si>
  <si>
    <t>A/swine/Illinois/A01134653/2011</t>
  </si>
  <si>
    <t>PN-AKNDL-PNLSKS</t>
  </si>
  <si>
    <t>A01134654</t>
  </si>
  <si>
    <t>JQ858415</t>
  </si>
  <si>
    <t>JQ858450</t>
  </si>
  <si>
    <t>KP873123</t>
  </si>
  <si>
    <t>KP873124</t>
  </si>
  <si>
    <t>KP873125</t>
  </si>
  <si>
    <t>CY115034</t>
  </si>
  <si>
    <t>KP873126</t>
  </si>
  <si>
    <t>A/swine/Illinois/A01134654/2011</t>
  </si>
  <si>
    <t>ENDKK-SSH-EPG</t>
  </si>
  <si>
    <t>A01134656</t>
  </si>
  <si>
    <t>CY115035</t>
  </si>
  <si>
    <t>CY115036</t>
  </si>
  <si>
    <t>KP873073</t>
  </si>
  <si>
    <t>KP873074</t>
  </si>
  <si>
    <t>KP873075</t>
  </si>
  <si>
    <t>KP873076</t>
  </si>
  <si>
    <t>CY115037</t>
  </si>
  <si>
    <t>KP873077</t>
  </si>
  <si>
    <t>A/swine/Illinois/A01134656/2011</t>
  </si>
  <si>
    <t>A01134671</t>
  </si>
  <si>
    <t>CY115057</t>
  </si>
  <si>
    <t>CY115058</t>
  </si>
  <si>
    <t>KP873053</t>
  </si>
  <si>
    <t>KP873054</t>
  </si>
  <si>
    <t>KP873055</t>
  </si>
  <si>
    <t>KP873056</t>
  </si>
  <si>
    <t>CY115059</t>
  </si>
  <si>
    <t>KP873057</t>
  </si>
  <si>
    <t>A/swine/Illinois/A01134671/2011</t>
  </si>
  <si>
    <t>A01134702</t>
  </si>
  <si>
    <t>CY115077</t>
  </si>
  <si>
    <t>CY115078</t>
  </si>
  <si>
    <t>KP873026</t>
  </si>
  <si>
    <t>CY115079</t>
  </si>
  <si>
    <t>KP873027</t>
  </si>
  <si>
    <t>A/swine/Illinois/A01134702/2011</t>
  </si>
  <si>
    <t>ENDKE-SSH-XPG</t>
  </si>
  <si>
    <t>A01134703</t>
  </si>
  <si>
    <t>JQ858416</t>
  </si>
  <si>
    <t>JQ858451</t>
  </si>
  <si>
    <t>KP873102</t>
  </si>
  <si>
    <t>CY115080</t>
  </si>
  <si>
    <t>KP873103</t>
  </si>
  <si>
    <t>A/swine/Illinois/A01134703/2011</t>
  </si>
  <si>
    <t>A01134706</t>
  </si>
  <si>
    <t>CY115066</t>
  </si>
  <si>
    <t>CY115067</t>
  </si>
  <si>
    <t>KP873087</t>
  </si>
  <si>
    <t>KP873088</t>
  </si>
  <si>
    <t>KP873089</t>
  </si>
  <si>
    <t>KP873090</t>
  </si>
  <si>
    <t>CY115068</t>
  </si>
  <si>
    <t>KP873091</t>
  </si>
  <si>
    <t>A/swine/Illinois/A01134706/2011</t>
  </si>
  <si>
    <t>A01134707</t>
  </si>
  <si>
    <t>JQ809733</t>
  </si>
  <si>
    <t>JQ809770</t>
  </si>
  <si>
    <t>KP873063</t>
  </si>
  <si>
    <t>KP873064</t>
  </si>
  <si>
    <t>KP873065</t>
  </si>
  <si>
    <t>KP873066</t>
  </si>
  <si>
    <t>CY115069</t>
  </si>
  <si>
    <t>KP873067</t>
  </si>
  <si>
    <t>A/swine/Illinois/A01134707/2011</t>
  </si>
  <si>
    <t>A01134711</t>
  </si>
  <si>
    <t>CY115070</t>
  </si>
  <si>
    <t>CY115071</t>
  </si>
  <si>
    <t>KP873092</t>
  </si>
  <si>
    <t>KP873093</t>
  </si>
  <si>
    <t>KP873094</t>
  </si>
  <si>
    <t>KP873095</t>
  </si>
  <si>
    <t>CY115072</t>
  </si>
  <si>
    <t>KP873096</t>
  </si>
  <si>
    <t>A/swine/Illinois/A01134711/2011</t>
  </si>
  <si>
    <t>A01134715</t>
  </si>
  <si>
    <t>JQ858417</t>
  </si>
  <si>
    <t>JQ858452</t>
  </si>
  <si>
    <t>KP873145</t>
  </si>
  <si>
    <t>KP873146</t>
  </si>
  <si>
    <t>KP873147</t>
  </si>
  <si>
    <t>KP873148</t>
  </si>
  <si>
    <t>CY115073</t>
  </si>
  <si>
    <t>KP873149</t>
  </si>
  <si>
    <t>A/swine/Illinois/A01134715/2011</t>
  </si>
  <si>
    <t>A01134719</t>
  </si>
  <si>
    <t>JQ858418</t>
  </si>
  <si>
    <t>JQ858453</t>
  </si>
  <si>
    <t>KP873043</t>
  </si>
  <si>
    <t>KP873044</t>
  </si>
  <si>
    <t>KP873045</t>
  </si>
  <si>
    <t>KP873046</t>
  </si>
  <si>
    <t>CY115063</t>
  </si>
  <si>
    <t>KP873047</t>
  </si>
  <si>
    <t>A/swine/Illinois/A01134719/2011</t>
  </si>
  <si>
    <t>A01134720</t>
  </si>
  <si>
    <t>KR859595</t>
  </si>
  <si>
    <t>KR859597</t>
  </si>
  <si>
    <t>KR859593</t>
  </si>
  <si>
    <t>KR859594</t>
  </si>
  <si>
    <t>KR859596</t>
  </si>
  <si>
    <t>KR859598</t>
  </si>
  <si>
    <t>KR859599</t>
  </si>
  <si>
    <t>A/swine/Illinois/A01134720/2011</t>
  </si>
  <si>
    <t>A01134721</t>
  </si>
  <si>
    <t>JQ858419</t>
  </si>
  <si>
    <t>JQ858454</t>
  </si>
  <si>
    <t>KP873082</t>
  </si>
  <si>
    <t>KP873083</t>
  </si>
  <si>
    <t>KP873084</t>
  </si>
  <si>
    <t>KP873085</t>
  </si>
  <si>
    <t>CY115065</t>
  </si>
  <si>
    <t>KP873086</t>
  </si>
  <si>
    <t>A/swine/Illinois/A01134721/2011</t>
  </si>
  <si>
    <t>A01134723</t>
  </si>
  <si>
    <t>JX122446</t>
  </si>
  <si>
    <t>A/swine/Illinois/A01134723/2011</t>
  </si>
  <si>
    <t>A01134729</t>
  </si>
  <si>
    <t>JQ858420</t>
  </si>
  <si>
    <t>JQ858455</t>
  </si>
  <si>
    <t>KP873097</t>
  </si>
  <si>
    <t>KP873098</t>
  </si>
  <si>
    <t>KP873099</t>
  </si>
  <si>
    <t>KP873100</t>
  </si>
  <si>
    <t>CY115082</t>
  </si>
  <si>
    <t>KP873101</t>
  </si>
  <si>
    <t>A/swine/Illinois/A01134729/2011</t>
  </si>
  <si>
    <t>A01134736</t>
  </si>
  <si>
    <t>JQ858421</t>
  </si>
  <si>
    <t>JQ858456</t>
  </si>
  <si>
    <t>KP873038</t>
  </si>
  <si>
    <t>KP873039</t>
  </si>
  <si>
    <t>KP873040</t>
  </si>
  <si>
    <t>KP873041</t>
  </si>
  <si>
    <t>CY115081</t>
  </si>
  <si>
    <t>KP873042</t>
  </si>
  <si>
    <t>A/swine/Illinois/A01134736/2011</t>
  </si>
  <si>
    <t>A01134738</t>
  </si>
  <si>
    <t>JQ858422</t>
  </si>
  <si>
    <t>JQ858457</t>
  </si>
  <si>
    <t>KP892966</t>
  </si>
  <si>
    <t>KP892967</t>
  </si>
  <si>
    <t>KP892968</t>
  </si>
  <si>
    <t>CY115083</t>
  </si>
  <si>
    <t>KP892969</t>
  </si>
  <si>
    <t>A/swine/Illinois/A01134738/2011</t>
  </si>
  <si>
    <t>A01134851</t>
  </si>
  <si>
    <t>CY115012</t>
  </si>
  <si>
    <t>CY115013</t>
  </si>
  <si>
    <t>KP892933</t>
  </si>
  <si>
    <t>KP892934</t>
  </si>
  <si>
    <t>KP892935</t>
  </si>
  <si>
    <t>CY115014</t>
  </si>
  <si>
    <t>KP892936</t>
  </si>
  <si>
    <t>A/swine/Illinois/A01134851/2011</t>
  </si>
  <si>
    <t>A01134883</t>
  </si>
  <si>
    <t>CY115108</t>
  </si>
  <si>
    <t>CY115109</t>
  </si>
  <si>
    <t>KP892947</t>
  </si>
  <si>
    <t>KP892948</t>
  </si>
  <si>
    <t>KP892949</t>
  </si>
  <si>
    <t>KP892950</t>
  </si>
  <si>
    <t>CY115110</t>
  </si>
  <si>
    <t>KP892951</t>
  </si>
  <si>
    <t>A/swine/Illinois/A01134883/2011</t>
  </si>
  <si>
    <t>A01158947</t>
  </si>
  <si>
    <t>KC951204</t>
  </si>
  <si>
    <t>KC951206</t>
  </si>
  <si>
    <t>KC951201</t>
  </si>
  <si>
    <t>KC951202</t>
  </si>
  <si>
    <t>KC951203</t>
  </si>
  <si>
    <t>KC951205</t>
  </si>
  <si>
    <t>KC951207</t>
  </si>
  <si>
    <t>KC951208</t>
  </si>
  <si>
    <t>A/swine/Illinois/A01158947/2012</t>
  </si>
  <si>
    <t>SHNGKK-RD</t>
  </si>
  <si>
    <t>A01158960</t>
  </si>
  <si>
    <t>KF026692</t>
  </si>
  <si>
    <t>KF026689</t>
  </si>
  <si>
    <t>KF026688</t>
  </si>
  <si>
    <t>KF026687</t>
  </si>
  <si>
    <t>KF026690</t>
  </si>
  <si>
    <t>KF026693</t>
  </si>
  <si>
    <t>KF026686</t>
  </si>
  <si>
    <t>KF026691</t>
  </si>
  <si>
    <t>A/swine/Illinois/A01158960/2013</t>
  </si>
  <si>
    <t>LSAASS</t>
  </si>
  <si>
    <t>A01158994</t>
  </si>
  <si>
    <t>2013Q2</t>
  </si>
  <si>
    <t>KF428872</t>
  </si>
  <si>
    <t>KF428874</t>
  </si>
  <si>
    <t>KF428869</t>
  </si>
  <si>
    <t>KF428870</t>
  </si>
  <si>
    <t>KF428871</t>
  </si>
  <si>
    <t>KF428873</t>
  </si>
  <si>
    <t>KF428875</t>
  </si>
  <si>
    <t>KF428876</t>
  </si>
  <si>
    <t>A/swine/Illinois/A01158994/2013</t>
  </si>
  <si>
    <t>PN-KKGDS-PKINKS</t>
  </si>
  <si>
    <t>A01158996</t>
  </si>
  <si>
    <t>KF313354</t>
  </si>
  <si>
    <t>KF313356</t>
  </si>
  <si>
    <t>KF313351</t>
  </si>
  <si>
    <t>KF313352</t>
  </si>
  <si>
    <t>KF313353</t>
  </si>
  <si>
    <t>KF313355</t>
  </si>
  <si>
    <t>KF313357</t>
  </si>
  <si>
    <t>KF313358</t>
  </si>
  <si>
    <t>A/swine/Illinois/A01158996/2013</t>
  </si>
  <si>
    <t>PN-KKGNS-PKINQS</t>
  </si>
  <si>
    <t>INNKK-SSR-EPG</t>
  </si>
  <si>
    <t>LSTAIS</t>
  </si>
  <si>
    <t>A01201076</t>
  </si>
  <si>
    <t>JQ783074</t>
  </si>
  <si>
    <t>JQ783099</t>
  </si>
  <si>
    <t>JX307372</t>
  </si>
  <si>
    <t>JX307373</t>
  </si>
  <si>
    <t>JX307374</t>
  </si>
  <si>
    <t>JX307375</t>
  </si>
  <si>
    <t>CY114797</t>
  </si>
  <si>
    <t>JX307376</t>
  </si>
  <si>
    <t>A/swine/Illinois/A01201076/2011</t>
  </si>
  <si>
    <t>3.1990.4.f</t>
  </si>
  <si>
    <t>A01201077</t>
  </si>
  <si>
    <t>CY114798</t>
  </si>
  <si>
    <t>CY114799</t>
  </si>
  <si>
    <t>KC508530</t>
  </si>
  <si>
    <t>KC508531</t>
  </si>
  <si>
    <t>KC508532</t>
  </si>
  <si>
    <t>KC508533</t>
  </si>
  <si>
    <t>CY114800</t>
  </si>
  <si>
    <t>KC508534</t>
  </si>
  <si>
    <t>A/swine/Illinois/A01201077/2011</t>
  </si>
  <si>
    <t>A01201091</t>
  </si>
  <si>
    <t>2011-04-15,2011-04-06</t>
  </si>
  <si>
    <t>JX122447</t>
  </si>
  <si>
    <t>JX844133</t>
  </si>
  <si>
    <t>CY114794</t>
  </si>
  <si>
    <t>A/swine/Illinois/A01201091/2011</t>
  </si>
  <si>
    <t>A01201093</t>
  </si>
  <si>
    <t>JQ858423</t>
  </si>
  <si>
    <t>JQ858458</t>
  </si>
  <si>
    <t>CY114796</t>
  </si>
  <si>
    <t>A/swine/Illinois/A01201093/2011</t>
  </si>
  <si>
    <t>A01201107</t>
  </si>
  <si>
    <t>JX042550</t>
  </si>
  <si>
    <t>JX048062</t>
  </si>
  <si>
    <t>CY114801</t>
  </si>
  <si>
    <t>A/swine/Illinois/A01201107/2011</t>
  </si>
  <si>
    <t>A01201111</t>
  </si>
  <si>
    <t>JQ858424</t>
  </si>
  <si>
    <t>JQ858459</t>
  </si>
  <si>
    <t>CY114802</t>
  </si>
  <si>
    <t>A/swine/Illinois/A01201111/2011</t>
  </si>
  <si>
    <t>A01201151</t>
  </si>
  <si>
    <t>CY115084</t>
  </si>
  <si>
    <t>CY115085</t>
  </si>
  <si>
    <t>CY115086</t>
  </si>
  <si>
    <t>A/swine/Illinois/A01201151/2011</t>
  </si>
  <si>
    <t>NIKNQRTLYHTE</t>
  </si>
  <si>
    <t>A01201153</t>
  </si>
  <si>
    <t>JQ858425</t>
  </si>
  <si>
    <t>JQ858460</t>
  </si>
  <si>
    <t>CY114810</t>
  </si>
  <si>
    <t>A/swine/Illinois/A01201153/2011</t>
  </si>
  <si>
    <t>A01201154</t>
  </si>
  <si>
    <t>JQ858426</t>
  </si>
  <si>
    <t>JQ858461</t>
  </si>
  <si>
    <t>CY114811</t>
  </si>
  <si>
    <t>A/swine/Illinois/A01201154/2011</t>
  </si>
  <si>
    <t>A01201284</t>
  </si>
  <si>
    <t>JQ858427</t>
  </si>
  <si>
    <t>JQ858462</t>
  </si>
  <si>
    <t>CY114818</t>
  </si>
  <si>
    <t>A/swine/Illinois/A01201284/2011</t>
  </si>
  <si>
    <t>PN-VKDGL-PNLSKS</t>
  </si>
  <si>
    <t>A01201287</t>
  </si>
  <si>
    <t>JQ858428</t>
  </si>
  <si>
    <t>JQ858463</t>
  </si>
  <si>
    <t>CY114819</t>
  </si>
  <si>
    <t>A/swine/Illinois/A01201287/2011</t>
  </si>
  <si>
    <t>A01201330</t>
  </si>
  <si>
    <t>JQ858429</t>
  </si>
  <si>
    <t>JQ858464</t>
  </si>
  <si>
    <t>CY114824</t>
  </si>
  <si>
    <t>A/swine/Illinois/A01201330/2011</t>
  </si>
  <si>
    <t>A01201331</t>
  </si>
  <si>
    <t>JQ858430</t>
  </si>
  <si>
    <t>JQ858465</t>
  </si>
  <si>
    <t>CY114825</t>
  </si>
  <si>
    <t>A/swine/Illinois/A01201331/2011</t>
  </si>
  <si>
    <t>A01201430</t>
  </si>
  <si>
    <t>CY115007</t>
  </si>
  <si>
    <t>CY115008</t>
  </si>
  <si>
    <t>CY115009</t>
  </si>
  <si>
    <t>A/swine/Illinois/A01201430/2011</t>
  </si>
  <si>
    <t>A01201484</t>
  </si>
  <si>
    <t>JQ858431</t>
  </si>
  <si>
    <t>JQ858466</t>
  </si>
  <si>
    <t>CY114834</t>
  </si>
  <si>
    <t>A/swine/Illinois/A01201484/2011</t>
  </si>
  <si>
    <t>A01201487</t>
  </si>
  <si>
    <t>JQ858432</t>
  </si>
  <si>
    <t>JQ858467</t>
  </si>
  <si>
    <t>CY114835</t>
  </si>
  <si>
    <t>A/swine/Illinois/A01201487/2011</t>
  </si>
  <si>
    <t>A01201512</t>
  </si>
  <si>
    <t>JQ858433</t>
  </si>
  <si>
    <t>JQ858468</t>
  </si>
  <si>
    <t>CY114836</t>
  </si>
  <si>
    <t>A/swine/Illinois/A01201512/2011</t>
  </si>
  <si>
    <t>A01201527</t>
  </si>
  <si>
    <t>JX042551</t>
  </si>
  <si>
    <t>JX048063</t>
  </si>
  <si>
    <t>CY114839</t>
  </si>
  <si>
    <t>A/swine/Illinois/A01201527/2011</t>
  </si>
  <si>
    <t>A01201530</t>
  </si>
  <si>
    <t>JQ906853</t>
  </si>
  <si>
    <t>JQ906892</t>
  </si>
  <si>
    <t>CY114837</t>
  </si>
  <si>
    <t>A/swine/Illinois/A01201530/2011</t>
  </si>
  <si>
    <t>A01201531</t>
  </si>
  <si>
    <t>JQ906854</t>
  </si>
  <si>
    <t>JQ906893</t>
  </si>
  <si>
    <t>CY114838</t>
  </si>
  <si>
    <t>A/swine/Illinois/A01201531/2011</t>
  </si>
  <si>
    <t>A01201606</t>
  </si>
  <si>
    <t>CY107066,CY114840</t>
  </si>
  <si>
    <t>CY107068,CY114841</t>
  </si>
  <si>
    <t>CY107063</t>
  </si>
  <si>
    <t>CY107064</t>
  </si>
  <si>
    <t>CY107065</t>
  </si>
  <si>
    <t>CY107067</t>
  </si>
  <si>
    <t>CY107069,CY114842</t>
  </si>
  <si>
    <t>CY107070</t>
  </si>
  <si>
    <t>A/swine/Illinois/A01201606/2011</t>
  </si>
  <si>
    <t>C IVD</t>
  </si>
  <si>
    <t>3.1990.4.5,3.1990.4.d</t>
  </si>
  <si>
    <t>TPPPPP</t>
  </si>
  <si>
    <t>A01201629</t>
  </si>
  <si>
    <t>CY114846</t>
  </si>
  <si>
    <t>CY114847</t>
  </si>
  <si>
    <t>KC435047</t>
  </si>
  <si>
    <t>KC435048</t>
  </si>
  <si>
    <t>KC435049</t>
  </si>
  <si>
    <t>KC435050</t>
  </si>
  <si>
    <t>CY114848</t>
  </si>
  <si>
    <t>KC435051</t>
  </si>
  <si>
    <t>A/swine/Illinois/A01201629/2011</t>
  </si>
  <si>
    <t>3.1990.4.d</t>
  </si>
  <si>
    <t>A01201631</t>
  </si>
  <si>
    <t>CY114849</t>
  </si>
  <si>
    <t>CY114850</t>
  </si>
  <si>
    <t>JX307377</t>
  </si>
  <si>
    <t>JX307378</t>
  </si>
  <si>
    <t>JX307379</t>
  </si>
  <si>
    <t>JX307380</t>
  </si>
  <si>
    <t>CY114851</t>
  </si>
  <si>
    <t>JX307381</t>
  </si>
  <si>
    <t>A/swine/Illinois/A01201631/2011</t>
  </si>
  <si>
    <t>A01201633</t>
  </si>
  <si>
    <t>JX042552</t>
  </si>
  <si>
    <t>JX048064</t>
  </si>
  <si>
    <t>JX307382</t>
  </si>
  <si>
    <t>JX307383</t>
  </si>
  <si>
    <t>JX307384</t>
  </si>
  <si>
    <t>JX307385</t>
  </si>
  <si>
    <t>CY114852</t>
  </si>
  <si>
    <t>JX307386</t>
  </si>
  <si>
    <t>A/swine/Illinois/A01201633/2011</t>
  </si>
  <si>
    <t>A01201763</t>
  </si>
  <si>
    <t>JX090162</t>
  </si>
  <si>
    <t>A/swine/Illinois/A01201763/2011</t>
  </si>
  <si>
    <t>A01201768</t>
  </si>
  <si>
    <t>JQ906855</t>
  </si>
  <si>
    <t>JQ906894</t>
  </si>
  <si>
    <t>CY114854</t>
  </si>
  <si>
    <t>A/swine/Illinois/A01201768/2011</t>
  </si>
  <si>
    <t>A01201770</t>
  </si>
  <si>
    <t>JQ783077</t>
  </si>
  <si>
    <t>JQ783102</t>
  </si>
  <si>
    <t>KC779022</t>
  </si>
  <si>
    <t>KC779023</t>
  </si>
  <si>
    <t>KC779024</t>
  </si>
  <si>
    <t>KC779025</t>
  </si>
  <si>
    <t>CY114855</t>
  </si>
  <si>
    <t>KC779026</t>
  </si>
  <si>
    <t>A/swine/Illinois/A01201770/2011</t>
  </si>
  <si>
    <t>A01201919</t>
  </si>
  <si>
    <t>JQ906856</t>
  </si>
  <si>
    <t>JQ906895</t>
  </si>
  <si>
    <t>CY114870</t>
  </si>
  <si>
    <t>A/swine/Illinois/A01201919/2011</t>
  </si>
  <si>
    <t>A01201927</t>
  </si>
  <si>
    <t>CY114867</t>
  </si>
  <si>
    <t>CY114868</t>
  </si>
  <si>
    <t>CY114869</t>
  </si>
  <si>
    <t>A/swine/Illinois/A01201927/2011</t>
  </si>
  <si>
    <t>A01201950</t>
  </si>
  <si>
    <t>JQ906857</t>
  </si>
  <si>
    <t>JQ906896</t>
  </si>
  <si>
    <t>CY114860</t>
  </si>
  <si>
    <t>A/swine/Illinois/A01201950/2011</t>
  </si>
  <si>
    <t>NIENQRTLYRTE</t>
  </si>
  <si>
    <t>A01201983</t>
  </si>
  <si>
    <t>JQ906858</t>
  </si>
  <si>
    <t>JQ906897</t>
  </si>
  <si>
    <t>CY114871</t>
  </si>
  <si>
    <t>A/swine/Illinois/A01201983/2011</t>
  </si>
  <si>
    <t>A01201985</t>
  </si>
  <si>
    <t>JQ906859</t>
  </si>
  <si>
    <t>JQ906898</t>
  </si>
  <si>
    <t>CY114872</t>
  </si>
  <si>
    <t>A/swine/Illinois/A01201985/2011</t>
  </si>
  <si>
    <t>A01202615</t>
  </si>
  <si>
    <t>JX092309</t>
  </si>
  <si>
    <t>JX092358</t>
  </si>
  <si>
    <t>KC508545</t>
  </si>
  <si>
    <t>KC508546</t>
  </si>
  <si>
    <t>KC508547</t>
  </si>
  <si>
    <t>KC508548</t>
  </si>
  <si>
    <t>JX092407</t>
  </si>
  <si>
    <t>KC508549</t>
  </si>
  <si>
    <t>A/swine/Illinois/A01202615/2011</t>
  </si>
  <si>
    <t>XNNKE-SSR-EPG</t>
  </si>
  <si>
    <t>A01202779</t>
  </si>
  <si>
    <t>JX092433</t>
  </si>
  <si>
    <t>JX092473</t>
  </si>
  <si>
    <t>JX092513</t>
  </si>
  <si>
    <t>A/swine/Illinois/A01202779/2011</t>
  </si>
  <si>
    <t>A01202780</t>
  </si>
  <si>
    <t>JX092434</t>
  </si>
  <si>
    <t>JX092474</t>
  </si>
  <si>
    <t>JX092514</t>
  </si>
  <si>
    <t>A/swine/Illinois/A01202780/2011</t>
  </si>
  <si>
    <t>A01202825</t>
  </si>
  <si>
    <t>JX092444</t>
  </si>
  <si>
    <t>JX092484</t>
  </si>
  <si>
    <t>JX128268</t>
  </si>
  <si>
    <t>JX128269</t>
  </si>
  <si>
    <t>JX128270</t>
  </si>
  <si>
    <t>JX128271</t>
  </si>
  <si>
    <t>JX092524</t>
  </si>
  <si>
    <t>JX128272</t>
  </si>
  <si>
    <t>A/swine/Illinois/A01202825/2011</t>
  </si>
  <si>
    <t>TTPPPP</t>
  </si>
  <si>
    <t>A01202978</t>
  </si>
  <si>
    <t>JX092549</t>
  </si>
  <si>
    <t>JX092586</t>
  </si>
  <si>
    <t>JX239969</t>
  </si>
  <si>
    <t>JX239970</t>
  </si>
  <si>
    <t>JX239971</t>
  </si>
  <si>
    <t>JX239972</t>
  </si>
  <si>
    <t>JX092623</t>
  </si>
  <si>
    <t>JX239973</t>
  </si>
  <si>
    <t>A/swine/Illinois/A01202978/2011</t>
  </si>
  <si>
    <t>A01203203</t>
  </si>
  <si>
    <t>JX092564</t>
  </si>
  <si>
    <t>JX092601</t>
  </si>
  <si>
    <t>JX092638</t>
  </si>
  <si>
    <t>A/swine/Illinois/A01203203/2012</t>
  </si>
  <si>
    <t>A01203204</t>
  </si>
  <si>
    <t>JX092565</t>
  </si>
  <si>
    <t>JX092602</t>
  </si>
  <si>
    <t>JX092639</t>
  </si>
  <si>
    <t>A/swine/Illinois/A01203204/2012</t>
  </si>
  <si>
    <t>A01203207</t>
  </si>
  <si>
    <t>JX092566</t>
  </si>
  <si>
    <t>JX092603</t>
  </si>
  <si>
    <t>JX092640</t>
  </si>
  <si>
    <t>A/swine/Illinois/A01203207/2012</t>
  </si>
  <si>
    <t>A01203220</t>
  </si>
  <si>
    <t>JX092568</t>
  </si>
  <si>
    <t>JX092605</t>
  </si>
  <si>
    <t>JX092642</t>
  </si>
  <si>
    <t>A/swine/Illinois/A01203220/2012</t>
  </si>
  <si>
    <t>A01203226</t>
  </si>
  <si>
    <t>JQ739699</t>
  </si>
  <si>
    <t>JQ739711</t>
  </si>
  <si>
    <t>KC616632</t>
  </si>
  <si>
    <t>KC616633</t>
  </si>
  <si>
    <t>KC616634</t>
  </si>
  <si>
    <t>KC616635</t>
  </si>
  <si>
    <t>JQ739705</t>
  </si>
  <si>
    <t>KC616636</t>
  </si>
  <si>
    <t>A/swine/Illinois/A01203226/2012</t>
  </si>
  <si>
    <t>LSEASS</t>
  </si>
  <si>
    <t>A01203672</t>
  </si>
  <si>
    <t>JX543519</t>
  </si>
  <si>
    <t>JX543523</t>
  </si>
  <si>
    <t>JX543527</t>
  </si>
  <si>
    <t>A/swine/Illinois/A01203672/2012</t>
  </si>
  <si>
    <t>A01203812</t>
  </si>
  <si>
    <t>JX975010</t>
  </si>
  <si>
    <t>JX975009</t>
  </si>
  <si>
    <t>JX975008</t>
  </si>
  <si>
    <t>A/swine/Illinois/A01203812/2012</t>
  </si>
  <si>
    <t>A01203922</t>
  </si>
  <si>
    <t>KC134375</t>
  </si>
  <si>
    <t>KC134374</t>
  </si>
  <si>
    <t>KC134373</t>
  </si>
  <si>
    <t>A/swine/Illinois/A01203922/2012</t>
  </si>
  <si>
    <t>NSKDQQSLYQNE</t>
  </si>
  <si>
    <t>AHAGMR-RD</t>
  </si>
  <si>
    <t>ISTANS</t>
  </si>
  <si>
    <t>A01203923</t>
  </si>
  <si>
    <t>2012-09-27,2012-09-29</t>
  </si>
  <si>
    <t>KM872080</t>
  </si>
  <si>
    <t>KM872081</t>
  </si>
  <si>
    <t>KF026647</t>
  </si>
  <si>
    <t>KF026646</t>
  </si>
  <si>
    <t>KF026648</t>
  </si>
  <si>
    <t>KF026650</t>
  </si>
  <si>
    <t>KM872082</t>
  </si>
  <si>
    <t>KF026649</t>
  </si>
  <si>
    <t>A/swine/Illinois/A01203923/2012</t>
  </si>
  <si>
    <t>A01215870</t>
  </si>
  <si>
    <t>KF313346</t>
  </si>
  <si>
    <t>KF313348</t>
  </si>
  <si>
    <t>KF313343</t>
  </si>
  <si>
    <t>KF313344</t>
  </si>
  <si>
    <t>KF313345</t>
  </si>
  <si>
    <t>KF313347</t>
  </si>
  <si>
    <t>KF313349</t>
  </si>
  <si>
    <t>KF313350</t>
  </si>
  <si>
    <t>A/swine/Illinois/A01215870/2013</t>
  </si>
  <si>
    <t>A01227424</t>
  </si>
  <si>
    <t>KF836373</t>
  </si>
  <si>
    <t>KF836375</t>
  </si>
  <si>
    <t>KF836370</t>
  </si>
  <si>
    <t>KF836371</t>
  </si>
  <si>
    <t>KF836372</t>
  </si>
  <si>
    <t>KF836374</t>
  </si>
  <si>
    <t>KF836376</t>
  </si>
  <si>
    <t>KF836377</t>
  </si>
  <si>
    <t>A/swine/Illinois/A01227424/2013</t>
  </si>
  <si>
    <t>A01227426</t>
  </si>
  <si>
    <t>KF836365</t>
  </si>
  <si>
    <t>KF836367</t>
  </si>
  <si>
    <t>KF836362</t>
  </si>
  <si>
    <t>KF836363</t>
  </si>
  <si>
    <t>KF836364</t>
  </si>
  <si>
    <t>KF836366</t>
  </si>
  <si>
    <t>KF836368</t>
  </si>
  <si>
    <t>KF836369</t>
  </si>
  <si>
    <t>A/swine/Illinois/A01227426/2013</t>
  </si>
  <si>
    <t>TSVDQQSLYQNA</t>
  </si>
  <si>
    <t>A01240201</t>
  </si>
  <si>
    <t>JX657716</t>
  </si>
  <si>
    <t>JX657715</t>
  </si>
  <si>
    <t>JX657714</t>
  </si>
  <si>
    <t>A/swine/Illinois/A01240201/2011</t>
  </si>
  <si>
    <t>A01240326</t>
  </si>
  <si>
    <t>JX657757</t>
  </si>
  <si>
    <t>JX657756</t>
  </si>
  <si>
    <t>JX657755</t>
  </si>
  <si>
    <t>A/swine/Illinois/A01240326/2011</t>
  </si>
  <si>
    <t>A01240545</t>
  </si>
  <si>
    <t>JX657794</t>
  </si>
  <si>
    <t>JX657793</t>
  </si>
  <si>
    <t>JX657792</t>
  </si>
  <si>
    <t>A/swine/Illinois/A01240545/2011</t>
  </si>
  <si>
    <t>A01240547</t>
  </si>
  <si>
    <t>JX657737</t>
  </si>
  <si>
    <t>JX657736</t>
  </si>
  <si>
    <t>JX657735</t>
  </si>
  <si>
    <t>A/swine/Illinois/A01240547/2011</t>
  </si>
  <si>
    <t>A01240575</t>
  </si>
  <si>
    <t>2011-12-20,2011-12-28</t>
  </si>
  <si>
    <t>JX657765</t>
  </si>
  <si>
    <t>JX657764</t>
  </si>
  <si>
    <t>JX239979</t>
  </si>
  <si>
    <t>JX239980</t>
  </si>
  <si>
    <t>JX239981</t>
  </si>
  <si>
    <t>JX239982</t>
  </si>
  <si>
    <t>JX657763</t>
  </si>
  <si>
    <t>JX239983</t>
  </si>
  <si>
    <t>A/swine/Illinois/A01240575/2011</t>
  </si>
  <si>
    <t>A01240578</t>
  </si>
  <si>
    <t>JX657768</t>
  </si>
  <si>
    <t>JX657767</t>
  </si>
  <si>
    <t>JX280429</t>
  </si>
  <si>
    <t>JX280430</t>
  </si>
  <si>
    <t>JX280431</t>
  </si>
  <si>
    <t>JX280432</t>
  </si>
  <si>
    <t>JX657766</t>
  </si>
  <si>
    <t>JX280433</t>
  </si>
  <si>
    <t>A/swine/Illinois/A01240578/2011</t>
  </si>
  <si>
    <t>A01240628</t>
  </si>
  <si>
    <t>JX657725</t>
  </si>
  <si>
    <t>JX657724</t>
  </si>
  <si>
    <t>JX657723</t>
  </si>
  <si>
    <t>A/swine/Illinois/A01240628/2011</t>
  </si>
  <si>
    <t>PK-VKNGL-PNLSKS</t>
  </si>
  <si>
    <t>SHNGES-RD</t>
  </si>
  <si>
    <t>A01240629</t>
  </si>
  <si>
    <t>JX657835</t>
  </si>
  <si>
    <t>JX657834</t>
  </si>
  <si>
    <t>JX657833</t>
  </si>
  <si>
    <t>A/swine/Illinois/A01240629/2011</t>
  </si>
  <si>
    <t>PN-VKNGL-PKLSKS</t>
  </si>
  <si>
    <t>A01240743</t>
  </si>
  <si>
    <t>JX657731</t>
  </si>
  <si>
    <t>JX657730</t>
  </si>
  <si>
    <t>JX657729</t>
  </si>
  <si>
    <t>A/swine/Illinois/A01240743/2012</t>
  </si>
  <si>
    <t>A01240774</t>
  </si>
  <si>
    <t>JX657826</t>
  </si>
  <si>
    <t>JX657825</t>
  </si>
  <si>
    <t>JX442043</t>
  </si>
  <si>
    <t>JX442044</t>
  </si>
  <si>
    <t>JX442045</t>
  </si>
  <si>
    <t>JX442046</t>
  </si>
  <si>
    <t>JX657824</t>
  </si>
  <si>
    <t>JX442047</t>
  </si>
  <si>
    <t>A/swine/Illinois/A01240774/2011,A/swine/Illinois/A01240774/2012</t>
  </si>
  <si>
    <t>A01240784</t>
  </si>
  <si>
    <t>JX657788</t>
  </si>
  <si>
    <t>JX239984</t>
  </si>
  <si>
    <t>JX239985</t>
  </si>
  <si>
    <t>JX239986</t>
  </si>
  <si>
    <t>JX239987</t>
  </si>
  <si>
    <t>JX657787</t>
  </si>
  <si>
    <t>JX239988</t>
  </si>
  <si>
    <t>A/swine/Illinois/A01240784/2011,A/swine/Illinois/A01240784/2012</t>
  </si>
  <si>
    <t>A01240819</t>
  </si>
  <si>
    <t>JX422464</t>
  </si>
  <si>
    <t>JX422463</t>
  </si>
  <si>
    <t>JX422462</t>
  </si>
  <si>
    <t>A/swine/Illinois/A01240819/2011</t>
  </si>
  <si>
    <t>A01240820</t>
  </si>
  <si>
    <t>JX422509</t>
  </si>
  <si>
    <t>JX422508</t>
  </si>
  <si>
    <t>JX422507</t>
  </si>
  <si>
    <t>A/swine/Illinois/A01240820/2011</t>
  </si>
  <si>
    <t>A01240824</t>
  </si>
  <si>
    <t>JX422302</t>
  </si>
  <si>
    <t>JX422301</t>
  </si>
  <si>
    <t>JX422300</t>
  </si>
  <si>
    <t>A/swine/Illinois/A01240824/2011</t>
  </si>
  <si>
    <t>PN-KKGTS-PRINKY</t>
  </si>
  <si>
    <t>TSDDQQRLYQNA</t>
  </si>
  <si>
    <t>QHAGTS-RN</t>
  </si>
  <si>
    <t>A01240830</t>
  </si>
  <si>
    <t>JX422422</t>
  </si>
  <si>
    <t>JX422421</t>
  </si>
  <si>
    <t>KC839549</t>
  </si>
  <si>
    <t>KC839550</t>
  </si>
  <si>
    <t>KC839551</t>
  </si>
  <si>
    <t>KC839552</t>
  </si>
  <si>
    <t>JX422420</t>
  </si>
  <si>
    <t>KC839553</t>
  </si>
  <si>
    <t>A/swine/Illinois/A01240830/2011</t>
  </si>
  <si>
    <t>A01240835</t>
  </si>
  <si>
    <t>JX422359</t>
  </si>
  <si>
    <t>JX422358</t>
  </si>
  <si>
    <t>JX128288</t>
  </si>
  <si>
    <t>JX128289</t>
  </si>
  <si>
    <t>JX128290</t>
  </si>
  <si>
    <t>JX128291</t>
  </si>
  <si>
    <t>JX422357</t>
  </si>
  <si>
    <t>JX128292</t>
  </si>
  <si>
    <t>A/swine/Illinois/A01240835/2012</t>
  </si>
  <si>
    <t>A01240836</t>
  </si>
  <si>
    <t>JX422566</t>
  </si>
  <si>
    <t>JX422565</t>
  </si>
  <si>
    <t>JX128293</t>
  </si>
  <si>
    <t>JX128294</t>
  </si>
  <si>
    <t>JX128295</t>
  </si>
  <si>
    <t>JX128296</t>
  </si>
  <si>
    <t>JX422564</t>
  </si>
  <si>
    <t>JX128297</t>
  </si>
  <si>
    <t>A/swine/Illinois/A01240836/2012</t>
  </si>
  <si>
    <t>A01240865</t>
  </si>
  <si>
    <t>JX657762</t>
  </si>
  <si>
    <t>JX657761</t>
  </si>
  <si>
    <t>JX657760</t>
  </si>
  <si>
    <t>A/swine/Illinois/A01240865/2011</t>
  </si>
  <si>
    <t>A01240868</t>
  </si>
  <si>
    <t>JX422365</t>
  </si>
  <si>
    <t>JX422364</t>
  </si>
  <si>
    <t>KC839554</t>
  </si>
  <si>
    <t>KC839555</t>
  </si>
  <si>
    <t>KC839556</t>
  </si>
  <si>
    <t>KC839557</t>
  </si>
  <si>
    <t>JX422363</t>
  </si>
  <si>
    <t>KC839558</t>
  </si>
  <si>
    <t>A/swine/Illinois/A01240868/2012</t>
  </si>
  <si>
    <t>TTTPTP</t>
  </si>
  <si>
    <t>A01240877</t>
  </si>
  <si>
    <t>JX422488</t>
  </si>
  <si>
    <t>JX422487</t>
  </si>
  <si>
    <t>JX422486</t>
  </si>
  <si>
    <t>A/swine/Illinois/A01240877/2012</t>
  </si>
  <si>
    <t>A01240891</t>
  </si>
  <si>
    <t>JX422335</t>
  </si>
  <si>
    <t>JX422334</t>
  </si>
  <si>
    <t>JX422333</t>
  </si>
  <si>
    <t>A/swine/Illinois/A01240891/2012</t>
  </si>
  <si>
    <t>A01240894</t>
  </si>
  <si>
    <t>JX422278</t>
  </si>
  <si>
    <t>JX422277</t>
  </si>
  <si>
    <t>JX422276</t>
  </si>
  <si>
    <t>A/swine/Illinois/A01240894/2012</t>
  </si>
  <si>
    <t>A01240896</t>
  </si>
  <si>
    <t>JX422542</t>
  </si>
  <si>
    <t>JX422541</t>
  </si>
  <si>
    <t>JX422540</t>
  </si>
  <si>
    <t>A/swine/Illinois/A01240896/2012</t>
  </si>
  <si>
    <t>A01240908</t>
  </si>
  <si>
    <t>2012-01-03,2011-12-15</t>
  </si>
  <si>
    <t>JX657838</t>
  </si>
  <si>
    <t>JX657837</t>
  </si>
  <si>
    <t>JX964983</t>
  </si>
  <si>
    <t>JX964984</t>
  </si>
  <si>
    <t>JX964985</t>
  </si>
  <si>
    <t>JX964986</t>
  </si>
  <si>
    <t>JX657836</t>
  </si>
  <si>
    <t>JX964987</t>
  </si>
  <si>
    <t>A/swine/Illinois/A01240908/2011,A/swine/Illinois/A01240908/2012</t>
  </si>
  <si>
    <t>A01240925</t>
  </si>
  <si>
    <t>JX422320</t>
  </si>
  <si>
    <t>JX422319</t>
  </si>
  <si>
    <t>JX422318</t>
  </si>
  <si>
    <t>A/swine/Illinois/A01240925/2012</t>
  </si>
  <si>
    <t>A01241065</t>
  </si>
  <si>
    <t>JX422395</t>
  </si>
  <si>
    <t>JX422394</t>
  </si>
  <si>
    <t>JX128303</t>
  </si>
  <si>
    <t>JX128304</t>
  </si>
  <si>
    <t>JX128305</t>
  </si>
  <si>
    <t>JX128306</t>
  </si>
  <si>
    <t>JX422393</t>
  </si>
  <si>
    <t>JX128307</t>
  </si>
  <si>
    <t>A/swine/Illinois/A01241065/2012</t>
  </si>
  <si>
    <t>A01241066</t>
  </si>
  <si>
    <t>JX422557</t>
  </si>
  <si>
    <t>JX422556</t>
  </si>
  <si>
    <t>JX128308</t>
  </si>
  <si>
    <t>JX128309</t>
  </si>
  <si>
    <t>JX128310</t>
  </si>
  <si>
    <t>JX128311</t>
  </si>
  <si>
    <t>JX422555</t>
  </si>
  <si>
    <t>JX128312</t>
  </si>
  <si>
    <t>A/swine/Illinois/A01241066/2012</t>
  </si>
  <si>
    <t>A01241173</t>
  </si>
  <si>
    <t>JX422227</t>
  </si>
  <si>
    <t>JX422226</t>
  </si>
  <si>
    <t>JX422225</t>
  </si>
  <si>
    <t>A/swine/Illinois/A01241173/2012</t>
  </si>
  <si>
    <t>beta</t>
  </si>
  <si>
    <t>1A.2</t>
  </si>
  <si>
    <t>PN-KKGNS-PKLRKS</t>
  </si>
  <si>
    <t>NSTDQQALYQNE</t>
  </si>
  <si>
    <t>TNNKK-SSK-EPG</t>
  </si>
  <si>
    <t>SYAGAK-RD</t>
  </si>
  <si>
    <t>A01241208</t>
  </si>
  <si>
    <t>JX422425</t>
  </si>
  <si>
    <t>JX422424</t>
  </si>
  <si>
    <t>KC616647</t>
  </si>
  <si>
    <t>KC616648</t>
  </si>
  <si>
    <t>KC616649</t>
  </si>
  <si>
    <t>KC616650</t>
  </si>
  <si>
    <t>JX422423</t>
  </si>
  <si>
    <t>KC616651</t>
  </si>
  <si>
    <t>A/swine/Illinois/A01241208/2012</t>
  </si>
  <si>
    <t>A01241212</t>
  </si>
  <si>
    <t>JX422224</t>
  </si>
  <si>
    <t>JX422223</t>
  </si>
  <si>
    <t>KC839559</t>
  </si>
  <si>
    <t>KC839560</t>
  </si>
  <si>
    <t>KC839561</t>
  </si>
  <si>
    <t>KC839562</t>
  </si>
  <si>
    <t>JX422222</t>
  </si>
  <si>
    <t>KC839563</t>
  </si>
  <si>
    <t>A/swine/Illinois/A01241212/2012</t>
  </si>
  <si>
    <t>A01241247</t>
  </si>
  <si>
    <t>JX422299</t>
  </si>
  <si>
    <t>JX422298</t>
  </si>
  <si>
    <t>JX422297</t>
  </si>
  <si>
    <t>A/swine/Illinois/A01241247/2012</t>
  </si>
  <si>
    <t>PX-VKNGL-PNLSKS</t>
  </si>
  <si>
    <t>A01241469</t>
  </si>
  <si>
    <t>JX422497</t>
  </si>
  <si>
    <t>JX422496</t>
  </si>
  <si>
    <t>JX307362</t>
  </si>
  <si>
    <t>JX307363</t>
  </si>
  <si>
    <t>JX307364</t>
  </si>
  <si>
    <t>JX307365</t>
  </si>
  <si>
    <t>JX422495</t>
  </si>
  <si>
    <t>JX307366</t>
  </si>
  <si>
    <t>A/swine/Illinois/A01241469/2012</t>
  </si>
  <si>
    <t>A01241627</t>
  </si>
  <si>
    <t>JX422230</t>
  </si>
  <si>
    <t>JX422229</t>
  </si>
  <si>
    <t>JX422228</t>
  </si>
  <si>
    <t>A/swine/Illinois/A01241627/2012</t>
  </si>
  <si>
    <t>A01241630</t>
  </si>
  <si>
    <t>JX422371</t>
  </si>
  <si>
    <t>JX422370</t>
  </si>
  <si>
    <t>JX422369</t>
  </si>
  <si>
    <t>A/swine/Illinois/A01241630/2012</t>
  </si>
  <si>
    <t>A01241653</t>
  </si>
  <si>
    <t>JX422317</t>
  </si>
  <si>
    <t>JX422316</t>
  </si>
  <si>
    <t>JX422315</t>
  </si>
  <si>
    <t>A/swine/Illinois/A01241653/2012</t>
  </si>
  <si>
    <t>A01241765</t>
  </si>
  <si>
    <t>JX422290</t>
  </si>
  <si>
    <t>JX422289</t>
  </si>
  <si>
    <t>JX422288</t>
  </si>
  <si>
    <t>A/swine/Illinois/A01241765/2012</t>
  </si>
  <si>
    <t>A01241774</t>
  </si>
  <si>
    <t>JX422407</t>
  </si>
  <si>
    <t>JX422406</t>
  </si>
  <si>
    <t>JX422405</t>
  </si>
  <si>
    <t>A/swine/Illinois/A01241774/2012</t>
  </si>
  <si>
    <t>A01241779</t>
  </si>
  <si>
    <t>JX422326</t>
  </si>
  <si>
    <t>JX422325</t>
  </si>
  <si>
    <t>JX422324</t>
  </si>
  <si>
    <t>A/swine/Illinois/A01241779/2012</t>
  </si>
  <si>
    <t>A01241826</t>
  </si>
  <si>
    <t>JX422455</t>
  </si>
  <si>
    <t>JX422454</t>
  </si>
  <si>
    <t>JX422453</t>
  </si>
  <si>
    <t>A/swine/Illinois/A01241826/2012</t>
  </si>
  <si>
    <t>NIESQRTLYHTE</t>
  </si>
  <si>
    <t>A01241840</t>
  </si>
  <si>
    <t>IL,IA</t>
  </si>
  <si>
    <t>JX422554</t>
  </si>
  <si>
    <t>JX422553</t>
  </si>
  <si>
    <t>JX173597</t>
  </si>
  <si>
    <t>JX173598</t>
  </si>
  <si>
    <t>JX173599</t>
  </si>
  <si>
    <t>JX173600</t>
  </si>
  <si>
    <t>JX422552</t>
  </si>
  <si>
    <t>JX173601</t>
  </si>
  <si>
    <t>A/swine/Illinois/A01241840/2012,A/swine/Iowa/A01241840/2012</t>
  </si>
  <si>
    <t>A01241842</t>
  </si>
  <si>
    <t>JX422524</t>
  </si>
  <si>
    <t>JX422523</t>
  </si>
  <si>
    <t>JX182067</t>
  </si>
  <si>
    <t>JX182068</t>
  </si>
  <si>
    <t>JX182069</t>
  </si>
  <si>
    <t>JX182070</t>
  </si>
  <si>
    <t>JX422522</t>
  </si>
  <si>
    <t>JX182071</t>
  </si>
  <si>
    <t>A/swine/Illinois/A01241842/2012</t>
  </si>
  <si>
    <t>A01241871</t>
  </si>
  <si>
    <t>JX422338</t>
  </si>
  <si>
    <t>JX422337</t>
  </si>
  <si>
    <t>JX401361</t>
  </si>
  <si>
    <t>JX401362</t>
  </si>
  <si>
    <t>JX401363</t>
  </si>
  <si>
    <t>JX401364</t>
  </si>
  <si>
    <t>JX422336</t>
  </si>
  <si>
    <t>JX401365</t>
  </si>
  <si>
    <t>A/swine/Illinois/A01241871/2012</t>
  </si>
  <si>
    <t>A01241876</t>
  </si>
  <si>
    <t>JX422551</t>
  </si>
  <si>
    <t>JX422550</t>
  </si>
  <si>
    <t>JX422549</t>
  </si>
  <si>
    <t>A/swine/Illinois/A01241876/2012</t>
  </si>
  <si>
    <t>A01241916</t>
  </si>
  <si>
    <t>JX422248</t>
  </si>
  <si>
    <t>JX422247</t>
  </si>
  <si>
    <t>JX173627</t>
  </si>
  <si>
    <t>JX173628</t>
  </si>
  <si>
    <t>JX173629</t>
  </si>
  <si>
    <t>JX173630</t>
  </si>
  <si>
    <t>JX422246</t>
  </si>
  <si>
    <t>JX173631</t>
  </si>
  <si>
    <t>A/swine/Illinois/A01241916/2012</t>
  </si>
  <si>
    <t>A01243093</t>
  </si>
  <si>
    <t>JQ739700</t>
  </si>
  <si>
    <t>JQ739712</t>
  </si>
  <si>
    <t>JQ739706</t>
  </si>
  <si>
    <t>A/swine/Illinois/A01243093/2012</t>
  </si>
  <si>
    <t>A01243094</t>
  </si>
  <si>
    <t>JQ739701</t>
  </si>
  <si>
    <t>JQ739713</t>
  </si>
  <si>
    <t>KC020399</t>
  </si>
  <si>
    <t>KC020400</t>
  </si>
  <si>
    <t>KC020401</t>
  </si>
  <si>
    <t>KC020402</t>
  </si>
  <si>
    <t>JQ739707</t>
  </si>
  <si>
    <t>KC020403</t>
  </si>
  <si>
    <t>A/swine/Illinois/A01243094/2012</t>
  </si>
  <si>
    <t>A01243263</t>
  </si>
  <si>
    <t>JX080544</t>
  </si>
  <si>
    <t>JX080574</t>
  </si>
  <si>
    <t>JX080604</t>
  </si>
  <si>
    <t>A/swine/Illinois/A01243263/2012</t>
  </si>
  <si>
    <t>A01244378</t>
  </si>
  <si>
    <t>KC436071</t>
  </si>
  <si>
    <t>KC436070</t>
  </si>
  <si>
    <t>KC436069</t>
  </si>
  <si>
    <t>A/swine/Illinois/A01244378/2012</t>
  </si>
  <si>
    <t>A01244401</t>
  </si>
  <si>
    <t>2012-12-05,2012-12-01</t>
  </si>
  <si>
    <t>KC436065</t>
  </si>
  <si>
    <t>KC436064</t>
  </si>
  <si>
    <t>KF467215</t>
  </si>
  <si>
    <t>KF467216</t>
  </si>
  <si>
    <t>KF467217</t>
  </si>
  <si>
    <t>KF467218</t>
  </si>
  <si>
    <t>KC436063</t>
  </si>
  <si>
    <t>KF467219</t>
  </si>
  <si>
    <t>A/swine/Illinois/A01244401/2012</t>
  </si>
  <si>
    <t>A01244402</t>
  </si>
  <si>
    <t>KC436083</t>
  </si>
  <si>
    <t>KC436082</t>
  </si>
  <si>
    <t>KF467240</t>
  </si>
  <si>
    <t>KF467241</t>
  </si>
  <si>
    <t>KF467242</t>
  </si>
  <si>
    <t>KF467243</t>
  </si>
  <si>
    <t>KC436081</t>
  </si>
  <si>
    <t>KF467244</t>
  </si>
  <si>
    <t>A/swine/Illinois/A01244402/2012</t>
  </si>
  <si>
    <t>A01244468</t>
  </si>
  <si>
    <t>KC620416</t>
  </si>
  <si>
    <t>KC620415</t>
  </si>
  <si>
    <t>KC620414</t>
  </si>
  <si>
    <t>A/swine/Illinois/A01244468/2013</t>
  </si>
  <si>
    <t>TSADQQNLYQNA</t>
  </si>
  <si>
    <t>INNKE-SPR-EPG</t>
  </si>
  <si>
    <t>A01244498</t>
  </si>
  <si>
    <t>KC715690</t>
  </si>
  <si>
    <t>KC715689</t>
  </si>
  <si>
    <t>KC715688</t>
  </si>
  <si>
    <t>A/swine/Illinois/A01244498/2013</t>
  </si>
  <si>
    <t>A01244623</t>
  </si>
  <si>
    <t>KF282748</t>
  </si>
  <si>
    <t>KF282749</t>
  </si>
  <si>
    <t>KF282750</t>
  </si>
  <si>
    <t>A/swine/Illinois/A01244623/2013</t>
  </si>
  <si>
    <t>NIEAQRTLYHTE</t>
  </si>
  <si>
    <t>A01244830</t>
  </si>
  <si>
    <t>KF487565</t>
  </si>
  <si>
    <t>KF487566</t>
  </si>
  <si>
    <t>KF487567</t>
  </si>
  <si>
    <t>A/swine/Illinois/A01244830/2013</t>
  </si>
  <si>
    <t>SHKGKR-RD</t>
  </si>
  <si>
    <t>A01244964</t>
  </si>
  <si>
    <t>KF569208</t>
  </si>
  <si>
    <t>KF569209</t>
  </si>
  <si>
    <t>KF569210</t>
  </si>
  <si>
    <t>A/swine/Illinois/A01244964/2013</t>
  </si>
  <si>
    <t>SSTDQQTLYQNA</t>
  </si>
  <si>
    <t>INNKK-SSK-DPG</t>
  </si>
  <si>
    <t>LFTRRS</t>
  </si>
  <si>
    <t>A01244982</t>
  </si>
  <si>
    <t>KF574777</t>
  </si>
  <si>
    <t>KF574778</t>
  </si>
  <si>
    <t>KF574779</t>
  </si>
  <si>
    <t>A/swine/Illinois/A01244982/2013</t>
  </si>
  <si>
    <t>A01244990</t>
  </si>
  <si>
    <t>KF569190</t>
  </si>
  <si>
    <t>KF569191</t>
  </si>
  <si>
    <t>KF569192</t>
  </si>
  <si>
    <t>A/swine/Illinois/A01244990/2013</t>
  </si>
  <si>
    <t>ENDKE-SSY-EPG</t>
  </si>
  <si>
    <t>A01270014</t>
  </si>
  <si>
    <t>JX908502</t>
  </si>
  <si>
    <t>JX908501</t>
  </si>
  <si>
    <t>JX908500</t>
  </si>
  <si>
    <t>A/swine/Illinois/A01270014/2012</t>
  </si>
  <si>
    <t>A01270167</t>
  </si>
  <si>
    <t>JX908493</t>
  </si>
  <si>
    <t>JX908492</t>
  </si>
  <si>
    <t>JX908491</t>
  </si>
  <si>
    <t>A/swine/Illinois/A01270167/2012</t>
  </si>
  <si>
    <t>SNNGER-RN</t>
  </si>
  <si>
    <t>A01270275</t>
  </si>
  <si>
    <t>KC013559</t>
  </si>
  <si>
    <t>KC013558</t>
  </si>
  <si>
    <t>KC013557</t>
  </si>
  <si>
    <t>A/swine/Illinois/A01270275/2012</t>
  </si>
  <si>
    <t>SIETQRTLYHTE</t>
  </si>
  <si>
    <t>A01270461</t>
  </si>
  <si>
    <t>KC013580</t>
  </si>
  <si>
    <t>KC013579</t>
  </si>
  <si>
    <t>KC013578</t>
  </si>
  <si>
    <t>A/swine/Illinois/A01270461/2012</t>
  </si>
  <si>
    <t>NMENQRTLYHTE</t>
  </si>
  <si>
    <t>A01270490</t>
  </si>
  <si>
    <t>KC139732</t>
  </si>
  <si>
    <t>KC139731</t>
  </si>
  <si>
    <t>KM234947</t>
  </si>
  <si>
    <t>KM234948</t>
  </si>
  <si>
    <t>KM234949</t>
  </si>
  <si>
    <t>KM234950</t>
  </si>
  <si>
    <t>KC139730</t>
  </si>
  <si>
    <t>KM234951</t>
  </si>
  <si>
    <t>A/swine/Illinois/A01270490/2012</t>
  </si>
  <si>
    <t>PPPPPT</t>
  </si>
  <si>
    <t>A01270809</t>
  </si>
  <si>
    <t>2012-10-15,2012-10-12</t>
  </si>
  <si>
    <t>KC139744</t>
  </si>
  <si>
    <t>KC139743</t>
  </si>
  <si>
    <t>KF026667</t>
  </si>
  <si>
    <t>KF026666</t>
  </si>
  <si>
    <t>KF026668</t>
  </si>
  <si>
    <t>KF026670</t>
  </si>
  <si>
    <t>KC139742</t>
  </si>
  <si>
    <t>KF026669</t>
  </si>
  <si>
    <t>A/swine/Illinois/A01270809/2012</t>
  </si>
  <si>
    <t>A01270986</t>
  </si>
  <si>
    <t>KC139729</t>
  </si>
  <si>
    <t>KC139728</t>
  </si>
  <si>
    <t>KC139727</t>
  </si>
  <si>
    <t>A/swine/Illinois/A01270986/2012</t>
  </si>
  <si>
    <t>A01271341</t>
  </si>
  <si>
    <t>KC222308</t>
  </si>
  <si>
    <t>KC222307</t>
  </si>
  <si>
    <t>KC222306</t>
  </si>
  <si>
    <t>A/swine/Illinois/A01271341/2012</t>
  </si>
  <si>
    <t>A01271513</t>
  </si>
  <si>
    <t>KC333087</t>
  </si>
  <si>
    <t>KC333086</t>
  </si>
  <si>
    <t>KC333085</t>
  </si>
  <si>
    <t>A/swine/Illinois/A01271513/2012</t>
  </si>
  <si>
    <t>A01271545</t>
  </si>
  <si>
    <t>KC222311</t>
  </si>
  <si>
    <t>KC222310</t>
  </si>
  <si>
    <t>KC222309</t>
  </si>
  <si>
    <t>A/swine/Illinois/A01271545/2012</t>
  </si>
  <si>
    <t>A01271599</t>
  </si>
  <si>
    <t>KC333111</t>
  </si>
  <si>
    <t>KC333110</t>
  </si>
  <si>
    <t>KY056569</t>
  </si>
  <si>
    <t>KY056570</t>
  </si>
  <si>
    <t>KY056571</t>
  </si>
  <si>
    <t>KY056572</t>
  </si>
  <si>
    <t>KC333109</t>
  </si>
  <si>
    <t>KY056573</t>
  </si>
  <si>
    <t>A/swine/Illinois/A01271599/2012</t>
  </si>
  <si>
    <t>A01271617</t>
  </si>
  <si>
    <t>KF282731</t>
  </si>
  <si>
    <t>KF282733</t>
  </si>
  <si>
    <t>KF282728</t>
  </si>
  <si>
    <t>KF282729</t>
  </si>
  <si>
    <t>KF282730</t>
  </si>
  <si>
    <t>KF282732</t>
  </si>
  <si>
    <t>KF282734</t>
  </si>
  <si>
    <t>KF282735</t>
  </si>
  <si>
    <t>A/swine/Illinois/A01271617/2012</t>
  </si>
  <si>
    <t>A01271623</t>
  </si>
  <si>
    <t>KC222299</t>
  </si>
  <si>
    <t>KC222298</t>
  </si>
  <si>
    <t>KC222297</t>
  </si>
  <si>
    <t>A/swine/Illinois/A01271623/2012</t>
  </si>
  <si>
    <t>A01271884</t>
  </si>
  <si>
    <t>KC222217</t>
  </si>
  <si>
    <t>KC222216</t>
  </si>
  <si>
    <t>KC222215</t>
  </si>
  <si>
    <t>A/swine/Illinois/A01271884/2012</t>
  </si>
  <si>
    <t>A01277007</t>
  </si>
  <si>
    <t>KC333105</t>
  </si>
  <si>
    <t>KC333104</t>
  </si>
  <si>
    <t>KC333103</t>
  </si>
  <si>
    <t>A/swine/Illinois/A01277007/2012</t>
  </si>
  <si>
    <t>A01277038</t>
  </si>
  <si>
    <t>KC333108</t>
  </si>
  <si>
    <t>KC333107</t>
  </si>
  <si>
    <t>KC333106</t>
  </si>
  <si>
    <t>A/swine/Illinois/A01277038/2012</t>
  </si>
  <si>
    <t>A01277091</t>
  </si>
  <si>
    <t>KC333081</t>
  </si>
  <si>
    <t>KC333080</t>
  </si>
  <si>
    <t>KC333079</t>
  </si>
  <si>
    <t>A/swine/Illinois/A01277091/2012</t>
  </si>
  <si>
    <t>PN-VKGGL-PNLSKS</t>
  </si>
  <si>
    <t>NIEDQRTLYHTE</t>
  </si>
  <si>
    <t>A01277102</t>
  </si>
  <si>
    <t>KC333099</t>
  </si>
  <si>
    <t>KC333098</t>
  </si>
  <si>
    <t>KC333097</t>
  </si>
  <si>
    <t>A/swine/Illinois/A01277102/2012</t>
  </si>
  <si>
    <t>A01277653</t>
  </si>
  <si>
    <t>KC333143</t>
  </si>
  <si>
    <t>KC333142</t>
  </si>
  <si>
    <t>KX908006</t>
  </si>
  <si>
    <t>KX908007</t>
  </si>
  <si>
    <t>KX908008</t>
  </si>
  <si>
    <t>KX908009</t>
  </si>
  <si>
    <t>KC333141</t>
  </si>
  <si>
    <t>KX908010</t>
  </si>
  <si>
    <t>A/swine/Illinois/A01277653/2012</t>
  </si>
  <si>
    <t>A01277665</t>
  </si>
  <si>
    <t>KC333119</t>
  </si>
  <si>
    <t>KC333118</t>
  </si>
  <si>
    <t>KC333117</t>
  </si>
  <si>
    <t>A/swine/Illinois/A01277665/2012</t>
  </si>
  <si>
    <t>A01277699</t>
  </si>
  <si>
    <t>KC333131</t>
  </si>
  <si>
    <t>KC333130</t>
  </si>
  <si>
    <t>KC333129</t>
  </si>
  <si>
    <t>A/swine/Illinois/A01277699/2012</t>
  </si>
  <si>
    <t>A01277712</t>
  </si>
  <si>
    <t>KC333125</t>
  </si>
  <si>
    <t>KC333124</t>
  </si>
  <si>
    <t>KC333123</t>
  </si>
  <si>
    <t>A/swine/Illinois/A01277712/2012</t>
  </si>
  <si>
    <t>A01277957</t>
  </si>
  <si>
    <t>KC355835</t>
  </si>
  <si>
    <t>KC355834</t>
  </si>
  <si>
    <t>KC355833</t>
  </si>
  <si>
    <t>A/swine/Illinois/A01277957/2012</t>
  </si>
  <si>
    <t>A01290325</t>
  </si>
  <si>
    <t>KF574786</t>
  </si>
  <si>
    <t>KF574787</t>
  </si>
  <si>
    <t>KF574788</t>
  </si>
  <si>
    <t>A/swine/Illinois/A01290325/2013</t>
  </si>
  <si>
    <t>A01290365</t>
  </si>
  <si>
    <t>KF648994</t>
  </si>
  <si>
    <t>KF648995</t>
  </si>
  <si>
    <t>KF648996</t>
  </si>
  <si>
    <t>A/swine/Illinois/A01290365/2013</t>
  </si>
  <si>
    <t>A01290369</t>
  </si>
  <si>
    <t>KF649013</t>
  </si>
  <si>
    <t>KF649014</t>
  </si>
  <si>
    <t>KF649015</t>
  </si>
  <si>
    <t>A/swine/Illinois/A01290369/2013</t>
  </si>
  <si>
    <t>A01290499</t>
  </si>
  <si>
    <t>KF715174</t>
  </si>
  <si>
    <t>KF715175</t>
  </si>
  <si>
    <t>KF715176</t>
  </si>
  <si>
    <t>A/swine/Illinois/A01290499/2013</t>
  </si>
  <si>
    <t>A01290508</t>
  </si>
  <si>
    <t>2013Q4</t>
  </si>
  <si>
    <t>KF715213</t>
  </si>
  <si>
    <t>KF715214</t>
  </si>
  <si>
    <t>KF715215</t>
  </si>
  <si>
    <t>A/swine/Illinois/A01290508/2013</t>
  </si>
  <si>
    <t>A01290614</t>
  </si>
  <si>
    <t>KF791386</t>
  </si>
  <si>
    <t>KF791387</t>
  </si>
  <si>
    <t>KF791388</t>
  </si>
  <si>
    <t>A/swine/Illinois/A01290614/2013</t>
  </si>
  <si>
    <t>C IVC</t>
  </si>
  <si>
    <t>3.1990.4.4</t>
  </si>
  <si>
    <t>A01290673</t>
  </si>
  <si>
    <t>KF922789</t>
  </si>
  <si>
    <t>KF922790</t>
  </si>
  <si>
    <t>KF922791</t>
  </si>
  <si>
    <t>A/swine/Illinois/A01290673/2013</t>
  </si>
  <si>
    <t>A01290850</t>
  </si>
  <si>
    <t>KF986939</t>
  </si>
  <si>
    <t>KF986940</t>
  </si>
  <si>
    <t>KF986941</t>
  </si>
  <si>
    <t>A/swine/Illinois/A01290850/2013</t>
  </si>
  <si>
    <t>PN-VKDNL-PNLSKS</t>
  </si>
  <si>
    <t>NIENQKTLYHTE</t>
  </si>
  <si>
    <t>A01290872</t>
  </si>
  <si>
    <t>KF986951</t>
  </si>
  <si>
    <t>KF986952</t>
  </si>
  <si>
    <t>KF986953</t>
  </si>
  <si>
    <t>A/swine/Illinois/A01290872/2013</t>
  </si>
  <si>
    <t>A01290887</t>
  </si>
  <si>
    <t>KF986881</t>
  </si>
  <si>
    <t>KF986882</t>
  </si>
  <si>
    <t>KF986883</t>
  </si>
  <si>
    <t>A/swine/Illinois/A01290887/2013</t>
  </si>
  <si>
    <t>PN-MKNGL-PNLSKS</t>
  </si>
  <si>
    <t>SNNGKV-RD</t>
  </si>
  <si>
    <t>LISRKS</t>
  </si>
  <si>
    <t>A01290922</t>
  </si>
  <si>
    <t>KJ130111</t>
  </si>
  <si>
    <t>KJ130112</t>
  </si>
  <si>
    <t>KJ130113</t>
  </si>
  <si>
    <t>A/swine/Illinois/A01290922/2013</t>
  </si>
  <si>
    <t>A01290925</t>
  </si>
  <si>
    <t>KJ130117</t>
  </si>
  <si>
    <t>KJ130118</t>
  </si>
  <si>
    <t>KJ130119</t>
  </si>
  <si>
    <t>A/swine/Illinois/A01290925/2013</t>
  </si>
  <si>
    <t>A01290945</t>
  </si>
  <si>
    <t>KJ130114</t>
  </si>
  <si>
    <t>KJ130115</t>
  </si>
  <si>
    <t>KJ130116</t>
  </si>
  <si>
    <t>A/swine/Illinois/A01290945/2013</t>
  </si>
  <si>
    <t>A01291006</t>
  </si>
  <si>
    <t>KF791362</t>
  </si>
  <si>
    <t>KF791363</t>
  </si>
  <si>
    <t>KF791364</t>
  </si>
  <si>
    <t>A/swine/Illinois/A01291006/2013</t>
  </si>
  <si>
    <t>TSTDQQTLYQNA</t>
  </si>
  <si>
    <t>A01291140</t>
  </si>
  <si>
    <t>KF761352</t>
  </si>
  <si>
    <t>KF761353</t>
  </si>
  <si>
    <t>KF761354</t>
  </si>
  <si>
    <t>A/swine/Illinois/A01291140/2013</t>
  </si>
  <si>
    <t>A01291152</t>
  </si>
  <si>
    <t>KF715222</t>
  </si>
  <si>
    <t>KF715223</t>
  </si>
  <si>
    <t>KF715224</t>
  </si>
  <si>
    <t>A/swine/Illinois/A01291152/2013</t>
  </si>
  <si>
    <t>PN-RKGNS-PKINKS</t>
  </si>
  <si>
    <t>PHVGTN-RD</t>
  </si>
  <si>
    <t>A01291232</t>
  </si>
  <si>
    <t>KF715156</t>
  </si>
  <si>
    <t>KF715157</t>
  </si>
  <si>
    <t>KF715158</t>
  </si>
  <si>
    <t>A/swine/Illinois/A01291232/2013</t>
  </si>
  <si>
    <t>A01291342</t>
  </si>
  <si>
    <t>KF649007</t>
  </si>
  <si>
    <t>KF649008</t>
  </si>
  <si>
    <t>KF649009</t>
  </si>
  <si>
    <t>A/swine/Illinois/A01291342/2013</t>
  </si>
  <si>
    <t>A01291351</t>
  </si>
  <si>
    <t>KF648997</t>
  </si>
  <si>
    <t>KF648998,KF649000</t>
  </si>
  <si>
    <t>KF648999</t>
  </si>
  <si>
    <t>A/swine/Illinois/A01291351/2013</t>
  </si>
  <si>
    <t>A01291356</t>
  </si>
  <si>
    <t>KF649004</t>
  </si>
  <si>
    <t>KF649005</t>
  </si>
  <si>
    <t>KF649006</t>
  </si>
  <si>
    <t>A/swine/Illinois/A01291356/2013</t>
  </si>
  <si>
    <t>A01291397</t>
  </si>
  <si>
    <t>KF649016</t>
  </si>
  <si>
    <t>KF649017,KF649019</t>
  </si>
  <si>
    <t>KF649018</t>
  </si>
  <si>
    <t>A/swine/Illinois/A01291397/2013</t>
  </si>
  <si>
    <t>A01291426</t>
  </si>
  <si>
    <t>KF680199</t>
  </si>
  <si>
    <t>KF680200</t>
  </si>
  <si>
    <t>KF680201</t>
  </si>
  <si>
    <t>A/swine/Illinois/A01291426/2013</t>
  </si>
  <si>
    <t>A01291429</t>
  </si>
  <si>
    <t>KF680217</t>
  </si>
  <si>
    <t>KF680218</t>
  </si>
  <si>
    <t>KF680219</t>
  </si>
  <si>
    <t>A/swine/Illinois/A01291429/2013</t>
  </si>
  <si>
    <t>A01291450</t>
  </si>
  <si>
    <t>KF715171</t>
  </si>
  <si>
    <t>KF715172</t>
  </si>
  <si>
    <t>KF715173</t>
  </si>
  <si>
    <t>A/swine/Illinois/A01291450/2013</t>
  </si>
  <si>
    <t>A01291458</t>
  </si>
  <si>
    <t>KF715139</t>
  </si>
  <si>
    <t>KF715140,KF715142</t>
  </si>
  <si>
    <t>KF715141</t>
  </si>
  <si>
    <t>A/swine/Illinois/A01291458/2013</t>
  </si>
  <si>
    <t>A01291476</t>
  </si>
  <si>
    <t>KF715192</t>
  </si>
  <si>
    <t>KF715193</t>
  </si>
  <si>
    <t>KF715194</t>
  </si>
  <si>
    <t>A/swine/Illinois/A01291476/2013</t>
  </si>
  <si>
    <t>A01291478</t>
  </si>
  <si>
    <t>KF715143</t>
  </si>
  <si>
    <t>KF715144</t>
  </si>
  <si>
    <t>KF715145</t>
  </si>
  <si>
    <t>A/swine/Illinois/A01291478/2013</t>
  </si>
  <si>
    <t>A01291649</t>
  </si>
  <si>
    <t>KF791374</t>
  </si>
  <si>
    <t>KF791375</t>
  </si>
  <si>
    <t>KF791376</t>
  </si>
  <si>
    <t>A/swine/Illinois/A01291649/2013</t>
  </si>
  <si>
    <t>A01291768</t>
  </si>
  <si>
    <t>KF791356</t>
  </si>
  <si>
    <t>KF791357</t>
  </si>
  <si>
    <t>KF791358</t>
  </si>
  <si>
    <t>A/swine/Illinois/A01291768/2013</t>
  </si>
  <si>
    <t>A01291840</t>
  </si>
  <si>
    <t>KF922825</t>
  </si>
  <si>
    <t>KF922826</t>
  </si>
  <si>
    <t>KF922827</t>
  </si>
  <si>
    <t>A/swine/Illinois/A01291840/2013</t>
  </si>
  <si>
    <t>NIETQRALYHTE</t>
  </si>
  <si>
    <t>SHNGEX-RD</t>
  </si>
  <si>
    <t>A01291886</t>
  </si>
  <si>
    <t>KF924056</t>
  </si>
  <si>
    <t>KF924057</t>
  </si>
  <si>
    <t>KF924058</t>
  </si>
  <si>
    <t>A/swine/Illinois/A01291886/2013</t>
  </si>
  <si>
    <t>PHAGAN-RD</t>
  </si>
  <si>
    <t>A01291948</t>
  </si>
  <si>
    <t>KF986927</t>
  </si>
  <si>
    <t>KF986928</t>
  </si>
  <si>
    <t>KF986929</t>
  </si>
  <si>
    <t>A/swine/Illinois/A01291948/2013</t>
  </si>
  <si>
    <t>SNNGGG-RN</t>
  </si>
  <si>
    <t>A01291953</t>
  </si>
  <si>
    <t>KF986921</t>
  </si>
  <si>
    <t>KF986922</t>
  </si>
  <si>
    <t>KF986923</t>
  </si>
  <si>
    <t>A/swine/Illinois/A01291953/2013</t>
  </si>
  <si>
    <t>A01291992</t>
  </si>
  <si>
    <t>KF986942</t>
  </si>
  <si>
    <t>KF986943</t>
  </si>
  <si>
    <t>KF986944</t>
  </si>
  <si>
    <t>A/swine/Illinois/A01291992/2013</t>
  </si>
  <si>
    <t>TNNKE-SSR-EPG</t>
  </si>
  <si>
    <t>A01300059</t>
  </si>
  <si>
    <t>2012-06-21,2012-06-12</t>
  </si>
  <si>
    <t>JX656958</t>
  </si>
  <si>
    <t>JX656957</t>
  </si>
  <si>
    <t>KJ161922</t>
  </si>
  <si>
    <t>KJ161923</t>
  </si>
  <si>
    <t>KJ161924</t>
  </si>
  <si>
    <t>KJ161925</t>
  </si>
  <si>
    <t>JX656956</t>
  </si>
  <si>
    <t>KJ161926</t>
  </si>
  <si>
    <t>A/swine/Illinois/A01300059/2012</t>
  </si>
  <si>
    <t>A01300224</t>
  </si>
  <si>
    <t>JX656943</t>
  </si>
  <si>
    <t>JX656942</t>
  </si>
  <si>
    <t>JX656941</t>
  </si>
  <si>
    <t>A/swine/Illinois/A01300224/2012</t>
  </si>
  <si>
    <t>A01300279</t>
  </si>
  <si>
    <t>2012-07-02,2012-06-25</t>
  </si>
  <si>
    <t>2012Q3,2012Q2</t>
  </si>
  <si>
    <t>JX657012</t>
  </si>
  <si>
    <t>JX657011</t>
  </si>
  <si>
    <t>KJ161902</t>
  </si>
  <si>
    <t>KJ161903</t>
  </si>
  <si>
    <t>KJ161904</t>
  </si>
  <si>
    <t>KJ161905</t>
  </si>
  <si>
    <t>JX657010</t>
  </si>
  <si>
    <t>KJ161906</t>
  </si>
  <si>
    <t>A/swine/Illinois/A01300279/2012</t>
  </si>
  <si>
    <t>A01300356</t>
  </si>
  <si>
    <t>JX657027</t>
  </si>
  <si>
    <t>JX657026</t>
  </si>
  <si>
    <t>JX657025</t>
  </si>
  <si>
    <t>A/swine/Illinois/A01300356/2012</t>
  </si>
  <si>
    <t>A01300563</t>
  </si>
  <si>
    <t>JX657024</t>
  </si>
  <si>
    <t>JX657023</t>
  </si>
  <si>
    <t>JX657022</t>
  </si>
  <si>
    <t>A/swine/Illinois/A01300563/2012</t>
  </si>
  <si>
    <t>A01300597</t>
  </si>
  <si>
    <t>JX656955</t>
  </si>
  <si>
    <t>JX656954</t>
  </si>
  <si>
    <t>JX656953</t>
  </si>
  <si>
    <t>A/swine/Illinois/A01300597/2012</t>
  </si>
  <si>
    <t>A01300642</t>
  </si>
  <si>
    <t>JX657021</t>
  </si>
  <si>
    <t>JX657020</t>
  </si>
  <si>
    <t>JX657019</t>
  </si>
  <si>
    <t>A/swine/Illinois/A01300642/2012</t>
  </si>
  <si>
    <t>A01300646</t>
  </si>
  <si>
    <t>JX656952</t>
  </si>
  <si>
    <t>JX656951</t>
  </si>
  <si>
    <t>JX656950</t>
  </si>
  <si>
    <t>A/swine/Illinois/A01300646/2012</t>
  </si>
  <si>
    <t>A01300914</t>
  </si>
  <si>
    <t>JX656940</t>
  </si>
  <si>
    <t>JX656939</t>
  </si>
  <si>
    <t>JX656938</t>
  </si>
  <si>
    <t>A/swine/Illinois/A01300914/2012</t>
  </si>
  <si>
    <t>A01301002</t>
  </si>
  <si>
    <t>JX656988</t>
  </si>
  <si>
    <t>JX656987</t>
  </si>
  <si>
    <t>JX656986</t>
  </si>
  <si>
    <t>A/swine/Illinois/A01301002/2012</t>
  </si>
  <si>
    <t>A01301004</t>
  </si>
  <si>
    <t>JX657036</t>
  </si>
  <si>
    <t>JX657035</t>
  </si>
  <si>
    <t>JX657034</t>
  </si>
  <si>
    <t>A/swine/Illinois/A01301004/2012</t>
  </si>
  <si>
    <t>A01301017</t>
  </si>
  <si>
    <t>JX886036</t>
  </si>
  <si>
    <t>JX886035</t>
  </si>
  <si>
    <t>JX886034</t>
  </si>
  <si>
    <t>A/swine/Illinois/A01301017/2012</t>
  </si>
  <si>
    <t>PN-KKENS-PKINQS</t>
  </si>
  <si>
    <t>A01301474</t>
  </si>
  <si>
    <t>JX844139</t>
  </si>
  <si>
    <t>JX844138</t>
  </si>
  <si>
    <t>JX844137</t>
  </si>
  <si>
    <t>A/swine/Illinois/A01301474/2012</t>
  </si>
  <si>
    <t>A01301791</t>
  </si>
  <si>
    <t>JX886039</t>
  </si>
  <si>
    <t>JX886038</t>
  </si>
  <si>
    <t>KC616697</t>
  </si>
  <si>
    <t>KC616698</t>
  </si>
  <si>
    <t>KC616699</t>
  </si>
  <si>
    <t>KC616700</t>
  </si>
  <si>
    <t>JX886037</t>
  </si>
  <si>
    <t>KC616701</t>
  </si>
  <si>
    <t>A/swine/Illinois/A01301791/2012</t>
  </si>
  <si>
    <t>A01301796</t>
  </si>
  <si>
    <t>JX860659</t>
  </si>
  <si>
    <t>JX860658</t>
  </si>
  <si>
    <t>KC616702</t>
  </si>
  <si>
    <t>KC616703</t>
  </si>
  <si>
    <t>KC616704</t>
  </si>
  <si>
    <t>KC616705</t>
  </si>
  <si>
    <t>JX860657</t>
  </si>
  <si>
    <t>KC616706</t>
  </si>
  <si>
    <t>A/swine/Illinois/A01301796/2012</t>
  </si>
  <si>
    <t>A01301838</t>
  </si>
  <si>
    <t>JX908505</t>
  </si>
  <si>
    <t>JX908504</t>
  </si>
  <si>
    <t>JX908503</t>
  </si>
  <si>
    <t>A/swine/Illinois/A01301838/2012</t>
  </si>
  <si>
    <t>A01301847</t>
  </si>
  <si>
    <t>JX860665</t>
  </si>
  <si>
    <t>JX860664</t>
  </si>
  <si>
    <t>JX860663</t>
  </si>
  <si>
    <t>A/swine/Illinois/A01301847/2012</t>
  </si>
  <si>
    <t>SNNGER-RD</t>
  </si>
  <si>
    <t>A01327184</t>
  </si>
  <si>
    <t>JX422548</t>
  </si>
  <si>
    <t>JX422547</t>
  </si>
  <si>
    <t>KF527532</t>
  </si>
  <si>
    <t>KF527533</t>
  </si>
  <si>
    <t>KF527534</t>
  </si>
  <si>
    <t>KF527535</t>
  </si>
  <si>
    <t>JX422546</t>
  </si>
  <si>
    <t>KF527536</t>
  </si>
  <si>
    <t>A/swine/Illinois/A01327184/2012</t>
  </si>
  <si>
    <t>A01327189</t>
  </si>
  <si>
    <t>JX422272</t>
  </si>
  <si>
    <t>JX422271</t>
  </si>
  <si>
    <t>JX422270</t>
  </si>
  <si>
    <t>A/swine/Illinois/A01327189/2012</t>
  </si>
  <si>
    <t>A01327193</t>
  </si>
  <si>
    <t>JX422296</t>
  </si>
  <si>
    <t>JX422295</t>
  </si>
  <si>
    <t>JX422294</t>
  </si>
  <si>
    <t>A/swine/Illinois/A01327193/2012</t>
  </si>
  <si>
    <t>PHAGTN-RX</t>
  </si>
  <si>
    <t>A01327194</t>
  </si>
  <si>
    <t>JX422506</t>
  </si>
  <si>
    <t>JX422505</t>
  </si>
  <si>
    <t>JX422504</t>
  </si>
  <si>
    <t>A/swine/Illinois/A01327194/2012</t>
  </si>
  <si>
    <t>A01327211</t>
  </si>
  <si>
    <t>JX463272</t>
  </si>
  <si>
    <t>JX463271</t>
  </si>
  <si>
    <t>JX463270</t>
  </si>
  <si>
    <t>A/swine/Illinois/A01327211/2010</t>
  </si>
  <si>
    <t>A01327221</t>
  </si>
  <si>
    <t>JX422356</t>
  </si>
  <si>
    <t>JX422355</t>
  </si>
  <si>
    <t>JX422354</t>
  </si>
  <si>
    <t>A/swine/Illinois/A01327221/2012</t>
  </si>
  <si>
    <t>A01327226</t>
  </si>
  <si>
    <t>JX422392</t>
  </si>
  <si>
    <t>JX422391</t>
  </si>
  <si>
    <t>JX422390</t>
  </si>
  <si>
    <t>A/swine/Illinois/A01327226/2012</t>
  </si>
  <si>
    <t>A01327230</t>
  </si>
  <si>
    <t>JX422269</t>
  </si>
  <si>
    <t>JX422268</t>
  </si>
  <si>
    <t>JX422267</t>
  </si>
  <si>
    <t>A/swine/Illinois/A01327230/2012</t>
  </si>
  <si>
    <t>A01327231</t>
  </si>
  <si>
    <t>JX422569</t>
  </si>
  <si>
    <t>JX422568</t>
  </si>
  <si>
    <t>JX422567</t>
  </si>
  <si>
    <t>A/swine/Illinois/A01327231/2012</t>
  </si>
  <si>
    <t>A01327337</t>
  </si>
  <si>
    <t>JX422545</t>
  </si>
  <si>
    <t>JX422544</t>
  </si>
  <si>
    <t>JX422543</t>
  </si>
  <si>
    <t>A/swine/Illinois/A01327337/2012</t>
  </si>
  <si>
    <t>A01327344</t>
  </si>
  <si>
    <t>JX422401</t>
  </si>
  <si>
    <t>JX422400</t>
  </si>
  <si>
    <t>JX422399</t>
  </si>
  <si>
    <t>A/swine/Illinois/A01327344/2012</t>
  </si>
  <si>
    <t>A01327348</t>
  </si>
  <si>
    <t>JX422476</t>
  </si>
  <si>
    <t>JX422475</t>
  </si>
  <si>
    <t>JX422474</t>
  </si>
  <si>
    <t>A/swine/Illinois/A01327348/2012</t>
  </si>
  <si>
    <t>A01327349</t>
  </si>
  <si>
    <t>JX422242</t>
  </si>
  <si>
    <t>JX422241</t>
  </si>
  <si>
    <t>JX422240</t>
  </si>
  <si>
    <t>A/swine/Illinois/A01327349/2012</t>
  </si>
  <si>
    <t>A01327396</t>
  </si>
  <si>
    <t>JX422386</t>
  </si>
  <si>
    <t>JX422385</t>
  </si>
  <si>
    <t>KF424547</t>
  </si>
  <si>
    <t>KF424548</t>
  </si>
  <si>
    <t>KF424549</t>
  </si>
  <si>
    <t>KF424550</t>
  </si>
  <si>
    <t>JX422384</t>
  </si>
  <si>
    <t>KF424551</t>
  </si>
  <si>
    <t>A/swine/Illinois/A01327396/2012</t>
  </si>
  <si>
    <t>A01327554</t>
  </si>
  <si>
    <t>JX422440</t>
  </si>
  <si>
    <t>JX422439</t>
  </si>
  <si>
    <t>JX422438</t>
  </si>
  <si>
    <t>A/swine/Illinois/A01327554/2012</t>
  </si>
  <si>
    <t>SHNGEM-RD</t>
  </si>
  <si>
    <t>A01327563</t>
  </si>
  <si>
    <t>JX422266</t>
  </si>
  <si>
    <t>JX422265</t>
  </si>
  <si>
    <t>JX422264</t>
  </si>
  <si>
    <t>A/swine/Illinois/A01327563/2012</t>
  </si>
  <si>
    <t>QHAGTN-RN</t>
  </si>
  <si>
    <t>A01327629</t>
  </si>
  <si>
    <t>JX422515</t>
  </si>
  <si>
    <t>JX422514</t>
  </si>
  <si>
    <t>KF527527</t>
  </si>
  <si>
    <t>KF527528</t>
  </si>
  <si>
    <t>KF527529</t>
  </si>
  <si>
    <t>KF527530</t>
  </si>
  <si>
    <t>JX422513</t>
  </si>
  <si>
    <t>KF527531</t>
  </si>
  <si>
    <t>A/swine/Illinois/A01327629/2012</t>
  </si>
  <si>
    <t>A01327651</t>
  </si>
  <si>
    <t>JX422353</t>
  </si>
  <si>
    <t>JX422352</t>
  </si>
  <si>
    <t>JX422351</t>
  </si>
  <si>
    <t>A/swine/Illinois/A01327651/2012</t>
  </si>
  <si>
    <t>A01327652</t>
  </si>
  <si>
    <t>JX422482</t>
  </si>
  <si>
    <t>JX422481</t>
  </si>
  <si>
    <t>JX422480</t>
  </si>
  <si>
    <t>A/swine/Illinois/A01327652/2012</t>
  </si>
  <si>
    <t>A01327853</t>
  </si>
  <si>
    <t>JX422314</t>
  </si>
  <si>
    <t>JX422313</t>
  </si>
  <si>
    <t>JX422312</t>
  </si>
  <si>
    <t>A/swine/Illinois/A01327853/2012</t>
  </si>
  <si>
    <t>A01327868</t>
  </si>
  <si>
    <t>JX422311</t>
  </si>
  <si>
    <t>JX422310</t>
  </si>
  <si>
    <t>KF424552</t>
  </si>
  <si>
    <t>KF424553</t>
  </si>
  <si>
    <t>KF424554</t>
  </si>
  <si>
    <t>KF424555</t>
  </si>
  <si>
    <t>JX422309</t>
  </si>
  <si>
    <t>KF424556</t>
  </si>
  <si>
    <t>A/swine/Illinois/A01327868/2012</t>
  </si>
  <si>
    <t>3.1990.4.6,3.1990.4.e</t>
  </si>
  <si>
    <t>A01327903</t>
  </si>
  <si>
    <t>JX422413</t>
  </si>
  <si>
    <t>JX422412</t>
  </si>
  <si>
    <t>KF765593</t>
  </si>
  <si>
    <t>KF765594</t>
  </si>
  <si>
    <t>KF765595</t>
  </si>
  <si>
    <t>KF765596</t>
  </si>
  <si>
    <t>JX422411</t>
  </si>
  <si>
    <t>KF765597</t>
  </si>
  <si>
    <t>A/swine/Illinois/A01327903/2012</t>
  </si>
  <si>
    <t>A01327905</t>
  </si>
  <si>
    <t>JX422428</t>
  </si>
  <si>
    <t>JX422427</t>
  </si>
  <si>
    <t>KF527517</t>
  </si>
  <si>
    <t>KF527518</t>
  </si>
  <si>
    <t>KF527519</t>
  </si>
  <si>
    <t>KF527520</t>
  </si>
  <si>
    <t>JX422426</t>
  </si>
  <si>
    <t>KF527521</t>
  </si>
  <si>
    <t>A/swine/Illinois/A01327905/2012</t>
  </si>
  <si>
    <t>A01327929</t>
  </si>
  <si>
    <t>JX422563</t>
  </si>
  <si>
    <t>JX422562</t>
  </si>
  <si>
    <t>JX422561</t>
  </si>
  <si>
    <t>A/swine/Illinois/A01327929/2012</t>
  </si>
  <si>
    <t>A01328406</t>
  </si>
  <si>
    <t>JX413800</t>
  </si>
  <si>
    <t>JX413799</t>
  </si>
  <si>
    <t>JX413798</t>
  </si>
  <si>
    <t>A/swine/Illinois/A01328406/2012</t>
  </si>
  <si>
    <t>A01328408</t>
  </si>
  <si>
    <t>JX422350</t>
  </si>
  <si>
    <t>JX422349</t>
  </si>
  <si>
    <t>JX422348</t>
  </si>
  <si>
    <t>A/swine/Illinois/A01328408/2012</t>
  </si>
  <si>
    <t>A01328414</t>
  </si>
  <si>
    <t>JX422398</t>
  </si>
  <si>
    <t>JX422397</t>
  </si>
  <si>
    <t>JX422396</t>
  </si>
  <si>
    <t>A/swine/Illinois/A01328414/2012</t>
  </si>
  <si>
    <t>A01328415</t>
  </si>
  <si>
    <t>JX422368</t>
  </si>
  <si>
    <t>JX422367</t>
  </si>
  <si>
    <t>JX422366</t>
  </si>
  <si>
    <t>A/swine/Illinois/A01328415/2012</t>
  </si>
  <si>
    <t>A01328524</t>
  </si>
  <si>
    <t>JX422293</t>
  </si>
  <si>
    <t>JX422292</t>
  </si>
  <si>
    <t>JX422291</t>
  </si>
  <si>
    <t>A/swine/Illinois/A01328524/2012</t>
  </si>
  <si>
    <t>A01328525</t>
  </si>
  <si>
    <t>JX422443</t>
  </si>
  <si>
    <t>JX422442</t>
  </si>
  <si>
    <t>JX422441</t>
  </si>
  <si>
    <t>A/swine/Illinois/A01328525/2012</t>
  </si>
  <si>
    <t>A01328547</t>
  </si>
  <si>
    <t>JX422251</t>
  </si>
  <si>
    <t>JX422250</t>
  </si>
  <si>
    <t>JX422249</t>
  </si>
  <si>
    <t>A/swine/Illinois/A01328547/2012</t>
  </si>
  <si>
    <t>A01328548</t>
  </si>
  <si>
    <t>JX422491</t>
  </si>
  <si>
    <t>JX422490</t>
  </si>
  <si>
    <t>JX422489</t>
  </si>
  <si>
    <t>A/swine/Illinois/A01328548/2012</t>
  </si>
  <si>
    <t>A01328594</t>
  </si>
  <si>
    <t>JX422461</t>
  </si>
  <si>
    <t>JX422460</t>
  </si>
  <si>
    <t>KF026677</t>
  </si>
  <si>
    <t>KF026676</t>
  </si>
  <si>
    <t>KF026678</t>
  </si>
  <si>
    <t>KF026680</t>
  </si>
  <si>
    <t>JX422459</t>
  </si>
  <si>
    <t>KF026679</t>
  </si>
  <si>
    <t>A/swine/Illinois/A01328594/2012</t>
  </si>
  <si>
    <t>A01328595</t>
  </si>
  <si>
    <t>JX422404</t>
  </si>
  <si>
    <t>JX422403</t>
  </si>
  <si>
    <t>JX422402</t>
  </si>
  <si>
    <t>A/swine/Illinois/A01328595/2012</t>
  </si>
  <si>
    <t>A01328686</t>
  </si>
  <si>
    <t>JX422452</t>
  </si>
  <si>
    <t>JX422451</t>
  </si>
  <si>
    <t>JX422450</t>
  </si>
  <si>
    <t>A/swine/Illinois/A01328686/2012</t>
  </si>
  <si>
    <t>A01328687</t>
  </si>
  <si>
    <t>JX422263</t>
  </si>
  <si>
    <t>JX422262</t>
  </si>
  <si>
    <t>JX422261</t>
  </si>
  <si>
    <t>A/swine/Illinois/A01328687/2012</t>
  </si>
  <si>
    <t>A01328742</t>
  </si>
  <si>
    <t>JX422434</t>
  </si>
  <si>
    <t>JX422433</t>
  </si>
  <si>
    <t>KC839597</t>
  </si>
  <si>
    <t>KC839598</t>
  </si>
  <si>
    <t>KC839599</t>
  </si>
  <si>
    <t>KC839600</t>
  </si>
  <si>
    <t>JX422432</t>
  </si>
  <si>
    <t>KC839601</t>
  </si>
  <si>
    <t>A/swine/Illinois/A01328742/2012</t>
  </si>
  <si>
    <t>A01328743</t>
  </si>
  <si>
    <t>JX422239</t>
  </si>
  <si>
    <t>JX422238</t>
  </si>
  <si>
    <t>JX422237</t>
  </si>
  <si>
    <t>A/swine/Illinois/A01328743/2012</t>
  </si>
  <si>
    <t>A01328923</t>
  </si>
  <si>
    <t>2012-06-06,2012-06-11</t>
  </si>
  <si>
    <t>JX657713</t>
  </si>
  <si>
    <t>JX657712</t>
  </si>
  <si>
    <t>KF026448</t>
  </si>
  <si>
    <t>KF026447</t>
  </si>
  <si>
    <t>KF026449</t>
  </si>
  <si>
    <t>KF026451</t>
  </si>
  <si>
    <t>JX657711</t>
  </si>
  <si>
    <t>KF026450</t>
  </si>
  <si>
    <t>A/swine/Illinois/A01328923/2012</t>
  </si>
  <si>
    <t>A01328924</t>
  </si>
  <si>
    <t>JX657754</t>
  </si>
  <si>
    <t>JX657753</t>
  </si>
  <si>
    <t>JX657752</t>
  </si>
  <si>
    <t>A/swine/Illinois/A01328924/2012</t>
  </si>
  <si>
    <t>A01349041</t>
  </si>
  <si>
    <t>KC759335</t>
  </si>
  <si>
    <t>KC759337</t>
  </si>
  <si>
    <t>KY056377</t>
  </si>
  <si>
    <t>KY056378</t>
  </si>
  <si>
    <t>KY056379</t>
  </si>
  <si>
    <t>KC759336</t>
  </si>
  <si>
    <t>KY056380</t>
  </si>
  <si>
    <t>A/swine/Illinois/A01349041/2013</t>
  </si>
  <si>
    <t>T-TPPT</t>
  </si>
  <si>
    <t>A01366358</t>
  </si>
  <si>
    <t>KJ130222</t>
  </si>
  <si>
    <t>KJ130224</t>
  </si>
  <si>
    <t>KJ130223</t>
  </si>
  <si>
    <t>A/swine/Illinois/A01366358/2013</t>
  </si>
  <si>
    <t>A01366496</t>
  </si>
  <si>
    <t>KJ130246</t>
  </si>
  <si>
    <t>KJ130248</t>
  </si>
  <si>
    <t>KJ130247</t>
  </si>
  <si>
    <t>A/swine/Illinois/A01366496/2013</t>
  </si>
  <si>
    <t>A01377702</t>
  </si>
  <si>
    <t>KX151018</t>
  </si>
  <si>
    <t>KX151017</t>
  </si>
  <si>
    <t>KX151016</t>
  </si>
  <si>
    <t>A/swine/Illinois/A01377702/2016</t>
  </si>
  <si>
    <t>SHKGNS-RN</t>
  </si>
  <si>
    <t>A01377718</t>
  </si>
  <si>
    <t>KX151024</t>
  </si>
  <si>
    <t>KX151023</t>
  </si>
  <si>
    <t>KX151022</t>
  </si>
  <si>
    <t>A/swine/Illinois/A01377718/2016</t>
  </si>
  <si>
    <t>A01377721</t>
  </si>
  <si>
    <t>KX151027</t>
  </si>
  <si>
    <t>KX151026</t>
  </si>
  <si>
    <t>KX151025</t>
  </si>
  <si>
    <t>A/swine/Illinois/A01377721/2016</t>
  </si>
  <si>
    <t>A01377726</t>
  </si>
  <si>
    <t>KX151021</t>
  </si>
  <si>
    <t>KX151020</t>
  </si>
  <si>
    <t>KX151019</t>
  </si>
  <si>
    <t>A/swine/Illinois/A01377726/2016</t>
  </si>
  <si>
    <t>A01377887</t>
  </si>
  <si>
    <t>KX151042</t>
  </si>
  <si>
    <t>KX151041</t>
  </si>
  <si>
    <t>KX151040</t>
  </si>
  <si>
    <t>A/swine/Illinois/A01377887/2016</t>
  </si>
  <si>
    <t>A01377911</t>
  </si>
  <si>
    <t>KX151039</t>
  </si>
  <si>
    <t>KX151038</t>
  </si>
  <si>
    <t>KX151037</t>
  </si>
  <si>
    <t>A/swine/Illinois/A01377911/2016</t>
  </si>
  <si>
    <t>A01377924</t>
  </si>
  <si>
    <t>KX151036</t>
  </si>
  <si>
    <t>KX151035</t>
  </si>
  <si>
    <t>KX151034</t>
  </si>
  <si>
    <t>A/swine/Illinois/A01377924/2016</t>
  </si>
  <si>
    <t>A01377962</t>
  </si>
  <si>
    <t>KX394198</t>
  </si>
  <si>
    <t>KX394199</t>
  </si>
  <si>
    <t>KX394197</t>
  </si>
  <si>
    <t>A/swine/Illinois/A01377962/2016</t>
  </si>
  <si>
    <t>A01377968</t>
  </si>
  <si>
    <t>KX394201</t>
  </si>
  <si>
    <t>KX394202</t>
  </si>
  <si>
    <t>KX394200</t>
  </si>
  <si>
    <t>A/swine/Illinois/A01377968/2016</t>
  </si>
  <si>
    <t>A01378013</t>
  </si>
  <si>
    <t>KX675269</t>
  </si>
  <si>
    <t>KX675268</t>
  </si>
  <si>
    <t>KY401841</t>
  </si>
  <si>
    <t>KY401842</t>
  </si>
  <si>
    <t>KY401843</t>
  </si>
  <si>
    <t>KY401844</t>
  </si>
  <si>
    <t>KX675267</t>
  </si>
  <si>
    <t>KY401845</t>
  </si>
  <si>
    <t>A/swine/Illinois/A01378013/2016</t>
  </si>
  <si>
    <t>A01378014</t>
  </si>
  <si>
    <t>KX675266</t>
  </si>
  <si>
    <t>KX675265</t>
  </si>
  <si>
    <t>KY401813</t>
  </si>
  <si>
    <t>KY401814</t>
  </si>
  <si>
    <t>KY401815</t>
  </si>
  <si>
    <t>KY401816</t>
  </si>
  <si>
    <t>KX675264</t>
  </si>
  <si>
    <t>KY401817</t>
  </si>
  <si>
    <t>A/swine/Illinois/A01378014/2016</t>
  </si>
  <si>
    <t>A01379021</t>
  </si>
  <si>
    <t>KC871070</t>
  </si>
  <si>
    <t>KC871069</t>
  </si>
  <si>
    <t>KC871068</t>
  </si>
  <si>
    <t>A/swine/Illinois/A01379021/2013</t>
  </si>
  <si>
    <t>A01379098</t>
  </si>
  <si>
    <t>KC871082</t>
  </si>
  <si>
    <t>KC871081</t>
  </si>
  <si>
    <t>KC871080</t>
  </si>
  <si>
    <t>A/swine/Illinois/A01379098/2013</t>
  </si>
  <si>
    <t>A01379103</t>
  </si>
  <si>
    <t>KC871067</t>
  </si>
  <si>
    <t>KC871066</t>
  </si>
  <si>
    <t>KC871065</t>
  </si>
  <si>
    <t>A/swine/Illinois/A01379103/2013</t>
  </si>
  <si>
    <t>A01379300</t>
  </si>
  <si>
    <t>KC904783</t>
  </si>
  <si>
    <t>KC904782</t>
  </si>
  <si>
    <t>KC904781</t>
  </si>
  <si>
    <t>A/swine/Illinois/A01379300/2013</t>
  </si>
  <si>
    <t>A01379814</t>
  </si>
  <si>
    <t>KC992251</t>
  </si>
  <si>
    <t>KC992250</t>
  </si>
  <si>
    <t>KC992249</t>
  </si>
  <si>
    <t>A/swine/Illinois/A01379814/2013</t>
  </si>
  <si>
    <t>A01380195</t>
  </si>
  <si>
    <t>KF037967</t>
  </si>
  <si>
    <t>KF037966</t>
  </si>
  <si>
    <t>KF037965</t>
  </si>
  <si>
    <t>A/swine/Illinois/A01380195/2013</t>
  </si>
  <si>
    <t>INNKG-SSR-EPG</t>
  </si>
  <si>
    <t>A01380437</t>
  </si>
  <si>
    <t>KF059249</t>
  </si>
  <si>
    <t>KF059250</t>
  </si>
  <si>
    <t>KF059251</t>
  </si>
  <si>
    <t>A/swine/Illinois/A01380437/2013</t>
  </si>
  <si>
    <t>A01380725</t>
  </si>
  <si>
    <t>KF188405</t>
  </si>
  <si>
    <t>KF188406</t>
  </si>
  <si>
    <t>KF188407</t>
  </si>
  <si>
    <t>A/swine/Illinois/A01380725/2013</t>
  </si>
  <si>
    <t>DIENQRTLYRTE</t>
  </si>
  <si>
    <t>A01381319</t>
  </si>
  <si>
    <t>KF251050</t>
  </si>
  <si>
    <t>KF251051</t>
  </si>
  <si>
    <t>KF251052</t>
  </si>
  <si>
    <t>A/swine/Illinois/A01381319/2013</t>
  </si>
  <si>
    <t>PSTAIS</t>
  </si>
  <si>
    <t>A01381569</t>
  </si>
  <si>
    <t>KF290480</t>
  </si>
  <si>
    <t>KF290481</t>
  </si>
  <si>
    <t>KF290482</t>
  </si>
  <si>
    <t>A/swine/Illinois/A01381569/2013</t>
  </si>
  <si>
    <t>A01381677</t>
  </si>
  <si>
    <t>KF290477</t>
  </si>
  <si>
    <t>KF290478</t>
  </si>
  <si>
    <t>KF290479</t>
  </si>
  <si>
    <t>A/swine/Illinois/A01381677/2013</t>
  </si>
  <si>
    <t>SHNGNR-RD</t>
  </si>
  <si>
    <t>A01392221</t>
  </si>
  <si>
    <t>KF715249</t>
  </si>
  <si>
    <t>KF715250</t>
  </si>
  <si>
    <t>KF715251</t>
  </si>
  <si>
    <t>A/swine/Illinois/A01392221/2013</t>
  </si>
  <si>
    <t>PS-KKGNS-PKINKS</t>
  </si>
  <si>
    <t>A01392224</t>
  </si>
  <si>
    <t>KF735647</t>
  </si>
  <si>
    <t>KF735648</t>
  </si>
  <si>
    <t>KF735649</t>
  </si>
  <si>
    <t>A/swine/Illinois/A01392224/2013</t>
  </si>
  <si>
    <t>A01393671</t>
  </si>
  <si>
    <t>KJ128344</t>
  </si>
  <si>
    <t>KJ128345</t>
  </si>
  <si>
    <t>KJ128346</t>
  </si>
  <si>
    <t>A/swine/Illinois/A01393671/2013</t>
  </si>
  <si>
    <t>A01394085</t>
  </si>
  <si>
    <t>KF874253</t>
  </si>
  <si>
    <t>KF874254</t>
  </si>
  <si>
    <t>KF874255</t>
  </si>
  <si>
    <t>A/swine/Illinois/A01394085/2013</t>
  </si>
  <si>
    <t>A01394240</t>
  </si>
  <si>
    <t>KF874271</t>
  </si>
  <si>
    <t>KF874272</t>
  </si>
  <si>
    <t>KF874273</t>
  </si>
  <si>
    <t>A/swine/Illinois/A01394240/2013</t>
  </si>
  <si>
    <t>PD-KKENS-PKINKS</t>
  </si>
  <si>
    <t>A01394861</t>
  </si>
  <si>
    <t>KF874265</t>
  </si>
  <si>
    <t>KF874266</t>
  </si>
  <si>
    <t>KF874267</t>
  </si>
  <si>
    <t>A/swine/Illinois/A01394861/2013</t>
  </si>
  <si>
    <t>A01394862</t>
  </si>
  <si>
    <t>KF874244</t>
  </si>
  <si>
    <t>KF874245</t>
  </si>
  <si>
    <t>KF874246</t>
  </si>
  <si>
    <t>A/swine/Illinois/A01394862/2013</t>
  </si>
  <si>
    <t>A01395201</t>
  </si>
  <si>
    <t>KF952488</t>
  </si>
  <si>
    <t>KF952489</t>
  </si>
  <si>
    <t>KF952490</t>
  </si>
  <si>
    <t>A/swine/Illinois/A01395201/2013</t>
  </si>
  <si>
    <t>PN-QKGNL-PKLNIS</t>
  </si>
  <si>
    <t>TSADQQTLYKNA</t>
  </si>
  <si>
    <t>A01395227</t>
  </si>
  <si>
    <t>KJ413325</t>
  </si>
  <si>
    <t>KJ413326</t>
  </si>
  <si>
    <t>KJ413327</t>
  </si>
  <si>
    <t>A/swine/Illinois/A01395227/2013</t>
  </si>
  <si>
    <t>A01397556</t>
  </si>
  <si>
    <t>KF411046</t>
  </si>
  <si>
    <t>KF411047</t>
  </si>
  <si>
    <t>KF411048</t>
  </si>
  <si>
    <t>A/swine/Illinois/A01397556/2013</t>
  </si>
  <si>
    <t>PK-VKGGL-PNLSKS</t>
  </si>
  <si>
    <t>SHNGNS-RD</t>
  </si>
  <si>
    <t>A01397807</t>
  </si>
  <si>
    <t>KF495196</t>
  </si>
  <si>
    <t>KF495197</t>
  </si>
  <si>
    <t>KF495198</t>
  </si>
  <si>
    <t>A/swine/Illinois/A01397807/2013</t>
  </si>
  <si>
    <t>A01398316</t>
  </si>
  <si>
    <t>KF537364</t>
  </si>
  <si>
    <t>KF537365</t>
  </si>
  <si>
    <t>KM975587</t>
  </si>
  <si>
    <t>KM975588</t>
  </si>
  <si>
    <t>KM975589</t>
  </si>
  <si>
    <t>KM975590</t>
  </si>
  <si>
    <t>KF537366</t>
  </si>
  <si>
    <t>KM975591</t>
  </si>
  <si>
    <t>A/swine/Illinois/A01398316/2013</t>
  </si>
  <si>
    <t>A01398458</t>
  </si>
  <si>
    <t>KF582508</t>
  </si>
  <si>
    <t>KF582509</t>
  </si>
  <si>
    <t>KF582510</t>
  </si>
  <si>
    <t>A/swine/Illinois/A01398458/2013</t>
  </si>
  <si>
    <t>QNDKE-SSH-EPG</t>
  </si>
  <si>
    <t>A01398460</t>
  </si>
  <si>
    <t>KF582520</t>
  </si>
  <si>
    <t>KF582521</t>
  </si>
  <si>
    <t>KF582522</t>
  </si>
  <si>
    <t>A/swine/Illinois/A01398460/2013</t>
  </si>
  <si>
    <t>A01398533</t>
  </si>
  <si>
    <t>KF557753</t>
  </si>
  <si>
    <t>KF557754</t>
  </si>
  <si>
    <t>KF557755</t>
  </si>
  <si>
    <t>A/swine/Illinois/A01398533/2013</t>
  </si>
  <si>
    <t>A01398587</t>
  </si>
  <si>
    <t>KF582517</t>
  </si>
  <si>
    <t>KF582518</t>
  </si>
  <si>
    <t>KF582519</t>
  </si>
  <si>
    <t>A/swine/Illinois/A01398587/2013</t>
  </si>
  <si>
    <t>A01398610</t>
  </si>
  <si>
    <t>KF611807</t>
  </si>
  <si>
    <t>KF611808</t>
  </si>
  <si>
    <t>KF611809</t>
  </si>
  <si>
    <t>A/swine/Illinois/A01398610/2013</t>
  </si>
  <si>
    <t>A01398628</t>
  </si>
  <si>
    <t>KF611813</t>
  </si>
  <si>
    <t>KF611814</t>
  </si>
  <si>
    <t>KF611815</t>
  </si>
  <si>
    <t>A/swine/Illinois/A01398628/2013</t>
  </si>
  <si>
    <t>PN-QKGNL-PKLKIS</t>
  </si>
  <si>
    <t>A01398880</t>
  </si>
  <si>
    <t>KF611810</t>
  </si>
  <si>
    <t>KF611811</t>
  </si>
  <si>
    <t>KF611812</t>
  </si>
  <si>
    <t>A/swine/Illinois/A01398880/2013</t>
  </si>
  <si>
    <t>A01399305</t>
  </si>
  <si>
    <t>KF697079</t>
  </si>
  <si>
    <t>KF697080</t>
  </si>
  <si>
    <t>KF697081</t>
  </si>
  <si>
    <t>A/swine/Illinois/A01399305/2013</t>
  </si>
  <si>
    <t>SNNNGGR-RD</t>
  </si>
  <si>
    <t>A01399330</t>
  </si>
  <si>
    <t>KF680258</t>
  </si>
  <si>
    <t>KF680259</t>
  </si>
  <si>
    <t>KF680260</t>
  </si>
  <si>
    <t>A/swine/Illinois/A01399330/2013</t>
  </si>
  <si>
    <t>A01409044</t>
  </si>
  <si>
    <t>KF791389</t>
  </si>
  <si>
    <t>KF791390</t>
  </si>
  <si>
    <t>KF791391</t>
  </si>
  <si>
    <t>A/swine/Illinois/A01409044/2013</t>
  </si>
  <si>
    <t>A01409065</t>
  </si>
  <si>
    <t>KF922750</t>
  </si>
  <si>
    <t>KF922751</t>
  </si>
  <si>
    <t>KF922752</t>
  </si>
  <si>
    <t>A/swine/Illinois/A01409065/2013</t>
  </si>
  <si>
    <t>KNNRE-SSH-EPG</t>
  </si>
  <si>
    <t>A01409073</t>
  </si>
  <si>
    <t>KF922741</t>
  </si>
  <si>
    <t>KF922742</t>
  </si>
  <si>
    <t>KF922743</t>
  </si>
  <si>
    <t>A/swine/Illinois/A01409073/2013</t>
  </si>
  <si>
    <t>SNNEGR-RD</t>
  </si>
  <si>
    <t>A01409167</t>
  </si>
  <si>
    <t>KF922795</t>
  </si>
  <si>
    <t>KF922796</t>
  </si>
  <si>
    <t>KF922797</t>
  </si>
  <si>
    <t>A/swine/Illinois/A01409167/2013</t>
  </si>
  <si>
    <t>A01409324</t>
  </si>
  <si>
    <t>KF986884</t>
  </si>
  <si>
    <t>KF986885</t>
  </si>
  <si>
    <t>KF986886</t>
  </si>
  <si>
    <t>A/swine/Illinois/A01409324/2013</t>
  </si>
  <si>
    <t>A01409364</t>
  </si>
  <si>
    <t>KF986899</t>
  </si>
  <si>
    <t>KF986900</t>
  </si>
  <si>
    <t>KF986901</t>
  </si>
  <si>
    <t>A/swine/Illinois/A01409364/2013</t>
  </si>
  <si>
    <t>A01409409</t>
  </si>
  <si>
    <t>KF986948</t>
  </si>
  <si>
    <t>KF986949</t>
  </si>
  <si>
    <t>KF986950</t>
  </si>
  <si>
    <t>A/swine/Illinois/A01409409/2013</t>
  </si>
  <si>
    <t>A01409608</t>
  </si>
  <si>
    <t>KJ154097</t>
  </si>
  <si>
    <t>KJ154098</t>
  </si>
  <si>
    <t>KJ154099</t>
  </si>
  <si>
    <t>A/swine/Illinois/A01409608/2013</t>
  </si>
  <si>
    <t>A01409611</t>
  </si>
  <si>
    <t>KJ154131</t>
  </si>
  <si>
    <t>KJ154132</t>
  </si>
  <si>
    <t>KJ154133</t>
  </si>
  <si>
    <t>A/swine/Illinois/A01409611/2013</t>
  </si>
  <si>
    <t>A01409620</t>
  </si>
  <si>
    <t>KJ154083</t>
  </si>
  <si>
    <t>KJ154084</t>
  </si>
  <si>
    <t>KJ154085</t>
  </si>
  <si>
    <t>A/swine/Illinois/A01409620/2013</t>
  </si>
  <si>
    <t>A01409639</t>
  </si>
  <si>
    <t>KJ154109</t>
  </si>
  <si>
    <t>KJ154110</t>
  </si>
  <si>
    <t>KJ154111</t>
  </si>
  <si>
    <t>A/swine/Illinois/A01409639/2013</t>
  </si>
  <si>
    <t>A01409657</t>
  </si>
  <si>
    <t>KJ154112</t>
  </si>
  <si>
    <t>KJ154113</t>
  </si>
  <si>
    <t>KJ154114</t>
  </si>
  <si>
    <t>A/swine/Illinois/A01409657/2013</t>
  </si>
  <si>
    <t>A01409658</t>
  </si>
  <si>
    <t>KJ154071</t>
  </si>
  <si>
    <t>KJ154072</t>
  </si>
  <si>
    <t>KJ154073</t>
  </si>
  <si>
    <t>A/swine/Illinois/A01409658/2013</t>
  </si>
  <si>
    <t>A01409675</t>
  </si>
  <si>
    <t>KJ154125</t>
  </si>
  <si>
    <t>KJ154126</t>
  </si>
  <si>
    <t>KJ154127</t>
  </si>
  <si>
    <t>A/swine/Illinois/A01409675/2013</t>
  </si>
  <si>
    <t>A01409688</t>
  </si>
  <si>
    <t>KJ154115</t>
  </si>
  <si>
    <t>KJ154116</t>
  </si>
  <si>
    <t>KJ154117</t>
  </si>
  <si>
    <t>A/swine/Illinois/A01409688/2013</t>
  </si>
  <si>
    <t>INNKK-SSK-EPG</t>
  </si>
  <si>
    <t>A01409697</t>
  </si>
  <si>
    <t>KJ154077</t>
  </si>
  <si>
    <t>KJ154078</t>
  </si>
  <si>
    <t>KJ154079</t>
  </si>
  <si>
    <t>A/swine/Illinois/A01409697/2013</t>
  </si>
  <si>
    <t>A01409717</t>
  </si>
  <si>
    <t>KJ154086</t>
  </si>
  <si>
    <t>KJ154087</t>
  </si>
  <si>
    <t>KJ154088</t>
  </si>
  <si>
    <t>A/swine/Illinois/A01409717/2013</t>
  </si>
  <si>
    <t>A01409735</t>
  </si>
  <si>
    <t>KJ154080</t>
  </si>
  <si>
    <t>KJ154081</t>
  </si>
  <si>
    <t>KJ154082</t>
  </si>
  <si>
    <t>A/swine/Illinois/A01409735/2013</t>
  </si>
  <si>
    <t>A01409744</t>
  </si>
  <si>
    <t>KJ154094</t>
  </si>
  <si>
    <t>KJ154095</t>
  </si>
  <si>
    <t>KJ154096</t>
  </si>
  <si>
    <t>A/swine/Illinois/A01409744/2013</t>
  </si>
  <si>
    <t>A01409759</t>
  </si>
  <si>
    <t>KJ437563</t>
  </si>
  <si>
    <t>KJ437564</t>
  </si>
  <si>
    <t>KJ437565</t>
  </si>
  <si>
    <t>A/swine/Illinois/A01409759/2014</t>
  </si>
  <si>
    <t>A01409794</t>
  </si>
  <si>
    <t>KJ206103</t>
  </si>
  <si>
    <t>KJ206104</t>
  </si>
  <si>
    <t>KJ206105</t>
  </si>
  <si>
    <t>A/swine/Illinois/A01409794/2014</t>
  </si>
  <si>
    <t>A01409814</t>
  </si>
  <si>
    <t>KJ437517</t>
  </si>
  <si>
    <t>KJ437518</t>
  </si>
  <si>
    <t>KJ437519</t>
  </si>
  <si>
    <t>A/swine/Illinois/A01409814/2014</t>
  </si>
  <si>
    <t>A01409846</t>
  </si>
  <si>
    <t>KJ437557</t>
  </si>
  <si>
    <t>KJ437558</t>
  </si>
  <si>
    <t>KJ437559</t>
  </si>
  <si>
    <t>A/swine/Illinois/A01409846/2014</t>
  </si>
  <si>
    <t>A01409928</t>
  </si>
  <si>
    <t>KJ437572</t>
  </si>
  <si>
    <t>KJ437573</t>
  </si>
  <si>
    <t>KJ437574</t>
  </si>
  <si>
    <t>A/swine/Illinois/A01409928/2014</t>
  </si>
  <si>
    <t>SNNGGR-RN</t>
  </si>
  <si>
    <t>A01409932</t>
  </si>
  <si>
    <t>KJ437520,KJ437523</t>
  </si>
  <si>
    <t>KJ437521</t>
  </si>
  <si>
    <t>KJ437522</t>
  </si>
  <si>
    <t>A/swine/Illinois/A01409932/2014</t>
  </si>
  <si>
    <t>C IVA,delta1</t>
  </si>
  <si>
    <t>3.1990.4.1,1B.2.2.2</t>
  </si>
  <si>
    <t>A01409964</t>
  </si>
  <si>
    <t>KJ493359</t>
  </si>
  <si>
    <t>KJ493360</t>
  </si>
  <si>
    <t>KJ493361</t>
  </si>
  <si>
    <t>A/swine/Illinois/A01409964/2014</t>
  </si>
  <si>
    <t>NIKDQRTLYHTE</t>
  </si>
  <si>
    <t>A01409994</t>
  </si>
  <si>
    <t>KJ493383</t>
  </si>
  <si>
    <t>KJ493384</t>
  </si>
  <si>
    <t>KJ493385</t>
  </si>
  <si>
    <t>A/swine/Illinois/A01409994/2014</t>
  </si>
  <si>
    <t>A01409996</t>
  </si>
  <si>
    <t>KJ605078,KJ605081</t>
  </si>
  <si>
    <t>KJ605079</t>
  </si>
  <si>
    <t>KJ605080</t>
  </si>
  <si>
    <t>A/swine/Illinois/A01409996/2014</t>
  </si>
  <si>
    <t>A01410011</t>
  </si>
  <si>
    <t>KJ154128</t>
  </si>
  <si>
    <t>KJ154129</t>
  </si>
  <si>
    <t>KJ154130</t>
  </si>
  <si>
    <t>A/swine/Illinois/A01410011/2013</t>
  </si>
  <si>
    <t>A01410018</t>
  </si>
  <si>
    <t>KJ154089,KJ154092</t>
  </si>
  <si>
    <t>KJ154090,KJ154093</t>
  </si>
  <si>
    <t>KJ154091</t>
  </si>
  <si>
    <t>A/swine/Illinois/A01410018/2013</t>
  </si>
  <si>
    <t>C IVA,gamma</t>
  </si>
  <si>
    <t>3.1990.4.1,1A.3.3.3</t>
  </si>
  <si>
    <t>A01410029</t>
  </si>
  <si>
    <t>KJ154074</t>
  </si>
  <si>
    <t>KJ154075</t>
  </si>
  <si>
    <t>KJ154076</t>
  </si>
  <si>
    <t>A/swine/Illinois/A01410029/2013</t>
  </si>
  <si>
    <t>A01410100</t>
  </si>
  <si>
    <t>KJ206097</t>
  </si>
  <si>
    <t>KJ206098</t>
  </si>
  <si>
    <t>KJ206099</t>
  </si>
  <si>
    <t>A/swine/Illinois/A01410100/2014</t>
  </si>
  <si>
    <t>A01410110</t>
  </si>
  <si>
    <t>KJ437542</t>
  </si>
  <si>
    <t>KJ437543</t>
  </si>
  <si>
    <t>KJ437544</t>
  </si>
  <si>
    <t>A/swine/Illinois/A01410110/2014</t>
  </si>
  <si>
    <t>A01410128</t>
  </si>
  <si>
    <t>KJ437548</t>
  </si>
  <si>
    <t>KJ437549</t>
  </si>
  <si>
    <t>KJ437550</t>
  </si>
  <si>
    <t>A/swine/Illinois/A01410128/2014</t>
  </si>
  <si>
    <t>A01410216</t>
  </si>
  <si>
    <t>KJ493368</t>
  </si>
  <si>
    <t>KJ493369</t>
  </si>
  <si>
    <t>KJ493370</t>
  </si>
  <si>
    <t>A/swine/Illinois/A01410216/2014</t>
  </si>
  <si>
    <t>A01410235</t>
  </si>
  <si>
    <t>KJ493377</t>
  </si>
  <si>
    <t>KJ493378</t>
  </si>
  <si>
    <t>KJ493379</t>
  </si>
  <si>
    <t>A/swine/Illinois/A01410235/2014</t>
  </si>
  <si>
    <t>A01410254</t>
  </si>
  <si>
    <t>KJ493353</t>
  </si>
  <si>
    <t>KJ493354</t>
  </si>
  <si>
    <t>KJ493355</t>
  </si>
  <si>
    <t>A/swine/Illinois/A01410254/2014</t>
  </si>
  <si>
    <t>A01410268</t>
  </si>
  <si>
    <t>KJ493371</t>
  </si>
  <si>
    <t>KJ493372</t>
  </si>
  <si>
    <t>KJ493373</t>
  </si>
  <si>
    <t>A/swine/Illinois/A01410268/2014</t>
  </si>
  <si>
    <t>A01410345</t>
  </si>
  <si>
    <t>KJ605060</t>
  </si>
  <si>
    <t>KJ605061</t>
  </si>
  <si>
    <t>KJ605062</t>
  </si>
  <si>
    <t>A/swine/Illinois/A01410345/2014</t>
  </si>
  <si>
    <t>A01410360</t>
  </si>
  <si>
    <t>KJ605033</t>
  </si>
  <si>
    <t>KJ605034</t>
  </si>
  <si>
    <t>KJ605035</t>
  </si>
  <si>
    <t>A/swine/Illinois/A01410360/2014</t>
  </si>
  <si>
    <t>A01410361</t>
  </si>
  <si>
    <t>KJ605066</t>
  </si>
  <si>
    <t>KJ605067</t>
  </si>
  <si>
    <t>KJ605068</t>
  </si>
  <si>
    <t>A/swine/Illinois/A01410361/2014</t>
  </si>
  <si>
    <t>A01410373</t>
  </si>
  <si>
    <t>KJ701862</t>
  </si>
  <si>
    <t>KJ701863</t>
  </si>
  <si>
    <t>KJ701864</t>
  </si>
  <si>
    <t>A/swine/Illinois/A01410373/2014</t>
  </si>
  <si>
    <t>A01410380</t>
  </si>
  <si>
    <t>KJ604994</t>
  </si>
  <si>
    <t>KJ604995</t>
  </si>
  <si>
    <t>KJ604996</t>
  </si>
  <si>
    <t>A/swine/Illinois/A01410380/2014</t>
  </si>
  <si>
    <t>A01410405</t>
  </si>
  <si>
    <t>KJ605069</t>
  </si>
  <si>
    <t>KJ605070</t>
  </si>
  <si>
    <t>KJ605071</t>
  </si>
  <si>
    <t>A/swine/Illinois/A01410405/2014</t>
  </si>
  <si>
    <t>A01410409</t>
  </si>
  <si>
    <t>KJ605024</t>
  </si>
  <si>
    <t>KJ605025</t>
  </si>
  <si>
    <t>KJ605026</t>
  </si>
  <si>
    <t>A/swine/Illinois/A01410409/2014</t>
  </si>
  <si>
    <t>A01410453</t>
  </si>
  <si>
    <t>KJ701840</t>
  </si>
  <si>
    <t>KJ701841</t>
  </si>
  <si>
    <t>KJ701842</t>
  </si>
  <si>
    <t>A/swine/Illinois/A01410453/2014</t>
  </si>
  <si>
    <t>A01410538</t>
  </si>
  <si>
    <t>KJ739389</t>
  </si>
  <si>
    <t>KJ739390</t>
  </si>
  <si>
    <t>KJ739391</t>
  </si>
  <si>
    <t>A/swine/Illinois/A01410538/2014</t>
  </si>
  <si>
    <t>A01410730</t>
  </si>
  <si>
    <t>2014Q2</t>
  </si>
  <si>
    <t>KJ859597</t>
  </si>
  <si>
    <t>KJ859598</t>
  </si>
  <si>
    <t>KJ859599</t>
  </si>
  <si>
    <t>A/swine/Illinois/A01410730/2014</t>
  </si>
  <si>
    <t>A01410780</t>
  </si>
  <si>
    <t>KJ941340</t>
  </si>
  <si>
    <t>KJ941341</t>
  </si>
  <si>
    <t>KJ941342</t>
  </si>
  <si>
    <t>A/swine/Illinois/A01410780/2014</t>
  </si>
  <si>
    <t>A01410786</t>
  </si>
  <si>
    <t>KJ880061</t>
  </si>
  <si>
    <t>KJ880062</t>
  </si>
  <si>
    <t>KJ880063</t>
  </si>
  <si>
    <t>A/swine/Illinois/A01410786/2014</t>
  </si>
  <si>
    <t>A01411080</t>
  </si>
  <si>
    <t>KF986911</t>
  </si>
  <si>
    <t>KF986912</t>
  </si>
  <si>
    <t>KF986913</t>
  </si>
  <si>
    <t>A/swine/Illinois/A01411080/2013</t>
  </si>
  <si>
    <t>A01411086</t>
  </si>
  <si>
    <t>KJ130120</t>
  </si>
  <si>
    <t>KJ130121</t>
  </si>
  <si>
    <t>KJ130122</t>
  </si>
  <si>
    <t>A/swine/Illinois/A01411086/2013</t>
  </si>
  <si>
    <t>A01411096</t>
  </si>
  <si>
    <t>KJ130099</t>
  </si>
  <si>
    <t>KJ130100</t>
  </si>
  <si>
    <t>KJ130101</t>
  </si>
  <si>
    <t>A/swine/Illinois/A01411096/2013</t>
  </si>
  <si>
    <t>A01411097</t>
  </si>
  <si>
    <t>KJ206109</t>
  </si>
  <si>
    <t>KJ206110</t>
  </si>
  <si>
    <t>KJ206111</t>
  </si>
  <si>
    <t>A/swine/Illinois/A01411097/2014</t>
  </si>
  <si>
    <t>A01411111</t>
  </si>
  <si>
    <t>KJ130135</t>
  </si>
  <si>
    <t>KJ130136</t>
  </si>
  <si>
    <t>KJ130137</t>
  </si>
  <si>
    <t>A/swine/Illinois/A01411111/2013</t>
  </si>
  <si>
    <t>A01411204</t>
  </si>
  <si>
    <t>KJ130132</t>
  </si>
  <si>
    <t>KJ130133</t>
  </si>
  <si>
    <t>KJ130134</t>
  </si>
  <si>
    <t>A/swine/Illinois/A01411204/2013</t>
  </si>
  <si>
    <t>PN-KKENS-PKINIS</t>
  </si>
  <si>
    <t>TNNKG-SSR-EPG</t>
  </si>
  <si>
    <t>A01411232</t>
  </si>
  <si>
    <t>KJ154118</t>
  </si>
  <si>
    <t>KJ154119</t>
  </si>
  <si>
    <t>KJ154120</t>
  </si>
  <si>
    <t>A/swine/Illinois/A01411232/2013</t>
  </si>
  <si>
    <t>A01411249</t>
  </si>
  <si>
    <t>KJ154106</t>
  </si>
  <si>
    <t>KJ154107</t>
  </si>
  <si>
    <t>KJ154108</t>
  </si>
  <si>
    <t>A/swine/Illinois/A01411249/2013</t>
  </si>
  <si>
    <t>A01411311</t>
  </si>
  <si>
    <t>KJ437530</t>
  </si>
  <si>
    <t>KJ437531</t>
  </si>
  <si>
    <t>KJ437532</t>
  </si>
  <si>
    <t>A/swine/Illinois/A01411311/2014</t>
  </si>
  <si>
    <t>A01411312</t>
  </si>
  <si>
    <t>KJ437527</t>
  </si>
  <si>
    <t>KJ437528</t>
  </si>
  <si>
    <t>KJ437529</t>
  </si>
  <si>
    <t>A/swine/Illinois/A01411312/2014</t>
  </si>
  <si>
    <t>A01411340</t>
  </si>
  <si>
    <t>KJ437560</t>
  </si>
  <si>
    <t>KJ437561</t>
  </si>
  <si>
    <t>KJ437562</t>
  </si>
  <si>
    <t>A/swine/Illinois/A01411340/2014</t>
  </si>
  <si>
    <t>PN-KKGNS-PKLSQS</t>
  </si>
  <si>
    <t>A01411343</t>
  </si>
  <si>
    <t>KJ437578,KJ437581</t>
  </si>
  <si>
    <t>KJ437579,KJ437582</t>
  </si>
  <si>
    <t>KJ437580</t>
  </si>
  <si>
    <t>A/swine/Illinois/A01411343/2014</t>
  </si>
  <si>
    <t>gamma,C IVA</t>
  </si>
  <si>
    <t>1A.3.3.3,3.1990.4.1</t>
  </si>
  <si>
    <t>A01411363</t>
  </si>
  <si>
    <t>KJ493380</t>
  </si>
  <si>
    <t>KJ493381</t>
  </si>
  <si>
    <t>KJ493382</t>
  </si>
  <si>
    <t>A/swine/Illinois/A01411363/2014</t>
  </si>
  <si>
    <t>A01411380</t>
  </si>
  <si>
    <t>KJ437569</t>
  </si>
  <si>
    <t>KJ437570</t>
  </si>
  <si>
    <t>KJ437571</t>
  </si>
  <si>
    <t>A/swine/Illinois/A01411380/2014</t>
  </si>
  <si>
    <t>TSADQQSLYKNE</t>
  </si>
  <si>
    <t>TNDKG-TSK-EPG</t>
  </si>
  <si>
    <t>PNAGAK-RD</t>
  </si>
  <si>
    <t>A01411401</t>
  </si>
  <si>
    <t>KJ493365</t>
  </si>
  <si>
    <t>KJ493366</t>
  </si>
  <si>
    <t>KJ493367</t>
  </si>
  <si>
    <t>A/swine/Illinois/A01411401/2014</t>
  </si>
  <si>
    <t>A01411405</t>
  </si>
  <si>
    <t>KJ605075</t>
  </si>
  <si>
    <t>KJ605076</t>
  </si>
  <si>
    <t>KJ605077</t>
  </si>
  <si>
    <t>A/swine/Illinois/A01411405/2014</t>
  </si>
  <si>
    <t>SYKGKS-RD</t>
  </si>
  <si>
    <t>A01411419</t>
  </si>
  <si>
    <t>KJ493356</t>
  </si>
  <si>
    <t>KJ493357</t>
  </si>
  <si>
    <t>KJ493358</t>
  </si>
  <si>
    <t>A/swine/Illinois/A01411419/2014</t>
  </si>
  <si>
    <t>A01411453</t>
  </si>
  <si>
    <t>KJ493389</t>
  </si>
  <si>
    <t>KJ493390</t>
  </si>
  <si>
    <t>KJ493391</t>
  </si>
  <si>
    <t>A/swine/Illinois/A01411453/2014</t>
  </si>
  <si>
    <t>A01411461</t>
  </si>
  <si>
    <t>KJ493345,KJ493348</t>
  </si>
  <si>
    <t>KJ493346,KJ493349</t>
  </si>
  <si>
    <t>KJ493347</t>
  </si>
  <si>
    <t>A/swine/Illinois/A01411461/2014</t>
  </si>
  <si>
    <t>A01411463</t>
  </si>
  <si>
    <t>KJ493362</t>
  </si>
  <si>
    <t>KJ493363</t>
  </si>
  <si>
    <t>KJ493364</t>
  </si>
  <si>
    <t>A/swine/Illinois/A01411463/2014</t>
  </si>
  <si>
    <t>A01411493</t>
  </si>
  <si>
    <t>KJ605063</t>
  </si>
  <si>
    <t>KJ605064</t>
  </si>
  <si>
    <t>KJ605065</t>
  </si>
  <si>
    <t>A/swine/Illinois/A01411493/2014</t>
  </si>
  <si>
    <t>A01411517</t>
  </si>
  <si>
    <t>KJ605105</t>
  </si>
  <si>
    <t>KJ605106</t>
  </si>
  <si>
    <t>KJ605107</t>
  </si>
  <si>
    <t>A/swine/Illinois/A01411517/2014</t>
  </si>
  <si>
    <t>A01411540</t>
  </si>
  <si>
    <t>KJ605085</t>
  </si>
  <si>
    <t>KJ605086</t>
  </si>
  <si>
    <t>KJ605087</t>
  </si>
  <si>
    <t>A/swine/Illinois/A01411540/2014</t>
  </si>
  <si>
    <t>A01411590</t>
  </si>
  <si>
    <t>KJ605018</t>
  </si>
  <si>
    <t>KJ605019</t>
  </si>
  <si>
    <t>KJ605020</t>
  </si>
  <si>
    <t>A/swine/Illinois/A01411590/2014</t>
  </si>
  <si>
    <t>A01411669</t>
  </si>
  <si>
    <t>KJ701843,KJ701846</t>
  </si>
  <si>
    <t>KJ701844</t>
  </si>
  <si>
    <t>KJ701845</t>
  </si>
  <si>
    <t>A/swine/Illinois/A01411669/2014</t>
  </si>
  <si>
    <t>C IV,delta1</t>
  </si>
  <si>
    <t>3.1990.4,1B.2.2.1</t>
  </si>
  <si>
    <t>A01411693</t>
  </si>
  <si>
    <t>KJ701798</t>
  </si>
  <si>
    <t>KJ701799</t>
  </si>
  <si>
    <t>KJ701800</t>
  </si>
  <si>
    <t>A/swine/Illinois/A01411693/2014</t>
  </si>
  <si>
    <t>A01411750</t>
  </si>
  <si>
    <t>KJ859576</t>
  </si>
  <si>
    <t>KJ859577</t>
  </si>
  <si>
    <t>KJ859578</t>
  </si>
  <si>
    <t>A/swine/Illinois/A01411750/2014</t>
  </si>
  <si>
    <t>A01411761</t>
  </si>
  <si>
    <t>KJ813430</t>
  </si>
  <si>
    <t>KJ813431</t>
  </si>
  <si>
    <t>KJ813432</t>
  </si>
  <si>
    <t>A/swine/Illinois/A01411761/2014</t>
  </si>
  <si>
    <t>A01411783</t>
  </si>
  <si>
    <t>KJ859600</t>
  </si>
  <si>
    <t>KJ859601</t>
  </si>
  <si>
    <t>KJ859602</t>
  </si>
  <si>
    <t>A/swine/Illinois/A01411783/2014</t>
  </si>
  <si>
    <t>PS-VKNGL-PNLSKS</t>
  </si>
  <si>
    <t>A01411937</t>
  </si>
  <si>
    <t>KM503175</t>
  </si>
  <si>
    <t>KM503176</t>
  </si>
  <si>
    <t>KM503177</t>
  </si>
  <si>
    <t>A/swine/Illinois/A01411937/2014</t>
  </si>
  <si>
    <t>A01427008</t>
  </si>
  <si>
    <t>KJ004018</t>
  </si>
  <si>
    <t>KJ004020</t>
  </si>
  <si>
    <t>KJ004015</t>
  </si>
  <si>
    <t>KJ004016</t>
  </si>
  <si>
    <t>KJ004017</t>
  </si>
  <si>
    <t>KJ004019</t>
  </si>
  <si>
    <t>KJ004021</t>
  </si>
  <si>
    <t>KJ004022</t>
  </si>
  <si>
    <t>A/swine/Illinois/A01427008/2013</t>
  </si>
  <si>
    <t>A01427136</t>
  </si>
  <si>
    <t>KF998034</t>
  </si>
  <si>
    <t>KF998036</t>
  </si>
  <si>
    <t>KF998031</t>
  </si>
  <si>
    <t>KF998032</t>
  </si>
  <si>
    <t>KF998033</t>
  </si>
  <si>
    <t>KF998035</t>
  </si>
  <si>
    <t>KF998037</t>
  </si>
  <si>
    <t>KF998038</t>
  </si>
  <si>
    <t>A/swine/Illinois/A01427136/2013</t>
  </si>
  <si>
    <t>A01427144</t>
  </si>
  <si>
    <t>KF982053</t>
  </si>
  <si>
    <t>KF982055</t>
  </si>
  <si>
    <t>KF982050</t>
  </si>
  <si>
    <t>KF982051</t>
  </si>
  <si>
    <t>KF982052</t>
  </si>
  <si>
    <t>KF982054</t>
  </si>
  <si>
    <t>KF982056</t>
  </si>
  <si>
    <t>KF982057</t>
  </si>
  <si>
    <t>A/swine/Illinois/A01427144/2013</t>
  </si>
  <si>
    <t>A01427210</t>
  </si>
  <si>
    <t>KJ206210</t>
  </si>
  <si>
    <t>KJ206212</t>
  </si>
  <si>
    <t>KJ206207</t>
  </si>
  <si>
    <t>KJ206208</t>
  </si>
  <si>
    <t>KJ206209</t>
  </si>
  <si>
    <t>KJ206211</t>
  </si>
  <si>
    <t>KJ206213</t>
  </si>
  <si>
    <t>KJ206214</t>
  </si>
  <si>
    <t>A/swine/Illinois/A01427210/2013</t>
  </si>
  <si>
    <t>A01427261</t>
  </si>
  <si>
    <t>KJ206218</t>
  </si>
  <si>
    <t>KJ206220</t>
  </si>
  <si>
    <t>KJ206215</t>
  </si>
  <si>
    <t>KJ206216</t>
  </si>
  <si>
    <t>KJ206217</t>
  </si>
  <si>
    <t>KJ206219</t>
  </si>
  <si>
    <t>KJ206221</t>
  </si>
  <si>
    <t>KJ206222</t>
  </si>
  <si>
    <t>A/swine/Illinois/A01427261/2013</t>
  </si>
  <si>
    <t>A01427305</t>
  </si>
  <si>
    <t>KJ361917</t>
  </si>
  <si>
    <t>KJ361919</t>
  </si>
  <si>
    <t>KJ361914</t>
  </si>
  <si>
    <t>KJ361915</t>
  </si>
  <si>
    <t>KJ361916</t>
  </si>
  <si>
    <t>KJ361918</t>
  </si>
  <si>
    <t>KJ361920</t>
  </si>
  <si>
    <t>KJ361921</t>
  </si>
  <si>
    <t>A/swine/Illinois/A01427305/2013</t>
  </si>
  <si>
    <t>A01427335</t>
  </si>
  <si>
    <t>KJ361925</t>
  </si>
  <si>
    <t>KJ361927</t>
  </si>
  <si>
    <t>KJ361922</t>
  </si>
  <si>
    <t>KJ361923</t>
  </si>
  <si>
    <t>KJ361924</t>
  </si>
  <si>
    <t>KJ361926</t>
  </si>
  <si>
    <t>KJ361928</t>
  </si>
  <si>
    <t>KJ361929</t>
  </si>
  <si>
    <t>A/swine/Illinois/A01427335/2013</t>
  </si>
  <si>
    <t>A01427360</t>
  </si>
  <si>
    <t>KJ361933</t>
  </si>
  <si>
    <t>KJ361935</t>
  </si>
  <si>
    <t>KJ361930</t>
  </si>
  <si>
    <t>KJ361931</t>
  </si>
  <si>
    <t>KJ361932</t>
  </si>
  <si>
    <t>KJ361934</t>
  </si>
  <si>
    <t>KJ361936</t>
  </si>
  <si>
    <t>KJ361937</t>
  </si>
  <si>
    <t>A/swine/Illinois/A01427360/2013</t>
  </si>
  <si>
    <t>A01432127</t>
  </si>
  <si>
    <t>2012-10-29,2012-10-01</t>
  </si>
  <si>
    <t>KC171954</t>
  </si>
  <si>
    <t>KC171953</t>
  </si>
  <si>
    <t>KF386773</t>
  </si>
  <si>
    <t>KF386774</t>
  </si>
  <si>
    <t>KF386775</t>
  </si>
  <si>
    <t>KF386776</t>
  </si>
  <si>
    <t>KC171952</t>
  </si>
  <si>
    <t>KF386777</t>
  </si>
  <si>
    <t>A/swine/Illinois/A01432127/2012</t>
  </si>
  <si>
    <t>A01432156</t>
  </si>
  <si>
    <t>2012-11-01,2012-11-08</t>
  </si>
  <si>
    <t>KC261872</t>
  </si>
  <si>
    <t>KC261871</t>
  </si>
  <si>
    <t>KF467235</t>
  </si>
  <si>
    <t>KF467236</t>
  </si>
  <si>
    <t>KF467237</t>
  </si>
  <si>
    <t>KF467238</t>
  </si>
  <si>
    <t>KC261870</t>
  </si>
  <si>
    <t>KF467239</t>
  </si>
  <si>
    <t>A/swine/Illinois/A01432156/2012,A/swine/Illonois/A01432156/2012</t>
  </si>
  <si>
    <t>A01432194</t>
  </si>
  <si>
    <t>KC436062</t>
  </si>
  <si>
    <t>KC436061</t>
  </si>
  <si>
    <t>KC436060</t>
  </si>
  <si>
    <t>A/swine/Illinois/A01432194/2012</t>
  </si>
  <si>
    <t>A01432795</t>
  </si>
  <si>
    <t>KF282745</t>
  </si>
  <si>
    <t>KF282746</t>
  </si>
  <si>
    <t>KF282747</t>
  </si>
  <si>
    <t>A/swine/Illinois/A01432795/2013</t>
  </si>
  <si>
    <t>A01432945</t>
  </si>
  <si>
    <t>KF537381</t>
  </si>
  <si>
    <t>KF537382</t>
  </si>
  <si>
    <t>KF537383</t>
  </si>
  <si>
    <t>A/swine/Illinois/A01432945/2013</t>
  </si>
  <si>
    <t>PK-AKNGL-PNLSKS</t>
  </si>
  <si>
    <t>A01432965</t>
  </si>
  <si>
    <t>KF569187</t>
  </si>
  <si>
    <t>KF569188</t>
  </si>
  <si>
    <t>KF569189</t>
  </si>
  <si>
    <t>A/swine/Illinois/A01432965/2013</t>
  </si>
  <si>
    <t>A01442104</t>
  </si>
  <si>
    <t>KC355841</t>
  </si>
  <si>
    <t>KC355840</t>
  </si>
  <si>
    <t>KC355839</t>
  </si>
  <si>
    <t>A/swine/Illinois/A01442104/2012</t>
  </si>
  <si>
    <t>A01442155</t>
  </si>
  <si>
    <t>KC445214</t>
  </si>
  <si>
    <t>KC445213</t>
  </si>
  <si>
    <t>KC445212</t>
  </si>
  <si>
    <t>A/swine/Illinois/A01442155/2012</t>
  </si>
  <si>
    <t>TNNKK-SSR-EPG</t>
  </si>
  <si>
    <t>A01442397</t>
  </si>
  <si>
    <t>KC511534</t>
  </si>
  <si>
    <t>KC511533</t>
  </si>
  <si>
    <t>KC511532</t>
  </si>
  <si>
    <t>A/swine/Illinois/A01442397/2012</t>
  </si>
  <si>
    <t>A01442470</t>
  </si>
  <si>
    <t>KC445211</t>
  </si>
  <si>
    <t>KC445210</t>
  </si>
  <si>
    <t>KC445209</t>
  </si>
  <si>
    <t>A/swine/Illinois/A01442470/2012</t>
  </si>
  <si>
    <t>A01442955</t>
  </si>
  <si>
    <t>KC491724</t>
  </si>
  <si>
    <t>KC491723</t>
  </si>
  <si>
    <t>KC491722</t>
  </si>
  <si>
    <t>A/swine/Illinois/A01442955/2012</t>
  </si>
  <si>
    <t>A01443559</t>
  </si>
  <si>
    <t>KC790362</t>
  </si>
  <si>
    <t>KC790361</t>
  </si>
  <si>
    <t>KC790360</t>
  </si>
  <si>
    <t>A/swine/Illinois/A01443559/2013</t>
  </si>
  <si>
    <t>A01443560</t>
  </si>
  <si>
    <t>KC822380</t>
  </si>
  <si>
    <t>KC822379</t>
  </si>
  <si>
    <t>KC822378</t>
  </si>
  <si>
    <t>A/swine/Illinois/A01443560/2013</t>
  </si>
  <si>
    <t>A01443703</t>
  </si>
  <si>
    <t>KC822386</t>
  </si>
  <si>
    <t>KC822385</t>
  </si>
  <si>
    <t>KX960266</t>
  </si>
  <si>
    <t>KX960267</t>
  </si>
  <si>
    <t>KX960268</t>
  </si>
  <si>
    <t>KX960269</t>
  </si>
  <si>
    <t>KC822384</t>
  </si>
  <si>
    <t>KX960270</t>
  </si>
  <si>
    <t>A/swine/Illinois/A01443703/2013</t>
  </si>
  <si>
    <t>A01443719</t>
  </si>
  <si>
    <t>KC822389</t>
  </si>
  <si>
    <t>KC822388</t>
  </si>
  <si>
    <t>KC822387</t>
  </si>
  <si>
    <t>A/swine/Illinois/A01443719/2013</t>
  </si>
  <si>
    <t>A01443797</t>
  </si>
  <si>
    <t>KX960311</t>
  </si>
  <si>
    <t>KX960313</t>
  </si>
  <si>
    <t>KX960308</t>
  </si>
  <si>
    <t>KX960309</t>
  </si>
  <si>
    <t>KX960310</t>
  </si>
  <si>
    <t>KX960312</t>
  </si>
  <si>
    <t>KX960314</t>
  </si>
  <si>
    <t>KX960315</t>
  </si>
  <si>
    <t>A/swine/Illinois/A01443797/2013</t>
  </si>
  <si>
    <t>A01443801</t>
  </si>
  <si>
    <t>KC859023</t>
  </si>
  <si>
    <t>KC859022</t>
  </si>
  <si>
    <t>KC859021</t>
  </si>
  <si>
    <t>A/swine/Illinois/A01443801/2013</t>
  </si>
  <si>
    <t>A01443943</t>
  </si>
  <si>
    <t>KC859020</t>
  </si>
  <si>
    <t>KC859019</t>
  </si>
  <si>
    <t>KC859018</t>
  </si>
  <si>
    <t>A/swine/Illinois/A01443943/2013</t>
  </si>
  <si>
    <t>A01444083</t>
  </si>
  <si>
    <t>KC491706</t>
  </si>
  <si>
    <t>KC491705</t>
  </si>
  <si>
    <t>KC491704</t>
  </si>
  <si>
    <t>A/swine/Illinois/A01444083/2012</t>
  </si>
  <si>
    <t>A01444144</t>
  </si>
  <si>
    <t>KC491715</t>
  </si>
  <si>
    <t>KC491714</t>
  </si>
  <si>
    <t>KC491713</t>
  </si>
  <si>
    <t>A/swine/Illinois/A01444144/2012</t>
  </si>
  <si>
    <t>A01444188</t>
  </si>
  <si>
    <t>KC491727</t>
  </si>
  <si>
    <t>KC491726</t>
  </si>
  <si>
    <t>KC491725</t>
  </si>
  <si>
    <t>A/swine/Illinois/A01444188/2012</t>
  </si>
  <si>
    <t>A01444394</t>
  </si>
  <si>
    <t>KC511531</t>
  </si>
  <si>
    <t>KC511530</t>
  </si>
  <si>
    <t>KC511529</t>
  </si>
  <si>
    <t>A/swine/Illinois/A01444394/2013</t>
  </si>
  <si>
    <t>A01444496</t>
  </si>
  <si>
    <t>KC562215</t>
  </si>
  <si>
    <t>KC562214</t>
  </si>
  <si>
    <t>KX960316</t>
  </si>
  <si>
    <t>KX960317</t>
  </si>
  <si>
    <t>KX960318</t>
  </si>
  <si>
    <t>KX960319</t>
  </si>
  <si>
    <t>KC562213</t>
  </si>
  <si>
    <t>KX960320</t>
  </si>
  <si>
    <t>A/swine/Illinois/A01444496/2013</t>
  </si>
  <si>
    <t>A01444513</t>
  </si>
  <si>
    <t>KC562209</t>
  </si>
  <si>
    <t>KC562208</t>
  </si>
  <si>
    <t>KX960261</t>
  </si>
  <si>
    <t>KX960262</t>
  </si>
  <si>
    <t>KX960263</t>
  </si>
  <si>
    <t>KX960264</t>
  </si>
  <si>
    <t>KC562207</t>
  </si>
  <si>
    <t>KX960265</t>
  </si>
  <si>
    <t>A/swine/Illinois/A01444513/2013</t>
  </si>
  <si>
    <t>A01444723</t>
  </si>
  <si>
    <t>KC616612</t>
  </si>
  <si>
    <t>KC616611</t>
  </si>
  <si>
    <t>KC616610</t>
  </si>
  <si>
    <t>A/swine/Illinois/A01444723/2013</t>
  </si>
  <si>
    <t>A01444880</t>
  </si>
  <si>
    <t>KC592046</t>
  </si>
  <si>
    <t>KC592045</t>
  </si>
  <si>
    <t>KC592044</t>
  </si>
  <si>
    <t>A/swine/Illinois/A01444880/2013</t>
  </si>
  <si>
    <t>PN-KKGIS-PKINKS</t>
  </si>
  <si>
    <t>A01444926</t>
  </si>
  <si>
    <t>KC616618</t>
  </si>
  <si>
    <t>KC616617</t>
  </si>
  <si>
    <t>KC616616</t>
  </si>
  <si>
    <t>A/swine/Illinois/A01444926/2013</t>
  </si>
  <si>
    <t>A01445030</t>
  </si>
  <si>
    <t>KC616615</t>
  </si>
  <si>
    <t>KC616614</t>
  </si>
  <si>
    <t>KC616613</t>
  </si>
  <si>
    <t>A/swine/Illinois/A01445030/2013</t>
  </si>
  <si>
    <t>A01445049</t>
  </si>
  <si>
    <t>KC616621</t>
  </si>
  <si>
    <t>KC616620</t>
  </si>
  <si>
    <t>KC616619</t>
  </si>
  <si>
    <t>A/swine/Illinois/A01445049/2013</t>
  </si>
  <si>
    <t>A01445183</t>
  </si>
  <si>
    <t>KC676214</t>
  </si>
  <si>
    <t>KC676213</t>
  </si>
  <si>
    <t>KC676212</t>
  </si>
  <si>
    <t>A/swine/Illinois/A01445183/2013</t>
  </si>
  <si>
    <t>A01445196</t>
  </si>
  <si>
    <t>KC676226</t>
  </si>
  <si>
    <t>KC676225</t>
  </si>
  <si>
    <t>KC676224</t>
  </si>
  <si>
    <t>A/swine/Illinois/A01445196/2013</t>
  </si>
  <si>
    <t>A01445274</t>
  </si>
  <si>
    <t>KC748495</t>
  </si>
  <si>
    <t>KC748494</t>
  </si>
  <si>
    <t>KC748493</t>
  </si>
  <si>
    <t>A/swine/Illinois/A01445274/2013</t>
  </si>
  <si>
    <t>A01445408</t>
  </si>
  <si>
    <t>KC748519</t>
  </si>
  <si>
    <t>KC748518</t>
  </si>
  <si>
    <t>KX960276</t>
  </si>
  <si>
    <t>KX960277</t>
  </si>
  <si>
    <t>KX960278</t>
  </si>
  <si>
    <t>KX960279</t>
  </si>
  <si>
    <t>KC748517</t>
  </si>
  <si>
    <t>KX960280</t>
  </si>
  <si>
    <t>A/swine/Illinois/A01445408/2013</t>
  </si>
  <si>
    <t>A01445433</t>
  </si>
  <si>
    <t>KC748516</t>
  </si>
  <si>
    <t>KC748515</t>
  </si>
  <si>
    <t>KY056521</t>
  </si>
  <si>
    <t>KY056522</t>
  </si>
  <si>
    <t>KC748514</t>
  </si>
  <si>
    <t>KY056523</t>
  </si>
  <si>
    <t>A/swine/Illinois/A01445433/2013</t>
  </si>
  <si>
    <t>A01445460</t>
  </si>
  <si>
    <t>KC748504</t>
  </si>
  <si>
    <t>KC748503</t>
  </si>
  <si>
    <t>KC748502</t>
  </si>
  <si>
    <t>A/swine/Illinois/A01445460/2013</t>
  </si>
  <si>
    <t>PK-VXNGL-PNLSKS</t>
  </si>
  <si>
    <t>A01445653</t>
  </si>
  <si>
    <t>KC748507</t>
  </si>
  <si>
    <t>KC748506</t>
  </si>
  <si>
    <t>KP003969</t>
  </si>
  <si>
    <t>KP003970</t>
  </si>
  <si>
    <t>KP003971</t>
  </si>
  <si>
    <t>KP003972</t>
  </si>
  <si>
    <t>KC748505</t>
  </si>
  <si>
    <t>KP003973</t>
  </si>
  <si>
    <t>A/swine/Illinois/A01445653/2013</t>
  </si>
  <si>
    <t>A01445725</t>
  </si>
  <si>
    <t>KC822383</t>
  </si>
  <si>
    <t>KC822382</t>
  </si>
  <si>
    <t>KC822381</t>
  </si>
  <si>
    <t>A/swine/Illinois/A01445725/2013</t>
  </si>
  <si>
    <t>A01445942</t>
  </si>
  <si>
    <t>KC790356</t>
  </si>
  <si>
    <t>KC790355</t>
  </si>
  <si>
    <t>KC790354</t>
  </si>
  <si>
    <t>A/swine/Illinois/A01445942/2013</t>
  </si>
  <si>
    <t>A01462070</t>
  </si>
  <si>
    <t>KP662595</t>
  </si>
  <si>
    <t>KP662597</t>
  </si>
  <si>
    <t>KP662596</t>
  </si>
  <si>
    <t>A/swine/Illinois/A01462070/2014</t>
  </si>
  <si>
    <t>A01462197</t>
  </si>
  <si>
    <t>KP662604</t>
  </si>
  <si>
    <t>KP662606</t>
  </si>
  <si>
    <t>KP662605</t>
  </si>
  <si>
    <t>A/swine/Illinois/A01462197/2014</t>
  </si>
  <si>
    <t>A01462268</t>
  </si>
  <si>
    <t>KP662598</t>
  </si>
  <si>
    <t>KP662600</t>
  </si>
  <si>
    <t>KP662599</t>
  </si>
  <si>
    <t>A/swine/Illinois/A01462268/2014</t>
  </si>
  <si>
    <t>A01462285</t>
  </si>
  <si>
    <t>KP662601</t>
  </si>
  <si>
    <t>KP662603</t>
  </si>
  <si>
    <t>KP662602</t>
  </si>
  <si>
    <t>A/swine/Illinois/A01462285/2014</t>
  </si>
  <si>
    <t>A01462475</t>
  </si>
  <si>
    <t>KP772319</t>
  </si>
  <si>
    <t>KP772321</t>
  </si>
  <si>
    <t>KP772320</t>
  </si>
  <si>
    <t>A/swine/Illinois/A01462475/2015</t>
  </si>
  <si>
    <t>A01462483</t>
  </si>
  <si>
    <t>KP772316</t>
  </si>
  <si>
    <t>KP772318</t>
  </si>
  <si>
    <t>KP772317</t>
  </si>
  <si>
    <t>A/swine/Illinois/A01462483/2015</t>
  </si>
  <si>
    <t>A01462549</t>
  </si>
  <si>
    <t>KP772313</t>
  </si>
  <si>
    <t>KP772315</t>
  </si>
  <si>
    <t>KP772314</t>
  </si>
  <si>
    <t>A/swine/Illinois/A01462549/2015</t>
  </si>
  <si>
    <t>A01462582</t>
  </si>
  <si>
    <t>KR092042</t>
  </si>
  <si>
    <t>KR092044</t>
  </si>
  <si>
    <t>KR092039</t>
  </si>
  <si>
    <t>KR092040</t>
  </si>
  <si>
    <t>KR092041</t>
  </si>
  <si>
    <t>KR092043</t>
  </si>
  <si>
    <t>KR092045</t>
  </si>
  <si>
    <t>KR092046</t>
  </si>
  <si>
    <t>A/swine/Illinois/A01462582/2015</t>
  </si>
  <si>
    <t>A01462594</t>
  </si>
  <si>
    <t>KP890041</t>
  </si>
  <si>
    <t>KP890043</t>
  </si>
  <si>
    <t>KP890042</t>
  </si>
  <si>
    <t>A/swine/Illinois/A01462594/2015</t>
  </si>
  <si>
    <t>A01462607</t>
  </si>
  <si>
    <t>KP890038</t>
  </si>
  <si>
    <t>KP890040</t>
  </si>
  <si>
    <t>KP890039</t>
  </si>
  <si>
    <t>A/swine/Illinois/A01462607/2015</t>
  </si>
  <si>
    <t>HN-KKGNS-PKINKS</t>
  </si>
  <si>
    <t>A01462632</t>
  </si>
  <si>
    <t>KP890044</t>
  </si>
  <si>
    <t>KP890046</t>
  </si>
  <si>
    <t>KP890045</t>
  </si>
  <si>
    <t>A/swine/Illinois/A01462632/2015</t>
  </si>
  <si>
    <t>TSAEQQSLYQNA</t>
  </si>
  <si>
    <t>TNNQG-TSK-EPG</t>
  </si>
  <si>
    <t>A01462644</t>
  </si>
  <si>
    <t>KP972100</t>
  </si>
  <si>
    <t>KP972102</t>
  </si>
  <si>
    <t>KP972101</t>
  </si>
  <si>
    <t>A/swine/Illinois/A01462644/2015</t>
  </si>
  <si>
    <t>A01462663</t>
  </si>
  <si>
    <t>KP972109</t>
  </si>
  <si>
    <t>KP972111</t>
  </si>
  <si>
    <t>KP972110</t>
  </si>
  <si>
    <t>A/swine/Illinois/A01462663/2015</t>
  </si>
  <si>
    <t>A01462759</t>
  </si>
  <si>
    <t>KP972103</t>
  </si>
  <si>
    <t>KP972105</t>
  </si>
  <si>
    <t>KP972104</t>
  </si>
  <si>
    <t>A/swine/Illinois/A01462759/2015</t>
  </si>
  <si>
    <t>A01462810</t>
  </si>
  <si>
    <t>KP972106</t>
  </si>
  <si>
    <t>KP972108</t>
  </si>
  <si>
    <t>KP972107</t>
  </si>
  <si>
    <t>A/swine/Illinois/A01462810/2015</t>
  </si>
  <si>
    <t>A01462984</t>
  </si>
  <si>
    <t>KR132560</t>
  </si>
  <si>
    <t>KR132562</t>
  </si>
  <si>
    <t>KR132561</t>
  </si>
  <si>
    <t>A/swine/Illinois/A01462984/2015</t>
  </si>
  <si>
    <t>LSTVSS</t>
  </si>
  <si>
    <t>A01470835</t>
  </si>
  <si>
    <t>KR492983</t>
  </si>
  <si>
    <t>KR492985</t>
  </si>
  <si>
    <t>KR492984</t>
  </si>
  <si>
    <t>A/swine/Illinois/A01470835/2015</t>
  </si>
  <si>
    <t>A01470861</t>
  </si>
  <si>
    <t>KR265523</t>
  </si>
  <si>
    <t>KR265525</t>
  </si>
  <si>
    <t>KR265524</t>
  </si>
  <si>
    <t>A/swine/Illinois/A01470861/2015</t>
  </si>
  <si>
    <t>A01471010</t>
  </si>
  <si>
    <t>KR812456</t>
  </si>
  <si>
    <t>KR812458</t>
  </si>
  <si>
    <t>KR812457</t>
  </si>
  <si>
    <t>A/swine/Illinois/A01471010/2015</t>
  </si>
  <si>
    <t>SHNGKG-RG</t>
  </si>
  <si>
    <t>A01475015</t>
  </si>
  <si>
    <t>KJ493386</t>
  </si>
  <si>
    <t>KJ493387</t>
  </si>
  <si>
    <t>KJ493388</t>
  </si>
  <si>
    <t>A/swine/Illinois/A01475015/2014</t>
  </si>
  <si>
    <t>A01475084</t>
  </si>
  <si>
    <t>KJ605097,KJ605100</t>
  </si>
  <si>
    <t>KJ605098,KJ605101</t>
  </si>
  <si>
    <t>KJ605099</t>
  </si>
  <si>
    <t>A/swine/Illinois/A01475084/2014</t>
  </si>
  <si>
    <t>A01475088</t>
  </si>
  <si>
    <t>KJ605003</t>
  </si>
  <si>
    <t>KJ605004</t>
  </si>
  <si>
    <t>KJ605005</t>
  </si>
  <si>
    <t>A/swine/Illinois/A01475088/2014</t>
  </si>
  <si>
    <t>SNDGGR-RD</t>
  </si>
  <si>
    <t>A01475091</t>
  </si>
  <si>
    <t>KJ605027</t>
  </si>
  <si>
    <t>KJ605028</t>
  </si>
  <si>
    <t>KJ605029</t>
  </si>
  <si>
    <t>A/swine/Illinois/A01475091/2014</t>
  </si>
  <si>
    <t>A01475094</t>
  </si>
  <si>
    <t>KJ605039</t>
  </si>
  <si>
    <t>KJ605040</t>
  </si>
  <si>
    <t>KJ605041</t>
  </si>
  <si>
    <t>A/swine/Illinois/A01475094/2014</t>
  </si>
  <si>
    <t>A01475118</t>
  </si>
  <si>
    <t>KJ701816</t>
  </si>
  <si>
    <t>KJ701817</t>
  </si>
  <si>
    <t>KJ701818</t>
  </si>
  <si>
    <t>A/swine/Illinois/A01475118/2014</t>
  </si>
  <si>
    <t>A01475151</t>
  </si>
  <si>
    <t>KJ605051</t>
  </si>
  <si>
    <t>KJ605052</t>
  </si>
  <si>
    <t>KJ605053</t>
  </si>
  <si>
    <t>A/swine/Illinois/A01475151/2014</t>
  </si>
  <si>
    <t>A01475166</t>
  </si>
  <si>
    <t>KJ701819</t>
  </si>
  <si>
    <t>KJ701820</t>
  </si>
  <si>
    <t>KJ701821</t>
  </si>
  <si>
    <t>A/swine/Illinois/A01475166/2014</t>
  </si>
  <si>
    <t>A01475190</t>
  </si>
  <si>
    <t>KJ701825</t>
  </si>
  <si>
    <t>KJ701826</t>
  </si>
  <si>
    <t>KJ701827</t>
  </si>
  <si>
    <t>A/swine/Illinois/A01475190/2014</t>
  </si>
  <si>
    <t>A01475266</t>
  </si>
  <si>
    <t>KJ739434</t>
  </si>
  <si>
    <t>KJ739435</t>
  </si>
  <si>
    <t>KJ739436</t>
  </si>
  <si>
    <t>A/swine/Illinois/A01475266/2014</t>
  </si>
  <si>
    <t>A01475273</t>
  </si>
  <si>
    <t>KJ739431</t>
  </si>
  <si>
    <t>KJ739432</t>
  </si>
  <si>
    <t>KJ739433</t>
  </si>
  <si>
    <t>A/swine/Illinois/A01475273/2014</t>
  </si>
  <si>
    <t>A01475279</t>
  </si>
  <si>
    <t>KJ739440</t>
  </si>
  <si>
    <t>KJ739441</t>
  </si>
  <si>
    <t>KJ739442</t>
  </si>
  <si>
    <t>A/swine/Illinois/A01475279/2014</t>
  </si>
  <si>
    <t>A01475330</t>
  </si>
  <si>
    <t>KJ859609</t>
  </si>
  <si>
    <t>KJ859610</t>
  </si>
  <si>
    <t>KJ859611</t>
  </si>
  <si>
    <t>A/swine/Illinois/A01475330/2014</t>
  </si>
  <si>
    <t>A01475376</t>
  </si>
  <si>
    <t>KJ880055</t>
  </si>
  <si>
    <t>KJ880056</t>
  </si>
  <si>
    <t>KJ880057</t>
  </si>
  <si>
    <t>A/swine/Illinois/A01475376/2014</t>
  </si>
  <si>
    <t>A01475495</t>
  </si>
  <si>
    <t>KJ941361</t>
  </si>
  <si>
    <t>KJ941362</t>
  </si>
  <si>
    <t>KJ941363</t>
  </si>
  <si>
    <t>A/swine/Illinois/A01475495/2014</t>
  </si>
  <si>
    <t>A01475803</t>
  </si>
  <si>
    <t>KM186107</t>
  </si>
  <si>
    <t>KM186108</t>
  </si>
  <si>
    <t>KM186109</t>
  </si>
  <si>
    <t>A/swine/Illinois/A01475803/2014</t>
  </si>
  <si>
    <t>A01476214</t>
  </si>
  <si>
    <t>KM409527</t>
  </si>
  <si>
    <t>KM409528</t>
  </si>
  <si>
    <t>KM409529</t>
  </si>
  <si>
    <t>A/swine/Illinois/A01476214/2014</t>
  </si>
  <si>
    <t>A01476407</t>
  </si>
  <si>
    <t>KM879404</t>
  </si>
  <si>
    <t>KM879405</t>
  </si>
  <si>
    <t>KM879406</t>
  </si>
  <si>
    <t>A/swine/Illinois/A01476407/2014</t>
  </si>
  <si>
    <t>A01476704</t>
  </si>
  <si>
    <t>KP137720</t>
  </si>
  <si>
    <t>KP137721</t>
  </si>
  <si>
    <t>KP137722</t>
  </si>
  <si>
    <t>A/swine/Illinois/A01476704/2014</t>
  </si>
  <si>
    <t>PN-KKKNS-PKINQS</t>
  </si>
  <si>
    <t>A01476911</t>
  </si>
  <si>
    <t>KP288109</t>
  </si>
  <si>
    <t>KP288110</t>
  </si>
  <si>
    <t>KP288111</t>
  </si>
  <si>
    <t>A/swine/Illinois/A01476911/2014</t>
  </si>
  <si>
    <t>A01476977</t>
  </si>
  <si>
    <t>KP288075</t>
  </si>
  <si>
    <t>KP288076</t>
  </si>
  <si>
    <t>KP288077</t>
  </si>
  <si>
    <t>A/swine/Illinois/A01476977/2014</t>
  </si>
  <si>
    <t>A01476983</t>
  </si>
  <si>
    <t>KP288157</t>
  </si>
  <si>
    <t>KP288158</t>
  </si>
  <si>
    <t>KP288159</t>
  </si>
  <si>
    <t>A/swine/Illinois/A01476983/2014</t>
  </si>
  <si>
    <t>A01477429</t>
  </si>
  <si>
    <t>KM821570</t>
  </si>
  <si>
    <t>KM821571</t>
  </si>
  <si>
    <t>KM821572</t>
  </si>
  <si>
    <t>A/swine/Illinois/A01477429/2014</t>
  </si>
  <si>
    <t>A01477750</t>
  </si>
  <si>
    <t>KP186081</t>
  </si>
  <si>
    <t>KP186082</t>
  </si>
  <si>
    <t>KP186083</t>
  </si>
  <si>
    <t>A/swine/Illinois/A01477750/2014</t>
  </si>
  <si>
    <t>A01477816</t>
  </si>
  <si>
    <t>KP288069</t>
  </si>
  <si>
    <t>KP288070</t>
  </si>
  <si>
    <t>KP288071</t>
  </si>
  <si>
    <t>A/swine/Illinois/A01477816/2014</t>
  </si>
  <si>
    <t>A01477900</t>
  </si>
  <si>
    <t>KP288148</t>
  </si>
  <si>
    <t>KP288149</t>
  </si>
  <si>
    <t>KP288150</t>
  </si>
  <si>
    <t>A/swine/Illinois/A01477900/2014</t>
  </si>
  <si>
    <t>A01477925</t>
  </si>
  <si>
    <t>KP288130</t>
  </si>
  <si>
    <t>KP288131</t>
  </si>
  <si>
    <t>KP288132</t>
  </si>
  <si>
    <t>A/swine/Illinois/A01477925/2014</t>
  </si>
  <si>
    <t>A01477996</t>
  </si>
  <si>
    <t>KP461639</t>
  </si>
  <si>
    <t>KP461640</t>
  </si>
  <si>
    <t>KX671247</t>
  </si>
  <si>
    <t>KX671248</t>
  </si>
  <si>
    <t>KX671249</t>
  </si>
  <si>
    <t>KX671250</t>
  </si>
  <si>
    <t>KP461641</t>
  </si>
  <si>
    <t>KX671251</t>
  </si>
  <si>
    <t>A/swine/Illinois/A01477996/2014</t>
  </si>
  <si>
    <t>A01477998</t>
  </si>
  <si>
    <t>KP341402</t>
  </si>
  <si>
    <t>KP341403</t>
  </si>
  <si>
    <t>KP341404</t>
  </si>
  <si>
    <t>A/swine/Illinois/A01477998/2014</t>
  </si>
  <si>
    <t>A01478295</t>
  </si>
  <si>
    <t>KP288061,KP288064</t>
  </si>
  <si>
    <t>KP288062,KP288065</t>
  </si>
  <si>
    <t>KP288063</t>
  </si>
  <si>
    <t>A/swine/Illinois/A01478295/2014</t>
  </si>
  <si>
    <t>beta,C IVB</t>
  </si>
  <si>
    <t>1A.2,3.1990.4.2-3</t>
  </si>
  <si>
    <t>A01478303</t>
  </si>
  <si>
    <t>KP288133</t>
  </si>
  <si>
    <t>KP288134</t>
  </si>
  <si>
    <t>KP288135</t>
  </si>
  <si>
    <t>A/swine/Illinois/A01478303/2014</t>
  </si>
  <si>
    <t>A01478325</t>
  </si>
  <si>
    <t>KP288088</t>
  </si>
  <si>
    <t>KP288089</t>
  </si>
  <si>
    <t>KP288090</t>
  </si>
  <si>
    <t>A/swine/Illinois/A01478325/2014</t>
  </si>
  <si>
    <t>A01478354</t>
  </si>
  <si>
    <t>KP341384</t>
  </si>
  <si>
    <t>KP341385</t>
  </si>
  <si>
    <t>KP341386</t>
  </si>
  <si>
    <t>A/swine/Illinois/A01478354/2014</t>
  </si>
  <si>
    <t>A01478357</t>
  </si>
  <si>
    <t>KP341372</t>
  </si>
  <si>
    <t>KP341373</t>
  </si>
  <si>
    <t>KP341374</t>
  </si>
  <si>
    <t>A/swine/Illinois/A01478357/2014</t>
  </si>
  <si>
    <t>A01478431</t>
  </si>
  <si>
    <t>KP461630</t>
  </si>
  <si>
    <t>KP461631</t>
  </si>
  <si>
    <t>KP461632</t>
  </si>
  <si>
    <t>A/swine/Illinois/A01478431/2014</t>
  </si>
  <si>
    <t>A01478641</t>
  </si>
  <si>
    <t>KP842734</t>
  </si>
  <si>
    <t>KP842735</t>
  </si>
  <si>
    <t>KP842736</t>
  </si>
  <si>
    <t>A/swine/Illinois/A01478641/2015</t>
  </si>
  <si>
    <t>A01478685</t>
  </si>
  <si>
    <t>KP842731</t>
  </si>
  <si>
    <t>KP842732</t>
  </si>
  <si>
    <t>KP842733</t>
  </si>
  <si>
    <t>A/swine/Illinois/A01478685/2015</t>
  </si>
  <si>
    <t>A01478741</t>
  </si>
  <si>
    <t>KP901330</t>
  </si>
  <si>
    <t>KP901331</t>
  </si>
  <si>
    <t>KP901332</t>
  </si>
  <si>
    <t>A/swine/Illinois/A01478741/2015</t>
  </si>
  <si>
    <t>A01478780</t>
  </si>
  <si>
    <t>KP901342</t>
  </si>
  <si>
    <t>KP901343</t>
  </si>
  <si>
    <t>KP901344</t>
  </si>
  <si>
    <t>A/swine/Illinois/A01478780/2015</t>
  </si>
  <si>
    <t>LN-KKENS-PKINKS</t>
  </si>
  <si>
    <t>A01478890</t>
  </si>
  <si>
    <t>KP996562</t>
  </si>
  <si>
    <t>KP996563</t>
  </si>
  <si>
    <t>KP996564</t>
  </si>
  <si>
    <t>A/swine/Illinois/A01478890/2015</t>
  </si>
  <si>
    <t>A01478910</t>
  </si>
  <si>
    <t>KR012368</t>
  </si>
  <si>
    <t>KR012369</t>
  </si>
  <si>
    <t>KR012370</t>
  </si>
  <si>
    <t>A/swine/Illinois/A01478910/2015</t>
  </si>
  <si>
    <t>A01478979</t>
  </si>
  <si>
    <t>KR012356</t>
  </si>
  <si>
    <t>KR012357</t>
  </si>
  <si>
    <t>KR012358</t>
  </si>
  <si>
    <t>A/swine/Illinois/A01478979/2015</t>
  </si>
  <si>
    <t>A01489453</t>
  </si>
  <si>
    <t>KR074136</t>
  </si>
  <si>
    <t>KR074137</t>
  </si>
  <si>
    <t>KR074138</t>
  </si>
  <si>
    <t>A/swine/Illinois/A01489453/2015</t>
  </si>
  <si>
    <t>TSADQHSLYQNE</t>
  </si>
  <si>
    <t>A01489869</t>
  </si>
  <si>
    <t>KR066415</t>
  </si>
  <si>
    <t>KR066416</t>
  </si>
  <si>
    <t>KR066417</t>
  </si>
  <si>
    <t>A/swine/Illinois/A01489869/2014</t>
  </si>
  <si>
    <t>A01489871</t>
  </si>
  <si>
    <t>KR074109</t>
  </si>
  <si>
    <t>KR074110</t>
  </si>
  <si>
    <t>KR074111</t>
  </si>
  <si>
    <t>A/swine/Illinois/A01489871/2014</t>
  </si>
  <si>
    <t>PNNGKK-RN</t>
  </si>
  <si>
    <t>A01489872</t>
  </si>
  <si>
    <t>KR074145</t>
  </si>
  <si>
    <t>KR074146</t>
  </si>
  <si>
    <t>KR074147</t>
  </si>
  <si>
    <t>A/swine/Illinois/A01489872/2014</t>
  </si>
  <si>
    <t>YNDKG-SSH-EPG</t>
  </si>
  <si>
    <t>A01489873</t>
  </si>
  <si>
    <t>KR074133</t>
  </si>
  <si>
    <t>KR074134</t>
  </si>
  <si>
    <t>KR074135</t>
  </si>
  <si>
    <t>A/swine/Illinois/A01489873/2014</t>
  </si>
  <si>
    <t>A01489874</t>
  </si>
  <si>
    <t>KR074139</t>
  </si>
  <si>
    <t>KR074140</t>
  </si>
  <si>
    <t>KR074141</t>
  </si>
  <si>
    <t>A/swine/Illinois/A01489874/2014</t>
  </si>
  <si>
    <t>A01489875</t>
  </si>
  <si>
    <t>KR066406</t>
  </si>
  <si>
    <t>KR066407</t>
  </si>
  <si>
    <t>KR066408</t>
  </si>
  <si>
    <t>A/swine/Illinois/A01489875/2014</t>
  </si>
  <si>
    <t>A01489876</t>
  </si>
  <si>
    <t>KR074121</t>
  </si>
  <si>
    <t>KR074122</t>
  </si>
  <si>
    <t>KR074123</t>
  </si>
  <si>
    <t>A/swine/Illinois/A01489876/2015</t>
  </si>
  <si>
    <t>A01489878</t>
  </si>
  <si>
    <t>KR092093</t>
  </si>
  <si>
    <t>KR092094</t>
  </si>
  <si>
    <t>KR092095</t>
  </si>
  <si>
    <t>A/swine/Illinois/A01489878/2015</t>
  </si>
  <si>
    <t>A01489879</t>
  </si>
  <si>
    <t>KR074130</t>
  </si>
  <si>
    <t>KR074131</t>
  </si>
  <si>
    <t>KR074132</t>
  </si>
  <si>
    <t>A/swine/Illinois/A01489879/2015</t>
  </si>
  <si>
    <t>A01489880</t>
  </si>
  <si>
    <t>KR074118</t>
  </si>
  <si>
    <t>KR074119</t>
  </si>
  <si>
    <t>KR074120</t>
  </si>
  <si>
    <t>A/swine/Illinois/A01489880/2015</t>
  </si>
  <si>
    <t>A01489881</t>
  </si>
  <si>
    <t>KR074127</t>
  </si>
  <si>
    <t>KR074128</t>
  </si>
  <si>
    <t>KR074129</t>
  </si>
  <si>
    <t>A/swine/Illinois/A01489881/2015</t>
  </si>
  <si>
    <t>A01489882</t>
  </si>
  <si>
    <t>KR074106</t>
  </si>
  <si>
    <t>KR074107</t>
  </si>
  <si>
    <t>KT374226</t>
  </si>
  <si>
    <t>KT374227</t>
  </si>
  <si>
    <t>KT374228</t>
  </si>
  <si>
    <t>KT374229</t>
  </si>
  <si>
    <t>KR074108</t>
  </si>
  <si>
    <t>KT374230</t>
  </si>
  <si>
    <t>A/swine/Illinois/A01489882/2015</t>
  </si>
  <si>
    <t>A01490609</t>
  </si>
  <si>
    <t>KJ206094</t>
  </si>
  <si>
    <t>KJ206095</t>
  </si>
  <si>
    <t>KP003959</t>
  </si>
  <si>
    <t>KP003960</t>
  </si>
  <si>
    <t>KP003961</t>
  </si>
  <si>
    <t>KP003962</t>
  </si>
  <si>
    <t>KJ206096</t>
  </si>
  <si>
    <t>KP003963</t>
  </si>
  <si>
    <t>A/swine/Illinois/A01490609/2014</t>
  </si>
  <si>
    <t>TTADQQSLYQNV</t>
  </si>
  <si>
    <t>A01491193</t>
  </si>
  <si>
    <t>KJ417896</t>
  </si>
  <si>
    <t>KJ417897</t>
  </si>
  <si>
    <t>KJ417898</t>
  </si>
  <si>
    <t>A/swine/Illinois/A01491193/2014</t>
  </si>
  <si>
    <t>A01491915</t>
  </si>
  <si>
    <t>KJ493339</t>
  </si>
  <si>
    <t>KJ493340</t>
  </si>
  <si>
    <t>KJ493341</t>
  </si>
  <si>
    <t>A/swine/Illinois/A01491915/2014</t>
  </si>
  <si>
    <t>A01492501</t>
  </si>
  <si>
    <t>KJ528259</t>
  </si>
  <si>
    <t>KJ528260</t>
  </si>
  <si>
    <t>KP019634</t>
  </si>
  <si>
    <t>KP019635</t>
  </si>
  <si>
    <t>KP019636</t>
  </si>
  <si>
    <t>KP019637</t>
  </si>
  <si>
    <t>KJ528261</t>
  </si>
  <si>
    <t>KP019638</t>
  </si>
  <si>
    <t>A/swine/Illinois/A01492501/2014</t>
  </si>
  <si>
    <t>A01493027</t>
  </si>
  <si>
    <t>KJ639900</t>
  </si>
  <si>
    <t>KJ639901</t>
  </si>
  <si>
    <t>KJ639902</t>
  </si>
  <si>
    <t>A/swine/Illinois/A01493027/2014</t>
  </si>
  <si>
    <t>A01493218</t>
  </si>
  <si>
    <t>KJ667970</t>
  </si>
  <si>
    <t>KJ667971</t>
  </si>
  <si>
    <t>KJ667972</t>
  </si>
  <si>
    <t>A/swine/Illinois/A01493218/2014</t>
  </si>
  <si>
    <t>A01493469</t>
  </si>
  <si>
    <t>KJ702433</t>
  </si>
  <si>
    <t>KJ702434</t>
  </si>
  <si>
    <t>KJ702435</t>
  </si>
  <si>
    <t>A/swine/Illinois/A01493469/2014</t>
  </si>
  <si>
    <t>A01493472</t>
  </si>
  <si>
    <t>KJ701784</t>
  </si>
  <si>
    <t>KJ701785</t>
  </si>
  <si>
    <t>KP031597</t>
  </si>
  <si>
    <t>KP031598</t>
  </si>
  <si>
    <t>KP031599</t>
  </si>
  <si>
    <t>KP031600</t>
  </si>
  <si>
    <t>KJ701786</t>
  </si>
  <si>
    <t>KP031601</t>
  </si>
  <si>
    <t>A/swine/Illinois/A01493472/2014</t>
  </si>
  <si>
    <t>A01501987</t>
  </si>
  <si>
    <t>KM100147</t>
  </si>
  <si>
    <t>KM100148</t>
  </si>
  <si>
    <t>KM100149</t>
  </si>
  <si>
    <t>A/swine/Illinois/A01501987/2014</t>
  </si>
  <si>
    <t>A01502005</t>
  </si>
  <si>
    <t>KM100144</t>
  </si>
  <si>
    <t>KM100145</t>
  </si>
  <si>
    <t>KM100146</t>
  </si>
  <si>
    <t>A/swine/Illinois/A01502005/2014</t>
  </si>
  <si>
    <t>A01502036</t>
  </si>
  <si>
    <t>KM186104</t>
  </si>
  <si>
    <t>KM186105</t>
  </si>
  <si>
    <t>KM186106</t>
  </si>
  <si>
    <t>A/swine/Illinois/A01502036/2014</t>
  </si>
  <si>
    <t>A01502049</t>
  </si>
  <si>
    <t>KM100150</t>
  </si>
  <si>
    <t>KM100151</t>
  </si>
  <si>
    <t>KM100152</t>
  </si>
  <si>
    <t>A/swine/Illinois/A01502049/2014</t>
  </si>
  <si>
    <t>A01502053</t>
  </si>
  <si>
    <t>KM102654</t>
  </si>
  <si>
    <t>KM102655</t>
  </si>
  <si>
    <t>KM102656</t>
  </si>
  <si>
    <t>A/swine/Illinois/A01502053/2014</t>
  </si>
  <si>
    <t>A01502060</t>
  </si>
  <si>
    <t>KM102651</t>
  </si>
  <si>
    <t>KM102652</t>
  </si>
  <si>
    <t>KM102653</t>
  </si>
  <si>
    <t>A/swine/Illinois/A01502060/2014</t>
  </si>
  <si>
    <t>A01502079</t>
  </si>
  <si>
    <t>KM102657</t>
  </si>
  <si>
    <t>KM102658</t>
  </si>
  <si>
    <t>KM102659</t>
  </si>
  <si>
    <t>A/swine/Illinois/A01502079/2014</t>
  </si>
  <si>
    <t>A01502312</t>
  </si>
  <si>
    <t>KM219073</t>
  </si>
  <si>
    <t>KM219074</t>
  </si>
  <si>
    <t>KM219075</t>
  </si>
  <si>
    <t>A/swine/Illinois/A01502312/2014</t>
  </si>
  <si>
    <t>NIEDQRALYHTE</t>
  </si>
  <si>
    <t>SHNGNK-RD</t>
  </si>
  <si>
    <t>A01502448</t>
  </si>
  <si>
    <t>KM234957</t>
  </si>
  <si>
    <t>KM234958</t>
  </si>
  <si>
    <t>KM234959</t>
  </si>
  <si>
    <t>A/swine/Illinois/A01502448/2014</t>
  </si>
  <si>
    <t>A01503899</t>
  </si>
  <si>
    <t>KM593172</t>
  </si>
  <si>
    <t>KM593173</t>
  </si>
  <si>
    <t>KM593174</t>
  </si>
  <si>
    <t>A/swine/Illinois/A01503899/2014</t>
  </si>
  <si>
    <t>A01503947</t>
  </si>
  <si>
    <t>KM675473</t>
  </si>
  <si>
    <t>KM675474</t>
  </si>
  <si>
    <t>KM675475</t>
  </si>
  <si>
    <t>A/swine/Illinois/A01503947/2014</t>
  </si>
  <si>
    <t>A01509186</t>
  </si>
  <si>
    <t>KJ801496</t>
  </si>
  <si>
    <t>KJ801497</t>
  </si>
  <si>
    <t>KJ801498</t>
  </si>
  <si>
    <t>A/swine/Illinois/A01509186/2014</t>
  </si>
  <si>
    <t>A01509203</t>
  </si>
  <si>
    <t>KJ801502</t>
  </si>
  <si>
    <t>KJ801503</t>
  </si>
  <si>
    <t>KJ801504</t>
  </si>
  <si>
    <t>A/swine/Illinois/A01509203/2014</t>
  </si>
  <si>
    <t>A01509209</t>
  </si>
  <si>
    <t>KJ801508</t>
  </si>
  <si>
    <t>KJ801509</t>
  </si>
  <si>
    <t>KJ801510</t>
  </si>
  <si>
    <t>A/swine/Illinois/A01509209/2014</t>
  </si>
  <si>
    <t>A01520306</t>
  </si>
  <si>
    <t>KM503187</t>
  </si>
  <si>
    <t>KM503189</t>
  </si>
  <si>
    <t>KM503188</t>
  </si>
  <si>
    <t>A/swine/Illinois/A01520306/2014</t>
  </si>
  <si>
    <t>A01520758</t>
  </si>
  <si>
    <t>KP144940</t>
  </si>
  <si>
    <t>KP144942</t>
  </si>
  <si>
    <t>KP144941</t>
  </si>
  <si>
    <t>A/swine/Illinois/A01520758/2014</t>
  </si>
  <si>
    <t>A01536079</t>
  </si>
  <si>
    <t>KJ831082</t>
  </si>
  <si>
    <t>KJ831084</t>
  </si>
  <si>
    <t>KJ831083</t>
  </si>
  <si>
    <t>A/swine/Illinois/A01536079/2014</t>
  </si>
  <si>
    <t>A01536186</t>
  </si>
  <si>
    <t>KJ831085</t>
  </si>
  <si>
    <t>KJ831087</t>
  </si>
  <si>
    <t>KJ831086</t>
  </si>
  <si>
    <t>A/swine/Illinois/A01536186/2014</t>
  </si>
  <si>
    <t>A01536474</t>
  </si>
  <si>
    <t>KJ831079</t>
  </si>
  <si>
    <t>KJ831081</t>
  </si>
  <si>
    <t>KJ831080</t>
  </si>
  <si>
    <t>A/swine/Illinois/A01536474/2014</t>
  </si>
  <si>
    <t>A01536664</t>
  </si>
  <si>
    <t>KM013807</t>
  </si>
  <si>
    <t>KM013809</t>
  </si>
  <si>
    <t>KM013808</t>
  </si>
  <si>
    <t>A/swine/Illinois/A01536664/2014</t>
  </si>
  <si>
    <t>A01554351</t>
  </si>
  <si>
    <t>KR150928</t>
  </si>
  <si>
    <t>KR150929</t>
  </si>
  <si>
    <t>KR150930</t>
  </si>
  <si>
    <t>A/swine/Illinois/A01554351/2015</t>
  </si>
  <si>
    <t>A01554475</t>
  </si>
  <si>
    <t>KR820234</t>
  </si>
  <si>
    <t>KR820235</t>
  </si>
  <si>
    <t>KR820236</t>
  </si>
  <si>
    <t>A/swine/Illinois/A01554475/2015</t>
  </si>
  <si>
    <t>A01554521</t>
  </si>
  <si>
    <t>KR812413</t>
  </si>
  <si>
    <t>KR812414</t>
  </si>
  <si>
    <t>KR812415</t>
  </si>
  <si>
    <t>A/swine/Illinois/A01554521/2015</t>
  </si>
  <si>
    <t>INNKE-TSR-GPG</t>
  </si>
  <si>
    <t>A01554671</t>
  </si>
  <si>
    <t>KR982624</t>
  </si>
  <si>
    <t>KR982625</t>
  </si>
  <si>
    <t>KR982626</t>
  </si>
  <si>
    <t>A/swine/Illinois/A01554671/2015</t>
  </si>
  <si>
    <t>A01554902</t>
  </si>
  <si>
    <t>KR982654</t>
  </si>
  <si>
    <t>KR982655</t>
  </si>
  <si>
    <t>KR982656</t>
  </si>
  <si>
    <t>A/swine/Illinois/A01554902/2015</t>
  </si>
  <si>
    <t>A01554952</t>
  </si>
  <si>
    <t>KT164908</t>
  </si>
  <si>
    <t>KT164909</t>
  </si>
  <si>
    <t>KT164910</t>
  </si>
  <si>
    <t>A/swine/Illinois/A01554952/2015</t>
  </si>
  <si>
    <t>A01555015</t>
  </si>
  <si>
    <t>KP288160</t>
  </si>
  <si>
    <t>KP288161</t>
  </si>
  <si>
    <t>KP288162</t>
  </si>
  <si>
    <t>A/swine/Illinois/A01555015/2014</t>
  </si>
  <si>
    <t>PYAGAS-RD</t>
  </si>
  <si>
    <t>LFTASS</t>
  </si>
  <si>
    <t>A01555038</t>
  </si>
  <si>
    <t>KP288154</t>
  </si>
  <si>
    <t>KP288155</t>
  </si>
  <si>
    <t>KP288156</t>
  </si>
  <si>
    <t>A/swine/Illinois/A01555038/2014</t>
  </si>
  <si>
    <t>A01555050</t>
  </si>
  <si>
    <t>KP341387</t>
  </si>
  <si>
    <t>KP341388</t>
  </si>
  <si>
    <t>KP341389</t>
  </si>
  <si>
    <t>A/swine/Illinois/A01555050/2014</t>
  </si>
  <si>
    <t>A01555107</t>
  </si>
  <si>
    <t>KP341390</t>
  </si>
  <si>
    <t>KP341391</t>
  </si>
  <si>
    <t>KP341392</t>
  </si>
  <si>
    <t>A/swine/Illinois/A01555107/2014</t>
  </si>
  <si>
    <t>A01555180</t>
  </si>
  <si>
    <t>KP461609</t>
  </si>
  <si>
    <t>KP461610</t>
  </si>
  <si>
    <t>KP461611</t>
  </si>
  <si>
    <t>A/swine/Illinois/A01555180/2014</t>
  </si>
  <si>
    <t>A01555516</t>
  </si>
  <si>
    <t>KP901345</t>
  </si>
  <si>
    <t>KP901346</t>
  </si>
  <si>
    <t>KP901347</t>
  </si>
  <si>
    <t>A/swine/Illinois/A01555516/2015</t>
  </si>
  <si>
    <t>A01555570</t>
  </si>
  <si>
    <t>KP996556</t>
  </si>
  <si>
    <t>KP996557</t>
  </si>
  <si>
    <t>KP996558</t>
  </si>
  <si>
    <t>A/swine/Illinois/A01555570/2015</t>
  </si>
  <si>
    <t>A01555638</t>
  </si>
  <si>
    <t>KR057434</t>
  </si>
  <si>
    <t>KR057435</t>
  </si>
  <si>
    <t>KR057436</t>
  </si>
  <si>
    <t>A/swine/Illinois/A01555638/2015</t>
  </si>
  <si>
    <t>A01565507</t>
  </si>
  <si>
    <t>H3N1</t>
  </si>
  <si>
    <t>KM892789</t>
  </si>
  <si>
    <t>KM892790</t>
  </si>
  <si>
    <t>KT449737</t>
  </si>
  <si>
    <t>KT449738</t>
  </si>
  <si>
    <t>KT449739</t>
  </si>
  <si>
    <t>KT449740</t>
  </si>
  <si>
    <t>KM892791</t>
  </si>
  <si>
    <t>KT449741</t>
  </si>
  <si>
    <t>A/swine/Illinois/A01565507/2014</t>
  </si>
  <si>
    <t>A01567037</t>
  </si>
  <si>
    <t>KP336416</t>
  </si>
  <si>
    <t>KP336417</t>
  </si>
  <si>
    <t>KP336418</t>
  </si>
  <si>
    <t>A/swine/Illinois/A01567037/2014</t>
  </si>
  <si>
    <t>A01567281</t>
  </si>
  <si>
    <t>KP691549</t>
  </si>
  <si>
    <t>KP691550</t>
  </si>
  <si>
    <t>KP691551</t>
  </si>
  <si>
    <t>A/swine/Illinois/A01567281/2014</t>
  </si>
  <si>
    <t>A01567572</t>
  </si>
  <si>
    <t>KP691544</t>
  </si>
  <si>
    <t>KP691545</t>
  </si>
  <si>
    <t>KP691546</t>
  </si>
  <si>
    <t>A/swine/Illinois/A01567572/2015</t>
  </si>
  <si>
    <t>A01644175</t>
  </si>
  <si>
    <t>KY041872</t>
  </si>
  <si>
    <t>KY041873</t>
  </si>
  <si>
    <t>A/swine/Illinois/A01644175/2016</t>
  </si>
  <si>
    <t>A01644323</t>
  </si>
  <si>
    <t>MG825101</t>
  </si>
  <si>
    <t>MG825102</t>
  </si>
  <si>
    <t>MH492546</t>
  </si>
  <si>
    <t>MH492547</t>
  </si>
  <si>
    <t>MH492548</t>
  </si>
  <si>
    <t>MH492549</t>
  </si>
  <si>
    <t>MH492550</t>
  </si>
  <si>
    <t>MH492551</t>
  </si>
  <si>
    <t>A/swine/Illinois/A01644323/2018</t>
  </si>
  <si>
    <t>A01644401</t>
  </si>
  <si>
    <t>MN428031</t>
  </si>
  <si>
    <t>MN428032</t>
  </si>
  <si>
    <t>A/swine/Illinois/A01644401/2018</t>
  </si>
  <si>
    <t>A01644407</t>
  </si>
  <si>
    <t>MK109026</t>
  </si>
  <si>
    <t>MK109027</t>
  </si>
  <si>
    <t>A/swine/Illinois/A01644407/2018</t>
  </si>
  <si>
    <t>NIRDQRTLYHTE</t>
  </si>
  <si>
    <t>A01668163</t>
  </si>
  <si>
    <t>KY328161</t>
  </si>
  <si>
    <t>KY328162</t>
  </si>
  <si>
    <t>A/swine/Illinois/A01668163/2016</t>
  </si>
  <si>
    <t>A01668256</t>
  </si>
  <si>
    <t>KY328165</t>
  </si>
  <si>
    <t>KY328166</t>
  </si>
  <si>
    <t>A/swine/Illinois/A01668256/2016</t>
  </si>
  <si>
    <t>A01668520</t>
  </si>
  <si>
    <t>KY348358</t>
  </si>
  <si>
    <t>KY348359</t>
  </si>
  <si>
    <t>A/swine/Illinois/A01668520/2016</t>
  </si>
  <si>
    <t>A01668749</t>
  </si>
  <si>
    <t>KY413007</t>
  </si>
  <si>
    <t>KY413008</t>
  </si>
  <si>
    <t>A/swine/Illinois/A01668749/2016</t>
  </si>
  <si>
    <t>TNKEE-SSH-EPG</t>
  </si>
  <si>
    <t>A01668853</t>
  </si>
  <si>
    <t>KY413012</t>
  </si>
  <si>
    <t>KY413013</t>
  </si>
  <si>
    <t>A/swine/Illinois/A01668853/2016</t>
  </si>
  <si>
    <t>PN-VKNGL-PNLRKS</t>
  </si>
  <si>
    <t>A01668931</t>
  </si>
  <si>
    <t>KY413030</t>
  </si>
  <si>
    <t>KY413031</t>
  </si>
  <si>
    <t>A/swine/Illinois/A01668931/2016</t>
  </si>
  <si>
    <t>A01671222</t>
  </si>
  <si>
    <t>KY454604</t>
  </si>
  <si>
    <t>KY454605</t>
  </si>
  <si>
    <t>MF145399</t>
  </si>
  <si>
    <t>MF145400</t>
  </si>
  <si>
    <t>MF145401</t>
  </si>
  <si>
    <t>MF145402</t>
  </si>
  <si>
    <t>MF145403</t>
  </si>
  <si>
    <t>MF145404</t>
  </si>
  <si>
    <t>A/swine/Illinois/A01671222/2016</t>
  </si>
  <si>
    <t>A01671228</t>
  </si>
  <si>
    <t>KY454610</t>
  </si>
  <si>
    <t>KY454611</t>
  </si>
  <si>
    <t>A/swine/Illinois/A01671228/2016</t>
  </si>
  <si>
    <t>A01671284</t>
  </si>
  <si>
    <t>KY454606</t>
  </si>
  <si>
    <t>KY454607</t>
  </si>
  <si>
    <t>A/swine/Illinois/A01671284/2016</t>
  </si>
  <si>
    <t>A01671370</t>
  </si>
  <si>
    <t>KY465575</t>
  </si>
  <si>
    <t>KY465576</t>
  </si>
  <si>
    <t>A/swine/Illinois/A01671370/2016</t>
  </si>
  <si>
    <t>INNKE-SSR-EXG</t>
  </si>
  <si>
    <t>A01671425</t>
  </si>
  <si>
    <t>KY465579</t>
  </si>
  <si>
    <t>KY465580</t>
  </si>
  <si>
    <t>MF145358</t>
  </si>
  <si>
    <t>MF145359</t>
  </si>
  <si>
    <t>MF145360</t>
  </si>
  <si>
    <t>MF145361</t>
  </si>
  <si>
    <t>MF145362</t>
  </si>
  <si>
    <t>MF145363</t>
  </si>
  <si>
    <t>A/swine/Illinois/A01671425/2016</t>
  </si>
  <si>
    <t>TSADQXSLYKNA</t>
  </si>
  <si>
    <t>A01671610</t>
  </si>
  <si>
    <t>KY486459</t>
  </si>
  <si>
    <t>KY486460</t>
  </si>
  <si>
    <t>MF145376</t>
  </si>
  <si>
    <t>MF145377</t>
  </si>
  <si>
    <t>MF145378</t>
  </si>
  <si>
    <t>MF145379</t>
  </si>
  <si>
    <t>MF145380</t>
  </si>
  <si>
    <t>MF145381</t>
  </si>
  <si>
    <t>A/swine/Illinois/A01671610/2016</t>
  </si>
  <si>
    <t>SHNGER-RE</t>
  </si>
  <si>
    <t>A01672018</t>
  </si>
  <si>
    <t>2017Q1</t>
  </si>
  <si>
    <t>KY522905</t>
  </si>
  <si>
    <t>KY522906</t>
  </si>
  <si>
    <t>A/swine/Illinois/A01672018/2017</t>
  </si>
  <si>
    <t>A01672308</t>
  </si>
  <si>
    <t>KY593233</t>
  </si>
  <si>
    <t>KY593234</t>
  </si>
  <si>
    <t>A/swine/Illinois/A01672308/2017</t>
  </si>
  <si>
    <t>A01672343</t>
  </si>
  <si>
    <t>KY593239</t>
  </si>
  <si>
    <t>KY593240</t>
  </si>
  <si>
    <t>MF373304</t>
  </si>
  <si>
    <t>MF373305</t>
  </si>
  <si>
    <t>MF373306</t>
  </si>
  <si>
    <t>MF373307</t>
  </si>
  <si>
    <t>MF373308</t>
  </si>
  <si>
    <t>MF373309</t>
  </si>
  <si>
    <t>A/swine/Illinois/A01672343/2017</t>
  </si>
  <si>
    <t>A01672426</t>
  </si>
  <si>
    <t>KY593221</t>
  </si>
  <si>
    <t>KY593222</t>
  </si>
  <si>
    <t>MF373250</t>
  </si>
  <si>
    <t>MF373251</t>
  </si>
  <si>
    <t>MF373252</t>
  </si>
  <si>
    <t>MF373253</t>
  </si>
  <si>
    <t>MF373254</t>
  </si>
  <si>
    <t>MF373255</t>
  </si>
  <si>
    <t>A/swine/Illinois/A01672426/2017</t>
  </si>
  <si>
    <t>A01672520</t>
  </si>
  <si>
    <t>KY802114</t>
  </si>
  <si>
    <t>KY802115</t>
  </si>
  <si>
    <t>A/swine/Illinois/A01672520/2017</t>
  </si>
  <si>
    <t>A01672615</t>
  </si>
  <si>
    <t>KY744598</t>
  </si>
  <si>
    <t>KY744599</t>
  </si>
  <si>
    <t>MF373209</t>
  </si>
  <si>
    <t>MF373210</t>
  </si>
  <si>
    <t>MF373211</t>
  </si>
  <si>
    <t>MF373212</t>
  </si>
  <si>
    <t>MF373213</t>
  </si>
  <si>
    <t>MF373214</t>
  </si>
  <si>
    <t>A/swine/Illinois/A01672615/2017</t>
  </si>
  <si>
    <t>A01672717</t>
  </si>
  <si>
    <t>KY744624</t>
  </si>
  <si>
    <t>KY744625</t>
  </si>
  <si>
    <t>A/swine/Illinois/A01672717/2017</t>
  </si>
  <si>
    <t>XISKKS</t>
  </si>
  <si>
    <t>A01672821</t>
  </si>
  <si>
    <t>KY744606</t>
  </si>
  <si>
    <t>KY744607</t>
  </si>
  <si>
    <t>A/swine/Illinois/A01672821/2017</t>
  </si>
  <si>
    <t>A01678603</t>
  </si>
  <si>
    <t>MK360819</t>
  </si>
  <si>
    <t>MK360820</t>
  </si>
  <si>
    <t>A/swine/Illinois/A01678603/2018</t>
  </si>
  <si>
    <t>NIRDQRALYQTE</t>
  </si>
  <si>
    <t>PHNGER-RD</t>
  </si>
  <si>
    <t>A01727266</t>
  </si>
  <si>
    <t>KU513730</t>
  </si>
  <si>
    <t>KU513731</t>
  </si>
  <si>
    <t>KU513732</t>
  </si>
  <si>
    <t>A/swine/Illinois/A01727266/2015</t>
  </si>
  <si>
    <t>A01727363</t>
  </si>
  <si>
    <t>KU513700</t>
  </si>
  <si>
    <t>KU513701</t>
  </si>
  <si>
    <t>KU513702</t>
  </si>
  <si>
    <t>A/swine/Illinois/A01727363/2015</t>
  </si>
  <si>
    <t>A01727528</t>
  </si>
  <si>
    <t>KU513673</t>
  </si>
  <si>
    <t>KU513674</t>
  </si>
  <si>
    <t>KU513675</t>
  </si>
  <si>
    <t>A/swine/Illinois/A01727528/2015</t>
  </si>
  <si>
    <t>A01727532</t>
  </si>
  <si>
    <t>KU513694</t>
  </si>
  <si>
    <t>KU513695</t>
  </si>
  <si>
    <t>KU513696</t>
  </si>
  <si>
    <t>A/swine/Illinois/A01727532/2015</t>
  </si>
  <si>
    <t>A01727590</t>
  </si>
  <si>
    <t>KU513703</t>
  </si>
  <si>
    <t>KU513704</t>
  </si>
  <si>
    <t>KU513705</t>
  </si>
  <si>
    <t>A/swine/Illinois/A01727590/2015</t>
  </si>
  <si>
    <t>A01727602</t>
  </si>
  <si>
    <t>KU513670</t>
  </si>
  <si>
    <t>KU513671</t>
  </si>
  <si>
    <t>KU513672</t>
  </si>
  <si>
    <t>A/swine/Illinois/A01727602/2015</t>
  </si>
  <si>
    <t>A01727636</t>
  </si>
  <si>
    <t>KU513697</t>
  </si>
  <si>
    <t>KU513698</t>
  </si>
  <si>
    <t>KU513699</t>
  </si>
  <si>
    <t>A/swine/Illinois/A01727636/2015</t>
  </si>
  <si>
    <t>SHNGGK-RN</t>
  </si>
  <si>
    <t>LISNKS</t>
  </si>
  <si>
    <t>A01727680</t>
  </si>
  <si>
    <t>KU529119</t>
  </si>
  <si>
    <t>KU529120,KU529122</t>
  </si>
  <si>
    <t>KU529121</t>
  </si>
  <si>
    <t>A/swine/Illinois/A01727680/2015</t>
  </si>
  <si>
    <t>A01727702</t>
  </si>
  <si>
    <t>KU529113</t>
  </si>
  <si>
    <t>KU529114</t>
  </si>
  <si>
    <t>KU529115</t>
  </si>
  <si>
    <t>A/swine/Illinois/A01727702/2015</t>
  </si>
  <si>
    <t>A01727791</t>
  </si>
  <si>
    <t>KU529089</t>
  </si>
  <si>
    <t>KU529090</t>
  </si>
  <si>
    <t>KU529091</t>
  </si>
  <si>
    <t>A/swine/Illinois/A01727791/2015</t>
  </si>
  <si>
    <t>VNNKE-SSR-EPG</t>
  </si>
  <si>
    <t>A01728214</t>
  </si>
  <si>
    <t>KU558794</t>
  </si>
  <si>
    <t>KU558795</t>
  </si>
  <si>
    <t>KU558796</t>
  </si>
  <si>
    <t>A/swine/Illinois/A01728214/2015</t>
  </si>
  <si>
    <t>SHAGTN-RD</t>
  </si>
  <si>
    <t>A01728293</t>
  </si>
  <si>
    <t>KU558836</t>
  </si>
  <si>
    <t>KU558837</t>
  </si>
  <si>
    <t>KX772366</t>
  </si>
  <si>
    <t>KX772367</t>
  </si>
  <si>
    <t>KX772368</t>
  </si>
  <si>
    <t>KX772369</t>
  </si>
  <si>
    <t>KU558838</t>
  </si>
  <si>
    <t>KX772370</t>
  </si>
  <si>
    <t>A/swine/Illinois/A01728293/2015</t>
  </si>
  <si>
    <t>A01728329</t>
  </si>
  <si>
    <t>KU558824</t>
  </si>
  <si>
    <t>KU558825</t>
  </si>
  <si>
    <t>KX772272</t>
  </si>
  <si>
    <t>KX772273</t>
  </si>
  <si>
    <t>KX772274</t>
  </si>
  <si>
    <t>KX772275</t>
  </si>
  <si>
    <t>KU558826</t>
  </si>
  <si>
    <t>KX772276</t>
  </si>
  <si>
    <t>A/swine/Illinois/A01728329/2015</t>
  </si>
  <si>
    <t>A01728585</t>
  </si>
  <si>
    <t>KU558827</t>
  </si>
  <si>
    <t>KU558828</t>
  </si>
  <si>
    <t>KX772298</t>
  </si>
  <si>
    <t>KX772299</t>
  </si>
  <si>
    <t>KX772300</t>
  </si>
  <si>
    <t>KX772301</t>
  </si>
  <si>
    <t>KU558829</t>
  </si>
  <si>
    <t>KX772302</t>
  </si>
  <si>
    <t>A/swine/Illinois/A01728585/2015</t>
  </si>
  <si>
    <t>A01728756</t>
  </si>
  <si>
    <t>KU565161</t>
  </si>
  <si>
    <t>KU565162</t>
  </si>
  <si>
    <t>KU565163</t>
  </si>
  <si>
    <t>A/swine/Illinois/A01728756/2015</t>
  </si>
  <si>
    <t>A01729080</t>
  </si>
  <si>
    <t>KU598311</t>
  </si>
  <si>
    <t>KU598312</t>
  </si>
  <si>
    <t>KU598313</t>
  </si>
  <si>
    <t>A/swine/Illinois/A01729080/2016</t>
  </si>
  <si>
    <t>A01729323</t>
  </si>
  <si>
    <t>KU598290</t>
  </si>
  <si>
    <t>KU598291</t>
  </si>
  <si>
    <t>KY239041</t>
  </si>
  <si>
    <t>KY239042</t>
  </si>
  <si>
    <t>KY239043</t>
  </si>
  <si>
    <t>KY239044</t>
  </si>
  <si>
    <t>KU598292</t>
  </si>
  <si>
    <t>KY239045</t>
  </si>
  <si>
    <t>A/swine/Illinois/A01729323/2016</t>
  </si>
  <si>
    <t>A01729364</t>
  </si>
  <si>
    <t>KU598287</t>
  </si>
  <si>
    <t>KU598288</t>
  </si>
  <si>
    <t>KX851815</t>
  </si>
  <si>
    <t>KX851816</t>
  </si>
  <si>
    <t>KX851817</t>
  </si>
  <si>
    <t>KX851818</t>
  </si>
  <si>
    <t>KU598289</t>
  </si>
  <si>
    <t>KX851819</t>
  </si>
  <si>
    <t>A/swine/Illinois/A01729364/2016</t>
  </si>
  <si>
    <t>PN-KKGNS-PKLNQS</t>
  </si>
  <si>
    <t>INDKG-KSR-EPG</t>
  </si>
  <si>
    <t>A01729512</t>
  </si>
  <si>
    <t>KU666879</t>
  </si>
  <si>
    <t>KU666880</t>
  </si>
  <si>
    <t>KU666881</t>
  </si>
  <si>
    <t>A/swine/Illinois/A01729512/2016</t>
  </si>
  <si>
    <t>PN-AKDGL-PNLSKS</t>
  </si>
  <si>
    <t>A01729531</t>
  </si>
  <si>
    <t>KU666864</t>
  </si>
  <si>
    <t>KU666865</t>
  </si>
  <si>
    <t>KU666866</t>
  </si>
  <si>
    <t>A/swine/Illinois/A01729531/2016</t>
  </si>
  <si>
    <t>A01729658</t>
  </si>
  <si>
    <t>KU666861</t>
  </si>
  <si>
    <t>KU666862</t>
  </si>
  <si>
    <t>KU666863</t>
  </si>
  <si>
    <t>A/swine/Illinois/A01729658/2016</t>
  </si>
  <si>
    <t>A01729946</t>
  </si>
  <si>
    <t>KU695699</t>
  </si>
  <si>
    <t>KU695700</t>
  </si>
  <si>
    <t>KY041955</t>
  </si>
  <si>
    <t>KY041956</t>
  </si>
  <si>
    <t>KY041957</t>
  </si>
  <si>
    <t>KY041958</t>
  </si>
  <si>
    <t>KU695701</t>
  </si>
  <si>
    <t>KY041959</t>
  </si>
  <si>
    <t>A/swine/Illinois/A01729946/2016</t>
  </si>
  <si>
    <t>A01730208</t>
  </si>
  <si>
    <t>KU695681</t>
  </si>
  <si>
    <t>KU695682</t>
  </si>
  <si>
    <t>KU695683</t>
  </si>
  <si>
    <t>A/swine/Illinois/A01730208/2016</t>
  </si>
  <si>
    <t>A01730554</t>
  </si>
  <si>
    <t>KU752381</t>
  </si>
  <si>
    <t>KU752382</t>
  </si>
  <si>
    <t>KU752383</t>
  </si>
  <si>
    <t>A/swine/Illinois/A01730554/2016</t>
  </si>
  <si>
    <t>A01730717</t>
  </si>
  <si>
    <t>KU861190</t>
  </si>
  <si>
    <t>KU861191</t>
  </si>
  <si>
    <t>KU861192</t>
  </si>
  <si>
    <t>A/swine/Illinois/A01730717/2016</t>
  </si>
  <si>
    <t>A01730873</t>
  </si>
  <si>
    <t>KU861178</t>
  </si>
  <si>
    <t>KU861179</t>
  </si>
  <si>
    <t>KU861180</t>
  </si>
  <si>
    <t>A/swine/Illinois/A01730873/2016</t>
  </si>
  <si>
    <t>A01731042</t>
  </si>
  <si>
    <t>KU861175</t>
  </si>
  <si>
    <t>KU861176</t>
  </si>
  <si>
    <t>KU861177</t>
  </si>
  <si>
    <t>A/swine/Illinois/A01731042/2016</t>
  </si>
  <si>
    <t>A01731187</t>
  </si>
  <si>
    <t>KU861202</t>
  </si>
  <si>
    <t>KU861203</t>
  </si>
  <si>
    <t>KU861204</t>
  </si>
  <si>
    <t>A/swine/Illinois/A01731187/2016</t>
  </si>
  <si>
    <t>A01731223</t>
  </si>
  <si>
    <t>KU861187</t>
  </si>
  <si>
    <t>KU861188</t>
  </si>
  <si>
    <t>KU861189</t>
  </si>
  <si>
    <t>A/swine/Illinois/A01731223/2016</t>
  </si>
  <si>
    <t>LFTANS</t>
  </si>
  <si>
    <t>A01731240</t>
  </si>
  <si>
    <t>KU861208</t>
  </si>
  <si>
    <t>KU861209</t>
  </si>
  <si>
    <t>KU861210</t>
  </si>
  <si>
    <t>A/swine/Illinois/A01731240/2016</t>
  </si>
  <si>
    <t>A01731274</t>
  </si>
  <si>
    <t>KU877365</t>
  </si>
  <si>
    <t>KU877366</t>
  </si>
  <si>
    <t>KU877367</t>
  </si>
  <si>
    <t>A/swine/Illinois/A01731274/2016</t>
  </si>
  <si>
    <t>PN-VKSGL-PNLSKS</t>
  </si>
  <si>
    <t>A01731290</t>
  </si>
  <si>
    <t>KU861184</t>
  </si>
  <si>
    <t>KU861185</t>
  </si>
  <si>
    <t>KX851905</t>
  </si>
  <si>
    <t>KX851906</t>
  </si>
  <si>
    <t>KX851907</t>
  </si>
  <si>
    <t>KU861186</t>
  </si>
  <si>
    <t>KX851908</t>
  </si>
  <si>
    <t>A/swine/Illinois/A01731290/2016</t>
  </si>
  <si>
    <t>A01731308</t>
  </si>
  <si>
    <t>KU861172</t>
  </si>
  <si>
    <t>KU861173</t>
  </si>
  <si>
    <t>KU861174</t>
  </si>
  <si>
    <t>A/swine/Illinois/A01731308/2016</t>
  </si>
  <si>
    <t>A01731353</t>
  </si>
  <si>
    <t>KU861181</t>
  </si>
  <si>
    <t>KU861182</t>
  </si>
  <si>
    <t>KY239031</t>
  </si>
  <si>
    <t>KY239032</t>
  </si>
  <si>
    <t>KY239033</t>
  </si>
  <si>
    <t>KY239034</t>
  </si>
  <si>
    <t>KU861183</t>
  </si>
  <si>
    <t>KY239035</t>
  </si>
  <si>
    <t>A/swine/Illinois/A01731353/2016</t>
  </si>
  <si>
    <t>A01731369</t>
  </si>
  <si>
    <t>KU861205</t>
  </si>
  <si>
    <t>KU861206</t>
  </si>
  <si>
    <t>KU861207</t>
  </si>
  <si>
    <t>A/swine/Illinois/A01731369/2016</t>
  </si>
  <si>
    <t>SHXGKR-RD</t>
  </si>
  <si>
    <t>A01731417</t>
  </si>
  <si>
    <t>KU877383</t>
  </si>
  <si>
    <t>KU877384</t>
  </si>
  <si>
    <t>KX851947</t>
  </si>
  <si>
    <t>KX851948</t>
  </si>
  <si>
    <t>KX851949</t>
  </si>
  <si>
    <t>KX851950</t>
  </si>
  <si>
    <t>KU877385</t>
  </si>
  <si>
    <t>KX851951</t>
  </si>
  <si>
    <t>A/swine/Illinois/A01731417/2016</t>
  </si>
  <si>
    <t>A01731475</t>
  </si>
  <si>
    <t>KU877386</t>
  </si>
  <si>
    <t>KU877387</t>
  </si>
  <si>
    <t>KU877388</t>
  </si>
  <si>
    <t>A/swine/Illinois/A01731475/2016</t>
  </si>
  <si>
    <t>A01731627</t>
  </si>
  <si>
    <t>KU877356</t>
  </si>
  <si>
    <t>KU877357</t>
  </si>
  <si>
    <t>KU877358</t>
  </si>
  <si>
    <t>A/swine/Illinois/A01731627/2016</t>
  </si>
  <si>
    <t>A01731660</t>
  </si>
  <si>
    <t>KU877401</t>
  </si>
  <si>
    <t>KU877402</t>
  </si>
  <si>
    <t>KU877403</t>
  </si>
  <si>
    <t>A/swine/Illinois/A01731660/2016</t>
  </si>
  <si>
    <t>A01731670</t>
  </si>
  <si>
    <t>KU877380</t>
  </si>
  <si>
    <t>KU877381</t>
  </si>
  <si>
    <t>KU877382</t>
  </si>
  <si>
    <t>A/swine/Illinois/A01731670/2016</t>
  </si>
  <si>
    <t>A01732433</t>
  </si>
  <si>
    <t>KU942642</t>
  </si>
  <si>
    <t>KU942643</t>
  </si>
  <si>
    <t>KU942644</t>
  </si>
  <si>
    <t>A/swine/Illinois/A01732433/2016</t>
  </si>
  <si>
    <t>PHVGTK-RD</t>
  </si>
  <si>
    <t>A01732588</t>
  </si>
  <si>
    <t>KU942612</t>
  </si>
  <si>
    <t>KU942613</t>
  </si>
  <si>
    <t>KU942614</t>
  </si>
  <si>
    <t>A/swine/Illinois/A01732588/2016</t>
  </si>
  <si>
    <t>A01732740</t>
  </si>
  <si>
    <t>KX008681</t>
  </si>
  <si>
    <t>KX008682</t>
  </si>
  <si>
    <t>KX008683</t>
  </si>
  <si>
    <t>A/swine/Illinois/A01732740/2016</t>
  </si>
  <si>
    <t>A01732878</t>
  </si>
  <si>
    <t>KX008718</t>
  </si>
  <si>
    <t>KX008719</t>
  </si>
  <si>
    <t>KX008720</t>
  </si>
  <si>
    <t>A/swine/Illinois/A01732878/2016</t>
  </si>
  <si>
    <t>A01732936</t>
  </si>
  <si>
    <t>KX008687</t>
  </si>
  <si>
    <t>KX008688</t>
  </si>
  <si>
    <t>KX008689</t>
  </si>
  <si>
    <t>A/swine/Illinois/A01732936/2016</t>
  </si>
  <si>
    <t>SHKGKS-RN</t>
  </si>
  <si>
    <t>A01732985</t>
  </si>
  <si>
    <t>KX008734</t>
  </si>
  <si>
    <t>KX008735</t>
  </si>
  <si>
    <t>KX008736</t>
  </si>
  <si>
    <t>A/swine/Illinois/A01732985/2016</t>
  </si>
  <si>
    <t>A01733071</t>
  </si>
  <si>
    <t>KX008731</t>
  </si>
  <si>
    <t>KX008732</t>
  </si>
  <si>
    <t>KX008733</t>
  </si>
  <si>
    <t>A/swine/Illinois/A01733071/2016</t>
  </si>
  <si>
    <t>A01733165</t>
  </si>
  <si>
    <t>KX008684</t>
  </si>
  <si>
    <t>KX008685</t>
  </si>
  <si>
    <t>KX008686</t>
  </si>
  <si>
    <t>A/swine/Illinois/A01733165/2016</t>
  </si>
  <si>
    <t>A01733206</t>
  </si>
  <si>
    <t>KX036706</t>
  </si>
  <si>
    <t>KX036707</t>
  </si>
  <si>
    <t>KX036708</t>
  </si>
  <si>
    <t>A/swine/Illinois/A01733206/2016</t>
  </si>
  <si>
    <t>A01733533</t>
  </si>
  <si>
    <t>KX036670</t>
  </si>
  <si>
    <t>KX036671</t>
  </si>
  <si>
    <t>KX036672</t>
  </si>
  <si>
    <t>A/swine/Illinois/A01733533/2016</t>
  </si>
  <si>
    <t>A01733640</t>
  </si>
  <si>
    <t>KX036673</t>
  </si>
  <si>
    <t>KX036674</t>
  </si>
  <si>
    <t>KX036675</t>
  </si>
  <si>
    <t>A/swine/Illinois/A01733640/2016</t>
  </si>
  <si>
    <t>A01733747</t>
  </si>
  <si>
    <t>KX088403</t>
  </si>
  <si>
    <t>KX088404</t>
  </si>
  <si>
    <t>KX088405</t>
  </si>
  <si>
    <t>A/swine/Illinois/A01733747/2016</t>
  </si>
  <si>
    <t>A01733826</t>
  </si>
  <si>
    <t>KX088433</t>
  </si>
  <si>
    <t>KX088434</t>
  </si>
  <si>
    <t>KY401863</t>
  </si>
  <si>
    <t>KY401864</t>
  </si>
  <si>
    <t>KY401865</t>
  </si>
  <si>
    <t>KY401866</t>
  </si>
  <si>
    <t>KX088435</t>
  </si>
  <si>
    <t>KY401867</t>
  </si>
  <si>
    <t>A/swine/Illinois/A01733826/2016</t>
  </si>
  <si>
    <t>A01733930</t>
  </si>
  <si>
    <t>KX088409</t>
  </si>
  <si>
    <t>KX088410</t>
  </si>
  <si>
    <t>KX088411</t>
  </si>
  <si>
    <t>A/swine/Illinois/A01733930/2016</t>
  </si>
  <si>
    <t>A01733968</t>
  </si>
  <si>
    <t>KX088439</t>
  </si>
  <si>
    <t>KX088440</t>
  </si>
  <si>
    <t>KX088441</t>
  </si>
  <si>
    <t>A/swine/Illinois/A01733968/2016</t>
  </si>
  <si>
    <t>A01749100</t>
  </si>
  <si>
    <t>KU171028</t>
  </si>
  <si>
    <t>KU171030</t>
  </si>
  <si>
    <t>KU171029</t>
  </si>
  <si>
    <t>A/swine/Illinois/A01749100/2015</t>
  </si>
  <si>
    <t>A01749160</t>
  </si>
  <si>
    <t>KU171019</t>
  </si>
  <si>
    <t>KU171021</t>
  </si>
  <si>
    <t>KU171020</t>
  </si>
  <si>
    <t>A/swine/Illinois/A01749160/2015</t>
  </si>
  <si>
    <t>A01749173</t>
  </si>
  <si>
    <t>KU217454</t>
  </si>
  <si>
    <t>KU217456</t>
  </si>
  <si>
    <t>KU217455</t>
  </si>
  <si>
    <t>A/swine/Illinois/A01749173/2015</t>
  </si>
  <si>
    <t>A01749186</t>
  </si>
  <si>
    <t>KU217448</t>
  </si>
  <si>
    <t>KU217450</t>
  </si>
  <si>
    <t>KU217449</t>
  </si>
  <si>
    <t>A/swine/Illinois/A01749186/2015</t>
  </si>
  <si>
    <t>A01749223</t>
  </si>
  <si>
    <t>KU306893</t>
  </si>
  <si>
    <t>KU306895</t>
  </si>
  <si>
    <t>KU306894</t>
  </si>
  <si>
    <t>A/swine/Illinois/A01749223/2015</t>
  </si>
  <si>
    <t>A01749275</t>
  </si>
  <si>
    <t>KU217451</t>
  </si>
  <si>
    <t>KU217453</t>
  </si>
  <si>
    <t>KU217452</t>
  </si>
  <si>
    <t>A/swine/Illinois/A01749275/2015</t>
  </si>
  <si>
    <t>A01749292</t>
  </si>
  <si>
    <t>KU306908</t>
  </si>
  <si>
    <t>KU306910</t>
  </si>
  <si>
    <t>KY041890</t>
  </si>
  <si>
    <t>KY041891</t>
  </si>
  <si>
    <t>KY041892</t>
  </si>
  <si>
    <t>KY041893</t>
  </si>
  <si>
    <t>KU306909</t>
  </si>
  <si>
    <t>KY041894</t>
  </si>
  <si>
    <t>A/swine/Illinois/A01749292/2015</t>
  </si>
  <si>
    <t>A01749354</t>
  </si>
  <si>
    <t>KU306902</t>
  </si>
  <si>
    <t>KU306904</t>
  </si>
  <si>
    <t>KU306903</t>
  </si>
  <si>
    <t>A/swine/Illinois/A01749354/2015</t>
  </si>
  <si>
    <t>A01749356</t>
  </si>
  <si>
    <t>KU306899</t>
  </si>
  <si>
    <t>KU306901</t>
  </si>
  <si>
    <t>KU306900</t>
  </si>
  <si>
    <t>A/swine/Illinois/A01749356/2015</t>
  </si>
  <si>
    <t>A01749362</t>
  </si>
  <si>
    <t>KU306896</t>
  </si>
  <si>
    <t>KU306898</t>
  </si>
  <si>
    <t>KU306897</t>
  </si>
  <si>
    <t>A/swine/Illinois/A01749362/2015</t>
  </si>
  <si>
    <t>A01749386</t>
  </si>
  <si>
    <t>KU306905</t>
  </si>
  <si>
    <t>KU306907</t>
  </si>
  <si>
    <t>KU306906</t>
  </si>
  <si>
    <t>A/swine/Illinois/A01749386/2015</t>
  </si>
  <si>
    <t>A01749468</t>
  </si>
  <si>
    <t>KU362717</t>
  </si>
  <si>
    <t>KU362719</t>
  </si>
  <si>
    <t>KU362718</t>
  </si>
  <si>
    <t>A/swine/Illinois/A01749468/2015</t>
  </si>
  <si>
    <t>A01749578</t>
  </si>
  <si>
    <t>KU523258</t>
  </si>
  <si>
    <t>KU523260</t>
  </si>
  <si>
    <t>KU523259</t>
  </si>
  <si>
    <t>A/swine/Illinois/A01749578/2015</t>
  </si>
  <si>
    <t>RNDKG-SSH-EPG</t>
  </si>
  <si>
    <t>A01749699</t>
  </si>
  <si>
    <t>KU729662</t>
  </si>
  <si>
    <t>KU729664</t>
  </si>
  <si>
    <t>KU729663</t>
  </si>
  <si>
    <t>A/swine/Illinois/A01749699/2016</t>
  </si>
  <si>
    <t>A01749812</t>
  </si>
  <si>
    <t>KU936905</t>
  </si>
  <si>
    <t>KU936907</t>
  </si>
  <si>
    <t>KU936906</t>
  </si>
  <si>
    <t>A/swine/Illinois/A01749812/2016</t>
  </si>
  <si>
    <t>A01749912</t>
  </si>
  <si>
    <t>KX230395</t>
  </si>
  <si>
    <t>KX230397</t>
  </si>
  <si>
    <t>KY401991</t>
  </si>
  <si>
    <t>KY401992</t>
  </si>
  <si>
    <t>KY401993</t>
  </si>
  <si>
    <t>KY401994</t>
  </si>
  <si>
    <t>KX230396</t>
  </si>
  <si>
    <t>KY401995</t>
  </si>
  <si>
    <t>A/swine/Illinois/A01749912/2016</t>
  </si>
  <si>
    <t>A01749913</t>
  </si>
  <si>
    <t>KX230398</t>
  </si>
  <si>
    <t>KX230400</t>
  </si>
  <si>
    <t>KY239051</t>
  </si>
  <si>
    <t>KY239052</t>
  </si>
  <si>
    <t>KY239053</t>
  </si>
  <si>
    <t>KY239054</t>
  </si>
  <si>
    <t>KX230399</t>
  </si>
  <si>
    <t>KY239055</t>
  </si>
  <si>
    <t>A/swine/Illinois/A01749913/2016</t>
  </si>
  <si>
    <t>A01749914</t>
  </si>
  <si>
    <t>KX230392</t>
  </si>
  <si>
    <t>KX230394</t>
  </si>
  <si>
    <t>KY115458</t>
  </si>
  <si>
    <t>KY115459</t>
  </si>
  <si>
    <t>KY115460</t>
  </si>
  <si>
    <t>KY115461</t>
  </si>
  <si>
    <t>KX230393</t>
  </si>
  <si>
    <t>KY115462</t>
  </si>
  <si>
    <t>A/swine/Illinois/A01749914/2016</t>
  </si>
  <si>
    <t>A01749924</t>
  </si>
  <si>
    <t>KX230389</t>
  </si>
  <si>
    <t>KX230391</t>
  </si>
  <si>
    <t>KX230390</t>
  </si>
  <si>
    <t>A/swine/Illinois/A01749924/2016</t>
  </si>
  <si>
    <t>A01769612</t>
  </si>
  <si>
    <t>KT767640</t>
  </si>
  <si>
    <t>KT767641</t>
  </si>
  <si>
    <t>KT767642</t>
  </si>
  <si>
    <t>A/swine/Illinois/A01769612/2015</t>
  </si>
  <si>
    <t>A01770245</t>
  </si>
  <si>
    <t>KT750755</t>
  </si>
  <si>
    <t>KT750756</t>
  </si>
  <si>
    <t>KX670682</t>
  </si>
  <si>
    <t>KX670683</t>
  </si>
  <si>
    <t>KX670684</t>
  </si>
  <si>
    <t>KX670685</t>
  </si>
  <si>
    <t>KT750757</t>
  </si>
  <si>
    <t>KX670686</t>
  </si>
  <si>
    <t>A/swine/Illinois/A01770245/2015</t>
  </si>
  <si>
    <t>A01770246</t>
  </si>
  <si>
    <t>KT750761</t>
  </si>
  <si>
    <t>KT750762</t>
  </si>
  <si>
    <t>KT750763</t>
  </si>
  <si>
    <t>A/swine/Illinois/A01770246/2015</t>
  </si>
  <si>
    <t>A01770678</t>
  </si>
  <si>
    <t>KT803111</t>
  </si>
  <si>
    <t>KT803112</t>
  </si>
  <si>
    <t>KT803113</t>
  </si>
  <si>
    <t>A/swine/Illinois/A01770678/2015</t>
  </si>
  <si>
    <t>A01774071</t>
  </si>
  <si>
    <t>KX255796</t>
  </si>
  <si>
    <t>KX255797</t>
  </si>
  <si>
    <t>KY239086</t>
  </si>
  <si>
    <t>KY239087</t>
  </si>
  <si>
    <t>KY239088</t>
  </si>
  <si>
    <t>KY239089</t>
  </si>
  <si>
    <t>KX255798</t>
  </si>
  <si>
    <t>KY239090</t>
  </si>
  <si>
    <t>A/swine/Illinois/A01774071/2016</t>
  </si>
  <si>
    <t>A01774288</t>
  </si>
  <si>
    <t>KX351191</t>
  </si>
  <si>
    <t>KX351192</t>
  </si>
  <si>
    <t>KX351193</t>
  </si>
  <si>
    <t>A/swine/Illinois/A01774288/2016</t>
  </si>
  <si>
    <t>A01774356</t>
  </si>
  <si>
    <t>KX351165</t>
  </si>
  <si>
    <t>KX351166</t>
  </si>
  <si>
    <t>KX351167</t>
  </si>
  <si>
    <t>A/swine/Illinois/A01774356/2016</t>
  </si>
  <si>
    <t>A01775334</t>
  </si>
  <si>
    <t>KX358871</t>
  </si>
  <si>
    <t>KX358872</t>
  </si>
  <si>
    <t>KX358873</t>
  </si>
  <si>
    <t>A/swine/Illinois/A01775334/2016</t>
  </si>
  <si>
    <t>LITKKS</t>
  </si>
  <si>
    <t>A01775416</t>
  </si>
  <si>
    <t>KX358874</t>
  </si>
  <si>
    <t>KX358875</t>
  </si>
  <si>
    <t>KY115473</t>
  </si>
  <si>
    <t>KY115474</t>
  </si>
  <si>
    <t>KY115475</t>
  </si>
  <si>
    <t>KY115476</t>
  </si>
  <si>
    <t>KX358876</t>
  </si>
  <si>
    <t>KY115477</t>
  </si>
  <si>
    <t>A/swine/Illinois/A01775416/2016</t>
  </si>
  <si>
    <t>PYAGKS-RG</t>
  </si>
  <si>
    <t>A01775513</t>
  </si>
  <si>
    <t>KX380247</t>
  </si>
  <si>
    <t>KX380248</t>
  </si>
  <si>
    <t>KX380249</t>
  </si>
  <si>
    <t>A/swine/Illinois/A01775513/2016</t>
  </si>
  <si>
    <t>A01775748</t>
  </si>
  <si>
    <t>KX380214</t>
  </si>
  <si>
    <t>KX380215</t>
  </si>
  <si>
    <t>KY401808</t>
  </si>
  <si>
    <t>KY401809</t>
  </si>
  <si>
    <t>KY401810</t>
  </si>
  <si>
    <t>KY401811</t>
  </si>
  <si>
    <t>KX380216</t>
  </si>
  <si>
    <t>KY401812</t>
  </si>
  <si>
    <t>A/swine/Illinois/A01775748/2016</t>
  </si>
  <si>
    <t>A01775767</t>
  </si>
  <si>
    <t>KX380253</t>
  </si>
  <si>
    <t>KX380254</t>
  </si>
  <si>
    <t>KX380255</t>
  </si>
  <si>
    <t>A/swine/Illinois/A01775767/2016</t>
  </si>
  <si>
    <t>A01775937</t>
  </si>
  <si>
    <t>KX433140</t>
  </si>
  <si>
    <t>KX433145</t>
  </si>
  <si>
    <t>KY115388</t>
  </si>
  <si>
    <t>KY115389</t>
  </si>
  <si>
    <t>KY115390</t>
  </si>
  <si>
    <t>KY115391</t>
  </si>
  <si>
    <t>KX433150</t>
  </si>
  <si>
    <t>KY115392</t>
  </si>
  <si>
    <t>A/swine/Illinois/A01775937/2016</t>
  </si>
  <si>
    <t>A01775979</t>
  </si>
  <si>
    <t>KX394206</t>
  </si>
  <si>
    <t>KX394207</t>
  </si>
  <si>
    <t>KX394208</t>
  </si>
  <si>
    <t>A/swine/Illinois/A01775979/2016</t>
  </si>
  <si>
    <t>A01776206</t>
  </si>
  <si>
    <t>KX433143</t>
  </si>
  <si>
    <t>KX433148</t>
  </si>
  <si>
    <t>KY401980</t>
  </si>
  <si>
    <t>KY401981</t>
  </si>
  <si>
    <t>KY401982</t>
  </si>
  <si>
    <t>KY401983</t>
  </si>
  <si>
    <t>KX433153</t>
  </si>
  <si>
    <t>KY401984</t>
  </si>
  <si>
    <t>A/swine/Illinois/A01776206/2016</t>
  </si>
  <si>
    <t>A01776306</t>
  </si>
  <si>
    <t>KX518667</t>
  </si>
  <si>
    <t>KX518678</t>
  </si>
  <si>
    <t>KY401996</t>
  </si>
  <si>
    <t>KY401997</t>
  </si>
  <si>
    <t>KY401998</t>
  </si>
  <si>
    <t>KY401999</t>
  </si>
  <si>
    <t>KX518689</t>
  </si>
  <si>
    <t>KY402000</t>
  </si>
  <si>
    <t>A/swine/Illinois/A01776306/2016</t>
  </si>
  <si>
    <t>A01777039</t>
  </si>
  <si>
    <t>KX618892</t>
  </si>
  <si>
    <t>KX618893</t>
  </si>
  <si>
    <t>KY401791</t>
  </si>
  <si>
    <t>KY401792</t>
  </si>
  <si>
    <t>KY401793</t>
  </si>
  <si>
    <t>KY401794</t>
  </si>
  <si>
    <t>KX618894</t>
  </si>
  <si>
    <t>KY401795</t>
  </si>
  <si>
    <t>A/swine/Illinois/A01777039/2016</t>
  </si>
  <si>
    <t>PN-KKGSS-PKLNQS</t>
  </si>
  <si>
    <t>A01777764</t>
  </si>
  <si>
    <t>KX684016</t>
  </si>
  <si>
    <t>KX684017</t>
  </si>
  <si>
    <t>A/swine/Illinois/A01777764/2016</t>
  </si>
  <si>
    <t>PN-KKENS-PKINRS</t>
  </si>
  <si>
    <t>PHAGRN-RD</t>
  </si>
  <si>
    <t>A01778708</t>
  </si>
  <si>
    <t>KX830950</t>
  </si>
  <si>
    <t>KX830951</t>
  </si>
  <si>
    <t>A/swine/Illinois/A01778708/2016</t>
  </si>
  <si>
    <t>A01778711</t>
  </si>
  <si>
    <t>KX830952</t>
  </si>
  <si>
    <t>KX830953</t>
  </si>
  <si>
    <t>KY509941</t>
  </si>
  <si>
    <t>KY509942</t>
  </si>
  <si>
    <t>KY509943</t>
  </si>
  <si>
    <t>KY509944</t>
  </si>
  <si>
    <t>KY509945</t>
  </si>
  <si>
    <t>KY509946</t>
  </si>
  <si>
    <t>A/swine/Illinois/A01778711/2016</t>
  </si>
  <si>
    <t>A01778773</t>
  </si>
  <si>
    <t>KX867526</t>
  </si>
  <si>
    <t>KX867527</t>
  </si>
  <si>
    <t>A/swine/Illinois/A01778773/2016</t>
  </si>
  <si>
    <t>A01778880</t>
  </si>
  <si>
    <t>KX928676</t>
  </si>
  <si>
    <t>KX928677</t>
  </si>
  <si>
    <t>A/swine/Illinois/A01778880/2016</t>
  </si>
  <si>
    <t>A01778882</t>
  </si>
  <si>
    <t>KX908023</t>
  </si>
  <si>
    <t>KX908024</t>
  </si>
  <si>
    <t>KY509977</t>
  </si>
  <si>
    <t>KY509978</t>
  </si>
  <si>
    <t>KY509979</t>
  </si>
  <si>
    <t>KY509980</t>
  </si>
  <si>
    <t>KY509981</t>
  </si>
  <si>
    <t>KY509982</t>
  </si>
  <si>
    <t>A/swine/Illinois/A01778882/2016</t>
  </si>
  <si>
    <t>A01781049</t>
  </si>
  <si>
    <t>KX960228</t>
  </si>
  <si>
    <t>KX960229</t>
  </si>
  <si>
    <t>KY678592</t>
  </si>
  <si>
    <t>KY678593</t>
  </si>
  <si>
    <t>KY678594</t>
  </si>
  <si>
    <t>KY678595</t>
  </si>
  <si>
    <t>KY678596</t>
  </si>
  <si>
    <t>KY678597</t>
  </si>
  <si>
    <t>A/swine/Illinois/A01781049/2016</t>
  </si>
  <si>
    <t>A01781976</t>
  </si>
  <si>
    <t>KY115540</t>
  </si>
  <si>
    <t>KY115541</t>
  </si>
  <si>
    <t>A/swine/Illinois/A01781976/2016</t>
  </si>
  <si>
    <t>KNNKG-SSH-EPG</t>
  </si>
  <si>
    <t>A01782257</t>
  </si>
  <si>
    <t>KY120232</t>
  </si>
  <si>
    <t>KY120233</t>
  </si>
  <si>
    <t>A/swine/Illinois/A01782257/2016</t>
  </si>
  <si>
    <t>A01782582</t>
  </si>
  <si>
    <t>KY211010</t>
  </si>
  <si>
    <t>KY211011</t>
  </si>
  <si>
    <t>A/swine/Illinois/A01782582/2016</t>
  </si>
  <si>
    <t>A01782795</t>
  </si>
  <si>
    <t>KY210984</t>
  </si>
  <si>
    <t>KY210985</t>
  </si>
  <si>
    <t>A/swine/Illinois/A01782795/2016</t>
  </si>
  <si>
    <t>A01782816</t>
  </si>
  <si>
    <t>KY210994</t>
  </si>
  <si>
    <t>KY210995</t>
  </si>
  <si>
    <t>KY938619</t>
  </si>
  <si>
    <t>KY938620</t>
  </si>
  <si>
    <t>KY938621</t>
  </si>
  <si>
    <t>KY938622</t>
  </si>
  <si>
    <t>KY938623</t>
  </si>
  <si>
    <t>KY938624</t>
  </si>
  <si>
    <t>A/swine/Illinois/A01782816/2016</t>
  </si>
  <si>
    <t>NIGDQRTLYNTE</t>
  </si>
  <si>
    <t>A01782837</t>
  </si>
  <si>
    <t>KY211004</t>
  </si>
  <si>
    <t>KY211005</t>
  </si>
  <si>
    <t>A/swine/Illinois/A01782837/2016</t>
  </si>
  <si>
    <t>A01782995</t>
  </si>
  <si>
    <t>KY284554</t>
  </si>
  <si>
    <t>KY284555</t>
  </si>
  <si>
    <t>A/swine/Illinois/A01782995/2016</t>
  </si>
  <si>
    <t>KNDKG-SSH-EPE</t>
  </si>
  <si>
    <t>A01785452</t>
  </si>
  <si>
    <t>MH094799</t>
  </si>
  <si>
    <t>MH094800</t>
  </si>
  <si>
    <t>A/swine/Illinois/A01785452/2018</t>
  </si>
  <si>
    <t>A01785485</t>
  </si>
  <si>
    <t>MH259487</t>
  </si>
  <si>
    <t>MH259488</t>
  </si>
  <si>
    <t>A/swine/Illinois/A01785485/2018</t>
  </si>
  <si>
    <t>A01785493</t>
  </si>
  <si>
    <t>MH252079</t>
  </si>
  <si>
    <t>MH252080</t>
  </si>
  <si>
    <t>A/swine/Illinois/A01785493/2018</t>
  </si>
  <si>
    <t>VNNKE-SSK-EPG</t>
  </si>
  <si>
    <t>A01785544</t>
  </si>
  <si>
    <t>MH496715</t>
  </si>
  <si>
    <t>MH496716</t>
  </si>
  <si>
    <t>A/swine/Illinois/A01785544/2018</t>
  </si>
  <si>
    <t>PN-KKGNS-PKLXQT</t>
  </si>
  <si>
    <t>TTADQQSLYXNA</t>
  </si>
  <si>
    <t>A01785545</t>
  </si>
  <si>
    <t>MH561761</t>
  </si>
  <si>
    <t>MH561762</t>
  </si>
  <si>
    <t>MK072938</t>
  </si>
  <si>
    <t>MK072939</t>
  </si>
  <si>
    <t>MK072940</t>
  </si>
  <si>
    <t>MK072941</t>
  </si>
  <si>
    <t>MK072942</t>
  </si>
  <si>
    <t>MK072943</t>
  </si>
  <si>
    <t>A/swine/Illinois/A01785545/2018</t>
  </si>
  <si>
    <t>PN-KKGNS-PKLKQT</t>
  </si>
  <si>
    <t>A01785546</t>
  </si>
  <si>
    <t>MK024165</t>
  </si>
  <si>
    <t>MK024166</t>
  </si>
  <si>
    <t>A/swine/Illinois/A01785546/2018</t>
  </si>
  <si>
    <t>PYAGAK-RX</t>
  </si>
  <si>
    <t>A01785547</t>
  </si>
  <si>
    <t>MH561759</t>
  </si>
  <si>
    <t>MH561760</t>
  </si>
  <si>
    <t>A/swine/Illinois/A01785547/2018</t>
  </si>
  <si>
    <t>A01785553</t>
  </si>
  <si>
    <t>MH561757</t>
  </si>
  <si>
    <t>MH561758</t>
  </si>
  <si>
    <t>A/swine/Illinois/A01785553/2018</t>
  </si>
  <si>
    <t>A01785554</t>
  </si>
  <si>
    <t>MK024157</t>
  </si>
  <si>
    <t>MK024158</t>
  </si>
  <si>
    <t>A/swine/Illinois/A01785554/2018</t>
  </si>
  <si>
    <t>PHAGAK-RX</t>
  </si>
  <si>
    <t>A01795259</t>
  </si>
  <si>
    <t>KT924286</t>
  </si>
  <si>
    <t>KT924287</t>
  </si>
  <si>
    <t>KT924288</t>
  </si>
  <si>
    <t>A/swine/Illinois/A01795259/2015</t>
  </si>
  <si>
    <t>A01795486</t>
  </si>
  <si>
    <t>KU160735</t>
  </si>
  <si>
    <t>KU160736</t>
  </si>
  <si>
    <t>KU160737</t>
  </si>
  <si>
    <t>A/swine/Illinois/A01795486/2015</t>
  </si>
  <si>
    <t>A01795739</t>
  </si>
  <si>
    <t>KU173907</t>
  </si>
  <si>
    <t>KU173908</t>
  </si>
  <si>
    <t>KU173909</t>
  </si>
  <si>
    <t>A/swine/Illinois/A01795739/2015</t>
  </si>
  <si>
    <t>A01795807</t>
  </si>
  <si>
    <t>KU242668</t>
  </si>
  <si>
    <t>KU242669</t>
  </si>
  <si>
    <t>KX632025</t>
  </si>
  <si>
    <t>KX632026</t>
  </si>
  <si>
    <t>KX632027</t>
  </si>
  <si>
    <t>KX632028</t>
  </si>
  <si>
    <t>KU242670</t>
  </si>
  <si>
    <t>KX632029</t>
  </si>
  <si>
    <t>A/swine/Illinois/A01795807/2015</t>
  </si>
  <si>
    <t>A01795970</t>
  </si>
  <si>
    <t>KU301038</t>
  </si>
  <si>
    <t>KU301039</t>
  </si>
  <si>
    <t>KY041960</t>
  </si>
  <si>
    <t>KY041961</t>
  </si>
  <si>
    <t>KY041962</t>
  </si>
  <si>
    <t>KY041963</t>
  </si>
  <si>
    <t>KU301040</t>
  </si>
  <si>
    <t>KY041964</t>
  </si>
  <si>
    <t>A/swine/Illinois/A01795970/2015</t>
  </si>
  <si>
    <t>A01795985</t>
  </si>
  <si>
    <t>KU301020</t>
  </si>
  <si>
    <t>KU301021</t>
  </si>
  <si>
    <t>KU301022</t>
  </si>
  <si>
    <t>A/swine/Illinois/A01795985/2015</t>
  </si>
  <si>
    <t>A01796273</t>
  </si>
  <si>
    <t>KU301035</t>
  </si>
  <si>
    <t>KU301036</t>
  </si>
  <si>
    <t>KU301037</t>
  </si>
  <si>
    <t>A/swine/Illinois/A01796273/2015</t>
  </si>
  <si>
    <t>A01796316</t>
  </si>
  <si>
    <t>KU301004</t>
  </si>
  <si>
    <t>KU301005</t>
  </si>
  <si>
    <t>KU301006</t>
  </si>
  <si>
    <t>A/swine/Illinois/A01796316/2015</t>
  </si>
  <si>
    <t>TNNKG-SSK-EPG</t>
  </si>
  <si>
    <t>A01796450</t>
  </si>
  <si>
    <t>KU379566</t>
  </si>
  <si>
    <t>KU379567</t>
  </si>
  <si>
    <t>KX631938</t>
  </si>
  <si>
    <t>KX631939</t>
  </si>
  <si>
    <t>KX631940</t>
  </si>
  <si>
    <t>KX631941</t>
  </si>
  <si>
    <t>KU379568</t>
  </si>
  <si>
    <t>KX631942</t>
  </si>
  <si>
    <t>A/swine/Illinois/A01796450/2015</t>
  </si>
  <si>
    <t>A01796457</t>
  </si>
  <si>
    <t>KU379598</t>
  </si>
  <si>
    <t>KU379599</t>
  </si>
  <si>
    <t>KU379600</t>
  </si>
  <si>
    <t>A/swine/Illinois/A01796457/2015</t>
  </si>
  <si>
    <t>A01796671</t>
  </si>
  <si>
    <t>KU513706</t>
  </si>
  <si>
    <t>KU513707</t>
  </si>
  <si>
    <t>KU513708</t>
  </si>
  <si>
    <t>A/swine/Illinois/A01796671/2015</t>
  </si>
  <si>
    <t>A01797275</t>
  </si>
  <si>
    <t>KU242656</t>
  </si>
  <si>
    <t>KU242657</t>
  </si>
  <si>
    <t>KU242658</t>
  </si>
  <si>
    <t>A/swine/Illinois/A01797275/2015</t>
  </si>
  <si>
    <t>A01797385</t>
  </si>
  <si>
    <t>KU301001</t>
  </si>
  <si>
    <t>KU301002</t>
  </si>
  <si>
    <t>KU301003</t>
  </si>
  <si>
    <t>A/swine/Illinois/A01797385/2015</t>
  </si>
  <si>
    <t>A01797392</t>
  </si>
  <si>
    <t>KU301041</t>
  </si>
  <si>
    <t>KU301042</t>
  </si>
  <si>
    <t>KU301043</t>
  </si>
  <si>
    <t>A/swine/Illinois/A01797392/2015</t>
  </si>
  <si>
    <t>A01797468</t>
  </si>
  <si>
    <t>KU379578</t>
  </si>
  <si>
    <t>KU379579</t>
  </si>
  <si>
    <t>KU379580</t>
  </si>
  <si>
    <t>A/swine/Illinois/A01797468/2015</t>
  </si>
  <si>
    <t>A01797505</t>
  </si>
  <si>
    <t>KU379575</t>
  </si>
  <si>
    <t>KU379576</t>
  </si>
  <si>
    <t>KU379577</t>
  </si>
  <si>
    <t>A/swine/Illinois/A01797505/2015</t>
  </si>
  <si>
    <t>A01797640</t>
  </si>
  <si>
    <t>KU500858</t>
  </si>
  <si>
    <t>KU500859</t>
  </si>
  <si>
    <t>KU500860</t>
  </si>
  <si>
    <t>A/swine/Illinois/A01797640/2015</t>
  </si>
  <si>
    <t>A01797679</t>
  </si>
  <si>
    <t>KU500813</t>
  </si>
  <si>
    <t>KU500814</t>
  </si>
  <si>
    <t>KU500815</t>
  </si>
  <si>
    <t>A/swine/Illinois/A01797679/2015</t>
  </si>
  <si>
    <t>A01798143</t>
  </si>
  <si>
    <t>KU357002</t>
  </si>
  <si>
    <t>KU357003</t>
  </si>
  <si>
    <t>KU357004</t>
  </si>
  <si>
    <t>A/swine/Illinois/A01798143/2015</t>
  </si>
  <si>
    <t>A01820084</t>
  </si>
  <si>
    <t>KR132563</t>
  </si>
  <si>
    <t>KR132565</t>
  </si>
  <si>
    <t>KR132564</t>
  </si>
  <si>
    <t>A/swine/Illinois/A01820084/2015</t>
  </si>
  <si>
    <t>A01820124</t>
  </si>
  <si>
    <t>KR132569</t>
  </si>
  <si>
    <t>KR132571</t>
  </si>
  <si>
    <t>KR132570</t>
  </si>
  <si>
    <t>A/swine/Illinois/A01820124/2015</t>
  </si>
  <si>
    <t>A01820128</t>
  </si>
  <si>
    <t>KR132566</t>
  </si>
  <si>
    <t>KR132568</t>
  </si>
  <si>
    <t>KR132567</t>
  </si>
  <si>
    <t>A/swine/Illinois/A01820128/2015</t>
  </si>
  <si>
    <t>A01820165</t>
  </si>
  <si>
    <t>KR492992</t>
  </si>
  <si>
    <t>KR492994</t>
  </si>
  <si>
    <t>KR492993</t>
  </si>
  <si>
    <t>A/swine/Illinois/A01820165/2015</t>
  </si>
  <si>
    <t>A01820291</t>
  </si>
  <si>
    <t>KR492989</t>
  </si>
  <si>
    <t>KR492991</t>
  </si>
  <si>
    <t>KR492990</t>
  </si>
  <si>
    <t>A/swine/Illinois/A01820291/2015</t>
  </si>
  <si>
    <t>A01820364</t>
  </si>
  <si>
    <t>KR821148</t>
  </si>
  <si>
    <t>KR821150</t>
  </si>
  <si>
    <t>KR821149</t>
  </si>
  <si>
    <t>A/swine/Illinois/A01820364/2015</t>
  </si>
  <si>
    <t>A01820414</t>
  </si>
  <si>
    <t>KR821151</t>
  </si>
  <si>
    <t>KR821153</t>
  </si>
  <si>
    <t>KR821152</t>
  </si>
  <si>
    <t>A/swine/Illinois/A01820414/2015</t>
  </si>
  <si>
    <t>A01820457</t>
  </si>
  <si>
    <t>KR821145</t>
  </si>
  <si>
    <t>KR821147</t>
  </si>
  <si>
    <t>KR821146</t>
  </si>
  <si>
    <t>A/swine/Illinois/A01820457/2015</t>
  </si>
  <si>
    <t>A01820485</t>
  </si>
  <si>
    <t>KR863122</t>
  </si>
  <si>
    <t>KR863124</t>
  </si>
  <si>
    <t>KR863123</t>
  </si>
  <si>
    <t>A/swine/Illinois/A01820485/2015</t>
  </si>
  <si>
    <t>LYAANS</t>
  </si>
  <si>
    <t>A01820488</t>
  </si>
  <si>
    <t>KT036438</t>
  </si>
  <si>
    <t>KT036440</t>
  </si>
  <si>
    <t>KT036439</t>
  </si>
  <si>
    <t>A/swine/Illinois/A01820488/2015</t>
  </si>
  <si>
    <t>A01820513</t>
  </si>
  <si>
    <t>KT036435</t>
  </si>
  <si>
    <t>KT036437</t>
  </si>
  <si>
    <t>KT036436</t>
  </si>
  <si>
    <t>A/swine/Illinois/A01820513/2015</t>
  </si>
  <si>
    <t>A01820748</t>
  </si>
  <si>
    <t>KT157818</t>
  </si>
  <si>
    <t>KT157820</t>
  </si>
  <si>
    <t>KT157819</t>
  </si>
  <si>
    <t>A/swine/Illinois/A01820748/2015</t>
  </si>
  <si>
    <t>A01820797</t>
  </si>
  <si>
    <t>KT221090</t>
  </si>
  <si>
    <t>KT221092</t>
  </si>
  <si>
    <t>KT221091</t>
  </si>
  <si>
    <t>A/swine/Illinois/A01820797/2015</t>
  </si>
  <si>
    <t>LN-KKGNA-PKINKS</t>
  </si>
  <si>
    <t>A01820840</t>
  </si>
  <si>
    <t>KT259396</t>
  </si>
  <si>
    <t>KT259398</t>
  </si>
  <si>
    <t>KT259397</t>
  </si>
  <si>
    <t>A/swine/Illinois/A01820840/2015</t>
  </si>
  <si>
    <t>A01820879</t>
  </si>
  <si>
    <t>KT259393</t>
  </si>
  <si>
    <t>KT259395</t>
  </si>
  <si>
    <t>KT259394</t>
  </si>
  <si>
    <t>A/swine/Illinois/A01820879/2015</t>
  </si>
  <si>
    <t>A01820901</t>
  </si>
  <si>
    <t>KT259399</t>
  </si>
  <si>
    <t>KT259401</t>
  </si>
  <si>
    <t>KT259400</t>
  </si>
  <si>
    <t>A/swine/Illinois/A01820901/2015</t>
  </si>
  <si>
    <t>A01822445</t>
  </si>
  <si>
    <t>KT164998</t>
  </si>
  <si>
    <t>KT164999</t>
  </si>
  <si>
    <t>KT165000</t>
  </si>
  <si>
    <t>A/swine/Illinois/A01822445/2015</t>
  </si>
  <si>
    <t>A01823191</t>
  </si>
  <si>
    <t>KT277822</t>
  </si>
  <si>
    <t>KT277823</t>
  </si>
  <si>
    <t>KT277824</t>
  </si>
  <si>
    <t>A/swine/Illinois/A01823191/2015</t>
  </si>
  <si>
    <t>A01840114</t>
  </si>
  <si>
    <t>KP461669</t>
  </si>
  <si>
    <t>KP461670</t>
  </si>
  <si>
    <t>KP461671</t>
  </si>
  <si>
    <t>A/swine/Illinois/A01840114/2014</t>
  </si>
  <si>
    <t>A01840194</t>
  </si>
  <si>
    <t>KP461666</t>
  </si>
  <si>
    <t>KP461667</t>
  </si>
  <si>
    <t>KP461668</t>
  </si>
  <si>
    <t>A/swine/Illinois/A01840194/2014</t>
  </si>
  <si>
    <t>A01840299</t>
  </si>
  <si>
    <t>KP701514</t>
  </si>
  <si>
    <t>KP701515</t>
  </si>
  <si>
    <t>KP701516</t>
  </si>
  <si>
    <t>A/swine/Illinois/A01840299/2015</t>
  </si>
  <si>
    <t>NIEDQRTLYRTE</t>
  </si>
  <si>
    <t>SHNGRG-RN</t>
  </si>
  <si>
    <t>A01840336</t>
  </si>
  <si>
    <t>KP842740,KP842743</t>
  </si>
  <si>
    <t>KP842741,KP842744</t>
  </si>
  <si>
    <t>KP842742</t>
  </si>
  <si>
    <t>A/swine/Illinois/A01840336/2015</t>
  </si>
  <si>
    <t>A01840351</t>
  </si>
  <si>
    <t>KP765815</t>
  </si>
  <si>
    <t>KP765816</t>
  </si>
  <si>
    <t>KT374244</t>
  </si>
  <si>
    <t>KT374245</t>
  </si>
  <si>
    <t>KT374246</t>
  </si>
  <si>
    <t>KT374247</t>
  </si>
  <si>
    <t>KP765817</t>
  </si>
  <si>
    <t>KT374248</t>
  </si>
  <si>
    <t>A/swine/Illinois/A01840351/2015</t>
  </si>
  <si>
    <t>A01840376</t>
  </si>
  <si>
    <t>KP765821</t>
  </si>
  <si>
    <t>KP765822</t>
  </si>
  <si>
    <t>KP765823</t>
  </si>
  <si>
    <t>A/swine/Illinois/A01840376/2015</t>
  </si>
  <si>
    <t>A01840615</t>
  </si>
  <si>
    <t>KP996541</t>
  </si>
  <si>
    <t>KP996542</t>
  </si>
  <si>
    <t>KP996543</t>
  </si>
  <si>
    <t>A/swine/Illinois/A01840615/2015</t>
  </si>
  <si>
    <t>A01840712</t>
  </si>
  <si>
    <t>KP901333</t>
  </si>
  <si>
    <t>KP901334</t>
  </si>
  <si>
    <t>KP901335</t>
  </si>
  <si>
    <t>A/swine/Illinois/A01840712/2015</t>
  </si>
  <si>
    <t>A01840755</t>
  </si>
  <si>
    <t>KP996532</t>
  </si>
  <si>
    <t>KP996533</t>
  </si>
  <si>
    <t>KP996534</t>
  </si>
  <si>
    <t>A/swine/Illinois/A01840755/2015</t>
  </si>
  <si>
    <t>A01840847</t>
  </si>
  <si>
    <t>KR057443</t>
  </si>
  <si>
    <t>KR057444</t>
  </si>
  <si>
    <t>KR057445</t>
  </si>
  <si>
    <t>A/swine/Illinois/A01840847/2015</t>
  </si>
  <si>
    <t>A01840991</t>
  </si>
  <si>
    <t>KR088276</t>
  </si>
  <si>
    <t>KR088277</t>
  </si>
  <si>
    <t>KR088278</t>
  </si>
  <si>
    <t>A/swine/Illinois/A01840991/2015</t>
  </si>
  <si>
    <t>A01841768</t>
  </si>
  <si>
    <t>KR150931</t>
  </si>
  <si>
    <t>KR150932</t>
  </si>
  <si>
    <t>KR150933</t>
  </si>
  <si>
    <t>A/swine/Illinois/A01841768/2015</t>
  </si>
  <si>
    <t>A01847805</t>
  </si>
  <si>
    <t>KR821156</t>
  </si>
  <si>
    <t>KR821157</t>
  </si>
  <si>
    <t>KR821158</t>
  </si>
  <si>
    <t>A/swine/Illinois/A01847805/2015</t>
  </si>
  <si>
    <t>A01857433</t>
  </si>
  <si>
    <t>KT867235</t>
  </si>
  <si>
    <t>KT867236</t>
  </si>
  <si>
    <t>KT867237</t>
  </si>
  <si>
    <t>A/swine/Illinois/A01857433/2015</t>
  </si>
  <si>
    <t>A01857632</t>
  </si>
  <si>
    <t>KT924292</t>
  </si>
  <si>
    <t>KT924293</t>
  </si>
  <si>
    <t>KT924294</t>
  </si>
  <si>
    <t>A/swine/Illinois/A01857632/2015</t>
  </si>
  <si>
    <t>A01857744</t>
  </si>
  <si>
    <t>KT995489</t>
  </si>
  <si>
    <t>KT995490</t>
  </si>
  <si>
    <t>KT995491</t>
  </si>
  <si>
    <t>A/swine/Illinois/A01857744/2015</t>
  </si>
  <si>
    <t>LN-KKRNA-PKINKS</t>
  </si>
  <si>
    <t>A01894050</t>
  </si>
  <si>
    <t>KU500846</t>
  </si>
  <si>
    <t>KU500847</t>
  </si>
  <si>
    <t>KU500848</t>
  </si>
  <si>
    <t>A/swine/Illinois/A01894050/2015</t>
  </si>
  <si>
    <t>A01894176</t>
  </si>
  <si>
    <t>KX150734</t>
  </si>
  <si>
    <t>KX150735</t>
  </si>
  <si>
    <t>KX150736</t>
  </si>
  <si>
    <t>A/swine/Illinois/A01894176/2016</t>
  </si>
  <si>
    <t>A01894356</t>
  </si>
  <si>
    <t>KX150789</t>
  </si>
  <si>
    <t>KX150790</t>
  </si>
  <si>
    <t>KX150791</t>
  </si>
  <si>
    <t>A/swine/Illinois/A01894356/2016</t>
  </si>
  <si>
    <t>A01894363</t>
  </si>
  <si>
    <t>KX185867</t>
  </si>
  <si>
    <t>KX185868</t>
  </si>
  <si>
    <t>KX185869</t>
  </si>
  <si>
    <t>A/swine/Illinois/A01894363/2016</t>
  </si>
  <si>
    <t>A01894510</t>
  </si>
  <si>
    <t>KX150756</t>
  </si>
  <si>
    <t>KX150757</t>
  </si>
  <si>
    <t>KX858557</t>
  </si>
  <si>
    <t>KX858558</t>
  </si>
  <si>
    <t>KX858559</t>
  </si>
  <si>
    <t>KX858560</t>
  </si>
  <si>
    <t>KX150758</t>
  </si>
  <si>
    <t>KX858561</t>
  </si>
  <si>
    <t>A/swine/Illinois/A01894510/2016</t>
  </si>
  <si>
    <t>A01894511</t>
  </si>
  <si>
    <t>KX150774</t>
  </si>
  <si>
    <t>KX150775</t>
  </si>
  <si>
    <t>KX150776</t>
  </si>
  <si>
    <t>A/swine/Illinois/A01894511/2016</t>
  </si>
  <si>
    <t>A01894603</t>
  </si>
  <si>
    <t>KX150777</t>
  </si>
  <si>
    <t>KX150778</t>
  </si>
  <si>
    <t>KX858582</t>
  </si>
  <si>
    <t>KX858583</t>
  </si>
  <si>
    <t>KX858584</t>
  </si>
  <si>
    <t>KX858585</t>
  </si>
  <si>
    <t>KX150779</t>
  </si>
  <si>
    <t>KX858586</t>
  </si>
  <si>
    <t>A/swine/Illinois/A01894603/2016</t>
  </si>
  <si>
    <t>A01894685</t>
  </si>
  <si>
    <t>KX185822</t>
  </si>
  <si>
    <t>KX185823</t>
  </si>
  <si>
    <t>KX185824</t>
  </si>
  <si>
    <t>A/swine/Illinois/A01894685/2016</t>
  </si>
  <si>
    <t>A01894700</t>
  </si>
  <si>
    <t>KX185861</t>
  </si>
  <si>
    <t>KX185862</t>
  </si>
  <si>
    <t>KX185863</t>
  </si>
  <si>
    <t>A/swine/Illinois/A01894700/2016</t>
  </si>
  <si>
    <t>A01894756</t>
  </si>
  <si>
    <t>KX150762</t>
  </si>
  <si>
    <t>KX150763</t>
  </si>
  <si>
    <t>KX150764</t>
  </si>
  <si>
    <t>A/swine/Illinois/A01894756/2016</t>
  </si>
  <si>
    <t>SHNGER-XD</t>
  </si>
  <si>
    <t>A01894893</t>
  </si>
  <si>
    <t>KX185840</t>
  </si>
  <si>
    <t>KX185841</t>
  </si>
  <si>
    <t>KY115463</t>
  </si>
  <si>
    <t>KY115464</t>
  </si>
  <si>
    <t>KY115465</t>
  </si>
  <si>
    <t>KY115466</t>
  </si>
  <si>
    <t>KX185842</t>
  </si>
  <si>
    <t>KY115467</t>
  </si>
  <si>
    <t>A/swine/Illinois/A01894893/2016</t>
  </si>
  <si>
    <t>A01894949</t>
  </si>
  <si>
    <t>KX185849</t>
  </si>
  <si>
    <t>KX185850</t>
  </si>
  <si>
    <t>KX185851</t>
  </si>
  <si>
    <t>A/swine/Illinois/A01894949/2016</t>
  </si>
  <si>
    <t>A01895166</t>
  </si>
  <si>
    <t>KX185846</t>
  </si>
  <si>
    <t>KX185847</t>
  </si>
  <si>
    <t>KX185848</t>
  </si>
  <si>
    <t>A/swine/Illinois/A01895166/2016</t>
  </si>
  <si>
    <t>A01895276</t>
  </si>
  <si>
    <t>KX185834</t>
  </si>
  <si>
    <t>KX185835</t>
  </si>
  <si>
    <t>KX185836</t>
  </si>
  <si>
    <t>A/swine/Illinois/A01895276/2016</t>
  </si>
  <si>
    <t>PHAGKN-RD</t>
  </si>
  <si>
    <t>A01895323</t>
  </si>
  <si>
    <t>KX185876</t>
  </si>
  <si>
    <t>KX185877</t>
  </si>
  <si>
    <t>KX185878</t>
  </si>
  <si>
    <t>A/swine/Illinois/A01895323/2016</t>
  </si>
  <si>
    <t>SIGDQRTLYHTE</t>
  </si>
  <si>
    <t>A01895418</t>
  </si>
  <si>
    <t>KX197508</t>
  </si>
  <si>
    <t>KX197509</t>
  </si>
  <si>
    <t>KX954093</t>
  </si>
  <si>
    <t>KX954094</t>
  </si>
  <si>
    <t>KX954095</t>
  </si>
  <si>
    <t>KX954096</t>
  </si>
  <si>
    <t>KX197510</t>
  </si>
  <si>
    <t>KX954097</t>
  </si>
  <si>
    <t>A/swine/Illinois/A01895418/2016</t>
  </si>
  <si>
    <t>A01895430</t>
  </si>
  <si>
    <t>KX197534</t>
  </si>
  <si>
    <t>KX197535</t>
  </si>
  <si>
    <t>KX197536</t>
  </si>
  <si>
    <t>A/swine/Illinois/A01895430/2016</t>
  </si>
  <si>
    <t>A01895648</t>
  </si>
  <si>
    <t>KX197511</t>
  </si>
  <si>
    <t>KX197512</t>
  </si>
  <si>
    <t>KX954098</t>
  </si>
  <si>
    <t>KX954099</t>
  </si>
  <si>
    <t>KX954100</t>
  </si>
  <si>
    <t>KX954101</t>
  </si>
  <si>
    <t>KX197513</t>
  </si>
  <si>
    <t>KX954102</t>
  </si>
  <si>
    <t>A/swine/Illinois/A01895648/2016</t>
  </si>
  <si>
    <t>A01895671</t>
  </si>
  <si>
    <t>KX197505</t>
  </si>
  <si>
    <t>KX197506</t>
  </si>
  <si>
    <t>KY041908</t>
  </si>
  <si>
    <t>KY041909</t>
  </si>
  <si>
    <t>KY041910</t>
  </si>
  <si>
    <t>KY041911</t>
  </si>
  <si>
    <t>KX197507</t>
  </si>
  <si>
    <t>KY041912</t>
  </si>
  <si>
    <t>A/swine/Illinois/A01895671/2016</t>
  </si>
  <si>
    <t>A01895682</t>
  </si>
  <si>
    <t>KX298075</t>
  </si>
  <si>
    <t>KX298076</t>
  </si>
  <si>
    <t>KX298077</t>
  </si>
  <si>
    <t>A/swine/Illinois/A01895682/2016</t>
  </si>
  <si>
    <t>A01895685</t>
  </si>
  <si>
    <t>KX298078</t>
  </si>
  <si>
    <t>KX298079</t>
  </si>
  <si>
    <t>KX298080</t>
  </si>
  <si>
    <t>A/swine/Illinois/A01895685/2016</t>
  </si>
  <si>
    <t>A01896080</t>
  </si>
  <si>
    <t>KU379643</t>
  </si>
  <si>
    <t>KU379644</t>
  </si>
  <si>
    <t>KU379645</t>
  </si>
  <si>
    <t>A/swine/Illinois/A01896080/2015</t>
  </si>
  <si>
    <t>ENNKG-SPH-EPG</t>
  </si>
  <si>
    <t>A01896091</t>
  </si>
  <si>
    <t>KU500867</t>
  </si>
  <si>
    <t>KU500868</t>
  </si>
  <si>
    <t>KX772356</t>
  </si>
  <si>
    <t>KX772357</t>
  </si>
  <si>
    <t>KX772358</t>
  </si>
  <si>
    <t>KX772359</t>
  </si>
  <si>
    <t>KU500869</t>
  </si>
  <si>
    <t>KX772360</t>
  </si>
  <si>
    <t>A/swine/Illinois/A01896091/2015</t>
  </si>
  <si>
    <t>A01896114</t>
  </si>
  <si>
    <t>KU500825</t>
  </si>
  <si>
    <t>KU500826</t>
  </si>
  <si>
    <t>KU500827</t>
  </si>
  <si>
    <t>A/swine/Illinois/A01896114/2015</t>
  </si>
  <si>
    <t>A01932036</t>
  </si>
  <si>
    <t>KY766084</t>
  </si>
  <si>
    <t>KY766085</t>
  </si>
  <si>
    <t>MF522008</t>
  </si>
  <si>
    <t>MF522009</t>
  </si>
  <si>
    <t>MF522010</t>
  </si>
  <si>
    <t>MF522011</t>
  </si>
  <si>
    <t>MF522012</t>
  </si>
  <si>
    <t>MF522013</t>
  </si>
  <si>
    <t>A/swine/Illinois/A01932036/2017</t>
  </si>
  <si>
    <t>TTADQQILYQNA</t>
  </si>
  <si>
    <t>A01932037</t>
  </si>
  <si>
    <t>KY802120</t>
  </si>
  <si>
    <t>KY802121</t>
  </si>
  <si>
    <t>MF664413</t>
  </si>
  <si>
    <t>MF664414</t>
  </si>
  <si>
    <t>MF664415</t>
  </si>
  <si>
    <t>MF664416</t>
  </si>
  <si>
    <t>MF664417</t>
  </si>
  <si>
    <t>A/swine/Illinois/A01932037/2017</t>
  </si>
  <si>
    <t>XHNGKG-RN</t>
  </si>
  <si>
    <t>A01932404</t>
  </si>
  <si>
    <t>KY859950</t>
  </si>
  <si>
    <t>KY859951</t>
  </si>
  <si>
    <t>A/swine/Illinois/A01932404/2017</t>
  </si>
  <si>
    <t>NIRDQRALYHTE</t>
  </si>
  <si>
    <t>PHNGKG-RD</t>
  </si>
  <si>
    <t>A01932408</t>
  </si>
  <si>
    <t>KY859952</t>
  </si>
  <si>
    <t>KY859953</t>
  </si>
  <si>
    <t>A/swine/Illinois/A01932408/2017</t>
  </si>
  <si>
    <t>A01932491</t>
  </si>
  <si>
    <t>KY888285</t>
  </si>
  <si>
    <t>KY888286</t>
  </si>
  <si>
    <t>A/swine/Illinois/A01932491/2017</t>
  </si>
  <si>
    <t>A01932587</t>
  </si>
  <si>
    <t>KY873254</t>
  </si>
  <si>
    <t>KY873255</t>
  </si>
  <si>
    <t>A/swine/Illinois/A01932587/2017</t>
  </si>
  <si>
    <t>NIRDQRVLYHTE</t>
  </si>
  <si>
    <t>A01933767</t>
  </si>
  <si>
    <t>KY888287</t>
  </si>
  <si>
    <t>KY888288</t>
  </si>
  <si>
    <t>A/swine/Illinois/A01933767/2017</t>
  </si>
  <si>
    <t>SHNGXG-RD</t>
  </si>
  <si>
    <t>A01933769</t>
  </si>
  <si>
    <t>KY888293</t>
  </si>
  <si>
    <t>KY888294</t>
  </si>
  <si>
    <t>A/swine/Illinois/A01933769/2017</t>
  </si>
  <si>
    <t>A01943080</t>
  </si>
  <si>
    <t>KX261845</t>
  </si>
  <si>
    <t>KX261846</t>
  </si>
  <si>
    <t>KX261847</t>
  </si>
  <si>
    <t>A/swine/Illinois/A01943080/2016</t>
  </si>
  <si>
    <t>A01944807</t>
  </si>
  <si>
    <t>KU160729</t>
  </si>
  <si>
    <t>KU160730</t>
  </si>
  <si>
    <t>MF996829</t>
  </si>
  <si>
    <t>MF996830</t>
  </si>
  <si>
    <t>MF996831</t>
  </si>
  <si>
    <t>MF996832</t>
  </si>
  <si>
    <t>KU160731</t>
  </si>
  <si>
    <t>MF996833</t>
  </si>
  <si>
    <t>A/swine/Illinois/A01944807/2015</t>
  </si>
  <si>
    <t>A01944880</t>
  </si>
  <si>
    <t>KU173928</t>
  </si>
  <si>
    <t>KU173929</t>
  </si>
  <si>
    <t>KU173930</t>
  </si>
  <si>
    <t>A/swine/Illinois/A01944880/2015</t>
  </si>
  <si>
    <t>A01944886</t>
  </si>
  <si>
    <t>KU173934</t>
  </si>
  <si>
    <t>KU173935</t>
  </si>
  <si>
    <t>KU173936</t>
  </si>
  <si>
    <t>A/swine/Illinois/A01944886/2015</t>
  </si>
  <si>
    <t>A01944946</t>
  </si>
  <si>
    <t>KU229949</t>
  </si>
  <si>
    <t>KU229950</t>
  </si>
  <si>
    <t>MF145513</t>
  </si>
  <si>
    <t>MF145514</t>
  </si>
  <si>
    <t>MF145515</t>
  </si>
  <si>
    <t>MF145516</t>
  </si>
  <si>
    <t>KU229951</t>
  </si>
  <si>
    <t>MF145517</t>
  </si>
  <si>
    <t>A/swine/Illinois/A01944946/2015</t>
  </si>
  <si>
    <t>A01944977</t>
  </si>
  <si>
    <t>KU173937</t>
  </si>
  <si>
    <t>KU173938</t>
  </si>
  <si>
    <t>KU173939</t>
  </si>
  <si>
    <t>A/swine/Illinois/A01944977/2015</t>
  </si>
  <si>
    <t>INNKG-SSK-EPG</t>
  </si>
  <si>
    <t>A01944998</t>
  </si>
  <si>
    <t>KU173916</t>
  </si>
  <si>
    <t>KU173917</t>
  </si>
  <si>
    <t>KU173918</t>
  </si>
  <si>
    <t>A/swine/Illinois/A01944998/2015</t>
  </si>
  <si>
    <t>A01945130</t>
  </si>
  <si>
    <t>KT889312</t>
  </si>
  <si>
    <t>KT889313</t>
  </si>
  <si>
    <t>KT889314</t>
  </si>
  <si>
    <t>A/swine/Illinois/A01945130/2015</t>
  </si>
  <si>
    <t>A01945165</t>
  </si>
  <si>
    <t>KT889324</t>
  </si>
  <si>
    <t>KT889325</t>
  </si>
  <si>
    <t>KT889326</t>
  </si>
  <si>
    <t>A/swine/Illinois/A01945165/2015</t>
  </si>
  <si>
    <t>A01945208</t>
  </si>
  <si>
    <t>KT965399</t>
  </si>
  <si>
    <t>KT965400</t>
  </si>
  <si>
    <t>KT965401</t>
  </si>
  <si>
    <t>A/swine/Illinois/A01945208/2015</t>
  </si>
  <si>
    <t>A01945293</t>
  </si>
  <si>
    <t>KT924280</t>
  </si>
  <si>
    <t>KT924281</t>
  </si>
  <si>
    <t>KT924282</t>
  </si>
  <si>
    <t>A/swine/Illinois/A01945293/2015</t>
  </si>
  <si>
    <t>A01945555</t>
  </si>
  <si>
    <t>KT995509</t>
  </si>
  <si>
    <t>KT995510</t>
  </si>
  <si>
    <t>KT995511</t>
  </si>
  <si>
    <t>A/swine/Illinois/A01945555/2015</t>
  </si>
  <si>
    <t>A01945618</t>
  </si>
  <si>
    <t>KU143673,KU143676</t>
  </si>
  <si>
    <t>KU143674</t>
  </si>
  <si>
    <t>KU143675</t>
  </si>
  <si>
    <t>A/swine/Illinois/A01945618/2015</t>
  </si>
  <si>
    <t>A01945691</t>
  </si>
  <si>
    <t>KU143661</t>
  </si>
  <si>
    <t>KU143662</t>
  </si>
  <si>
    <t>KU143663</t>
  </si>
  <si>
    <t>A/swine/Illinois/A01945691/2015</t>
  </si>
  <si>
    <t>A01945741</t>
  </si>
  <si>
    <t>KU143658</t>
  </si>
  <si>
    <t>KU143659</t>
  </si>
  <si>
    <t>KU143660</t>
  </si>
  <si>
    <t>A/swine/Illinois/A01945741/2015</t>
  </si>
  <si>
    <t>A01945894</t>
  </si>
  <si>
    <t>KU160726</t>
  </si>
  <si>
    <t>KU160727</t>
  </si>
  <si>
    <t>MH167340</t>
  </si>
  <si>
    <t>MH167341</t>
  </si>
  <si>
    <t>MH167342</t>
  </si>
  <si>
    <t>MH167343</t>
  </si>
  <si>
    <t>KU160728</t>
  </si>
  <si>
    <t>MH167344</t>
  </si>
  <si>
    <t>A/swine/Illinois/A01945894/2015</t>
  </si>
  <si>
    <t>A02024070</t>
  </si>
  <si>
    <t>KT164896</t>
  </si>
  <si>
    <t>KT164897</t>
  </si>
  <si>
    <t>KT164898</t>
  </si>
  <si>
    <t>A/swine/Illinois/A02024070/2015</t>
  </si>
  <si>
    <t>A02024646</t>
  </si>
  <si>
    <t>KT198651</t>
  </si>
  <si>
    <t>KT198652</t>
  </si>
  <si>
    <t>MH061034</t>
  </si>
  <si>
    <t>MH061035</t>
  </si>
  <si>
    <t>MH061036</t>
  </si>
  <si>
    <t>MH061037</t>
  </si>
  <si>
    <t>KT198653</t>
  </si>
  <si>
    <t>MH061038</t>
  </si>
  <si>
    <t>A/swine/Illinois/A02024646/2015</t>
  </si>
  <si>
    <t>LSAANS</t>
  </si>
  <si>
    <t>A02024781</t>
  </si>
  <si>
    <t>KT327337,KT327340</t>
  </si>
  <si>
    <t>KT327338,KT327341</t>
  </si>
  <si>
    <t>KT327339</t>
  </si>
  <si>
    <t>A/swine/Illinois/A02024781/2015</t>
  </si>
  <si>
    <t>gamma,C IVB</t>
  </si>
  <si>
    <t>1A.3.3.3,3.1990.4.2-3</t>
  </si>
  <si>
    <t>A02024782</t>
  </si>
  <si>
    <t>KT327354</t>
  </si>
  <si>
    <t>KT327355</t>
  </si>
  <si>
    <t>KT327356</t>
  </si>
  <si>
    <t>A/swine/Illinois/A02024782/2015</t>
  </si>
  <si>
    <t>A02024907</t>
  </si>
  <si>
    <t>KT304317</t>
  </si>
  <si>
    <t>KT304318</t>
  </si>
  <si>
    <t>KT304319</t>
  </si>
  <si>
    <t>A/swine/Illinois/A02024907/2015</t>
  </si>
  <si>
    <t>ENDKG-SSH-DPG</t>
  </si>
  <si>
    <t>A02025282</t>
  </si>
  <si>
    <t>KT429549</t>
  </si>
  <si>
    <t>KT429550</t>
  </si>
  <si>
    <t>KT429551</t>
  </si>
  <si>
    <t>A/swine/Illinois/A02025282/2015</t>
  </si>
  <si>
    <t>A02025300</t>
  </si>
  <si>
    <t>KT429528</t>
  </si>
  <si>
    <t>KT429529</t>
  </si>
  <si>
    <t>KT429530</t>
  </si>
  <si>
    <t>A/swine/Illinois/A02025300/2015</t>
  </si>
  <si>
    <t>A02034081</t>
  </si>
  <si>
    <t>KT304323</t>
  </si>
  <si>
    <t>KT304324</t>
  </si>
  <si>
    <t>KT304325</t>
  </si>
  <si>
    <t>A/swine/Illinois/A02034081/2015</t>
  </si>
  <si>
    <t>A02034146</t>
  </si>
  <si>
    <t>KT327348</t>
  </si>
  <si>
    <t>KT327349</t>
  </si>
  <si>
    <t>KT327350</t>
  </si>
  <si>
    <t>A/swine/Illinois/A02034146/2015</t>
  </si>
  <si>
    <t>A02034785</t>
  </si>
  <si>
    <t>KT446452</t>
  </si>
  <si>
    <t>KT446453</t>
  </si>
  <si>
    <t>KT446454</t>
  </si>
  <si>
    <t>A/swine/Illinois/A02034785/2015</t>
  </si>
  <si>
    <t>A02035327</t>
  </si>
  <si>
    <t>KT327334</t>
  </si>
  <si>
    <t>KT327335</t>
  </si>
  <si>
    <t>KT327336</t>
  </si>
  <si>
    <t>A/swine/Illinois/A02035327/2015</t>
  </si>
  <si>
    <t>A02035711</t>
  </si>
  <si>
    <t>KT429522</t>
  </si>
  <si>
    <t>KT429523</t>
  </si>
  <si>
    <t>KT429524</t>
  </si>
  <si>
    <t>A/swine/Illinois/A02035711/2015</t>
  </si>
  <si>
    <t>A02076171</t>
  </si>
  <si>
    <t>KR820219</t>
  </si>
  <si>
    <t>KR820220</t>
  </si>
  <si>
    <t>KR820221</t>
  </si>
  <si>
    <t>A/swine/Illinois/A02076171/2015</t>
  </si>
  <si>
    <t>A02076652</t>
  </si>
  <si>
    <t>KR982603</t>
  </si>
  <si>
    <t>KR982604</t>
  </si>
  <si>
    <t>KR982605</t>
  </si>
  <si>
    <t>A/swine/Illinois/A02076652/2015</t>
  </si>
  <si>
    <t>A02076874</t>
  </si>
  <si>
    <t>KT164884</t>
  </si>
  <si>
    <t>KT164885</t>
  </si>
  <si>
    <t>KT164886</t>
  </si>
  <si>
    <t>A/swine/Illinois/A02076874/2015</t>
  </si>
  <si>
    <t>A02076884</t>
  </si>
  <si>
    <t>KT164890</t>
  </si>
  <si>
    <t>KT164891</t>
  </si>
  <si>
    <t>KT164892</t>
  </si>
  <si>
    <t>A/swine/Illinois/A02076884/2015</t>
  </si>
  <si>
    <t>A02077009</t>
  </si>
  <si>
    <t>KR065785</t>
  </si>
  <si>
    <t>KR065786</t>
  </si>
  <si>
    <t>KR065787</t>
  </si>
  <si>
    <t>A/swine/Illinois/A02077009/2015</t>
  </si>
  <si>
    <t>INNKE-TSR-EPG</t>
  </si>
  <si>
    <t>A02077016</t>
  </si>
  <si>
    <t>KR065767</t>
  </si>
  <si>
    <t>KR065768</t>
  </si>
  <si>
    <t>KR065769</t>
  </si>
  <si>
    <t>A/swine/Illinois/A02077016/2015</t>
  </si>
  <si>
    <t>A02077158</t>
  </si>
  <si>
    <t>KR820210</t>
  </si>
  <si>
    <t>KR820211</t>
  </si>
  <si>
    <t>KR820212</t>
  </si>
  <si>
    <t>A/swine/Illinois/A02077158/2015</t>
  </si>
  <si>
    <t>A02077350</t>
  </si>
  <si>
    <t>KR982597</t>
  </si>
  <si>
    <t>KR982598</t>
  </si>
  <si>
    <t>KR982599</t>
  </si>
  <si>
    <t>A/swine/Illinois/A02077350/2015</t>
  </si>
  <si>
    <t>A02077404</t>
  </si>
  <si>
    <t>KR982618</t>
  </si>
  <si>
    <t>KR982619</t>
  </si>
  <si>
    <t>KR982620</t>
  </si>
  <si>
    <t>A/swine/Illinois/A02077404/2015</t>
  </si>
  <si>
    <t>A02077877</t>
  </si>
  <si>
    <t>KT198645</t>
  </si>
  <si>
    <t>KT198646</t>
  </si>
  <si>
    <t>KT198647</t>
  </si>
  <si>
    <t>A/swine/Illinois/A02077877/2015</t>
  </si>
  <si>
    <t>A02077895</t>
  </si>
  <si>
    <t>KT198648</t>
  </si>
  <si>
    <t>KT198649</t>
  </si>
  <si>
    <t>KT198650</t>
  </si>
  <si>
    <t>A/swine/Illinois/A02077895/2015</t>
  </si>
  <si>
    <t>A02090002</t>
  </si>
  <si>
    <t>KT306744</t>
  </si>
  <si>
    <t>KT306746</t>
  </si>
  <si>
    <t>KT306745</t>
  </si>
  <si>
    <t>A/swine/Illinois/A02090002/2015</t>
  </si>
  <si>
    <t>A02090072</t>
  </si>
  <si>
    <t>KT374223</t>
  </si>
  <si>
    <t>KT374225</t>
  </si>
  <si>
    <t>KT374224</t>
  </si>
  <si>
    <t>A/swine/Illinois/A02090072/2015</t>
  </si>
  <si>
    <t>A02090081</t>
  </si>
  <si>
    <t>KT306747</t>
  </si>
  <si>
    <t>KT306749</t>
  </si>
  <si>
    <t>KT306748</t>
  </si>
  <si>
    <t>A/swine/Illinois/A02090081/2015</t>
  </si>
  <si>
    <t>A02090113</t>
  </si>
  <si>
    <t>KT965333</t>
  </si>
  <si>
    <t>KT965335</t>
  </si>
  <si>
    <t>KT965330</t>
  </si>
  <si>
    <t>KT965331</t>
  </si>
  <si>
    <t>KT965332</t>
  </si>
  <si>
    <t>KT965334</t>
  </si>
  <si>
    <t>KT965336</t>
  </si>
  <si>
    <t>KT965337</t>
  </si>
  <si>
    <t>A/swine/Illinois/A02090113/2015</t>
  </si>
  <si>
    <t>A02090176</t>
  </si>
  <si>
    <t>KT374220</t>
  </si>
  <si>
    <t>KT374222</t>
  </si>
  <si>
    <t>KT374221</t>
  </si>
  <si>
    <t>A/swine/Illinois/A02090176/2015</t>
  </si>
  <si>
    <t>A02090181</t>
  </si>
  <si>
    <t>KT965357</t>
  </si>
  <si>
    <t>KT965359</t>
  </si>
  <si>
    <t>KT965354</t>
  </si>
  <si>
    <t>KT965355</t>
  </si>
  <si>
    <t>KT965356</t>
  </si>
  <si>
    <t>KT965358</t>
  </si>
  <si>
    <t>KT965360</t>
  </si>
  <si>
    <t>KT965361</t>
  </si>
  <si>
    <t>A/swine/Illinois/A02090181/2015</t>
  </si>
  <si>
    <t>A02090412</t>
  </si>
  <si>
    <t>KT714243</t>
  </si>
  <si>
    <t>KT714245</t>
  </si>
  <si>
    <t>KT714244</t>
  </si>
  <si>
    <t>A/swine/Illinois/A02090412/2015</t>
  </si>
  <si>
    <t>PN-QKGNS-QKVNKS</t>
  </si>
  <si>
    <t>A02090437</t>
  </si>
  <si>
    <t>KT714237</t>
  </si>
  <si>
    <t>KT714239</t>
  </si>
  <si>
    <t>KT714238</t>
  </si>
  <si>
    <t>A/swine/Illinois/A02090437/2015</t>
  </si>
  <si>
    <t>A02090531</t>
  </si>
  <si>
    <t>KT714240</t>
  </si>
  <si>
    <t>KT714242</t>
  </si>
  <si>
    <t>KT714241</t>
  </si>
  <si>
    <t>A/swine/Illinois/A02090531/2015</t>
  </si>
  <si>
    <t>A02090639</t>
  </si>
  <si>
    <t>KT877162</t>
  </si>
  <si>
    <t>KT877164</t>
  </si>
  <si>
    <t>KT877163</t>
  </si>
  <si>
    <t>A/swine/Illinois/A02090639/2015</t>
  </si>
  <si>
    <t>A02090643</t>
  </si>
  <si>
    <t>KT877159</t>
  </si>
  <si>
    <t>KT877161</t>
  </si>
  <si>
    <t>KT877160</t>
  </si>
  <si>
    <t>A/swine/Illinois/A02090643/2015</t>
  </si>
  <si>
    <t>A02090702</t>
  </si>
  <si>
    <t>KT877165</t>
  </si>
  <si>
    <t>KT877167</t>
  </si>
  <si>
    <t>KT877166</t>
  </si>
  <si>
    <t>A/swine/Illinois/A02090702/2015</t>
  </si>
  <si>
    <t>A02090943</t>
  </si>
  <si>
    <t>KU171025</t>
  </si>
  <si>
    <t>KU171027</t>
  </si>
  <si>
    <t>KU171026</t>
  </si>
  <si>
    <t>A/swine/Illinois/A02090943/2015</t>
  </si>
  <si>
    <t>A02090984</t>
  </si>
  <si>
    <t>KU171022</t>
  </si>
  <si>
    <t>KU171024</t>
  </si>
  <si>
    <t>KU171023</t>
  </si>
  <si>
    <t>A/swine/Illinois/A02090984/2015</t>
  </si>
  <si>
    <t>A02134230</t>
  </si>
  <si>
    <t>MG548035</t>
  </si>
  <si>
    <t>MG548036</t>
  </si>
  <si>
    <t>A/swine/Illinois/A02134230/2017</t>
  </si>
  <si>
    <t>PN-KKDDS-PRLNIS</t>
  </si>
  <si>
    <t>TGNDQQWLYKNA</t>
  </si>
  <si>
    <t>PYAGES-KG</t>
  </si>
  <si>
    <t>A02134232</t>
  </si>
  <si>
    <t>MG548003</t>
  </si>
  <si>
    <t>MG548004</t>
  </si>
  <si>
    <t>A/swine/Illinois/A02134232/2017</t>
  </si>
  <si>
    <t>NIKDQKTLYHTE</t>
  </si>
  <si>
    <t>KNEKR-SSH-EPG</t>
  </si>
  <si>
    <t>A02134235</t>
  </si>
  <si>
    <t>MG548027</t>
  </si>
  <si>
    <t>MG548028</t>
  </si>
  <si>
    <t>A/swine/Illinois/A02134235/2017</t>
  </si>
  <si>
    <t>A02134931</t>
  </si>
  <si>
    <t>MG650660</t>
  </si>
  <si>
    <t>MG650661</t>
  </si>
  <si>
    <t>A/swine/Illinois/A02134931/2017</t>
  </si>
  <si>
    <t>A02134971</t>
  </si>
  <si>
    <t>MG650650</t>
  </si>
  <si>
    <t>MG650651</t>
  </si>
  <si>
    <t>A/swine/Illinois/A02134971/2017</t>
  </si>
  <si>
    <t>NIRDQWTLYRTE</t>
  </si>
  <si>
    <t>TNDKG-SSH-DPG</t>
  </si>
  <si>
    <t>A02135882</t>
  </si>
  <si>
    <t>MG681985</t>
  </si>
  <si>
    <t>MG681986</t>
  </si>
  <si>
    <t>A/swine/Illinois/A02135882/2017</t>
  </si>
  <si>
    <t>ILTVNS</t>
  </si>
  <si>
    <t>A02135885</t>
  </si>
  <si>
    <t>MG663073</t>
  </si>
  <si>
    <t>MG663074</t>
  </si>
  <si>
    <t>A/swine/Illinois/A02135885/2017</t>
  </si>
  <si>
    <t>A02136719</t>
  </si>
  <si>
    <t>MG720189</t>
  </si>
  <si>
    <t>MG720190</t>
  </si>
  <si>
    <t>A/swine/Illinois/A02136719/2017</t>
  </si>
  <si>
    <t>A02136749</t>
  </si>
  <si>
    <t>MG682001</t>
  </si>
  <si>
    <t>MG682002</t>
  </si>
  <si>
    <t>A/swine/Illinois/A02136749/2017</t>
  </si>
  <si>
    <t>A02136890</t>
  </si>
  <si>
    <t>MG720207</t>
  </si>
  <si>
    <t>MG720208</t>
  </si>
  <si>
    <t>A/swine/Illinois/A02136890/2017</t>
  </si>
  <si>
    <t>PN-KKGNS-PRLNIS</t>
  </si>
  <si>
    <t>PDAGTS-RG</t>
  </si>
  <si>
    <t>A02138481</t>
  </si>
  <si>
    <t>MG775682</t>
  </si>
  <si>
    <t>MG775683</t>
  </si>
  <si>
    <t>A/swine/Illinois/A02138481/2017</t>
  </si>
  <si>
    <t>A02138512</t>
  </si>
  <si>
    <t>MG822874</t>
  </si>
  <si>
    <t>MG822875</t>
  </si>
  <si>
    <t>MH425013</t>
  </si>
  <si>
    <t>MH425014</t>
  </si>
  <si>
    <t>MH425015</t>
  </si>
  <si>
    <t>MH425016</t>
  </si>
  <si>
    <t>MH425017</t>
  </si>
  <si>
    <t>MH425018</t>
  </si>
  <si>
    <t>A/swine/Illinois/A02138512/2017</t>
  </si>
  <si>
    <t>A02138769</t>
  </si>
  <si>
    <t>MG822904</t>
  </si>
  <si>
    <t>MG822905</t>
  </si>
  <si>
    <t>A/swine/Illinois/A02138769/2017</t>
  </si>
  <si>
    <t>TNREE-SSH-GPG</t>
  </si>
  <si>
    <t>A02138942</t>
  </si>
  <si>
    <t>MG832865</t>
  </si>
  <si>
    <t>MG832866</t>
  </si>
  <si>
    <t>A/swine/Illinois/A02138942/2017</t>
  </si>
  <si>
    <t>A02139181</t>
  </si>
  <si>
    <t>MG832859</t>
  </si>
  <si>
    <t>MG832860</t>
  </si>
  <si>
    <t>A/swine/Illinois/A02139181/2017</t>
  </si>
  <si>
    <t>TSADQQSLYKNS</t>
  </si>
  <si>
    <t>A02139247</t>
  </si>
  <si>
    <t>MG832849</t>
  </si>
  <si>
    <t>MG832850</t>
  </si>
  <si>
    <t>A/swine/Illinois/A02139247/2017</t>
  </si>
  <si>
    <t>A02139356</t>
  </si>
  <si>
    <t>MG917068</t>
  </si>
  <si>
    <t>MG917069</t>
  </si>
  <si>
    <t>MH492600</t>
  </si>
  <si>
    <t>MH492601</t>
  </si>
  <si>
    <t>MH492602</t>
  </si>
  <si>
    <t>MH492603</t>
  </si>
  <si>
    <t>MH492604</t>
  </si>
  <si>
    <t>MH492605</t>
  </si>
  <si>
    <t>A/swine/Illinois/A02139356/2018</t>
  </si>
  <si>
    <t>A02140801</t>
  </si>
  <si>
    <t>MG930918</t>
  </si>
  <si>
    <t>MG930919</t>
  </si>
  <si>
    <t>A/swine/Illinois/A02140801/2018</t>
  </si>
  <si>
    <t>A02140987</t>
  </si>
  <si>
    <t>MG930926</t>
  </si>
  <si>
    <t>MG930927</t>
  </si>
  <si>
    <t>A/swine/Illinois/A02140987/2018</t>
  </si>
  <si>
    <t>A02142422</t>
  </si>
  <si>
    <t>MH037822</t>
  </si>
  <si>
    <t>MH037823</t>
  </si>
  <si>
    <t>MH620567</t>
  </si>
  <si>
    <t>MH620568</t>
  </si>
  <si>
    <t>MH620569</t>
  </si>
  <si>
    <t>MH620570</t>
  </si>
  <si>
    <t>MH620571</t>
  </si>
  <si>
    <t>MH620572</t>
  </si>
  <si>
    <t>A/swine/Illinois/A02142422/2018</t>
  </si>
  <si>
    <t>PN-KKENS-PRLNIS</t>
  </si>
  <si>
    <t>A02142485</t>
  </si>
  <si>
    <t>MG983502</t>
  </si>
  <si>
    <t>MG983503</t>
  </si>
  <si>
    <t>A/swine/Illinois/A02142485/2018</t>
  </si>
  <si>
    <t>A02142602</t>
  </si>
  <si>
    <t>MH037820</t>
  </si>
  <si>
    <t>MH037821</t>
  </si>
  <si>
    <t>A/swine/Illinois/A02142602/2018</t>
  </si>
  <si>
    <t>A02154869</t>
  </si>
  <si>
    <t>MH160330</t>
  </si>
  <si>
    <t>MH160331</t>
  </si>
  <si>
    <t>MH816712</t>
  </si>
  <si>
    <t>MH816713</t>
  </si>
  <si>
    <t>MH816714</t>
  </si>
  <si>
    <t>MH816715</t>
  </si>
  <si>
    <t>MH816716</t>
  </si>
  <si>
    <t>MH816717</t>
  </si>
  <si>
    <t>A/swine/Illinois/A02154869/2018</t>
  </si>
  <si>
    <t>A02155577</t>
  </si>
  <si>
    <t>MH094828</t>
  </si>
  <si>
    <t>A/swine/Illinois/A02155577/2018</t>
  </si>
  <si>
    <t>humanVaccine</t>
  </si>
  <si>
    <t>A02155655</t>
  </si>
  <si>
    <t>MH182145</t>
  </si>
  <si>
    <t>MH182146</t>
  </si>
  <si>
    <t>MH816760</t>
  </si>
  <si>
    <t>MH816761</t>
  </si>
  <si>
    <t>MH816762</t>
  </si>
  <si>
    <t>MH816763</t>
  </si>
  <si>
    <t>MH816764</t>
  </si>
  <si>
    <t>MH816765</t>
  </si>
  <si>
    <t>A/swine/Illinois/A02155655/2018</t>
  </si>
  <si>
    <t>A02157056</t>
  </si>
  <si>
    <t>MH259517</t>
  </si>
  <si>
    <t>MH259518</t>
  </si>
  <si>
    <t>MH816766</t>
  </si>
  <si>
    <t>MH816767</t>
  </si>
  <si>
    <t>MH816768</t>
  </si>
  <si>
    <t>MH816769</t>
  </si>
  <si>
    <t>MH816770</t>
  </si>
  <si>
    <t>MH816771</t>
  </si>
  <si>
    <t>A/swine/Illinois/A02157056/2018</t>
  </si>
  <si>
    <t>A02157350</t>
  </si>
  <si>
    <t>MH259509</t>
  </si>
  <si>
    <t>MH259510</t>
  </si>
  <si>
    <t>A/swine/Illinois/A02157350/2018</t>
  </si>
  <si>
    <t>A02157600</t>
  </si>
  <si>
    <t>MH396716</t>
  </si>
  <si>
    <t>MH396717</t>
  </si>
  <si>
    <t>A/swine/Illinois/A02157600/2018</t>
  </si>
  <si>
    <t>A02157797</t>
  </si>
  <si>
    <t>MH345742</t>
  </si>
  <si>
    <t>MH345743</t>
  </si>
  <si>
    <t>MH707510</t>
  </si>
  <si>
    <t>MH707511</t>
  </si>
  <si>
    <t>MH707512</t>
  </si>
  <si>
    <t>MH707513</t>
  </si>
  <si>
    <t>MH707514</t>
  </si>
  <si>
    <t>MH707515</t>
  </si>
  <si>
    <t>A/swine/Illinois/A02157797/2018</t>
  </si>
  <si>
    <t>TTVTPT</t>
  </si>
  <si>
    <t>A02157969</t>
  </si>
  <si>
    <t>MH350906</t>
  </si>
  <si>
    <t>MH350907</t>
  </si>
  <si>
    <t>A/swine/Illinois/A02157969/2018</t>
  </si>
  <si>
    <t>LYTASS</t>
  </si>
  <si>
    <t>A02158149</t>
  </si>
  <si>
    <t>MH371218</t>
  </si>
  <si>
    <t>MH371219</t>
  </si>
  <si>
    <t>A/swine/Illinois/A02158149/2018</t>
  </si>
  <si>
    <t>PHNGEG-RD</t>
  </si>
  <si>
    <t>A02158516</t>
  </si>
  <si>
    <t>MH444863</t>
  </si>
  <si>
    <t>MH444864</t>
  </si>
  <si>
    <t>A/swine/Illinois/A02158516/2018</t>
  </si>
  <si>
    <t>PN-QKENS-PKINKS</t>
  </si>
  <si>
    <t>INNRE-SSK-EPG</t>
  </si>
  <si>
    <t>FSTARS</t>
  </si>
  <si>
    <t>A02158517</t>
  </si>
  <si>
    <t>MH444867</t>
  </si>
  <si>
    <t>MH444868</t>
  </si>
  <si>
    <t>A/swine/Illinois/A02158517/2018</t>
  </si>
  <si>
    <t>SHNGEK-RN</t>
  </si>
  <si>
    <t>A02158521</t>
  </si>
  <si>
    <t>MH444849</t>
  </si>
  <si>
    <t>MH444850</t>
  </si>
  <si>
    <t>MK072872</t>
  </si>
  <si>
    <t>MK072873</t>
  </si>
  <si>
    <t>MK072874</t>
  </si>
  <si>
    <t>MK072875</t>
  </si>
  <si>
    <t>MK072876</t>
  </si>
  <si>
    <t>MK072877</t>
  </si>
  <si>
    <t>A/swine/Illinois/A02158521/2018</t>
  </si>
  <si>
    <t>LLTVSS</t>
  </si>
  <si>
    <t>A02158523</t>
  </si>
  <si>
    <t>MH444853</t>
  </si>
  <si>
    <t>MH444854</t>
  </si>
  <si>
    <t>A/swine/Illinois/A02158523/2018</t>
  </si>
  <si>
    <t>A02158616</t>
  </si>
  <si>
    <t>MH463584</t>
  </si>
  <si>
    <t>MH463585</t>
  </si>
  <si>
    <t>A/swine/Illinois/A02158616/2018</t>
  </si>
  <si>
    <t>A02170163</t>
  </si>
  <si>
    <t>MH595472</t>
  </si>
  <si>
    <t>MH595473</t>
  </si>
  <si>
    <t>MK129486</t>
  </si>
  <si>
    <t>MK129487</t>
  </si>
  <si>
    <t>MK129488</t>
  </si>
  <si>
    <t>MK129489</t>
  </si>
  <si>
    <t>MK129490</t>
  </si>
  <si>
    <t>MK129491</t>
  </si>
  <si>
    <t>A/swine/Illinois/A02170163/2018</t>
  </si>
  <si>
    <t>PN-KEGNS-PRLNIS</t>
  </si>
  <si>
    <t>A02214632</t>
  </si>
  <si>
    <t>2017Q2</t>
  </si>
  <si>
    <t>MF092770</t>
  </si>
  <si>
    <t>MF092771</t>
  </si>
  <si>
    <t>A/swine/Illinois/A02214632/2017</t>
  </si>
  <si>
    <t>A02214663</t>
  </si>
  <si>
    <t>MF092731</t>
  </si>
  <si>
    <t>MF092732</t>
  </si>
  <si>
    <t>MF801452</t>
  </si>
  <si>
    <t>MF801453</t>
  </si>
  <si>
    <t>MF801454</t>
  </si>
  <si>
    <t>MF801455</t>
  </si>
  <si>
    <t>MF801456</t>
  </si>
  <si>
    <t>MF801457</t>
  </si>
  <si>
    <t>A/swine/Illinois/A02214663/2017</t>
  </si>
  <si>
    <t>A02214664</t>
  </si>
  <si>
    <t>MF092747</t>
  </si>
  <si>
    <t>MF092748</t>
  </si>
  <si>
    <t>MF801502</t>
  </si>
  <si>
    <t>MF801503</t>
  </si>
  <si>
    <t>MF801504</t>
  </si>
  <si>
    <t>MF801505</t>
  </si>
  <si>
    <t>MF801506</t>
  </si>
  <si>
    <t>MF801507</t>
  </si>
  <si>
    <t>A/swine/Illinois/A02214664/2017</t>
  </si>
  <si>
    <t>SHKGEA-RD</t>
  </si>
  <si>
    <t>A02214842</t>
  </si>
  <si>
    <t>MF150384</t>
  </si>
  <si>
    <t>MF150385</t>
  </si>
  <si>
    <t>MF973386</t>
  </si>
  <si>
    <t>MF973387</t>
  </si>
  <si>
    <t>MF973388</t>
  </si>
  <si>
    <t>MF973389</t>
  </si>
  <si>
    <t>MF973390</t>
  </si>
  <si>
    <t>MF973391</t>
  </si>
  <si>
    <t>A/swine/Illinois/A02214842/2017</t>
  </si>
  <si>
    <t>PN-MKNNL-PNLSKS</t>
  </si>
  <si>
    <t>A02214843</t>
  </si>
  <si>
    <t>MF150346</t>
  </si>
  <si>
    <t>MF150347</t>
  </si>
  <si>
    <t>MF973326</t>
  </si>
  <si>
    <t>MF973327</t>
  </si>
  <si>
    <t>MF973328</t>
  </si>
  <si>
    <t>MF973329</t>
  </si>
  <si>
    <t>MF973330</t>
  </si>
  <si>
    <t>MF973331</t>
  </si>
  <si>
    <t>A/swine/Illinois/A02214843/2017</t>
  </si>
  <si>
    <t>A02215044</t>
  </si>
  <si>
    <t>MF144712</t>
  </si>
  <si>
    <t>MF144713</t>
  </si>
  <si>
    <t>MF973362</t>
  </si>
  <si>
    <t>MF973363</t>
  </si>
  <si>
    <t>MF973364</t>
  </si>
  <si>
    <t>MF973365</t>
  </si>
  <si>
    <t>MF973366</t>
  </si>
  <si>
    <t>MF973367</t>
  </si>
  <si>
    <t>A/swine/Illinois/A02215044/2017</t>
  </si>
  <si>
    <t>A02215204</t>
  </si>
  <si>
    <t>MF159354</t>
  </si>
  <si>
    <t>MF159355</t>
  </si>
  <si>
    <t>MG193793</t>
  </si>
  <si>
    <t>MG193794</t>
  </si>
  <si>
    <t>MG193795</t>
  </si>
  <si>
    <t>MG193796</t>
  </si>
  <si>
    <t>MG193797</t>
  </si>
  <si>
    <t>MG193798</t>
  </si>
  <si>
    <t>A/swine/Illinois/A02215204/2017</t>
  </si>
  <si>
    <t>A02216047</t>
  </si>
  <si>
    <t>MF289441</t>
  </si>
  <si>
    <t>MF289442</t>
  </si>
  <si>
    <t>A/swine/Illinois/A02216047/2017</t>
  </si>
  <si>
    <t>A02216460</t>
  </si>
  <si>
    <t>MF375249</t>
  </si>
  <si>
    <t>MF375250</t>
  </si>
  <si>
    <t>MG193831</t>
  </si>
  <si>
    <t>MG193832</t>
  </si>
  <si>
    <t>MG193833</t>
  </si>
  <si>
    <t>MG193834</t>
  </si>
  <si>
    <t>MG193835</t>
  </si>
  <si>
    <t>MG193836</t>
  </si>
  <si>
    <t>A/swine/Illinois/A02216460/2017</t>
  </si>
  <si>
    <t>PN-VKNGL-PNLTKS</t>
  </si>
  <si>
    <t>A02216642</t>
  </si>
  <si>
    <t>MF455493</t>
  </si>
  <si>
    <t>MF455494</t>
  </si>
  <si>
    <t>A/swine/Illinois/A02216642/2017</t>
  </si>
  <si>
    <t>A02218178</t>
  </si>
  <si>
    <t>MF582498</t>
  </si>
  <si>
    <t>MF582499</t>
  </si>
  <si>
    <t>MG521000</t>
  </si>
  <si>
    <t>MG521001</t>
  </si>
  <si>
    <t>MG521002</t>
  </si>
  <si>
    <t>MG521003</t>
  </si>
  <si>
    <t>MG521004</t>
  </si>
  <si>
    <t>MG521005</t>
  </si>
  <si>
    <t>A/swine/Illinois/A02218178/2017</t>
  </si>
  <si>
    <t>A02218179</t>
  </si>
  <si>
    <t>MF582520</t>
  </si>
  <si>
    <t>MF582521</t>
  </si>
  <si>
    <t>A/swine/Illinois/A02218179/2017</t>
  </si>
  <si>
    <t>A02218189</t>
  </si>
  <si>
    <t>MF613960</t>
  </si>
  <si>
    <t>MF613961</t>
  </si>
  <si>
    <t>MG662625</t>
  </si>
  <si>
    <t>MG662626</t>
  </si>
  <si>
    <t>MG662627</t>
  </si>
  <si>
    <t>MG662628</t>
  </si>
  <si>
    <t>MG662629</t>
  </si>
  <si>
    <t>MG662630</t>
  </si>
  <si>
    <t>A/swine/Illinois/A02218189/2017</t>
  </si>
  <si>
    <t>A02218757</t>
  </si>
  <si>
    <t>MF784413</t>
  </si>
  <si>
    <t>MF784414</t>
  </si>
  <si>
    <t>MG662631</t>
  </si>
  <si>
    <t>MG662632</t>
  </si>
  <si>
    <t>MG662633</t>
  </si>
  <si>
    <t>MG662634</t>
  </si>
  <si>
    <t>MG662635</t>
  </si>
  <si>
    <t>MG662636</t>
  </si>
  <si>
    <t>A/swine/Illinois/A02218757/2017</t>
  </si>
  <si>
    <t>A02219783</t>
  </si>
  <si>
    <t>MF962620</t>
  </si>
  <si>
    <t>MF962621</t>
  </si>
  <si>
    <t>MG784646</t>
  </si>
  <si>
    <t>MG784647</t>
  </si>
  <si>
    <t>MG784648</t>
  </si>
  <si>
    <t>MG784649</t>
  </si>
  <si>
    <t>MG784650</t>
  </si>
  <si>
    <t>MG784651</t>
  </si>
  <si>
    <t>A/swine/Illinois/A02219783/2017</t>
  </si>
  <si>
    <t>A02219794</t>
  </si>
  <si>
    <t>MF996846</t>
  </si>
  <si>
    <t>MF996847</t>
  </si>
  <si>
    <t>MG784610</t>
  </si>
  <si>
    <t>MG784611</t>
  </si>
  <si>
    <t>MG784612</t>
  </si>
  <si>
    <t>MG784613</t>
  </si>
  <si>
    <t>MG784614</t>
  </si>
  <si>
    <t>MG784615</t>
  </si>
  <si>
    <t>A/swine/Illinois/A02219794/2017</t>
  </si>
  <si>
    <t>ANDKG-SSH-DPG</t>
  </si>
  <si>
    <t>A02221268</t>
  </si>
  <si>
    <t>MG021137</t>
  </si>
  <si>
    <t>MG021138</t>
  </si>
  <si>
    <t>A/swine/Illinois/A02221268/2017</t>
  </si>
  <si>
    <t>A02221733</t>
  </si>
  <si>
    <t>MG241377</t>
  </si>
  <si>
    <t>MG241378</t>
  </si>
  <si>
    <t>A/swine/Illinois/A02221733/2017</t>
  </si>
  <si>
    <t>A02221737</t>
  </si>
  <si>
    <t>MG241369</t>
  </si>
  <si>
    <t>MG241370</t>
  </si>
  <si>
    <t>MG983183</t>
  </si>
  <si>
    <t>MG983184</t>
  </si>
  <si>
    <t>MG983185</t>
  </si>
  <si>
    <t>MG983186</t>
  </si>
  <si>
    <t>MG983187</t>
  </si>
  <si>
    <t>MG983188</t>
  </si>
  <si>
    <t>A/swine/Illinois/A02221737/2017</t>
  </si>
  <si>
    <t>A02221875</t>
  </si>
  <si>
    <t>MG241381</t>
  </si>
  <si>
    <t>MG241382</t>
  </si>
  <si>
    <t>A/swine/Illinois/A02221875/2017</t>
  </si>
  <si>
    <t>A02223110</t>
  </si>
  <si>
    <t>MG279532</t>
  </si>
  <si>
    <t>MG279533</t>
  </si>
  <si>
    <t>A/swine/Illinois/A02223110/2017</t>
  </si>
  <si>
    <t>A02223243</t>
  </si>
  <si>
    <t>MG279540</t>
  </si>
  <si>
    <t>MG279541</t>
  </si>
  <si>
    <t>MH037739</t>
  </si>
  <si>
    <t>MH037740</t>
  </si>
  <si>
    <t>MH037741</t>
  </si>
  <si>
    <t>MH037742</t>
  </si>
  <si>
    <t>MH037743</t>
  </si>
  <si>
    <t>MH037744</t>
  </si>
  <si>
    <t>A/swine/Illinois/A02223243/2017</t>
  </si>
  <si>
    <t>A02223278</t>
  </si>
  <si>
    <t>MG548031</t>
  </si>
  <si>
    <t>MG548032</t>
  </si>
  <si>
    <t>A/swine/Illinois/A02223278/2017</t>
  </si>
  <si>
    <t>A02223465</t>
  </si>
  <si>
    <t>MG548005</t>
  </si>
  <si>
    <t>MG548006</t>
  </si>
  <si>
    <t>A/swine/Illinois/A02223465/2017</t>
  </si>
  <si>
    <t>PHNGKG-RE</t>
  </si>
  <si>
    <t>LMSKES</t>
  </si>
  <si>
    <t>A02223473</t>
  </si>
  <si>
    <t>MG548021</t>
  </si>
  <si>
    <t>MG548022</t>
  </si>
  <si>
    <t>A/swine/Illinois/A02223473/2017</t>
  </si>
  <si>
    <t>PN-KKDDS-PRLNXS</t>
  </si>
  <si>
    <t>A02254612</t>
  </si>
  <si>
    <t>MH802634</t>
  </si>
  <si>
    <t>MH802635</t>
  </si>
  <si>
    <t>MK483768</t>
  </si>
  <si>
    <t>MK483769</t>
  </si>
  <si>
    <t>MK483770</t>
  </si>
  <si>
    <t>MK483771</t>
  </si>
  <si>
    <t>MK483772</t>
  </si>
  <si>
    <t>A/swine/Illinois/A02254612/2018</t>
  </si>
  <si>
    <t>NIMDQRALYHTE</t>
  </si>
  <si>
    <t>LHNGKR-RD</t>
  </si>
  <si>
    <t>A02256668</t>
  </si>
  <si>
    <t>MH937433</t>
  </si>
  <si>
    <t>MH937434</t>
  </si>
  <si>
    <t>MK651391</t>
  </si>
  <si>
    <t>MK651392</t>
  </si>
  <si>
    <t>MK651393</t>
  </si>
  <si>
    <t>MK651394</t>
  </si>
  <si>
    <t>MK651395</t>
  </si>
  <si>
    <t>MK651396</t>
  </si>
  <si>
    <t>A/swine/Illinois/A02256668/2018</t>
  </si>
  <si>
    <t>A02257028</t>
  </si>
  <si>
    <t>MH938198</t>
  </si>
  <si>
    <t>MH938199</t>
  </si>
  <si>
    <t>A/swine/Illinois/A02257028/2018</t>
  </si>
  <si>
    <t>A02257390</t>
  </si>
  <si>
    <t>MK039811</t>
  </si>
  <si>
    <t>MK039812</t>
  </si>
  <si>
    <t>A/swine/Illinois/A02257390/2018</t>
  </si>
  <si>
    <t>A02257616</t>
  </si>
  <si>
    <t>MK071680</t>
  </si>
  <si>
    <t>MK071681</t>
  </si>
  <si>
    <t>MK651409</t>
  </si>
  <si>
    <t>MK651410</t>
  </si>
  <si>
    <t>MK651411</t>
  </si>
  <si>
    <t>MK651412</t>
  </si>
  <si>
    <t>MK651413</t>
  </si>
  <si>
    <t>MK651414</t>
  </si>
  <si>
    <t>A/swine/Illinois/A02257616/2018</t>
  </si>
  <si>
    <t>PYAGKS-KG</t>
  </si>
  <si>
    <t>A02266179</t>
  </si>
  <si>
    <t>MK156632</t>
  </si>
  <si>
    <t>MK156633</t>
  </si>
  <si>
    <t>A/swine/Illinois/A02266179/2018</t>
  </si>
  <si>
    <t>A02267411</t>
  </si>
  <si>
    <t>MK129504</t>
  </si>
  <si>
    <t>MK129505</t>
  </si>
  <si>
    <t>A/swine/Illinois/A02267411/2018</t>
  </si>
  <si>
    <t>PDAGKS-RG</t>
  </si>
  <si>
    <t>A02267443</t>
  </si>
  <si>
    <t>MK156676</t>
  </si>
  <si>
    <t>MK156677</t>
  </si>
  <si>
    <t>A/swine/Illinois/A02267443/2018</t>
  </si>
  <si>
    <t>PN-KKYDS-PMLNIS</t>
  </si>
  <si>
    <t>PYAGES-RG</t>
  </si>
  <si>
    <t>A02267448</t>
  </si>
  <si>
    <t>MK129512</t>
  </si>
  <si>
    <t>MK129513</t>
  </si>
  <si>
    <t>MK848426</t>
  </si>
  <si>
    <t>MK848427</t>
  </si>
  <si>
    <t>MK848428</t>
  </si>
  <si>
    <t>MK848429</t>
  </si>
  <si>
    <t>MK848430</t>
  </si>
  <si>
    <t>MK848431</t>
  </si>
  <si>
    <t>A/swine/Illinois/A02267448/2018</t>
  </si>
  <si>
    <t>A02267457</t>
  </si>
  <si>
    <t>MK129510</t>
  </si>
  <si>
    <t>MK129511</t>
  </si>
  <si>
    <t>A/swine/Illinois/A02267457/2018</t>
  </si>
  <si>
    <t>A02267935</t>
  </si>
  <si>
    <t>MK156628</t>
  </si>
  <si>
    <t>MK156629</t>
  </si>
  <si>
    <t>A/swine/Illinois/A02267935/2018</t>
  </si>
  <si>
    <t>A02268399</t>
  </si>
  <si>
    <t>MK208419</t>
  </si>
  <si>
    <t>MK208420</t>
  </si>
  <si>
    <t>A/swine/Illinois/A02268399/2018</t>
  </si>
  <si>
    <t>SYNGKS-RD</t>
  </si>
  <si>
    <t>LISKDS</t>
  </si>
  <si>
    <t>A02268767</t>
  </si>
  <si>
    <t>MK249100</t>
  </si>
  <si>
    <t>MK249101</t>
  </si>
  <si>
    <t>A/swine/Illinois/A02268767/2018</t>
  </si>
  <si>
    <t>PHSGTK-RD</t>
  </si>
  <si>
    <t>LYTTSS</t>
  </si>
  <si>
    <t>A02268802</t>
  </si>
  <si>
    <t>MK249110</t>
  </si>
  <si>
    <t>MK249111</t>
  </si>
  <si>
    <t>A/swine/Illinois/A02268802/2018</t>
  </si>
  <si>
    <t>A02269649</t>
  </si>
  <si>
    <t>MK321301</t>
  </si>
  <si>
    <t>MK321302</t>
  </si>
  <si>
    <t>A/swine/Illinois/A02269649/2018</t>
  </si>
  <si>
    <t>A02270008</t>
  </si>
  <si>
    <t>MK358870</t>
  </si>
  <si>
    <t>MK358871</t>
  </si>
  <si>
    <t>MN104302</t>
  </si>
  <si>
    <t>MN104303</t>
  </si>
  <si>
    <t>MN104304</t>
  </si>
  <si>
    <t>MN104305</t>
  </si>
  <si>
    <t>MN104306</t>
  </si>
  <si>
    <t>MN104307</t>
  </si>
  <si>
    <t>A/swine/Illinois/A02270008/2018</t>
  </si>
  <si>
    <t>SMEDQRALYHTE</t>
  </si>
  <si>
    <t>A02270010</t>
  </si>
  <si>
    <t>MK452392</t>
  </si>
  <si>
    <t>MK452393</t>
  </si>
  <si>
    <t>A/swine/Illinois/A02270010/2018</t>
  </si>
  <si>
    <t>PYAGER-RG</t>
  </si>
  <si>
    <t>A02270099</t>
  </si>
  <si>
    <t>MK318186</t>
  </si>
  <si>
    <t>MK318187</t>
  </si>
  <si>
    <t>A/swine/Illinois/A02270099/2018</t>
  </si>
  <si>
    <t>A02270197</t>
  </si>
  <si>
    <t>MK318192</t>
  </si>
  <si>
    <t>MK318193</t>
  </si>
  <si>
    <t>A/swine/Illinois/A02270197/2018</t>
  </si>
  <si>
    <t>SHNGKE-RD</t>
  </si>
  <si>
    <t>A02271345</t>
  </si>
  <si>
    <t>MK391652</t>
  </si>
  <si>
    <t>MK391653</t>
  </si>
  <si>
    <t>A/swine/Illinois/A02271345/2018</t>
  </si>
  <si>
    <t>A02271351</t>
  </si>
  <si>
    <t>MK391634</t>
  </si>
  <si>
    <t>MK391635</t>
  </si>
  <si>
    <t>A/swine/Illinois/A02271351/2018</t>
  </si>
  <si>
    <t>A02427656</t>
  </si>
  <si>
    <t>MK391664</t>
  </si>
  <si>
    <t>MK391665</t>
  </si>
  <si>
    <t>MK904953</t>
  </si>
  <si>
    <t>MK904954</t>
  </si>
  <si>
    <t>MK904955</t>
  </si>
  <si>
    <t>MK904956</t>
  </si>
  <si>
    <t>MK904957</t>
  </si>
  <si>
    <t>MK904958</t>
  </si>
  <si>
    <t>A/swine/Illinois/A02427656/2018</t>
  </si>
  <si>
    <t>A02428128</t>
  </si>
  <si>
    <t>MK418488</t>
  </si>
  <si>
    <t>MK418489</t>
  </si>
  <si>
    <t>A/swine/Illinois/A02428128/2018</t>
  </si>
  <si>
    <t>A02429360</t>
  </si>
  <si>
    <t>MK452404</t>
  </si>
  <si>
    <t>MK452405</t>
  </si>
  <si>
    <t>MN104350</t>
  </si>
  <si>
    <t>MN104351</t>
  </si>
  <si>
    <t>MN104352</t>
  </si>
  <si>
    <t>MN104353</t>
  </si>
  <si>
    <t>MN104354</t>
  </si>
  <si>
    <t>MN104355</t>
  </si>
  <si>
    <t>A/swine/Illinois/A02429360/2019</t>
  </si>
  <si>
    <t>PN-VKGNL-PNLSKS</t>
  </si>
  <si>
    <t>NMEDQRALYRTE</t>
  </si>
  <si>
    <t>A02429385</t>
  </si>
  <si>
    <t>MK477697</t>
  </si>
  <si>
    <t>MK477698</t>
  </si>
  <si>
    <t>A/swine/Illinois/A02429385/2019</t>
  </si>
  <si>
    <t>PN-VKDNL-PKLSKS</t>
  </si>
  <si>
    <t>NMRDQKALYHTE</t>
  </si>
  <si>
    <t>A02429956</t>
  </si>
  <si>
    <t>MK532488</t>
  </si>
  <si>
    <t>MK532489</t>
  </si>
  <si>
    <t>A/swine/Illinois/A02429956/2019</t>
  </si>
  <si>
    <t>A02430271</t>
  </si>
  <si>
    <t>MK587485</t>
  </si>
  <si>
    <t>MK587486</t>
  </si>
  <si>
    <t>A/swine/Illinois/A02430271/2019</t>
  </si>
  <si>
    <t>NMRDQXALYHTE</t>
  </si>
  <si>
    <t>A02430474</t>
  </si>
  <si>
    <t>MK622831</t>
  </si>
  <si>
    <t>MK622832</t>
  </si>
  <si>
    <t>A/swine/Illinois/A02430474/2019</t>
  </si>
  <si>
    <t>PN-KKDNS-PRLNIS</t>
  </si>
  <si>
    <t>VNNKK-TST-EPG</t>
  </si>
  <si>
    <t>A02430475</t>
  </si>
  <si>
    <t>MK622833</t>
  </si>
  <si>
    <t>MK622834</t>
  </si>
  <si>
    <t>A/swine/Illinois/A02430475/2019</t>
  </si>
  <si>
    <t>A02430476</t>
  </si>
  <si>
    <t>MK622817</t>
  </si>
  <si>
    <t>MK622818</t>
  </si>
  <si>
    <t>A/swine/Illinois/A02430476/2019</t>
  </si>
  <si>
    <t>A02430480</t>
  </si>
  <si>
    <t>MK622811</t>
  </si>
  <si>
    <t>MK622812</t>
  </si>
  <si>
    <t>A/swine/Illinois/A02430480/2019</t>
  </si>
  <si>
    <t>A02430687</t>
  </si>
  <si>
    <t>MK640454</t>
  </si>
  <si>
    <t>MK640455</t>
  </si>
  <si>
    <t>A/swine/Illinois/A02430687/2019</t>
  </si>
  <si>
    <t>A02430693</t>
  </si>
  <si>
    <t>MK640460</t>
  </si>
  <si>
    <t>MK640461</t>
  </si>
  <si>
    <t>MN104494</t>
  </si>
  <si>
    <t>MN104495</t>
  </si>
  <si>
    <t>MN104496</t>
  </si>
  <si>
    <t>MN104497</t>
  </si>
  <si>
    <t>MN104498</t>
  </si>
  <si>
    <t>MN104499</t>
  </si>
  <si>
    <t>A/swine/Illinois/A02430693/2019</t>
  </si>
  <si>
    <t>PN-KKGDS-PKVNMS</t>
  </si>
  <si>
    <t>TSADQESLYKNA</t>
  </si>
  <si>
    <t>INNEE-SSR-EPG</t>
  </si>
  <si>
    <t>A02430694</t>
  </si>
  <si>
    <t>MK640446</t>
  </si>
  <si>
    <t>MK640447</t>
  </si>
  <si>
    <t>A/swine/Illinois/A02430694/2019</t>
  </si>
  <si>
    <t>A02430809</t>
  </si>
  <si>
    <t>MK677416</t>
  </si>
  <si>
    <t>MK677417</t>
  </si>
  <si>
    <t>A/swine/Illinois/A02430809/2019</t>
  </si>
  <si>
    <t>A02431144</t>
  </si>
  <si>
    <t>MK799879</t>
  </si>
  <si>
    <t>MK799880</t>
  </si>
  <si>
    <t>MN104344</t>
  </si>
  <si>
    <t>MN104345</t>
  </si>
  <si>
    <t>MN104346</t>
  </si>
  <si>
    <t>MN104347</t>
  </si>
  <si>
    <t>MN104348</t>
  </si>
  <si>
    <t>MN104349</t>
  </si>
  <si>
    <t>A/swine/Illinois/A02431144/2019</t>
  </si>
  <si>
    <t>PYAGAN-RN</t>
  </si>
  <si>
    <t>A02431351</t>
  </si>
  <si>
    <t>MK751579</t>
  </si>
  <si>
    <t>MK751580</t>
  </si>
  <si>
    <t>A/swine/Illinois/A02431351/2019</t>
  </si>
  <si>
    <t>A02431353</t>
  </si>
  <si>
    <t>MK751581</t>
  </si>
  <si>
    <t>MK751582</t>
  </si>
  <si>
    <t>MN128932</t>
  </si>
  <si>
    <t>MN128933</t>
  </si>
  <si>
    <t>MN128934</t>
  </si>
  <si>
    <t>MN128935</t>
  </si>
  <si>
    <t>MN128936</t>
  </si>
  <si>
    <t>MN128937</t>
  </si>
  <si>
    <t>A/swine/Illinois/A02431353/2019</t>
  </si>
  <si>
    <t>A02431881</t>
  </si>
  <si>
    <t>MK828095</t>
  </si>
  <si>
    <t>MK828096</t>
  </si>
  <si>
    <t>MN161697</t>
  </si>
  <si>
    <t>MN161698</t>
  </si>
  <si>
    <t>MN161699</t>
  </si>
  <si>
    <t>MN161700</t>
  </si>
  <si>
    <t>MN161701</t>
  </si>
  <si>
    <t>MN161702</t>
  </si>
  <si>
    <t>A/swine/Illinois/A02431881/2019</t>
  </si>
  <si>
    <t>A02431882</t>
  </si>
  <si>
    <t>MK828085</t>
  </si>
  <si>
    <t>MK828086</t>
  </si>
  <si>
    <t>A/swine/Illinois/A02431882/2019</t>
  </si>
  <si>
    <t>A02431990</t>
  </si>
  <si>
    <t>2019Q2</t>
  </si>
  <si>
    <t>MK844245</t>
  </si>
  <si>
    <t>MK844246</t>
  </si>
  <si>
    <t>MN310925</t>
  </si>
  <si>
    <t>MN310926</t>
  </si>
  <si>
    <t>MN310927</t>
  </si>
  <si>
    <t>MN310928</t>
  </si>
  <si>
    <t>MN310929</t>
  </si>
  <si>
    <t>MN310930</t>
  </si>
  <si>
    <t>A/swine/Illinois/A02431990/2019</t>
  </si>
  <si>
    <t>INNRG-SSK-EPG</t>
  </si>
  <si>
    <t>A02432162</t>
  </si>
  <si>
    <t>MK878753</t>
  </si>
  <si>
    <t>MK878754</t>
  </si>
  <si>
    <t>A/swine/Illinois/A02432162/2019</t>
  </si>
  <si>
    <t>A02432261</t>
  </si>
  <si>
    <t>MK878731</t>
  </si>
  <si>
    <t>MK878732</t>
  </si>
  <si>
    <t>A/swine/Illinois/A02432261/2019</t>
  </si>
  <si>
    <t>A02478448</t>
  </si>
  <si>
    <t>MK967609</t>
  </si>
  <si>
    <t>MK967610</t>
  </si>
  <si>
    <t>MN310997</t>
  </si>
  <si>
    <t>MN310998</t>
  </si>
  <si>
    <t>MN310999</t>
  </si>
  <si>
    <t>MN311000</t>
  </si>
  <si>
    <t>MN311001</t>
  </si>
  <si>
    <t>MN311002</t>
  </si>
  <si>
    <t>A/swine/Illinois/A02478448/2019</t>
  </si>
  <si>
    <t>A02478479</t>
  </si>
  <si>
    <t>MN022494</t>
  </si>
  <si>
    <t>MN022495</t>
  </si>
  <si>
    <t>A/swine/Illinois/A02478479/2019</t>
  </si>
  <si>
    <t>LAIV C-I</t>
  </si>
  <si>
    <t>A02478492</t>
  </si>
  <si>
    <t>MN066329</t>
  </si>
  <si>
    <t>MN066330</t>
  </si>
  <si>
    <t>A/swine/Illinois/A02478492/2019</t>
  </si>
  <si>
    <t>TGNDQEWLYKNA</t>
  </si>
  <si>
    <t>PYAGKX-KG</t>
  </si>
  <si>
    <t>A02478493</t>
  </si>
  <si>
    <t>MN066321</t>
  </si>
  <si>
    <t>MN066322</t>
  </si>
  <si>
    <t>A/swine/Illinois/A02478493/2019</t>
  </si>
  <si>
    <t>A02478499</t>
  </si>
  <si>
    <t>MN086852</t>
  </si>
  <si>
    <t>MN086853</t>
  </si>
  <si>
    <t>MN531808</t>
  </si>
  <si>
    <t>MN531809</t>
  </si>
  <si>
    <t>MN531810</t>
  </si>
  <si>
    <t>MN531811</t>
  </si>
  <si>
    <t>MN531812</t>
  </si>
  <si>
    <t>MN531813</t>
  </si>
  <si>
    <t>A/swine/Illinois/A02478499/2019</t>
  </si>
  <si>
    <t>A02478510</t>
  </si>
  <si>
    <t>MN086860</t>
  </si>
  <si>
    <t>MN086861</t>
  </si>
  <si>
    <t>MN531814</t>
  </si>
  <si>
    <t>MN531815</t>
  </si>
  <si>
    <t>MN531816</t>
  </si>
  <si>
    <t>MN531817</t>
  </si>
  <si>
    <t>MN531818</t>
  </si>
  <si>
    <t>MN531819</t>
  </si>
  <si>
    <t>A/swine/Illinois/A02478510/2019</t>
  </si>
  <si>
    <t>A02478511</t>
  </si>
  <si>
    <t>MN095374</t>
  </si>
  <si>
    <t>MN095375</t>
  </si>
  <si>
    <t>A/swine/Illinois/A02478511/2019</t>
  </si>
  <si>
    <t>A02478513</t>
  </si>
  <si>
    <t>MN086862</t>
  </si>
  <si>
    <t>MN086863</t>
  </si>
  <si>
    <t>A/swine/Illinois/A02478513/2019</t>
  </si>
  <si>
    <t>A02478528</t>
  </si>
  <si>
    <t>MN128325</t>
  </si>
  <si>
    <t>MN128326</t>
  </si>
  <si>
    <t>MN630432</t>
  </si>
  <si>
    <t>MN630433</t>
  </si>
  <si>
    <t>MN630434</t>
  </si>
  <si>
    <t>MN630435</t>
  </si>
  <si>
    <t>MN630436</t>
  </si>
  <si>
    <t>MN630437</t>
  </si>
  <si>
    <t>A/swine/Illinois/A02478528/2019</t>
  </si>
  <si>
    <t>A02478532</t>
  </si>
  <si>
    <t>MN128333</t>
  </si>
  <si>
    <t>MN128334</t>
  </si>
  <si>
    <t>A/swine/Illinois/A02478532/2019</t>
  </si>
  <si>
    <t>A02478540</t>
  </si>
  <si>
    <t>MN184583</t>
  </si>
  <si>
    <t>MN184584</t>
  </si>
  <si>
    <t>MN630426</t>
  </si>
  <si>
    <t>MN630427</t>
  </si>
  <si>
    <t>MN630428</t>
  </si>
  <si>
    <t>MN630429</t>
  </si>
  <si>
    <t>MN630430</t>
  </si>
  <si>
    <t>MN630431</t>
  </si>
  <si>
    <t>A/swine/Illinois/A02478540/2019</t>
  </si>
  <si>
    <t>TIADQQSLYQNA</t>
  </si>
  <si>
    <t>A02478554</t>
  </si>
  <si>
    <t>MN184597</t>
  </si>
  <si>
    <t>MN184598</t>
  </si>
  <si>
    <t>A/swine/Illinois/A02478554/2019</t>
  </si>
  <si>
    <t>A02478555</t>
  </si>
  <si>
    <t>MN184579</t>
  </si>
  <si>
    <t>MN184580</t>
  </si>
  <si>
    <t>A/swine/Illinois/A02478555/2019</t>
  </si>
  <si>
    <t>TITDQQSLYQNA</t>
  </si>
  <si>
    <t>A02478564</t>
  </si>
  <si>
    <t>MN193088</t>
  </si>
  <si>
    <t>MN193089</t>
  </si>
  <si>
    <t>MN795230</t>
  </si>
  <si>
    <t>MN795231</t>
  </si>
  <si>
    <t>MN795232</t>
  </si>
  <si>
    <t>MN795233</t>
  </si>
  <si>
    <t>MN795234</t>
  </si>
  <si>
    <t>A/swine/Illinois/A02478564/2019</t>
  </si>
  <si>
    <t>A02478599</t>
  </si>
  <si>
    <t>MN389227</t>
  </si>
  <si>
    <t>MN389228</t>
  </si>
  <si>
    <t>MN795194</t>
  </si>
  <si>
    <t>MN795195</t>
  </si>
  <si>
    <t>MN795196</t>
  </si>
  <si>
    <t>MN795197</t>
  </si>
  <si>
    <t>MN795198</t>
  </si>
  <si>
    <t>MN795199</t>
  </si>
  <si>
    <t>A/swine/Illinois/A02478599/2019</t>
  </si>
  <si>
    <t>A02478609</t>
  </si>
  <si>
    <t>MN389225</t>
  </si>
  <si>
    <t>MN389226</t>
  </si>
  <si>
    <t>MT233600</t>
  </si>
  <si>
    <t>MT233601</t>
  </si>
  <si>
    <t>MT233602</t>
  </si>
  <si>
    <t>MT233603</t>
  </si>
  <si>
    <t>MT233604</t>
  </si>
  <si>
    <t>MT233605</t>
  </si>
  <si>
    <t>A/swine/Illinois/A02478609/2019</t>
  </si>
  <si>
    <t>A02478665</t>
  </si>
  <si>
    <t>MN544228</t>
  </si>
  <si>
    <t>MN544229</t>
  </si>
  <si>
    <t>MT233564</t>
  </si>
  <si>
    <t>MT233565</t>
  </si>
  <si>
    <t>MT233566</t>
  </si>
  <si>
    <t>MT233567</t>
  </si>
  <si>
    <t>MT233568</t>
  </si>
  <si>
    <t>MT233569</t>
  </si>
  <si>
    <t>A/swine/Illinois/A02478665/2019</t>
  </si>
  <si>
    <t>A02478682</t>
  </si>
  <si>
    <t>MN575724</t>
  </si>
  <si>
    <t>MN575725</t>
  </si>
  <si>
    <t>A/swine/Illinois/A02478682/2019</t>
  </si>
  <si>
    <t>A02478721</t>
  </si>
  <si>
    <t>MN630779</t>
  </si>
  <si>
    <t>MN630780</t>
  </si>
  <si>
    <t>MT233774</t>
  </si>
  <si>
    <t>MT233775</t>
  </si>
  <si>
    <t>MT233776</t>
  </si>
  <si>
    <t>MT233777</t>
  </si>
  <si>
    <t>MT233778</t>
  </si>
  <si>
    <t>MT233779</t>
  </si>
  <si>
    <t>A/swine/Illinois/A02478721/2019</t>
  </si>
  <si>
    <t>PN-KKGDS-PMLNIS</t>
  </si>
  <si>
    <t>A02478726</t>
  </si>
  <si>
    <t>MN630797</t>
  </si>
  <si>
    <t>MN630798</t>
  </si>
  <si>
    <t>A/swine/Illinois/A02478726/2019</t>
  </si>
  <si>
    <t>PN-VKNYL-PNLSRS</t>
  </si>
  <si>
    <t>NKGDQRALYHTE</t>
  </si>
  <si>
    <t>PHNGNG-RD</t>
  </si>
  <si>
    <t>A02478778</t>
  </si>
  <si>
    <t>MN688574</t>
  </si>
  <si>
    <t>MN688575</t>
  </si>
  <si>
    <t>A/swine/Illinois/A02478778/2019</t>
  </si>
  <si>
    <t>A02478799</t>
  </si>
  <si>
    <t>MN732779</t>
  </si>
  <si>
    <t>MN732780</t>
  </si>
  <si>
    <t>A/swine/Illinois/A02478799/2019</t>
  </si>
  <si>
    <t>A02478803</t>
  </si>
  <si>
    <t>MN732761</t>
  </si>
  <si>
    <t>MN732762</t>
  </si>
  <si>
    <t>A/swine/Illinois/A02478803/2019</t>
  </si>
  <si>
    <t>A02478814</t>
  </si>
  <si>
    <t>MN846569</t>
  </si>
  <si>
    <t>MN846570</t>
  </si>
  <si>
    <t>A/swine/Illinois/A02478814/2019</t>
  </si>
  <si>
    <t>A02478824</t>
  </si>
  <si>
    <t>MN846577</t>
  </si>
  <si>
    <t>MN846578</t>
  </si>
  <si>
    <t>A/swine/Illinois/A02478824/2019</t>
  </si>
  <si>
    <t>NMGDQRALYHTE</t>
  </si>
  <si>
    <t>SHNGSS-RN</t>
  </si>
  <si>
    <t>A02478828</t>
  </si>
  <si>
    <t>MT052132</t>
  </si>
  <si>
    <t>MT052133</t>
  </si>
  <si>
    <t>A/swine/Illinois/A02478828/2019</t>
  </si>
  <si>
    <t>A02478857</t>
  </si>
  <si>
    <t>MN848877</t>
  </si>
  <si>
    <t>MN848878</t>
  </si>
  <si>
    <t>A/swine/Illinois/A02478857/2019</t>
  </si>
  <si>
    <t>A02478867</t>
  </si>
  <si>
    <t>MN857602</t>
  </si>
  <si>
    <t>MN857603</t>
  </si>
  <si>
    <t>A/swine/Illinois/A02478867/2019</t>
  </si>
  <si>
    <t>A02478872</t>
  </si>
  <si>
    <t>MN857586</t>
  </si>
  <si>
    <t>MN857587</t>
  </si>
  <si>
    <t>MT269357</t>
  </si>
  <si>
    <t>MT269358</t>
  </si>
  <si>
    <t>MT269359</t>
  </si>
  <si>
    <t>MT269360</t>
  </si>
  <si>
    <t>MT269361</t>
  </si>
  <si>
    <t>A/swine/Illinois/A02478872/2019</t>
  </si>
  <si>
    <t>A02478883</t>
  </si>
  <si>
    <t>MT052078</t>
  </si>
  <si>
    <t>MT052079</t>
  </si>
  <si>
    <t>A/swine/Illinois/A02478883/2019</t>
  </si>
  <si>
    <t>A02478905</t>
  </si>
  <si>
    <t>MN931999</t>
  </si>
  <si>
    <t>MN932000</t>
  </si>
  <si>
    <t>MT269433</t>
  </si>
  <si>
    <t>MT269434</t>
  </si>
  <si>
    <t>MT269435</t>
  </si>
  <si>
    <t>MT269436</t>
  </si>
  <si>
    <t>MT269437</t>
  </si>
  <si>
    <t>MT269438</t>
  </si>
  <si>
    <t>A/swine/Illinois/A02478905/2019</t>
  </si>
  <si>
    <t>A02478926</t>
  </si>
  <si>
    <t>MN932015</t>
  </si>
  <si>
    <t>MN932016</t>
  </si>
  <si>
    <t>MT269340</t>
  </si>
  <si>
    <t>MT269341</t>
  </si>
  <si>
    <t>MT269342</t>
  </si>
  <si>
    <t>MT269343</t>
  </si>
  <si>
    <t>MT269344</t>
  </si>
  <si>
    <t>MT269345</t>
  </si>
  <si>
    <t>A/swine/Illinois/A02478926/2019</t>
  </si>
  <si>
    <t>A02478974</t>
  </si>
  <si>
    <t>MN999903</t>
  </si>
  <si>
    <t>MN999904</t>
  </si>
  <si>
    <t>MT548920</t>
  </si>
  <si>
    <t>MT548921</t>
  </si>
  <si>
    <t>MT548922</t>
  </si>
  <si>
    <t>MT548923</t>
  </si>
  <si>
    <t>MT548924</t>
  </si>
  <si>
    <t>A/swine/Illinois/A02478974/2019</t>
  </si>
  <si>
    <t>A02478989</t>
  </si>
  <si>
    <t>MT052062</t>
  </si>
  <si>
    <t>MT052063</t>
  </si>
  <si>
    <t>A/swine/Illinois/A02478989/2020</t>
  </si>
  <si>
    <t>A02479007</t>
  </si>
  <si>
    <t>MT052068</t>
  </si>
  <si>
    <t>MT052069</t>
  </si>
  <si>
    <t>MT658522</t>
  </si>
  <si>
    <t>MT658523</t>
  </si>
  <si>
    <t>MT658524</t>
  </si>
  <si>
    <t>MT658525</t>
  </si>
  <si>
    <t>MT658526</t>
  </si>
  <si>
    <t>MT658527</t>
  </si>
  <si>
    <t>A/swine/Illinois/A02479007/2020</t>
  </si>
  <si>
    <t>A02479016</t>
  </si>
  <si>
    <t>MT077023</t>
  </si>
  <si>
    <t>MT077024</t>
  </si>
  <si>
    <t>MT733887</t>
  </si>
  <si>
    <t>MT733888</t>
  </si>
  <si>
    <t>MT733889</t>
  </si>
  <si>
    <t>MT733890</t>
  </si>
  <si>
    <t>MT733891</t>
  </si>
  <si>
    <t>MT733892</t>
  </si>
  <si>
    <t>A/swine/Illinois/A02479016/2020</t>
  </si>
  <si>
    <t>A02479027</t>
  </si>
  <si>
    <t>MT077021</t>
  </si>
  <si>
    <t>MT077022</t>
  </si>
  <si>
    <t>A/swine/Illinois/A02479027/2020</t>
  </si>
  <si>
    <t>A02479030</t>
  </si>
  <si>
    <t>MT020048</t>
  </si>
  <si>
    <t>MT020049</t>
  </si>
  <si>
    <t>MT644532</t>
  </si>
  <si>
    <t>MT644533</t>
  </si>
  <si>
    <t>MT644534</t>
  </si>
  <si>
    <t>MT644535</t>
  </si>
  <si>
    <t>MT644536</t>
  </si>
  <si>
    <t>MT644537</t>
  </si>
  <si>
    <t>A/swine/Illinois/A02479030/2020</t>
  </si>
  <si>
    <t>SYAGKS-KG</t>
  </si>
  <si>
    <t>A02479045</t>
  </si>
  <si>
    <t>MT121031</t>
  </si>
  <si>
    <t>MT121032</t>
  </si>
  <si>
    <t>MT823522</t>
  </si>
  <si>
    <t>MT823523</t>
  </si>
  <si>
    <t>MT823524</t>
  </si>
  <si>
    <t>MT823525</t>
  </si>
  <si>
    <t>MT823526</t>
  </si>
  <si>
    <t>MT823527</t>
  </si>
  <si>
    <t>A/swine/Illinois/A02479045/2020</t>
  </si>
  <si>
    <t>A02479065</t>
  </si>
  <si>
    <t>MT232778</t>
  </si>
  <si>
    <t>MT232779</t>
  </si>
  <si>
    <t>MT823558</t>
  </si>
  <si>
    <t>MT823559</t>
  </si>
  <si>
    <t>MT823560</t>
  </si>
  <si>
    <t>MT823561</t>
  </si>
  <si>
    <t>MT823562</t>
  </si>
  <si>
    <t>MT823563</t>
  </si>
  <si>
    <t>A/swine/Illinois/A02479065/2020</t>
  </si>
  <si>
    <t>A02479099</t>
  </si>
  <si>
    <t>MT233087</t>
  </si>
  <si>
    <t>MT233088</t>
  </si>
  <si>
    <t>A/swine/Illinois/A02479099/2020</t>
  </si>
  <si>
    <t>PN-QKGNS-PKVNTS</t>
  </si>
  <si>
    <t>TSSDQRSLYKNE</t>
  </si>
  <si>
    <t>PHAGTR-RD</t>
  </si>
  <si>
    <t>A02479149</t>
  </si>
  <si>
    <t>MT319813</t>
  </si>
  <si>
    <t>MT319814</t>
  </si>
  <si>
    <t>A/swine/Illinois/A02479149/2020</t>
  </si>
  <si>
    <t>A02479170</t>
  </si>
  <si>
    <t>MT367679</t>
  </si>
  <si>
    <t>MT367680</t>
  </si>
  <si>
    <t>A/swine/Illinois/A02479170/2020</t>
  </si>
  <si>
    <t>A00968308</t>
  </si>
  <si>
    <t>IN</t>
  </si>
  <si>
    <t>JX869501</t>
  </si>
  <si>
    <t>JX869502</t>
  </si>
  <si>
    <t>JX869503</t>
  </si>
  <si>
    <t>A/swine/Indiana/A00968308/2012</t>
  </si>
  <si>
    <t>A00968318</t>
  </si>
  <si>
    <t>JX869495</t>
  </si>
  <si>
    <t>JX869496</t>
  </si>
  <si>
    <t>JX869497</t>
  </si>
  <si>
    <t>A/swine/Indiana/A00968318/2012</t>
  </si>
  <si>
    <t>A00968321</t>
  </si>
  <si>
    <t>JQ689153</t>
  </si>
  <si>
    <t>JQ689154</t>
  </si>
  <si>
    <t>JQ350543</t>
  </si>
  <si>
    <t>JQ350544</t>
  </si>
  <si>
    <t>JQ350545</t>
  </si>
  <si>
    <t>JQ350546</t>
  </si>
  <si>
    <t>JQ350547</t>
  </si>
  <si>
    <t>JQ350548</t>
  </si>
  <si>
    <t>A/swine/Indiana/A00968321/2010</t>
  </si>
  <si>
    <t>A00968322</t>
  </si>
  <si>
    <t>2010-10-20,2010-10-18</t>
  </si>
  <si>
    <t>JQ689155</t>
  </si>
  <si>
    <t>JQ689156</t>
  </si>
  <si>
    <t>JQ350549</t>
  </si>
  <si>
    <t>JQ350550</t>
  </si>
  <si>
    <t>JQ350551</t>
  </si>
  <si>
    <t>JQ350552</t>
  </si>
  <si>
    <t>JQ350553</t>
  </si>
  <si>
    <t>JQ350554</t>
  </si>
  <si>
    <t>A/swine/Indiana/A00968322/2010</t>
  </si>
  <si>
    <t>A00968325</t>
  </si>
  <si>
    <t>KF746324</t>
  </si>
  <si>
    <t>KF746326</t>
  </si>
  <si>
    <t>KF746321</t>
  </si>
  <si>
    <t>KF746322</t>
  </si>
  <si>
    <t>KF746323</t>
  </si>
  <si>
    <t>KF746325</t>
  </si>
  <si>
    <t>KF746327</t>
  </si>
  <si>
    <t>KF746328</t>
  </si>
  <si>
    <t>A/swine/Indiana/A00968325/2010</t>
  </si>
  <si>
    <t>A00968332</t>
  </si>
  <si>
    <t>KJ161868</t>
  </si>
  <si>
    <t>KJ161870</t>
  </si>
  <si>
    <t>KJ161865</t>
  </si>
  <si>
    <t>KJ161866</t>
  </si>
  <si>
    <t>KJ161867</t>
  </si>
  <si>
    <t>KJ161869</t>
  </si>
  <si>
    <t>KJ161871</t>
  </si>
  <si>
    <t>KJ161872</t>
  </si>
  <si>
    <t>A/swine/Indiana/A00968332/2011</t>
  </si>
  <si>
    <t>A00968333</t>
  </si>
  <si>
    <t>KP892971</t>
  </si>
  <si>
    <t>KP892973</t>
  </si>
  <si>
    <t>KP892970</t>
  </si>
  <si>
    <t>KP892972</t>
  </si>
  <si>
    <t>KP892974</t>
  </si>
  <si>
    <t>KP892975</t>
  </si>
  <si>
    <t>A/swine/Indiana/A00968333/2011</t>
  </si>
  <si>
    <t>A00968344</t>
  </si>
  <si>
    <t>KJ719476</t>
  </si>
  <si>
    <t>KJ719478</t>
  </si>
  <si>
    <t>KJ719473</t>
  </si>
  <si>
    <t>KJ719474</t>
  </si>
  <si>
    <t>KJ719475</t>
  </si>
  <si>
    <t>KJ719477</t>
  </si>
  <si>
    <t>KJ719479</t>
  </si>
  <si>
    <t>KJ719480</t>
  </si>
  <si>
    <t>A/swine/Indiana/A00968344/2011</t>
  </si>
  <si>
    <t>3.1990.4.5</t>
  </si>
  <si>
    <t>A00968349</t>
  </si>
  <si>
    <t>KF860839</t>
  </si>
  <si>
    <t>KF860841</t>
  </si>
  <si>
    <t>KF860836</t>
  </si>
  <si>
    <t>KF860837</t>
  </si>
  <si>
    <t>KF860838</t>
  </si>
  <si>
    <t>KF860840</t>
  </si>
  <si>
    <t>KF860842</t>
  </si>
  <si>
    <t>KF860843</t>
  </si>
  <si>
    <t>A/swine/Indiana/A00968349/2011</t>
  </si>
  <si>
    <t>A00968351</t>
  </si>
  <si>
    <t>KJ161860</t>
  </si>
  <si>
    <t>KJ161862</t>
  </si>
  <si>
    <t>KJ161857</t>
  </si>
  <si>
    <t>KJ161858</t>
  </si>
  <si>
    <t>KJ161859</t>
  </si>
  <si>
    <t>KJ161861</t>
  </si>
  <si>
    <t>KJ161863</t>
  </si>
  <si>
    <t>KJ161864</t>
  </si>
  <si>
    <t>A/swine/Indiana/A00968351/2011</t>
  </si>
  <si>
    <t>A00968355</t>
  </si>
  <si>
    <t>CY108935</t>
  </si>
  <si>
    <t>CY108936</t>
  </si>
  <si>
    <t>CY108937</t>
  </si>
  <si>
    <t>A/swine/Indiana/A00968355/2012</t>
  </si>
  <si>
    <t>A00968358</t>
  </si>
  <si>
    <t>KJ161930</t>
  </si>
  <si>
    <t>KJ161932</t>
  </si>
  <si>
    <t>KJ161927</t>
  </si>
  <si>
    <t>KJ161928</t>
  </si>
  <si>
    <t>KJ161929</t>
  </si>
  <si>
    <t>KJ161931</t>
  </si>
  <si>
    <t>KJ161933</t>
  </si>
  <si>
    <t>KJ161934</t>
  </si>
  <si>
    <t>A/swine/Indiana/A00968358/2012</t>
  </si>
  <si>
    <t>A00968359</t>
  </si>
  <si>
    <t>KJ161889</t>
  </si>
  <si>
    <t>KJ161891</t>
  </si>
  <si>
    <t>KJ161886</t>
  </si>
  <si>
    <t>KJ161887</t>
  </si>
  <si>
    <t>KJ161888</t>
  </si>
  <si>
    <t>KJ161890</t>
  </si>
  <si>
    <t>KJ161892</t>
  </si>
  <si>
    <t>KJ161893</t>
  </si>
  <si>
    <t>A/swine/Indiana/A00968359/2012</t>
  </si>
  <si>
    <t>A00968364</t>
  </si>
  <si>
    <t>CY125708</t>
  </si>
  <si>
    <t>CY125709</t>
  </si>
  <si>
    <t>KJ719481</t>
  </si>
  <si>
    <t>KJ719482</t>
  </si>
  <si>
    <t>KJ719483</t>
  </si>
  <si>
    <t>KJ719484</t>
  </si>
  <si>
    <t>CY125710</t>
  </si>
  <si>
    <t>KJ719485</t>
  </si>
  <si>
    <t>A/swine/Indiana/A00968364/2012</t>
  </si>
  <si>
    <t>A00968365</t>
  </si>
  <si>
    <t>CY125711</t>
  </si>
  <si>
    <t>CY125712</t>
  </si>
  <si>
    <t>KC508515</t>
  </si>
  <si>
    <t>KC508516</t>
  </si>
  <si>
    <t>KC508517</t>
  </si>
  <si>
    <t>KC508518</t>
  </si>
  <si>
    <t>CY125713</t>
  </si>
  <si>
    <t>KC508519</t>
  </si>
  <si>
    <t>A/swine/Indiana/A00968365/2012</t>
  </si>
  <si>
    <t>A00968366</t>
  </si>
  <si>
    <t>CY125714</t>
  </si>
  <si>
    <t>CY125715</t>
  </si>
  <si>
    <t>KM229730</t>
  </si>
  <si>
    <t>KM229731</t>
  </si>
  <si>
    <t>KM229732</t>
  </si>
  <si>
    <t>KM229733</t>
  </si>
  <si>
    <t>CY125716</t>
  </si>
  <si>
    <t>KM229734</t>
  </si>
  <si>
    <t>A/swine/Indiana/A00968366/2012</t>
  </si>
  <si>
    <t>A00968370</t>
  </si>
  <si>
    <t>JX534974</t>
  </si>
  <si>
    <t>JX534976</t>
  </si>
  <si>
    <t>JX534975</t>
  </si>
  <si>
    <t>JX534977</t>
  </si>
  <si>
    <t>JX534978</t>
  </si>
  <si>
    <t>A/swine/Indiana/A00968370/2012</t>
  </si>
  <si>
    <t>A00968373</t>
  </si>
  <si>
    <t>JX534982</t>
  </si>
  <si>
    <t>JX534984</t>
  </si>
  <si>
    <t>JX534979</t>
  </si>
  <si>
    <t>JX534980</t>
  </si>
  <si>
    <t>JX534981</t>
  </si>
  <si>
    <t>JX534983</t>
  </si>
  <si>
    <t>JX534985</t>
  </si>
  <si>
    <t>JX534986</t>
  </si>
  <si>
    <t>A/swine/Indiana/A00968373/2012</t>
  </si>
  <si>
    <t>A00968376</t>
  </si>
  <si>
    <t>JX534990</t>
  </si>
  <si>
    <t>JX534992</t>
  </si>
  <si>
    <t>JX534987</t>
  </si>
  <si>
    <t>JX534988</t>
  </si>
  <si>
    <t>JX534989</t>
  </si>
  <si>
    <t>JX534991</t>
  </si>
  <si>
    <t>JX534993</t>
  </si>
  <si>
    <t>JX534994</t>
  </si>
  <si>
    <t>A/swine/Indiana/A00968376/2012</t>
  </si>
  <si>
    <t>A00968379</t>
  </si>
  <si>
    <t>JX534998</t>
  </si>
  <si>
    <t>JX535000</t>
  </si>
  <si>
    <t>JX534995</t>
  </si>
  <si>
    <t>JX534996</t>
  </si>
  <si>
    <t>JX534997</t>
  </si>
  <si>
    <t>JX534999</t>
  </si>
  <si>
    <t>JX535001</t>
  </si>
  <si>
    <t>JX535002</t>
  </si>
  <si>
    <t>A/swine/Indiana/A00968379/2012</t>
  </si>
  <si>
    <t>A00968380</t>
  </si>
  <si>
    <t>JX494412</t>
  </si>
  <si>
    <t>JX494413</t>
  </si>
  <si>
    <t>KC778987</t>
  </si>
  <si>
    <t>KC778988</t>
  </si>
  <si>
    <t>KC778989</t>
  </si>
  <si>
    <t>KC778990</t>
  </si>
  <si>
    <t>JX494414</t>
  </si>
  <si>
    <t>KC778991</t>
  </si>
  <si>
    <t>A/swine/Indiana/A00968380/2012</t>
  </si>
  <si>
    <t>A00968386</t>
  </si>
  <si>
    <t>JX549145</t>
  </si>
  <si>
    <t>JX549147</t>
  </si>
  <si>
    <t>JX549142</t>
  </si>
  <si>
    <t>JX549143</t>
  </si>
  <si>
    <t>JX549144</t>
  </si>
  <si>
    <t>JX549146</t>
  </si>
  <si>
    <t>JX549148</t>
  </si>
  <si>
    <t>JX549149</t>
  </si>
  <si>
    <t>A/swine/Indiana/A00968386/2012</t>
  </si>
  <si>
    <t>A00968390</t>
  </si>
  <si>
    <t>JX869492</t>
  </si>
  <si>
    <t>JX869493</t>
  </si>
  <si>
    <t>JX869494</t>
  </si>
  <si>
    <t>A/swine/Indiana/A00968390/2012</t>
  </si>
  <si>
    <t>A00968394</t>
  </si>
  <si>
    <t>KC261894</t>
  </si>
  <si>
    <t>KC261896</t>
  </si>
  <si>
    <t>KC261891</t>
  </si>
  <si>
    <t>KC261892</t>
  </si>
  <si>
    <t>KC261893</t>
  </si>
  <si>
    <t>KC261895</t>
  </si>
  <si>
    <t>KC261897</t>
  </si>
  <si>
    <t>KC261898</t>
  </si>
  <si>
    <t>A/swine/Indiana/A00968394/2012</t>
  </si>
  <si>
    <t>A00968397</t>
  </si>
  <si>
    <t>JX869498</t>
  </si>
  <si>
    <t>JX869499</t>
  </si>
  <si>
    <t>JX869500</t>
  </si>
  <si>
    <t>A/swine/Indiana/A00968397/2012</t>
  </si>
  <si>
    <t>A00968398</t>
  </si>
  <si>
    <t>KC261878</t>
  </si>
  <si>
    <t>KC261880</t>
  </si>
  <si>
    <t>KC261875</t>
  </si>
  <si>
    <t>KC261876</t>
  </si>
  <si>
    <t>KC261877</t>
  </si>
  <si>
    <t>KC261879</t>
  </si>
  <si>
    <t>KC261881</t>
  </si>
  <si>
    <t>KC261882</t>
  </si>
  <si>
    <t>A/swine/Indiana/A00968398/2012</t>
  </si>
  <si>
    <t>A01049091</t>
  </si>
  <si>
    <t>JF812289</t>
  </si>
  <si>
    <t>JF812312</t>
  </si>
  <si>
    <t>JX155357</t>
  </si>
  <si>
    <t>JX155358</t>
  </si>
  <si>
    <t>JX155359</t>
  </si>
  <si>
    <t>JX155360</t>
  </si>
  <si>
    <t>JF812335</t>
  </si>
  <si>
    <t>JX155361</t>
  </si>
  <si>
    <t>A/swine/Indiana/A01049091/2010</t>
  </si>
  <si>
    <t>A01049124</t>
  </si>
  <si>
    <t>JF833336</t>
  </si>
  <si>
    <t>JF833348</t>
  </si>
  <si>
    <t>JF833360</t>
  </si>
  <si>
    <t>KT380131</t>
  </si>
  <si>
    <t>A/swine/Indiana/A01049124/2010</t>
  </si>
  <si>
    <t>A01049247</t>
  </si>
  <si>
    <t>JN162050</t>
  </si>
  <si>
    <t>JN162012</t>
  </si>
  <si>
    <t>KP892957</t>
  </si>
  <si>
    <t>KP892958</t>
  </si>
  <si>
    <t>KP892959</t>
  </si>
  <si>
    <t>JN162031</t>
  </si>
  <si>
    <t>KP892960</t>
  </si>
  <si>
    <t>A/swine/Indiana/A01049247/2010</t>
  </si>
  <si>
    <t>P-PTPP</t>
  </si>
  <si>
    <t>PHAGAK-RN</t>
  </si>
  <si>
    <t>A01049349</t>
  </si>
  <si>
    <t>JQ689163,JX080625</t>
  </si>
  <si>
    <t>JQ689164,JX080651</t>
  </si>
  <si>
    <t>JQ350555</t>
  </si>
  <si>
    <t>JQ350556</t>
  </si>
  <si>
    <t>JQ350557</t>
  </si>
  <si>
    <t>JQ350558</t>
  </si>
  <si>
    <t>JQ350559,JX080669</t>
  </si>
  <si>
    <t>JQ350560</t>
  </si>
  <si>
    <t>A/swine/Indiana/A01049349/2010</t>
  </si>
  <si>
    <t>3.1990.4,1B.2.2.2</t>
  </si>
  <si>
    <t>TG-NLNYK-PALNVT,PN-VKNGL-PNLSKS</t>
  </si>
  <si>
    <t>PNDDK-TKR-KPG,ENDKE-SSH-EPG</t>
  </si>
  <si>
    <t>RRGSDK-RG,SHNGER-RD</t>
  </si>
  <si>
    <t>FQDKK-,LISKKS</t>
  </si>
  <si>
    <t>A01049653</t>
  </si>
  <si>
    <t>JN652415</t>
  </si>
  <si>
    <t>JN652445</t>
  </si>
  <si>
    <t>JQ914812</t>
  </si>
  <si>
    <t>JQ914813</t>
  </si>
  <si>
    <t>JQ914814</t>
  </si>
  <si>
    <t>JQ914815</t>
  </si>
  <si>
    <t>JN652475</t>
  </si>
  <si>
    <t>JQ914816</t>
  </si>
  <si>
    <t>A/swine/Indiana/A01049653/2011</t>
  </si>
  <si>
    <t>A01049744</t>
  </si>
  <si>
    <t>JN652491</t>
  </si>
  <si>
    <t>JN652522</t>
  </si>
  <si>
    <t>JQ914817</t>
  </si>
  <si>
    <t>JQ914818</t>
  </si>
  <si>
    <t>JQ914819</t>
  </si>
  <si>
    <t>JQ914820</t>
  </si>
  <si>
    <t>JN652557</t>
  </si>
  <si>
    <t>JQ914821</t>
  </si>
  <si>
    <t>A/swine/Indiana/A01049744/2011</t>
  </si>
  <si>
    <t>A01049745</t>
  </si>
  <si>
    <t>JN652492</t>
  </si>
  <si>
    <t>JN652523</t>
  </si>
  <si>
    <t>JQ914807</t>
  </si>
  <si>
    <t>JQ914808</t>
  </si>
  <si>
    <t>JQ914809</t>
  </si>
  <si>
    <t>JQ914810</t>
  </si>
  <si>
    <t>JN652558</t>
  </si>
  <si>
    <t>JQ914811</t>
  </si>
  <si>
    <t>A/swine/Indiana/A01049745/2011</t>
  </si>
  <si>
    <t>A01049794</t>
  </si>
  <si>
    <t>JN652498</t>
  </si>
  <si>
    <t>JN652529</t>
  </si>
  <si>
    <t>KP892942</t>
  </si>
  <si>
    <t>KP892943</t>
  </si>
  <si>
    <t>KP892944</t>
  </si>
  <si>
    <t>KP892945</t>
  </si>
  <si>
    <t>JN652564</t>
  </si>
  <si>
    <t>KP892946</t>
  </si>
  <si>
    <t>A/swine/Indiana/A01049794/2011</t>
  </si>
  <si>
    <t>A01049953</t>
  </si>
  <si>
    <t>JN652516</t>
  </si>
  <si>
    <t>JN652550</t>
  </si>
  <si>
    <t>JX045968</t>
  </si>
  <si>
    <t>JX045969</t>
  </si>
  <si>
    <t>JX045970</t>
  </si>
  <si>
    <t>JX045971</t>
  </si>
  <si>
    <t>JN652584</t>
  </si>
  <si>
    <t>JX045972</t>
  </si>
  <si>
    <t>A/swine/Indiana/A01049953/2011</t>
  </si>
  <si>
    <t>A01049964</t>
  </si>
  <si>
    <t>JN652518</t>
  </si>
  <si>
    <t>JN652552</t>
  </si>
  <si>
    <t>JX045973</t>
  </si>
  <si>
    <t>JX045974</t>
  </si>
  <si>
    <t>JX045975</t>
  </si>
  <si>
    <t>JX045976</t>
  </si>
  <si>
    <t>JN652586</t>
  </si>
  <si>
    <t>JX045977</t>
  </si>
  <si>
    <t>A/swine/Indiana/A01049964/2011</t>
  </si>
  <si>
    <t>A01076177</t>
  </si>
  <si>
    <t>JQ906860</t>
  </si>
  <si>
    <t>JQ906899</t>
  </si>
  <si>
    <t>KR701659</t>
  </si>
  <si>
    <t>KR701660</t>
  </si>
  <si>
    <t>KR701661</t>
  </si>
  <si>
    <t>KR701662</t>
  </si>
  <si>
    <t>CY114713</t>
  </si>
  <si>
    <t>KR701663</t>
  </si>
  <si>
    <t>A/swine/Indiana/A01076177/2009</t>
  </si>
  <si>
    <t>NIGDQRALYHKE</t>
  </si>
  <si>
    <t>A01076191</t>
  </si>
  <si>
    <t>CY107020</t>
  </si>
  <si>
    <t>CY107022</t>
  </si>
  <si>
    <t>CY110916</t>
  </si>
  <si>
    <t>CY110917</t>
  </si>
  <si>
    <t>CY110918</t>
  </si>
  <si>
    <t>CY107021</t>
  </si>
  <si>
    <t>CY107023,CY114726</t>
  </si>
  <si>
    <t>CY107024</t>
  </si>
  <si>
    <t>A/swine/Indiana/A01076191/2010</t>
  </si>
  <si>
    <t>A01076195</t>
  </si>
  <si>
    <t>2010-03-15,2010-02-28</t>
  </si>
  <si>
    <t>JX042531</t>
  </si>
  <si>
    <t>JX844131</t>
  </si>
  <si>
    <t>KR701820</t>
  </si>
  <si>
    <t>KR701821</t>
  </si>
  <si>
    <t>KR701822</t>
  </si>
  <si>
    <t>CY114730</t>
  </si>
  <si>
    <t>KR701823</t>
  </si>
  <si>
    <t>A/swine/Indiana/A01076195/2010</t>
  </si>
  <si>
    <t>INNKG-TSR-EPG</t>
  </si>
  <si>
    <t>A01104016</t>
  </si>
  <si>
    <t>JX549115</t>
  </si>
  <si>
    <t>JX549117</t>
  </si>
  <si>
    <t>JX549113</t>
  </si>
  <si>
    <t>JX549114</t>
  </si>
  <si>
    <t>JX549116</t>
  </si>
  <si>
    <t>JX549118</t>
  </si>
  <si>
    <t>JX549119</t>
  </si>
  <si>
    <t>A/swine/Indiana/A01104016/2012</t>
  </si>
  <si>
    <t>A01104023</t>
  </si>
  <si>
    <t>JX549123</t>
  </si>
  <si>
    <t>JX549120</t>
  </si>
  <si>
    <t>JX549121</t>
  </si>
  <si>
    <t>JX549122</t>
  </si>
  <si>
    <t>JX549124</t>
  </si>
  <si>
    <t>JX549125</t>
  </si>
  <si>
    <t>JX549126</t>
  </si>
  <si>
    <t>A/swine/Indiana/A01104023/2012</t>
  </si>
  <si>
    <t>A01104029</t>
  </si>
  <si>
    <t>JX549130</t>
  </si>
  <si>
    <t>JX549127</t>
  </si>
  <si>
    <t>JX549128</t>
  </si>
  <si>
    <t>JX549129</t>
  </si>
  <si>
    <t>JX549131</t>
  </si>
  <si>
    <t>JX549132</t>
  </si>
  <si>
    <t>JX549133</t>
  </si>
  <si>
    <t>A/swine/Indiana/A01104029/2012</t>
  </si>
  <si>
    <t>A01104030</t>
  </si>
  <si>
    <t>JX549137</t>
  </si>
  <si>
    <t>JX549139</t>
  </si>
  <si>
    <t>JX549134</t>
  </si>
  <si>
    <t>JX549135</t>
  </si>
  <si>
    <t>JX549136</t>
  </si>
  <si>
    <t>JX549138</t>
  </si>
  <si>
    <t>JX549140</t>
  </si>
  <si>
    <t>JX549141</t>
  </si>
  <si>
    <t>A/swine/Indiana/A01104030/2012</t>
  </si>
  <si>
    <t>A01202298</t>
  </si>
  <si>
    <t>JX092277</t>
  </si>
  <si>
    <t>JX092326</t>
  </si>
  <si>
    <t>KP892937</t>
  </si>
  <si>
    <t>KP892938</t>
  </si>
  <si>
    <t>KP892939</t>
  </si>
  <si>
    <t>KP892940</t>
  </si>
  <si>
    <t>JX092375</t>
  </si>
  <si>
    <t>KP892941</t>
  </si>
  <si>
    <t>A/swine/Indiana/A01202298/2011</t>
  </si>
  <si>
    <t>PN-VKNGL-PNLXKS</t>
  </si>
  <si>
    <t>NIRDQKALYHTE</t>
  </si>
  <si>
    <t>TYXKE-SSH-EPG</t>
  </si>
  <si>
    <t>A01202621</t>
  </si>
  <si>
    <t>JX092311</t>
  </si>
  <si>
    <t>JX092360</t>
  </si>
  <si>
    <t>JX173622</t>
  </si>
  <si>
    <t>JX173623</t>
  </si>
  <si>
    <t>JX173624</t>
  </si>
  <si>
    <t>JX173625</t>
  </si>
  <si>
    <t>JX092409</t>
  </si>
  <si>
    <t>JX173626</t>
  </si>
  <si>
    <t>A/swine/Indiana/A01202621/2011</t>
  </si>
  <si>
    <t>A01202622</t>
  </si>
  <si>
    <t>JX092312</t>
  </si>
  <si>
    <t>JX092361</t>
  </si>
  <si>
    <t>KC508588</t>
  </si>
  <si>
    <t>KC508589</t>
  </si>
  <si>
    <t>KC508590</t>
  </si>
  <si>
    <t>KC508591</t>
  </si>
  <si>
    <t>JX092410</t>
  </si>
  <si>
    <t>KC508592</t>
  </si>
  <si>
    <t>A/swine/Indiana/A01202622/2011</t>
  </si>
  <si>
    <t>TCADQQSLYQXA</t>
  </si>
  <si>
    <t>INNNE-SSR-EPG</t>
  </si>
  <si>
    <t>PHSGTN-RD</t>
  </si>
  <si>
    <t>A01202631</t>
  </si>
  <si>
    <t>JX092314</t>
  </si>
  <si>
    <t>JX092363</t>
  </si>
  <si>
    <t>KC778997</t>
  </si>
  <si>
    <t>KC778998</t>
  </si>
  <si>
    <t>KC778999</t>
  </si>
  <si>
    <t>KC779000</t>
  </si>
  <si>
    <t>JX092412</t>
  </si>
  <si>
    <t>KC779001</t>
  </si>
  <si>
    <t>A/swine/Indiana/A01202631/2011</t>
  </si>
  <si>
    <t>A01202632</t>
  </si>
  <si>
    <t>JX092315</t>
  </si>
  <si>
    <t>JX092364</t>
  </si>
  <si>
    <t>JX092413</t>
  </si>
  <si>
    <t>A/swine/Indiana/A01202632/2011</t>
  </si>
  <si>
    <t>A01202792</t>
  </si>
  <si>
    <t>JX092438</t>
  </si>
  <si>
    <t>JX092478</t>
  </si>
  <si>
    <t>JX092518</t>
  </si>
  <si>
    <t>A/swine/Indiana/A01202792/2011</t>
  </si>
  <si>
    <t>A01202866</t>
  </si>
  <si>
    <t>JX092535</t>
  </si>
  <si>
    <t>JX092572</t>
  </si>
  <si>
    <t>JX128273</t>
  </si>
  <si>
    <t>JX128274</t>
  </si>
  <si>
    <t>JX128275</t>
  </si>
  <si>
    <t>JX128276</t>
  </si>
  <si>
    <t>JX092609</t>
  </si>
  <si>
    <t>JX128277</t>
  </si>
  <si>
    <t>A/swine/Indiana/A01202866/2011</t>
  </si>
  <si>
    <t>3.1990.4.4,3.1990.4.c</t>
  </si>
  <si>
    <t>PTPPPT</t>
  </si>
  <si>
    <t>A01202867</t>
  </si>
  <si>
    <t>JX092536</t>
  </si>
  <si>
    <t>JX092573</t>
  </si>
  <si>
    <t>JX182027</t>
  </si>
  <si>
    <t>JX182028</t>
  </si>
  <si>
    <t>JX182029</t>
  </si>
  <si>
    <t>JX182030</t>
  </si>
  <si>
    <t>JX092610</t>
  </si>
  <si>
    <t>JX182031</t>
  </si>
  <si>
    <t>A/swine/Indiana/A01202867/2011</t>
  </si>
  <si>
    <t>A01202881</t>
  </si>
  <si>
    <t>JX092539</t>
  </si>
  <si>
    <t>JX092576</t>
  </si>
  <si>
    <t>JX092613</t>
  </si>
  <si>
    <t>A/swine/Indiana/A01202881/2011</t>
  </si>
  <si>
    <t>A01202882</t>
  </si>
  <si>
    <t>JX092540</t>
  </si>
  <si>
    <t>JX092577</t>
  </si>
  <si>
    <t>JX092614</t>
  </si>
  <si>
    <t>A/swine/Indiana/A01202882/2011</t>
  </si>
  <si>
    <t>A01203255</t>
  </si>
  <si>
    <t>JX030377</t>
  </si>
  <si>
    <t>A/swine/Indiana/A01203255/2012</t>
  </si>
  <si>
    <t>PN-KKGNS-PRINKS</t>
  </si>
  <si>
    <t>A01203320</t>
  </si>
  <si>
    <t>JX080533</t>
  </si>
  <si>
    <t>JX080563</t>
  </si>
  <si>
    <t>KF527562</t>
  </si>
  <si>
    <t>KF527563</t>
  </si>
  <si>
    <t>KF527564</t>
  </si>
  <si>
    <t>KF527565</t>
  </si>
  <si>
    <t>JX080593</t>
  </si>
  <si>
    <t>KF527566</t>
  </si>
  <si>
    <t>A/swine/Indiana/A01203320/2012</t>
  </si>
  <si>
    <t>PN-KKGNS-PKINRS</t>
  </si>
  <si>
    <t>A01203372</t>
  </si>
  <si>
    <t>JX080538</t>
  </si>
  <si>
    <t>JX080568</t>
  </si>
  <si>
    <t>KC616642</t>
  </si>
  <si>
    <t>KC616643</t>
  </si>
  <si>
    <t>KC616644</t>
  </si>
  <si>
    <t>KC616645</t>
  </si>
  <si>
    <t>JX080598</t>
  </si>
  <si>
    <t>KC616646</t>
  </si>
  <si>
    <t>A/swine/Indiana/A01203372/2012</t>
  </si>
  <si>
    <t>A01203384</t>
  </si>
  <si>
    <t>JX080540</t>
  </si>
  <si>
    <t>JX080570</t>
  </si>
  <si>
    <t>JX080600</t>
  </si>
  <si>
    <t>A/swine/Indiana/A01203384/2012</t>
  </si>
  <si>
    <t>A01203509</t>
  </si>
  <si>
    <t>JX163268</t>
  </si>
  <si>
    <t>JX163279</t>
  </si>
  <si>
    <t>JX163290</t>
  </si>
  <si>
    <t>A/swine/Indiana/A01203509/2012</t>
  </si>
  <si>
    <t>A01203521</t>
  </si>
  <si>
    <t>JX163270</t>
  </si>
  <si>
    <t>JX163281</t>
  </si>
  <si>
    <t>KF527542</t>
  </si>
  <si>
    <t>KF527543</t>
  </si>
  <si>
    <t>KF527544</t>
  </si>
  <si>
    <t>KF527545</t>
  </si>
  <si>
    <t>JX163292</t>
  </si>
  <si>
    <t>KF527546</t>
  </si>
  <si>
    <t>A/swine/Indiana/A01203521/2012</t>
  </si>
  <si>
    <t>A01203522</t>
  </si>
  <si>
    <t>JX163271</t>
  </si>
  <si>
    <t>JX163282</t>
  </si>
  <si>
    <t>JX163293</t>
  </si>
  <si>
    <t>A/swine/Indiana/A01203522/2012</t>
  </si>
  <si>
    <t>A01203541</t>
  </si>
  <si>
    <t>JX267172</t>
  </si>
  <si>
    <t>JX267180</t>
  </si>
  <si>
    <t>JX267188</t>
  </si>
  <si>
    <t>A/swine/Indiana/A01203541/2012</t>
  </si>
  <si>
    <t>A01243254</t>
  </si>
  <si>
    <t>JX030376</t>
  </si>
  <si>
    <t>JX030378</t>
  </si>
  <si>
    <t>KF527512</t>
  </si>
  <si>
    <t>KF527513</t>
  </si>
  <si>
    <t>KF527514</t>
  </si>
  <si>
    <t>KF527515</t>
  </si>
  <si>
    <t>JX030380</t>
  </si>
  <si>
    <t>KF527516</t>
  </si>
  <si>
    <t>A/swine/Indiana/A01243254/2012</t>
  </si>
  <si>
    <t>A01243255</t>
  </si>
  <si>
    <t>JX030379</t>
  </si>
  <si>
    <t>JX030381</t>
  </si>
  <si>
    <t>A/swine/Indiana/A01243255/2012</t>
  </si>
  <si>
    <t>A01260015</t>
  </si>
  <si>
    <t>KC571600</t>
  </si>
  <si>
    <t>KC571601</t>
  </si>
  <si>
    <t>KC571602</t>
  </si>
  <si>
    <t>A/swine/Indiana/A01260015/2012</t>
  </si>
  <si>
    <t>A01260027</t>
  </si>
  <si>
    <t>KC571603</t>
  </si>
  <si>
    <t>KC571604</t>
  </si>
  <si>
    <t>KC571605</t>
  </si>
  <si>
    <t>A/swine/Indiana/A01260027/2012</t>
  </si>
  <si>
    <t>A01260029</t>
  </si>
  <si>
    <t>2012-09-01,2012-09-26</t>
  </si>
  <si>
    <t>KC167135</t>
  </si>
  <si>
    <t>KC167136</t>
  </si>
  <si>
    <t>KC508565</t>
  </si>
  <si>
    <t>KC508566</t>
  </si>
  <si>
    <t>KC508567</t>
  </si>
  <si>
    <t>KC508568</t>
  </si>
  <si>
    <t>KC167137</t>
  </si>
  <si>
    <t>KC508569</t>
  </si>
  <si>
    <t>A/swine/Indiana/A01260029/2012</t>
  </si>
  <si>
    <t>PHAGTK-RA</t>
  </si>
  <si>
    <t>A01260041</t>
  </si>
  <si>
    <t>KC167138</t>
  </si>
  <si>
    <t>KC167139</t>
  </si>
  <si>
    <t>KC616652</t>
  </si>
  <si>
    <t>KC616653</t>
  </si>
  <si>
    <t>KC616654</t>
  </si>
  <si>
    <t>KC616655</t>
  </si>
  <si>
    <t>KC167140</t>
  </si>
  <si>
    <t>KC616656</t>
  </si>
  <si>
    <t>A/swine/Indiana/A01260041/2012</t>
  </si>
  <si>
    <t>A01260048</t>
  </si>
  <si>
    <t>KC310688</t>
  </si>
  <si>
    <t>KC310689</t>
  </si>
  <si>
    <t>KC310690</t>
  </si>
  <si>
    <t>A/swine/Indiana/A01260048/2012</t>
  </si>
  <si>
    <t>A01260093</t>
  </si>
  <si>
    <t>2012-10-31,2012-10-30</t>
  </si>
  <si>
    <t>KC310691</t>
  </si>
  <si>
    <t>KC310692</t>
  </si>
  <si>
    <t>KF998013</t>
  </si>
  <si>
    <t>KF998014</t>
  </si>
  <si>
    <t>KF998015</t>
  </si>
  <si>
    <t>KF998017</t>
  </si>
  <si>
    <t>KC310693</t>
  </si>
  <si>
    <t>KF998020</t>
  </si>
  <si>
    <t>A/swine/Indiana/A01260093/2012</t>
  </si>
  <si>
    <t>A01260099</t>
  </si>
  <si>
    <t>KC310694</t>
  </si>
  <si>
    <t>KC310695</t>
  </si>
  <si>
    <t>KC310696</t>
  </si>
  <si>
    <t>A/swine/Indiana/A01260099/2012</t>
  </si>
  <si>
    <t>A01260105</t>
  </si>
  <si>
    <t>KC355799</t>
  </si>
  <si>
    <t>KC355800</t>
  </si>
  <si>
    <t>KC355801</t>
  </si>
  <si>
    <t>A/swine/Indiana/A01260105/2012</t>
  </si>
  <si>
    <t>A01260109</t>
  </si>
  <si>
    <t>KC310697</t>
  </si>
  <si>
    <t>KC310698</t>
  </si>
  <si>
    <t>KF998005</t>
  </si>
  <si>
    <t>KF998006</t>
  </si>
  <si>
    <t>KF998007</t>
  </si>
  <si>
    <t>KF998009</t>
  </si>
  <si>
    <t>KC310699</t>
  </si>
  <si>
    <t>KF998012</t>
  </si>
  <si>
    <t>A/swine/Indiana/A01260109/2012</t>
  </si>
  <si>
    <t>A01260110</t>
  </si>
  <si>
    <t>KC310700</t>
  </si>
  <si>
    <t>KC310701</t>
  </si>
  <si>
    <t>KC310702</t>
  </si>
  <si>
    <t>A/swine/Indiana/A01260110/2012</t>
  </si>
  <si>
    <t>A01260135</t>
  </si>
  <si>
    <t>KC355802</t>
  </si>
  <si>
    <t>KC355803</t>
  </si>
  <si>
    <t>KC355804</t>
  </si>
  <si>
    <t>A/swine/Indiana/A01260135/2012</t>
  </si>
  <si>
    <t>A01260140</t>
  </si>
  <si>
    <t>KC478974</t>
  </si>
  <si>
    <t>KC478975</t>
  </si>
  <si>
    <t>KC478976</t>
  </si>
  <si>
    <t>A/swine/Indiana/A01260140/2012</t>
  </si>
  <si>
    <t>A01260155</t>
  </si>
  <si>
    <t>KC478977</t>
  </si>
  <si>
    <t>KC478978</t>
  </si>
  <si>
    <t>KC478979</t>
  </si>
  <si>
    <t>A/swine/Indiana/A01260155/2012</t>
  </si>
  <si>
    <t>A01260163</t>
  </si>
  <si>
    <t>KC571606</t>
  </si>
  <si>
    <t>KC571607</t>
  </si>
  <si>
    <t>KC571608</t>
  </si>
  <si>
    <t>A/swine/Indiana/A01260163/2012</t>
  </si>
  <si>
    <t>A01260165</t>
  </si>
  <si>
    <t>KC571609</t>
  </si>
  <si>
    <t>KC571610</t>
  </si>
  <si>
    <t>KC571611</t>
  </si>
  <si>
    <t>A/swine/Indiana/A01260165/2012</t>
  </si>
  <si>
    <t>TN-KKENS-PKINKS</t>
  </si>
  <si>
    <t>A01260169</t>
  </si>
  <si>
    <t>KC571612</t>
  </si>
  <si>
    <t>KC571613</t>
  </si>
  <si>
    <t>KC571614</t>
  </si>
  <si>
    <t>A/swine/Indiana/A01260169/2012</t>
  </si>
  <si>
    <t>A01260173</t>
  </si>
  <si>
    <t>KC571615</t>
  </si>
  <si>
    <t>KC571616</t>
  </si>
  <si>
    <t>KC571617</t>
  </si>
  <si>
    <t>A/swine/Indiana/A01260173/2012</t>
  </si>
  <si>
    <t>A01260180</t>
  </si>
  <si>
    <t>KC571618</t>
  </si>
  <si>
    <t>KC571619</t>
  </si>
  <si>
    <t>KC571620</t>
  </si>
  <si>
    <t>A/swine/Indiana/A01260180/2012</t>
  </si>
  <si>
    <t>A01260183</t>
  </si>
  <si>
    <t>KC571621</t>
  </si>
  <si>
    <t>KC571622</t>
  </si>
  <si>
    <t>KC571623</t>
  </si>
  <si>
    <t>A/swine/Indiana/A01260183/2012</t>
  </si>
  <si>
    <t>A01260185</t>
  </si>
  <si>
    <t>KC676308</t>
  </si>
  <si>
    <t>KC676309</t>
  </si>
  <si>
    <t>KF527537</t>
  </si>
  <si>
    <t>KF527538</t>
  </si>
  <si>
    <t>KF527539</t>
  </si>
  <si>
    <t>KF527540</t>
  </si>
  <si>
    <t>KC676313</t>
  </si>
  <si>
    <t>KF527541</t>
  </si>
  <si>
    <t>A/swine/Indiana/A01260185/2013</t>
  </si>
  <si>
    <t>A01260188</t>
  </si>
  <si>
    <t>2013-01-08,2013-01-01</t>
  </si>
  <si>
    <t>KJ579965</t>
  </si>
  <si>
    <t>KJ579966</t>
  </si>
  <si>
    <t>KX907957</t>
  </si>
  <si>
    <t>KX907958</t>
  </si>
  <si>
    <t>KX907959</t>
  </si>
  <si>
    <t>KX907960</t>
  </si>
  <si>
    <t>KJ579967</t>
  </si>
  <si>
    <t>KX907961</t>
  </si>
  <si>
    <t>A/swine/Indiana/A01260188/2013</t>
  </si>
  <si>
    <t>A01260209</t>
  </si>
  <si>
    <t>KC676310</t>
  </si>
  <si>
    <t>KC676311</t>
  </si>
  <si>
    <t>KF386813</t>
  </si>
  <si>
    <t>KF386814</t>
  </si>
  <si>
    <t>KF386815</t>
  </si>
  <si>
    <t>KF386816</t>
  </si>
  <si>
    <t>KC676312</t>
  </si>
  <si>
    <t>KF386817</t>
  </si>
  <si>
    <t>A/swine/Indiana/A01260209/2013</t>
  </si>
  <si>
    <t>A01260230</t>
  </si>
  <si>
    <t>KC984950</t>
  </si>
  <si>
    <t>KC984951</t>
  </si>
  <si>
    <t>KC984952</t>
  </si>
  <si>
    <t>A/swine/Indiana/A01260230/2013</t>
  </si>
  <si>
    <t>A01260252</t>
  </si>
  <si>
    <t>KF179104</t>
  </si>
  <si>
    <t>KF179105</t>
  </si>
  <si>
    <t>KF179106</t>
  </si>
  <si>
    <t>A/swine/Indiana/A01260252/2013</t>
  </si>
  <si>
    <t>A01260254</t>
  </si>
  <si>
    <t>KF179107</t>
  </si>
  <si>
    <t>KF179108</t>
  </si>
  <si>
    <t>KF386768</t>
  </si>
  <si>
    <t>KF386769</t>
  </si>
  <si>
    <t>KF386770</t>
  </si>
  <si>
    <t>KF386771</t>
  </si>
  <si>
    <t>KF179109</t>
  </si>
  <si>
    <t>KF386772</t>
  </si>
  <si>
    <t>A/swine/Indiana/A01260254/2013</t>
  </si>
  <si>
    <t>A01260261</t>
  </si>
  <si>
    <t>KF179110</t>
  </si>
  <si>
    <t>KF179111</t>
  </si>
  <si>
    <t>KF179112</t>
  </si>
  <si>
    <t>A/swine/Indiana/A01260261/2013</t>
  </si>
  <si>
    <t>A01260268</t>
  </si>
  <si>
    <t>KF179113</t>
  </si>
  <si>
    <t>KF179114</t>
  </si>
  <si>
    <t>KF179115</t>
  </si>
  <si>
    <t>A/swine/Indiana/A01260268/2013</t>
  </si>
  <si>
    <t>A01260276</t>
  </si>
  <si>
    <t>KF179116</t>
  </si>
  <si>
    <t>KF179117</t>
  </si>
  <si>
    <t>KF179118</t>
  </si>
  <si>
    <t>A/swine/Indiana/A01260276/2013</t>
  </si>
  <si>
    <t>A01260280</t>
  </si>
  <si>
    <t>KF179119</t>
  </si>
  <si>
    <t>KF179120</t>
  </si>
  <si>
    <t>KF179121</t>
  </si>
  <si>
    <t>A/swine/Indiana/A01260280/2013</t>
  </si>
  <si>
    <t>A01260283</t>
  </si>
  <si>
    <t>KF179122</t>
  </si>
  <si>
    <t>KF179123</t>
  </si>
  <si>
    <t>KF179124</t>
  </si>
  <si>
    <t>A/swine/Indiana/A01260283/2013</t>
  </si>
  <si>
    <t>PN-VKNGL-QNLSKS</t>
  </si>
  <si>
    <t>A01260284</t>
  </si>
  <si>
    <t>KF179125</t>
  </si>
  <si>
    <t>KF179126</t>
  </si>
  <si>
    <t>KF179127</t>
  </si>
  <si>
    <t>A/swine/Indiana/A01260284/2013</t>
  </si>
  <si>
    <t>A01260285</t>
  </si>
  <si>
    <t>KF179128</t>
  </si>
  <si>
    <t>KF179129</t>
  </si>
  <si>
    <t>KF179130</t>
  </si>
  <si>
    <t>A/swine/Indiana/A01260285/2013</t>
  </si>
  <si>
    <t>A01260305</t>
  </si>
  <si>
    <t>KF450795</t>
  </si>
  <si>
    <t>KF450796</t>
  </si>
  <si>
    <t>KF450797</t>
  </si>
  <si>
    <t>A/swine/Indiana/A01260305/2013</t>
  </si>
  <si>
    <t>A01260313</t>
  </si>
  <si>
    <t>KF382737</t>
  </si>
  <si>
    <t>KF382739</t>
  </si>
  <si>
    <t>KF382734</t>
  </si>
  <si>
    <t>KF382735</t>
  </si>
  <si>
    <t>KF382736</t>
  </si>
  <si>
    <t>KF382738</t>
  </si>
  <si>
    <t>KF382740</t>
  </si>
  <si>
    <t>KF382741</t>
  </si>
  <si>
    <t>A/swine/Indiana/A01260313/2013</t>
  </si>
  <si>
    <t>A01260321</t>
  </si>
  <si>
    <t>KF467247</t>
  </si>
  <si>
    <t>KF467248</t>
  </si>
  <si>
    <t>KF467249</t>
  </si>
  <si>
    <t>A/swine/Indiana/A01260321/2013</t>
  </si>
  <si>
    <t>A01260322</t>
  </si>
  <si>
    <t>KF680055</t>
  </si>
  <si>
    <t>KF680056</t>
  </si>
  <si>
    <t>KF680057</t>
  </si>
  <si>
    <t>A/swine/Indiana/A01260322/2013</t>
  </si>
  <si>
    <t>A01260356</t>
  </si>
  <si>
    <t>KF680052</t>
  </si>
  <si>
    <t>KF680053</t>
  </si>
  <si>
    <t>KF680054</t>
  </si>
  <si>
    <t>A/swine/Indiana/A01260356/2013</t>
  </si>
  <si>
    <t>A01260361</t>
  </si>
  <si>
    <t>KF680049</t>
  </si>
  <si>
    <t>KF680050</t>
  </si>
  <si>
    <t>KF680051</t>
  </si>
  <si>
    <t>A/swine/Indiana/A01260361/2013</t>
  </si>
  <si>
    <t>A01260366</t>
  </si>
  <si>
    <t>KF790586</t>
  </si>
  <si>
    <t>KF790587</t>
  </si>
  <si>
    <t>KF790588</t>
  </si>
  <si>
    <t>A/swine/Indiana/A01260366/2013</t>
  </si>
  <si>
    <t>A01260368</t>
  </si>
  <si>
    <t>KF715121</t>
  </si>
  <si>
    <t>KF715122</t>
  </si>
  <si>
    <t>KF715123</t>
  </si>
  <si>
    <t>A/swine/Indiana/A01260368/2013</t>
  </si>
  <si>
    <t>A01260371</t>
  </si>
  <si>
    <t>KF715118</t>
  </si>
  <si>
    <t>KF715119</t>
  </si>
  <si>
    <t>KF715120</t>
  </si>
  <si>
    <t>A/swine/Indiana/A01260371/2013</t>
  </si>
  <si>
    <t>A01260373</t>
  </si>
  <si>
    <t>KF790583</t>
  </si>
  <si>
    <t>KF790584</t>
  </si>
  <si>
    <t>KF790585</t>
  </si>
  <si>
    <t>A/swine/Indiana/A01260373/2013</t>
  </si>
  <si>
    <t>A01260398</t>
  </si>
  <si>
    <t>KF938949</t>
  </si>
  <si>
    <t>KF938950</t>
  </si>
  <si>
    <t>KF938951</t>
  </si>
  <si>
    <t>A/swine/Indiana/A01260398/2013</t>
  </si>
  <si>
    <t>A01260402</t>
  </si>
  <si>
    <t>KF938952</t>
  </si>
  <si>
    <t>KF938953</t>
  </si>
  <si>
    <t>KF938954</t>
  </si>
  <si>
    <t>A/swine/Indiana/A01260402/2013</t>
  </si>
  <si>
    <t>A01260405</t>
  </si>
  <si>
    <t>KF938955</t>
  </si>
  <si>
    <t>KF938956</t>
  </si>
  <si>
    <t>KF938957</t>
  </si>
  <si>
    <t>A/swine/Indiana/A01260405/2013</t>
  </si>
  <si>
    <t>A01260415</t>
  </si>
  <si>
    <t>KJ470679</t>
  </si>
  <si>
    <t>KJ470680</t>
  </si>
  <si>
    <t>KJ470681</t>
  </si>
  <si>
    <t>A/swine/Indiana/A01260415/2013</t>
  </si>
  <si>
    <t>ENDKE-SSH-EPR</t>
  </si>
  <si>
    <t>A01260416</t>
  </si>
  <si>
    <t>KJ470682</t>
  </si>
  <si>
    <t>KJ470683</t>
  </si>
  <si>
    <t>KJ470684</t>
  </si>
  <si>
    <t>A/swine/Indiana/A01260416/2013</t>
  </si>
  <si>
    <t>A01260421</t>
  </si>
  <si>
    <t>KJ470685</t>
  </si>
  <si>
    <t>KJ470686</t>
  </si>
  <si>
    <t>KJ470687</t>
  </si>
  <si>
    <t>A/swine/Indiana/A01260421/2013</t>
  </si>
  <si>
    <t>A01260424</t>
  </si>
  <si>
    <t>KJ470688</t>
  </si>
  <si>
    <t>KJ470689</t>
  </si>
  <si>
    <t>KJ470690</t>
  </si>
  <si>
    <t>A/swine/Indiana/A01260424/2013</t>
  </si>
  <si>
    <t>A01260426</t>
  </si>
  <si>
    <t>KJ470691</t>
  </si>
  <si>
    <t>KJ470692</t>
  </si>
  <si>
    <t>KJ470693</t>
  </si>
  <si>
    <t>A/swine/Indiana/A01260426/2013</t>
  </si>
  <si>
    <t>A01260438</t>
  </si>
  <si>
    <t>KJ470694</t>
  </si>
  <si>
    <t>KJ470695</t>
  </si>
  <si>
    <t>KJ470696</t>
  </si>
  <si>
    <t>A/swine/Indiana/A01260438/2013</t>
  </si>
  <si>
    <t>A01260439</t>
  </si>
  <si>
    <t>KJ470697</t>
  </si>
  <si>
    <t>KJ470698</t>
  </si>
  <si>
    <t>KJ470699</t>
  </si>
  <si>
    <t>A/swine/Indiana/A01260439/2013</t>
  </si>
  <si>
    <t>A01260443</t>
  </si>
  <si>
    <t>KJ470700</t>
  </si>
  <si>
    <t>KJ470701</t>
  </si>
  <si>
    <t>KJ470702</t>
  </si>
  <si>
    <t>A/swine/Indiana/A01260443/2013</t>
  </si>
  <si>
    <t>A01260445</t>
  </si>
  <si>
    <t>KJ470703</t>
  </si>
  <si>
    <t>KJ470704</t>
  </si>
  <si>
    <t>KJ470705</t>
  </si>
  <si>
    <t>A/swine/Indiana/A01260445/2013</t>
  </si>
  <si>
    <t>A01260453</t>
  </si>
  <si>
    <t>KJ579968</t>
  </si>
  <si>
    <t>KJ579969</t>
  </si>
  <si>
    <t>KJ579970</t>
  </si>
  <si>
    <t>A/swine/Indiana/A01260453/2013</t>
  </si>
  <si>
    <t>A01260456</t>
  </si>
  <si>
    <t>KJ579971</t>
  </si>
  <si>
    <t>KJ579972</t>
  </si>
  <si>
    <t>KJ579973</t>
  </si>
  <si>
    <t>A/swine/Indiana/A01260456/2014</t>
  </si>
  <si>
    <t>A01260458</t>
  </si>
  <si>
    <t>KJ579974</t>
  </si>
  <si>
    <t>KJ579975</t>
  </si>
  <si>
    <t>KJ579976</t>
  </si>
  <si>
    <t>A/swine/Indiana/A01260458/2014</t>
  </si>
  <si>
    <t>A01260462</t>
  </si>
  <si>
    <t>KJ579977</t>
  </si>
  <si>
    <t>KJ579978</t>
  </si>
  <si>
    <t>KJ579979</t>
  </si>
  <si>
    <t>A/swine/Indiana/A01260462/2014</t>
  </si>
  <si>
    <t>A01260466</t>
  </si>
  <si>
    <t>KJ579980</t>
  </si>
  <si>
    <t>KJ579981</t>
  </si>
  <si>
    <t>KJ579982</t>
  </si>
  <si>
    <t>A/swine/Indiana/A01260466/2014</t>
  </si>
  <si>
    <t>A01260471</t>
  </si>
  <si>
    <t>KJ650529</t>
  </si>
  <si>
    <t>KJ650530</t>
  </si>
  <si>
    <t>KJ650531</t>
  </si>
  <si>
    <t>A/swine/Indiana/A01260471/2014</t>
  </si>
  <si>
    <t>A01260474</t>
  </si>
  <si>
    <t>KJ650526</t>
  </si>
  <si>
    <t>KJ650527</t>
  </si>
  <si>
    <t>KJ650528</t>
  </si>
  <si>
    <t>A/swine/Indiana/A01260474/2014</t>
  </si>
  <si>
    <t>PK-VKNGL-QNLSKS</t>
  </si>
  <si>
    <t>A01260476</t>
  </si>
  <si>
    <t>KJ650520</t>
  </si>
  <si>
    <t>KJ650521</t>
  </si>
  <si>
    <t>KJ650522</t>
  </si>
  <si>
    <t>A/swine/Indiana/A01260476/2014</t>
  </si>
  <si>
    <t>A01260477</t>
  </si>
  <si>
    <t>KJ650523</t>
  </si>
  <si>
    <t>KJ650524</t>
  </si>
  <si>
    <t>KJ650525</t>
  </si>
  <si>
    <t>A/swine/Indiana/A01260477/2014</t>
  </si>
  <si>
    <t>A01260479</t>
  </si>
  <si>
    <t>KJ650532</t>
  </si>
  <si>
    <t>KJ650533</t>
  </si>
  <si>
    <t>KJ650534</t>
  </si>
  <si>
    <t>A/swine/Indiana/A01260479/2014</t>
  </si>
  <si>
    <t>A01260496</t>
  </si>
  <si>
    <t>KJ842327</t>
  </si>
  <si>
    <t>KJ842328</t>
  </si>
  <si>
    <t>KJ842329</t>
  </si>
  <si>
    <t>A/swine/Indiana/A01260496/2014</t>
  </si>
  <si>
    <t>A01260513</t>
  </si>
  <si>
    <t>KJ842330</t>
  </si>
  <si>
    <t>KJ842331</t>
  </si>
  <si>
    <t>KJ842332</t>
  </si>
  <si>
    <t>A/swine/Indiana/A01260513/2014</t>
  </si>
  <si>
    <t>A01260516</t>
  </si>
  <si>
    <t>KJ842333</t>
  </si>
  <si>
    <t>KJ842334</t>
  </si>
  <si>
    <t>KJ842335</t>
  </si>
  <si>
    <t>A/swine/Indiana/A01260516/2014</t>
  </si>
  <si>
    <t>A01260521</t>
  </si>
  <si>
    <t>KJ842336</t>
  </si>
  <si>
    <t>KJ842337</t>
  </si>
  <si>
    <t>KJ842338</t>
  </si>
  <si>
    <t>A/swine/Indiana/A01260521/2014</t>
  </si>
  <si>
    <t>A01260523</t>
  </si>
  <si>
    <t>KM245296</t>
  </si>
  <si>
    <t>KM245297</t>
  </si>
  <si>
    <t>KM245298</t>
  </si>
  <si>
    <t>A/swine/Indiana/A01260523/2014</t>
  </si>
  <si>
    <t>A01260536</t>
  </si>
  <si>
    <t>KM245293</t>
  </si>
  <si>
    <t>KM245294</t>
  </si>
  <si>
    <t>KM245295</t>
  </si>
  <si>
    <t>A/swine/Indiana/A01260536/2014</t>
  </si>
  <si>
    <t>A01260544</t>
  </si>
  <si>
    <t>KM245290</t>
  </si>
  <si>
    <t>KM245291</t>
  </si>
  <si>
    <t>KM245292</t>
  </si>
  <si>
    <t>A/swine/Indiana/A01260544/2014</t>
  </si>
  <si>
    <t>SHNGKK-RG</t>
  </si>
  <si>
    <t>A01260551</t>
  </si>
  <si>
    <t>KM245287</t>
  </si>
  <si>
    <t>KM245288</t>
  </si>
  <si>
    <t>KM245289</t>
  </si>
  <si>
    <t>A/swine/Indiana/A01260551/2014</t>
  </si>
  <si>
    <t>A01260554</t>
  </si>
  <si>
    <t>KM245284</t>
  </si>
  <si>
    <t>KM245285</t>
  </si>
  <si>
    <t>KM245286</t>
  </si>
  <si>
    <t>A/swine/Indiana/A01260554/2014</t>
  </si>
  <si>
    <t>A01260555</t>
  </si>
  <si>
    <t>KP192032</t>
  </si>
  <si>
    <t>KP192033</t>
  </si>
  <si>
    <t>KP192034</t>
  </si>
  <si>
    <t>A/swine/Indiana/A01260555/2014</t>
  </si>
  <si>
    <t>A01260587</t>
  </si>
  <si>
    <t>KM361417</t>
  </si>
  <si>
    <t>KM361418</t>
  </si>
  <si>
    <t>KM361419</t>
  </si>
  <si>
    <t>A/swine/Indiana/A01260587/2014</t>
  </si>
  <si>
    <t>A01260588</t>
  </si>
  <si>
    <t>KM361414</t>
  </si>
  <si>
    <t>KM361415</t>
  </si>
  <si>
    <t>KM361416</t>
  </si>
  <si>
    <t>A/swine/Indiana/A01260588/2014</t>
  </si>
  <si>
    <t>A01260591</t>
  </si>
  <si>
    <t>KM503160</t>
  </si>
  <si>
    <t>KM503161</t>
  </si>
  <si>
    <t>KM503162</t>
  </si>
  <si>
    <t>A/swine/Indiana/A01260591/2014</t>
  </si>
  <si>
    <t>A01260594</t>
  </si>
  <si>
    <t>KM503163</t>
  </si>
  <si>
    <t>KM503164</t>
  </si>
  <si>
    <t>KM503165</t>
  </si>
  <si>
    <t>A/swine/Indiana/A01260594/2014</t>
  </si>
  <si>
    <t>PQAGTN-RD</t>
  </si>
  <si>
    <t>A01260601</t>
  </si>
  <si>
    <t>KM503166</t>
  </si>
  <si>
    <t>KM503167</t>
  </si>
  <si>
    <t>KM503168</t>
  </si>
  <si>
    <t>A/swine/Indiana/A01260601/2014</t>
  </si>
  <si>
    <t>PN-KKGNS-PKLRQS</t>
  </si>
  <si>
    <t>TTTDQQSLYQNA</t>
  </si>
  <si>
    <t>A01260615</t>
  </si>
  <si>
    <t>KM583828</t>
  </si>
  <si>
    <t>KM583829</t>
  </si>
  <si>
    <t>KM583830</t>
  </si>
  <si>
    <t>A/swine/Indiana/A01260615/2014</t>
  </si>
  <si>
    <t>A01260631</t>
  </si>
  <si>
    <t>KM583825</t>
  </si>
  <si>
    <t>KM583826</t>
  </si>
  <si>
    <t>KM583827</t>
  </si>
  <si>
    <t>A/swine/Indiana/A01260631/2014</t>
  </si>
  <si>
    <t>A01260662</t>
  </si>
  <si>
    <t>KP064398</t>
  </si>
  <si>
    <t>KP064399</t>
  </si>
  <si>
    <t>KP064400</t>
  </si>
  <si>
    <t>A/swine/Indiana/A01260662/2014</t>
  </si>
  <si>
    <t>A01260667</t>
  </si>
  <si>
    <t>KP064401</t>
  </si>
  <si>
    <t>KP064402</t>
  </si>
  <si>
    <t>KP064403</t>
  </si>
  <si>
    <t>A/swine/Indiana/A01260667/2014</t>
  </si>
  <si>
    <t>A01260682</t>
  </si>
  <si>
    <t>KP192035</t>
  </si>
  <si>
    <t>KP192036</t>
  </si>
  <si>
    <t>KP192037</t>
  </si>
  <si>
    <t>A/swine/Indiana/A01260682/2014</t>
  </si>
  <si>
    <t>A01260699</t>
  </si>
  <si>
    <t>KP192038</t>
  </si>
  <si>
    <t>KP192039</t>
  </si>
  <si>
    <t>KP192040</t>
  </si>
  <si>
    <t>A/swine/Indiana/A01260699/2014</t>
  </si>
  <si>
    <t>A01260713</t>
  </si>
  <si>
    <t>KP307951</t>
  </si>
  <si>
    <t>KP307952</t>
  </si>
  <si>
    <t>KP307953</t>
  </si>
  <si>
    <t>A/swine/Indiana/A01260713/2014</t>
  </si>
  <si>
    <t>A01260717</t>
  </si>
  <si>
    <t>KP693589</t>
  </si>
  <si>
    <t>KP693590</t>
  </si>
  <si>
    <t>KP693591</t>
  </si>
  <si>
    <t>A/swine/Indiana/A01260717/2014</t>
  </si>
  <si>
    <t>NMKDQRALYHTE</t>
  </si>
  <si>
    <t>A01260720</t>
  </si>
  <si>
    <t>KP693595</t>
  </si>
  <si>
    <t>KP693596</t>
  </si>
  <si>
    <t>KP693597</t>
  </si>
  <si>
    <t>A/swine/Indiana/A01260720/2014</t>
  </si>
  <si>
    <t>A01260733</t>
  </si>
  <si>
    <t>KP693598</t>
  </si>
  <si>
    <t>KP693599</t>
  </si>
  <si>
    <t>KP693600</t>
  </si>
  <si>
    <t>A/swine/Indiana/A01260733/2014</t>
  </si>
  <si>
    <t>A01260735</t>
  </si>
  <si>
    <t>KP693592</t>
  </si>
  <si>
    <t>KP693593</t>
  </si>
  <si>
    <t>KP693594</t>
  </si>
  <si>
    <t>A/swine/Indiana/A01260735/2014</t>
  </si>
  <si>
    <t>A01260774</t>
  </si>
  <si>
    <t>KP759771</t>
  </si>
  <si>
    <t>KP759772</t>
  </si>
  <si>
    <t>KP759773</t>
  </si>
  <si>
    <t>A/swine/Indiana/A01260774/2015</t>
  </si>
  <si>
    <t>A01260776</t>
  </si>
  <si>
    <t>KP759777</t>
  </si>
  <si>
    <t>KP759778</t>
  </si>
  <si>
    <t>KP759779</t>
  </si>
  <si>
    <t>A/swine/Indiana/A01260776/2015</t>
  </si>
  <si>
    <t>A01260784</t>
  </si>
  <si>
    <t>KP759774</t>
  </si>
  <si>
    <t>KP759775</t>
  </si>
  <si>
    <t>KP759776</t>
  </si>
  <si>
    <t>A/swine/Indiana/A01260784/2015</t>
  </si>
  <si>
    <t>A01260802</t>
  </si>
  <si>
    <t>KR052692</t>
  </si>
  <si>
    <t>KR052693</t>
  </si>
  <si>
    <t>KR052694</t>
  </si>
  <si>
    <t>A/swine/Indiana/A01260802/2015</t>
  </si>
  <si>
    <t>A01260829</t>
  </si>
  <si>
    <t>KR052695</t>
  </si>
  <si>
    <t>KR052696</t>
  </si>
  <si>
    <t>KR052697</t>
  </si>
  <si>
    <t>A/swine/Indiana/A01260829/2015</t>
  </si>
  <si>
    <t>A01260831</t>
  </si>
  <si>
    <t>KR052698</t>
  </si>
  <si>
    <t>KR052699</t>
  </si>
  <si>
    <t>KR052700</t>
  </si>
  <si>
    <t>A/swine/Indiana/A01260831/2015</t>
  </si>
  <si>
    <t>A01260863</t>
  </si>
  <si>
    <t>KT165017</t>
  </si>
  <si>
    <t>KT165018</t>
  </si>
  <si>
    <t>KT165019</t>
  </si>
  <si>
    <t>A/swine/Indiana/A01260863/2015</t>
  </si>
  <si>
    <t>A01260874</t>
  </si>
  <si>
    <t>KT165014</t>
  </si>
  <si>
    <t>KT165015</t>
  </si>
  <si>
    <t>KT165016</t>
  </si>
  <si>
    <t>A/swine/Indiana/A01260874/2015</t>
  </si>
  <si>
    <t>NMGDQRTLYHTE</t>
  </si>
  <si>
    <t>SHNGKG-RN</t>
  </si>
  <si>
    <t>A01260875</t>
  </si>
  <si>
    <t>KT165011</t>
  </si>
  <si>
    <t>KT165012</t>
  </si>
  <si>
    <t>KT165013</t>
  </si>
  <si>
    <t>A/swine/Indiana/A01260875/2015</t>
  </si>
  <si>
    <t>A01260877</t>
  </si>
  <si>
    <t>KT208388</t>
  </si>
  <si>
    <t>KT208389</t>
  </si>
  <si>
    <t>KT208390</t>
  </si>
  <si>
    <t>A/swine/Indiana/A01260877/2015</t>
  </si>
  <si>
    <t>A01260882</t>
  </si>
  <si>
    <t>KT165020</t>
  </si>
  <si>
    <t>KT165021</t>
  </si>
  <si>
    <t>KU752504</t>
  </si>
  <si>
    <t>KU752505</t>
  </si>
  <si>
    <t>KU752506</t>
  </si>
  <si>
    <t>KU752507</t>
  </si>
  <si>
    <t>KT165022</t>
  </si>
  <si>
    <t>KU752508</t>
  </si>
  <si>
    <t>A/swine/Indiana/A01260882/2015</t>
  </si>
  <si>
    <t>A01260885</t>
  </si>
  <si>
    <t>KT580868</t>
  </si>
  <si>
    <t>KT580870</t>
  </si>
  <si>
    <t>KT580865</t>
  </si>
  <si>
    <t>KT580866</t>
  </si>
  <si>
    <t>KT580867</t>
  </si>
  <si>
    <t>KT580869</t>
  </si>
  <si>
    <t>KT580871</t>
  </si>
  <si>
    <t>KT580872</t>
  </si>
  <si>
    <t>A/swine/Indiana/A01260885/2015</t>
  </si>
  <si>
    <t>A01260888</t>
  </si>
  <si>
    <t>KT580860</t>
  </si>
  <si>
    <t>KT580862</t>
  </si>
  <si>
    <t>KT580857</t>
  </si>
  <si>
    <t>KT580858</t>
  </si>
  <si>
    <t>KT580859</t>
  </si>
  <si>
    <t>KT580861</t>
  </si>
  <si>
    <t>KT580863</t>
  </si>
  <si>
    <t>KT580864</t>
  </si>
  <si>
    <t>A/swine/Indiana/A01260888/2015</t>
  </si>
  <si>
    <t>A01260890</t>
  </si>
  <si>
    <t>KT694122</t>
  </si>
  <si>
    <t>KT694124</t>
  </si>
  <si>
    <t>KT694119</t>
  </si>
  <si>
    <t>KT694120</t>
  </si>
  <si>
    <t>KT694121</t>
  </si>
  <si>
    <t>KT694123</t>
  </si>
  <si>
    <t>KT694125</t>
  </si>
  <si>
    <t>KT694126</t>
  </si>
  <si>
    <t>A/swine/Indiana/A01260890/2015</t>
  </si>
  <si>
    <t>SHNGTS-RN</t>
  </si>
  <si>
    <t>A01260893</t>
  </si>
  <si>
    <t>KT580876</t>
  </si>
  <si>
    <t>KT580878</t>
  </si>
  <si>
    <t>KT580873</t>
  </si>
  <si>
    <t>KT580874</t>
  </si>
  <si>
    <t>KT580875</t>
  </si>
  <si>
    <t>KT580877</t>
  </si>
  <si>
    <t>KT580879</t>
  </si>
  <si>
    <t>KT580880</t>
  </si>
  <si>
    <t>A/swine/Indiana/A01260893/2015</t>
  </si>
  <si>
    <t>A01260896</t>
  </si>
  <si>
    <t>KT694115</t>
  </si>
  <si>
    <t>KT694112</t>
  </si>
  <si>
    <t>KT694113</t>
  </si>
  <si>
    <t>KT694114</t>
  </si>
  <si>
    <t>KT694116</t>
  </si>
  <si>
    <t>KT694117</t>
  </si>
  <si>
    <t>KT694118</t>
  </si>
  <si>
    <t>A/swine/Indiana/A01260896/2015</t>
  </si>
  <si>
    <t>A01260897</t>
  </si>
  <si>
    <t>KT694098</t>
  </si>
  <si>
    <t>KT694100</t>
  </si>
  <si>
    <t>KT694095</t>
  </si>
  <si>
    <t>KT694096</t>
  </si>
  <si>
    <t>KT694097</t>
  </si>
  <si>
    <t>KT694099</t>
  </si>
  <si>
    <t>KT694101</t>
  </si>
  <si>
    <t>KT694102</t>
  </si>
  <si>
    <t>A/swine/Indiana/A01260897/2015</t>
  </si>
  <si>
    <t>A01260900</t>
  </si>
  <si>
    <t>KT580929,KT580934</t>
  </si>
  <si>
    <t>KT580931</t>
  </si>
  <si>
    <t>KT580926</t>
  </si>
  <si>
    <t>KT580927</t>
  </si>
  <si>
    <t>KT580928</t>
  </si>
  <si>
    <t>KT580930</t>
  </si>
  <si>
    <t>KT580932</t>
  </si>
  <si>
    <t>KT580933</t>
  </si>
  <si>
    <t>A/swine/Indiana/A01260900/2015</t>
  </si>
  <si>
    <t>A01260906</t>
  </si>
  <si>
    <t>KT580884</t>
  </si>
  <si>
    <t>KT580886</t>
  </si>
  <si>
    <t>KT580881</t>
  </si>
  <si>
    <t>KT580882</t>
  </si>
  <si>
    <t>KT580883</t>
  </si>
  <si>
    <t>KT580885</t>
  </si>
  <si>
    <t>KT580887</t>
  </si>
  <si>
    <t>KT580888</t>
  </si>
  <si>
    <t>A/swine/Indiana/A01260906/2015</t>
  </si>
  <si>
    <t>A01260910</t>
  </si>
  <si>
    <t>KT580908</t>
  </si>
  <si>
    <t>KT580910</t>
  </si>
  <si>
    <t>KT580905</t>
  </si>
  <si>
    <t>KT580906</t>
  </si>
  <si>
    <t>KT580907</t>
  </si>
  <si>
    <t>KT580909</t>
  </si>
  <si>
    <t>KT580911</t>
  </si>
  <si>
    <t>KT580912</t>
  </si>
  <si>
    <t>A/swine/Indiana/A01260910/2015</t>
  </si>
  <si>
    <t>A01260918</t>
  </si>
  <si>
    <t>KT449763</t>
  </si>
  <si>
    <t>KT449765</t>
  </si>
  <si>
    <t>KT449760</t>
  </si>
  <si>
    <t>KT449761</t>
  </si>
  <si>
    <t>KT449762</t>
  </si>
  <si>
    <t>KT449764</t>
  </si>
  <si>
    <t>KT449766</t>
  </si>
  <si>
    <t>KT449767</t>
  </si>
  <si>
    <t>A/swine/Indiana/A01260918/2015</t>
  </si>
  <si>
    <t>A01260926</t>
  </si>
  <si>
    <t>KT374234</t>
  </si>
  <si>
    <t>KT374236</t>
  </si>
  <si>
    <t>KT374231</t>
  </si>
  <si>
    <t>KT374232</t>
  </si>
  <si>
    <t>KT374233</t>
  </si>
  <si>
    <t>KT374235</t>
  </si>
  <si>
    <t>KT374237</t>
  </si>
  <si>
    <t>KT374238</t>
  </si>
  <si>
    <t>A/swine/Indiana/A01260926/2015</t>
  </si>
  <si>
    <t>A01260933</t>
  </si>
  <si>
    <t>KT803999</t>
  </si>
  <si>
    <t>KT804001</t>
  </si>
  <si>
    <t>KT803996</t>
  </si>
  <si>
    <t>KT803997</t>
  </si>
  <si>
    <t>KT803998</t>
  </si>
  <si>
    <t>KT804000</t>
  </si>
  <si>
    <t>KT804002</t>
  </si>
  <si>
    <t>KT804003</t>
  </si>
  <si>
    <t>A/swine/Indiana/A01260933/2015</t>
  </si>
  <si>
    <t>PN-KRENS-PKINKS</t>
  </si>
  <si>
    <t>A01260943</t>
  </si>
  <si>
    <t>KT735031</t>
  </si>
  <si>
    <t>KT735033</t>
  </si>
  <si>
    <t>KT735028</t>
  </si>
  <si>
    <t>KT735029</t>
  </si>
  <si>
    <t>KT735030</t>
  </si>
  <si>
    <t>KT735032</t>
  </si>
  <si>
    <t>KT735034</t>
  </si>
  <si>
    <t>KT735035</t>
  </si>
  <si>
    <t>A/swine/Indiana/A01260943/2015</t>
  </si>
  <si>
    <t>A01260948</t>
  </si>
  <si>
    <t>KT804015</t>
  </si>
  <si>
    <t>KT804017</t>
  </si>
  <si>
    <t>KT804012</t>
  </si>
  <si>
    <t>KT804013</t>
  </si>
  <si>
    <t>KT804014</t>
  </si>
  <si>
    <t>KT804016</t>
  </si>
  <si>
    <t>KT804018</t>
  </si>
  <si>
    <t>KT804019</t>
  </si>
  <si>
    <t>A/swine/Indiana/A01260948/2015</t>
  </si>
  <si>
    <t>A01260958</t>
  </si>
  <si>
    <t>KT804007</t>
  </si>
  <si>
    <t>KT804009</t>
  </si>
  <si>
    <t>KT804004</t>
  </si>
  <si>
    <t>KT804005</t>
  </si>
  <si>
    <t>KT804006</t>
  </si>
  <si>
    <t>KT804008</t>
  </si>
  <si>
    <t>KT804010</t>
  </si>
  <si>
    <t>KT804011</t>
  </si>
  <si>
    <t>A/swine/Indiana/A01260958/2015</t>
  </si>
  <si>
    <t>A01260967</t>
  </si>
  <si>
    <t>KU204740</t>
  </si>
  <si>
    <t>KU204742</t>
  </si>
  <si>
    <t>KU204737</t>
  </si>
  <si>
    <t>KU204738</t>
  </si>
  <si>
    <t>KU204739</t>
  </si>
  <si>
    <t>KU204741</t>
  </si>
  <si>
    <t>KU204743</t>
  </si>
  <si>
    <t>KU204744</t>
  </si>
  <si>
    <t>A/swine/Indiana/A01260967/2015</t>
  </si>
  <si>
    <t>3.1990.4.b2</t>
  </si>
  <si>
    <t>A01260972</t>
  </si>
  <si>
    <t>KT965349</t>
  </si>
  <si>
    <t>KT965351</t>
  </si>
  <si>
    <t>KT965346</t>
  </si>
  <si>
    <t>KT965347</t>
  </si>
  <si>
    <t>KT965348</t>
  </si>
  <si>
    <t>KT965350</t>
  </si>
  <si>
    <t>KT965352</t>
  </si>
  <si>
    <t>KT965353</t>
  </si>
  <si>
    <t>A/swine/Indiana/A01260972/2015</t>
  </si>
  <si>
    <t>A01260976</t>
  </si>
  <si>
    <t>KT965341</t>
  </si>
  <si>
    <t>KT965343</t>
  </si>
  <si>
    <t>KT965338</t>
  </si>
  <si>
    <t>KT965339</t>
  </si>
  <si>
    <t>KT965340</t>
  </si>
  <si>
    <t>KT965342</t>
  </si>
  <si>
    <t>KT965344</t>
  </si>
  <si>
    <t>KT965345</t>
  </si>
  <si>
    <t>A/swine/Indiana/A01260976/2015</t>
  </si>
  <si>
    <t>A01260983</t>
  </si>
  <si>
    <t>KU204716</t>
  </si>
  <si>
    <t>KU204718</t>
  </si>
  <si>
    <t>KU204713</t>
  </si>
  <si>
    <t>KU204714</t>
  </si>
  <si>
    <t>KU204715</t>
  </si>
  <si>
    <t>KU204717</t>
  </si>
  <si>
    <t>KU204719</t>
  </si>
  <si>
    <t>KU204720</t>
  </si>
  <si>
    <t>A/swine/Indiana/A01260983/2015</t>
  </si>
  <si>
    <t>A01260998</t>
  </si>
  <si>
    <t>KU160784</t>
  </si>
  <si>
    <t>KU160786</t>
  </si>
  <si>
    <t>KU160781</t>
  </si>
  <si>
    <t>KU160782</t>
  </si>
  <si>
    <t>KU160783</t>
  </si>
  <si>
    <t>KU160785</t>
  </si>
  <si>
    <t>KU160787</t>
  </si>
  <si>
    <t>KU160788</t>
  </si>
  <si>
    <t>A/swine/Indiana/A01260998/2015</t>
  </si>
  <si>
    <t>A01271853</t>
  </si>
  <si>
    <t>KC333114</t>
  </si>
  <si>
    <t>KC333113</t>
  </si>
  <si>
    <t>KX908001</t>
  </si>
  <si>
    <t>KX908002</t>
  </si>
  <si>
    <t>KX908003</t>
  </si>
  <si>
    <t>KX908004</t>
  </si>
  <si>
    <t>KC333112</t>
  </si>
  <si>
    <t>KX908005</t>
  </si>
  <si>
    <t>A/swine/Indiana/A01271853/2012</t>
  </si>
  <si>
    <t>A01290320</t>
  </si>
  <si>
    <t>KF574762</t>
  </si>
  <si>
    <t>KF574763</t>
  </si>
  <si>
    <t>KF574764</t>
  </si>
  <si>
    <t>A/swine/Indiana/A01290320/2013</t>
  </si>
  <si>
    <t>A01290415</t>
  </si>
  <si>
    <t>KF715180</t>
  </si>
  <si>
    <t>KF715181</t>
  </si>
  <si>
    <t>KF715182</t>
  </si>
  <si>
    <t>A/swine/Indiana/A01290415/2013</t>
  </si>
  <si>
    <t>A01290643</t>
  </si>
  <si>
    <t>KF922771</t>
  </si>
  <si>
    <t>KF922772</t>
  </si>
  <si>
    <t>KF922773</t>
  </si>
  <si>
    <t>A/swine/Indiana/A01290643/2013</t>
  </si>
  <si>
    <t>A01290854</t>
  </si>
  <si>
    <t>KF986905</t>
  </si>
  <si>
    <t>KF986906</t>
  </si>
  <si>
    <t>KF986907</t>
  </si>
  <si>
    <t>A/swine/Indiana/A01290854/2013</t>
  </si>
  <si>
    <t>A01290919</t>
  </si>
  <si>
    <t>KJ154134</t>
  </si>
  <si>
    <t>KJ154135</t>
  </si>
  <si>
    <t>KJ154136</t>
  </si>
  <si>
    <t>A/swine/Indiana/A01290919/2013</t>
  </si>
  <si>
    <t>A01290962</t>
  </si>
  <si>
    <t>KJ154137</t>
  </si>
  <si>
    <t>KJ154138</t>
  </si>
  <si>
    <t>KJ154139</t>
  </si>
  <si>
    <t>A/swine/Indiana/A01290962/2013</t>
  </si>
  <si>
    <t>A01301135</t>
  </si>
  <si>
    <t>JX656949</t>
  </si>
  <si>
    <t>JX656948</t>
  </si>
  <si>
    <t>JX656947</t>
  </si>
  <si>
    <t>A/swine/Indiana/A01301135/2012</t>
  </si>
  <si>
    <t>A01327213</t>
  </si>
  <si>
    <t>JX422416</t>
  </si>
  <si>
    <t>JX422415</t>
  </si>
  <si>
    <t>KC616707</t>
  </si>
  <si>
    <t>KC616708</t>
  </si>
  <si>
    <t>KC616709</t>
  </si>
  <si>
    <t>KC616710</t>
  </si>
  <si>
    <t>JX422414</t>
  </si>
  <si>
    <t>KC616711</t>
  </si>
  <si>
    <t>A/swine/Indiana/A01327213/2012</t>
  </si>
  <si>
    <t>A01327215</t>
  </si>
  <si>
    <t>JX422341</t>
  </si>
  <si>
    <t>JX422340</t>
  </si>
  <si>
    <t>KC616712</t>
  </si>
  <si>
    <t>KC616713</t>
  </si>
  <si>
    <t>KC616714</t>
  </si>
  <si>
    <t>KC616715</t>
  </si>
  <si>
    <t>JX422339</t>
  </si>
  <si>
    <t>KC616716</t>
  </si>
  <si>
    <t>A/swine/Indiana/A01327215/2012</t>
  </si>
  <si>
    <t>A01327232</t>
  </si>
  <si>
    <t>JX463275</t>
  </si>
  <si>
    <t>JX463274</t>
  </si>
  <si>
    <t>JX463273</t>
  </si>
  <si>
    <t>A/swine/Indiana/A01327232/2010</t>
  </si>
  <si>
    <t>A01327233</t>
  </si>
  <si>
    <t>JX463281</t>
  </si>
  <si>
    <t>JX463280</t>
  </si>
  <si>
    <t>JX463279</t>
  </si>
  <si>
    <t>A/swine/Indiana/A01327233/2010</t>
  </si>
  <si>
    <t>A01327234</t>
  </si>
  <si>
    <t>JX463287</t>
  </si>
  <si>
    <t>JX463286</t>
  </si>
  <si>
    <t>JX463285</t>
  </si>
  <si>
    <t>A/swine/Indiana/A01327234/2010</t>
  </si>
  <si>
    <t>A01327235</t>
  </si>
  <si>
    <t>JX463284</t>
  </si>
  <si>
    <t>JX463283</t>
  </si>
  <si>
    <t>JX463282</t>
  </si>
  <si>
    <t>A/swine/Indiana/A01327235/2010</t>
  </si>
  <si>
    <t>A01327236</t>
  </si>
  <si>
    <t>JX463278</t>
  </si>
  <si>
    <t>JX463277</t>
  </si>
  <si>
    <t>JX463276</t>
  </si>
  <si>
    <t>A/swine/Indiana/A01327236/2010</t>
  </si>
  <si>
    <t>A01327237</t>
  </si>
  <si>
    <t>JX463291</t>
  </si>
  <si>
    <t>JX463290</t>
  </si>
  <si>
    <t>JX463289</t>
  </si>
  <si>
    <t>A/swine/Indiana/A01327237/2010</t>
  </si>
  <si>
    <t>A01409609</t>
  </si>
  <si>
    <t>KJ154140</t>
  </si>
  <si>
    <t>KJ154141</t>
  </si>
  <si>
    <t>KJ154142</t>
  </si>
  <si>
    <t>A/swine/Indiana/A01409609/2013</t>
  </si>
  <si>
    <t>A01410287</t>
  </si>
  <si>
    <t>KJ605102</t>
  </si>
  <si>
    <t>KJ605103</t>
  </si>
  <si>
    <t>KJ605104</t>
  </si>
  <si>
    <t>A/swine/Indiana/A01410287/2014</t>
  </si>
  <si>
    <t>A01410396</t>
  </si>
  <si>
    <t>KJ604997</t>
  </si>
  <si>
    <t>KJ604998</t>
  </si>
  <si>
    <t>KJ604999</t>
  </si>
  <si>
    <t>A/swine/Indiana/A01410396/2014</t>
  </si>
  <si>
    <t>A01410481</t>
  </si>
  <si>
    <t>KJ701859</t>
  </si>
  <si>
    <t>KJ701860</t>
  </si>
  <si>
    <t>KJ701861</t>
  </si>
  <si>
    <t>A/swine/Indiana/A01410481/2014</t>
  </si>
  <si>
    <t>A01410773</t>
  </si>
  <si>
    <t>KJ859588</t>
  </si>
  <si>
    <t>KJ859589</t>
  </si>
  <si>
    <t>KJ859590</t>
  </si>
  <si>
    <t>A/swine/Indiana/A01410773/2014</t>
  </si>
  <si>
    <t>A01410924</t>
  </si>
  <si>
    <t>KM027355</t>
  </si>
  <si>
    <t>KM027356</t>
  </si>
  <si>
    <t>KM027357</t>
  </si>
  <si>
    <t>A/swine/Indiana/A01410924/2014</t>
  </si>
  <si>
    <t>A01410926</t>
  </si>
  <si>
    <t>KM044316</t>
  </si>
  <si>
    <t>KM044317</t>
  </si>
  <si>
    <t>KM044318</t>
  </si>
  <si>
    <t>A/swine/Indiana/A01410926/2014</t>
  </si>
  <si>
    <t>PN-KKNGL-PNLSKS</t>
  </si>
  <si>
    <t>VNNKE-SSH-EPG</t>
  </si>
  <si>
    <t>A01432186</t>
  </si>
  <si>
    <t>KC333158</t>
  </si>
  <si>
    <t>KC333157</t>
  </si>
  <si>
    <t>KC333156</t>
  </si>
  <si>
    <t>A/swine/Indiana/A01432186/2012</t>
  </si>
  <si>
    <t>A01432188</t>
  </si>
  <si>
    <t>2012-11-16,2012-11-01</t>
  </si>
  <si>
    <t>KC333149</t>
  </si>
  <si>
    <t>KC333148</t>
  </si>
  <si>
    <t>KX907868</t>
  </si>
  <si>
    <t>KX907869</t>
  </si>
  <si>
    <t>KX907870</t>
  </si>
  <si>
    <t>KX907871</t>
  </si>
  <si>
    <t>KC333147</t>
  </si>
  <si>
    <t>KX907872</t>
  </si>
  <si>
    <t>A/swine/Indiana/A01432188/2012</t>
  </si>
  <si>
    <t>A01432300</t>
  </si>
  <si>
    <t>KC534999</t>
  </si>
  <si>
    <t>KC534998</t>
  </si>
  <si>
    <t>KY056506</t>
  </si>
  <si>
    <t>KY056507</t>
  </si>
  <si>
    <t>KY056508</t>
  </si>
  <si>
    <t>KY056509</t>
  </si>
  <si>
    <t>KC534997</t>
  </si>
  <si>
    <t>KY056510</t>
  </si>
  <si>
    <t>A/swine/Indiana/A01432300/2012</t>
  </si>
  <si>
    <t>A01432492</t>
  </si>
  <si>
    <t>KC755685</t>
  </si>
  <si>
    <t>KC755684</t>
  </si>
  <si>
    <t>KC755683</t>
  </si>
  <si>
    <t>A/swine/Indiana/A01432492/2013</t>
  </si>
  <si>
    <t>A01432512</t>
  </si>
  <si>
    <t>KC755688</t>
  </si>
  <si>
    <t>KC755687</t>
  </si>
  <si>
    <t>KC755686</t>
  </si>
  <si>
    <t>A/swine/Indiana/A01432512/2013</t>
  </si>
  <si>
    <t>A01432749</t>
  </si>
  <si>
    <t>KF113315</t>
  </si>
  <si>
    <t>KF113316</t>
  </si>
  <si>
    <t>KF113317</t>
  </si>
  <si>
    <t>A/swine/Indiana/A01432749/2013</t>
  </si>
  <si>
    <t>A01476322</t>
  </si>
  <si>
    <t>KM821549</t>
  </si>
  <si>
    <t>KM821550</t>
  </si>
  <si>
    <t>KM821551</t>
  </si>
  <si>
    <t>A/swine/Indiana/A01476322/2014</t>
  </si>
  <si>
    <t>LSTTSS</t>
  </si>
  <si>
    <t>A01476391</t>
  </si>
  <si>
    <t>KM879389</t>
  </si>
  <si>
    <t>KM879390</t>
  </si>
  <si>
    <t>KM879391</t>
  </si>
  <si>
    <t>A/swine/Indiana/A01476391/2014</t>
  </si>
  <si>
    <t>A01476558</t>
  </si>
  <si>
    <t>KP137747</t>
  </si>
  <si>
    <t>KP137748</t>
  </si>
  <si>
    <t>KP137749</t>
  </si>
  <si>
    <t>A/swine/Indiana/A01476558/2014</t>
  </si>
  <si>
    <t>A01476743</t>
  </si>
  <si>
    <t>KP186022</t>
  </si>
  <si>
    <t>KP186023</t>
  </si>
  <si>
    <t>KP186024</t>
  </si>
  <si>
    <t>A/swine/Indiana/A01476743/2014</t>
  </si>
  <si>
    <t>A01477819</t>
  </si>
  <si>
    <t>KP288078</t>
  </si>
  <si>
    <t>KP288079</t>
  </si>
  <si>
    <t>KP288080</t>
  </si>
  <si>
    <t>A/swine/Indiana/A01477819/2014</t>
  </si>
  <si>
    <t>A01477855</t>
  </si>
  <si>
    <t>KP288103</t>
  </si>
  <si>
    <t>KP288104</t>
  </si>
  <si>
    <t>KP288105</t>
  </si>
  <si>
    <t>A/swine/Indiana/A01477855/2014</t>
  </si>
  <si>
    <t>A01477882</t>
  </si>
  <si>
    <t>KP288046</t>
  </si>
  <si>
    <t>KP288047</t>
  </si>
  <si>
    <t>KP288048</t>
  </si>
  <si>
    <t>A/swine/Indiana/A01477882/2014</t>
  </si>
  <si>
    <t>A01477887</t>
  </si>
  <si>
    <t>KP288100</t>
  </si>
  <si>
    <t>KP288101</t>
  </si>
  <si>
    <t>KP288102</t>
  </si>
  <si>
    <t>A/swine/Indiana/A01477887/2014</t>
  </si>
  <si>
    <t>A01554793</t>
  </si>
  <si>
    <t>KR982651</t>
  </si>
  <si>
    <t>KR982652</t>
  </si>
  <si>
    <t>KR982653</t>
  </si>
  <si>
    <t>A/swine/Indiana/A01554793/2015</t>
  </si>
  <si>
    <t>A01554928</t>
  </si>
  <si>
    <t>KT164902</t>
  </si>
  <si>
    <t>KT164903</t>
  </si>
  <si>
    <t>KT164904</t>
  </si>
  <si>
    <t>A/swine/Indiana/A01554928/2015</t>
  </si>
  <si>
    <t>A01555087</t>
  </si>
  <si>
    <t>KP341336,KP341339</t>
  </si>
  <si>
    <t>KP341337</t>
  </si>
  <si>
    <t>KP341338</t>
  </si>
  <si>
    <t>A/swine/Indiana/A01555087/2014</t>
  </si>
  <si>
    <t>C IVA,delta2</t>
  </si>
  <si>
    <t>3.1990.4.1,1B.2.1</t>
  </si>
  <si>
    <t>A01555282</t>
  </si>
  <si>
    <t>KP701517</t>
  </si>
  <si>
    <t>KP701518</t>
  </si>
  <si>
    <t>KP701519</t>
  </si>
  <si>
    <t>A/swine/Indiana/A01555282/2014</t>
  </si>
  <si>
    <t>A01667098</t>
  </si>
  <si>
    <t>KY995593</t>
  </si>
  <si>
    <t>KY995594</t>
  </si>
  <si>
    <t>A/swine/Indiana/A01667098/2017</t>
  </si>
  <si>
    <t>PN-XKDNL-PNLRKS</t>
  </si>
  <si>
    <t>LISQES</t>
  </si>
  <si>
    <t>A01668211</t>
  </si>
  <si>
    <t>KY328151</t>
  </si>
  <si>
    <t>KY328152</t>
  </si>
  <si>
    <t>A/swine/Indiana/A01668211/2016</t>
  </si>
  <si>
    <t>A01668660</t>
  </si>
  <si>
    <t>KY382384</t>
  </si>
  <si>
    <t>KY382385</t>
  </si>
  <si>
    <t>A/swine/Indiana/A01668660/2016</t>
  </si>
  <si>
    <t>NIGDQRTLYHEE</t>
  </si>
  <si>
    <t>SRNGKS-RD</t>
  </si>
  <si>
    <t>A01668771</t>
  </si>
  <si>
    <t>KY413014</t>
  </si>
  <si>
    <t>KY413015</t>
  </si>
  <si>
    <t>A/swine/Indiana/A01668771/2016</t>
  </si>
  <si>
    <t>TSADQQSLYKNT</t>
  </si>
  <si>
    <t>A01668933</t>
  </si>
  <si>
    <t>KY413016</t>
  </si>
  <si>
    <t>KY413017</t>
  </si>
  <si>
    <t>A/swine/Indiana/A01668933/2016</t>
  </si>
  <si>
    <t>A01671482</t>
  </si>
  <si>
    <t>KY465587</t>
  </si>
  <si>
    <t>KY465588</t>
  </si>
  <si>
    <t>A/swine/Indiana/A01671482/2016</t>
  </si>
  <si>
    <t>PN-QKGDS-PKVNES</t>
  </si>
  <si>
    <t>PHARTK-RD</t>
  </si>
  <si>
    <t>A01671520</t>
  </si>
  <si>
    <t>KY465591</t>
  </si>
  <si>
    <t>KY465592</t>
  </si>
  <si>
    <t>A/swine/Indiana/A01671520/2016</t>
  </si>
  <si>
    <t>A01671620</t>
  </si>
  <si>
    <t>KY486465</t>
  </si>
  <si>
    <t>KY486466</t>
  </si>
  <si>
    <t>MF145405</t>
  </si>
  <si>
    <t>MF145406</t>
  </si>
  <si>
    <t>MF145407</t>
  </si>
  <si>
    <t>MF145408</t>
  </si>
  <si>
    <t>MF145409</t>
  </si>
  <si>
    <t>MF145410</t>
  </si>
  <si>
    <t>A/swine/Indiana/A01671620/2016</t>
  </si>
  <si>
    <t>PHAGAR-RD</t>
  </si>
  <si>
    <t>A01672428</t>
  </si>
  <si>
    <t>KY631511</t>
  </si>
  <si>
    <t>KY631512</t>
  </si>
  <si>
    <t>A/swine/Indiana/A01672428/2017</t>
  </si>
  <si>
    <t>A01672516</t>
  </si>
  <si>
    <t>KY653734</t>
  </si>
  <si>
    <t>KY653735</t>
  </si>
  <si>
    <t>MF373227</t>
  </si>
  <si>
    <t>MF373228</t>
  </si>
  <si>
    <t>MF373229</t>
  </si>
  <si>
    <t>MF373230</t>
  </si>
  <si>
    <t>MF373231</t>
  </si>
  <si>
    <t>MF373232</t>
  </si>
  <si>
    <t>A/swine/Indiana/A01672516/2017</t>
  </si>
  <si>
    <t>NIEDQKTLYRTE</t>
  </si>
  <si>
    <t>A01672517</t>
  </si>
  <si>
    <t>KY631515</t>
  </si>
  <si>
    <t>KY631516</t>
  </si>
  <si>
    <t>MF373322</t>
  </si>
  <si>
    <t>MF373323</t>
  </si>
  <si>
    <t>MF373324</t>
  </si>
  <si>
    <t>MF373325</t>
  </si>
  <si>
    <t>MF373326</t>
  </si>
  <si>
    <t>MF373327</t>
  </si>
  <si>
    <t>A/swine/Indiana/A01672517/2017</t>
  </si>
  <si>
    <t>A01672521</t>
  </si>
  <si>
    <t>KY631503</t>
  </si>
  <si>
    <t>KY631504</t>
  </si>
  <si>
    <t>A/swine/Indiana/A01672521/2017</t>
  </si>
  <si>
    <t>INDKE-SSR-EPG</t>
  </si>
  <si>
    <t>A01672825</t>
  </si>
  <si>
    <t>KY744620</t>
  </si>
  <si>
    <t>KY744621</t>
  </si>
  <si>
    <t>MF522050</t>
  </si>
  <si>
    <t>MF522051</t>
  </si>
  <si>
    <t>MF522052</t>
  </si>
  <si>
    <t>MF522053</t>
  </si>
  <si>
    <t>MF522054</t>
  </si>
  <si>
    <t>MF522055</t>
  </si>
  <si>
    <t>A/swine/Indiana/A01672825/2017</t>
  </si>
  <si>
    <t>A01727661</t>
  </si>
  <si>
    <t>KU513739</t>
  </si>
  <si>
    <t>KU513740</t>
  </si>
  <si>
    <t>KU513741</t>
  </si>
  <si>
    <t>A/swine/Indiana/A01727661/2015</t>
  </si>
  <si>
    <t>PN-VKNDL-PKLSKS</t>
  </si>
  <si>
    <t>A01727685</t>
  </si>
  <si>
    <t>KU529098</t>
  </si>
  <si>
    <t>KU529099</t>
  </si>
  <si>
    <t>KX772351</t>
  </si>
  <si>
    <t>KX772352</t>
  </si>
  <si>
    <t>KX772353</t>
  </si>
  <si>
    <t>KX772354</t>
  </si>
  <si>
    <t>KU529100</t>
  </si>
  <si>
    <t>KX772355</t>
  </si>
  <si>
    <t>A/swine/Indiana/A01727685/2015</t>
  </si>
  <si>
    <t>A01727837</t>
  </si>
  <si>
    <t>KU529123</t>
  </si>
  <si>
    <t>KU529124</t>
  </si>
  <si>
    <t>KU529125</t>
  </si>
  <si>
    <t>A/swine/Indiana/A01727837/2015</t>
  </si>
  <si>
    <t>PN-VKNGL-PNLSKF</t>
  </si>
  <si>
    <t>A01728621</t>
  </si>
  <si>
    <t>KU565158</t>
  </si>
  <si>
    <t>KU565159</t>
  </si>
  <si>
    <t>KU565160</t>
  </si>
  <si>
    <t>A/swine/Indiana/A01728621/2015</t>
  </si>
  <si>
    <t>PN-TKNGL-PNLSKS</t>
  </si>
  <si>
    <t>A01728930</t>
  </si>
  <si>
    <t>KU565155</t>
  </si>
  <si>
    <t>KU565156</t>
  </si>
  <si>
    <t>KU565157</t>
  </si>
  <si>
    <t>A/swine/Indiana/A01728930/2016</t>
  </si>
  <si>
    <t>PN-XXNGL-PNLSKS</t>
  </si>
  <si>
    <t>A01728945</t>
  </si>
  <si>
    <t>KU565146</t>
  </si>
  <si>
    <t>KU565147</t>
  </si>
  <si>
    <t>KX851820</t>
  </si>
  <si>
    <t>KX851821</t>
  </si>
  <si>
    <t>KX851822</t>
  </si>
  <si>
    <t>KX851823</t>
  </si>
  <si>
    <t>KU565148</t>
  </si>
  <si>
    <t>KX851824</t>
  </si>
  <si>
    <t>A/swine/Indiana/A01728945/2016</t>
  </si>
  <si>
    <t>A01729045</t>
  </si>
  <si>
    <t>KU598320</t>
  </si>
  <si>
    <t>KU598321</t>
  </si>
  <si>
    <t>KX851876</t>
  </si>
  <si>
    <t>KX851877</t>
  </si>
  <si>
    <t>KX851878</t>
  </si>
  <si>
    <t>KX851879</t>
  </si>
  <si>
    <t>KU598322</t>
  </si>
  <si>
    <t>KX851880</t>
  </si>
  <si>
    <t>A/swine/Indiana/A01729045/2016</t>
  </si>
  <si>
    <t>A01729046</t>
  </si>
  <si>
    <t>KU598314</t>
  </si>
  <si>
    <t>KU598315</t>
  </si>
  <si>
    <t>KU598316</t>
  </si>
  <si>
    <t>A/swine/Indiana/A01729046/2016</t>
  </si>
  <si>
    <t>PN-KKEGS-PKINKS</t>
  </si>
  <si>
    <t>A01729047</t>
  </si>
  <si>
    <t>KU598305</t>
  </si>
  <si>
    <t>KU598306</t>
  </si>
  <si>
    <t>KY239071</t>
  </si>
  <si>
    <t>KY239072</t>
  </si>
  <si>
    <t>KY239073</t>
  </si>
  <si>
    <t>KY239074</t>
  </si>
  <si>
    <t>KU598307</t>
  </si>
  <si>
    <t>KY239075</t>
  </si>
  <si>
    <t>A/swine/Indiana/A01729047/2016</t>
  </si>
  <si>
    <t>A01729197</t>
  </si>
  <si>
    <t>KU598293</t>
  </si>
  <si>
    <t>KU598294</t>
  </si>
  <si>
    <t>KU598295</t>
  </si>
  <si>
    <t>A/swine/Indiana/A01729197/2016</t>
  </si>
  <si>
    <t>A01730363</t>
  </si>
  <si>
    <t>KU695711</t>
  </si>
  <si>
    <t>KU695712,KU695714</t>
  </si>
  <si>
    <t>KU695713</t>
  </si>
  <si>
    <t>A/swine/Indiana/A01730363/2016</t>
  </si>
  <si>
    <t>A01730463</t>
  </si>
  <si>
    <t>KU752360</t>
  </si>
  <si>
    <t>KU752361</t>
  </si>
  <si>
    <t>KU752362</t>
  </si>
  <si>
    <t>A/swine/Indiana/A01730463/2016</t>
  </si>
  <si>
    <t>TSAYQHTLYKNA</t>
  </si>
  <si>
    <t>INNKE-SSR-ELG</t>
  </si>
  <si>
    <t>A01730580</t>
  </si>
  <si>
    <t>KU752390</t>
  </si>
  <si>
    <t>KU752391</t>
  </si>
  <si>
    <t>KX772303</t>
  </si>
  <si>
    <t>KX772304</t>
  </si>
  <si>
    <t>KX772305</t>
  </si>
  <si>
    <t>KX772306</t>
  </si>
  <si>
    <t>KU752392</t>
  </si>
  <si>
    <t>KX772307</t>
  </si>
  <si>
    <t>A/swine/Indiana/A01730580/2016</t>
  </si>
  <si>
    <t>A01731476</t>
  </si>
  <si>
    <t>KU877404</t>
  </si>
  <si>
    <t>KU877405</t>
  </si>
  <si>
    <t>KX851900</t>
  </si>
  <si>
    <t>KX851901</t>
  </si>
  <si>
    <t>KX851902</t>
  </si>
  <si>
    <t>KX851903</t>
  </si>
  <si>
    <t>KU877406</t>
  </si>
  <si>
    <t>KX851904</t>
  </si>
  <si>
    <t>A/swine/Indiana/A01731476/2016</t>
  </si>
  <si>
    <t>A01731715</t>
  </si>
  <si>
    <t>KU877374</t>
  </si>
  <si>
    <t>KU877375</t>
  </si>
  <si>
    <t>KU877376</t>
  </si>
  <si>
    <t>A/swine/Indiana/A01731715/2016</t>
  </si>
  <si>
    <t>A01731716</t>
  </si>
  <si>
    <t>KU877368</t>
  </si>
  <si>
    <t>KU877369</t>
  </si>
  <si>
    <t>KU877370</t>
  </si>
  <si>
    <t>A/swine/Indiana/A01731716/2016</t>
  </si>
  <si>
    <t>A01732425</t>
  </si>
  <si>
    <t>KU942624</t>
  </si>
  <si>
    <t>KU942625</t>
  </si>
  <si>
    <t>KX851855</t>
  </si>
  <si>
    <t>KX851856</t>
  </si>
  <si>
    <t>KX851857</t>
  </si>
  <si>
    <t>KX851858</t>
  </si>
  <si>
    <t>KU942626</t>
  </si>
  <si>
    <t>KX851859</t>
  </si>
  <si>
    <t>A/swine/Indiana/A01732425/2016</t>
  </si>
  <si>
    <t>A01732606</t>
  </si>
  <si>
    <t>KU942633</t>
  </si>
  <si>
    <t>KU942634</t>
  </si>
  <si>
    <t>KU942635</t>
  </si>
  <si>
    <t>A/swine/Indiana/A01732606/2016</t>
  </si>
  <si>
    <t>A01732805</t>
  </si>
  <si>
    <t>KX008711</t>
  </si>
  <si>
    <t>KX008712</t>
  </si>
  <si>
    <t>KX008713</t>
  </si>
  <si>
    <t>A/swine/Indiana/A01732805/2016</t>
  </si>
  <si>
    <t>SHNGXR-RD</t>
  </si>
  <si>
    <t>A01732806</t>
  </si>
  <si>
    <t>KX008690</t>
  </si>
  <si>
    <t>KX008691</t>
  </si>
  <si>
    <t>KX851830</t>
  </si>
  <si>
    <t>KX851831</t>
  </si>
  <si>
    <t>KX851832</t>
  </si>
  <si>
    <t>KX851833</t>
  </si>
  <si>
    <t>KX008692</t>
  </si>
  <si>
    <t>KX851834</t>
  </si>
  <si>
    <t>A/swine/Indiana/A01732806/2016</t>
  </si>
  <si>
    <t>A01733113</t>
  </si>
  <si>
    <t>KX008675</t>
  </si>
  <si>
    <t>KX008676</t>
  </si>
  <si>
    <t>KX008677</t>
  </si>
  <si>
    <t>A/swine/Indiana/A01733113/2016</t>
  </si>
  <si>
    <t>SHNGNR-RN</t>
  </si>
  <si>
    <t>A01774065</t>
  </si>
  <si>
    <t>KX255802</t>
  </si>
  <si>
    <t>KX255803</t>
  </si>
  <si>
    <t>KX255804</t>
  </si>
  <si>
    <t>A/swine/Indiana/A01774065/2016</t>
  </si>
  <si>
    <t>NIGDQKTLYHKE</t>
  </si>
  <si>
    <t>A01774648</t>
  </si>
  <si>
    <t>KX298093</t>
  </si>
  <si>
    <t>KX298094</t>
  </si>
  <si>
    <t>KX298095</t>
  </si>
  <si>
    <t>A/swine/Indiana/A01774648/2016</t>
  </si>
  <si>
    <t>A01775936</t>
  </si>
  <si>
    <t>KX394209</t>
  </si>
  <si>
    <t>KX394210</t>
  </si>
  <si>
    <t>KX394211</t>
  </si>
  <si>
    <t>A/swine/Indiana/A01775936/2016</t>
  </si>
  <si>
    <t>A01776934</t>
  </si>
  <si>
    <t>KX618889</t>
  </si>
  <si>
    <t>KX618890</t>
  </si>
  <si>
    <t>KY401769</t>
  </si>
  <si>
    <t>KY401770</t>
  </si>
  <si>
    <t>KY401771</t>
  </si>
  <si>
    <t>KY401772</t>
  </si>
  <si>
    <t>KX618891</t>
  </si>
  <si>
    <t>KY401773</t>
  </si>
  <si>
    <t>A/swine/Indiana/A01776934/2016</t>
  </si>
  <si>
    <t>A01777672</t>
  </si>
  <si>
    <t>KX684030</t>
  </si>
  <si>
    <t>KX684031</t>
  </si>
  <si>
    <t>A/swine/Indiana/A01777672/2016</t>
  </si>
  <si>
    <t>A01778290</t>
  </si>
  <si>
    <t>KX772383</t>
  </si>
  <si>
    <t>KX772384</t>
  </si>
  <si>
    <t>A/swine/Indiana/A01778290/2016</t>
  </si>
  <si>
    <t>A01778367</t>
  </si>
  <si>
    <t>KX772375</t>
  </si>
  <si>
    <t>KX772376</t>
  </si>
  <si>
    <t>KY509905</t>
  </si>
  <si>
    <t>KY509906</t>
  </si>
  <si>
    <t>KY509907</t>
  </si>
  <si>
    <t>KY509908</t>
  </si>
  <si>
    <t>KY509909</t>
  </si>
  <si>
    <t>KY509910</t>
  </si>
  <si>
    <t>A/swine/Indiana/A01778367/2016</t>
  </si>
  <si>
    <t>DIENQRTLYRKD</t>
  </si>
  <si>
    <t>A01778622</t>
  </si>
  <si>
    <t>KX830954</t>
  </si>
  <si>
    <t>KX830955</t>
  </si>
  <si>
    <t>A/swine/Indiana/A01778622/2016</t>
  </si>
  <si>
    <t>A01778988</t>
  </si>
  <si>
    <t>KX908013</t>
  </si>
  <si>
    <t>KX908014</t>
  </si>
  <si>
    <t>A/swine/Indiana/A01778988/2016</t>
  </si>
  <si>
    <t>NIEDQKALYHTE</t>
  </si>
  <si>
    <t>A01781151</t>
  </si>
  <si>
    <t>KX960198</t>
  </si>
  <si>
    <t>KX960199</t>
  </si>
  <si>
    <t>KY678550</t>
  </si>
  <si>
    <t>KY678551</t>
  </si>
  <si>
    <t>KY678552</t>
  </si>
  <si>
    <t>KY678553</t>
  </si>
  <si>
    <t>KY678554</t>
  </si>
  <si>
    <t>KY678555</t>
  </si>
  <si>
    <t>A/swine/Indiana/A01781151/2016</t>
  </si>
  <si>
    <t>A01781271</t>
  </si>
  <si>
    <t>KX928652</t>
  </si>
  <si>
    <t>KX928653</t>
  </si>
  <si>
    <t>MF045236</t>
  </si>
  <si>
    <t>MF045237</t>
  </si>
  <si>
    <t>MF045238</t>
  </si>
  <si>
    <t>MF045239</t>
  </si>
  <si>
    <t>MF045240</t>
  </si>
  <si>
    <t>MF045241</t>
  </si>
  <si>
    <t>A/swine/Indiana/A01781271/2016</t>
  </si>
  <si>
    <t>A01782152</t>
  </si>
  <si>
    <t>KY115567</t>
  </si>
  <si>
    <t>KY115568</t>
  </si>
  <si>
    <t>MF045265</t>
  </si>
  <si>
    <t>MF045266</t>
  </si>
  <si>
    <t>MF045267</t>
  </si>
  <si>
    <t>MF045268</t>
  </si>
  <si>
    <t>MF045269</t>
  </si>
  <si>
    <t>MF045270</t>
  </si>
  <si>
    <t>A/swine/Indiana/A01782152/2016</t>
  </si>
  <si>
    <t>A01785252</t>
  </si>
  <si>
    <t>MF116353</t>
  </si>
  <si>
    <t>MF116354</t>
  </si>
  <si>
    <t>A/swine/Indiana/A01785252/2017</t>
  </si>
  <si>
    <t>A01796207</t>
  </si>
  <si>
    <t>KU242623</t>
  </si>
  <si>
    <t>KU242624</t>
  </si>
  <si>
    <t>KU752415</t>
  </si>
  <si>
    <t>KU752416</t>
  </si>
  <si>
    <t>KU752417</t>
  </si>
  <si>
    <t>KU752418</t>
  </si>
  <si>
    <t>KU242625</t>
  </si>
  <si>
    <t>KU752419</t>
  </si>
  <si>
    <t>A/swine/Indiana/A01796207/2015</t>
  </si>
  <si>
    <t>A01797599</t>
  </si>
  <si>
    <t>KU500870</t>
  </si>
  <si>
    <t>KU500871</t>
  </si>
  <si>
    <t>KX632043</t>
  </si>
  <si>
    <t>KX632044</t>
  </si>
  <si>
    <t>KX632045</t>
  </si>
  <si>
    <t>KX632046</t>
  </si>
  <si>
    <t>KU500872</t>
  </si>
  <si>
    <t>KX632047</t>
  </si>
  <si>
    <t>A/swine/Indiana/A01797599/2015</t>
  </si>
  <si>
    <t>A01797714</t>
  </si>
  <si>
    <t>KU500861</t>
  </si>
  <si>
    <t>KU500862</t>
  </si>
  <si>
    <t>KU500863</t>
  </si>
  <si>
    <t>A/swine/Indiana/A01797714/2015</t>
  </si>
  <si>
    <t>A01797992</t>
  </si>
  <si>
    <t>MK967633</t>
  </si>
  <si>
    <t>MK967634</t>
  </si>
  <si>
    <t>MN310973</t>
  </si>
  <si>
    <t>MN310974</t>
  </si>
  <si>
    <t>MN310975</t>
  </si>
  <si>
    <t>MN310976</t>
  </si>
  <si>
    <t>MN310977</t>
  </si>
  <si>
    <t>MN310978</t>
  </si>
  <si>
    <t>A/swine/Indiana/A01797992/2019</t>
  </si>
  <si>
    <t>A01797998</t>
  </si>
  <si>
    <t>MK967621</t>
  </si>
  <si>
    <t>MK967622</t>
  </si>
  <si>
    <t>MN310943</t>
  </si>
  <si>
    <t>MN310944</t>
  </si>
  <si>
    <t>MN310945</t>
  </si>
  <si>
    <t>MN310946</t>
  </si>
  <si>
    <t>MN310947</t>
  </si>
  <si>
    <t>MN310948</t>
  </si>
  <si>
    <t>A/swine/Indiana/A01797998/2019</t>
  </si>
  <si>
    <t>A01798096</t>
  </si>
  <si>
    <t>KU357026</t>
  </si>
  <si>
    <t>KU357027</t>
  </si>
  <si>
    <t>KU357028</t>
  </si>
  <si>
    <t>A/swine/Indiana/A01798096/2015</t>
  </si>
  <si>
    <t>HHAGEN-RD</t>
  </si>
  <si>
    <t>LSSASS</t>
  </si>
  <si>
    <t>A01812000</t>
  </si>
  <si>
    <t>KU160792</t>
  </si>
  <si>
    <t>KU160794</t>
  </si>
  <si>
    <t>KU160789</t>
  </si>
  <si>
    <t>KU160790</t>
  </si>
  <si>
    <t>KU160791</t>
  </si>
  <si>
    <t>KU160793</t>
  </si>
  <si>
    <t>KU160795</t>
  </si>
  <si>
    <t>KU160796</t>
  </si>
  <si>
    <t>A/swine/Indiana/A01812000/2015</t>
  </si>
  <si>
    <t>A01812022</t>
  </si>
  <si>
    <t>KU204724</t>
  </si>
  <si>
    <t>KU204726</t>
  </si>
  <si>
    <t>KU204721</t>
  </si>
  <si>
    <t>KU204722</t>
  </si>
  <si>
    <t>KU204723</t>
  </si>
  <si>
    <t>KU204725</t>
  </si>
  <si>
    <t>KU204727</t>
  </si>
  <si>
    <t>KU204728</t>
  </si>
  <si>
    <t>A/swine/Indiana/A01812022/2015</t>
  </si>
  <si>
    <t>A01812028</t>
  </si>
  <si>
    <t>KU752410</t>
  </si>
  <si>
    <t>KU752412</t>
  </si>
  <si>
    <t>KU752407</t>
  </si>
  <si>
    <t>KU752408</t>
  </si>
  <si>
    <t>KU752409</t>
  </si>
  <si>
    <t>KU752411</t>
  </si>
  <si>
    <t>KU752413</t>
  </si>
  <si>
    <t>KU752414</t>
  </si>
  <si>
    <t>A/swine/Indiana/A01812028/2015</t>
  </si>
  <si>
    <t>A01812040</t>
  </si>
  <si>
    <t>KU204732</t>
  </si>
  <si>
    <t>KU204734</t>
  </si>
  <si>
    <t>KU204729</t>
  </si>
  <si>
    <t>KU204730</t>
  </si>
  <si>
    <t>KU204731</t>
  </si>
  <si>
    <t>KU204733</t>
  </si>
  <si>
    <t>KU204735</t>
  </si>
  <si>
    <t>KU204736</t>
  </si>
  <si>
    <t>A/swine/Indiana/A01812040/2015</t>
  </si>
  <si>
    <t>A01812045</t>
  </si>
  <si>
    <t>KU229971</t>
  </si>
  <si>
    <t>KU229973</t>
  </si>
  <si>
    <t>KU229968</t>
  </si>
  <si>
    <t>KU229969</t>
  </si>
  <si>
    <t>KU229970</t>
  </si>
  <si>
    <t>KU229972</t>
  </si>
  <si>
    <t>KU229974</t>
  </si>
  <si>
    <t>KU229975</t>
  </si>
  <si>
    <t>A/swine/Indiana/A01812045/2015</t>
  </si>
  <si>
    <t>A01812050</t>
  </si>
  <si>
    <t>KX851937</t>
  </si>
  <si>
    <t>KX851939</t>
  </si>
  <si>
    <t>KX851934</t>
  </si>
  <si>
    <t>KX851935</t>
  </si>
  <si>
    <t>KX851936</t>
  </si>
  <si>
    <t>KX851938</t>
  </si>
  <si>
    <t>KX851940</t>
  </si>
  <si>
    <t>KX851941</t>
  </si>
  <si>
    <t>A/swine/Indiana/A01812050/2015</t>
  </si>
  <si>
    <t>NIGDQRTLYHAE</t>
  </si>
  <si>
    <t>A01812059</t>
  </si>
  <si>
    <t>KU752520</t>
  </si>
  <si>
    <t>KU752522</t>
  </si>
  <si>
    <t>KU752517</t>
  </si>
  <si>
    <t>KU752518</t>
  </si>
  <si>
    <t>KU752519</t>
  </si>
  <si>
    <t>KU752521</t>
  </si>
  <si>
    <t>KU752523</t>
  </si>
  <si>
    <t>KU752524</t>
  </si>
  <si>
    <t>A/swine/Indiana/A01812059/2015</t>
  </si>
  <si>
    <t>A01812061</t>
  </si>
  <si>
    <t>KU752452</t>
  </si>
  <si>
    <t>KU752454</t>
  </si>
  <si>
    <t>KU752449</t>
  </si>
  <si>
    <t>KU752450</t>
  </si>
  <si>
    <t>KU752451</t>
  </si>
  <si>
    <t>KU752453</t>
  </si>
  <si>
    <t>KU752455</t>
  </si>
  <si>
    <t>KU752456</t>
  </si>
  <si>
    <t>A/swine/Indiana/A01812061/2015</t>
  </si>
  <si>
    <t>A01812062</t>
  </si>
  <si>
    <t>KU752431</t>
  </si>
  <si>
    <t>KU752433</t>
  </si>
  <si>
    <t>KU752428</t>
  </si>
  <si>
    <t>KU752429</t>
  </si>
  <si>
    <t>KU752430</t>
  </si>
  <si>
    <t>KU752432</t>
  </si>
  <si>
    <t>KU752434</t>
  </si>
  <si>
    <t>KU752435</t>
  </si>
  <si>
    <t>A/swine/Indiana/A01812062/2015</t>
  </si>
  <si>
    <t>A01812063</t>
  </si>
  <si>
    <t>KU752528</t>
  </si>
  <si>
    <t>KU752530</t>
  </si>
  <si>
    <t>KU752525</t>
  </si>
  <si>
    <t>KU752526</t>
  </si>
  <si>
    <t>KU752527</t>
  </si>
  <si>
    <t>KU752529</t>
  </si>
  <si>
    <t>KU752531</t>
  </si>
  <si>
    <t>KU752532</t>
  </si>
  <si>
    <t>A/swine/Indiana/A01812063/2015</t>
  </si>
  <si>
    <t>A01812068</t>
  </si>
  <si>
    <t>KU752460</t>
  </si>
  <si>
    <t>KU752462</t>
  </si>
  <si>
    <t>KU752457</t>
  </si>
  <si>
    <t>KU752458</t>
  </si>
  <si>
    <t>KU752459</t>
  </si>
  <si>
    <t>KU752461</t>
  </si>
  <si>
    <t>KU752463</t>
  </si>
  <si>
    <t>KU752464</t>
  </si>
  <si>
    <t>A/swine/Indiana/A01812068/2015</t>
  </si>
  <si>
    <t>A01812071</t>
  </si>
  <si>
    <t>KU752512</t>
  </si>
  <si>
    <t>KU752514</t>
  </si>
  <si>
    <t>KU752509</t>
  </si>
  <si>
    <t>KU752510</t>
  </si>
  <si>
    <t>KU752511</t>
  </si>
  <si>
    <t>KU752513</t>
  </si>
  <si>
    <t>KU752515</t>
  </si>
  <si>
    <t>KU752516</t>
  </si>
  <si>
    <t>A/swine/Indiana/A01812071/2015</t>
  </si>
  <si>
    <t>A01812095</t>
  </si>
  <si>
    <t>KU752402,KX631954</t>
  </si>
  <si>
    <t>KU752404,KX631956</t>
  </si>
  <si>
    <t>KU752399,KX631951</t>
  </si>
  <si>
    <t>KU752400,KX631952</t>
  </si>
  <si>
    <t>KU752401,KX631953</t>
  </si>
  <si>
    <t>KU752403,KX631955</t>
  </si>
  <si>
    <t>KU752405,KX631957</t>
  </si>
  <si>
    <t>KU752406,KX631958</t>
  </si>
  <si>
    <t>A/swine/Indiana/A01812095/2015</t>
  </si>
  <si>
    <t>A01812104</t>
  </si>
  <si>
    <t>KU752423</t>
  </si>
  <si>
    <t>KU752425</t>
  </si>
  <si>
    <t>KU752420</t>
  </si>
  <si>
    <t>KU752421</t>
  </si>
  <si>
    <t>KU752422</t>
  </si>
  <si>
    <t>KU752424</t>
  </si>
  <si>
    <t>KU752426</t>
  </si>
  <si>
    <t>KU752427</t>
  </si>
  <si>
    <t>A/swine/Indiana/A01812104/2015</t>
  </si>
  <si>
    <t>A01812120</t>
  </si>
  <si>
    <t>KU752473</t>
  </si>
  <si>
    <t>KU752475</t>
  </si>
  <si>
    <t>KU752470</t>
  </si>
  <si>
    <t>KU752471</t>
  </si>
  <si>
    <t>KU752472</t>
  </si>
  <si>
    <t>KU752474</t>
  </si>
  <si>
    <t>KU752476</t>
  </si>
  <si>
    <t>KU752477</t>
  </si>
  <si>
    <t>A/swine/Indiana/A01812120/2015</t>
  </si>
  <si>
    <t>A01812151</t>
  </si>
  <si>
    <t>KU942648</t>
  </si>
  <si>
    <t>KU942650</t>
  </si>
  <si>
    <t>KU942645</t>
  </si>
  <si>
    <t>KU942646</t>
  </si>
  <si>
    <t>KU942647</t>
  </si>
  <si>
    <t>KU942649</t>
  </si>
  <si>
    <t>KU942651</t>
  </si>
  <si>
    <t>KU942652</t>
  </si>
  <si>
    <t>A/swine/Indiana/A01812151/2016</t>
  </si>
  <si>
    <t>A01812159</t>
  </si>
  <si>
    <t>KU942672</t>
  </si>
  <si>
    <t>KU942674</t>
  </si>
  <si>
    <t>KU942669</t>
  </si>
  <si>
    <t>KU942670</t>
  </si>
  <si>
    <t>KU942671</t>
  </si>
  <si>
    <t>KU942673</t>
  </si>
  <si>
    <t>KU942675</t>
  </si>
  <si>
    <t>KU942676</t>
  </si>
  <si>
    <t>A/swine/Indiana/A01812159/2016</t>
  </si>
  <si>
    <t>A01812162</t>
  </si>
  <si>
    <t>KU942656</t>
  </si>
  <si>
    <t>KU942658</t>
  </si>
  <si>
    <t>KU942653</t>
  </si>
  <si>
    <t>KU942654</t>
  </si>
  <si>
    <t>KU942655</t>
  </si>
  <si>
    <t>KU942657</t>
  </si>
  <si>
    <t>KU942659</t>
  </si>
  <si>
    <t>KU942660</t>
  </si>
  <si>
    <t>A/swine/Indiana/A01812162/2016</t>
  </si>
  <si>
    <t>A01812180</t>
  </si>
  <si>
    <t>KU942664</t>
  </si>
  <si>
    <t>KU942666</t>
  </si>
  <si>
    <t>KU942661</t>
  </si>
  <si>
    <t>KU942662</t>
  </si>
  <si>
    <t>KU942663</t>
  </si>
  <si>
    <t>KU942665</t>
  </si>
  <si>
    <t>KU942667</t>
  </si>
  <si>
    <t>KU942668</t>
  </si>
  <si>
    <t>A/swine/Indiana/A01812180/2016</t>
  </si>
  <si>
    <t>A01812189</t>
  </si>
  <si>
    <t>KX086562</t>
  </si>
  <si>
    <t>KX086564</t>
  </si>
  <si>
    <t>KX086559</t>
  </si>
  <si>
    <t>KX086560</t>
  </si>
  <si>
    <t>KX086561</t>
  </si>
  <si>
    <t>KX086563</t>
  </si>
  <si>
    <t>KX086565</t>
  </si>
  <si>
    <t>KX086566</t>
  </si>
  <si>
    <t>A/swine/Indiana/A01812189/2016</t>
  </si>
  <si>
    <t>A01812190</t>
  </si>
  <si>
    <t>KX156625</t>
  </si>
  <si>
    <t>KX156627</t>
  </si>
  <si>
    <t>KX156622</t>
  </si>
  <si>
    <t>KX156623</t>
  </si>
  <si>
    <t>KX156624</t>
  </si>
  <si>
    <t>KX156626</t>
  </si>
  <si>
    <t>KX156628</t>
  </si>
  <si>
    <t>KX156629</t>
  </si>
  <si>
    <t>A/swine/Indiana/A01812190/2016</t>
  </si>
  <si>
    <t>A01812202</t>
  </si>
  <si>
    <t>KX632020</t>
  </si>
  <si>
    <t>KX632022</t>
  </si>
  <si>
    <t>KX632017</t>
  </si>
  <si>
    <t>KX632018</t>
  </si>
  <si>
    <t>KX632019</t>
  </si>
  <si>
    <t>KX632021</t>
  </si>
  <si>
    <t>KX632023</t>
  </si>
  <si>
    <t>KX632024</t>
  </si>
  <si>
    <t>A/swine/Indiana/A01812202/2016</t>
  </si>
  <si>
    <t>A01812212</t>
  </si>
  <si>
    <t>KX632033</t>
  </si>
  <si>
    <t>KX632035</t>
  </si>
  <si>
    <t>KX632030</t>
  </si>
  <si>
    <t>KX632031</t>
  </si>
  <si>
    <t>KX632032</t>
  </si>
  <si>
    <t>KX632034</t>
  </si>
  <si>
    <t>KX632036</t>
  </si>
  <si>
    <t>KX632037</t>
  </si>
  <si>
    <t>A/swine/Indiana/A01812212/2016</t>
  </si>
  <si>
    <t>A01812218</t>
  </si>
  <si>
    <t>KX631962</t>
  </si>
  <si>
    <t>KX631964</t>
  </si>
  <si>
    <t>KX631959</t>
  </si>
  <si>
    <t>KX631960</t>
  </si>
  <si>
    <t>KX631961</t>
  </si>
  <si>
    <t>KX631963</t>
  </si>
  <si>
    <t>KX631965</t>
  </si>
  <si>
    <t>KX631966</t>
  </si>
  <si>
    <t>A/swine/Indiana/A01812218/2016</t>
  </si>
  <si>
    <t>A01812224</t>
  </si>
  <si>
    <t>KX658665</t>
  </si>
  <si>
    <t>KX658667</t>
  </si>
  <si>
    <t>KX658662</t>
  </si>
  <si>
    <t>KX658663</t>
  </si>
  <si>
    <t>KX658664</t>
  </si>
  <si>
    <t>KX658666</t>
  </si>
  <si>
    <t>KX658668</t>
  </si>
  <si>
    <t>KX658669</t>
  </si>
  <si>
    <t>A/swine/Indiana/A01812224/2016</t>
  </si>
  <si>
    <t>A01812235</t>
  </si>
  <si>
    <t>KX658673</t>
  </si>
  <si>
    <t>KX658675</t>
  </si>
  <si>
    <t>KX658670</t>
  </si>
  <si>
    <t>KX658671</t>
  </si>
  <si>
    <t>KX658672</t>
  </si>
  <si>
    <t>KX658674</t>
  </si>
  <si>
    <t>KX658676</t>
  </si>
  <si>
    <t>KX658677</t>
  </si>
  <si>
    <t>A/swine/Indiana/A01812235/2016</t>
  </si>
  <si>
    <t>A01812236</t>
  </si>
  <si>
    <t>KX631946</t>
  </si>
  <si>
    <t>KX631948</t>
  </si>
  <si>
    <t>KX631943</t>
  </si>
  <si>
    <t>KX631944</t>
  </si>
  <si>
    <t>KX631945</t>
  </si>
  <si>
    <t>KX631947</t>
  </si>
  <si>
    <t>KX631949</t>
  </si>
  <si>
    <t>KX631950</t>
  </si>
  <si>
    <t>A/swine/Indiana/A01812236/2016</t>
  </si>
  <si>
    <t>NIENQRTLYNTE</t>
  </si>
  <si>
    <t>A01812239</t>
  </si>
  <si>
    <t>KX658657</t>
  </si>
  <si>
    <t>KX658659</t>
  </si>
  <si>
    <t>KX658654</t>
  </si>
  <si>
    <t>KX658655</t>
  </si>
  <si>
    <t>KX658656</t>
  </si>
  <si>
    <t>KX658658</t>
  </si>
  <si>
    <t>KX658660</t>
  </si>
  <si>
    <t>KX658661</t>
  </si>
  <si>
    <t>A/swine/Indiana/A01812239/2016</t>
  </si>
  <si>
    <t>A01812242</t>
  </si>
  <si>
    <t>KY041973</t>
  </si>
  <si>
    <t>KY041975</t>
  </si>
  <si>
    <t>KY041970</t>
  </si>
  <si>
    <t>KY041971</t>
  </si>
  <si>
    <t>KY041972</t>
  </si>
  <si>
    <t>KY041974</t>
  </si>
  <si>
    <t>KY041976</t>
  </si>
  <si>
    <t>KY041977</t>
  </si>
  <si>
    <t>A/swine/Indiana/A01812242/2016</t>
  </si>
  <si>
    <t>A01812243</t>
  </si>
  <si>
    <t>KX954111</t>
  </si>
  <si>
    <t>KX954113</t>
  </si>
  <si>
    <t>KX954108</t>
  </si>
  <si>
    <t>KX954109</t>
  </si>
  <si>
    <t>KX954110</t>
  </si>
  <si>
    <t>KX954112</t>
  </si>
  <si>
    <t>KX954114</t>
  </si>
  <si>
    <t>KX954115</t>
  </si>
  <si>
    <t>A/swine/Indiana/A01812243/2016</t>
  </si>
  <si>
    <t>A01812244</t>
  </si>
  <si>
    <t>KY041950</t>
  </si>
  <si>
    <t>KY041952</t>
  </si>
  <si>
    <t>KY041948</t>
  </si>
  <si>
    <t>KY041949</t>
  </si>
  <si>
    <t>KY041951</t>
  </si>
  <si>
    <t>KY041953</t>
  </si>
  <si>
    <t>KY041954</t>
  </si>
  <si>
    <t>A/swine/Indiana/A01812244/2016</t>
  </si>
  <si>
    <t>A01812245</t>
  </si>
  <si>
    <t>KX772293</t>
  </si>
  <si>
    <t>KX772295</t>
  </si>
  <si>
    <t>KX772290</t>
  </si>
  <si>
    <t>KX772291</t>
  </si>
  <si>
    <t>KX772292</t>
  </si>
  <si>
    <t>KX772294</t>
  </si>
  <si>
    <t>KX772296</t>
  </si>
  <si>
    <t>KX772297</t>
  </si>
  <si>
    <t>A/swine/Indiana/A01812245/2016</t>
  </si>
  <si>
    <t>A01812246</t>
  </si>
  <si>
    <t>KX772336</t>
  </si>
  <si>
    <t>KX772338</t>
  </si>
  <si>
    <t>KX772333</t>
  </si>
  <si>
    <t>KX772334</t>
  </si>
  <si>
    <t>KX772335</t>
  </si>
  <si>
    <t>KX772337</t>
  </si>
  <si>
    <t>KX772339</t>
  </si>
  <si>
    <t>KX772340</t>
  </si>
  <si>
    <t>A/swine/Indiana/A01812246/2016</t>
  </si>
  <si>
    <t>A01812247</t>
  </si>
  <si>
    <t>KY041898</t>
  </si>
  <si>
    <t>KY041900</t>
  </si>
  <si>
    <t>KY041895</t>
  </si>
  <si>
    <t>KY041896</t>
  </si>
  <si>
    <t>KY041897</t>
  </si>
  <si>
    <t>KY041899</t>
  </si>
  <si>
    <t>KY041901</t>
  </si>
  <si>
    <t>KY041902</t>
  </si>
  <si>
    <t>A/swine/Indiana/A01812247/2016</t>
  </si>
  <si>
    <t>PHAGTK-RG</t>
  </si>
  <si>
    <t>A01812250</t>
  </si>
  <si>
    <t>MH550053</t>
  </si>
  <si>
    <t>MH550052</t>
  </si>
  <si>
    <t>MH550075</t>
  </si>
  <si>
    <t>A/swine/Indiana/A01812250/2016</t>
  </si>
  <si>
    <t>A01812251</t>
  </si>
  <si>
    <t>MH550074</t>
  </si>
  <si>
    <t>MH550073</t>
  </si>
  <si>
    <t>MH550079</t>
  </si>
  <si>
    <t>A/swine/Indiana/A01812251/2016</t>
  </si>
  <si>
    <t>A01812252</t>
  </si>
  <si>
    <t>MH550082</t>
  </si>
  <si>
    <t>MH550081</t>
  </si>
  <si>
    <t>A/swine/Indiana/A01812252/2016</t>
  </si>
  <si>
    <t>A01812253</t>
  </si>
  <si>
    <t>MH550078,MH550080</t>
  </si>
  <si>
    <t>MH551227</t>
  </si>
  <si>
    <t>MH550806</t>
  </si>
  <si>
    <t>A/swine/Indiana/A01812253/2016</t>
  </si>
  <si>
    <t>A01812254</t>
  </si>
  <si>
    <t>MH550882</t>
  </si>
  <si>
    <t>MH550663</t>
  </si>
  <si>
    <t>MH551239</t>
  </si>
  <si>
    <t>A/swine/Indiana/A01812254/2017</t>
  </si>
  <si>
    <t>A01812255</t>
  </si>
  <si>
    <t>MH551240</t>
  </si>
  <si>
    <t>MH551236</t>
  </si>
  <si>
    <t>MH551235</t>
  </si>
  <si>
    <t>A/swine/Indiana/A01812255/2017</t>
  </si>
  <si>
    <t>A01812256</t>
  </si>
  <si>
    <t>MH552895</t>
  </si>
  <si>
    <t>MH550883</t>
  </si>
  <si>
    <t>MH550881</t>
  </si>
  <si>
    <t>A/swine/Indiana/A01812256/2017</t>
  </si>
  <si>
    <t>TNDKE-SSK-EPG</t>
  </si>
  <si>
    <t>PSTASS</t>
  </si>
  <si>
    <t>A01812257</t>
  </si>
  <si>
    <t>MH550880</t>
  </si>
  <si>
    <t>MH551237</t>
  </si>
  <si>
    <t>MH551231</t>
  </si>
  <si>
    <t>A/swine/Indiana/A01812257/2017</t>
  </si>
  <si>
    <t>ENDKG-SSR-EPG</t>
  </si>
  <si>
    <t>A01812258</t>
  </si>
  <si>
    <t>MH551228</t>
  </si>
  <si>
    <t>MH550807</t>
  </si>
  <si>
    <t>MH550661</t>
  </si>
  <si>
    <t>A/swine/Indiana/A01812258/2017</t>
  </si>
  <si>
    <t>A01812259</t>
  </si>
  <si>
    <t>MH550808</t>
  </si>
  <si>
    <t>MH551230</t>
  </si>
  <si>
    <t>MH550662</t>
  </si>
  <si>
    <t>A/swine/Indiana/A01812259/2017</t>
  </si>
  <si>
    <t>A01812260</t>
  </si>
  <si>
    <t>MH574745</t>
  </si>
  <si>
    <t>MH551229</t>
  </si>
  <si>
    <t>MH551226</t>
  </si>
  <si>
    <t>A/swine/Indiana/A01812260/2017</t>
  </si>
  <si>
    <t>A01812275</t>
  </si>
  <si>
    <t>MH463592</t>
  </si>
  <si>
    <t>MH463593</t>
  </si>
  <si>
    <t>A/swine/Indiana/A01812275/2017</t>
  </si>
  <si>
    <t>A01812277</t>
  </si>
  <si>
    <t>MH463568</t>
  </si>
  <si>
    <t>MH463569</t>
  </si>
  <si>
    <t>A/swine/Indiana/A01812277/2018</t>
  </si>
  <si>
    <t>PK-VKNYL-PNLSKS</t>
  </si>
  <si>
    <t>A01812278</t>
  </si>
  <si>
    <t>MH463580</t>
  </si>
  <si>
    <t>MH463581</t>
  </si>
  <si>
    <t>A/swine/Indiana/A01812278/2018</t>
  </si>
  <si>
    <t>A01812279</t>
  </si>
  <si>
    <t>MK011257</t>
  </si>
  <si>
    <t>MK010981</t>
  </si>
  <si>
    <t>MK010982</t>
  </si>
  <si>
    <t>A/swine/Indiana/A01812279/2018</t>
  </si>
  <si>
    <t>PN-VKNNL-PNLCKV</t>
  </si>
  <si>
    <t>ANKEG-SSH-EPG</t>
  </si>
  <si>
    <t>A01812280</t>
  </si>
  <si>
    <t>MK025768</t>
  </si>
  <si>
    <t>MK024404</t>
  </si>
  <si>
    <t>A/swine/Indiana/A01812280/2018</t>
  </si>
  <si>
    <t>PN-VKNNL-PTLSKD</t>
  </si>
  <si>
    <t>TNTKH-SSH-EPG</t>
  </si>
  <si>
    <t>A01812281</t>
  </si>
  <si>
    <t>MK025551</t>
  </si>
  <si>
    <t>MK011374,MK025559</t>
  </si>
  <si>
    <t>MK011375</t>
  </si>
  <si>
    <t>A/swine/Indiana/A01812281/2018</t>
  </si>
  <si>
    <t>PK-QKGNS-PKVNKS</t>
  </si>
  <si>
    <t>A01812282</t>
  </si>
  <si>
    <t>MK025697</t>
  </si>
  <si>
    <t>MK025698</t>
  </si>
  <si>
    <t>A/swine/Indiana/A01812282/2018</t>
  </si>
  <si>
    <t>TSSDQQSLYKNA</t>
  </si>
  <si>
    <t>LSTMRT</t>
  </si>
  <si>
    <t>A01812283</t>
  </si>
  <si>
    <t>MK013860</t>
  </si>
  <si>
    <t>MK013340</t>
  </si>
  <si>
    <t>A/swine/Indiana/A01812283/2018</t>
  </si>
  <si>
    <t>TNKKG-SSH-EPG</t>
  </si>
  <si>
    <t>A01812284</t>
  </si>
  <si>
    <t>MK458580</t>
  </si>
  <si>
    <t>MK458582</t>
  </si>
  <si>
    <t>A/swine/Indiana/A01812284/2018</t>
  </si>
  <si>
    <t>PK-QKGNS-PKINKS</t>
  </si>
  <si>
    <t>A01812285</t>
  </si>
  <si>
    <t>MK458581</t>
  </si>
  <si>
    <t>MK458609</t>
  </si>
  <si>
    <t>A/swine/Indiana/A01812285/2018</t>
  </si>
  <si>
    <t>A01812286</t>
  </si>
  <si>
    <t>MK576133</t>
  </si>
  <si>
    <t>MK576134</t>
  </si>
  <si>
    <t>A/swine/Indiana/A01812286/2018</t>
  </si>
  <si>
    <t>A01812287</t>
  </si>
  <si>
    <t>MK570087</t>
  </si>
  <si>
    <t>MK570086</t>
  </si>
  <si>
    <t>MN104368</t>
  </si>
  <si>
    <t>MN104369</t>
  </si>
  <si>
    <t>MN104370</t>
  </si>
  <si>
    <t>MN104371</t>
  </si>
  <si>
    <t>MN104372</t>
  </si>
  <si>
    <t>MN104373</t>
  </si>
  <si>
    <t>A/swine/Indiana/A01812287/2019</t>
  </si>
  <si>
    <t>A01812289</t>
  </si>
  <si>
    <t>MK816871</t>
  </si>
  <si>
    <t>MK816857</t>
  </si>
  <si>
    <t>A/swine/Indiana/A01812289/2019</t>
  </si>
  <si>
    <t>NMEDQRALYDTD</t>
  </si>
  <si>
    <t>TNKKE-SSP-GPG</t>
  </si>
  <si>
    <t>A01812290</t>
  </si>
  <si>
    <t>MK890149</t>
  </si>
  <si>
    <t>MK890247</t>
  </si>
  <si>
    <t>A/swine/Indiana/A01812290/2019</t>
  </si>
  <si>
    <t>A01812291</t>
  </si>
  <si>
    <t>MK890309</t>
  </si>
  <si>
    <t>MK890343</t>
  </si>
  <si>
    <t>A/swine/Indiana/A01812291/2019</t>
  </si>
  <si>
    <t>A01812292</t>
  </si>
  <si>
    <t>MK893081</t>
  </si>
  <si>
    <t>MK893082</t>
  </si>
  <si>
    <t>A/swine/Indiana/A01812292/2019</t>
  </si>
  <si>
    <t>A01812293</t>
  </si>
  <si>
    <t>MN101213</t>
  </si>
  <si>
    <t>MN101175</t>
  </si>
  <si>
    <t>A/swine/Indiana/A01812293/2019</t>
  </si>
  <si>
    <t>PN-VKDNL-PNLNKS</t>
  </si>
  <si>
    <t>NLRDQKALYHTE</t>
  </si>
  <si>
    <t>LFSKKS</t>
  </si>
  <si>
    <t>A01812295</t>
  </si>
  <si>
    <t>MN630204</t>
  </si>
  <si>
    <t>MN630205</t>
  </si>
  <si>
    <t>MT233624</t>
  </si>
  <si>
    <t>MT233625</t>
  </si>
  <si>
    <t>MT233626</t>
  </si>
  <si>
    <t>MT233627</t>
  </si>
  <si>
    <t>MT233628</t>
  </si>
  <si>
    <t>MT233629</t>
  </si>
  <si>
    <t>A/swine/Indiana/A01812295/2019</t>
  </si>
  <si>
    <t>A01812296</t>
  </si>
  <si>
    <t>MN642589</t>
  </si>
  <si>
    <t>MN642591</t>
  </si>
  <si>
    <t>A/swine/Indiana/A01812296/2019</t>
  </si>
  <si>
    <t>A01812297</t>
  </si>
  <si>
    <t>MN794431</t>
  </si>
  <si>
    <t>MN794430</t>
  </si>
  <si>
    <t>A/swine/Indiana/A01812297/2019</t>
  </si>
  <si>
    <t>A01812299</t>
  </si>
  <si>
    <t>MT027816</t>
  </si>
  <si>
    <t>MT027933</t>
  </si>
  <si>
    <t>A/swine/Indiana/A01812299/2019</t>
  </si>
  <si>
    <t>A01812300</t>
  </si>
  <si>
    <t>MT028144</t>
  </si>
  <si>
    <t>MT028549</t>
  </si>
  <si>
    <t>MT548925</t>
  </si>
  <si>
    <t>MT548926</t>
  </si>
  <si>
    <t>MT548927</t>
  </si>
  <si>
    <t>MT548928</t>
  </si>
  <si>
    <t>MT548929</t>
  </si>
  <si>
    <t>MT548930</t>
  </si>
  <si>
    <t>A/swine/Indiana/A01812300/2019</t>
  </si>
  <si>
    <t>A01812301</t>
  </si>
  <si>
    <t>MT069939</t>
  </si>
  <si>
    <t>MT069940</t>
  </si>
  <si>
    <t>A/swine/Indiana/A01812301/2020</t>
  </si>
  <si>
    <t>A01812302</t>
  </si>
  <si>
    <t>MT069941,MT069942</t>
  </si>
  <si>
    <t>MT069943</t>
  </si>
  <si>
    <t>A/swine/Indiana/A01812302/2020</t>
  </si>
  <si>
    <t>A01812303</t>
  </si>
  <si>
    <t>2020-01-30,2020-01-28</t>
  </si>
  <si>
    <t>MT069966</t>
  </si>
  <si>
    <t>MT069967</t>
  </si>
  <si>
    <t>A/swine/Indiana/A01812303/2020</t>
  </si>
  <si>
    <t>A01812304</t>
  </si>
  <si>
    <t>MT069969</t>
  </si>
  <si>
    <t>A/swine/Indiana/A01812304/2020</t>
  </si>
  <si>
    <t>A01840064</t>
  </si>
  <si>
    <t>KP341396</t>
  </si>
  <si>
    <t>KP341397</t>
  </si>
  <si>
    <t>KP341398</t>
  </si>
  <si>
    <t>A/swine/Indiana/A01840064/2014</t>
  </si>
  <si>
    <t>A01840133</t>
  </si>
  <si>
    <t>KP461663</t>
  </si>
  <si>
    <t>KP461664</t>
  </si>
  <si>
    <t>KP461665</t>
  </si>
  <si>
    <t>A/swine/Indiana/A01840133/2014</t>
  </si>
  <si>
    <t>A01840146</t>
  </si>
  <si>
    <t>KP461606</t>
  </si>
  <si>
    <t>KP461607</t>
  </si>
  <si>
    <t>KP461608</t>
  </si>
  <si>
    <t>A/swine/Indiana/A01840146/2014</t>
  </si>
  <si>
    <t>A01840253</t>
  </si>
  <si>
    <t>KP662622</t>
  </si>
  <si>
    <t>KP662623</t>
  </si>
  <si>
    <t>KP662624</t>
  </si>
  <si>
    <t>A/swine/Indiana/A01840253/2014</t>
  </si>
  <si>
    <t>A01840254</t>
  </si>
  <si>
    <t>KP662625</t>
  </si>
  <si>
    <t>KP662626</t>
  </si>
  <si>
    <t>KP662627</t>
  </si>
  <si>
    <t>A/swine/Indiana/A01840254/2014</t>
  </si>
  <si>
    <t>A01840272</t>
  </si>
  <si>
    <t>KP842737</t>
  </si>
  <si>
    <t>KP842738</t>
  </si>
  <si>
    <t>KP842739</t>
  </si>
  <si>
    <t>A/swine/Indiana/A01840272/2015</t>
  </si>
  <si>
    <t>A01840344</t>
  </si>
  <si>
    <t>KP701511</t>
  </si>
  <si>
    <t>KP701512</t>
  </si>
  <si>
    <t>KP701513</t>
  </si>
  <si>
    <t>A/swine/Indiana/A01840344/2014</t>
  </si>
  <si>
    <t>A01840392</t>
  </si>
  <si>
    <t>KP765824</t>
  </si>
  <si>
    <t>KP765825</t>
  </si>
  <si>
    <t>KP765826</t>
  </si>
  <si>
    <t>A/swine/Indiana/A01840392/2015</t>
  </si>
  <si>
    <t>A01840455</t>
  </si>
  <si>
    <t>KP842751</t>
  </si>
  <si>
    <t>KP842752</t>
  </si>
  <si>
    <t>KP842753</t>
  </si>
  <si>
    <t>A/swine/Indiana/A01840455/2015</t>
  </si>
  <si>
    <t>A01840743</t>
  </si>
  <si>
    <t>KP996586</t>
  </si>
  <si>
    <t>KP996587</t>
  </si>
  <si>
    <t>KP996588</t>
  </si>
  <si>
    <t>A/swine/Indiana/A01840743/2015</t>
  </si>
  <si>
    <t>A01840752</t>
  </si>
  <si>
    <t>KP996535</t>
  </si>
  <si>
    <t>KP996536</t>
  </si>
  <si>
    <t>KP996537</t>
  </si>
  <si>
    <t>A/swine/Indiana/A01840752/2015</t>
  </si>
  <si>
    <t>A01840753</t>
  </si>
  <si>
    <t>KP996553</t>
  </si>
  <si>
    <t>KP996554</t>
  </si>
  <si>
    <t>KP996555</t>
  </si>
  <si>
    <t>A/swine/Indiana/A01840753/2015</t>
  </si>
  <si>
    <t>A01840825</t>
  </si>
  <si>
    <t>KP996574</t>
  </si>
  <si>
    <t>KP996575</t>
  </si>
  <si>
    <t>KP996576</t>
  </si>
  <si>
    <t>A/swine/Indiana/A01840825/2015</t>
  </si>
  <si>
    <t>SHNXNS-RN</t>
  </si>
  <si>
    <t>A01840859</t>
  </si>
  <si>
    <t>KR012365</t>
  </si>
  <si>
    <t>KR012366</t>
  </si>
  <si>
    <t>KR012367</t>
  </si>
  <si>
    <t>A/swine/Indiana/A01840859/2015</t>
  </si>
  <si>
    <t>NMADQRALYHTE</t>
  </si>
  <si>
    <t>A01840956</t>
  </si>
  <si>
    <t>KR057437</t>
  </si>
  <si>
    <t>KR057438</t>
  </si>
  <si>
    <t>KR057439</t>
  </si>
  <si>
    <t>A/swine/Indiana/A01840956/2015</t>
  </si>
  <si>
    <t>A01841389</t>
  </si>
  <si>
    <t>KR065770</t>
  </si>
  <si>
    <t>KR065771</t>
  </si>
  <si>
    <t>KR065772</t>
  </si>
  <si>
    <t>A/swine/Indiana/A01841389/2015</t>
  </si>
  <si>
    <t>A01841426</t>
  </si>
  <si>
    <t>KR088285</t>
  </si>
  <si>
    <t>KR088286</t>
  </si>
  <si>
    <t>KR088287</t>
  </si>
  <si>
    <t>A/swine/Indiana/A01841426/2015</t>
  </si>
  <si>
    <t>PHARTN-RD</t>
  </si>
  <si>
    <t>A01841560</t>
  </si>
  <si>
    <t>KR088279</t>
  </si>
  <si>
    <t>KR088280</t>
  </si>
  <si>
    <t>KR088281</t>
  </si>
  <si>
    <t>A/swine/Indiana/A01841560/2015</t>
  </si>
  <si>
    <t>A01857868</t>
  </si>
  <si>
    <t>KU143643</t>
  </si>
  <si>
    <t>KU143644</t>
  </si>
  <si>
    <t>KU143645</t>
  </si>
  <si>
    <t>A/swine/Indiana/A01857868/2015</t>
  </si>
  <si>
    <t>LN-KKRNE-PKINKS</t>
  </si>
  <si>
    <t>A01894037</t>
  </si>
  <si>
    <t>KU379610</t>
  </si>
  <si>
    <t>KU379611</t>
  </si>
  <si>
    <t>KU379612</t>
  </si>
  <si>
    <t>A/swine/Indiana/A01894037/2015</t>
  </si>
  <si>
    <t>A01894039</t>
  </si>
  <si>
    <t>KU379634</t>
  </si>
  <si>
    <t>KU379635</t>
  </si>
  <si>
    <t>KU379636</t>
  </si>
  <si>
    <t>A/swine/Indiana/A01894039/2015</t>
  </si>
  <si>
    <t>A01894057</t>
  </si>
  <si>
    <t>KU500819</t>
  </si>
  <si>
    <t>KU500820</t>
  </si>
  <si>
    <t>KU500821</t>
  </si>
  <si>
    <t>A/swine/Indiana/A01894057/2015</t>
  </si>
  <si>
    <t>A01894477</t>
  </si>
  <si>
    <t>KX150750</t>
  </si>
  <si>
    <t>KX150751</t>
  </si>
  <si>
    <t>KY239096</t>
  </si>
  <si>
    <t>KY239097</t>
  </si>
  <si>
    <t>KY239098</t>
  </si>
  <si>
    <t>KY239099</t>
  </si>
  <si>
    <t>KX150752</t>
  </si>
  <si>
    <t>KY239100</t>
  </si>
  <si>
    <t>A/swine/Indiana/A01894477/2016</t>
  </si>
  <si>
    <t>TNKKD-SSH-EPG</t>
  </si>
  <si>
    <t>A01894865</t>
  </si>
  <si>
    <t>KX150786</t>
  </si>
  <si>
    <t>KX150787</t>
  </si>
  <si>
    <t>KX954116</t>
  </si>
  <si>
    <t>KX954117</t>
  </si>
  <si>
    <t>KX954118</t>
  </si>
  <si>
    <t>KX954119</t>
  </si>
  <si>
    <t>KX150788</t>
  </si>
  <si>
    <t>KX954120</t>
  </si>
  <si>
    <t>A/swine/Indiana/A01894865/2016</t>
  </si>
  <si>
    <t>A01894974</t>
  </si>
  <si>
    <t>KX185873</t>
  </si>
  <si>
    <t>KX185874</t>
  </si>
  <si>
    <t>MF045327,KY115508</t>
  </si>
  <si>
    <t>MF045328,KY115509</t>
  </si>
  <si>
    <t>MF045329,KY115510</t>
  </si>
  <si>
    <t>MF045330,KY115511</t>
  </si>
  <si>
    <t>KX185875</t>
  </si>
  <si>
    <t>MF045331,KY115512</t>
  </si>
  <si>
    <t>A/swine/Indiana/A01894974/2016</t>
  </si>
  <si>
    <t>TRIG,classicalSwine</t>
  </si>
  <si>
    <t>LSSKES</t>
  </si>
  <si>
    <t>A01895024</t>
  </si>
  <si>
    <t>KU379601</t>
  </si>
  <si>
    <t>KU379602</t>
  </si>
  <si>
    <t>KU379603</t>
  </si>
  <si>
    <t>A/swine/Indiana/A01895024/2015</t>
  </si>
  <si>
    <t>INNKE-SSR-DPG</t>
  </si>
  <si>
    <t>A01895167</t>
  </si>
  <si>
    <t>KX185825</t>
  </si>
  <si>
    <t>KX185826</t>
  </si>
  <si>
    <t>KX185827</t>
  </si>
  <si>
    <t>A/swine/Indiana/A01895167/2016</t>
  </si>
  <si>
    <t>A01932255</t>
  </si>
  <si>
    <t>KY802104</t>
  </si>
  <si>
    <t>KY802105</t>
  </si>
  <si>
    <t>A/swine/Indiana/A01932255/2017</t>
  </si>
  <si>
    <t>A01932256</t>
  </si>
  <si>
    <t>KY802112</t>
  </si>
  <si>
    <t>KY802113</t>
  </si>
  <si>
    <t>MF522020</t>
  </si>
  <si>
    <t>MF522021</t>
  </si>
  <si>
    <t>MF522022</t>
  </si>
  <si>
    <t>MF522023</t>
  </si>
  <si>
    <t>MF522024</t>
  </si>
  <si>
    <t>MF522025</t>
  </si>
  <si>
    <t>A/swine/Indiana/A01932256/2017</t>
  </si>
  <si>
    <t>TNKKE-SSH-EPR</t>
  </si>
  <si>
    <t>A01942498</t>
  </si>
  <si>
    <t>KU954065</t>
  </si>
  <si>
    <t>KU954066</t>
  </si>
  <si>
    <t>KU954067</t>
  </si>
  <si>
    <t>A/swine/Indiana/A01942498/2016</t>
  </si>
  <si>
    <t>A01942548</t>
  </si>
  <si>
    <t>KU954078</t>
  </si>
  <si>
    <t>KU954079</t>
  </si>
  <si>
    <t>KU954080</t>
  </si>
  <si>
    <t>A/swine/Indiana/A01942548/2016</t>
  </si>
  <si>
    <t>A01942587</t>
  </si>
  <si>
    <t>KX261840</t>
  </si>
  <si>
    <t>KX261841</t>
  </si>
  <si>
    <t>KX261842</t>
  </si>
  <si>
    <t>A/swine/Indiana/A01942587/2016</t>
  </si>
  <si>
    <t>A01943834</t>
  </si>
  <si>
    <t>KX670529</t>
  </si>
  <si>
    <t>KX670530</t>
  </si>
  <si>
    <t>KX670531</t>
  </si>
  <si>
    <t>A/swine/Indiana/A01943834/2016</t>
  </si>
  <si>
    <t>A01944001</t>
  </si>
  <si>
    <t>KT867226</t>
  </si>
  <si>
    <t>KT867227</t>
  </si>
  <si>
    <t>KT867228</t>
  </si>
  <si>
    <t>A/swine/Indiana/A01944001/2015</t>
  </si>
  <si>
    <t>PN-KKENS-PKLSQS</t>
  </si>
  <si>
    <t>TTADQKSLYQNE</t>
  </si>
  <si>
    <t>A01945254</t>
  </si>
  <si>
    <t>KT965362</t>
  </si>
  <si>
    <t>KT965363</t>
  </si>
  <si>
    <t>KT965364</t>
  </si>
  <si>
    <t>A/swine/Indiana/A01945254/2015</t>
  </si>
  <si>
    <t>A01945405</t>
  </si>
  <si>
    <t>KT965411</t>
  </si>
  <si>
    <t>KT965412</t>
  </si>
  <si>
    <t>KT965413</t>
  </si>
  <si>
    <t>A/swine/Indiana/A01945405/2015</t>
  </si>
  <si>
    <t>A01945616</t>
  </si>
  <si>
    <t>KT965426</t>
  </si>
  <si>
    <t>KT965427</t>
  </si>
  <si>
    <t>KT965428</t>
  </si>
  <si>
    <t>A/swine/Indiana/A01945616/2015</t>
  </si>
  <si>
    <t>A01945739</t>
  </si>
  <si>
    <t>KU143634</t>
  </si>
  <si>
    <t>KU143635</t>
  </si>
  <si>
    <t>KU143636</t>
  </si>
  <si>
    <t>A/swine/Indiana/A01945739/2015</t>
  </si>
  <si>
    <t>NXGDQKTLYHTE</t>
  </si>
  <si>
    <t>A01945744</t>
  </si>
  <si>
    <t>KU143610</t>
  </si>
  <si>
    <t>KU143611</t>
  </si>
  <si>
    <t>KU143612</t>
  </si>
  <si>
    <t>A/swine/Indiana/A01945744/2015</t>
  </si>
  <si>
    <t>A01945792</t>
  </si>
  <si>
    <t>KU160723</t>
  </si>
  <si>
    <t>KU160724</t>
  </si>
  <si>
    <t>MF996824</t>
  </si>
  <si>
    <t>MF996825</t>
  </si>
  <si>
    <t>MF996826</t>
  </si>
  <si>
    <t>MF996827</t>
  </si>
  <si>
    <t>KU160725</t>
  </si>
  <si>
    <t>MF996828</t>
  </si>
  <si>
    <t>A/swine/Indiana/A01945792/2015</t>
  </si>
  <si>
    <t>A01945958</t>
  </si>
  <si>
    <t>KU173925</t>
  </si>
  <si>
    <t>KU173926</t>
  </si>
  <si>
    <t>KU173927</t>
  </si>
  <si>
    <t>A/swine/Indiana/A01945958/2015</t>
  </si>
  <si>
    <t>A02024006</t>
  </si>
  <si>
    <t>KR982627</t>
  </si>
  <si>
    <t>KR982628</t>
  </si>
  <si>
    <t>KR982629</t>
  </si>
  <si>
    <t>A/swine/Indiana/A02024006/2015</t>
  </si>
  <si>
    <t>A02025101</t>
  </si>
  <si>
    <t>KT327345</t>
  </si>
  <si>
    <t>KT327346</t>
  </si>
  <si>
    <t>KT327347</t>
  </si>
  <si>
    <t>A/swine/Indiana/A02025101/2015</t>
  </si>
  <si>
    <t>A02025102</t>
  </si>
  <si>
    <t>KT327342</t>
  </si>
  <si>
    <t>KT327343</t>
  </si>
  <si>
    <t>KT327344</t>
  </si>
  <si>
    <t>A/swine/Indiana/A02025102/2015</t>
  </si>
  <si>
    <t>A02025254</t>
  </si>
  <si>
    <t>KT356706</t>
  </si>
  <si>
    <t>KT356707</t>
  </si>
  <si>
    <t>KT356708</t>
  </si>
  <si>
    <t>A/swine/Indiana/A02025254/2015</t>
  </si>
  <si>
    <t>A02025965</t>
  </si>
  <si>
    <t>KT867253</t>
  </si>
  <si>
    <t>KT867254</t>
  </si>
  <si>
    <t>KT867255</t>
  </si>
  <si>
    <t>A/swine/Indiana/A02025965/2015</t>
  </si>
  <si>
    <t>A02076010</t>
  </si>
  <si>
    <t>KR088273</t>
  </si>
  <si>
    <t>KR088274</t>
  </si>
  <si>
    <t>KR088275</t>
  </si>
  <si>
    <t>A/swine/Indiana/A02076010/2015</t>
  </si>
  <si>
    <t>A02077077</t>
  </si>
  <si>
    <t>KR065782</t>
  </si>
  <si>
    <t>KR065783</t>
  </si>
  <si>
    <t>KR065784</t>
  </si>
  <si>
    <t>A/swine/Indiana/A02077077/2015</t>
  </si>
  <si>
    <t>A02077078</t>
  </si>
  <si>
    <t>KR065758</t>
  </si>
  <si>
    <t>KR065759</t>
  </si>
  <si>
    <t>KR065760</t>
  </si>
  <si>
    <t>A/swine/Indiana/A02077078/2015</t>
  </si>
  <si>
    <t>A02077188</t>
  </si>
  <si>
    <t>KR812429</t>
  </si>
  <si>
    <t>KR812430</t>
  </si>
  <si>
    <t>KR812431</t>
  </si>
  <si>
    <t>A/swine/Indiana/A02077188/2015</t>
  </si>
  <si>
    <t>A02077371</t>
  </si>
  <si>
    <t>KR982663</t>
  </si>
  <si>
    <t>KR982664</t>
  </si>
  <si>
    <t>KR982665</t>
  </si>
  <si>
    <t>A/swine/Indiana/A02077371/2015</t>
  </si>
  <si>
    <t>A02077457</t>
  </si>
  <si>
    <t>KR982621</t>
  </si>
  <si>
    <t>KR982622</t>
  </si>
  <si>
    <t>KR982623</t>
  </si>
  <si>
    <t>A/swine/Indiana/A02077457/2015</t>
  </si>
  <si>
    <t>A02077486</t>
  </si>
  <si>
    <t>KR982657</t>
  </si>
  <si>
    <t>KR982658</t>
  </si>
  <si>
    <t>KR982659</t>
  </si>
  <si>
    <t>A/swine/Indiana/A02077486/2015</t>
  </si>
  <si>
    <t>LIXKES</t>
  </si>
  <si>
    <t>A02077603</t>
  </si>
  <si>
    <t>KT164862</t>
  </si>
  <si>
    <t>KT164863</t>
  </si>
  <si>
    <t>KT164864</t>
  </si>
  <si>
    <t>A/swine/Indiana/A02077603/2015</t>
  </si>
  <si>
    <t>TNADQQSIYRNA</t>
  </si>
  <si>
    <t>A02077734</t>
  </si>
  <si>
    <t>KT198624</t>
  </si>
  <si>
    <t>KT198625</t>
  </si>
  <si>
    <t>KT198626</t>
  </si>
  <si>
    <t>A/swine/Indiana/A02077734/2015</t>
  </si>
  <si>
    <t>A02077758</t>
  </si>
  <si>
    <t>KT198630</t>
  </si>
  <si>
    <t>KT198631</t>
  </si>
  <si>
    <t>MH187855</t>
  </si>
  <si>
    <t>MH187856</t>
  </si>
  <si>
    <t>MH187857</t>
  </si>
  <si>
    <t>MH187858</t>
  </si>
  <si>
    <t>KT198632</t>
  </si>
  <si>
    <t>MH187859</t>
  </si>
  <si>
    <t>A/swine/Indiana/A02077758/2015</t>
  </si>
  <si>
    <t>A02077934</t>
  </si>
  <si>
    <t>KT259330</t>
  </si>
  <si>
    <t>KT259331</t>
  </si>
  <si>
    <t>KT259332</t>
  </si>
  <si>
    <t>A/swine/Indiana/A02077934/2015</t>
  </si>
  <si>
    <t>A02134241</t>
  </si>
  <si>
    <t>MG547987</t>
  </si>
  <si>
    <t>MG547988</t>
  </si>
  <si>
    <t>MH037715</t>
  </si>
  <si>
    <t>MH037716</t>
  </si>
  <si>
    <t>MH037717</t>
  </si>
  <si>
    <t>MH037718</t>
  </si>
  <si>
    <t>MH037719</t>
  </si>
  <si>
    <t>MH037720</t>
  </si>
  <si>
    <t>A/swine/Indiana/A02134241/2017</t>
  </si>
  <si>
    <t>PN-QKGES-PKVNKS</t>
  </si>
  <si>
    <t>A02135797</t>
  </si>
  <si>
    <t>MG663071</t>
  </si>
  <si>
    <t>MG663072</t>
  </si>
  <si>
    <t>A/swine/Indiana/A02135797/2017</t>
  </si>
  <si>
    <t>A02135877</t>
  </si>
  <si>
    <t>MG663075</t>
  </si>
  <si>
    <t>MG663076</t>
  </si>
  <si>
    <t>MH187795</t>
  </si>
  <si>
    <t>MH187796</t>
  </si>
  <si>
    <t>MH187797</t>
  </si>
  <si>
    <t>MH187798</t>
  </si>
  <si>
    <t>MH187799</t>
  </si>
  <si>
    <t>MH187800</t>
  </si>
  <si>
    <t>A/swine/Indiana/A02135877/2017</t>
  </si>
  <si>
    <t>PS-QKGNS-PKVNKS</t>
  </si>
  <si>
    <t>PHTGTK-RD</t>
  </si>
  <si>
    <t>A02135878</t>
  </si>
  <si>
    <t>MG681997</t>
  </si>
  <si>
    <t>MG681998</t>
  </si>
  <si>
    <t>A/swine/Indiana/A02135878/2017</t>
  </si>
  <si>
    <t>NIVDQRALYHTE</t>
  </si>
  <si>
    <t>A02136747</t>
  </si>
  <si>
    <t>MG763253</t>
  </si>
  <si>
    <t>MG763254</t>
  </si>
  <si>
    <t>MH187813</t>
  </si>
  <si>
    <t>MH187814</t>
  </si>
  <si>
    <t>MH187815</t>
  </si>
  <si>
    <t>MH187816</t>
  </si>
  <si>
    <t>MH187817</t>
  </si>
  <si>
    <t>MH187818</t>
  </si>
  <si>
    <t>A/swine/Indiana/A02136747/2017</t>
  </si>
  <si>
    <t>A02136870</t>
  </si>
  <si>
    <t>MG720209</t>
  </si>
  <si>
    <t>MG720210</t>
  </si>
  <si>
    <t>A/swine/Indiana/A02136870/2017</t>
  </si>
  <si>
    <t>LISKKT</t>
  </si>
  <si>
    <t>A02137116</t>
  </si>
  <si>
    <t>MG763249</t>
  </si>
  <si>
    <t>MG763250</t>
  </si>
  <si>
    <t>A/swine/Indiana/A02137116/2017</t>
  </si>
  <si>
    <t>A02137137</t>
  </si>
  <si>
    <t>MG763273</t>
  </si>
  <si>
    <t>MG763274</t>
  </si>
  <si>
    <t>A/swine/Indiana/A02137137/2017</t>
  </si>
  <si>
    <t>A02137138</t>
  </si>
  <si>
    <t>MG763277</t>
  </si>
  <si>
    <t>MG763278</t>
  </si>
  <si>
    <t>A/swine/Indiana/A02137138/2017</t>
  </si>
  <si>
    <t>A02137146</t>
  </si>
  <si>
    <t>MG763243</t>
  </si>
  <si>
    <t>MG763244</t>
  </si>
  <si>
    <t>A/swine/Indiana/A02137146/2017</t>
  </si>
  <si>
    <t>A02139355</t>
  </si>
  <si>
    <t>MG917064</t>
  </si>
  <si>
    <t>MG917065</t>
  </si>
  <si>
    <t>A/swine/Indiana/A02139355/2018</t>
  </si>
  <si>
    <t>A02142417</t>
  </si>
  <si>
    <t>MG983508</t>
  </si>
  <si>
    <t>MG983509</t>
  </si>
  <si>
    <t>MH620543</t>
  </si>
  <si>
    <t>MH620544</t>
  </si>
  <si>
    <t>MH620545</t>
  </si>
  <si>
    <t>MH620546</t>
  </si>
  <si>
    <t>MH620547</t>
  </si>
  <si>
    <t>MH620548</t>
  </si>
  <si>
    <t>A/swine/Indiana/A02142417/2018</t>
  </si>
  <si>
    <t>A02142780</t>
  </si>
  <si>
    <t>MH037830</t>
  </si>
  <si>
    <t>MH037831</t>
  </si>
  <si>
    <t>A/swine/Indiana/A02142780/2018</t>
  </si>
  <si>
    <t>PDAGES-RG</t>
  </si>
  <si>
    <t>A02142816</t>
  </si>
  <si>
    <t>MH094824</t>
  </si>
  <si>
    <t>MH094825</t>
  </si>
  <si>
    <t>A/swine/Indiana/A02142816/2018</t>
  </si>
  <si>
    <t>A02154068</t>
  </si>
  <si>
    <t>MH094841</t>
  </si>
  <si>
    <t>MH094842</t>
  </si>
  <si>
    <t>A/swine/Indiana/A02154068/2018</t>
  </si>
  <si>
    <t>NMEDQRTLYRTE</t>
  </si>
  <si>
    <t>A02154127</t>
  </si>
  <si>
    <t>MH156813</t>
  </si>
  <si>
    <t>MH156814</t>
  </si>
  <si>
    <t>A/swine/Indiana/A02154127/2018</t>
  </si>
  <si>
    <t>TGADQQSLYKNA</t>
  </si>
  <si>
    <t>A02154756</t>
  </si>
  <si>
    <t>2018-02-18,2018-02-27</t>
  </si>
  <si>
    <t>MH156839</t>
  </si>
  <si>
    <t>MH156840</t>
  </si>
  <si>
    <t>MH620622</t>
  </si>
  <si>
    <t>MH620623</t>
  </si>
  <si>
    <t>MH620624</t>
  </si>
  <si>
    <t>MH620625</t>
  </si>
  <si>
    <t>MH620626</t>
  </si>
  <si>
    <t>MH620627</t>
  </si>
  <si>
    <t>A/swine/Indiana/A02154756/2018</t>
  </si>
  <si>
    <t>A02154757</t>
  </si>
  <si>
    <t>MH156815</t>
  </si>
  <si>
    <t>MH156816</t>
  </si>
  <si>
    <t>A/swine/Indiana/A02154757/2018</t>
  </si>
  <si>
    <t>A02154758</t>
  </si>
  <si>
    <t>MH156831</t>
  </si>
  <si>
    <t>MH156832</t>
  </si>
  <si>
    <t>A/swine/Indiana/A02154758/2018</t>
  </si>
  <si>
    <t>A02155591</t>
  </si>
  <si>
    <t>MH182143</t>
  </si>
  <si>
    <t>MH182144</t>
  </si>
  <si>
    <t>A/swine/Indiana/A02155591/2018</t>
  </si>
  <si>
    <t>A02155664</t>
  </si>
  <si>
    <t>MH182135</t>
  </si>
  <si>
    <t>MH182136</t>
  </si>
  <si>
    <t>MH816730</t>
  </si>
  <si>
    <t>MH816731</t>
  </si>
  <si>
    <t>MH816732</t>
  </si>
  <si>
    <t>MH816733</t>
  </si>
  <si>
    <t>MH816734</t>
  </si>
  <si>
    <t>MH816735</t>
  </si>
  <si>
    <t>A/swine/Indiana/A02155664/2018</t>
  </si>
  <si>
    <t>PN-QKGNS-PKISKS</t>
  </si>
  <si>
    <t>A02157541</t>
  </si>
  <si>
    <t>MH279989</t>
  </si>
  <si>
    <t>MH279990</t>
  </si>
  <si>
    <t>MH992274</t>
  </si>
  <si>
    <t>MH992275</t>
  </si>
  <si>
    <t>MH992276</t>
  </si>
  <si>
    <t>MH992277</t>
  </si>
  <si>
    <t>MH992278</t>
  </si>
  <si>
    <t>MH992279</t>
  </si>
  <si>
    <t>A/swine/Indiana/A02157541/2018</t>
  </si>
  <si>
    <t>NIGDQRTLYRTE</t>
  </si>
  <si>
    <t>LISKKL</t>
  </si>
  <si>
    <t>A02157793</t>
  </si>
  <si>
    <t>MH345740</t>
  </si>
  <si>
    <t>MH345741</t>
  </si>
  <si>
    <t>A/swine/Indiana/A02157793/2018</t>
  </si>
  <si>
    <t>A02157975</t>
  </si>
  <si>
    <t>MH350896</t>
  </si>
  <si>
    <t>MH350897</t>
  </si>
  <si>
    <t>A/swine/Indiana/A02157975/2018</t>
  </si>
  <si>
    <t>A02158148</t>
  </si>
  <si>
    <t>MH396710</t>
  </si>
  <si>
    <t>MH396711</t>
  </si>
  <si>
    <t>MH992316</t>
  </si>
  <si>
    <t>MH992317</t>
  </si>
  <si>
    <t>MH992318</t>
  </si>
  <si>
    <t>MH992319</t>
  </si>
  <si>
    <t>MH992320</t>
  </si>
  <si>
    <t>MH992321</t>
  </si>
  <si>
    <t>A/swine/Indiana/A02158148/2018</t>
  </si>
  <si>
    <t>NMEDQRALYNTE</t>
  </si>
  <si>
    <t>TNKKE-SSH-EPE</t>
  </si>
  <si>
    <t>A02158356</t>
  </si>
  <si>
    <t>MH444859</t>
  </si>
  <si>
    <t>MH444860</t>
  </si>
  <si>
    <t>A/swine/Indiana/A02158356/2018</t>
  </si>
  <si>
    <t>A02214844</t>
  </si>
  <si>
    <t>MF150342</t>
  </si>
  <si>
    <t>MF150343</t>
  </si>
  <si>
    <t>MF973320</t>
  </si>
  <si>
    <t>MF973321</t>
  </si>
  <si>
    <t>MF973322</t>
  </si>
  <si>
    <t>MF973323</t>
  </si>
  <si>
    <t>MF973324</t>
  </si>
  <si>
    <t>MF973325</t>
  </si>
  <si>
    <t>A/swine/Indiana/A02214844/2017</t>
  </si>
  <si>
    <t>A02214845</t>
  </si>
  <si>
    <t>MF150352</t>
  </si>
  <si>
    <t>MF150353</t>
  </si>
  <si>
    <t>MF973350</t>
  </si>
  <si>
    <t>MF973351</t>
  </si>
  <si>
    <t>MF973352</t>
  </si>
  <si>
    <t>MF973353</t>
  </si>
  <si>
    <t>MF973354</t>
  </si>
  <si>
    <t>MF973355</t>
  </si>
  <si>
    <t>A/swine/Indiana/A02214845/2017</t>
  </si>
  <si>
    <t>A02216462</t>
  </si>
  <si>
    <t>MF375237</t>
  </si>
  <si>
    <t>MF375238</t>
  </si>
  <si>
    <t>MG521012</t>
  </si>
  <si>
    <t>MG521013</t>
  </si>
  <si>
    <t>MG521014</t>
  </si>
  <si>
    <t>MG521015</t>
  </si>
  <si>
    <t>MG521016</t>
  </si>
  <si>
    <t>MG521017</t>
  </si>
  <si>
    <t>A/swine/Indiana/A02216462/2017</t>
  </si>
  <si>
    <t>A02216464</t>
  </si>
  <si>
    <t>MF375243</t>
  </si>
  <si>
    <t>MF375244</t>
  </si>
  <si>
    <t>MG193813</t>
  </si>
  <si>
    <t>MG193814</t>
  </si>
  <si>
    <t>MG193815</t>
  </si>
  <si>
    <t>MG193816</t>
  </si>
  <si>
    <t>MG193817</t>
  </si>
  <si>
    <t>MG193818</t>
  </si>
  <si>
    <t>A/swine/Indiana/A02216464/2017</t>
  </si>
  <si>
    <t>A02216475</t>
  </si>
  <si>
    <t>MF280176</t>
  </si>
  <si>
    <t>MF280177</t>
  </si>
  <si>
    <t>A/swine/Indiana/A02216475/2017</t>
  </si>
  <si>
    <t>A02216643</t>
  </si>
  <si>
    <t>MF455497</t>
  </si>
  <si>
    <t>MF455498</t>
  </si>
  <si>
    <t>A/swine/Indiana/A02216643/2017</t>
  </si>
  <si>
    <t>A02216644</t>
  </si>
  <si>
    <t>MF455471</t>
  </si>
  <si>
    <t>MF455472</t>
  </si>
  <si>
    <t>MG521030</t>
  </si>
  <si>
    <t>MG521031</t>
  </si>
  <si>
    <t>MG521032</t>
  </si>
  <si>
    <t>MG521033</t>
  </si>
  <si>
    <t>MG521034</t>
  </si>
  <si>
    <t>MG521035</t>
  </si>
  <si>
    <t>A/swine/Indiana/A02216644/2017</t>
  </si>
  <si>
    <t>TNADQQSLYKNA</t>
  </si>
  <si>
    <t>A02217290</t>
  </si>
  <si>
    <t>MF455467</t>
  </si>
  <si>
    <t>MF455468</t>
  </si>
  <si>
    <t>MG521018</t>
  </si>
  <si>
    <t>MG521019</t>
  </si>
  <si>
    <t>MG521020</t>
  </si>
  <si>
    <t>MG521021</t>
  </si>
  <si>
    <t>MG521022</t>
  </si>
  <si>
    <t>MG521023</t>
  </si>
  <si>
    <t>A/swine/Indiana/A02217290/2017</t>
  </si>
  <si>
    <t>PD-EKNGL-PNLSKS</t>
  </si>
  <si>
    <t>A02217291</t>
  </si>
  <si>
    <t>MF455475</t>
  </si>
  <si>
    <t>MF455476</t>
  </si>
  <si>
    <t>A/swine/Indiana/A02217291/2017</t>
  </si>
  <si>
    <t>A02218180</t>
  </si>
  <si>
    <t>MF582538</t>
  </si>
  <si>
    <t>MF582539</t>
  </si>
  <si>
    <t>MG521108</t>
  </si>
  <si>
    <t>MG521109</t>
  </si>
  <si>
    <t>MG521110</t>
  </si>
  <si>
    <t>MG521111</t>
  </si>
  <si>
    <t>MG521112</t>
  </si>
  <si>
    <t>MG521113</t>
  </si>
  <si>
    <t>A/swine/Indiana/A02218180/2017</t>
  </si>
  <si>
    <t>A02218430</t>
  </si>
  <si>
    <t>MF623906</t>
  </si>
  <si>
    <t>MF623907,MF623908</t>
  </si>
  <si>
    <t>A/swine/Indiana/A02218430/2017</t>
  </si>
  <si>
    <t>A02218760</t>
  </si>
  <si>
    <t>MF768418</t>
  </si>
  <si>
    <t>MF768419</t>
  </si>
  <si>
    <t>MG784604</t>
  </si>
  <si>
    <t>MG784605</t>
  </si>
  <si>
    <t>MG784606</t>
  </si>
  <si>
    <t>MG784607</t>
  </si>
  <si>
    <t>MG784608</t>
  </si>
  <si>
    <t>MG784609</t>
  </si>
  <si>
    <t>A/swine/Indiana/A02218760/2017</t>
  </si>
  <si>
    <t>A02245511</t>
  </si>
  <si>
    <t>MT232789</t>
  </si>
  <si>
    <t>MT232790</t>
  </si>
  <si>
    <t>A/swine/Indiana/A02245511/2020</t>
  </si>
  <si>
    <t>A02254461</t>
  </si>
  <si>
    <t>MH802666</t>
  </si>
  <si>
    <t>MH802667</t>
  </si>
  <si>
    <t>MK483756</t>
  </si>
  <si>
    <t>MK483757</t>
  </si>
  <si>
    <t>MK483758</t>
  </si>
  <si>
    <t>MK483759</t>
  </si>
  <si>
    <t>MK483760</t>
  </si>
  <si>
    <t>MK483761</t>
  </si>
  <si>
    <t>A/swine/Indiana/A02254461/2018</t>
  </si>
  <si>
    <t>A02254801</t>
  </si>
  <si>
    <t>MH819320</t>
  </si>
  <si>
    <t>MH819321</t>
  </si>
  <si>
    <t>A/swine/Indiana/A02254801/2018</t>
  </si>
  <si>
    <t>A02256610</t>
  </si>
  <si>
    <t>MH910359</t>
  </si>
  <si>
    <t>MH910360</t>
  </si>
  <si>
    <t>A/swine/Indiana/A02256610/2018</t>
  </si>
  <si>
    <t>A02257030</t>
  </si>
  <si>
    <t>MH938204</t>
  </si>
  <si>
    <t>MH938205</t>
  </si>
  <si>
    <t>MK651493</t>
  </si>
  <si>
    <t>MK651494</t>
  </si>
  <si>
    <t>MK651495</t>
  </si>
  <si>
    <t>MK651496</t>
  </si>
  <si>
    <t>MK651497</t>
  </si>
  <si>
    <t>MK651498</t>
  </si>
  <si>
    <t>A/swine/Indiana/A02257030/2018</t>
  </si>
  <si>
    <t>A02257165</t>
  </si>
  <si>
    <t>MH992692</t>
  </si>
  <si>
    <t>MH992693</t>
  </si>
  <si>
    <t>A/swine/Indiana/A02257165/2018</t>
  </si>
  <si>
    <t>A02257385</t>
  </si>
  <si>
    <t>MK039795</t>
  </si>
  <si>
    <t>MK039796</t>
  </si>
  <si>
    <t>A/swine/Indiana/A02257385/2018</t>
  </si>
  <si>
    <t>A02257391</t>
  </si>
  <si>
    <t>MK039791</t>
  </si>
  <si>
    <t>MK039792</t>
  </si>
  <si>
    <t>MK651266</t>
  </si>
  <si>
    <t>MK651267</t>
  </si>
  <si>
    <t>MK651268</t>
  </si>
  <si>
    <t>MK651269</t>
  </si>
  <si>
    <t>MK651270</t>
  </si>
  <si>
    <t>MK651271</t>
  </si>
  <si>
    <t>A/swine/Indiana/A02257391/2018</t>
  </si>
  <si>
    <t>TVPPPT</t>
  </si>
  <si>
    <t>A02257399</t>
  </si>
  <si>
    <t>MK039807</t>
  </si>
  <si>
    <t>MK039808</t>
  </si>
  <si>
    <t>A/swine/Indiana/A02257399/2018</t>
  </si>
  <si>
    <t>A02257400</t>
  </si>
  <si>
    <t>MK358864</t>
  </si>
  <si>
    <t>MK358865</t>
  </si>
  <si>
    <t>A/swine/Indiana/A02257400/2018</t>
  </si>
  <si>
    <t>A02257813</t>
  </si>
  <si>
    <t>MK072848</t>
  </si>
  <si>
    <t>MK072849</t>
  </si>
  <si>
    <t>A/swine/Indiana/A02257813/2018</t>
  </si>
  <si>
    <t>A02267447</t>
  </si>
  <si>
    <t>MK156662</t>
  </si>
  <si>
    <t>MK156663</t>
  </si>
  <si>
    <t>A/swine/Indiana/A02267447/2018</t>
  </si>
  <si>
    <t>A02267494</t>
  </si>
  <si>
    <t>MK129518</t>
  </si>
  <si>
    <t>MK129519</t>
  </si>
  <si>
    <t>A/swine/Indiana/A02267494/2018</t>
  </si>
  <si>
    <t>A02267940</t>
  </si>
  <si>
    <t>MK156656</t>
  </si>
  <si>
    <t>MK156657</t>
  </si>
  <si>
    <t>A/swine/Indiana/A02267940/2018</t>
  </si>
  <si>
    <t>A02268410</t>
  </si>
  <si>
    <t>MK249106</t>
  </si>
  <si>
    <t>MK249107</t>
  </si>
  <si>
    <t>MK848552</t>
  </si>
  <si>
    <t>MK848553</t>
  </si>
  <si>
    <t>MK848554</t>
  </si>
  <si>
    <t>MK848555</t>
  </si>
  <si>
    <t>MK848556</t>
  </si>
  <si>
    <t>MK848557</t>
  </si>
  <si>
    <t>A/swine/Indiana/A02268410/2018</t>
  </si>
  <si>
    <t>A02268576</t>
  </si>
  <si>
    <t>MK249072</t>
  </si>
  <si>
    <t>MK249073</t>
  </si>
  <si>
    <t>A/swine/Indiana/A02268576/2018</t>
  </si>
  <si>
    <t>IFTVNS</t>
  </si>
  <si>
    <t>A02269648</t>
  </si>
  <si>
    <t>MK266770</t>
  </si>
  <si>
    <t>MK266771</t>
  </si>
  <si>
    <t>A/swine/Indiana/A02269648/2018</t>
  </si>
  <si>
    <t>A02270009</t>
  </si>
  <si>
    <t>MK358866</t>
  </si>
  <si>
    <t>MK358867</t>
  </si>
  <si>
    <t>A/swine/Indiana/A02270009/2018</t>
  </si>
  <si>
    <t>A02270141</t>
  </si>
  <si>
    <t>MK358906</t>
  </si>
  <si>
    <t>MK358907</t>
  </si>
  <si>
    <t>MK848564</t>
  </si>
  <si>
    <t>MK848565</t>
  </si>
  <si>
    <t>MK848566</t>
  </si>
  <si>
    <t>MK848567</t>
  </si>
  <si>
    <t>MK848568</t>
  </si>
  <si>
    <t>MK848569</t>
  </si>
  <si>
    <t>A/swine/Indiana/A02270141/2018</t>
  </si>
  <si>
    <t>A02270968</t>
  </si>
  <si>
    <t>MK371679</t>
  </si>
  <si>
    <t>MK371680</t>
  </si>
  <si>
    <t>A/swine/Indiana/A02270968/2018</t>
  </si>
  <si>
    <t>A02271174</t>
  </si>
  <si>
    <t>MK391640</t>
  </si>
  <si>
    <t>MK391641</t>
  </si>
  <si>
    <t>A/swine/Indiana/A02271174/2018</t>
  </si>
  <si>
    <t>A02271175</t>
  </si>
  <si>
    <t>MK391658</t>
  </si>
  <si>
    <t>MK391659</t>
  </si>
  <si>
    <t>A/swine/Indiana/A02271175/2018</t>
  </si>
  <si>
    <t>A02271343</t>
  </si>
  <si>
    <t>MK371695</t>
  </si>
  <si>
    <t>MK371696</t>
  </si>
  <si>
    <t>A/swine/Indiana/A02271343/2018</t>
  </si>
  <si>
    <t>PN-KKGNS-PKINIS</t>
  </si>
  <si>
    <t>TNNKG-SPR-EPG</t>
  </si>
  <si>
    <t>LARASS</t>
  </si>
  <si>
    <t>A02427661</t>
  </si>
  <si>
    <t>MK391638</t>
  </si>
  <si>
    <t>MK391639</t>
  </si>
  <si>
    <t>A/swine/Indiana/A02427661/2018</t>
  </si>
  <si>
    <t>VNDKR-TST-EPG</t>
  </si>
  <si>
    <t>A02427663</t>
  </si>
  <si>
    <t>MK391636</t>
  </si>
  <si>
    <t>MK391637</t>
  </si>
  <si>
    <t>A/swine/Indiana/A02427663/2018</t>
  </si>
  <si>
    <t>A02427670</t>
  </si>
  <si>
    <t>MK391646</t>
  </si>
  <si>
    <t>MK391647</t>
  </si>
  <si>
    <t>A/swine/Indiana/A02427670/2018</t>
  </si>
  <si>
    <t>PN-VKDNL-PNLTKS</t>
  </si>
  <si>
    <t>TNKRE-SSH-EPG</t>
  </si>
  <si>
    <t>A02427957</t>
  </si>
  <si>
    <t>MK418462</t>
  </si>
  <si>
    <t>MK418463</t>
  </si>
  <si>
    <t>MK904947</t>
  </si>
  <si>
    <t>MK904948</t>
  </si>
  <si>
    <t>MK904949</t>
  </si>
  <si>
    <t>MK904950</t>
  </si>
  <si>
    <t>MK904951</t>
  </si>
  <si>
    <t>MK904952</t>
  </si>
  <si>
    <t>A/swine/Indiana/A02427957/2018</t>
  </si>
  <si>
    <t>A02428118</t>
  </si>
  <si>
    <t>MK418480</t>
  </si>
  <si>
    <t>MK418481</t>
  </si>
  <si>
    <t>MK904881</t>
  </si>
  <si>
    <t>MK904882</t>
  </si>
  <si>
    <t>MK904883</t>
  </si>
  <si>
    <t>MK904884</t>
  </si>
  <si>
    <t>MK904885</t>
  </si>
  <si>
    <t>MK904886</t>
  </si>
  <si>
    <t>A/swine/Indiana/A02428118/2018</t>
  </si>
  <si>
    <t>A02428127</t>
  </si>
  <si>
    <t>MK418490</t>
  </si>
  <si>
    <t>MK418491</t>
  </si>
  <si>
    <t>A/swine/Indiana/A02428127/2018</t>
  </si>
  <si>
    <t>A02429505</t>
  </si>
  <si>
    <t>MK477679</t>
  </si>
  <si>
    <t>MK477680</t>
  </si>
  <si>
    <t>A/swine/Indiana/A02429505/2019</t>
  </si>
  <si>
    <t>PN-QKENS-PKVNTS</t>
  </si>
  <si>
    <t>A02429798</t>
  </si>
  <si>
    <t>MK503412</t>
  </si>
  <si>
    <t>MK503413</t>
  </si>
  <si>
    <t>A/swine/Indiana/A02429798/2019</t>
  </si>
  <si>
    <t>A02429799</t>
  </si>
  <si>
    <t>MK532498</t>
  </si>
  <si>
    <t>MK532499</t>
  </si>
  <si>
    <t>A/swine/Indiana/A02429799/2019</t>
  </si>
  <si>
    <t>A02429800</t>
  </si>
  <si>
    <t>MK503398</t>
  </si>
  <si>
    <t>MK503399</t>
  </si>
  <si>
    <t>A/swine/Indiana/A02429800/2019</t>
  </si>
  <si>
    <t>PHNGNS-RN</t>
  </si>
  <si>
    <t>A02429806</t>
  </si>
  <si>
    <t>MK532492</t>
  </si>
  <si>
    <t>MK532493</t>
  </si>
  <si>
    <t>MN104428</t>
  </si>
  <si>
    <t>MN104429</t>
  </si>
  <si>
    <t>MN104430</t>
  </si>
  <si>
    <t>MN104431</t>
  </si>
  <si>
    <t>MN104432</t>
  </si>
  <si>
    <t>MN104433</t>
  </si>
  <si>
    <t>A/swine/Indiana/A02429806/2019</t>
  </si>
  <si>
    <t>A02429954</t>
  </si>
  <si>
    <t>MK564247</t>
  </si>
  <si>
    <t>MK564248</t>
  </si>
  <si>
    <t>A/swine/Indiana/A02429954/2019</t>
  </si>
  <si>
    <t>NMXDQRALYHTE</t>
  </si>
  <si>
    <t>A02429957</t>
  </si>
  <si>
    <t>MK532494</t>
  </si>
  <si>
    <t>MK532495</t>
  </si>
  <si>
    <t>A/swine/Indiana/A02429957/2019</t>
  </si>
  <si>
    <t>A02429959</t>
  </si>
  <si>
    <t>MK532486</t>
  </si>
  <si>
    <t>MK532487</t>
  </si>
  <si>
    <t>A/swine/Indiana/A02429959/2019</t>
  </si>
  <si>
    <t>A02430356</t>
  </si>
  <si>
    <t>MK640458</t>
  </si>
  <si>
    <t>MK640459</t>
  </si>
  <si>
    <t>MN104464</t>
  </si>
  <si>
    <t>MN104465</t>
  </si>
  <si>
    <t>MN104466</t>
  </si>
  <si>
    <t>MN104467</t>
  </si>
  <si>
    <t>MN104468</t>
  </si>
  <si>
    <t>MN104469</t>
  </si>
  <si>
    <t>A/swine/Indiana/A02430356/2019</t>
  </si>
  <si>
    <t>A02430541</t>
  </si>
  <si>
    <t>MK622823</t>
  </si>
  <si>
    <t>MK622824</t>
  </si>
  <si>
    <t>A/swine/Indiana/A02430541/2019</t>
  </si>
  <si>
    <t>A02430689</t>
  </si>
  <si>
    <t>MK677426</t>
  </si>
  <si>
    <t>MK677427</t>
  </si>
  <si>
    <t>MN104500</t>
  </si>
  <si>
    <t>MN104501</t>
  </si>
  <si>
    <t>MN104502</t>
  </si>
  <si>
    <t>MN104503</t>
  </si>
  <si>
    <t>MN104504</t>
  </si>
  <si>
    <t>MN104505</t>
  </si>
  <si>
    <t>A/swine/Indiana/A02430689/2019</t>
  </si>
  <si>
    <t>PN-QKRNS-PKINKS</t>
  </si>
  <si>
    <t>TSEDQQSLYKNA</t>
  </si>
  <si>
    <t>A02430690</t>
  </si>
  <si>
    <t>MK640448</t>
  </si>
  <si>
    <t>MK640449</t>
  </si>
  <si>
    <t>A/swine/Indiana/A02430690/2019</t>
  </si>
  <si>
    <t>TSADQQSLYRNA</t>
  </si>
  <si>
    <t>A02430704</t>
  </si>
  <si>
    <t>MK640452</t>
  </si>
  <si>
    <t>MK640453</t>
  </si>
  <si>
    <t>A/swine/Indiana/A02430704/2019</t>
  </si>
  <si>
    <t>A02430909</t>
  </si>
  <si>
    <t>MK677420</t>
  </si>
  <si>
    <t>MK677421</t>
  </si>
  <si>
    <t>A/swine/Indiana/A02430909/2019</t>
  </si>
  <si>
    <t>A02431147</t>
  </si>
  <si>
    <t>MK799877</t>
  </si>
  <si>
    <t>MK799878</t>
  </si>
  <si>
    <t>A/swine/Indiana/A02431147/2019</t>
  </si>
  <si>
    <t>A02431275</t>
  </si>
  <si>
    <t>MK799875</t>
  </si>
  <si>
    <t>MK799876</t>
  </si>
  <si>
    <t>A/swine/Indiana/A02431275/2019</t>
  </si>
  <si>
    <t>A02431350</t>
  </si>
  <si>
    <t>MK799885</t>
  </si>
  <si>
    <t>MK799886</t>
  </si>
  <si>
    <t>A/swine/Indiana/A02431350/2019</t>
  </si>
  <si>
    <t>A02431890</t>
  </si>
  <si>
    <t>MK844247</t>
  </si>
  <si>
    <t>MK844248</t>
  </si>
  <si>
    <t>MN161673</t>
  </si>
  <si>
    <t>MN161674</t>
  </si>
  <si>
    <t>MN161675</t>
  </si>
  <si>
    <t>MN161676</t>
  </si>
  <si>
    <t>MN161677</t>
  </si>
  <si>
    <t>MN161678</t>
  </si>
  <si>
    <t>A/swine/Indiana/A02431890/2019</t>
  </si>
  <si>
    <t>A02431993</t>
  </si>
  <si>
    <t>MK844249</t>
  </si>
  <si>
    <t>MK844250</t>
  </si>
  <si>
    <t>A/swine/Indiana/A02431993/2019</t>
  </si>
  <si>
    <t>A02432302</t>
  </si>
  <si>
    <t>MK922337</t>
  </si>
  <si>
    <t>MK922338</t>
  </si>
  <si>
    <t>A/swine/Indiana/A02432302/2019</t>
  </si>
  <si>
    <t>A02478453</t>
  </si>
  <si>
    <t>MK967603</t>
  </si>
  <si>
    <t>MK967604</t>
  </si>
  <si>
    <t>A/swine/Indiana/A02478453/2019</t>
  </si>
  <si>
    <t>A02478520</t>
  </si>
  <si>
    <t>MN095388</t>
  </si>
  <si>
    <t>MN095389</t>
  </si>
  <si>
    <t>MN531755</t>
  </si>
  <si>
    <t>MN531756</t>
  </si>
  <si>
    <t>MN531757</t>
  </si>
  <si>
    <t>MN531758</t>
  </si>
  <si>
    <t>MN531759</t>
  </si>
  <si>
    <t>MN531760</t>
  </si>
  <si>
    <t>A/swine/Indiana/A02478520/2019</t>
  </si>
  <si>
    <t>A02478558</t>
  </si>
  <si>
    <t>MN184575</t>
  </si>
  <si>
    <t>MN184576</t>
  </si>
  <si>
    <t>MN630385</t>
  </si>
  <si>
    <t>MN630386</t>
  </si>
  <si>
    <t>MN630387</t>
  </si>
  <si>
    <t>MN630388</t>
  </si>
  <si>
    <t>MN630389</t>
  </si>
  <si>
    <t>MN630390</t>
  </si>
  <si>
    <t>A/swine/Indiana/A02478558/2019</t>
  </si>
  <si>
    <t>A02478567</t>
  </si>
  <si>
    <t>MN225001</t>
  </si>
  <si>
    <t>MN225002</t>
  </si>
  <si>
    <t>A/swine/Indiana/A02478567/2019</t>
  </si>
  <si>
    <t>SYNGNS-RN</t>
  </si>
  <si>
    <t>A02478626</t>
  </si>
  <si>
    <t>MN450667</t>
  </si>
  <si>
    <t>MN450668</t>
  </si>
  <si>
    <t>A/swine/Indiana/A02478626/2019</t>
  </si>
  <si>
    <t>A02478677</t>
  </si>
  <si>
    <t>MN623522</t>
  </si>
  <si>
    <t>MN623523</t>
  </si>
  <si>
    <t>A/swine/Indiana/A02478677/2019</t>
  </si>
  <si>
    <t>A02478691</t>
  </si>
  <si>
    <t>MN623512</t>
  </si>
  <si>
    <t>MN623513</t>
  </si>
  <si>
    <t>A/swine/Indiana/A02478691/2019</t>
  </si>
  <si>
    <t>A02478693</t>
  </si>
  <si>
    <t>MN623504</t>
  </si>
  <si>
    <t>MN623505</t>
  </si>
  <si>
    <t>A/swine/Indiana/A02478693/2019</t>
  </si>
  <si>
    <t>A02478704</t>
  </si>
  <si>
    <t>MN623530</t>
  </si>
  <si>
    <t>MN623531</t>
  </si>
  <si>
    <t>A/swine/Indiana/A02478704/2019</t>
  </si>
  <si>
    <t>A02478710</t>
  </si>
  <si>
    <t>MN630823</t>
  </si>
  <si>
    <t>MN630824</t>
  </si>
  <si>
    <t>A/swine/Indiana/A02478710/2019</t>
  </si>
  <si>
    <t>PK-AKNYL-PNLSKS</t>
  </si>
  <si>
    <t>A02478727</t>
  </si>
  <si>
    <t>MN630805</t>
  </si>
  <si>
    <t>MN630806</t>
  </si>
  <si>
    <t>MT233862</t>
  </si>
  <si>
    <t>MT233863</t>
  </si>
  <si>
    <t>MT233864</t>
  </si>
  <si>
    <t>MT233865</t>
  </si>
  <si>
    <t>MT233866</t>
  </si>
  <si>
    <t>A/swine/Indiana/A02478727/2019</t>
  </si>
  <si>
    <t>A02478732</t>
  </si>
  <si>
    <t>MN630783</t>
  </si>
  <si>
    <t>MN630784</t>
  </si>
  <si>
    <t>A/swine/Indiana/A02478732/2019</t>
  </si>
  <si>
    <t>A02478733</t>
  </si>
  <si>
    <t>MN630819</t>
  </si>
  <si>
    <t>MN630820</t>
  </si>
  <si>
    <t>A/swine/Indiana/A02478733/2019</t>
  </si>
  <si>
    <t>A02478734</t>
  </si>
  <si>
    <t>MN655825</t>
  </si>
  <si>
    <t>MN655826</t>
  </si>
  <si>
    <t>A/swine/Indiana/A02478734/2019</t>
  </si>
  <si>
    <t>A02478781</t>
  </si>
  <si>
    <t>MN688608</t>
  </si>
  <si>
    <t>MN688609</t>
  </si>
  <si>
    <t>A/swine/Indiana/A02478781/2019</t>
  </si>
  <si>
    <t>A02478787</t>
  </si>
  <si>
    <t>MN848855</t>
  </si>
  <si>
    <t>MN848856</t>
  </si>
  <si>
    <t>A/swine/Indiana/A02478787/2019</t>
  </si>
  <si>
    <t>A02478818</t>
  </si>
  <si>
    <t>MT052134</t>
  </si>
  <si>
    <t>MT052135</t>
  </si>
  <si>
    <t>A/swine/Indiana/A02478818/2019</t>
  </si>
  <si>
    <t>A02478837</t>
  </si>
  <si>
    <t>MT052070</t>
  </si>
  <si>
    <t>MT052071</t>
  </si>
  <si>
    <t>A/swine/Indiana/A02478837/2019</t>
  </si>
  <si>
    <t>A02478844</t>
  </si>
  <si>
    <t>MN848869</t>
  </si>
  <si>
    <t>MN848870</t>
  </si>
  <si>
    <t>A/swine/Indiana/A02478844/2019</t>
  </si>
  <si>
    <t>A02478856</t>
  </si>
  <si>
    <t>MN857584</t>
  </si>
  <si>
    <t>MN857585</t>
  </si>
  <si>
    <t>A/swine/Indiana/A02478856/2019</t>
  </si>
  <si>
    <t>A02478875</t>
  </si>
  <si>
    <t>MN857598</t>
  </si>
  <si>
    <t>MN857599</t>
  </si>
  <si>
    <t>A/swine/Indiana/A02478875/2019</t>
  </si>
  <si>
    <t>A02478890</t>
  </si>
  <si>
    <t>MN932009</t>
  </si>
  <si>
    <t>MN932010</t>
  </si>
  <si>
    <t>MT269479</t>
  </si>
  <si>
    <t>MT269480</t>
  </si>
  <si>
    <t>MT269481</t>
  </si>
  <si>
    <t>MT269482</t>
  </si>
  <si>
    <t>MT269483</t>
  </si>
  <si>
    <t>MT269484</t>
  </si>
  <si>
    <t>A/swine/Indiana/A02478890/2019</t>
  </si>
  <si>
    <t>A02478921</t>
  </si>
  <si>
    <t>MN932039</t>
  </si>
  <si>
    <t>MN932040</t>
  </si>
  <si>
    <t>A/swine/Indiana/A02478921/2019</t>
  </si>
  <si>
    <t>A02478925</t>
  </si>
  <si>
    <t>MN932019</t>
  </si>
  <si>
    <t>MN932020</t>
  </si>
  <si>
    <t>A/swine/Indiana/A02478925/2019</t>
  </si>
  <si>
    <t>A02478941</t>
  </si>
  <si>
    <t>MN931923</t>
  </si>
  <si>
    <t>MN931924</t>
  </si>
  <si>
    <t>A/swine/Indiana/A02478941/2019</t>
  </si>
  <si>
    <t>A02478958</t>
  </si>
  <si>
    <t>MN931951</t>
  </si>
  <si>
    <t>MN931952</t>
  </si>
  <si>
    <t>A/swine/Indiana/A02478958/2019</t>
  </si>
  <si>
    <t>PN-QKENS-PKVNMS</t>
  </si>
  <si>
    <t>TSTDQRSLYKNE</t>
  </si>
  <si>
    <t>A02478966</t>
  </si>
  <si>
    <t>MN999901</t>
  </si>
  <si>
    <t>MN999902</t>
  </si>
  <si>
    <t>A/swine/Indiana/A02478966/2019</t>
  </si>
  <si>
    <t>A02478978</t>
  </si>
  <si>
    <t>MN999911</t>
  </si>
  <si>
    <t>MN999912</t>
  </si>
  <si>
    <t>A/swine/Indiana/A02478978/2019</t>
  </si>
  <si>
    <t>A02478980</t>
  </si>
  <si>
    <t>MN999893</t>
  </si>
  <si>
    <t>MN999894</t>
  </si>
  <si>
    <t>MT644520</t>
  </si>
  <si>
    <t>MT644521</t>
  </si>
  <si>
    <t>MT644522</t>
  </si>
  <si>
    <t>MT644523</t>
  </si>
  <si>
    <t>MT644524</t>
  </si>
  <si>
    <t>MT644525</t>
  </si>
  <si>
    <t>A/swine/Indiana/A02478980/2020</t>
  </si>
  <si>
    <t>A02478983</t>
  </si>
  <si>
    <t>MT020064</t>
  </si>
  <si>
    <t>MT020065</t>
  </si>
  <si>
    <t>A/swine/Indiana/A02478983/2020</t>
  </si>
  <si>
    <t>A02478996</t>
  </si>
  <si>
    <t>MT020070</t>
  </si>
  <si>
    <t>MT020071</t>
  </si>
  <si>
    <t>A/swine/Indiana/A02478996/2020</t>
  </si>
  <si>
    <t>A02479009</t>
  </si>
  <si>
    <t>MT077057</t>
  </si>
  <si>
    <t>MT077058</t>
  </si>
  <si>
    <t>A/swine/Indiana/A02479009/2020</t>
  </si>
  <si>
    <t>A02479020</t>
  </si>
  <si>
    <t>MT077053</t>
  </si>
  <si>
    <t>MT077054</t>
  </si>
  <si>
    <t>A/swine/Indiana/A02479020/2020</t>
  </si>
  <si>
    <t>A02479023</t>
  </si>
  <si>
    <t>MT077025</t>
  </si>
  <si>
    <t>MT077026</t>
  </si>
  <si>
    <t>MT733893</t>
  </si>
  <si>
    <t>MT733894</t>
  </si>
  <si>
    <t>MT733895</t>
  </si>
  <si>
    <t>MT733896</t>
  </si>
  <si>
    <t>MT733897</t>
  </si>
  <si>
    <t>MT733898</t>
  </si>
  <si>
    <t>A/swine/Indiana/A02479023/2020</t>
  </si>
  <si>
    <t>A02479025</t>
  </si>
  <si>
    <t>MT077045</t>
  </si>
  <si>
    <t>MT077046</t>
  </si>
  <si>
    <t>A/swine/Indiana/A02479025/2020</t>
  </si>
  <si>
    <t>A02479029</t>
  </si>
  <si>
    <t>MT020076</t>
  </si>
  <si>
    <t>MT020077</t>
  </si>
  <si>
    <t>MT355305</t>
  </si>
  <si>
    <t>MT355306</t>
  </si>
  <si>
    <t>MT355307</t>
  </si>
  <si>
    <t>MT355308</t>
  </si>
  <si>
    <t>MT355309</t>
  </si>
  <si>
    <t>MT355310</t>
  </si>
  <si>
    <t>A/swine/Indiana/A02479029/2019</t>
  </si>
  <si>
    <t>A02479046</t>
  </si>
  <si>
    <t>MT121037</t>
  </si>
  <si>
    <t>MT121038</t>
  </si>
  <si>
    <t>A/swine/Indiana/A02479046/2020</t>
  </si>
  <si>
    <t>A02479057</t>
  </si>
  <si>
    <t>MT154213</t>
  </si>
  <si>
    <t>MT154214</t>
  </si>
  <si>
    <t>MT823540</t>
  </si>
  <si>
    <t>MT823541</t>
  </si>
  <si>
    <t>MT823542</t>
  </si>
  <si>
    <t>MT823543</t>
  </si>
  <si>
    <t>MT823544</t>
  </si>
  <si>
    <t>MT823545</t>
  </si>
  <si>
    <t>A/swine/Indiana/A02479057/2020</t>
  </si>
  <si>
    <t>A02479085</t>
  </si>
  <si>
    <t>MT233077</t>
  </si>
  <si>
    <t>MT233078</t>
  </si>
  <si>
    <t>A/swine/Indiana/A02479085/2020</t>
  </si>
  <si>
    <t>A02479102</t>
  </si>
  <si>
    <t>MT233083</t>
  </si>
  <si>
    <t>MT233084</t>
  </si>
  <si>
    <t>A/swine/Indiana/A02479102/2020</t>
  </si>
  <si>
    <t>TIAAQESLYQNA</t>
  </si>
  <si>
    <t>A02479119</t>
  </si>
  <si>
    <t>MT277487</t>
  </si>
  <si>
    <t>MT277488</t>
  </si>
  <si>
    <t>A/swine/Indiana/A02479119/2020</t>
  </si>
  <si>
    <t>A02479123</t>
  </si>
  <si>
    <t>MT277372</t>
  </si>
  <si>
    <t>MT277373</t>
  </si>
  <si>
    <t>A/swine/Indiana/A02479123/2020</t>
  </si>
  <si>
    <t>A02479148</t>
  </si>
  <si>
    <t>MT319797</t>
  </si>
  <si>
    <t>MT319798</t>
  </si>
  <si>
    <t>A/swine/Indiana/A02479148/2020</t>
  </si>
  <si>
    <t>A02479161</t>
  </si>
  <si>
    <t>MT367653</t>
  </si>
  <si>
    <t>MT367654</t>
  </si>
  <si>
    <t>A/swine/Indiana/A02479161/2020</t>
  </si>
  <si>
    <t>A02479167</t>
  </si>
  <si>
    <t>MT367669</t>
  </si>
  <si>
    <t>MT367670</t>
  </si>
  <si>
    <t>A/swine/Indiana/A02479167/2020</t>
  </si>
  <si>
    <t>A01047906</t>
  </si>
  <si>
    <t>IA</t>
  </si>
  <si>
    <t>JQ783062</t>
  </si>
  <si>
    <t>JQ783087</t>
  </si>
  <si>
    <t>CY114662</t>
  </si>
  <si>
    <t>A/swine/Iowa/A01047906/2010</t>
  </si>
  <si>
    <t>A01049000</t>
  </si>
  <si>
    <t>JX080618</t>
  </si>
  <si>
    <t>JX080644</t>
  </si>
  <si>
    <t>JX080662</t>
  </si>
  <si>
    <t>A/swine/Iowa/A01049000/2010</t>
  </si>
  <si>
    <t>A01049003</t>
  </si>
  <si>
    <t>JF812271</t>
  </si>
  <si>
    <t>JF812294</t>
  </si>
  <si>
    <t>KP941645</t>
  </si>
  <si>
    <t>KP941646</t>
  </si>
  <si>
    <t>JF812317</t>
  </si>
  <si>
    <t>KP941647</t>
  </si>
  <si>
    <t>A/swine/Iowa/A01049003/2010</t>
  </si>
  <si>
    <t>PD-KKGNS-PKLNKS</t>
  </si>
  <si>
    <t>INDKG-SSR-EPG</t>
  </si>
  <si>
    <t>A01049004</t>
  </si>
  <si>
    <t>JF812272</t>
  </si>
  <si>
    <t>JF812295</t>
  </si>
  <si>
    <t>KP941654</t>
  </si>
  <si>
    <t>JF812318</t>
  </si>
  <si>
    <t>KP941655</t>
  </si>
  <si>
    <t>A/swine/Iowa/A01049004/2010</t>
  </si>
  <si>
    <t>A01049005</t>
  </si>
  <si>
    <t>KR859484</t>
  </si>
  <si>
    <t>KR859486</t>
  </si>
  <si>
    <t>KR859481</t>
  </si>
  <si>
    <t>KR859482</t>
  </si>
  <si>
    <t>KR859483</t>
  </si>
  <si>
    <t>KR859485</t>
  </si>
  <si>
    <t>KR859487</t>
  </si>
  <si>
    <t>KR859488</t>
  </si>
  <si>
    <t>A/swine/Iowa/A01049005/2010</t>
  </si>
  <si>
    <t>A01049015</t>
  </si>
  <si>
    <t>JF812273</t>
  </si>
  <si>
    <t>JF812296</t>
  </si>
  <si>
    <t>JF812319</t>
  </si>
  <si>
    <t>A/swine/Iowa/A01049015/2010</t>
  </si>
  <si>
    <t>A01049020</t>
  </si>
  <si>
    <t>JX080642,JX080643</t>
  </si>
  <si>
    <t>JX080660,JX080661</t>
  </si>
  <si>
    <t>KP941623</t>
  </si>
  <si>
    <t>KP941624</t>
  </si>
  <si>
    <t>KP941625</t>
  </si>
  <si>
    <t>JX080677</t>
  </si>
  <si>
    <t>KP941626</t>
  </si>
  <si>
    <t>A/swine/Iowa/A01049020/2010</t>
  </si>
  <si>
    <t>pdm,C IV</t>
  </si>
  <si>
    <t>1A.3.3.2,3.1990.4</t>
  </si>
  <si>
    <t>P-PPTP</t>
  </si>
  <si>
    <t>A01049031</t>
  </si>
  <si>
    <t>JF812274</t>
  </si>
  <si>
    <t>JF812297</t>
  </si>
  <si>
    <t>JF812320</t>
  </si>
  <si>
    <t>A/swine/Iowa/A01049031/2010</t>
  </si>
  <si>
    <t>A01049032</t>
  </si>
  <si>
    <t>JF812275</t>
  </si>
  <si>
    <t>JF812298</t>
  </si>
  <si>
    <t>JQ914787</t>
  </si>
  <si>
    <t>JQ914788</t>
  </si>
  <si>
    <t>JQ914789</t>
  </si>
  <si>
    <t>JQ914790</t>
  </si>
  <si>
    <t>JF812321</t>
  </si>
  <si>
    <t>JQ914791</t>
  </si>
  <si>
    <t>A/swine/Iowa/A01049032/2010</t>
  </si>
  <si>
    <t>A01049033</t>
  </si>
  <si>
    <t>JQ689124</t>
  </si>
  <si>
    <t>JQ689126</t>
  </si>
  <si>
    <t>JQ689121</t>
  </si>
  <si>
    <t>JQ689122</t>
  </si>
  <si>
    <t>JQ689123</t>
  </si>
  <si>
    <t>JQ689125</t>
  </si>
  <si>
    <t>JQ689127</t>
  </si>
  <si>
    <t>JQ689128</t>
  </si>
  <si>
    <t>A/swine/Iowa/A01049033/2010</t>
  </si>
  <si>
    <t>A01049034</t>
  </si>
  <si>
    <t>JF812276</t>
  </si>
  <si>
    <t>JF812299</t>
  </si>
  <si>
    <t>JN656959</t>
  </si>
  <si>
    <t>JN656960</t>
  </si>
  <si>
    <t>JN656961</t>
  </si>
  <si>
    <t>JN656962</t>
  </si>
  <si>
    <t>JF812322</t>
  </si>
  <si>
    <t>JN656963</t>
  </si>
  <si>
    <t>A/swine/Iowa/A01049034/2010</t>
  </si>
  <si>
    <t>A01049035</t>
  </si>
  <si>
    <t>JF812277</t>
  </si>
  <si>
    <t>JF812300</t>
  </si>
  <si>
    <t>JN656964</t>
  </si>
  <si>
    <t>JN656965</t>
  </si>
  <si>
    <t>JN656966</t>
  </si>
  <si>
    <t>JN656967</t>
  </si>
  <si>
    <t>JF812323</t>
  </si>
  <si>
    <t>JN656968</t>
  </si>
  <si>
    <t>A/swine/Iowa/A01049035/2010</t>
  </si>
  <si>
    <t>A01049036</t>
  </si>
  <si>
    <t>JQ689132</t>
  </si>
  <si>
    <t>JQ689134</t>
  </si>
  <si>
    <t>JQ689129</t>
  </si>
  <si>
    <t>JQ689130</t>
  </si>
  <si>
    <t>JQ689131</t>
  </si>
  <si>
    <t>JQ689133</t>
  </si>
  <si>
    <t>JQ689135</t>
  </si>
  <si>
    <t>JQ689136</t>
  </si>
  <si>
    <t>A/swine/Iowa/A01049036/2010</t>
  </si>
  <si>
    <t>A01049037</t>
  </si>
  <si>
    <t>JF812278</t>
  </si>
  <si>
    <t>JF812301</t>
  </si>
  <si>
    <t>KP941619</t>
  </si>
  <si>
    <t>KP941620</t>
  </si>
  <si>
    <t>KP941621</t>
  </si>
  <si>
    <t>JF812324</t>
  </si>
  <si>
    <t>KP941622</t>
  </si>
  <si>
    <t>A/swine/Iowa/A01049037/2010</t>
  </si>
  <si>
    <t>PN-KKGNS-PKLSKF</t>
  </si>
  <si>
    <t>A01049038</t>
  </si>
  <si>
    <t>JF812279</t>
  </si>
  <si>
    <t>JF812302</t>
  </si>
  <si>
    <t>KR087981</t>
  </si>
  <si>
    <t>KR087982</t>
  </si>
  <si>
    <t>KR087983</t>
  </si>
  <si>
    <t>KR087984</t>
  </si>
  <si>
    <t>JF812325</t>
  </si>
  <si>
    <t>KR087985</t>
  </si>
  <si>
    <t>A/swine/Iowa/A01049038/2010</t>
  </si>
  <si>
    <t>A01049049</t>
  </si>
  <si>
    <t>JF812281</t>
  </si>
  <si>
    <t>JF812304</t>
  </si>
  <si>
    <t>KP941608</t>
  </si>
  <si>
    <t>KP941609</t>
  </si>
  <si>
    <t>KP941610</t>
  </si>
  <si>
    <t>KP941611</t>
  </si>
  <si>
    <t>JF812327</t>
  </si>
  <si>
    <t>KP941612</t>
  </si>
  <si>
    <t>A/swine/Iowa/A01049049/2010</t>
  </si>
  <si>
    <t>A01049060</t>
  </si>
  <si>
    <t>JF812282</t>
  </si>
  <si>
    <t>JF812305</t>
  </si>
  <si>
    <t>JF812328</t>
  </si>
  <si>
    <t>A/swine/Iowa/A01049060/2010</t>
  </si>
  <si>
    <t>1B.2.2</t>
  </si>
  <si>
    <t>PN-GKNGL-PNLTNS</t>
  </si>
  <si>
    <t>NIRDQRTLYQTE</t>
  </si>
  <si>
    <t>VNSKE-SSH-EPG</t>
  </si>
  <si>
    <t>A01049062</t>
  </si>
  <si>
    <t>JF812283</t>
  </si>
  <si>
    <t>JF812306</t>
  </si>
  <si>
    <t>KP941650</t>
  </si>
  <si>
    <t>KP941651</t>
  </si>
  <si>
    <t>KP941652</t>
  </si>
  <si>
    <t>JF812329</t>
  </si>
  <si>
    <t>KP941653</t>
  </si>
  <si>
    <t>A/swine/Iowa/A01049062/2010</t>
  </si>
  <si>
    <t>A01049067</t>
  </si>
  <si>
    <t>JF812284</t>
  </si>
  <si>
    <t>JF812307</t>
  </si>
  <si>
    <t>JF812330</t>
  </si>
  <si>
    <t>A/swine/Iowa/A01049067/2010</t>
  </si>
  <si>
    <t>A01049071</t>
  </si>
  <si>
    <t>JF812285</t>
  </si>
  <si>
    <t>JF812308</t>
  </si>
  <si>
    <t>KP941648</t>
  </si>
  <si>
    <t>JF812331</t>
  </si>
  <si>
    <t>KP941649</t>
  </si>
  <si>
    <t>A/swine/Iowa/A01049071/2010</t>
  </si>
  <si>
    <t>A01049077</t>
  </si>
  <si>
    <t>JF812287</t>
  </si>
  <si>
    <t>JF812310</t>
  </si>
  <si>
    <t>KP941642</t>
  </si>
  <si>
    <t>KP941643</t>
  </si>
  <si>
    <t>JF812333</t>
  </si>
  <si>
    <t>KP941644</t>
  </si>
  <si>
    <t>A/swine/Iowa/A01049077/2010</t>
  </si>
  <si>
    <t>PN-KKGSS-PKLSKS</t>
  </si>
  <si>
    <t>INDKE-TSR-EPG</t>
  </si>
  <si>
    <t>PHAGAK-RE</t>
  </si>
  <si>
    <t>A01049097</t>
  </si>
  <si>
    <t>JF812290</t>
  </si>
  <si>
    <t>JF812313</t>
  </si>
  <si>
    <t>KP941604</t>
  </si>
  <si>
    <t>KP941605</t>
  </si>
  <si>
    <t>KP941606</t>
  </si>
  <si>
    <t>JF812336</t>
  </si>
  <si>
    <t>KP941607</t>
  </si>
  <si>
    <t>A/swine/Iowa/A01049097/2010</t>
  </si>
  <si>
    <t>LNNKE-SSR-EPG</t>
  </si>
  <si>
    <t>A01049098</t>
  </si>
  <si>
    <t>JF812291</t>
  </si>
  <si>
    <t>JF812314</t>
  </si>
  <si>
    <t>JF812337</t>
  </si>
  <si>
    <t>A/swine/Iowa/A01049098/2010</t>
  </si>
  <si>
    <t>A01049112</t>
  </si>
  <si>
    <t>JF812293</t>
  </si>
  <si>
    <t>JF812316</t>
  </si>
  <si>
    <t>JQ914797</t>
  </si>
  <si>
    <t>JQ914798</t>
  </si>
  <si>
    <t>JQ914799</t>
  </si>
  <si>
    <t>JQ914800</t>
  </si>
  <si>
    <t>JF812339</t>
  </si>
  <si>
    <t>JQ914801</t>
  </si>
  <si>
    <t>A/swine/Iowa/A01049112/2010</t>
  </si>
  <si>
    <t>A01049113</t>
  </si>
  <si>
    <t>JF833334</t>
  </si>
  <si>
    <t>JF833346</t>
  </si>
  <si>
    <t>JQ914792</t>
  </si>
  <si>
    <t>JQ914793</t>
  </si>
  <si>
    <t>JQ914794</t>
  </si>
  <si>
    <t>JQ914795</t>
  </si>
  <si>
    <t>JF833358</t>
  </si>
  <si>
    <t>JQ914796</t>
  </si>
  <si>
    <t>A/swine/Iowa/A01049113/2010</t>
  </si>
  <si>
    <t>A01049119</t>
  </si>
  <si>
    <t>JX080619</t>
  </si>
  <si>
    <t>JX080645</t>
  </si>
  <si>
    <t>KP941599</t>
  </si>
  <si>
    <t>KP941600</t>
  </si>
  <si>
    <t>KP941601</t>
  </si>
  <si>
    <t>KP941602</t>
  </si>
  <si>
    <t>JX080663</t>
  </si>
  <si>
    <t>KP941603</t>
  </si>
  <si>
    <t>A/swine/Iowa/A01049119/2010</t>
  </si>
  <si>
    <t>A01049120</t>
  </si>
  <si>
    <t>JF833335</t>
  </si>
  <si>
    <t>JF833347</t>
  </si>
  <si>
    <t>KP941660</t>
  </si>
  <si>
    <t>KP941661</t>
  </si>
  <si>
    <t>KP941662</t>
  </si>
  <si>
    <t>KP941663</t>
  </si>
  <si>
    <t>JF833359</t>
  </si>
  <si>
    <t>KP941664</t>
  </si>
  <si>
    <t>A/swine/Iowa/A01049120/2010</t>
  </si>
  <si>
    <t>A01049128</t>
  </si>
  <si>
    <t>JF833337</t>
  </si>
  <si>
    <t>JF833349</t>
  </si>
  <si>
    <t>KP941632</t>
  </si>
  <si>
    <t>KP941633</t>
  </si>
  <si>
    <t>JF833361</t>
  </si>
  <si>
    <t>KP941634</t>
  </si>
  <si>
    <t>A/swine/Iowa/A01049128/2010</t>
  </si>
  <si>
    <t>T--PPT</t>
  </si>
  <si>
    <t>TSADXQSLYQNA</t>
  </si>
  <si>
    <t>A01049137</t>
  </si>
  <si>
    <t>JF833338</t>
  </si>
  <si>
    <t>JF833350</t>
  </si>
  <si>
    <t>KP941597</t>
  </si>
  <si>
    <t>JF833362</t>
  </si>
  <si>
    <t>KP941598</t>
  </si>
  <si>
    <t>A/swine/Iowa/A01049137/2010</t>
  </si>
  <si>
    <t>A01049148</t>
  </si>
  <si>
    <t>JF833339</t>
  </si>
  <si>
    <t>JF833351</t>
  </si>
  <si>
    <t>KP941627</t>
  </si>
  <si>
    <t>KP941628</t>
  </si>
  <si>
    <t>KP941629</t>
  </si>
  <si>
    <t>KP941630</t>
  </si>
  <si>
    <t>JF833363</t>
  </si>
  <si>
    <t>KP941631</t>
  </si>
  <si>
    <t>A/swine/Iowa/A01049148/2010</t>
  </si>
  <si>
    <t>PN-KKGNS-PKINKT</t>
  </si>
  <si>
    <t>A01049160</t>
  </si>
  <si>
    <t>JF833340</t>
  </si>
  <si>
    <t>JF833352</t>
  </si>
  <si>
    <t>JX155362</t>
  </si>
  <si>
    <t>JX155363</t>
  </si>
  <si>
    <t>JX155364</t>
  </si>
  <si>
    <t>JX155365</t>
  </si>
  <si>
    <t>JF833364</t>
  </si>
  <si>
    <t>JX155366</t>
  </si>
  <si>
    <t>A/swine/Iowa/A01049160/2010</t>
  </si>
  <si>
    <t>A01049185</t>
  </si>
  <si>
    <t>JF833345</t>
  </si>
  <si>
    <t>JF833357</t>
  </si>
  <si>
    <t>JQ914782</t>
  </si>
  <si>
    <t>JQ914783</t>
  </si>
  <si>
    <t>JQ914784</t>
  </si>
  <si>
    <t>JQ914785</t>
  </si>
  <si>
    <t>JF833369</t>
  </si>
  <si>
    <t>JQ914786</t>
  </si>
  <si>
    <t>A/swine/Iowa/A01049185/2010</t>
  </si>
  <si>
    <t>A01049195</t>
  </si>
  <si>
    <t>JX080620</t>
  </si>
  <si>
    <t>JX080646</t>
  </si>
  <si>
    <t>KP941667</t>
  </si>
  <si>
    <t>KP941668</t>
  </si>
  <si>
    <t>KP941669</t>
  </si>
  <si>
    <t>KP941670</t>
  </si>
  <si>
    <t>JX080664</t>
  </si>
  <si>
    <t>KP941671</t>
  </si>
  <si>
    <t>A/swine/Iowa/A01049195/2010</t>
  </si>
  <si>
    <t>A01049205</t>
  </si>
  <si>
    <t>JX080621</t>
  </si>
  <si>
    <t>JX080647</t>
  </si>
  <si>
    <t>KP941656</t>
  </si>
  <si>
    <t>KP941657</t>
  </si>
  <si>
    <t>KP941658</t>
  </si>
  <si>
    <t>JX080665</t>
  </si>
  <si>
    <t>KP941659</t>
  </si>
  <si>
    <t>A/swine/Iowa/A01049205/2010</t>
  </si>
  <si>
    <t>PSADQQSLYQNA</t>
  </si>
  <si>
    <t>A01049210</t>
  </si>
  <si>
    <t>JQ398772</t>
  </si>
  <si>
    <t>JQ398759</t>
  </si>
  <si>
    <t>JQ738184</t>
  </si>
  <si>
    <t>JQ738185</t>
  </si>
  <si>
    <t>JQ738186</t>
  </si>
  <si>
    <t>JQ738187</t>
  </si>
  <si>
    <t>JQ398748</t>
  </si>
  <si>
    <t>JQ738188</t>
  </si>
  <si>
    <t>A/swine/Iowa/A01049210/2010</t>
  </si>
  <si>
    <t>A01049227</t>
  </si>
  <si>
    <t>JX080622</t>
  </si>
  <si>
    <t>JX080648</t>
  </si>
  <si>
    <t>JX080666</t>
  </si>
  <si>
    <t>A/swine/Iowa/A01049227/2010</t>
  </si>
  <si>
    <t>A01049228</t>
  </si>
  <si>
    <t>JN162045</t>
  </si>
  <si>
    <t>JN162007</t>
  </si>
  <si>
    <t>KP941672</t>
  </si>
  <si>
    <t>KP941673</t>
  </si>
  <si>
    <t>KP941674</t>
  </si>
  <si>
    <t>JN162026</t>
  </si>
  <si>
    <t>KP941675</t>
  </si>
  <si>
    <t>A/swine/Iowa/A01049228/2010</t>
  </si>
  <si>
    <t>PN-GKNGL-PSLSKS</t>
  </si>
  <si>
    <t>A01049239</t>
  </si>
  <si>
    <t>JN162047</t>
  </si>
  <si>
    <t>JN162009</t>
  </si>
  <si>
    <t>KR018985</t>
  </si>
  <si>
    <t>KR018986</t>
  </si>
  <si>
    <t>KR018987</t>
  </si>
  <si>
    <t>KR018988</t>
  </si>
  <si>
    <t>JN162028</t>
  </si>
  <si>
    <t>KR018989</t>
  </si>
  <si>
    <t>A/swine/Iowa/A01049239/2010</t>
  </si>
  <si>
    <t>A01049243</t>
  </si>
  <si>
    <t>JN162048</t>
  </si>
  <si>
    <t>JN162010</t>
  </si>
  <si>
    <t>KR018874</t>
  </si>
  <si>
    <t>KR018875</t>
  </si>
  <si>
    <t>KR018876</t>
  </si>
  <si>
    <t>JN162029</t>
  </si>
  <si>
    <t>KR018877</t>
  </si>
  <si>
    <t>A/swine/Iowa/A01049243/2010</t>
  </si>
  <si>
    <t>A01049244</t>
  </si>
  <si>
    <t>JN162049</t>
  </si>
  <si>
    <t>JN162011</t>
  </si>
  <si>
    <t>KR018957</t>
  </si>
  <si>
    <t>KR018958</t>
  </si>
  <si>
    <t>KR018959</t>
  </si>
  <si>
    <t>KR018960</t>
  </si>
  <si>
    <t>JN162030</t>
  </si>
  <si>
    <t>KR018961</t>
  </si>
  <si>
    <t>A/swine/Iowa/A01049244/2010</t>
  </si>
  <si>
    <t>A01049254</t>
  </si>
  <si>
    <t>JN162051</t>
  </si>
  <si>
    <t>JN162013</t>
  </si>
  <si>
    <t>JX008751</t>
  </si>
  <si>
    <t>JX008752</t>
  </si>
  <si>
    <t>JX008753</t>
  </si>
  <si>
    <t>JX008754</t>
  </si>
  <si>
    <t>JN162032</t>
  </si>
  <si>
    <t>JX008755</t>
  </si>
  <si>
    <t>A/swine/Iowa/A01049254/2010</t>
  </si>
  <si>
    <t>A01049263</t>
  </si>
  <si>
    <t>JX080623</t>
  </si>
  <si>
    <t>JX080649</t>
  </si>
  <si>
    <t>KR018990</t>
  </si>
  <si>
    <t>JX080667</t>
  </si>
  <si>
    <t>KR018991</t>
  </si>
  <si>
    <t>A/swine/Iowa/A01049263/2010</t>
  </si>
  <si>
    <t>NMGDQRTLYQTE</t>
  </si>
  <si>
    <t>A01049317</t>
  </si>
  <si>
    <t>JN162053</t>
  </si>
  <si>
    <t>JN162015</t>
  </si>
  <si>
    <t>JX155372</t>
  </si>
  <si>
    <t>JX155373</t>
  </si>
  <si>
    <t>JX155374</t>
  </si>
  <si>
    <t>JX155375</t>
  </si>
  <si>
    <t>JN162034</t>
  </si>
  <si>
    <t>JX155376</t>
  </si>
  <si>
    <t>A/swine/Iowa/A01049317/2010</t>
  </si>
  <si>
    <t>3.1990.4.2-3,3.1990.4.b2</t>
  </si>
  <si>
    <t>A01049344</t>
  </si>
  <si>
    <t>JX080624</t>
  </si>
  <si>
    <t>JX080650</t>
  </si>
  <si>
    <t>KR018886</t>
  </si>
  <si>
    <t>KR018887</t>
  </si>
  <si>
    <t>KR018888</t>
  </si>
  <si>
    <t>JX080668</t>
  </si>
  <si>
    <t>KR018889</t>
  </si>
  <si>
    <t>A/swine/Iowa/A01049344/2010</t>
  </si>
  <si>
    <t>A01049368</t>
  </si>
  <si>
    <t>JN162056</t>
  </si>
  <si>
    <t>JN162018</t>
  </si>
  <si>
    <t>KR018861</t>
  </si>
  <si>
    <t>KR018862</t>
  </si>
  <si>
    <t>KR018863</t>
  </si>
  <si>
    <t>JN162037</t>
  </si>
  <si>
    <t>KR018864</t>
  </si>
  <si>
    <t>A/swine/Iowa/A01049368/2011</t>
  </si>
  <si>
    <t>A01049379</t>
  </si>
  <si>
    <t>JN162057</t>
  </si>
  <si>
    <t>JN162019</t>
  </si>
  <si>
    <t>KR018869</t>
  </si>
  <si>
    <t>KR018870</t>
  </si>
  <si>
    <t>KR018871</t>
  </si>
  <si>
    <t>KR018872</t>
  </si>
  <si>
    <t>JN162038</t>
  </si>
  <si>
    <t>KR018873</t>
  </si>
  <si>
    <t>A/swine/Iowa/A01049379/2011</t>
  </si>
  <si>
    <t>TTPPTP</t>
  </si>
  <si>
    <t>VNDKG-TSR-EPG</t>
  </si>
  <si>
    <t>A01049450</t>
  </si>
  <si>
    <t>JN162060</t>
  </si>
  <si>
    <t>JN162022</t>
  </si>
  <si>
    <t>KR018853</t>
  </si>
  <si>
    <t>KR018854</t>
  </si>
  <si>
    <t>JN162041</t>
  </si>
  <si>
    <t>KR018855</t>
  </si>
  <si>
    <t>A/swine/Iowa/A01049450/2011</t>
  </si>
  <si>
    <t>A01049451</t>
  </si>
  <si>
    <t>JX080628</t>
  </si>
  <si>
    <t>JX080654</t>
  </si>
  <si>
    <t>JX080672</t>
  </si>
  <si>
    <t>A/swine/Iowa/A01049451/2011</t>
  </si>
  <si>
    <t>A01049478</t>
  </si>
  <si>
    <t>JN652403</t>
  </si>
  <si>
    <t>JN652428</t>
  </si>
  <si>
    <t>KT583624</t>
  </si>
  <si>
    <t>KT583625</t>
  </si>
  <si>
    <t>KT583626</t>
  </si>
  <si>
    <t>JN652458</t>
  </si>
  <si>
    <t>KT583627</t>
  </si>
  <si>
    <t>A/swine/Iowa/A01049478/2011</t>
  </si>
  <si>
    <t>A01049506</t>
  </si>
  <si>
    <t>JX080629</t>
  </si>
  <si>
    <t>JN652432</t>
  </si>
  <si>
    <t>KR018908</t>
  </si>
  <si>
    <t>JN652461</t>
  </si>
  <si>
    <t>KR018909</t>
  </si>
  <si>
    <t>A/swine/Iowa/A01049506/2011</t>
  </si>
  <si>
    <t>A01049525</t>
  </si>
  <si>
    <t>JX080630</t>
  </si>
  <si>
    <t>JN652433</t>
  </si>
  <si>
    <t>KR018849</t>
  </si>
  <si>
    <t>KR018850</t>
  </si>
  <si>
    <t>KR018851</t>
  </si>
  <si>
    <t>JN652462</t>
  </si>
  <si>
    <t>KR018852</t>
  </si>
  <si>
    <t>A/swine/Iowa/A01049525/2011</t>
  </si>
  <si>
    <t>PT-TPT</t>
  </si>
  <si>
    <t>A01049578</t>
  </si>
  <si>
    <t>JX080631</t>
  </si>
  <si>
    <t>JN652436</t>
  </si>
  <si>
    <t>KR019002</t>
  </si>
  <si>
    <t>KR019003</t>
  </si>
  <si>
    <t>KR019004</t>
  </si>
  <si>
    <t>KR019005</t>
  </si>
  <si>
    <t>JX080673</t>
  </si>
  <si>
    <t>KR019006</t>
  </si>
  <si>
    <t>A/swine/Iowa/A01049578/2011</t>
  </si>
  <si>
    <t>A01049630</t>
  </si>
  <si>
    <t>JN652410</t>
  </si>
  <si>
    <t>JN652437</t>
  </si>
  <si>
    <t>KR018967</t>
  </si>
  <si>
    <t>KR018968</t>
  </si>
  <si>
    <t>KR018969</t>
  </si>
  <si>
    <t>KR018970</t>
  </si>
  <si>
    <t>JN652468</t>
  </si>
  <si>
    <t>KR018971</t>
  </si>
  <si>
    <t>A/swine/Iowa/A01049630/2011</t>
  </si>
  <si>
    <t>A01049631</t>
  </si>
  <si>
    <t>JN652411</t>
  </si>
  <si>
    <t>JN652438</t>
  </si>
  <si>
    <t>KR018856</t>
  </si>
  <si>
    <t>KR018857</t>
  </si>
  <si>
    <t>KR018858</t>
  </si>
  <si>
    <t>KR018859</t>
  </si>
  <si>
    <t>JN652469</t>
  </si>
  <si>
    <t>KR018860</t>
  </si>
  <si>
    <t>A/swine/Iowa/A01049631/2011</t>
  </si>
  <si>
    <t>A01049640</t>
  </si>
  <si>
    <t>JX080632</t>
  </si>
  <si>
    <t>JN652439</t>
  </si>
  <si>
    <t>KR019007</t>
  </si>
  <si>
    <t>KR019008</t>
  </si>
  <si>
    <t>KR019009</t>
  </si>
  <si>
    <t>JN652470</t>
  </si>
  <si>
    <t>KR019010</t>
  </si>
  <si>
    <t>A/swine/Iowa/A01049640/2011</t>
  </si>
  <si>
    <t>A01049643</t>
  </si>
  <si>
    <t>JN652412</t>
  </si>
  <si>
    <t>JN652440</t>
  </si>
  <si>
    <t>KR018895</t>
  </si>
  <si>
    <t>KR018896</t>
  </si>
  <si>
    <t>JN652471</t>
  </si>
  <si>
    <t>KR018897</t>
  </si>
  <si>
    <t>A/swine/Iowa/A01049643/2011</t>
  </si>
  <si>
    <t>PN-VKNGL-PNLSMS</t>
  </si>
  <si>
    <t>A01049644</t>
  </si>
  <si>
    <t>JX080633</t>
  </si>
  <si>
    <t>JN652441</t>
  </si>
  <si>
    <t>KR018972</t>
  </si>
  <si>
    <t>KR018973</t>
  </si>
  <si>
    <t>KR018974</t>
  </si>
  <si>
    <t>JX080674</t>
  </si>
  <si>
    <t>KR018975</t>
  </si>
  <si>
    <t>A/swine/Iowa/A01049644/2011</t>
  </si>
  <si>
    <t>A01049645</t>
  </si>
  <si>
    <t>JQ398781</t>
  </si>
  <si>
    <t>JN652442</t>
  </si>
  <si>
    <t>KR018920</t>
  </si>
  <si>
    <t>KR018921</t>
  </si>
  <si>
    <t>KR018922</t>
  </si>
  <si>
    <t>KR018923</t>
  </si>
  <si>
    <t>JN652472</t>
  </si>
  <si>
    <t>KR018924</t>
  </si>
  <si>
    <t>A/swine/Iowa/A01049645/2011</t>
  </si>
  <si>
    <t>A01049646</t>
  </si>
  <si>
    <t>JN652413</t>
  </si>
  <si>
    <t>JN652443</t>
  </si>
  <si>
    <t>KR018882</t>
  </si>
  <si>
    <t>KR018883</t>
  </si>
  <si>
    <t>KR018884</t>
  </si>
  <si>
    <t>JN652473</t>
  </si>
  <si>
    <t>KR018885</t>
  </si>
  <si>
    <t>A/swine/Iowa/A01049646/2011</t>
  </si>
  <si>
    <t>A01049648</t>
  </si>
  <si>
    <t>IA,NE</t>
  </si>
  <si>
    <t>JN652414</t>
  </si>
  <si>
    <t>JN652444</t>
  </si>
  <si>
    <t>JN652474</t>
  </si>
  <si>
    <t>KR074361</t>
  </si>
  <si>
    <t>A/swine/Iowa/A01049648/2011,A/swine/Nebraska/A01049648/2011</t>
  </si>
  <si>
    <t>PD-VKNGL-PNLSMS</t>
  </si>
  <si>
    <t>A01049661</t>
  </si>
  <si>
    <t>JX080634</t>
  </si>
  <si>
    <t>JX080655</t>
  </si>
  <si>
    <t>JN652476</t>
  </si>
  <si>
    <t>A/swine/Iowa/A01049661/2011</t>
  </si>
  <si>
    <t>A01049670</t>
  </si>
  <si>
    <t>JN652416</t>
  </si>
  <si>
    <t>JN652446</t>
  </si>
  <si>
    <t>KR018898</t>
  </si>
  <si>
    <t>KR018899</t>
  </si>
  <si>
    <t>KR018900</t>
  </si>
  <si>
    <t>KR018901</t>
  </si>
  <si>
    <t>JN652477</t>
  </si>
  <si>
    <t>KR018902</t>
  </si>
  <si>
    <t>A/swine/Iowa/A01049670/2011</t>
  </si>
  <si>
    <t>A01049694</t>
  </si>
  <si>
    <t>JX080635</t>
  </si>
  <si>
    <t>JX080656,JX080657</t>
  </si>
  <si>
    <t>KR018944</t>
  </si>
  <si>
    <t>KR018945</t>
  </si>
  <si>
    <t>KR018946</t>
  </si>
  <si>
    <t>JX080675</t>
  </si>
  <si>
    <t>KR018947</t>
  </si>
  <si>
    <t>A/swine/Iowa/A01049694/2011</t>
  </si>
  <si>
    <t>A01049718</t>
  </si>
  <si>
    <t>JN652418</t>
  </si>
  <si>
    <t>JN652447</t>
  </si>
  <si>
    <t>KR018865</t>
  </si>
  <si>
    <t>KR018866</t>
  </si>
  <si>
    <t>KR018867</t>
  </si>
  <si>
    <t>JN652479</t>
  </si>
  <si>
    <t>KR018868</t>
  </si>
  <si>
    <t>A/swine/Iowa/A01049718/2011</t>
  </si>
  <si>
    <t>A01049719</t>
  </si>
  <si>
    <t>2011-03-21,2011-03-22</t>
  </si>
  <si>
    <t>JN652419</t>
  </si>
  <si>
    <t>JN652448</t>
  </si>
  <si>
    <t>KR018934</t>
  </si>
  <si>
    <t>KR018935</t>
  </si>
  <si>
    <t>KR018936</t>
  </si>
  <si>
    <t>KR018937</t>
  </si>
  <si>
    <t>JN652480</t>
  </si>
  <si>
    <t>KR018938</t>
  </si>
  <si>
    <t>A/swine/Iowa/A01049719/2011</t>
  </si>
  <si>
    <t>A01049722</t>
  </si>
  <si>
    <t>JN652420</t>
  </si>
  <si>
    <t>JN652449</t>
  </si>
  <si>
    <t>KR018992</t>
  </si>
  <si>
    <t>KR018993</t>
  </si>
  <si>
    <t>KR018994</t>
  </si>
  <si>
    <t>KR018995</t>
  </si>
  <si>
    <t>JN652481</t>
  </si>
  <si>
    <t>KR018996</t>
  </si>
  <si>
    <t>A/swine/Iowa/A01049722/2011</t>
  </si>
  <si>
    <t>A01049723</t>
  </si>
  <si>
    <t>JN652421</t>
  </si>
  <si>
    <t>JN652450</t>
  </si>
  <si>
    <t>KR018890</t>
  </si>
  <si>
    <t>KR018891</t>
  </si>
  <si>
    <t>KR018892</t>
  </si>
  <si>
    <t>KR018893</t>
  </si>
  <si>
    <t>JN652482</t>
  </si>
  <si>
    <t>KR018894</t>
  </si>
  <si>
    <t>A/swine/Iowa/A01049723/2011</t>
  </si>
  <si>
    <t>A01049724</t>
  </si>
  <si>
    <t>JN652422</t>
  </si>
  <si>
    <t>JN652451</t>
  </si>
  <si>
    <t>KR018939</t>
  </si>
  <si>
    <t>KR018940</t>
  </si>
  <si>
    <t>KR018941</t>
  </si>
  <si>
    <t>KR018942</t>
  </si>
  <si>
    <t>JN652483</t>
  </si>
  <si>
    <t>KR018943</t>
  </si>
  <si>
    <t>A/swine/Iowa/A01049724/2011</t>
  </si>
  <si>
    <t>A01049726</t>
  </si>
  <si>
    <t>KT583630</t>
  </si>
  <si>
    <t>JN652452</t>
  </si>
  <si>
    <t>KT583628</t>
  </si>
  <si>
    <t>KT583629</t>
  </si>
  <si>
    <t>KT583631</t>
  </si>
  <si>
    <t>JN652484</t>
  </si>
  <si>
    <t>KT583632</t>
  </si>
  <si>
    <t>A/swine/Iowa/A01049726/2011</t>
  </si>
  <si>
    <t>A01049728</t>
  </si>
  <si>
    <t>JN652423</t>
  </si>
  <si>
    <t>JN652453</t>
  </si>
  <si>
    <t>KR018997</t>
  </si>
  <si>
    <t>KR018998</t>
  </si>
  <si>
    <t>KR018999</t>
  </si>
  <si>
    <t>KR019000</t>
  </si>
  <si>
    <t>JN652485</t>
  </si>
  <si>
    <t>KR019001</t>
  </si>
  <si>
    <t>A/swine/Iowa/A01049728/2011</t>
  </si>
  <si>
    <t>A01049739</t>
  </si>
  <si>
    <t>JN652490</t>
  </si>
  <si>
    <t>JN652521</t>
  </si>
  <si>
    <t>KR018915</t>
  </si>
  <si>
    <t>KR018916</t>
  </si>
  <si>
    <t>KR018917</t>
  </si>
  <si>
    <t>KR018918</t>
  </si>
  <si>
    <t>JN652556</t>
  </si>
  <si>
    <t>KR018919</t>
  </si>
  <si>
    <t>A/swine/Iowa/A01049739/2011</t>
  </si>
  <si>
    <t>A01049750</t>
  </si>
  <si>
    <t>JN652493</t>
  </si>
  <si>
    <t>JN652524</t>
  </si>
  <si>
    <t>JQ365136</t>
  </si>
  <si>
    <t>JQ365137</t>
  </si>
  <si>
    <t>JQ365138</t>
  </si>
  <si>
    <t>JQ365139</t>
  </si>
  <si>
    <t>JN652559</t>
  </si>
  <si>
    <t>JQ365140</t>
  </si>
  <si>
    <t>A/swine/Iowa/A01049750/2011</t>
  </si>
  <si>
    <t>C IVF</t>
  </si>
  <si>
    <t>3.1990.4.7,3.1990.4.f</t>
  </si>
  <si>
    <t>A01049755</t>
  </si>
  <si>
    <t>JN652494</t>
  </si>
  <si>
    <t>JN652525</t>
  </si>
  <si>
    <t>KR018925</t>
  </si>
  <si>
    <t>KR018926</t>
  </si>
  <si>
    <t>KR018927</t>
  </si>
  <si>
    <t>JN652560</t>
  </si>
  <si>
    <t>KR018928</t>
  </si>
  <si>
    <t>A/swine/Iowa/A01049755/2011</t>
  </si>
  <si>
    <t>A01049762</t>
  </si>
  <si>
    <t>JN652495</t>
  </si>
  <si>
    <t>JN652526</t>
  </si>
  <si>
    <t>KR018976</t>
  </si>
  <si>
    <t>KR018977</t>
  </si>
  <si>
    <t>KR018978</t>
  </si>
  <si>
    <t>JN652561</t>
  </si>
  <si>
    <t>KR018979</t>
  </si>
  <si>
    <t>A/swine/Iowa/A01049762/2011</t>
  </si>
  <si>
    <t>A01049765</t>
  </si>
  <si>
    <t>JN652496</t>
  </si>
  <si>
    <t>JN652527</t>
  </si>
  <si>
    <t>KR018910</t>
  </si>
  <si>
    <t>KR018911</t>
  </si>
  <si>
    <t>KR018912</t>
  </si>
  <si>
    <t>KR018913</t>
  </si>
  <si>
    <t>JN652562</t>
  </si>
  <si>
    <t>KR018914</t>
  </si>
  <si>
    <t>A/swine/Iowa/A01049765/2011</t>
  </si>
  <si>
    <t>A01049766</t>
  </si>
  <si>
    <t>JN652497</t>
  </si>
  <si>
    <t>JN652528</t>
  </si>
  <si>
    <t>KR018903</t>
  </si>
  <si>
    <t>KR018904</t>
  </si>
  <si>
    <t>KR018905</t>
  </si>
  <si>
    <t>KR018906</t>
  </si>
  <si>
    <t>JN652563</t>
  </si>
  <si>
    <t>KR018907</t>
  </si>
  <si>
    <t>A/swine/Iowa/A01049766/2011</t>
  </si>
  <si>
    <t>A01049773</t>
  </si>
  <si>
    <t>JN652424</t>
  </si>
  <si>
    <t>JN652454</t>
  </si>
  <si>
    <t>KR018952</t>
  </si>
  <si>
    <t>KR018953</t>
  </si>
  <si>
    <t>KR018954</t>
  </si>
  <si>
    <t>KR018955</t>
  </si>
  <si>
    <t>JN652486</t>
  </si>
  <si>
    <t>KR018956</t>
  </si>
  <si>
    <t>A/swine/Iowa/A01049773/2011</t>
  </si>
  <si>
    <t>A01049775</t>
  </si>
  <si>
    <t>JN652425</t>
  </si>
  <si>
    <t>JQ398764</t>
  </si>
  <si>
    <t>KR018980</t>
  </si>
  <si>
    <t>KR018981</t>
  </si>
  <si>
    <t>KR018982</t>
  </si>
  <si>
    <t>KR018983</t>
  </si>
  <si>
    <t>JN652487</t>
  </si>
  <si>
    <t>KR018984</t>
  </si>
  <si>
    <t>A/swine/Iowa/A01049775/2011</t>
  </si>
  <si>
    <t>A01049797</t>
  </si>
  <si>
    <t>JN652426</t>
  </si>
  <si>
    <t>JN652455</t>
  </si>
  <si>
    <t>KR018962</t>
  </si>
  <si>
    <t>KR018963</t>
  </si>
  <si>
    <t>KR018964</t>
  </si>
  <si>
    <t>KR018965</t>
  </si>
  <si>
    <t>JN652488</t>
  </si>
  <si>
    <t>KR018966</t>
  </si>
  <si>
    <t>A/swine/Iowa/A01049797/2011</t>
  </si>
  <si>
    <t>A01049846</t>
  </si>
  <si>
    <t>JN652499</t>
  </si>
  <si>
    <t>JN652530</t>
  </si>
  <si>
    <t>JN652565</t>
  </si>
  <si>
    <t>A/swine/Iowa/A01049846/2011</t>
  </si>
  <si>
    <t>A01049858</t>
  </si>
  <si>
    <t>JQ398782</t>
  </si>
  <si>
    <t>JN652456</t>
  </si>
  <si>
    <t>KR018929</t>
  </si>
  <si>
    <t>KR018930</t>
  </si>
  <si>
    <t>KR018931</t>
  </si>
  <si>
    <t>KR018932</t>
  </si>
  <si>
    <t>JN652489</t>
  </si>
  <si>
    <t>KR018933</t>
  </si>
  <si>
    <t>A/swine/Iowa/A01049858/2011</t>
  </si>
  <si>
    <t>A01049859</t>
  </si>
  <si>
    <t>2011-04-19,2011-04-17</t>
  </si>
  <si>
    <t>JN652500</t>
  </si>
  <si>
    <t>JN652531</t>
  </si>
  <si>
    <t>KR018948</t>
  </si>
  <si>
    <t>KR018949</t>
  </si>
  <si>
    <t>KR018950</t>
  </si>
  <si>
    <t>JN652566</t>
  </si>
  <si>
    <t>KR018951</t>
  </si>
  <si>
    <t>A/swine/Iowa/A01049859/2011</t>
  </si>
  <si>
    <t>T-PPPT</t>
  </si>
  <si>
    <t>A01049863</t>
  </si>
  <si>
    <t>JQ398775</t>
  </si>
  <si>
    <t>JN652532</t>
  </si>
  <si>
    <t>KR018844</t>
  </si>
  <si>
    <t>KR018845</t>
  </si>
  <si>
    <t>KR018846</t>
  </si>
  <si>
    <t>KR018847</t>
  </si>
  <si>
    <t>JN652567</t>
  </si>
  <si>
    <t>KR018848</t>
  </si>
  <si>
    <t>A/swine/Iowa/A01049863/2011</t>
  </si>
  <si>
    <t>A01049864</t>
  </si>
  <si>
    <t>JQ398776</t>
  </si>
  <si>
    <t>JN652533</t>
  </si>
  <si>
    <t>KR018878</t>
  </si>
  <si>
    <t>KR018879</t>
  </si>
  <si>
    <t>KR018880</t>
  </si>
  <si>
    <t>JN652568</t>
  </si>
  <si>
    <t>KR018881</t>
  </si>
  <si>
    <t>A/swine/Iowa/A01049864/2011</t>
  </si>
  <si>
    <t>A01049887</t>
  </si>
  <si>
    <t>JN652503</t>
  </si>
  <si>
    <t>JN652536</t>
  </si>
  <si>
    <t>KR048022,KR087976</t>
  </si>
  <si>
    <t>KR048023,KR087977</t>
  </si>
  <si>
    <t>KR048024,KR087978</t>
  </si>
  <si>
    <t>KR048025,KR087979</t>
  </si>
  <si>
    <t>JN652571</t>
  </si>
  <si>
    <t>KR048026,KR087980</t>
  </si>
  <si>
    <t>A/swine/Iowa/A01049887/2011</t>
  </si>
  <si>
    <t>A01049894</t>
  </si>
  <si>
    <t>JN652505</t>
  </si>
  <si>
    <t>JN652538</t>
  </si>
  <si>
    <t>JX045948</t>
  </si>
  <si>
    <t>JX045949</t>
  </si>
  <si>
    <t>JX045950</t>
  </si>
  <si>
    <t>JX045951</t>
  </si>
  <si>
    <t>JN652573</t>
  </si>
  <si>
    <t>JX045952</t>
  </si>
  <si>
    <t>A/swine/Iowa/A01049894/2011</t>
  </si>
  <si>
    <t>A01049897</t>
  </si>
  <si>
    <t>JX080636</t>
  </si>
  <si>
    <t>JN652539</t>
  </si>
  <si>
    <t>KR048017</t>
  </si>
  <si>
    <t>KR048018</t>
  </si>
  <si>
    <t>KR048019</t>
  </si>
  <si>
    <t>KR048020</t>
  </si>
  <si>
    <t>JN652574</t>
  </si>
  <si>
    <t>KR048021</t>
  </si>
  <si>
    <t>A/swine/Iowa/A01049897/2011</t>
  </si>
  <si>
    <t>ISADQQSLYQNA</t>
  </si>
  <si>
    <t>LNIKE-SSR-EPG</t>
  </si>
  <si>
    <t>A01049949</t>
  </si>
  <si>
    <t>JN652512</t>
  </si>
  <si>
    <t>JN652546</t>
  </si>
  <si>
    <t>KR047998</t>
  </si>
  <si>
    <t>KR047999</t>
  </si>
  <si>
    <t>KR048000</t>
  </si>
  <si>
    <t>KR048001</t>
  </si>
  <si>
    <t>JN652580</t>
  </si>
  <si>
    <t>KR048002</t>
  </si>
  <si>
    <t>A/swine/Iowa/A01049949/2011</t>
  </si>
  <si>
    <t>A01049950</t>
  </si>
  <si>
    <t>JN652513</t>
  </si>
  <si>
    <t>JN652547</t>
  </si>
  <si>
    <t>JX045958</t>
  </si>
  <si>
    <t>JX045959</t>
  </si>
  <si>
    <t>JX045960</t>
  </si>
  <si>
    <t>JX045961</t>
  </si>
  <si>
    <t>JN652581</t>
  </si>
  <si>
    <t>JX045962</t>
  </si>
  <si>
    <t>A/swine/Iowa/A01049950/2011</t>
  </si>
  <si>
    <t>A01049951</t>
  </si>
  <si>
    <t>JN652514</t>
  </si>
  <si>
    <t>JN652548</t>
  </si>
  <si>
    <t>KR047979</t>
  </si>
  <si>
    <t>KR047980</t>
  </si>
  <si>
    <t>KR047981</t>
  </si>
  <si>
    <t>JN652582</t>
  </si>
  <si>
    <t>KR047982</t>
  </si>
  <si>
    <t>A/swine/Iowa/A01049951/2011</t>
  </si>
  <si>
    <t>A01049970</t>
  </si>
  <si>
    <t>JQ398777</t>
  </si>
  <si>
    <t>JN863546</t>
  </si>
  <si>
    <t>JX045984</t>
  </si>
  <si>
    <t>JX045985</t>
  </si>
  <si>
    <t>JX045986</t>
  </si>
  <si>
    <t>JX045987</t>
  </si>
  <si>
    <t>JN863560</t>
  </si>
  <si>
    <t>JX045988</t>
  </si>
  <si>
    <t>A/swine/Iowa/A01049970/2011</t>
  </si>
  <si>
    <t>A01057153</t>
  </si>
  <si>
    <t>JF312070</t>
  </si>
  <si>
    <t>JF312074</t>
  </si>
  <si>
    <t>KR047983</t>
  </si>
  <si>
    <t>KR047984</t>
  </si>
  <si>
    <t>KR047985</t>
  </si>
  <si>
    <t>KR047986</t>
  </si>
  <si>
    <t>JF312078</t>
  </si>
  <si>
    <t>KR047987</t>
  </si>
  <si>
    <t>A/swine/Iowa/A01057153/2010</t>
  </si>
  <si>
    <t>A01057188</t>
  </si>
  <si>
    <t>JF312071</t>
  </si>
  <si>
    <t>JF312075</t>
  </si>
  <si>
    <t>JX008736</t>
  </si>
  <si>
    <t>JX008737</t>
  </si>
  <si>
    <t>JX008738</t>
  </si>
  <si>
    <t>JX008739</t>
  </si>
  <si>
    <t>JF312079</t>
  </si>
  <si>
    <t>JX008740</t>
  </si>
  <si>
    <t>A/swine/Iowa/A01057188/2010</t>
  </si>
  <si>
    <t>A01076148</t>
  </si>
  <si>
    <t>JQ906861</t>
  </si>
  <si>
    <t>JQ906900</t>
  </si>
  <si>
    <t>KR047915</t>
  </si>
  <si>
    <t>KR047916</t>
  </si>
  <si>
    <t>KR047917</t>
  </si>
  <si>
    <t>CY114689</t>
  </si>
  <si>
    <t>KR047918</t>
  </si>
  <si>
    <t>A/swine/Iowa/A01076148/2010</t>
  </si>
  <si>
    <t>A01076157</t>
  </si>
  <si>
    <t>JQ906862</t>
  </si>
  <si>
    <t>JQ906901</t>
  </si>
  <si>
    <t>KR048039</t>
  </si>
  <si>
    <t>KR048040</t>
  </si>
  <si>
    <t>KR048041</t>
  </si>
  <si>
    <t>KR048042</t>
  </si>
  <si>
    <t>CY114700</t>
  </si>
  <si>
    <t>KR048043</t>
  </si>
  <si>
    <t>A/swine/Iowa/A01076157/2010</t>
  </si>
  <si>
    <t>A01076170</t>
  </si>
  <si>
    <t>JX042523</t>
  </si>
  <si>
    <t>JX048039</t>
  </si>
  <si>
    <t>CY114707</t>
  </si>
  <si>
    <t>KR701819</t>
  </si>
  <si>
    <t>A/swine/Iowa/A01076170/2009</t>
  </si>
  <si>
    <t>A01076174</t>
  </si>
  <si>
    <t>JX042524</t>
  </si>
  <si>
    <t>JX122441</t>
  </si>
  <si>
    <t>KR701797</t>
  </si>
  <si>
    <t>KR701798</t>
  </si>
  <si>
    <t>KR701799</t>
  </si>
  <si>
    <t>KR701800</t>
  </si>
  <si>
    <t>CY114708</t>
  </si>
  <si>
    <t>KR701801</t>
  </si>
  <si>
    <t>A/swine/Iowa/A01076174/2009</t>
  </si>
  <si>
    <t>A01076186</t>
  </si>
  <si>
    <t>JQ906863</t>
  </si>
  <si>
    <t>JQ906902</t>
  </si>
  <si>
    <t>KR701688</t>
  </si>
  <si>
    <t>KR701689</t>
  </si>
  <si>
    <t>KR701690</t>
  </si>
  <si>
    <t>KR701691</t>
  </si>
  <si>
    <t>CY114721</t>
  </si>
  <si>
    <t>KR701692</t>
  </si>
  <si>
    <t>A/swine/Iowa/A01076186/2010</t>
  </si>
  <si>
    <t>PN-GKDGL-PNLTIT</t>
  </si>
  <si>
    <t>A01076187</t>
  </si>
  <si>
    <t>JX042527</t>
  </si>
  <si>
    <t>JX122442</t>
  </si>
  <si>
    <t>KR701726</t>
  </si>
  <si>
    <t>KR701727</t>
  </si>
  <si>
    <t>KR701728</t>
  </si>
  <si>
    <t>KR701729</t>
  </si>
  <si>
    <t>CY114722</t>
  </si>
  <si>
    <t>KR701730</t>
  </si>
  <si>
    <t>A/swine/Iowa/A01076187/2010</t>
  </si>
  <si>
    <t>A01076215</t>
  </si>
  <si>
    <t>JQ809737</t>
  </si>
  <si>
    <t>JQ809774</t>
  </si>
  <si>
    <t>KR701828</t>
  </si>
  <si>
    <t>KR701829</t>
  </si>
  <si>
    <t>KR701830</t>
  </si>
  <si>
    <t>KR701831</t>
  </si>
  <si>
    <t>CY114751</t>
  </si>
  <si>
    <t>KR701832</t>
  </si>
  <si>
    <t>A/swine/Iowa/A01076215/2010</t>
  </si>
  <si>
    <t>A01076217</t>
  </si>
  <si>
    <t>JQ809738</t>
  </si>
  <si>
    <t>JQ809775</t>
  </si>
  <si>
    <t>KR701772</t>
  </si>
  <si>
    <t>KR701773</t>
  </si>
  <si>
    <t>KR701774</t>
  </si>
  <si>
    <t>KR701775</t>
  </si>
  <si>
    <t>CY114753</t>
  </si>
  <si>
    <t>KR701776</t>
  </si>
  <si>
    <t>A/swine/Iowa/A01076217/2010</t>
  </si>
  <si>
    <t>A01076309</t>
  </si>
  <si>
    <t>JX042538</t>
  </si>
  <si>
    <t>JX048048</t>
  </si>
  <si>
    <t>JX155367</t>
  </si>
  <si>
    <t>JX155368</t>
  </si>
  <si>
    <t>JX155369</t>
  </si>
  <si>
    <t>JX155370</t>
  </si>
  <si>
    <t>CY114755</t>
  </si>
  <si>
    <t>JX155371</t>
  </si>
  <si>
    <t>A/swine/Iowa/A01076309/2010</t>
  </si>
  <si>
    <t>A01076311</t>
  </si>
  <si>
    <t>JQ783066</t>
  </si>
  <si>
    <t>JQ783091</t>
  </si>
  <si>
    <t>JX008756</t>
  </si>
  <si>
    <t>JX008757</t>
  </si>
  <si>
    <t>JX008758</t>
  </si>
  <si>
    <t>JX008759</t>
  </si>
  <si>
    <t>CY114756</t>
  </si>
  <si>
    <t>JX008760</t>
  </si>
  <si>
    <t>A/swine/Iowa/A01076311/2010</t>
  </si>
  <si>
    <t>A01076507</t>
  </si>
  <si>
    <t>JX042540</t>
  </si>
  <si>
    <t>JX048050</t>
  </si>
  <si>
    <t>JX008761</t>
  </si>
  <si>
    <t>JX008762</t>
  </si>
  <si>
    <t>JX008763</t>
  </si>
  <si>
    <t>JX008764</t>
  </si>
  <si>
    <t>CY114766</t>
  </si>
  <si>
    <t>JX008765</t>
  </si>
  <si>
    <t>A/swine/Iowa/A01076507/2010</t>
  </si>
  <si>
    <t>A01076508</t>
  </si>
  <si>
    <t>JX042541</t>
  </si>
  <si>
    <t>JX048051</t>
  </si>
  <si>
    <t>JX008766</t>
  </si>
  <si>
    <t>JX008767</t>
  </si>
  <si>
    <t>JX008768</t>
  </si>
  <si>
    <t>JX008769</t>
  </si>
  <si>
    <t>CY114767</t>
  </si>
  <si>
    <t>JX008770</t>
  </si>
  <si>
    <t>A/swine/Iowa/A01076508/2010</t>
  </si>
  <si>
    <t>A01076630</t>
  </si>
  <si>
    <t>JQ783067</t>
  </si>
  <si>
    <t>JQ783092</t>
  </si>
  <si>
    <t>JX155377</t>
  </si>
  <si>
    <t>JX155378</t>
  </si>
  <si>
    <t>JX155379</t>
  </si>
  <si>
    <t>JX155380</t>
  </si>
  <si>
    <t>CY114582</t>
  </si>
  <si>
    <t>JX155381</t>
  </si>
  <si>
    <t>A/swine/Iowa/A01076630/2010</t>
  </si>
  <si>
    <t>A01076632</t>
  </si>
  <si>
    <t>JQ783068</t>
  </si>
  <si>
    <t>JQ783093</t>
  </si>
  <si>
    <t>CY114583</t>
  </si>
  <si>
    <t>A/swine/Iowa/A01076632/2010</t>
  </si>
  <si>
    <t>A01104104</t>
  </si>
  <si>
    <t>MG662640</t>
  </si>
  <si>
    <t>MG662642</t>
  </si>
  <si>
    <t>MG662637</t>
  </si>
  <si>
    <t>MG662638</t>
  </si>
  <si>
    <t>MG662639</t>
  </si>
  <si>
    <t>MG662641</t>
  </si>
  <si>
    <t>MG662643</t>
  </si>
  <si>
    <t>MG662644</t>
  </si>
  <si>
    <t>A/swine/Iowa/A01104104/2017</t>
  </si>
  <si>
    <t>A01104106</t>
  </si>
  <si>
    <t>MG662672</t>
  </si>
  <si>
    <t>MG662674</t>
  </si>
  <si>
    <t>MG662669</t>
  </si>
  <si>
    <t>MG662670</t>
  </si>
  <si>
    <t>MG662671</t>
  </si>
  <si>
    <t>MG662673</t>
  </si>
  <si>
    <t>MG662675</t>
  </si>
  <si>
    <t>MG662676</t>
  </si>
  <si>
    <t>A/swine/Iowa/A01104106/2017</t>
  </si>
  <si>
    <t>A01201152</t>
  </si>
  <si>
    <t>JQ809723</t>
  </si>
  <si>
    <t>JQ809760</t>
  </si>
  <si>
    <t>CY114792</t>
  </si>
  <si>
    <t>A/swine/Iowa/A01201152/2011</t>
  </si>
  <si>
    <t>A01202023</t>
  </si>
  <si>
    <t>JN863541</t>
  </si>
  <si>
    <t>JN863549</t>
  </si>
  <si>
    <t>JX046000</t>
  </si>
  <si>
    <t>JX046001</t>
  </si>
  <si>
    <t>JX046002</t>
  </si>
  <si>
    <t>JX046003</t>
  </si>
  <si>
    <t>JN863563</t>
  </si>
  <si>
    <t>JX046004</t>
  </si>
  <si>
    <t>A/swine/Iowa/A01202023/2011</t>
  </si>
  <si>
    <t>A01202033</t>
  </si>
  <si>
    <t>JN863542</t>
  </si>
  <si>
    <t>JN863550</t>
  </si>
  <si>
    <t>KR047967</t>
  </si>
  <si>
    <t>JN863564</t>
  </si>
  <si>
    <t>KR047968</t>
  </si>
  <si>
    <t>A/swine/Iowa/A01202033/2011</t>
  </si>
  <si>
    <t>A01202034</t>
  </si>
  <si>
    <t>JN863543</t>
  </si>
  <si>
    <t>JN863551</t>
  </si>
  <si>
    <t>KR047939</t>
  </si>
  <si>
    <t>JN863565</t>
  </si>
  <si>
    <t>KR047940</t>
  </si>
  <si>
    <t>A/swine/Iowa/A01202034/2011</t>
  </si>
  <si>
    <t>A01202041</t>
  </si>
  <si>
    <t>JN863544</t>
  </si>
  <si>
    <t>JN863554</t>
  </si>
  <si>
    <t>KR048027</t>
  </si>
  <si>
    <t>KR048028</t>
  </si>
  <si>
    <t>JN863569</t>
  </si>
  <si>
    <t>KR048029</t>
  </si>
  <si>
    <t>A/swine/Iowa/A01202041/2011</t>
  </si>
  <si>
    <t>A01202048</t>
  </si>
  <si>
    <t>JN863545</t>
  </si>
  <si>
    <t>JN863555</t>
  </si>
  <si>
    <t>KR047911</t>
  </si>
  <si>
    <t>KR047912</t>
  </si>
  <si>
    <t>KR047913</t>
  </si>
  <si>
    <t>JN863570</t>
  </si>
  <si>
    <t>KR047914</t>
  </si>
  <si>
    <t>A/swine/Iowa/A01202048/2011</t>
  </si>
  <si>
    <t>A01202049</t>
  </si>
  <si>
    <t>JX080638</t>
  </si>
  <si>
    <t>JN863556</t>
  </si>
  <si>
    <t>KR047946</t>
  </si>
  <si>
    <t>KR047947</t>
  </si>
  <si>
    <t>KR047948</t>
  </si>
  <si>
    <t>JN863571</t>
  </si>
  <si>
    <t>KR047949</t>
  </si>
  <si>
    <t>A/swine/Iowa/A01202049/2011</t>
  </si>
  <si>
    <t>A01202056</t>
  </si>
  <si>
    <t>JQ398780</t>
  </si>
  <si>
    <t>JN863557</t>
  </si>
  <si>
    <t>KR048008</t>
  </si>
  <si>
    <t>KR048009</t>
  </si>
  <si>
    <t>KR048010</t>
  </si>
  <si>
    <t>KR048011</t>
  </si>
  <si>
    <t>JN863572</t>
  </si>
  <si>
    <t>KR048012</t>
  </si>
  <si>
    <t>A/swine/Iowa/A01202056/2011</t>
  </si>
  <si>
    <t>A01202063</t>
  </si>
  <si>
    <t>JX080640</t>
  </si>
  <si>
    <t>JN863559</t>
  </si>
  <si>
    <t>KR047941</t>
  </si>
  <si>
    <t>KR047942</t>
  </si>
  <si>
    <t>KR047943</t>
  </si>
  <si>
    <t>KR047944</t>
  </si>
  <si>
    <t>JN863574</t>
  </si>
  <si>
    <t>KR047945</t>
  </si>
  <si>
    <t>A/swine/Iowa/A01202063/2011</t>
  </si>
  <si>
    <t>A01202078</t>
  </si>
  <si>
    <t>JX092268</t>
  </si>
  <si>
    <t>JX092317</t>
  </si>
  <si>
    <t>JX092366</t>
  </si>
  <si>
    <t>A/swine/Iowa/A01202078/2011</t>
  </si>
  <si>
    <t>PHTGTN-RD</t>
  </si>
  <si>
    <t>A01202083</t>
  </si>
  <si>
    <t>JX092269</t>
  </si>
  <si>
    <t>JX092318</t>
  </si>
  <si>
    <t>KR047899</t>
  </si>
  <si>
    <t>KR047900</t>
  </si>
  <si>
    <t>KR047901</t>
  </si>
  <si>
    <t>KR047902</t>
  </si>
  <si>
    <t>JX092367</t>
  </si>
  <si>
    <t>KR047903</t>
  </si>
  <si>
    <t>A/swine/Iowa/A01202083/2011</t>
  </si>
  <si>
    <t>PN-GKNGL-PNLSQS</t>
  </si>
  <si>
    <t>A01202086</t>
  </si>
  <si>
    <t>JX092270</t>
  </si>
  <si>
    <t>JX092319</t>
  </si>
  <si>
    <t>KR047950</t>
  </si>
  <si>
    <t>KR047951</t>
  </si>
  <si>
    <t>KR047952</t>
  </si>
  <si>
    <t>KR047953</t>
  </si>
  <si>
    <t>JX092368</t>
  </si>
  <si>
    <t>KR047954</t>
  </si>
  <si>
    <t>A/swine/Iowa/A01202086/2011</t>
  </si>
  <si>
    <t>A01202087</t>
  </si>
  <si>
    <t>JX092271</t>
  </si>
  <si>
    <t>JX092320</t>
  </si>
  <si>
    <t>KR047993</t>
  </si>
  <si>
    <t>KR047994</t>
  </si>
  <si>
    <t>KR047995</t>
  </si>
  <si>
    <t>KR047996</t>
  </si>
  <si>
    <t>JX092369</t>
  </si>
  <si>
    <t>KR047997</t>
  </si>
  <si>
    <t>A/swine/Iowa/A01202087/2011</t>
  </si>
  <si>
    <t>A01202088</t>
  </si>
  <si>
    <t>JQ689148</t>
  </si>
  <si>
    <t>JQ689150</t>
  </si>
  <si>
    <t>JQ689145</t>
  </si>
  <si>
    <t>JQ689146</t>
  </si>
  <si>
    <t>JQ689147</t>
  </si>
  <si>
    <t>JQ689149</t>
  </si>
  <si>
    <t>JQ689151</t>
  </si>
  <si>
    <t>JQ689152</t>
  </si>
  <si>
    <t>A/swine/Iowa/A01202088/2011</t>
  </si>
  <si>
    <t>A01202089</t>
  </si>
  <si>
    <t>JX092272</t>
  </si>
  <si>
    <t>JX092321</t>
  </si>
  <si>
    <t>KR048030</t>
  </si>
  <si>
    <t>KR048031</t>
  </si>
  <si>
    <t>KR048032</t>
  </si>
  <si>
    <t>JX092370</t>
  </si>
  <si>
    <t>KR048033</t>
  </si>
  <si>
    <t>A/swine/Iowa/A01202089/2011</t>
  </si>
  <si>
    <t>A01202091</t>
  </si>
  <si>
    <t>JX092273</t>
  </si>
  <si>
    <t>JX092322</t>
  </si>
  <si>
    <t>KR047894</t>
  </si>
  <si>
    <t>KR047895</t>
  </si>
  <si>
    <t>KR047896</t>
  </si>
  <si>
    <t>KR047897</t>
  </si>
  <si>
    <t>JX092371</t>
  </si>
  <si>
    <t>KR047898</t>
  </si>
  <si>
    <t>A/swine/Iowa/A01202091/2011</t>
  </si>
  <si>
    <t>A01202097</t>
  </si>
  <si>
    <t>JX092274</t>
  </si>
  <si>
    <t>JX092323</t>
  </si>
  <si>
    <t>KR047909</t>
  </si>
  <si>
    <t>JX092372</t>
  </si>
  <si>
    <t>KR047910</t>
  </si>
  <si>
    <t>A/swine/Iowa/A01202097/2011</t>
  </si>
  <si>
    <t>TSADQQGLYQNA</t>
  </si>
  <si>
    <t>PRAGAK-RD</t>
  </si>
  <si>
    <t>A01202099</t>
  </si>
  <si>
    <t>JX092275</t>
  </si>
  <si>
    <t>JX092324</t>
  </si>
  <si>
    <t>KR047929</t>
  </si>
  <si>
    <t>KR047930</t>
  </si>
  <si>
    <t>KR047931</t>
  </si>
  <si>
    <t>KR047932</t>
  </si>
  <si>
    <t>JX092373</t>
  </si>
  <si>
    <t>KR047933</t>
  </si>
  <si>
    <t>A/swine/Iowa/A01202099/2011</t>
  </si>
  <si>
    <t>A01202108</t>
  </si>
  <si>
    <t>JX092276</t>
  </si>
  <si>
    <t>JX092325</t>
  </si>
  <si>
    <t>KR047972</t>
  </si>
  <si>
    <t>KR047973</t>
  </si>
  <si>
    <t>KR047974</t>
  </si>
  <si>
    <t>KR047975</t>
  </si>
  <si>
    <t>JX092374</t>
  </si>
  <si>
    <t>KR047976</t>
  </si>
  <si>
    <t>A/swine/Iowa/A01202108/2011</t>
  </si>
  <si>
    <t>NLENLWTLYHTE</t>
  </si>
  <si>
    <t>A01202411</t>
  </si>
  <si>
    <t>JX092278</t>
  </si>
  <si>
    <t>JX092327</t>
  </si>
  <si>
    <t>KR048013</t>
  </si>
  <si>
    <t>KR048014</t>
  </si>
  <si>
    <t>KR048015</t>
  </si>
  <si>
    <t>JX092376</t>
  </si>
  <si>
    <t>KR048016</t>
  </si>
  <si>
    <t>A/swine/Iowa/A01202411/2011</t>
  </si>
  <si>
    <t>NIGGQKTLYPPE</t>
  </si>
  <si>
    <t>A01202421</t>
  </si>
  <si>
    <t>JX092281</t>
  </si>
  <si>
    <t>JX092330</t>
  </si>
  <si>
    <t>KR047960</t>
  </si>
  <si>
    <t>KR047961</t>
  </si>
  <si>
    <t>KR047962</t>
  </si>
  <si>
    <t>KR047963</t>
  </si>
  <si>
    <t>JX092379</t>
  </si>
  <si>
    <t>KR047964</t>
  </si>
  <si>
    <t>A/swine/Iowa/A01202421/2011</t>
  </si>
  <si>
    <t>A01202438</t>
  </si>
  <si>
    <t>JX092282</t>
  </si>
  <si>
    <t>JX092331</t>
  </si>
  <si>
    <t>KR047919</t>
  </si>
  <si>
    <t>KR047920</t>
  </si>
  <si>
    <t>KR047921</t>
  </si>
  <si>
    <t>KR047922</t>
  </si>
  <si>
    <t>JX092380</t>
  </si>
  <si>
    <t>KR047923</t>
  </si>
  <si>
    <t>A/swine/Iowa/A01202438/2011</t>
  </si>
  <si>
    <t>A01202439</t>
  </si>
  <si>
    <t>JX092283</t>
  </si>
  <si>
    <t>JX092332</t>
  </si>
  <si>
    <t>KR047988</t>
  </si>
  <si>
    <t>KR047989</t>
  </si>
  <si>
    <t>KR047990</t>
  </si>
  <si>
    <t>KR047991</t>
  </si>
  <si>
    <t>JX092381</t>
  </si>
  <si>
    <t>KR047992</t>
  </si>
  <si>
    <t>A/swine/Iowa/A01202439/2011</t>
  </si>
  <si>
    <t>A01202442</t>
  </si>
  <si>
    <t>JX092284</t>
  </si>
  <si>
    <t>JX092333</t>
  </si>
  <si>
    <t>KR047924</t>
  </si>
  <si>
    <t>KR047925</t>
  </si>
  <si>
    <t>KR047926</t>
  </si>
  <si>
    <t>KR047927</t>
  </si>
  <si>
    <t>JX092382</t>
  </si>
  <si>
    <t>KR047928</t>
  </si>
  <si>
    <t>A/swine/Iowa/A01202442/2011</t>
  </si>
  <si>
    <t>A01202443</t>
  </si>
  <si>
    <t>JX092285</t>
  </si>
  <si>
    <t>JX092334</t>
  </si>
  <si>
    <t>KR047955</t>
  </si>
  <si>
    <t>KR047956</t>
  </si>
  <si>
    <t>KR047957</t>
  </si>
  <si>
    <t>KR047958</t>
  </si>
  <si>
    <t>JX092383</t>
  </si>
  <si>
    <t>KR047959</t>
  </si>
  <si>
    <t>A/swine/Iowa/A01202443/2011</t>
  </si>
  <si>
    <t>A01202444</t>
  </si>
  <si>
    <t>KR859405</t>
  </si>
  <si>
    <t>KR859407</t>
  </si>
  <si>
    <t>KR859403</t>
  </si>
  <si>
    <t>KR859404</t>
  </si>
  <si>
    <t>KR859406</t>
  </si>
  <si>
    <t>KR859408</t>
  </si>
  <si>
    <t>KR859409</t>
  </si>
  <si>
    <t>A/swine/Iowa/A01202444/2011</t>
  </si>
  <si>
    <t>A01202455</t>
  </si>
  <si>
    <t>JX092290</t>
  </si>
  <si>
    <t>JX092339</t>
  </si>
  <si>
    <t>KR047890</t>
  </si>
  <si>
    <t>KR047891</t>
  </si>
  <si>
    <t>KR047892</t>
  </si>
  <si>
    <t>JX092388</t>
  </si>
  <si>
    <t>KR047893</t>
  </si>
  <si>
    <t>A/swine/Iowa/A01202455/2011</t>
  </si>
  <si>
    <t>A01202456</t>
  </si>
  <si>
    <t>JX092291</t>
  </si>
  <si>
    <t>JX092340</t>
  </si>
  <si>
    <t>KR048003</t>
  </si>
  <si>
    <t>KR048004</t>
  </si>
  <si>
    <t>KR048005</t>
  </si>
  <si>
    <t>KR048006</t>
  </si>
  <si>
    <t>JX092389</t>
  </si>
  <si>
    <t>KR048007</t>
  </si>
  <si>
    <t>A/swine/Iowa/A01202456/2011</t>
  </si>
  <si>
    <t>A01202511</t>
  </si>
  <si>
    <t>JX092296</t>
  </si>
  <si>
    <t>JX092345</t>
  </si>
  <si>
    <t>JX092394</t>
  </si>
  <si>
    <t>A/swine/Iowa/A01202511/2011</t>
  </si>
  <si>
    <t>A01202529</t>
  </si>
  <si>
    <t>JX092297</t>
  </si>
  <si>
    <t>JX092346</t>
  </si>
  <si>
    <t>JX173607</t>
  </si>
  <si>
    <t>JX173608</t>
  </si>
  <si>
    <t>JX173609</t>
  </si>
  <si>
    <t>JX173610</t>
  </si>
  <si>
    <t>JX092395</t>
  </si>
  <si>
    <t>JX173611</t>
  </si>
  <si>
    <t>A/swine/Iowa/A01202529/2011</t>
  </si>
  <si>
    <t>A01202530</t>
  </si>
  <si>
    <t>JX092298</t>
  </si>
  <si>
    <t>JX092347</t>
  </si>
  <si>
    <t>JX280434</t>
  </si>
  <si>
    <t>JX280435</t>
  </si>
  <si>
    <t>JX280436</t>
  </si>
  <si>
    <t>JX280437</t>
  </si>
  <si>
    <t>JX092396</t>
  </si>
  <si>
    <t>JX280438</t>
  </si>
  <si>
    <t>A/swine/Iowa/A01202530/2011</t>
  </si>
  <si>
    <t>A01202554</t>
  </si>
  <si>
    <t>JX092299</t>
  </si>
  <si>
    <t>JX092348</t>
  </si>
  <si>
    <t>KC508535</t>
  </si>
  <si>
    <t>KC508536</t>
  </si>
  <si>
    <t>KC508537</t>
  </si>
  <si>
    <t>KC508538</t>
  </si>
  <si>
    <t>JX092397</t>
  </si>
  <si>
    <t>KC508539</t>
  </si>
  <si>
    <t>A/swine/Iowa/A01202554/2011</t>
  </si>
  <si>
    <t>PN-KKGNS-PKLSNS</t>
  </si>
  <si>
    <t>A01202573</t>
  </si>
  <si>
    <t>JX092300</t>
  </si>
  <si>
    <t>JX092349</t>
  </si>
  <si>
    <t>JX173612</t>
  </si>
  <si>
    <t>JX173613</t>
  </si>
  <si>
    <t>JX173614</t>
  </si>
  <si>
    <t>JX173615</t>
  </si>
  <si>
    <t>JX092398</t>
  </si>
  <si>
    <t>JX173616</t>
  </si>
  <si>
    <t>A/swine/Iowa/A01202573/2011</t>
  </si>
  <si>
    <t>A01202576</t>
  </si>
  <si>
    <t>JX092301</t>
  </si>
  <si>
    <t>JX092350</t>
  </si>
  <si>
    <t>KC508540</t>
  </si>
  <si>
    <t>KC508541</t>
  </si>
  <si>
    <t>KC508542</t>
  </si>
  <si>
    <t>KC508543</t>
  </si>
  <si>
    <t>JX092399</t>
  </si>
  <si>
    <t>KC508544</t>
  </si>
  <si>
    <t>A/swine/Iowa/A01202576/2011</t>
  </si>
  <si>
    <t>A01202581</t>
  </si>
  <si>
    <t>JX092302</t>
  </si>
  <si>
    <t>JX092351</t>
  </si>
  <si>
    <t>JX092400</t>
  </si>
  <si>
    <t>A/swine/Iowa/A01202581/2011</t>
  </si>
  <si>
    <t>ENDKG-SSH-KPG</t>
  </si>
  <si>
    <t>LISKGS</t>
  </si>
  <si>
    <t>A01202585</t>
  </si>
  <si>
    <t>JX092303</t>
  </si>
  <si>
    <t>JX092352</t>
  </si>
  <si>
    <t>JX092401</t>
  </si>
  <si>
    <t>A/swine/Iowa/A01202585/2011</t>
  </si>
  <si>
    <t>LSTVGS</t>
  </si>
  <si>
    <t>A01202612</t>
  </si>
  <si>
    <t>JX092306</t>
  </si>
  <si>
    <t>JX092355</t>
  </si>
  <si>
    <t>JX092404</t>
  </si>
  <si>
    <t>A/swine/Iowa/A01202612/2011</t>
  </si>
  <si>
    <t>A01202613</t>
  </si>
  <si>
    <t>JX092307</t>
  </si>
  <si>
    <t>JX092356</t>
  </si>
  <si>
    <t>JX280439</t>
  </si>
  <si>
    <t>JX280440</t>
  </si>
  <si>
    <t>JX280441</t>
  </si>
  <si>
    <t>JX280442</t>
  </si>
  <si>
    <t>JX092405</t>
  </si>
  <si>
    <t>JX280443</t>
  </si>
  <si>
    <t>A/swine/Iowa/A01202613/2011</t>
  </si>
  <si>
    <t>A01202614</t>
  </si>
  <si>
    <t>JX092308</t>
  </si>
  <si>
    <t>JX092357</t>
  </si>
  <si>
    <t>JX173617</t>
  </si>
  <si>
    <t>JX173618</t>
  </si>
  <si>
    <t>JX173619</t>
  </si>
  <si>
    <t>JX173620</t>
  </si>
  <si>
    <t>JX092406</t>
  </si>
  <si>
    <t>JX173621</t>
  </si>
  <si>
    <t>A/swine/Iowa/A01202614/2011</t>
  </si>
  <si>
    <t>A01202639</t>
  </si>
  <si>
    <t>JX092316</t>
  </si>
  <si>
    <t>JX092365</t>
  </si>
  <si>
    <t>JX173602</t>
  </si>
  <si>
    <t>JX173603</t>
  </si>
  <si>
    <t>JX173604</t>
  </si>
  <si>
    <t>JX173605</t>
  </si>
  <si>
    <t>JX092414</t>
  </si>
  <si>
    <t>JX173606</t>
  </si>
  <si>
    <t>A/swine/Iowa/A01202639/2011</t>
  </si>
  <si>
    <t>A01202640</t>
  </si>
  <si>
    <t>JQ350522</t>
  </si>
  <si>
    <t>JQ350524</t>
  </si>
  <si>
    <t>JQ350519</t>
  </si>
  <si>
    <t>JQ350520</t>
  </si>
  <si>
    <t>JQ350521</t>
  </si>
  <si>
    <t>JQ350523</t>
  </si>
  <si>
    <t>JQ350525</t>
  </si>
  <si>
    <t>JQ350526</t>
  </si>
  <si>
    <t>A/swine/Iowa/A01202640/2011</t>
  </si>
  <si>
    <t>A01202657</t>
  </si>
  <si>
    <t>JX092416</t>
  </si>
  <si>
    <t>JX092456</t>
  </si>
  <si>
    <t>JX173592</t>
  </si>
  <si>
    <t>JX173593</t>
  </si>
  <si>
    <t>JX173594</t>
  </si>
  <si>
    <t>JX173595</t>
  </si>
  <si>
    <t>JX092496</t>
  </si>
  <si>
    <t>JX173596</t>
  </si>
  <si>
    <t>A/swine/Iowa/A01202657/2011</t>
  </si>
  <si>
    <t>A01202658</t>
  </si>
  <si>
    <t>2011-11-04,2011-10-04</t>
  </si>
  <si>
    <t>JX092417</t>
  </si>
  <si>
    <t>JX092457</t>
  </si>
  <si>
    <t>JX306675</t>
  </si>
  <si>
    <t>JX306676</t>
  </si>
  <si>
    <t>JX306677</t>
  </si>
  <si>
    <t>JX306678</t>
  </si>
  <si>
    <t>JX092497</t>
  </si>
  <si>
    <t>JX306679</t>
  </si>
  <si>
    <t>A/swine/Iowa/A01202658/2011</t>
  </si>
  <si>
    <t>A01202659</t>
  </si>
  <si>
    <t>JQ350530</t>
  </si>
  <si>
    <t>JQ350532</t>
  </si>
  <si>
    <t>JQ350527</t>
  </si>
  <si>
    <t>JQ350528</t>
  </si>
  <si>
    <t>JQ350529</t>
  </si>
  <si>
    <t>JQ350531</t>
  </si>
  <si>
    <t>JQ350533</t>
  </si>
  <si>
    <t>JQ350534</t>
  </si>
  <si>
    <t>A/swine/Iowa/A01202659/2011</t>
  </si>
  <si>
    <t>A01202671</t>
  </si>
  <si>
    <t>JX092418</t>
  </si>
  <si>
    <t>JX092458</t>
  </si>
  <si>
    <t>KR047969</t>
  </si>
  <si>
    <t>KR047970</t>
  </si>
  <si>
    <t>JX092498</t>
  </si>
  <si>
    <t>KR047971</t>
  </si>
  <si>
    <t>A/swine/Iowa/A01202671/2011</t>
  </si>
  <si>
    <t>A01202677</t>
  </si>
  <si>
    <t>JX092419</t>
  </si>
  <si>
    <t>JX092459</t>
  </si>
  <si>
    <t>KR048034</t>
  </si>
  <si>
    <t>KR048035</t>
  </si>
  <si>
    <t>KR048036</t>
  </si>
  <si>
    <t>KR048037</t>
  </si>
  <si>
    <t>JX092499</t>
  </si>
  <si>
    <t>KR048038</t>
  </si>
  <si>
    <t>A/swine/Iowa/A01202677/2011</t>
  </si>
  <si>
    <t>A01202687</t>
  </si>
  <si>
    <t>JX092420</t>
  </si>
  <si>
    <t>JX092460</t>
  </si>
  <si>
    <t>KR047934</t>
  </si>
  <si>
    <t>KR047935</t>
  </si>
  <si>
    <t>KR047936</t>
  </si>
  <si>
    <t>KR047937</t>
  </si>
  <si>
    <t>JX092500</t>
  </si>
  <si>
    <t>KR047938</t>
  </si>
  <si>
    <t>A/swine/Iowa/A01202687/2011</t>
  </si>
  <si>
    <t>A01202693</t>
  </si>
  <si>
    <t>JQ398783</t>
  </si>
  <si>
    <t>JQ398765</t>
  </si>
  <si>
    <t>KJ161907</t>
  </si>
  <si>
    <t>KJ161908</t>
  </si>
  <si>
    <t>KJ161909</t>
  </si>
  <si>
    <t>KJ161910</t>
  </si>
  <si>
    <t>JQ398752</t>
  </si>
  <si>
    <t>KJ161911</t>
  </si>
  <si>
    <t>A/swine/Iowa/A01202693/2011</t>
  </si>
  <si>
    <t>TPPTPT</t>
  </si>
  <si>
    <t>A01202709</t>
  </si>
  <si>
    <t>JQ350538</t>
  </si>
  <si>
    <t>JQ350540</t>
  </si>
  <si>
    <t>JQ350535</t>
  </si>
  <si>
    <t>JQ350536</t>
  </si>
  <si>
    <t>JQ350537</t>
  </si>
  <si>
    <t>JQ350539</t>
  </si>
  <si>
    <t>JQ350541</t>
  </si>
  <si>
    <t>JQ350542</t>
  </si>
  <si>
    <t>A/swine/Iowa/A01202709/2011</t>
  </si>
  <si>
    <t>A01202718</t>
  </si>
  <si>
    <t>JX092423</t>
  </si>
  <si>
    <t>JX092463</t>
  </si>
  <si>
    <t>JX092503</t>
  </si>
  <si>
    <t>A/swine/Iowa/A01202718/2011</t>
  </si>
  <si>
    <t>A01202727</t>
  </si>
  <si>
    <t>JX092424</t>
  </si>
  <si>
    <t>JX092464</t>
  </si>
  <si>
    <t>KR047965</t>
  </si>
  <si>
    <t>JX092504</t>
  </si>
  <si>
    <t>KR047966</t>
  </si>
  <si>
    <t>A/swine/Iowa/A01202727/2011</t>
  </si>
  <si>
    <t>A01202728</t>
  </si>
  <si>
    <t>JX092425</t>
  </si>
  <si>
    <t>JX092465</t>
  </si>
  <si>
    <t>KR047904</t>
  </si>
  <si>
    <t>KR047905</t>
  </si>
  <si>
    <t>KR047906</t>
  </si>
  <si>
    <t>KR047907</t>
  </si>
  <si>
    <t>JX092505</t>
  </si>
  <si>
    <t>KR047908</t>
  </si>
  <si>
    <t>A/swine/Iowa/A01202728/2011</t>
  </si>
  <si>
    <t>A01202742</t>
  </si>
  <si>
    <t>JX092426</t>
  </si>
  <si>
    <t>JX092466</t>
  </si>
  <si>
    <t>KR048044</t>
  </si>
  <si>
    <t>KR048045</t>
  </si>
  <si>
    <t>JX092506</t>
  </si>
  <si>
    <t>KR048046</t>
  </si>
  <si>
    <t>A/swine/Iowa/A01202742/2011</t>
  </si>
  <si>
    <t>A01202743</t>
  </si>
  <si>
    <t>JX092427</t>
  </si>
  <si>
    <t>JX092467</t>
  </si>
  <si>
    <t>JX092507</t>
  </si>
  <si>
    <t>A/swine/Iowa/A01202743/2011</t>
  </si>
  <si>
    <t>A01202745</t>
  </si>
  <si>
    <t>JX092428</t>
  </si>
  <si>
    <t>JX092468</t>
  </si>
  <si>
    <t>KR047886</t>
  </si>
  <si>
    <t>KR047887</t>
  </si>
  <si>
    <t>KR047888</t>
  </si>
  <si>
    <t>JX092508</t>
  </si>
  <si>
    <t>KR047889</t>
  </si>
  <si>
    <t>A/swine/Iowa/A01202745/2011</t>
  </si>
  <si>
    <t>TT-TPT</t>
  </si>
  <si>
    <t>A01202747</t>
  </si>
  <si>
    <t>JX092429</t>
  </si>
  <si>
    <t>JX092469</t>
  </si>
  <si>
    <t>JX092509</t>
  </si>
  <si>
    <t>A/swine/Iowa/A01202747/2011</t>
  </si>
  <si>
    <t>A01202760</t>
  </si>
  <si>
    <t>JX092430</t>
  </si>
  <si>
    <t>JX092470</t>
  </si>
  <si>
    <t>KR047977</t>
  </si>
  <si>
    <t>JX092510</t>
  </si>
  <si>
    <t>KR047978</t>
  </si>
  <si>
    <t>A/swine/Iowa/A01202760/2011</t>
  </si>
  <si>
    <t>PN-KKXNS-PKINKS</t>
  </si>
  <si>
    <t>A01202762</t>
  </si>
  <si>
    <t>JX092431</t>
  </si>
  <si>
    <t>JX092471</t>
  </si>
  <si>
    <t>KR057397</t>
  </si>
  <si>
    <t>KR057398</t>
  </si>
  <si>
    <t>JX092511</t>
  </si>
  <si>
    <t>KR057399</t>
  </si>
  <si>
    <t>A/swine/Iowa/A01202762/2011</t>
  </si>
  <si>
    <t>A01202770</t>
  </si>
  <si>
    <t>JQ398785</t>
  </si>
  <si>
    <t>JQ398767</t>
  </si>
  <si>
    <t>KR057414</t>
  </si>
  <si>
    <t>KR057415</t>
  </si>
  <si>
    <t>KR057416</t>
  </si>
  <si>
    <t>KR057417</t>
  </si>
  <si>
    <t>JQ398756</t>
  </si>
  <si>
    <t>KR057418</t>
  </si>
  <si>
    <t>A/swine/Iowa/A01202770/2011</t>
  </si>
  <si>
    <t>A01202774</t>
  </si>
  <si>
    <t>JX092432</t>
  </si>
  <si>
    <t>JX092472</t>
  </si>
  <si>
    <t>KC020390</t>
  </si>
  <si>
    <t>KC020391</t>
  </si>
  <si>
    <t>KC020392</t>
  </si>
  <si>
    <t>JX092512</t>
  </si>
  <si>
    <t>KC020393</t>
  </si>
  <si>
    <t>A/swine/Iowa/A01202774/2011</t>
  </si>
  <si>
    <t>SYNGER-RN</t>
  </si>
  <si>
    <t>A01202786</t>
  </si>
  <si>
    <t>JX092435</t>
  </si>
  <si>
    <t>JX092475</t>
  </si>
  <si>
    <t>KR057300</t>
  </si>
  <si>
    <t>KR057301</t>
  </si>
  <si>
    <t>KR057302</t>
  </si>
  <si>
    <t>JX092515</t>
  </si>
  <si>
    <t>KR057303</t>
  </si>
  <si>
    <t>A/swine/Iowa/A01202786/2011</t>
  </si>
  <si>
    <t>A01202794</t>
  </si>
  <si>
    <t>JQ398786</t>
  </si>
  <si>
    <t>JQ398768</t>
  </si>
  <si>
    <t>JQ398753</t>
  </si>
  <si>
    <t>A/swine/Iowa/A01202794/2011</t>
  </si>
  <si>
    <t>A01202795</t>
  </si>
  <si>
    <t>JQ398787</t>
  </si>
  <si>
    <t>JQ398769</t>
  </si>
  <si>
    <t>KC020394</t>
  </si>
  <si>
    <t>KC020395</t>
  </si>
  <si>
    <t>KC020396</t>
  </si>
  <si>
    <t>KC020397</t>
  </si>
  <si>
    <t>JQ398754</t>
  </si>
  <si>
    <t>KC020398</t>
  </si>
  <si>
    <t>A/swine/Iowa/A01202795/2011</t>
  </si>
  <si>
    <t>A01202797</t>
  </si>
  <si>
    <t>JX092439</t>
  </si>
  <si>
    <t>JX092479</t>
  </si>
  <si>
    <t>KR057258</t>
  </si>
  <si>
    <t>KR057259</t>
  </si>
  <si>
    <t>JX092519</t>
  </si>
  <si>
    <t>KR057260</t>
  </si>
  <si>
    <t>A/swine/Iowa/A01202797/2011</t>
  </si>
  <si>
    <t>A01202800</t>
  </si>
  <si>
    <t>JX092441</t>
  </si>
  <si>
    <t>JX092481</t>
  </si>
  <si>
    <t>JX092521</t>
  </si>
  <si>
    <t>A/swine/Iowa/A01202800/2011</t>
  </si>
  <si>
    <t>A01202808</t>
  </si>
  <si>
    <t>JX092442</t>
  </si>
  <si>
    <t>JX092482</t>
  </si>
  <si>
    <t>KR057389</t>
  </si>
  <si>
    <t>KR057390</t>
  </si>
  <si>
    <t>KR057391</t>
  </si>
  <si>
    <t>JX092522</t>
  </si>
  <si>
    <t>KR057392</t>
  </si>
  <si>
    <t>A/swine/Iowa/A01202808/2011</t>
  </si>
  <si>
    <t>A01202809</t>
  </si>
  <si>
    <t>JX092443</t>
  </si>
  <si>
    <t>JX092483</t>
  </si>
  <si>
    <t>KR057273</t>
  </si>
  <si>
    <t>KR057274</t>
  </si>
  <si>
    <t>KR057275</t>
  </si>
  <si>
    <t>KR057276</t>
  </si>
  <si>
    <t>JX092523</t>
  </si>
  <si>
    <t>KR057277</t>
  </si>
  <si>
    <t>A/swine/Iowa/A01202809/2011</t>
  </si>
  <si>
    <t>TNDKE-SSH-GPG</t>
  </si>
  <si>
    <t>A01202828</t>
  </si>
  <si>
    <t>JX092445</t>
  </si>
  <si>
    <t>JX092485</t>
  </si>
  <si>
    <t>JX092525</t>
  </si>
  <si>
    <t>A/swine/Iowa/A01202828/2011</t>
  </si>
  <si>
    <t>A01202829</t>
  </si>
  <si>
    <t>JX092446</t>
  </si>
  <si>
    <t>JX092486</t>
  </si>
  <si>
    <t>JX092526</t>
  </si>
  <si>
    <t>A/swine/Iowa/A01202829/2011</t>
  </si>
  <si>
    <t>A01202834</t>
  </si>
  <si>
    <t>JX092447</t>
  </si>
  <si>
    <t>JX092487</t>
  </si>
  <si>
    <t>JX092527</t>
  </si>
  <si>
    <t>A/swine/Iowa/A01202834/2011</t>
  </si>
  <si>
    <t>A01202842</t>
  </si>
  <si>
    <t>JX092448</t>
  </si>
  <si>
    <t>JX092488</t>
  </si>
  <si>
    <t>JX092528</t>
  </si>
  <si>
    <t>A/swine/Iowa/A01202842/2011</t>
  </si>
  <si>
    <t>A01202849</t>
  </si>
  <si>
    <t>JX092449</t>
  </si>
  <si>
    <t>JX092489</t>
  </si>
  <si>
    <t>JX092529</t>
  </si>
  <si>
    <t>A/swine/Iowa/A01202849/2011</t>
  </si>
  <si>
    <t>A01202853</t>
  </si>
  <si>
    <t>JX092450</t>
  </si>
  <si>
    <t>JX092490</t>
  </si>
  <si>
    <t>JX092530</t>
  </si>
  <si>
    <t>A/swine/Iowa/A01202853/2011</t>
  </si>
  <si>
    <t>A01202854</t>
  </si>
  <si>
    <t>JX092451</t>
  </si>
  <si>
    <t>JX092491</t>
  </si>
  <si>
    <t>JX092531</t>
  </si>
  <si>
    <t>A/swine/Iowa/A01202854/2011</t>
  </si>
  <si>
    <t>A01202864</t>
  </si>
  <si>
    <t>JX092453</t>
  </si>
  <si>
    <t>JX092493</t>
  </si>
  <si>
    <t>JX092533</t>
  </si>
  <si>
    <t>A/swine/Iowa/A01202864/2011</t>
  </si>
  <si>
    <t>A01202865</t>
  </si>
  <si>
    <t>JX092454</t>
  </si>
  <si>
    <t>JX092494</t>
  </si>
  <si>
    <t>JX092534</t>
  </si>
  <si>
    <t>A/swine/Iowa/A01202865/2011</t>
  </si>
  <si>
    <t>A01202878</t>
  </si>
  <si>
    <t>JX092537</t>
  </si>
  <si>
    <t>JX092574</t>
  </si>
  <si>
    <t>JX128278</t>
  </si>
  <si>
    <t>JX128279</t>
  </si>
  <si>
    <t>JX128280</t>
  </si>
  <si>
    <t>JX128281</t>
  </si>
  <si>
    <t>JX092611</t>
  </si>
  <si>
    <t>JX128282</t>
  </si>
  <si>
    <t>A/swine/Iowa/A01202878/2011</t>
  </si>
  <si>
    <t>A01202879</t>
  </si>
  <si>
    <t>JX092538</t>
  </si>
  <si>
    <t>JX092575</t>
  </si>
  <si>
    <t>JX182032</t>
  </si>
  <si>
    <t>JX182033</t>
  </si>
  <si>
    <t>JX182034</t>
  </si>
  <si>
    <t>JX182035</t>
  </si>
  <si>
    <t>JX092612</t>
  </si>
  <si>
    <t>JX182036</t>
  </si>
  <si>
    <t>A/swine/Iowa/A01202879/2011</t>
  </si>
  <si>
    <t>A01202888</t>
  </si>
  <si>
    <t>JX092541</t>
  </si>
  <si>
    <t>JX092578</t>
  </si>
  <si>
    <t>JX092615</t>
  </si>
  <si>
    <t>A/swine/Iowa/A01202888/2011</t>
  </si>
  <si>
    <t>LTAASS</t>
  </si>
  <si>
    <t>A01202889</t>
  </si>
  <si>
    <t>JX092542</t>
  </si>
  <si>
    <t>JX092579</t>
  </si>
  <si>
    <t>JX182037</t>
  </si>
  <si>
    <t>JX182038</t>
  </si>
  <si>
    <t>JX182039</t>
  </si>
  <si>
    <t>JX182040</t>
  </si>
  <si>
    <t>JX092616</t>
  </si>
  <si>
    <t>JX182041</t>
  </si>
  <si>
    <t>A/swine/Iowa/A01202889/2011</t>
  </si>
  <si>
    <t>A01202902</t>
  </si>
  <si>
    <t>JX092543</t>
  </si>
  <si>
    <t>JX092580</t>
  </si>
  <si>
    <t>JX092617</t>
  </si>
  <si>
    <t>A/swine/Iowa/A01202902/2011</t>
  </si>
  <si>
    <t>A01202905</t>
  </si>
  <si>
    <t>JX092544</t>
  </si>
  <si>
    <t>JX092581</t>
  </si>
  <si>
    <t>JX092618</t>
  </si>
  <si>
    <t>A/swine/Iowa/A01202905/2011</t>
  </si>
  <si>
    <t>A01202906</t>
  </si>
  <si>
    <t>JX092545</t>
  </si>
  <si>
    <t>JX092582</t>
  </si>
  <si>
    <t>JX092619</t>
  </si>
  <si>
    <t>A/swine/Iowa/A01202906/2011</t>
  </si>
  <si>
    <t>A01202918</t>
  </si>
  <si>
    <t>JX092546</t>
  </si>
  <si>
    <t>JX092583</t>
  </si>
  <si>
    <t>JX092620</t>
  </si>
  <si>
    <t>A/swine/Iowa/A01202918/2011</t>
  </si>
  <si>
    <t>A01202937</t>
  </si>
  <si>
    <t>JX092547</t>
  </si>
  <si>
    <t>JX092584</t>
  </si>
  <si>
    <t>JX092621</t>
  </si>
  <si>
    <t>A/swine/Iowa/A01202937/2011</t>
  </si>
  <si>
    <t>A01202960</t>
  </si>
  <si>
    <t>JX092548</t>
  </si>
  <si>
    <t>JX092585</t>
  </si>
  <si>
    <t>JX092622</t>
  </si>
  <si>
    <t>A/swine/Iowa/A01202960/2011</t>
  </si>
  <si>
    <t>A01202983</t>
  </si>
  <si>
    <t>JX092550</t>
  </si>
  <si>
    <t>JX092587</t>
  </si>
  <si>
    <t>JX092624</t>
  </si>
  <si>
    <t>A/swine/Iowa/A01202983/2011</t>
  </si>
  <si>
    <t>A01203001</t>
  </si>
  <si>
    <t>JQ661489</t>
  </si>
  <si>
    <t>JQ661492</t>
  </si>
  <si>
    <t>JQ661496</t>
  </si>
  <si>
    <t>A/swine/Iowa/A01203001/2011</t>
  </si>
  <si>
    <t>A01203104</t>
  </si>
  <si>
    <t>JX092552</t>
  </si>
  <si>
    <t>JX092589</t>
  </si>
  <si>
    <t>JX092626</t>
  </si>
  <si>
    <t>A/swine/Iowa/A01203104/2011</t>
  </si>
  <si>
    <t>A01203117</t>
  </si>
  <si>
    <t>JX092554</t>
  </si>
  <si>
    <t>JX092591</t>
  </si>
  <si>
    <t>KM229735</t>
  </si>
  <si>
    <t>KM229736</t>
  </si>
  <si>
    <t>KM229737</t>
  </si>
  <si>
    <t>KM229738</t>
  </si>
  <si>
    <t>JX092628</t>
  </si>
  <si>
    <t>KM229739</t>
  </si>
  <si>
    <t>A/swine/Iowa/A01203117/2012</t>
  </si>
  <si>
    <t>A01203121</t>
  </si>
  <si>
    <t>JX092555</t>
  </si>
  <si>
    <t>JX092592</t>
  </si>
  <si>
    <t>JX128283</t>
  </si>
  <si>
    <t>JX128284</t>
  </si>
  <si>
    <t>JX128285</t>
  </si>
  <si>
    <t>JX128286</t>
  </si>
  <si>
    <t>JX092629</t>
  </si>
  <si>
    <t>JX128287</t>
  </si>
  <si>
    <t>A/swine/Iowa/A01203121/2012</t>
  </si>
  <si>
    <t>A01203125</t>
  </si>
  <si>
    <t>JX092556</t>
  </si>
  <si>
    <t>JX092593</t>
  </si>
  <si>
    <t>KC779007</t>
  </si>
  <si>
    <t>KC779008</t>
  </si>
  <si>
    <t>KC779009</t>
  </si>
  <si>
    <t>KC779010</t>
  </si>
  <si>
    <t>JX092630</t>
  </si>
  <si>
    <t>KC779011</t>
  </si>
  <si>
    <t>A/swine/Iowa/A01203125/2012</t>
  </si>
  <si>
    <t>A01203126</t>
  </si>
  <si>
    <t>JX092557</t>
  </si>
  <si>
    <t>JX092594</t>
  </si>
  <si>
    <t>JX092631</t>
  </si>
  <si>
    <t>A/swine/Iowa/A01203126/2012</t>
  </si>
  <si>
    <t>A01203153</t>
  </si>
  <si>
    <t>JX092559</t>
  </si>
  <si>
    <t>JX092596</t>
  </si>
  <si>
    <t>JX092633</t>
  </si>
  <si>
    <t>A/swine/Iowa/A01203153/2012</t>
  </si>
  <si>
    <t>A01203194</t>
  </si>
  <si>
    <t>JX092562</t>
  </si>
  <si>
    <t>JX092599</t>
  </si>
  <si>
    <t>JX092636</t>
  </si>
  <si>
    <t>A/swine/Iowa/A01203194/2012</t>
  </si>
  <si>
    <t>A01203195</t>
  </si>
  <si>
    <t>JX092563</t>
  </si>
  <si>
    <t>JX092600</t>
  </si>
  <si>
    <t>JX092637</t>
  </si>
  <si>
    <t>A/swine/Iowa/A01203195/2012</t>
  </si>
  <si>
    <t>A01203196</t>
  </si>
  <si>
    <t>JQ739697</t>
  </si>
  <si>
    <t>JQ739709</t>
  </si>
  <si>
    <t>JX239974</t>
  </si>
  <si>
    <t>JX239975</t>
  </si>
  <si>
    <t>JX239976</t>
  </si>
  <si>
    <t>JX239977</t>
  </si>
  <si>
    <t>JQ739703</t>
  </si>
  <si>
    <t>JX239978</t>
  </si>
  <si>
    <t>A/swine/Iowa/A01203196/2012</t>
  </si>
  <si>
    <t>A01203197</t>
  </si>
  <si>
    <t>JQ739698</t>
  </si>
  <si>
    <t>JQ739710</t>
  </si>
  <si>
    <t>JQ739704</t>
  </si>
  <si>
    <t>A/swine/Iowa/A01203197/2012</t>
  </si>
  <si>
    <t>A01203212</t>
  </si>
  <si>
    <t>JX092567</t>
  </si>
  <si>
    <t>JX092604</t>
  </si>
  <si>
    <t>JX092641</t>
  </si>
  <si>
    <t>A/swine/Iowa/A01203212/2012</t>
  </si>
  <si>
    <t>A01203248</t>
  </si>
  <si>
    <t>JX092569</t>
  </si>
  <si>
    <t>JX092606</t>
  </si>
  <si>
    <t>KC616637</t>
  </si>
  <si>
    <t>KC616638</t>
  </si>
  <si>
    <t>KC616639</t>
  </si>
  <si>
    <t>KC616640</t>
  </si>
  <si>
    <t>JX092643</t>
  </si>
  <si>
    <t>KC616641</t>
  </si>
  <si>
    <t>A/swine/Iowa/A01203248/2012</t>
  </si>
  <si>
    <t>A01203273</t>
  </si>
  <si>
    <t>JX092571</t>
  </si>
  <si>
    <t>JX092608</t>
  </si>
  <si>
    <t>JX092645</t>
  </si>
  <si>
    <t>A/swine/Iowa/A01203273/2012</t>
  </si>
  <si>
    <t>A01203293</t>
  </si>
  <si>
    <t>JX080528</t>
  </si>
  <si>
    <t>JX080558</t>
  </si>
  <si>
    <t>JX080588</t>
  </si>
  <si>
    <t>A/swine/Iowa/A01203293/2012</t>
  </si>
  <si>
    <t>A01203295</t>
  </si>
  <si>
    <t>JX080529</t>
  </si>
  <si>
    <t>JX080559</t>
  </si>
  <si>
    <t>JX080589</t>
  </si>
  <si>
    <t>A/swine/Iowa/A01203295/2012</t>
  </si>
  <si>
    <t>A01203296</t>
  </si>
  <si>
    <t>JX080530</t>
  </si>
  <si>
    <t>JX080560</t>
  </si>
  <si>
    <t>JX080590</t>
  </si>
  <si>
    <t>A/swine/Iowa/A01203296/2012</t>
  </si>
  <si>
    <t>A01203304</t>
  </si>
  <si>
    <t>JX080531</t>
  </si>
  <si>
    <t>JX080561</t>
  </si>
  <si>
    <t>JX080591</t>
  </si>
  <si>
    <t>A/swine/Iowa/A01203304/2012</t>
  </si>
  <si>
    <t>A01203331</t>
  </si>
  <si>
    <t>JX080534</t>
  </si>
  <si>
    <t>JX080564</t>
  </si>
  <si>
    <t>JX080594</t>
  </si>
  <si>
    <t>A/swine/Iowa/A01203331/2012</t>
  </si>
  <si>
    <t>A01203340</t>
  </si>
  <si>
    <t>JX080535</t>
  </si>
  <si>
    <t>JX080565</t>
  </si>
  <si>
    <t>JX080595</t>
  </si>
  <si>
    <t>A/swine/Iowa/A01203340/2012</t>
  </si>
  <si>
    <t>A01203352</t>
  </si>
  <si>
    <t>JX080536</t>
  </si>
  <si>
    <t>JX080566</t>
  </si>
  <si>
    <t>JX080596</t>
  </si>
  <si>
    <t>A/swine/Iowa/A01203352/2012</t>
  </si>
  <si>
    <t>A01203371</t>
  </si>
  <si>
    <t>JX080537</t>
  </si>
  <si>
    <t>JX080567</t>
  </si>
  <si>
    <t>JX080597</t>
  </si>
  <si>
    <t>A/swine/Iowa/A01203371/2012</t>
  </si>
  <si>
    <t>A01203389</t>
  </si>
  <si>
    <t>JX080541</t>
  </si>
  <si>
    <t>JX080571</t>
  </si>
  <si>
    <t>JX080601</t>
  </si>
  <si>
    <t>A/swine/Iowa/A01203389/2012</t>
  </si>
  <si>
    <t>A01203395</t>
  </si>
  <si>
    <t>JX080542</t>
  </si>
  <si>
    <t>JX080572</t>
  </si>
  <si>
    <t>JX080602</t>
  </si>
  <si>
    <t>A/swine/Iowa/A01203395/2012</t>
  </si>
  <si>
    <t>A01203397</t>
  </si>
  <si>
    <t>JX080545</t>
  </si>
  <si>
    <t>JX080575</t>
  </si>
  <si>
    <t>JX080605</t>
  </si>
  <si>
    <t>A/swine/Iowa/A01203397/2012</t>
  </si>
  <si>
    <t>A01203398</t>
  </si>
  <si>
    <t>JX080543</t>
  </si>
  <si>
    <t>JX080573</t>
  </si>
  <si>
    <t>JX080603</t>
  </si>
  <si>
    <t>A/swine/Iowa/A01203398/2012</t>
  </si>
  <si>
    <t>A01203428</t>
  </si>
  <si>
    <t>JX080546</t>
  </si>
  <si>
    <t>JX080576</t>
  </si>
  <si>
    <t>JX080606</t>
  </si>
  <si>
    <t>A/swine/Iowa/A01203428/2012</t>
  </si>
  <si>
    <t>A01203432</t>
  </si>
  <si>
    <t>JX080547</t>
  </si>
  <si>
    <t>JX080577</t>
  </si>
  <si>
    <t>JX080607</t>
  </si>
  <si>
    <t>A/swine/Iowa/A01203432/2012</t>
  </si>
  <si>
    <t>A01203439</t>
  </si>
  <si>
    <t>JX080550</t>
  </si>
  <si>
    <t>JX080580</t>
  </si>
  <si>
    <t>JX080610</t>
  </si>
  <si>
    <t>A/swine/Iowa/A01203439/2012</t>
  </si>
  <si>
    <t>A01203440</t>
  </si>
  <si>
    <t>JX080551</t>
  </si>
  <si>
    <t>JX080581</t>
  </si>
  <si>
    <t>JX080611</t>
  </si>
  <si>
    <t>A/swine/Iowa/A01203440/2012</t>
  </si>
  <si>
    <t>A01203441</t>
  </si>
  <si>
    <t>JX080552</t>
  </si>
  <si>
    <t>JX080582</t>
  </si>
  <si>
    <t>JX080612</t>
  </si>
  <si>
    <t>A/swine/Iowa/A01203441/2012</t>
  </si>
  <si>
    <t>A01203459</t>
  </si>
  <si>
    <t>JX080553</t>
  </si>
  <si>
    <t>JX080583</t>
  </si>
  <si>
    <t>JX080613</t>
  </si>
  <si>
    <t>A/swine/Iowa/A01203459/2012</t>
  </si>
  <si>
    <t>A01203463</t>
  </si>
  <si>
    <t>JX080554</t>
  </si>
  <si>
    <t>JX080584</t>
  </si>
  <si>
    <t>JX080614</t>
  </si>
  <si>
    <t>A/swine/Iowa/A01203463/2012</t>
  </si>
  <si>
    <t>A01203467</t>
  </si>
  <si>
    <t>JX080555</t>
  </si>
  <si>
    <t>JX080585</t>
  </si>
  <si>
    <t>JX080615</t>
  </si>
  <si>
    <t>A/swine/Iowa/A01203467/2012</t>
  </si>
  <si>
    <t>A01203469</t>
  </si>
  <si>
    <t>JX080556</t>
  </si>
  <si>
    <t>JX080586</t>
  </si>
  <si>
    <t>JX080616</t>
  </si>
  <si>
    <t>A/swine/Iowa/A01203469/2012</t>
  </si>
  <si>
    <t>A01203481</t>
  </si>
  <si>
    <t>JX163261</t>
  </si>
  <si>
    <t>JX163272</t>
  </si>
  <si>
    <t>JX163283</t>
  </si>
  <si>
    <t>A/swine/Iowa/A01203481/2012</t>
  </si>
  <si>
    <t>A01203482</t>
  </si>
  <si>
    <t>JX163262</t>
  </si>
  <si>
    <t>JX163273</t>
  </si>
  <si>
    <t>JX163284</t>
  </si>
  <si>
    <t>A/swine/Iowa/A01203482/2012</t>
  </si>
  <si>
    <t>A01203491</t>
  </si>
  <si>
    <t>JX163263</t>
  </si>
  <si>
    <t>JX163274</t>
  </si>
  <si>
    <t>JX163285</t>
  </si>
  <si>
    <t>A/swine/Iowa/A01203491/2012</t>
  </si>
  <si>
    <t>A01203492</t>
  </si>
  <si>
    <t>JX163264</t>
  </si>
  <si>
    <t>JX163275</t>
  </si>
  <si>
    <t>JX163286</t>
  </si>
  <si>
    <t>A/swine/Iowa/A01203492/2012</t>
  </si>
  <si>
    <t>A01203503</t>
  </si>
  <si>
    <t>JX163266</t>
  </si>
  <si>
    <t>JX163277</t>
  </si>
  <si>
    <t>JX163288</t>
  </si>
  <si>
    <t>A/swine/Iowa/A01203503/2012</t>
  </si>
  <si>
    <t>A01203534</t>
  </si>
  <si>
    <t>JX267170</t>
  </si>
  <si>
    <t>JX267178</t>
  </si>
  <si>
    <t>JX267186</t>
  </si>
  <si>
    <t>A/swine/Iowa/A01203534/2012</t>
  </si>
  <si>
    <t>A01203538</t>
  </si>
  <si>
    <t>JX267171</t>
  </si>
  <si>
    <t>JX267179</t>
  </si>
  <si>
    <t>JX267187</t>
  </si>
  <si>
    <t>A/swine/Iowa/A01203538/2012</t>
  </si>
  <si>
    <t>A01203544</t>
  </si>
  <si>
    <t>JX267173</t>
  </si>
  <si>
    <t>JX267181</t>
  </si>
  <si>
    <t>JX267189</t>
  </si>
  <si>
    <t>A/swine/Iowa/A01203544/2012</t>
  </si>
  <si>
    <t>A01203566</t>
  </si>
  <si>
    <t>JX267174</t>
  </si>
  <si>
    <t>JX267182</t>
  </si>
  <si>
    <t>JX267190</t>
  </si>
  <si>
    <t>A/swine/Iowa/A01203566/2012</t>
  </si>
  <si>
    <t>A01203571</t>
  </si>
  <si>
    <t>JX267175</t>
  </si>
  <si>
    <t>JX267183</t>
  </si>
  <si>
    <t>JX267191</t>
  </si>
  <si>
    <t>A/swine/Iowa/A01203571/2012</t>
  </si>
  <si>
    <t>A01203575</t>
  </si>
  <si>
    <t>JX267176</t>
  </si>
  <si>
    <t>JX267184</t>
  </si>
  <si>
    <t>JX267192</t>
  </si>
  <si>
    <t>A/swine/Iowa/A01203575/2012</t>
  </si>
  <si>
    <t>A01203577</t>
  </si>
  <si>
    <t>JX267177</t>
  </si>
  <si>
    <t>JX267185</t>
  </si>
  <si>
    <t>JX267193</t>
  </si>
  <si>
    <t>A/swine/Iowa/A01203577/2012</t>
  </si>
  <si>
    <t>A01203612</t>
  </si>
  <si>
    <t>JX444786</t>
  </si>
  <si>
    <t>JX444789</t>
  </si>
  <si>
    <t>JX444792</t>
  </si>
  <si>
    <t>A/swine/Iowa/A01203612/2012</t>
  </si>
  <si>
    <t>A01203658</t>
  </si>
  <si>
    <t>JX543517</t>
  </si>
  <si>
    <t>JX543521</t>
  </si>
  <si>
    <t>JX543525</t>
  </si>
  <si>
    <t>A/swine/Iowa/A01203658/2012</t>
  </si>
  <si>
    <t>A01203675</t>
  </si>
  <si>
    <t>JX543518</t>
  </si>
  <si>
    <t>JX543522</t>
  </si>
  <si>
    <t>JX543526</t>
  </si>
  <si>
    <t>A/swine/Iowa/A01203675/2012</t>
  </si>
  <si>
    <t>A01203751</t>
  </si>
  <si>
    <t>JX658776</t>
  </si>
  <si>
    <t>JX658778</t>
  </si>
  <si>
    <t>JX658780</t>
  </si>
  <si>
    <t>A/swine/Iowa/A01203751/2012</t>
  </si>
  <si>
    <t>A01203755</t>
  </si>
  <si>
    <t>JX975025</t>
  </si>
  <si>
    <t>JX975024</t>
  </si>
  <si>
    <t>JX975023</t>
  </si>
  <si>
    <t>A/swine/Iowa/A01203755/2012</t>
  </si>
  <si>
    <t>A01203771</t>
  </si>
  <si>
    <t>JX975031</t>
  </si>
  <si>
    <t>JX975030</t>
  </si>
  <si>
    <t>JX975029</t>
  </si>
  <si>
    <t>A/swine/Iowa/A01203771/2012</t>
  </si>
  <si>
    <t>A01203775</t>
  </si>
  <si>
    <t>JX975037</t>
  </si>
  <si>
    <t>JX975036</t>
  </si>
  <si>
    <t>JX975035</t>
  </si>
  <si>
    <t>A/swine/Iowa/A01203775/2012</t>
  </si>
  <si>
    <t>A01203799</t>
  </si>
  <si>
    <t>JX975019</t>
  </si>
  <si>
    <t>JX975018</t>
  </si>
  <si>
    <t>JX975017</t>
  </si>
  <si>
    <t>A/swine/Iowa/A01203799/2012</t>
  </si>
  <si>
    <t>A01203809</t>
  </si>
  <si>
    <t>2012-09-06,2012-09-01</t>
  </si>
  <si>
    <t>JX975028</t>
  </si>
  <si>
    <t>JX975027</t>
  </si>
  <si>
    <t>KF026710</t>
  </si>
  <si>
    <t>KF026709</t>
  </si>
  <si>
    <t>KF026711</t>
  </si>
  <si>
    <t>KF026713</t>
  </si>
  <si>
    <t>JX975026</t>
  </si>
  <si>
    <t>KF026712</t>
  </si>
  <si>
    <t>A/swine/Iowa/A01203809/2012</t>
  </si>
  <si>
    <t>A01203810</t>
  </si>
  <si>
    <t>JX975016</t>
  </si>
  <si>
    <t>JX975015</t>
  </si>
  <si>
    <t>JX975014</t>
  </si>
  <si>
    <t>A/swine/Iowa/A01203810/2012</t>
  </si>
  <si>
    <t>A01203863</t>
  </si>
  <si>
    <t>KC134402</t>
  </si>
  <si>
    <t>KC134401</t>
  </si>
  <si>
    <t>KC134400</t>
  </si>
  <si>
    <t>A/swine/Iowa/A01203863/2012</t>
  </si>
  <si>
    <t>A01203872</t>
  </si>
  <si>
    <t>KC134381</t>
  </si>
  <si>
    <t>KC134380</t>
  </si>
  <si>
    <t>KC134379</t>
  </si>
  <si>
    <t>A/swine/Iowa/A01203872/2012</t>
  </si>
  <si>
    <t>A01203890</t>
  </si>
  <si>
    <t>KC134393</t>
  </si>
  <si>
    <t>KC134392</t>
  </si>
  <si>
    <t>KC134391</t>
  </si>
  <si>
    <t>A/swine/Iowa/A01203890/2012</t>
  </si>
  <si>
    <t>A01203891</t>
  </si>
  <si>
    <t>KC261868,KC261869</t>
  </si>
  <si>
    <t>KC261867</t>
  </si>
  <si>
    <t>KC261866</t>
  </si>
  <si>
    <t>A/swine/Iowa/A01203891/2012</t>
  </si>
  <si>
    <t>C IVB,delta1</t>
  </si>
  <si>
    <t>3.1990.4.2-3,3.1990.4.b1,1B.2.2.2</t>
  </si>
  <si>
    <t>A01203904</t>
  </si>
  <si>
    <t>2012-09-25,2012-10-01</t>
  </si>
  <si>
    <t>2012Q3,2012Q4</t>
  </si>
  <si>
    <t>KC134411</t>
  </si>
  <si>
    <t>KC134410</t>
  </si>
  <si>
    <t>KF386843</t>
  </si>
  <si>
    <t>KF386844</t>
  </si>
  <si>
    <t>KF386845</t>
  </si>
  <si>
    <t>KF386846</t>
  </si>
  <si>
    <t>KC134409</t>
  </si>
  <si>
    <t>KF386847</t>
  </si>
  <si>
    <t>A/swine/Iowa/A01203904/2012</t>
  </si>
  <si>
    <t>A01203905</t>
  </si>
  <si>
    <t>KC134405</t>
  </si>
  <si>
    <t>KC134404</t>
  </si>
  <si>
    <t>KC134403</t>
  </si>
  <si>
    <t>A/swine/Iowa/A01203905/2012</t>
  </si>
  <si>
    <t>PHNGTN-RD</t>
  </si>
  <si>
    <t>A01203906</t>
  </si>
  <si>
    <t>KC134390</t>
  </si>
  <si>
    <t>KC134389</t>
  </si>
  <si>
    <t>KC134388</t>
  </si>
  <si>
    <t>A/swine/Iowa/A01203906/2012</t>
  </si>
  <si>
    <t>A01203918</t>
  </si>
  <si>
    <t>KC134414</t>
  </si>
  <si>
    <t>KC134413</t>
  </si>
  <si>
    <t>KC134412</t>
  </si>
  <si>
    <t>A/swine/Iowa/A01203918/2012</t>
  </si>
  <si>
    <t>A01203936</t>
  </si>
  <si>
    <t>KC134387</t>
  </si>
  <si>
    <t>KC134386</t>
  </si>
  <si>
    <t>KC134385</t>
  </si>
  <si>
    <t>A/swine/Iowa/A01203936/2012</t>
  </si>
  <si>
    <t>A01203942</t>
  </si>
  <si>
    <t>2012-10-02,2012-10-01</t>
  </si>
  <si>
    <t>KC134378</t>
  </si>
  <si>
    <t>KC134377</t>
  </si>
  <si>
    <t>KC435037</t>
  </si>
  <si>
    <t>KC435038</t>
  </si>
  <si>
    <t>KC435039</t>
  </si>
  <si>
    <t>KC435040</t>
  </si>
  <si>
    <t>KC134376</t>
  </si>
  <si>
    <t>KC435041</t>
  </si>
  <si>
    <t>A/swine/Iowa/A01203942/2012</t>
  </si>
  <si>
    <t>A01203943</t>
  </si>
  <si>
    <t>2012-10-03,2012-10-01</t>
  </si>
  <si>
    <t>KC134399</t>
  </si>
  <si>
    <t>KC134398</t>
  </si>
  <si>
    <t>KC435042</t>
  </si>
  <si>
    <t>KC435043</t>
  </si>
  <si>
    <t>KC435044</t>
  </si>
  <si>
    <t>KC435045</t>
  </si>
  <si>
    <t>KC134397</t>
  </si>
  <si>
    <t>KC435046</t>
  </si>
  <si>
    <t>A/swine/Iowa/A01203943/2012</t>
  </si>
  <si>
    <t>A01203944</t>
  </si>
  <si>
    <t>KC146984</t>
  </si>
  <si>
    <t>KC146983</t>
  </si>
  <si>
    <t>KC146982</t>
  </si>
  <si>
    <t>A/swine/Iowa/A01203944/2012</t>
  </si>
  <si>
    <t>A01203953</t>
  </si>
  <si>
    <t>KC134384</t>
  </si>
  <si>
    <t>KC134383</t>
  </si>
  <si>
    <t>KC134382</t>
  </si>
  <si>
    <t>A/swine/Iowa/A01203953/2012</t>
  </si>
  <si>
    <t>A01203954</t>
  </si>
  <si>
    <t>KC134408</t>
  </si>
  <si>
    <t>KC134407</t>
  </si>
  <si>
    <t>KC134406</t>
  </si>
  <si>
    <t>A/swine/Iowa/A01203954/2012</t>
  </si>
  <si>
    <t>A01203955</t>
  </si>
  <si>
    <t>KF026632</t>
  </si>
  <si>
    <t>KF026631</t>
  </si>
  <si>
    <t>KF026633</t>
  </si>
  <si>
    <t>KF026635</t>
  </si>
  <si>
    <t>KF026634</t>
  </si>
  <si>
    <t>A/swine/Iowa/A01203955/2012</t>
  </si>
  <si>
    <t>TTTT-T</t>
  </si>
  <si>
    <t>A01203971</t>
  </si>
  <si>
    <t>KC146987</t>
  </si>
  <si>
    <t>KC146986</t>
  </si>
  <si>
    <t>KC146985</t>
  </si>
  <si>
    <t>A/swine/Iowa/A01203971/2012</t>
  </si>
  <si>
    <t>A01203973</t>
  </si>
  <si>
    <t>KC146978</t>
  </si>
  <si>
    <t>KC146977</t>
  </si>
  <si>
    <t>KC146976</t>
  </si>
  <si>
    <t>A/swine/Iowa/A01203973/2012</t>
  </si>
  <si>
    <t>A01203977</t>
  </si>
  <si>
    <t>KC146999</t>
  </si>
  <si>
    <t>KC146998</t>
  </si>
  <si>
    <t>KC146997</t>
  </si>
  <si>
    <t>A/swine/Iowa/A01203977/2012</t>
  </si>
  <si>
    <t>A01203988</t>
  </si>
  <si>
    <t>KC146969</t>
  </si>
  <si>
    <t>KC146968</t>
  </si>
  <si>
    <t>KC146967</t>
  </si>
  <si>
    <t>A/swine/Iowa/A01203988/2012</t>
  </si>
  <si>
    <t>A01203992</t>
  </si>
  <si>
    <t>KC146996</t>
  </si>
  <si>
    <t>KC146995</t>
  </si>
  <si>
    <t>KC146994</t>
  </si>
  <si>
    <t>A/swine/Iowa/A01203992/2012</t>
  </si>
  <si>
    <t>A01243102</t>
  </si>
  <si>
    <t>JQ739702</t>
  </si>
  <si>
    <t>JQ739714</t>
  </si>
  <si>
    <t>JQ739708</t>
  </si>
  <si>
    <t>A/swine/Iowa/A01243102/2012</t>
  </si>
  <si>
    <t>A01243311</t>
  </si>
  <si>
    <t>JX080557</t>
  </si>
  <si>
    <t>JX080587</t>
  </si>
  <si>
    <t>KF420325</t>
  </si>
  <si>
    <t>KF420326</t>
  </si>
  <si>
    <t>KF420327</t>
  </si>
  <si>
    <t>KF420328</t>
  </si>
  <si>
    <t>JX080617</t>
  </si>
  <si>
    <t>KF420329</t>
  </si>
  <si>
    <t>A/swine/Iowa/A01243311/2012</t>
  </si>
  <si>
    <t>A01243736</t>
  </si>
  <si>
    <t>JX647377</t>
  </si>
  <si>
    <t>JX647379</t>
  </si>
  <si>
    <t>JX647381</t>
  </si>
  <si>
    <t>A/swine/Iowa/A01243736/2012</t>
  </si>
  <si>
    <t>A01244067</t>
  </si>
  <si>
    <t>KC146990</t>
  </si>
  <si>
    <t>KC146989</t>
  </si>
  <si>
    <t>KC146988</t>
  </si>
  <si>
    <t>A/swine/Iowa/A01244067/2012</t>
  </si>
  <si>
    <t>A01244088</t>
  </si>
  <si>
    <t>KC146993</t>
  </si>
  <si>
    <t>KC146992</t>
  </si>
  <si>
    <t>KC146991</t>
  </si>
  <si>
    <t>A/swine/Iowa/A01244088/2012</t>
  </si>
  <si>
    <t>A01244089</t>
  </si>
  <si>
    <t>KC146981</t>
  </si>
  <si>
    <t>KC146980</t>
  </si>
  <si>
    <t>KC146979</t>
  </si>
  <si>
    <t>A/swine/Iowa/A01244089/2012</t>
  </si>
  <si>
    <t>A01244302</t>
  </si>
  <si>
    <t>2012-11-05,2012-11-01</t>
  </si>
  <si>
    <t>KC261859</t>
  </si>
  <si>
    <t>KC261858</t>
  </si>
  <si>
    <t>KF467220</t>
  </si>
  <si>
    <t>KF467221</t>
  </si>
  <si>
    <t>KF467222</t>
  </si>
  <si>
    <t>KF467223</t>
  </si>
  <si>
    <t>KC261857</t>
  </si>
  <si>
    <t>KF467224</t>
  </si>
  <si>
    <t>A/swine/Iowa/A01244302/2012</t>
  </si>
  <si>
    <t>A01244529</t>
  </si>
  <si>
    <t>KC800976</t>
  </si>
  <si>
    <t>KC800975</t>
  </si>
  <si>
    <t>KC800974</t>
  </si>
  <si>
    <t>A/swine/Iowa/A01244529/2013</t>
  </si>
  <si>
    <t>A01244805</t>
  </si>
  <si>
    <t>KF478861</t>
  </si>
  <si>
    <t>KF478862</t>
  </si>
  <si>
    <t>KF478863</t>
  </si>
  <si>
    <t>A/swine/Iowa/A01244805/2013</t>
  </si>
  <si>
    <t>A01267744</t>
  </si>
  <si>
    <t>KC117389</t>
  </si>
  <si>
    <t>A/swine/Iowa/A01267744/2012</t>
  </si>
  <si>
    <t>A01267774</t>
  </si>
  <si>
    <t>2012-10-15,2012-10-11</t>
  </si>
  <si>
    <t>KC117388</t>
  </si>
  <si>
    <t>KC117390</t>
  </si>
  <si>
    <t>KC839577</t>
  </si>
  <si>
    <t>KC839578</t>
  </si>
  <si>
    <t>KC839579</t>
  </si>
  <si>
    <t>KC839580</t>
  </si>
  <si>
    <t>KC839581</t>
  </si>
  <si>
    <t>A/swine/Iowa/A01267774/2012</t>
  </si>
  <si>
    <t>TTPP-P</t>
  </si>
  <si>
    <t>ENDKE-FSH-KPG</t>
  </si>
  <si>
    <t>A01267837</t>
  </si>
  <si>
    <t>KC117391</t>
  </si>
  <si>
    <t>KC117393</t>
  </si>
  <si>
    <t>KC616677</t>
  </si>
  <si>
    <t>KC616678</t>
  </si>
  <si>
    <t>KC616679</t>
  </si>
  <si>
    <t>KC616680</t>
  </si>
  <si>
    <t>KC117392</t>
  </si>
  <si>
    <t>KC616681</t>
  </si>
  <si>
    <t>A/swine/Iowa/A01267837/2012</t>
  </si>
  <si>
    <t>LFAASS</t>
  </si>
  <si>
    <t>A01267939</t>
  </si>
  <si>
    <t>KC167165</t>
  </si>
  <si>
    <t>KC167167</t>
  </si>
  <si>
    <t>KC616687</t>
  </si>
  <si>
    <t>KC616688</t>
  </si>
  <si>
    <t>KC616689</t>
  </si>
  <si>
    <t>KC616690</t>
  </si>
  <si>
    <t>KC167166</t>
  </si>
  <si>
    <t>KC616691</t>
  </si>
  <si>
    <t>A/swine/Iowa/A01267939/2012</t>
  </si>
  <si>
    <t>A01271072</t>
  </si>
  <si>
    <t>KC149911</t>
  </si>
  <si>
    <t>KC149910</t>
  </si>
  <si>
    <t>KC149909</t>
  </si>
  <si>
    <t>A/swine/Iowa/A01271072/2012</t>
  </si>
  <si>
    <t>A01277752</t>
  </si>
  <si>
    <t>KC333137</t>
  </si>
  <si>
    <t>KC333136</t>
  </si>
  <si>
    <t>KY056409</t>
  </si>
  <si>
    <t>KY056410</t>
  </si>
  <si>
    <t>KY056411</t>
  </si>
  <si>
    <t>KY056412</t>
  </si>
  <si>
    <t>KC333135</t>
  </si>
  <si>
    <t>KY056413</t>
  </si>
  <si>
    <t>A/swine/Iowa/A01277752/2012</t>
  </si>
  <si>
    <t>NSDDQQRLYQNA</t>
  </si>
  <si>
    <t>PHDGTN-RD</t>
  </si>
  <si>
    <t>A01277915</t>
  </si>
  <si>
    <t>KC355838</t>
  </si>
  <si>
    <t>KC355837</t>
  </si>
  <si>
    <t>KY056381</t>
  </si>
  <si>
    <t>KY056382</t>
  </si>
  <si>
    <t>KY056383</t>
  </si>
  <si>
    <t>KY056384</t>
  </si>
  <si>
    <t>KC355836</t>
  </si>
  <si>
    <t>KY056385</t>
  </si>
  <si>
    <t>A/swine/Iowa/A01277915/2012</t>
  </si>
  <si>
    <t>A01279050</t>
  </si>
  <si>
    <t>KC189007</t>
  </si>
  <si>
    <t>KC189009</t>
  </si>
  <si>
    <t>KC189008</t>
  </si>
  <si>
    <t>A/swine/Iowa/A01279050/2012</t>
  </si>
  <si>
    <t>A01279512</t>
  </si>
  <si>
    <t>KC355812</t>
  </si>
  <si>
    <t>KC355814</t>
  </si>
  <si>
    <t>KC355813</t>
  </si>
  <si>
    <t>A/swine/Iowa/A01279512/2012</t>
  </si>
  <si>
    <t>A01279548</t>
  </si>
  <si>
    <t>KC355818</t>
  </si>
  <si>
    <t>KC355820</t>
  </si>
  <si>
    <t>KC355819</t>
  </si>
  <si>
    <t>A/swine/Iowa/A01279548/2012</t>
  </si>
  <si>
    <t>A01279589</t>
  </si>
  <si>
    <t>KC355821</t>
  </si>
  <si>
    <t>KC355823</t>
  </si>
  <si>
    <t>KC355822</t>
  </si>
  <si>
    <t>A/swine/Iowa/A01279589/2012</t>
  </si>
  <si>
    <t>A01280196</t>
  </si>
  <si>
    <t>KC576819</t>
  </si>
  <si>
    <t>KC576821</t>
  </si>
  <si>
    <t>KC576820</t>
  </si>
  <si>
    <t>A/swine/Iowa/A01280196/2013</t>
  </si>
  <si>
    <t>A01280228</t>
  </si>
  <si>
    <t>KC576822</t>
  </si>
  <si>
    <t>KC576824</t>
  </si>
  <si>
    <t>KC576823</t>
  </si>
  <si>
    <t>A/swine/Iowa/A01280228/2013</t>
  </si>
  <si>
    <t>A01280389</t>
  </si>
  <si>
    <t>KC576828</t>
  </si>
  <si>
    <t>KC576830</t>
  </si>
  <si>
    <t>KC576829</t>
  </si>
  <si>
    <t>A/swine/Iowa/A01280389/2013</t>
  </si>
  <si>
    <t>A01280425</t>
  </si>
  <si>
    <t>KC576831</t>
  </si>
  <si>
    <t>KC576833</t>
  </si>
  <si>
    <t>KC576832</t>
  </si>
  <si>
    <t>A/swine/Iowa/A01280425/2013</t>
  </si>
  <si>
    <t>A01280963</t>
  </si>
  <si>
    <t>2013-02-18,2013-02-19</t>
  </si>
  <si>
    <t>KC759329</t>
  </si>
  <si>
    <t>KC759331</t>
  </si>
  <si>
    <t>KX907863</t>
  </si>
  <si>
    <t>KX907864</t>
  </si>
  <si>
    <t>KX907865</t>
  </si>
  <si>
    <t>KX907866</t>
  </si>
  <si>
    <t>KC759330</t>
  </si>
  <si>
    <t>KX907867</t>
  </si>
  <si>
    <t>A/swine/Iowa/A01280963/2013</t>
  </si>
  <si>
    <t>A01290302</t>
  </si>
  <si>
    <t>KF569202</t>
  </si>
  <si>
    <t>KF569203</t>
  </si>
  <si>
    <t>KF569204</t>
  </si>
  <si>
    <t>A/swine/Iowa/A01290302/2013</t>
  </si>
  <si>
    <t>A01290363</t>
  </si>
  <si>
    <t>KF649010</t>
  </si>
  <si>
    <t>KF649011</t>
  </si>
  <si>
    <t>KF649012</t>
  </si>
  <si>
    <t>A/swine/Iowa/A01290363/2013</t>
  </si>
  <si>
    <t>A01290414</t>
  </si>
  <si>
    <t>KF680214</t>
  </si>
  <si>
    <t>KF680215</t>
  </si>
  <si>
    <t>KF680216</t>
  </si>
  <si>
    <t>A/swine/Iowa/A01290414/2013</t>
  </si>
  <si>
    <t>A01290431</t>
  </si>
  <si>
    <t>KF715168</t>
  </si>
  <si>
    <t>KF715169</t>
  </si>
  <si>
    <t>KF715170</t>
  </si>
  <si>
    <t>A/swine/Iowa/A01290431/2013</t>
  </si>
  <si>
    <t>A01290438</t>
  </si>
  <si>
    <t>KF715146</t>
  </si>
  <si>
    <t>KF715147</t>
  </si>
  <si>
    <t>KF715148</t>
  </si>
  <si>
    <t>A/swine/Iowa/A01290438/2013</t>
  </si>
  <si>
    <t>A01290468</t>
  </si>
  <si>
    <t>KF715162</t>
  </si>
  <si>
    <t>KF715163</t>
  </si>
  <si>
    <t>KF715164</t>
  </si>
  <si>
    <t>A/swine/Iowa/A01290468/2013</t>
  </si>
  <si>
    <t>A01290498</t>
  </si>
  <si>
    <t>KF715189</t>
  </si>
  <si>
    <t>KF715190</t>
  </si>
  <si>
    <t>KF715191</t>
  </si>
  <si>
    <t>A/swine/Iowa/A01290498/2013</t>
  </si>
  <si>
    <t>A01290505</t>
  </si>
  <si>
    <t>KF715216</t>
  </si>
  <si>
    <t>KF715217</t>
  </si>
  <si>
    <t>KF715218</t>
  </si>
  <si>
    <t>A/swine/Iowa/A01290505/2013</t>
  </si>
  <si>
    <t>A01290542</t>
  </si>
  <si>
    <t>KF761343</t>
  </si>
  <si>
    <t>KF761344</t>
  </si>
  <si>
    <t>KF761345</t>
  </si>
  <si>
    <t>A/swine/Iowa/A01290542/2013</t>
  </si>
  <si>
    <t>A01290561</t>
  </si>
  <si>
    <t>KF761346</t>
  </si>
  <si>
    <t>KF761347</t>
  </si>
  <si>
    <t>KF761348</t>
  </si>
  <si>
    <t>A/swine/Iowa/A01290561/2013</t>
  </si>
  <si>
    <t>A01290587</t>
  </si>
  <si>
    <t>KF791359</t>
  </si>
  <si>
    <t>KF791360</t>
  </si>
  <si>
    <t>KF791361</t>
  </si>
  <si>
    <t>A/swine/Iowa/A01290587/2013</t>
  </si>
  <si>
    <t>A01290613</t>
  </si>
  <si>
    <t>KF791380</t>
  </si>
  <si>
    <t>KF791381</t>
  </si>
  <si>
    <t>KF791382</t>
  </si>
  <si>
    <t>A/swine/Iowa/A01290613/2013</t>
  </si>
  <si>
    <t>A01290671</t>
  </si>
  <si>
    <t>KF922753</t>
  </si>
  <si>
    <t>KF922754</t>
  </si>
  <si>
    <t>KF922755</t>
  </si>
  <si>
    <t>A/swine/Iowa/A01290671/2013</t>
  </si>
  <si>
    <t>A01290680</t>
  </si>
  <si>
    <t>KF922828</t>
  </si>
  <si>
    <t>KF922829</t>
  </si>
  <si>
    <t>KF922830</t>
  </si>
  <si>
    <t>A/swine/Iowa/A01290680/2013</t>
  </si>
  <si>
    <t>A01290691</t>
  </si>
  <si>
    <t>KF922780</t>
  </si>
  <si>
    <t>KF922781</t>
  </si>
  <si>
    <t>KF922782</t>
  </si>
  <si>
    <t>A/swine/Iowa/A01290691/2013</t>
  </si>
  <si>
    <t>A01290694</t>
  </si>
  <si>
    <t>KF922777</t>
  </si>
  <si>
    <t>KF922778</t>
  </si>
  <si>
    <t>KF922779</t>
  </si>
  <si>
    <t>A/swine/Iowa/A01290694/2013</t>
  </si>
  <si>
    <t>A01290742</t>
  </si>
  <si>
    <t>KF922783</t>
  </si>
  <si>
    <t>KF922784</t>
  </si>
  <si>
    <t>KF922785</t>
  </si>
  <si>
    <t>A/swine/Iowa/A01290742/2013</t>
  </si>
  <si>
    <t>A01290752</t>
  </si>
  <si>
    <t>KF924075,KF924078</t>
  </si>
  <si>
    <t>KF924076</t>
  </si>
  <si>
    <t>KF924077</t>
  </si>
  <si>
    <t>A/swine/Iowa/A01290752/2013</t>
  </si>
  <si>
    <t>A01290789</t>
  </si>
  <si>
    <t>KF986875</t>
  </si>
  <si>
    <t>KF986876</t>
  </si>
  <si>
    <t>KF986877</t>
  </si>
  <si>
    <t>A/swine/Iowa/A01290789/2013</t>
  </si>
  <si>
    <t>A01290820</t>
  </si>
  <si>
    <t>KF986963</t>
  </si>
  <si>
    <t>KF986964</t>
  </si>
  <si>
    <t>KF986965</t>
  </si>
  <si>
    <t>A/swine/Iowa/A01290820/2013</t>
  </si>
  <si>
    <t>A01290826</t>
  </si>
  <si>
    <t>KF986945</t>
  </si>
  <si>
    <t>KF986946</t>
  </si>
  <si>
    <t>KF986947</t>
  </si>
  <si>
    <t>A/swine/Iowa/A01290826/2013</t>
  </si>
  <si>
    <t>A01290848</t>
  </si>
  <si>
    <t>KF986960</t>
  </si>
  <si>
    <t>KF986961</t>
  </si>
  <si>
    <t>KF986962</t>
  </si>
  <si>
    <t>A/swine/Iowa/A01290848/2013</t>
  </si>
  <si>
    <t>A01290852</t>
  </si>
  <si>
    <t>KF986893</t>
  </si>
  <si>
    <t>KF986894</t>
  </si>
  <si>
    <t>KF986895</t>
  </si>
  <si>
    <t>A/swine/Iowa/A01290852/2013</t>
  </si>
  <si>
    <t>ENNKK-SSH-EPG</t>
  </si>
  <si>
    <t>A01290859</t>
  </si>
  <si>
    <t>KF986914,KF986917</t>
  </si>
  <si>
    <t>KF986915</t>
  </si>
  <si>
    <t>KF986916</t>
  </si>
  <si>
    <t>A/swine/Iowa/A01290859/2013</t>
  </si>
  <si>
    <t>3.1990.4.1,3.1990.4.a,1B.2.2.1</t>
  </si>
  <si>
    <t>A01290860</t>
  </si>
  <si>
    <t>KF986896</t>
  </si>
  <si>
    <t>KF986897</t>
  </si>
  <si>
    <t>KF986898</t>
  </si>
  <si>
    <t>A/swine/Iowa/A01290860/2013</t>
  </si>
  <si>
    <t>A01290861</t>
  </si>
  <si>
    <t>KF986981</t>
  </si>
  <si>
    <t>KF986982</t>
  </si>
  <si>
    <t>KF986983</t>
  </si>
  <si>
    <t>A/swine/Iowa/A01290861/2013</t>
  </si>
  <si>
    <t>A01290865</t>
  </si>
  <si>
    <t>KF986972</t>
  </si>
  <si>
    <t>KF986973</t>
  </si>
  <si>
    <t>KF986974</t>
  </si>
  <si>
    <t>A/swine/Iowa/A01290865/2013</t>
  </si>
  <si>
    <t>A01290867</t>
  </si>
  <si>
    <t>KJ130102</t>
  </si>
  <si>
    <t>KJ130103</t>
  </si>
  <si>
    <t>KJ130104</t>
  </si>
  <si>
    <t>A/swine/Iowa/A01290867/2013</t>
  </si>
  <si>
    <t>A01290904</t>
  </si>
  <si>
    <t>KF986930</t>
  </si>
  <si>
    <t>KF986931</t>
  </si>
  <si>
    <t>KF986932</t>
  </si>
  <si>
    <t>A/swine/Iowa/A01290904/2013</t>
  </si>
  <si>
    <t>A01290905</t>
  </si>
  <si>
    <t>KJ130129</t>
  </si>
  <si>
    <t>KJ130130</t>
  </si>
  <si>
    <t>KJ130131</t>
  </si>
  <si>
    <t>A/swine/Iowa/A01290905/2013</t>
  </si>
  <si>
    <t>A01290933</t>
  </si>
  <si>
    <t>KJ130123</t>
  </si>
  <si>
    <t>KJ130124</t>
  </si>
  <si>
    <t>KJ130125</t>
  </si>
  <si>
    <t>A/swine/Iowa/A01290933/2013</t>
  </si>
  <si>
    <t>A01291068</t>
  </si>
  <si>
    <t>KF791377</t>
  </si>
  <si>
    <t>KF791378</t>
  </si>
  <si>
    <t>KF791379</t>
  </si>
  <si>
    <t>A/swine/Iowa/A01291068/2013</t>
  </si>
  <si>
    <t>A01300194</t>
  </si>
  <si>
    <t>2012-06-21,2012-06-14</t>
  </si>
  <si>
    <t>JX657003</t>
  </si>
  <si>
    <t>JX657002</t>
  </si>
  <si>
    <t>KC839587</t>
  </si>
  <si>
    <t>KC839588</t>
  </si>
  <si>
    <t>KC839589</t>
  </si>
  <si>
    <t>KC839590</t>
  </si>
  <si>
    <t>JX657001</t>
  </si>
  <si>
    <t>KC839591</t>
  </si>
  <si>
    <t>A/swine/Iowa/A01300194/2012</t>
  </si>
  <si>
    <t>TTPTTT</t>
  </si>
  <si>
    <t>A01300195</t>
  </si>
  <si>
    <t>JX657018</t>
  </si>
  <si>
    <t>JX657017</t>
  </si>
  <si>
    <t>JX657016</t>
  </si>
  <si>
    <t>A/swine/Iowa/A01300195/2012</t>
  </si>
  <si>
    <t>A01300445</t>
  </si>
  <si>
    <t>KJ161881</t>
  </si>
  <si>
    <t>KJ161883</t>
  </si>
  <si>
    <t>KJ161878</t>
  </si>
  <si>
    <t>KJ161879</t>
  </si>
  <si>
    <t>KJ161880</t>
  </si>
  <si>
    <t>KJ161882</t>
  </si>
  <si>
    <t>KJ161884</t>
  </si>
  <si>
    <t>KJ161885</t>
  </si>
  <si>
    <t>A/swine/Iowa/A01300445/2012</t>
  </si>
  <si>
    <t>A01300451</t>
  </si>
  <si>
    <t>2012-06-13,2012-06-25</t>
  </si>
  <si>
    <t>JX657000</t>
  </si>
  <si>
    <t>JX656999</t>
  </si>
  <si>
    <t>KJ161873</t>
  </si>
  <si>
    <t>KJ161874</t>
  </si>
  <si>
    <t>KJ161875</t>
  </si>
  <si>
    <t>KJ161876</t>
  </si>
  <si>
    <t>JX656998</t>
  </si>
  <si>
    <t>KJ161877</t>
  </si>
  <si>
    <t>A/swine/Iowa/A01300451/2012</t>
  </si>
  <si>
    <t>A01301778</t>
  </si>
  <si>
    <t>JX860662</t>
  </si>
  <si>
    <t>JX860661</t>
  </si>
  <si>
    <t>KC616692</t>
  </si>
  <si>
    <t>KC616693</t>
  </si>
  <si>
    <t>KC616694</t>
  </si>
  <si>
    <t>KC616695</t>
  </si>
  <si>
    <t>JX860660</t>
  </si>
  <si>
    <t>KC616696</t>
  </si>
  <si>
    <t>A/swine/Iowa/A01301778/2012</t>
  </si>
  <si>
    <t>A01327334</t>
  </si>
  <si>
    <t>JX422485</t>
  </si>
  <si>
    <t>JX422484</t>
  </si>
  <si>
    <t>JX422483</t>
  </si>
  <si>
    <t>A/swine/Iowa/A01327334/2012</t>
  </si>
  <si>
    <t>A01327884</t>
  </si>
  <si>
    <t>JX422323</t>
  </si>
  <si>
    <t>JX422322</t>
  </si>
  <si>
    <t>JX422321</t>
  </si>
  <si>
    <t>A/swine/Iowa/A01327884/2012</t>
  </si>
  <si>
    <t>A01328941</t>
  </si>
  <si>
    <t>JX422332</t>
  </si>
  <si>
    <t>JX422331</t>
  </si>
  <si>
    <t>KF026725</t>
  </si>
  <si>
    <t>KF026724</t>
  </si>
  <si>
    <t>KF026726</t>
  </si>
  <si>
    <t>KF026728</t>
  </si>
  <si>
    <t>JX422330</t>
  </si>
  <si>
    <t>KF026727</t>
  </si>
  <si>
    <t>A/swine/Iowa/A01328941/2012</t>
  </si>
  <si>
    <t>A01328942</t>
  </si>
  <si>
    <t>JX422437</t>
  </si>
  <si>
    <t>JX422436</t>
  </si>
  <si>
    <t>KC839602</t>
  </si>
  <si>
    <t>KC839603</t>
  </si>
  <si>
    <t>KC839604</t>
  </si>
  <si>
    <t>KC839605</t>
  </si>
  <si>
    <t>JX422435</t>
  </si>
  <si>
    <t>KC839606</t>
  </si>
  <si>
    <t>A/swine/Iowa/A01328942/2012</t>
  </si>
  <si>
    <t>A01328943</t>
  </si>
  <si>
    <t>JX422530</t>
  </si>
  <si>
    <t>JX422529</t>
  </si>
  <si>
    <t>JX422528</t>
  </si>
  <si>
    <t>A/swine/Iowa/A01328943/2012</t>
  </si>
  <si>
    <t>A01351140</t>
  </si>
  <si>
    <t>KF305501</t>
  </si>
  <si>
    <t>KF305503</t>
  </si>
  <si>
    <t>KF305502</t>
  </si>
  <si>
    <t>A/swine/Iowa/A01351140/2013</t>
  </si>
  <si>
    <t>A01364403</t>
  </si>
  <si>
    <t>KF680058</t>
  </si>
  <si>
    <t>KF680060</t>
  </si>
  <si>
    <t>KF680059</t>
  </si>
  <si>
    <t>A/swine/Iowa/A01364403/2013</t>
  </si>
  <si>
    <t>A01364803</t>
  </si>
  <si>
    <t>KF715202</t>
  </si>
  <si>
    <t>KF715204</t>
  </si>
  <si>
    <t>KF715203</t>
  </si>
  <si>
    <t>A/swine/Iowa/A01364803/2013</t>
  </si>
  <si>
    <t>A01364844</t>
  </si>
  <si>
    <t>KF709399</t>
  </si>
  <si>
    <t>KF709401</t>
  </si>
  <si>
    <t>KF709400</t>
  </si>
  <si>
    <t>A/swine/Iowa/A01364844/2013</t>
  </si>
  <si>
    <t>A01365015</t>
  </si>
  <si>
    <t>KF856877</t>
  </si>
  <si>
    <t>KF856879</t>
  </si>
  <si>
    <t>KF856878</t>
  </si>
  <si>
    <t>A/swine/Iowa/A01365015/2013</t>
  </si>
  <si>
    <t>A01365339</t>
  </si>
  <si>
    <t>KF790589</t>
  </si>
  <si>
    <t>KF790591</t>
  </si>
  <si>
    <t>KF790590</t>
  </si>
  <si>
    <t>A/swine/Iowa/A01365339/2013</t>
  </si>
  <si>
    <t>A01365406</t>
  </si>
  <si>
    <t>KF765601</t>
  </si>
  <si>
    <t>KF765603</t>
  </si>
  <si>
    <t>KF765602</t>
  </si>
  <si>
    <t>A/swine/Iowa/A01365406/2013</t>
  </si>
  <si>
    <t>A01365608</t>
  </si>
  <si>
    <t>KF856883</t>
  </si>
  <si>
    <t>KF856885</t>
  </si>
  <si>
    <t>KF856884</t>
  </si>
  <si>
    <t>A/swine/Iowa/A01365608/2013</t>
  </si>
  <si>
    <t>A01365692</t>
  </si>
  <si>
    <t>KF888380</t>
  </si>
  <si>
    <t>KF888382</t>
  </si>
  <si>
    <t>KY056440</t>
  </si>
  <si>
    <t>KY056441</t>
  </si>
  <si>
    <t>KY056442</t>
  </si>
  <si>
    <t>KY056443</t>
  </si>
  <si>
    <t>KF888381</t>
  </si>
  <si>
    <t>KY056444</t>
  </si>
  <si>
    <t>A/swine/Iowa/A01365692/2013</t>
  </si>
  <si>
    <t>A01365712</t>
  </si>
  <si>
    <t>KF918416</t>
  </si>
  <si>
    <t>KF918418</t>
  </si>
  <si>
    <t>KF918417</t>
  </si>
  <si>
    <t>A/swine/Iowa/A01365712/2013</t>
  </si>
  <si>
    <t>A01365761</t>
  </si>
  <si>
    <t>KF888386</t>
  </si>
  <si>
    <t>KF888388</t>
  </si>
  <si>
    <t>KF888387</t>
  </si>
  <si>
    <t>A/swine/Iowa/A01365761/2013</t>
  </si>
  <si>
    <t>A01365780</t>
  </si>
  <si>
    <t>KF888389</t>
  </si>
  <si>
    <t>KF888391</t>
  </si>
  <si>
    <t>KF888390</t>
  </si>
  <si>
    <t>A/swine/Iowa/A01365780/2013</t>
  </si>
  <si>
    <t>A01365906</t>
  </si>
  <si>
    <t>KF918422</t>
  </si>
  <si>
    <t>KF918424</t>
  </si>
  <si>
    <t>KF918423</t>
  </si>
  <si>
    <t>A/swine/Iowa/A01365906/2013</t>
  </si>
  <si>
    <t>A01366294</t>
  </si>
  <si>
    <t>KJ004026</t>
  </si>
  <si>
    <t>KJ004028</t>
  </si>
  <si>
    <t>KJ004027</t>
  </si>
  <si>
    <t>A/swine/Iowa/A01366294/2013</t>
  </si>
  <si>
    <t>A01366350</t>
  </si>
  <si>
    <t>KJ130225</t>
  </si>
  <si>
    <t>KJ130227</t>
  </si>
  <si>
    <t>KJ130226</t>
  </si>
  <si>
    <t>A/swine/Iowa/A01366350/2013</t>
  </si>
  <si>
    <t>A01366680</t>
  </si>
  <si>
    <t>KJ175148</t>
  </si>
  <si>
    <t>KJ175150</t>
  </si>
  <si>
    <t>KJ175149</t>
  </si>
  <si>
    <t>A/swine/Iowa/A01366680/2014</t>
  </si>
  <si>
    <t>A01379090</t>
  </si>
  <si>
    <t>KC871076</t>
  </si>
  <si>
    <t>KC871075</t>
  </si>
  <si>
    <t>KY056356</t>
  </si>
  <si>
    <t>KY056357</t>
  </si>
  <si>
    <t>KC871074</t>
  </si>
  <si>
    <t>KY056358</t>
  </si>
  <si>
    <t>A/swine/Iowa/A01379090/2013</t>
  </si>
  <si>
    <t>A01379369</t>
  </si>
  <si>
    <t>KC904789</t>
  </si>
  <si>
    <t>KC904788</t>
  </si>
  <si>
    <t>KC904787</t>
  </si>
  <si>
    <t>A/swine/Iowa/A01379369/2013</t>
  </si>
  <si>
    <t>A01379800</t>
  </si>
  <si>
    <t>KC992254</t>
  </si>
  <si>
    <t>KC992253</t>
  </si>
  <si>
    <t>KC992252</t>
  </si>
  <si>
    <t>A/swine/Iowa/A01379800/2013</t>
  </si>
  <si>
    <t>A01379899</t>
  </si>
  <si>
    <t>KF013541</t>
  </si>
  <si>
    <t>KF013540</t>
  </si>
  <si>
    <t>KF013539</t>
  </si>
  <si>
    <t>A/swine/Iowa/A01379899/2013</t>
  </si>
  <si>
    <t>A01394012</t>
  </si>
  <si>
    <t>KF824492</t>
  </si>
  <si>
    <t>KF824493</t>
  </si>
  <si>
    <t>KF824494</t>
  </si>
  <si>
    <t>A/swine/Iowa/A01394012/2013</t>
  </si>
  <si>
    <t>A01394595</t>
  </si>
  <si>
    <t>KF874259</t>
  </si>
  <si>
    <t>KF874260</t>
  </si>
  <si>
    <t>KT306779</t>
  </si>
  <si>
    <t>KT306780</t>
  </si>
  <si>
    <t>KT306781</t>
  </si>
  <si>
    <t>KF874261</t>
  </si>
  <si>
    <t>KT306782</t>
  </si>
  <si>
    <t>A/swine/Iowa/A01394595/2013</t>
  </si>
  <si>
    <t>A01394611</t>
  </si>
  <si>
    <t>KF874268</t>
  </si>
  <si>
    <t>KF874269</t>
  </si>
  <si>
    <t>KF874270</t>
  </si>
  <si>
    <t>A/swine/Iowa/A01394611/2013</t>
  </si>
  <si>
    <t>A01394642</t>
  </si>
  <si>
    <t>KF874247</t>
  </si>
  <si>
    <t>KF874248</t>
  </si>
  <si>
    <t>KF874249</t>
  </si>
  <si>
    <t>A/swine/Iowa/A01394642/2013</t>
  </si>
  <si>
    <t>A01395338</t>
  </si>
  <si>
    <t>KJ013288</t>
  </si>
  <si>
    <t>KJ013289</t>
  </si>
  <si>
    <t>KJ013290</t>
  </si>
  <si>
    <t>A/swine/Iowa/A01395338/2013</t>
  </si>
  <si>
    <t>PD-KKGDS-PKINKS</t>
  </si>
  <si>
    <t>A01398028</t>
  </si>
  <si>
    <t>KF461096</t>
  </si>
  <si>
    <t>KF461097</t>
  </si>
  <si>
    <t>KF461098</t>
  </si>
  <si>
    <t>A/swine/Iowa/A01398028/2013</t>
  </si>
  <si>
    <t>A01399987</t>
  </si>
  <si>
    <t>KF715133</t>
  </si>
  <si>
    <t>KF715134</t>
  </si>
  <si>
    <t>KF715135</t>
  </si>
  <si>
    <t>A/swine/Iowa/A01399987/2013</t>
  </si>
  <si>
    <t>A01409121</t>
  </si>
  <si>
    <t>KF922813</t>
  </si>
  <si>
    <t>KF922814</t>
  </si>
  <si>
    <t>KF922815</t>
  </si>
  <si>
    <t>A/swine/Iowa/A01409121/2013</t>
  </si>
  <si>
    <t>A01409206</t>
  </si>
  <si>
    <t>KF924053</t>
  </si>
  <si>
    <t>KF924054</t>
  </si>
  <si>
    <t>KF924055</t>
  </si>
  <si>
    <t>A/swine/Iowa/A01409206/2013</t>
  </si>
  <si>
    <t>A01409307</t>
  </si>
  <si>
    <t>KF924066</t>
  </si>
  <si>
    <t>KF924067</t>
  </si>
  <si>
    <t>KF924068</t>
  </si>
  <si>
    <t>A/swine/Iowa/A01409307/2013</t>
  </si>
  <si>
    <t>A01409442</t>
  </si>
  <si>
    <t>KF986887</t>
  </si>
  <si>
    <t>KF986888</t>
  </si>
  <si>
    <t>KF986889</t>
  </si>
  <si>
    <t>A/swine/Iowa/A01409442/2013</t>
  </si>
  <si>
    <t>A01409453</t>
  </si>
  <si>
    <t>KF986902</t>
  </si>
  <si>
    <t>KF986903</t>
  </si>
  <si>
    <t>KF986904</t>
  </si>
  <si>
    <t>A/swine/Iowa/A01409453/2013</t>
  </si>
  <si>
    <t>A01409518</t>
  </si>
  <si>
    <t>KJ154152</t>
  </si>
  <si>
    <t>KJ154153</t>
  </si>
  <si>
    <t>KJ154154</t>
  </si>
  <si>
    <t>A/swine/Iowa/A01409518/2013</t>
  </si>
  <si>
    <t>A01409646</t>
  </si>
  <si>
    <t>KJ154065</t>
  </si>
  <si>
    <t>KJ154066</t>
  </si>
  <si>
    <t>KJ154067</t>
  </si>
  <si>
    <t>A/swine/Iowa/A01409646/2013</t>
  </si>
  <si>
    <t>A01409800</t>
  </si>
  <si>
    <t>KJ437583</t>
  </si>
  <si>
    <t>KJ437584</t>
  </si>
  <si>
    <t>KJ437585</t>
  </si>
  <si>
    <t>A/swine/Iowa/A01409800/2014</t>
  </si>
  <si>
    <t>A01410020</t>
  </si>
  <si>
    <t>KJ154103</t>
  </si>
  <si>
    <t>KJ154104</t>
  </si>
  <si>
    <t>KJ154105</t>
  </si>
  <si>
    <t>A/swine/Iowa/A01410020/2013</t>
  </si>
  <si>
    <t>A01410070</t>
  </si>
  <si>
    <t>KJ206112</t>
  </si>
  <si>
    <t>KJ206113</t>
  </si>
  <si>
    <t>KJ206114</t>
  </si>
  <si>
    <t>A/swine/Iowa/A01410070/2013</t>
  </si>
  <si>
    <t>A01410104</t>
  </si>
  <si>
    <t>KJ437539</t>
  </si>
  <si>
    <t>KJ437540</t>
  </si>
  <si>
    <t>KJ437541</t>
  </si>
  <si>
    <t>A/swine/Iowa/A01410104/2014</t>
  </si>
  <si>
    <t>A01410129</t>
  </si>
  <si>
    <t>KJ397936</t>
  </si>
  <si>
    <t>KJ397937</t>
  </si>
  <si>
    <t>KM975582</t>
  </si>
  <si>
    <t>KM975583</t>
  </si>
  <si>
    <t>KM975584</t>
  </si>
  <si>
    <t>KM975585</t>
  </si>
  <si>
    <t>KJ397938</t>
  </si>
  <si>
    <t>KM975586</t>
  </si>
  <si>
    <t>A/swine/Iowa/A01410129/2012</t>
  </si>
  <si>
    <t>PN-KKEDS-PNLNIS</t>
  </si>
  <si>
    <t>TSKDQQSLYQNE</t>
  </si>
  <si>
    <t>INTKK-TSK-EPG</t>
  </si>
  <si>
    <t>A01410154</t>
  </si>
  <si>
    <t>KJ437586</t>
  </si>
  <si>
    <t>KJ437587</t>
  </si>
  <si>
    <t>KJ437588</t>
  </si>
  <si>
    <t>A/swine/Iowa/A01410154/2014</t>
  </si>
  <si>
    <t>A01410294</t>
  </si>
  <si>
    <t>KJ605045</t>
  </si>
  <si>
    <t>KJ605046</t>
  </si>
  <si>
    <t>KJ605047</t>
  </si>
  <si>
    <t>A/swine/Iowa/A01410294/2014</t>
  </si>
  <si>
    <t>A01410297</t>
  </si>
  <si>
    <t>KJ605042</t>
  </si>
  <si>
    <t>KJ605043</t>
  </si>
  <si>
    <t>KJ605044</t>
  </si>
  <si>
    <t>A/swine/Iowa/A01410297/2014</t>
  </si>
  <si>
    <t>A01410307</t>
  </si>
  <si>
    <t>KJ605082</t>
  </si>
  <si>
    <t>KJ605083</t>
  </si>
  <si>
    <t>KJ605084</t>
  </si>
  <si>
    <t>A/swine/Iowa/A01410307/2014</t>
  </si>
  <si>
    <t>A01410332</t>
  </si>
  <si>
    <t>KJ605021</t>
  </si>
  <si>
    <t>KJ605022</t>
  </si>
  <si>
    <t>KJ605023</t>
  </si>
  <si>
    <t>A/swine/Iowa/A01410332/2014</t>
  </si>
  <si>
    <t>A01410349</t>
  </si>
  <si>
    <t>KJ605012</t>
  </si>
  <si>
    <t>KJ605013</t>
  </si>
  <si>
    <t>KJ605014</t>
  </si>
  <si>
    <t>A/swine/Iowa/A01410349/2014</t>
  </si>
  <si>
    <t>A01410371</t>
  </si>
  <si>
    <t>KJ605094</t>
  </si>
  <si>
    <t>KJ605095</t>
  </si>
  <si>
    <t>KJ605096</t>
  </si>
  <si>
    <t>A/swine/Iowa/A01410371/2014</t>
  </si>
  <si>
    <t>NIEDQRALYRTE</t>
  </si>
  <si>
    <t>A01410386</t>
  </si>
  <si>
    <t>KJ605057</t>
  </si>
  <si>
    <t>KJ605058</t>
  </si>
  <si>
    <t>KJ605059</t>
  </si>
  <si>
    <t>A/swine/Iowa/A01410386/2014</t>
  </si>
  <si>
    <t>A01410456</t>
  </si>
  <si>
    <t>KJ701807</t>
  </si>
  <si>
    <t>KJ701808</t>
  </si>
  <si>
    <t>KJ701809</t>
  </si>
  <si>
    <t>A/swine/Iowa/A01410456/2014</t>
  </si>
  <si>
    <t>ENDKE-SSH-DPG</t>
  </si>
  <si>
    <t>A01410472</t>
  </si>
  <si>
    <t>KJ701853</t>
  </si>
  <si>
    <t>KJ701854</t>
  </si>
  <si>
    <t>KM975602</t>
  </si>
  <si>
    <t>KM975603</t>
  </si>
  <si>
    <t>KM975604</t>
  </si>
  <si>
    <t>KM975605</t>
  </si>
  <si>
    <t>KJ701855</t>
  </si>
  <si>
    <t>KM975606</t>
  </si>
  <si>
    <t>A/swine/Iowa/A01410472/2014</t>
  </si>
  <si>
    <t>A01410497</t>
  </si>
  <si>
    <t>KJ739398</t>
  </si>
  <si>
    <t>KJ739399</t>
  </si>
  <si>
    <t>KJ739400</t>
  </si>
  <si>
    <t>A/swine/Iowa/A01410497/2014</t>
  </si>
  <si>
    <t>XNDKG-SSH-EPG</t>
  </si>
  <si>
    <t>SHNGKX-RD</t>
  </si>
  <si>
    <t>A01410509</t>
  </si>
  <si>
    <t>KJ739443</t>
  </si>
  <si>
    <t>KJ739444</t>
  </si>
  <si>
    <t>KJ739445</t>
  </si>
  <si>
    <t>A/swine/Iowa/A01410509/2014</t>
  </si>
  <si>
    <t>A01410515</t>
  </si>
  <si>
    <t>KJ739377</t>
  </si>
  <si>
    <t>KJ739378</t>
  </si>
  <si>
    <t>KJ739379</t>
  </si>
  <si>
    <t>A/swine/Iowa/A01410515/2014</t>
  </si>
  <si>
    <t>A01410600</t>
  </si>
  <si>
    <t>KJ739401</t>
  </si>
  <si>
    <t>KJ739402</t>
  </si>
  <si>
    <t>KJ739403</t>
  </si>
  <si>
    <t>A/swine/Iowa/A01410600/2014</t>
  </si>
  <si>
    <t>A01410614</t>
  </si>
  <si>
    <t>KJ739419</t>
  </si>
  <si>
    <t>KJ739420</t>
  </si>
  <si>
    <t>KJ739421</t>
  </si>
  <si>
    <t>A/swine/Iowa/A01410614/2014</t>
  </si>
  <si>
    <t>A01410633</t>
  </si>
  <si>
    <t>KJ813433</t>
  </si>
  <si>
    <t>KJ813434</t>
  </si>
  <si>
    <t>KJ813435</t>
  </si>
  <si>
    <t>A/swine/Iowa/A01410633/2014</t>
  </si>
  <si>
    <t>A01410680</t>
  </si>
  <si>
    <t>KJ813406</t>
  </si>
  <si>
    <t>KJ813407</t>
  </si>
  <si>
    <t>KJ813408</t>
  </si>
  <si>
    <t>A/swine/Iowa/A01410680/2014</t>
  </si>
  <si>
    <t>A01410694</t>
  </si>
  <si>
    <t>KJ813412</t>
  </si>
  <si>
    <t>KJ813413</t>
  </si>
  <si>
    <t>KJ813414</t>
  </si>
  <si>
    <t>A/swine/Iowa/A01410694/2014</t>
  </si>
  <si>
    <t>PN-TKNDL-PNLSKS</t>
  </si>
  <si>
    <t>A01410714</t>
  </si>
  <si>
    <t>KJ859603</t>
  </si>
  <si>
    <t>KJ859604</t>
  </si>
  <si>
    <t>KJ859605</t>
  </si>
  <si>
    <t>A/swine/Iowa/A01410714/2014</t>
  </si>
  <si>
    <t>PN-VKNGL-PNLNKS</t>
  </si>
  <si>
    <t>A01410748</t>
  </si>
  <si>
    <t>KJ859591</t>
  </si>
  <si>
    <t>KJ859592</t>
  </si>
  <si>
    <t>KJ859593</t>
  </si>
  <si>
    <t>A/swine/Iowa/A01410748/2014</t>
  </si>
  <si>
    <t>A01410751</t>
  </si>
  <si>
    <t>KJ859615</t>
  </si>
  <si>
    <t>KJ859616</t>
  </si>
  <si>
    <t>KJ859617</t>
  </si>
  <si>
    <t>A/swine/Iowa/A01410751/2014</t>
  </si>
  <si>
    <t>A01410752</t>
  </si>
  <si>
    <t>KM044313</t>
  </si>
  <si>
    <t>KM044314</t>
  </si>
  <si>
    <t>KM044315</t>
  </si>
  <si>
    <t>A/swine/Iowa/A01410752/2014</t>
  </si>
  <si>
    <t>A01410753</t>
  </si>
  <si>
    <t>KJ859579</t>
  </si>
  <si>
    <t>KJ859580</t>
  </si>
  <si>
    <t>KJ859581</t>
  </si>
  <si>
    <t>A/swine/Iowa/A01410753/2014</t>
  </si>
  <si>
    <t>A01410774</t>
  </si>
  <si>
    <t>KJ859606</t>
  </si>
  <si>
    <t>KJ859607</t>
  </si>
  <si>
    <t>KJ859608</t>
  </si>
  <si>
    <t>A/swine/Iowa/A01410774/2014</t>
  </si>
  <si>
    <t>A01410783</t>
  </si>
  <si>
    <t>KJ880052</t>
  </si>
  <si>
    <t>KJ880053</t>
  </si>
  <si>
    <t>KJ880054</t>
  </si>
  <si>
    <t>A/swine/Iowa/A01410783/2014</t>
  </si>
  <si>
    <t>A01410793</t>
  </si>
  <si>
    <t>KJ880058</t>
  </si>
  <si>
    <t>KJ880059</t>
  </si>
  <si>
    <t>KJ880060</t>
  </si>
  <si>
    <t>A/swine/Iowa/A01410793/2014</t>
  </si>
  <si>
    <t>A01410806</t>
  </si>
  <si>
    <t>KJ941377</t>
  </si>
  <si>
    <t>KJ941378</t>
  </si>
  <si>
    <t>KJ941379</t>
  </si>
  <si>
    <t>A/swine/Iowa/A01410806/2014</t>
  </si>
  <si>
    <t>A01410847</t>
  </si>
  <si>
    <t>KJ941374</t>
  </si>
  <si>
    <t>KJ941375</t>
  </si>
  <si>
    <t>KJ941376</t>
  </si>
  <si>
    <t>A/swine/Iowa/A01410847/2014</t>
  </si>
  <si>
    <t>A01410925</t>
  </si>
  <si>
    <t>KM044325</t>
  </si>
  <si>
    <t>KM044326</t>
  </si>
  <si>
    <t>KM044327</t>
  </si>
  <si>
    <t>A/swine/Iowa/A01410925/2014</t>
  </si>
  <si>
    <t>A01410969</t>
  </si>
  <si>
    <t>KM186119</t>
  </si>
  <si>
    <t>KM186120</t>
  </si>
  <si>
    <t>KM186121</t>
  </si>
  <si>
    <t>A/swine/Iowa/A01410969/2014</t>
  </si>
  <si>
    <t>A01410971</t>
  </si>
  <si>
    <t>KM186110</t>
  </si>
  <si>
    <t>KM186111</t>
  </si>
  <si>
    <t>KM186112</t>
  </si>
  <si>
    <t>A/swine/Iowa/A01410971/2014</t>
  </si>
  <si>
    <t>A01410990</t>
  </si>
  <si>
    <t>KM245314</t>
  </si>
  <si>
    <t>KM245315</t>
  </si>
  <si>
    <t>KM245316</t>
  </si>
  <si>
    <t>A/swine/Iowa/A01410990/2014</t>
  </si>
  <si>
    <t>TIADQRSLYQNE</t>
  </si>
  <si>
    <t>TNDKG-TSR-EPG</t>
  </si>
  <si>
    <t>PHVGAK-RD</t>
  </si>
  <si>
    <t>A01410995</t>
  </si>
  <si>
    <t>KM186113</t>
  </si>
  <si>
    <t>KM186114</t>
  </si>
  <si>
    <t>KM186115</t>
  </si>
  <si>
    <t>A/swine/Iowa/A01410995/2014</t>
  </si>
  <si>
    <t>A01432034</t>
  </si>
  <si>
    <t>2012-10-11,2012-10-01</t>
  </si>
  <si>
    <t>KC146972</t>
  </si>
  <si>
    <t>KC146971</t>
  </si>
  <si>
    <t>KF026682</t>
  </si>
  <si>
    <t>KF026681</t>
  </si>
  <si>
    <t>KF026683</t>
  </si>
  <si>
    <t>KF026685</t>
  </si>
  <si>
    <t>KC146970</t>
  </si>
  <si>
    <t>KF026684</t>
  </si>
  <si>
    <t>A/swine/Iowa/A01432034/2012</t>
  </si>
  <si>
    <t>A01432038</t>
  </si>
  <si>
    <t>KC147002</t>
  </si>
  <si>
    <t>KC147001</t>
  </si>
  <si>
    <t>KC147000</t>
  </si>
  <si>
    <t>A/swine/Iowa/A01432038/2012</t>
  </si>
  <si>
    <t>ENDKE-SXH-EPG</t>
  </si>
  <si>
    <t>A01432066</t>
  </si>
  <si>
    <t>KC171948</t>
  </si>
  <si>
    <t>KC171947</t>
  </si>
  <si>
    <t>KC171946</t>
  </si>
  <si>
    <t>A/swine/Iowa/A01432066/2012</t>
  </si>
  <si>
    <t>PN-KKXNS-PKINQS</t>
  </si>
  <si>
    <t>A01432069</t>
  </si>
  <si>
    <t>KC171939</t>
  </si>
  <si>
    <t>KC171938</t>
  </si>
  <si>
    <t>KC171937</t>
  </si>
  <si>
    <t>A/swine/Iowa/A01432069/2012</t>
  </si>
  <si>
    <t>A01432072</t>
  </si>
  <si>
    <t>KC171951</t>
  </si>
  <si>
    <t>KC171950</t>
  </si>
  <si>
    <t>KC171949</t>
  </si>
  <si>
    <t>A/swine/Iowa/A01432072/2012</t>
  </si>
  <si>
    <t>A01432077</t>
  </si>
  <si>
    <t>KC171942</t>
  </si>
  <si>
    <t>KC171941</t>
  </si>
  <si>
    <t>KC171940</t>
  </si>
  <si>
    <t>A/swine/Iowa/A01432077/2012</t>
  </si>
  <si>
    <t>A01432085</t>
  </si>
  <si>
    <t>KC171957</t>
  </si>
  <si>
    <t>KC171956</t>
  </si>
  <si>
    <t>KC171955</t>
  </si>
  <si>
    <t>A/swine/Iowa/A01432085/2012</t>
  </si>
  <si>
    <t>A01432105</t>
  </si>
  <si>
    <t>KC261856</t>
  </si>
  <si>
    <t>KC261855</t>
  </si>
  <si>
    <t>KC261854</t>
  </si>
  <si>
    <t>A/swine/Iowa/A01432105/2012</t>
  </si>
  <si>
    <t>NIENQRTLYHKE</t>
  </si>
  <si>
    <t>A01432141</t>
  </si>
  <si>
    <t>KC261865</t>
  </si>
  <si>
    <t>KC261864</t>
  </si>
  <si>
    <t>KX907982</t>
  </si>
  <si>
    <t>KX907983</t>
  </si>
  <si>
    <t>KX907984</t>
  </si>
  <si>
    <t>KX907985</t>
  </si>
  <si>
    <t>KC261863</t>
  </si>
  <si>
    <t>KX907986</t>
  </si>
  <si>
    <t>A/swine/Iowa/A01432141/2012</t>
  </si>
  <si>
    <t>A01432172</t>
  </si>
  <si>
    <t>KC333152</t>
  </si>
  <si>
    <t>KC333151</t>
  </si>
  <si>
    <t>KC333150</t>
  </si>
  <si>
    <t>A/swine/Iowa/A01432172/2012</t>
  </si>
  <si>
    <t>A01432207</t>
  </si>
  <si>
    <t>KC436068</t>
  </si>
  <si>
    <t>KC436067</t>
  </si>
  <si>
    <t>KY056450</t>
  </si>
  <si>
    <t>KY056451</t>
  </si>
  <si>
    <t>KY056452</t>
  </si>
  <si>
    <t>KY056453</t>
  </si>
  <si>
    <t>KC436066</t>
  </si>
  <si>
    <t>KY056454</t>
  </si>
  <si>
    <t>A/swine/Iowa/A01432207/2012</t>
  </si>
  <si>
    <t>A01432230</t>
  </si>
  <si>
    <t>2012-12-03,2012-12-01</t>
  </si>
  <si>
    <t>KC436077</t>
  </si>
  <si>
    <t>KC436076</t>
  </si>
  <si>
    <t>KF467230</t>
  </si>
  <si>
    <t>KF467231</t>
  </si>
  <si>
    <t>KF467232</t>
  </si>
  <si>
    <t>KF467233</t>
  </si>
  <si>
    <t>KC436075</t>
  </si>
  <si>
    <t>KF467234</t>
  </si>
  <si>
    <t>A/swine/Iowa/A01432230/2012</t>
  </si>
  <si>
    <t>A01432233</t>
  </si>
  <si>
    <t>KC436080</t>
  </si>
  <si>
    <t>KC436079</t>
  </si>
  <si>
    <t>KC436078</t>
  </si>
  <si>
    <t>A/swine/Iowa/A01432233/2012</t>
  </si>
  <si>
    <t>A01432271</t>
  </si>
  <si>
    <t>KC534996</t>
  </si>
  <si>
    <t>KC534995</t>
  </si>
  <si>
    <t>KC534994</t>
  </si>
  <si>
    <t>A/swine/Iowa/A01432271/2012</t>
  </si>
  <si>
    <t>A01432308</t>
  </si>
  <si>
    <t>KC535005</t>
  </si>
  <si>
    <t>KC535004</t>
  </si>
  <si>
    <t>KC535003</t>
  </si>
  <si>
    <t>A/swine/Iowa/A01432308/2012</t>
  </si>
  <si>
    <t>A01432370</t>
  </si>
  <si>
    <t>KC534990</t>
  </si>
  <si>
    <t>KC534989</t>
  </si>
  <si>
    <t>KC534988</t>
  </si>
  <si>
    <t>A/swine/Iowa/A01432370/2013</t>
  </si>
  <si>
    <t>A01432395</t>
  </si>
  <si>
    <t>2013-01-09,2013-01-01</t>
  </si>
  <si>
    <t>KC620410</t>
  </si>
  <si>
    <t>KC620409</t>
  </si>
  <si>
    <t>KF386808</t>
  </si>
  <si>
    <t>KF386809</t>
  </si>
  <si>
    <t>KF386810</t>
  </si>
  <si>
    <t>KF386811</t>
  </si>
  <si>
    <t>KC620408</t>
  </si>
  <si>
    <t>KF386812</t>
  </si>
  <si>
    <t>A/swine/Iowa/A01432395/2013</t>
  </si>
  <si>
    <t>A01432445</t>
  </si>
  <si>
    <t>KC620413</t>
  </si>
  <si>
    <t>KC620412</t>
  </si>
  <si>
    <t>KC620411</t>
  </si>
  <si>
    <t>A/swine/Iowa/A01432445/2013</t>
  </si>
  <si>
    <t>A01432500</t>
  </si>
  <si>
    <t>KC755694</t>
  </si>
  <si>
    <t>KC755693</t>
  </si>
  <si>
    <t>KC755692</t>
  </si>
  <si>
    <t>A/swine/Iowa/A01432500/2013</t>
  </si>
  <si>
    <t>A01432529</t>
  </si>
  <si>
    <t>KC841845</t>
  </si>
  <si>
    <t>KC841844</t>
  </si>
  <si>
    <t>KC841843</t>
  </si>
  <si>
    <t>A/swine/Iowa/A01432529/2013</t>
  </si>
  <si>
    <t>A01432530</t>
  </si>
  <si>
    <t>KC841839</t>
  </si>
  <si>
    <t>KC841838</t>
  </si>
  <si>
    <t>KC841837</t>
  </si>
  <si>
    <t>A/swine/Iowa/A01432530/2013</t>
  </si>
  <si>
    <t>A01432535</t>
  </si>
  <si>
    <t>KC800970</t>
  </si>
  <si>
    <t>KC800969</t>
  </si>
  <si>
    <t>KC800968</t>
  </si>
  <si>
    <t>A/swine/Iowa/A01432535/2013</t>
  </si>
  <si>
    <t>A01432537</t>
  </si>
  <si>
    <t>KC800967</t>
  </si>
  <si>
    <t>KC800966</t>
  </si>
  <si>
    <t>KC800965</t>
  </si>
  <si>
    <t>A/swine/Iowa/A01432537/2013</t>
  </si>
  <si>
    <t>A01432538</t>
  </si>
  <si>
    <t>KC841833</t>
  </si>
  <si>
    <t>KC841832</t>
  </si>
  <si>
    <t>KC841831</t>
  </si>
  <si>
    <t>A/swine/Iowa/A01432538/2013</t>
  </si>
  <si>
    <t>A01432604</t>
  </si>
  <si>
    <t>KC871061</t>
  </si>
  <si>
    <t>KC871060</t>
  </si>
  <si>
    <t>KC871059</t>
  </si>
  <si>
    <t>A/swine/Iowa/A01432604/2013</t>
  </si>
  <si>
    <t>A01432659</t>
  </si>
  <si>
    <t>KC992281</t>
  </si>
  <si>
    <t>KC992280</t>
  </si>
  <si>
    <t>KC992279</t>
  </si>
  <si>
    <t>A/swine/Iowa/A01432659/2013</t>
  </si>
  <si>
    <t>A01432664</t>
  </si>
  <si>
    <t>KC992275</t>
  </si>
  <si>
    <t>KC992274</t>
  </si>
  <si>
    <t>KC992273</t>
  </si>
  <si>
    <t>A/swine/Iowa/A01432664/2013</t>
  </si>
  <si>
    <t>A01432669</t>
  </si>
  <si>
    <t>KC992284</t>
  </si>
  <si>
    <t>KC992283</t>
  </si>
  <si>
    <t>KC992282</t>
  </si>
  <si>
    <t>A/swine/Iowa/A01432669/2013</t>
  </si>
  <si>
    <t>PN-EKDGS-PNLTIS</t>
  </si>
  <si>
    <t>DIENQKTLYKKE</t>
  </si>
  <si>
    <t>KNVKG-SSH-EPG</t>
  </si>
  <si>
    <t>A01432680</t>
  </si>
  <si>
    <t>KF113318</t>
  </si>
  <si>
    <t>KF113319</t>
  </si>
  <si>
    <t>KF113320</t>
  </si>
  <si>
    <t>A/swine/Iowa/A01432680/2013</t>
  </si>
  <si>
    <t>A01432731</t>
  </si>
  <si>
    <t>KF113324</t>
  </si>
  <si>
    <t>KF113325</t>
  </si>
  <si>
    <t>KF113326</t>
  </si>
  <si>
    <t>A/swine/Iowa/A01432731/2013</t>
  </si>
  <si>
    <t>A01432770</t>
  </si>
  <si>
    <t>KF282754</t>
  </si>
  <si>
    <t>KF282755</t>
  </si>
  <si>
    <t>KF282756</t>
  </si>
  <si>
    <t>A/swine/Iowa/A01432770/2013</t>
  </si>
  <si>
    <t>A01432780</t>
  </si>
  <si>
    <t>KF282736</t>
  </si>
  <si>
    <t>KF282737</t>
  </si>
  <si>
    <t>KF282738</t>
  </si>
  <si>
    <t>A/swine/Iowa/A01432780/2013</t>
  </si>
  <si>
    <t>A01432784</t>
  </si>
  <si>
    <t>KF282757</t>
  </si>
  <si>
    <t>KF282758</t>
  </si>
  <si>
    <t>KF282759</t>
  </si>
  <si>
    <t>A/swine/Iowa/A01432784/2013</t>
  </si>
  <si>
    <t>A01432785</t>
  </si>
  <si>
    <t>KF282751</t>
  </si>
  <si>
    <t>KF282752</t>
  </si>
  <si>
    <t>KF282753</t>
  </si>
  <si>
    <t>A/swine/Iowa/A01432785/2013</t>
  </si>
  <si>
    <t>A01432806</t>
  </si>
  <si>
    <t>KF382717</t>
  </si>
  <si>
    <t>KF382718</t>
  </si>
  <si>
    <t>KF382719</t>
  </si>
  <si>
    <t>A/swine/Iowa/A01432806/2013</t>
  </si>
  <si>
    <t>A01432808</t>
  </si>
  <si>
    <t>KF478878</t>
  </si>
  <si>
    <t>KF478879</t>
  </si>
  <si>
    <t>KF478880</t>
  </si>
  <si>
    <t>A/swine/Iowa/A01432808/2013</t>
  </si>
  <si>
    <t>DSDDQQRLYQNA</t>
  </si>
  <si>
    <t>A01432817</t>
  </si>
  <si>
    <t>KF382723</t>
  </si>
  <si>
    <t>KF382724</t>
  </si>
  <si>
    <t>KF382725</t>
  </si>
  <si>
    <t>A/swine/Iowa/A01432817/2013</t>
  </si>
  <si>
    <t>A01432819</t>
  </si>
  <si>
    <t>KF478881</t>
  </si>
  <si>
    <t>KF478882</t>
  </si>
  <si>
    <t>KF478883</t>
  </si>
  <si>
    <t>A/swine/Iowa/A01432819/2013</t>
  </si>
  <si>
    <t>NIENQRALYHTE</t>
  </si>
  <si>
    <t>A01432823</t>
  </si>
  <si>
    <t>KF382714</t>
  </si>
  <si>
    <t>KF382715</t>
  </si>
  <si>
    <t>KF382716</t>
  </si>
  <si>
    <t>A/swine/Iowa/A01432823/2013</t>
  </si>
  <si>
    <t>A01432826</t>
  </si>
  <si>
    <t>KF382720</t>
  </si>
  <si>
    <t>KF382721</t>
  </si>
  <si>
    <t>KF382722</t>
  </si>
  <si>
    <t>A/swine/Iowa/A01432826/2013</t>
  </si>
  <si>
    <t>A01432840</t>
  </si>
  <si>
    <t>KF382711</t>
  </si>
  <si>
    <t>KF382712</t>
  </si>
  <si>
    <t>KF382713</t>
  </si>
  <si>
    <t>A/swine/Iowa/A01432840/2013</t>
  </si>
  <si>
    <t>A01432854</t>
  </si>
  <si>
    <t>KF478869</t>
  </si>
  <si>
    <t>KF478870</t>
  </si>
  <si>
    <t>KF478871</t>
  </si>
  <si>
    <t>A/swine/Iowa/A01432854/2013</t>
  </si>
  <si>
    <t>A01432867</t>
  </si>
  <si>
    <t>KF478858</t>
  </si>
  <si>
    <t>KF478859</t>
  </si>
  <si>
    <t>KF478860</t>
  </si>
  <si>
    <t>A/swine/Iowa/A01432867/2013</t>
  </si>
  <si>
    <t>A01432878</t>
  </si>
  <si>
    <t>KF478855</t>
  </si>
  <si>
    <t>KF478856</t>
  </si>
  <si>
    <t>KF478857</t>
  </si>
  <si>
    <t>A/swine/Iowa/A01432878/2013</t>
  </si>
  <si>
    <t>A01432886</t>
  </si>
  <si>
    <t>KF487562</t>
  </si>
  <si>
    <t>KF487563</t>
  </si>
  <si>
    <t>KF487564</t>
  </si>
  <si>
    <t>A/swine/Iowa/A01432886/2013</t>
  </si>
  <si>
    <t>A01432902</t>
  </si>
  <si>
    <t>KF537368</t>
  </si>
  <si>
    <t>KF537369,KF537371</t>
  </si>
  <si>
    <t>KF537370</t>
  </si>
  <si>
    <t>A/swine/Iowa/A01432902/2013</t>
  </si>
  <si>
    <t>A01432960</t>
  </si>
  <si>
    <t>KF574783</t>
  </si>
  <si>
    <t>KF574784</t>
  </si>
  <si>
    <t>KF574785</t>
  </si>
  <si>
    <t>A/swine/Iowa/A01432960/2013</t>
  </si>
  <si>
    <t>A01432991</t>
  </si>
  <si>
    <t>KF574768</t>
  </si>
  <si>
    <t>KF574769</t>
  </si>
  <si>
    <t>KF574770</t>
  </si>
  <si>
    <t>A/swine/Iowa/A01432991/2013</t>
  </si>
  <si>
    <t>PLAGTN-RD</t>
  </si>
  <si>
    <t>A01442243</t>
  </si>
  <si>
    <t>KC355844</t>
  </si>
  <si>
    <t>KC355843</t>
  </si>
  <si>
    <t>KC355842</t>
  </si>
  <si>
    <t>A/swine/Iowa/A01442243/2012</t>
  </si>
  <si>
    <t>A01442260</t>
  </si>
  <si>
    <t>KC333134</t>
  </si>
  <si>
    <t>KC333133</t>
  </si>
  <si>
    <t>KC333132</t>
  </si>
  <si>
    <t>A/swine/Iowa/A01442260/2012</t>
  </si>
  <si>
    <t>A01442783</t>
  </si>
  <si>
    <t>KC491718</t>
  </si>
  <si>
    <t>KC491717</t>
  </si>
  <si>
    <t>KC491716</t>
  </si>
  <si>
    <t>A/swine/Iowa/A01442783/2012</t>
  </si>
  <si>
    <t>A01442797</t>
  </si>
  <si>
    <t>KC491730</t>
  </si>
  <si>
    <t>KC491729</t>
  </si>
  <si>
    <t>KC491728</t>
  </si>
  <si>
    <t>A/swine/Iowa/A01442797/2012</t>
  </si>
  <si>
    <t>A01443907</t>
  </si>
  <si>
    <t>KC859029</t>
  </si>
  <si>
    <t>KC859028</t>
  </si>
  <si>
    <t>KX960331</t>
  </si>
  <si>
    <t>KX960332</t>
  </si>
  <si>
    <t>KX960333</t>
  </si>
  <si>
    <t>KX960334</t>
  </si>
  <si>
    <t>KC859027</t>
  </si>
  <si>
    <t>KX960335</t>
  </si>
  <si>
    <t>A/swine/Iowa/A01443907/2013</t>
  </si>
  <si>
    <t>A01444786</t>
  </si>
  <si>
    <t>KC592040</t>
  </si>
  <si>
    <t>KC592039</t>
  </si>
  <si>
    <t>KY056426</t>
  </si>
  <si>
    <t>KC592038</t>
  </si>
  <si>
    <t>KY056427</t>
  </si>
  <si>
    <t>A/swine/Iowa/A01444786/2013</t>
  </si>
  <si>
    <t>A01445629</t>
  </si>
  <si>
    <t>KC748501</t>
  </si>
  <si>
    <t>KC748500</t>
  </si>
  <si>
    <t>KM975607</t>
  </si>
  <si>
    <t>KM975608</t>
  </si>
  <si>
    <t>KM975609</t>
  </si>
  <si>
    <t>KM975610</t>
  </si>
  <si>
    <t>KC748499</t>
  </si>
  <si>
    <t>KM975611</t>
  </si>
  <si>
    <t>A/swine/Iowa/A01445629/2013</t>
  </si>
  <si>
    <t>A01445788</t>
  </si>
  <si>
    <t>KC790368</t>
  </si>
  <si>
    <t>KC790367</t>
  </si>
  <si>
    <t>KP003974</t>
  </si>
  <si>
    <t>KP003975</t>
  </si>
  <si>
    <t>KP003976</t>
  </si>
  <si>
    <t>KP003977</t>
  </si>
  <si>
    <t>KC790366</t>
  </si>
  <si>
    <t>KP003978</t>
  </si>
  <si>
    <t>A/swine/Iowa/A01445788/2013</t>
  </si>
  <si>
    <t>A01469080</t>
  </si>
  <si>
    <t>KP296706</t>
  </si>
  <si>
    <t>KP296708</t>
  </si>
  <si>
    <t>KP296707</t>
  </si>
  <si>
    <t>A/swine/Iowa/A01469080/2014</t>
  </si>
  <si>
    <t>A01469372</t>
  </si>
  <si>
    <t>KP662592</t>
  </si>
  <si>
    <t>KP662594</t>
  </si>
  <si>
    <t>KP662593</t>
  </si>
  <si>
    <t>A/swine/Iowa/A01469372/2014</t>
  </si>
  <si>
    <t>A01469493</t>
  </si>
  <si>
    <t>KP710948</t>
  </si>
  <si>
    <t>KP710950</t>
  </si>
  <si>
    <t>KP710949</t>
  </si>
  <si>
    <t>A/swine/Iowa/A01469493/2015</t>
  </si>
  <si>
    <t>A01470314</t>
  </si>
  <si>
    <t>KR010623</t>
  </si>
  <si>
    <t>KR010625</t>
  </si>
  <si>
    <t>KR010624</t>
  </si>
  <si>
    <t>A/swine/Iowa/A01470314/2015</t>
  </si>
  <si>
    <t>A01472644</t>
  </si>
  <si>
    <t>KT383467</t>
  </si>
  <si>
    <t>KT383469</t>
  </si>
  <si>
    <t>KT383468</t>
  </si>
  <si>
    <t>A/swine/Iowa/A01472644/2015</t>
  </si>
  <si>
    <t>A01472992</t>
  </si>
  <si>
    <t>KT583613</t>
  </si>
  <si>
    <t>KT583615</t>
  </si>
  <si>
    <t>KT583614</t>
  </si>
  <si>
    <t>A/swine/Iowa/A01472992/2015</t>
  </si>
  <si>
    <t>A01475300</t>
  </si>
  <si>
    <t>KJ813424</t>
  </si>
  <si>
    <t>KJ813425</t>
  </si>
  <si>
    <t>KJ813426</t>
  </si>
  <si>
    <t>A/swine/Iowa/A01475300/2014</t>
  </si>
  <si>
    <t>A01475456</t>
  </si>
  <si>
    <t>KJ941371</t>
  </si>
  <si>
    <t>KJ941372</t>
  </si>
  <si>
    <t>KJ941373</t>
  </si>
  <si>
    <t>A/swine/Iowa/A01475456/2014</t>
  </si>
  <si>
    <t>A01475544</t>
  </si>
  <si>
    <t>KJ941334</t>
  </si>
  <si>
    <t>KJ941335</t>
  </si>
  <si>
    <t>KJ941336</t>
  </si>
  <si>
    <t>A/swine/Iowa/A01475544/2014</t>
  </si>
  <si>
    <t>A01475548</t>
  </si>
  <si>
    <t>KJ941349</t>
  </si>
  <si>
    <t>KJ941350</t>
  </si>
  <si>
    <t>KJ941351</t>
  </si>
  <si>
    <t>A/swine/Iowa/A01475548/2014</t>
  </si>
  <si>
    <t>A01476008</t>
  </si>
  <si>
    <t>KM245299</t>
  </si>
  <si>
    <t>KM245300</t>
  </si>
  <si>
    <t>KM245301</t>
  </si>
  <si>
    <t>A/swine/Iowa/A01476008/2014</t>
  </si>
  <si>
    <t>A01476009</t>
  </si>
  <si>
    <t>KM245317</t>
  </si>
  <si>
    <t>KM245318</t>
  </si>
  <si>
    <t>KM245319</t>
  </si>
  <si>
    <t>A/swine/Iowa/A01476009/2014</t>
  </si>
  <si>
    <t>A01476012</t>
  </si>
  <si>
    <t>KM245302</t>
  </si>
  <si>
    <t>KM245303</t>
  </si>
  <si>
    <t>KM245304</t>
  </si>
  <si>
    <t>A/swine/Iowa/A01476012/2014</t>
  </si>
  <si>
    <t>A01476019</t>
  </si>
  <si>
    <t>KM245311</t>
  </si>
  <si>
    <t>KM245312</t>
  </si>
  <si>
    <t>KM245313</t>
  </si>
  <si>
    <t>A/swine/Iowa/A01476019/2014</t>
  </si>
  <si>
    <t>A01476055</t>
  </si>
  <si>
    <t>KM402821</t>
  </si>
  <si>
    <t>KM402822</t>
  </si>
  <si>
    <t>KM402823</t>
  </si>
  <si>
    <t>A/swine/Iowa/A01476055/2014</t>
  </si>
  <si>
    <t>A01476084</t>
  </si>
  <si>
    <t>KM245305</t>
  </si>
  <si>
    <t>KM245306</t>
  </si>
  <si>
    <t>KM245307</t>
  </si>
  <si>
    <t>A/swine/Iowa/A01476084/2014</t>
  </si>
  <si>
    <t>A01476085</t>
  </si>
  <si>
    <t>KM245308</t>
  </si>
  <si>
    <t>KM245309</t>
  </si>
  <si>
    <t>KM245310</t>
  </si>
  <si>
    <t>A/swine/Iowa/A01476085/2014</t>
  </si>
  <si>
    <t>A01476152</t>
  </si>
  <si>
    <t>KM402843</t>
  </si>
  <si>
    <t>KM402844</t>
  </si>
  <si>
    <t>KM402845</t>
  </si>
  <si>
    <t>A/swine/Iowa/A01476152/2014</t>
  </si>
  <si>
    <t>PISKKS</t>
  </si>
  <si>
    <t>A01476215</t>
  </si>
  <si>
    <t>KM409533</t>
  </si>
  <si>
    <t>KM409534</t>
  </si>
  <si>
    <t>KM409535</t>
  </si>
  <si>
    <t>A/swine/Iowa/A01476215/2014</t>
  </si>
  <si>
    <t>A01476223</t>
  </si>
  <si>
    <t>KM821561</t>
  </si>
  <si>
    <t>KM821562</t>
  </si>
  <si>
    <t>KM821563</t>
  </si>
  <si>
    <t>A/swine/Iowa/A01476223/2014</t>
  </si>
  <si>
    <t>A01476238</t>
  </si>
  <si>
    <t>KM821552</t>
  </si>
  <si>
    <t>KM821553</t>
  </si>
  <si>
    <t>KM821554</t>
  </si>
  <si>
    <t>A/swine/Iowa/A01476238/2014</t>
  </si>
  <si>
    <t>A01476267</t>
  </si>
  <si>
    <t>KM821588</t>
  </si>
  <si>
    <t>KM821589</t>
  </si>
  <si>
    <t>KM821590</t>
  </si>
  <si>
    <t>A/swine/Iowa/A01476267/2014</t>
  </si>
  <si>
    <t>A01476268</t>
  </si>
  <si>
    <t>KM821579</t>
  </si>
  <si>
    <t>KM821580</t>
  </si>
  <si>
    <t>KM821581</t>
  </si>
  <si>
    <t>A/swine/Iowa/A01476268/2014</t>
  </si>
  <si>
    <t>A01476323</t>
  </si>
  <si>
    <t>KM821576</t>
  </si>
  <si>
    <t>KM821577</t>
  </si>
  <si>
    <t>KM821578</t>
  </si>
  <si>
    <t>A/swine/Iowa/A01476323/2014</t>
  </si>
  <si>
    <t>A01476332</t>
  </si>
  <si>
    <t>KM821567</t>
  </si>
  <si>
    <t>KM821568</t>
  </si>
  <si>
    <t>KM821569</t>
  </si>
  <si>
    <t>A/swine/Iowa/A01476332/2014</t>
  </si>
  <si>
    <t>A01476369</t>
  </si>
  <si>
    <t>KM879413</t>
  </si>
  <si>
    <t>KM879414</t>
  </si>
  <si>
    <t>KM879415</t>
  </si>
  <si>
    <t>A/swine/Iowa/A01476369/2014</t>
  </si>
  <si>
    <t>A01476395</t>
  </si>
  <si>
    <t>KM879407</t>
  </si>
  <si>
    <t>KM879408</t>
  </si>
  <si>
    <t>KM879409</t>
  </si>
  <si>
    <t>A/swine/Iowa/A01476395/2014</t>
  </si>
  <si>
    <t>A01476404</t>
  </si>
  <si>
    <t>KM879386</t>
  </si>
  <si>
    <t>KM879387</t>
  </si>
  <si>
    <t>KM879388</t>
  </si>
  <si>
    <t>A/swine/Iowa/A01476404/2014</t>
  </si>
  <si>
    <t>LPTSSS</t>
  </si>
  <si>
    <t>A01476426</t>
  </si>
  <si>
    <t>KM879431</t>
  </si>
  <si>
    <t>KM879432</t>
  </si>
  <si>
    <t>KM879433</t>
  </si>
  <si>
    <t>A/swine/Iowa/A01476426/2014</t>
  </si>
  <si>
    <t>A01476428</t>
  </si>
  <si>
    <t>KP019665</t>
  </si>
  <si>
    <t>KP019666</t>
  </si>
  <si>
    <t>KP019667</t>
  </si>
  <si>
    <t>A/swine/Iowa/A01476428/2014</t>
  </si>
  <si>
    <t>A01476451</t>
  </si>
  <si>
    <t>KM879401</t>
  </si>
  <si>
    <t>KM879402</t>
  </si>
  <si>
    <t>KM879403</t>
  </si>
  <si>
    <t>A/swine/Iowa/A01476451/2014</t>
  </si>
  <si>
    <t>SNNRGR-RD</t>
  </si>
  <si>
    <t>A01476453</t>
  </si>
  <si>
    <t>KP019674</t>
  </si>
  <si>
    <t>KP019675</t>
  </si>
  <si>
    <t>KP019676</t>
  </si>
  <si>
    <t>A/swine/Iowa/A01476453/2014</t>
  </si>
  <si>
    <t>TDTDQQTLYQNA</t>
  </si>
  <si>
    <t>A01476456</t>
  </si>
  <si>
    <t>KP019647</t>
  </si>
  <si>
    <t>KP019648</t>
  </si>
  <si>
    <t>KP019649</t>
  </si>
  <si>
    <t>A/swine/Iowa/A01476456/2014</t>
  </si>
  <si>
    <t>A01476471</t>
  </si>
  <si>
    <t>KP137714</t>
  </si>
  <si>
    <t>KP137715</t>
  </si>
  <si>
    <t>KT983785</t>
  </si>
  <si>
    <t>KT983786</t>
  </si>
  <si>
    <t>KT983787</t>
  </si>
  <si>
    <t>KT983788</t>
  </si>
  <si>
    <t>KP137716</t>
  </si>
  <si>
    <t>KT983789</t>
  </si>
  <si>
    <t>A/swine/Iowa/A01476471/2014</t>
  </si>
  <si>
    <t>A01476500</t>
  </si>
  <si>
    <t>KP137765</t>
  </si>
  <si>
    <t>KP137766</t>
  </si>
  <si>
    <t>KT983780</t>
  </si>
  <si>
    <t>KT983781</t>
  </si>
  <si>
    <t>KT983782</t>
  </si>
  <si>
    <t>KT983783</t>
  </si>
  <si>
    <t>KP137767</t>
  </si>
  <si>
    <t>KT983784</t>
  </si>
  <si>
    <t>A/swine/Iowa/A01476500/2013</t>
  </si>
  <si>
    <t>A01476501</t>
  </si>
  <si>
    <t>KP137777</t>
  </si>
  <si>
    <t>KP137778</t>
  </si>
  <si>
    <t>KR092059</t>
  </si>
  <si>
    <t>KR092060</t>
  </si>
  <si>
    <t>KR092061</t>
  </si>
  <si>
    <t>KR092062</t>
  </si>
  <si>
    <t>KP137779</t>
  </si>
  <si>
    <t>KR092063</t>
  </si>
  <si>
    <t>A/swine/Iowa/A01476501/2014</t>
  </si>
  <si>
    <t>A01476533</t>
  </si>
  <si>
    <t>KP137741</t>
  </si>
  <si>
    <t>KP137742</t>
  </si>
  <si>
    <t>KP137743</t>
  </si>
  <si>
    <t>A/swine/Iowa/A01476533/2014</t>
  </si>
  <si>
    <t>A01476550</t>
  </si>
  <si>
    <t>KP137789</t>
  </si>
  <si>
    <t>KP137790</t>
  </si>
  <si>
    <t>KP137791</t>
  </si>
  <si>
    <t>A/swine/Iowa/A01476550/2014</t>
  </si>
  <si>
    <t>A01476555</t>
  </si>
  <si>
    <t>KP137771</t>
  </si>
  <si>
    <t>KP137772</t>
  </si>
  <si>
    <t>KP137773</t>
  </si>
  <si>
    <t>A/swine/Iowa/A01476555/2014</t>
  </si>
  <si>
    <t>A01476572</t>
  </si>
  <si>
    <t>KP137798</t>
  </si>
  <si>
    <t>KP137799</t>
  </si>
  <si>
    <t>KP137800</t>
  </si>
  <si>
    <t>A/swine/Iowa/A01476572/2014</t>
  </si>
  <si>
    <t>A01476573</t>
  </si>
  <si>
    <t>KP137711</t>
  </si>
  <si>
    <t>KP137712</t>
  </si>
  <si>
    <t>KP137713</t>
  </si>
  <si>
    <t>A/swine/Iowa/A01476573/2014</t>
  </si>
  <si>
    <t>PN-QKGNS-PKINKY</t>
  </si>
  <si>
    <t>A01476670</t>
  </si>
  <si>
    <t>KP137786</t>
  </si>
  <si>
    <t>KP137787</t>
  </si>
  <si>
    <t>KP137788</t>
  </si>
  <si>
    <t>A/swine/Iowa/A01476670/2014</t>
  </si>
  <si>
    <t>A01476675</t>
  </si>
  <si>
    <t>KP137744</t>
  </si>
  <si>
    <t>KP137745</t>
  </si>
  <si>
    <t>KP137746</t>
  </si>
  <si>
    <t>A/swine/Iowa/A01476675/2014</t>
  </si>
  <si>
    <t>TSDDQQSLYKNA</t>
  </si>
  <si>
    <t>A01476696</t>
  </si>
  <si>
    <t>KP137723</t>
  </si>
  <si>
    <t>KP137724</t>
  </si>
  <si>
    <t>KP137725</t>
  </si>
  <si>
    <t>A/swine/Iowa/A01476696/2014</t>
  </si>
  <si>
    <t>A01476697</t>
  </si>
  <si>
    <t>KP137708</t>
  </si>
  <si>
    <t>KP137709</t>
  </si>
  <si>
    <t>KP137710</t>
  </si>
  <si>
    <t>A/swine/Iowa/A01476697/2014</t>
  </si>
  <si>
    <t>A01476715</t>
  </si>
  <si>
    <t>KP137774</t>
  </si>
  <si>
    <t>KP137775</t>
  </si>
  <si>
    <t>KP137776</t>
  </si>
  <si>
    <t>A/swine/Iowa/A01476715/2014</t>
  </si>
  <si>
    <t>A01476808</t>
  </si>
  <si>
    <t>KP233692</t>
  </si>
  <si>
    <t>KP233693</t>
  </si>
  <si>
    <t>KP233694</t>
  </si>
  <si>
    <t>A/swine/Iowa/A01476808/2014</t>
  </si>
  <si>
    <t>A01476858</t>
  </si>
  <si>
    <t>KP233677</t>
  </si>
  <si>
    <t>KP233678</t>
  </si>
  <si>
    <t>KP233679</t>
  </si>
  <si>
    <t>A/swine/Iowa/A01476858/2014</t>
  </si>
  <si>
    <t>A01476860</t>
  </si>
  <si>
    <t>KP233665</t>
  </si>
  <si>
    <t>KP233666</t>
  </si>
  <si>
    <t>KP233667</t>
  </si>
  <si>
    <t>A/swine/Iowa/A01476860/2014</t>
  </si>
  <si>
    <t>A01476877</t>
  </si>
  <si>
    <t>KP233668</t>
  </si>
  <si>
    <t>KP233669</t>
  </si>
  <si>
    <t>KP233670</t>
  </si>
  <si>
    <t>A/swine/Iowa/A01476877/2014</t>
  </si>
  <si>
    <t>A01476878</t>
  </si>
  <si>
    <t>KP233662</t>
  </si>
  <si>
    <t>KP233663</t>
  </si>
  <si>
    <t>KP233664</t>
  </si>
  <si>
    <t>A/swine/Iowa/A01476878/2014</t>
  </si>
  <si>
    <t>A01476879</t>
  </si>
  <si>
    <t>KP233686</t>
  </si>
  <si>
    <t>KP233687</t>
  </si>
  <si>
    <t>KP233688</t>
  </si>
  <si>
    <t>A/swine/Iowa/A01476879/2014</t>
  </si>
  <si>
    <t>A01476894</t>
  </si>
  <si>
    <t>KP288058</t>
  </si>
  <si>
    <t>KP288059</t>
  </si>
  <si>
    <t>KP288060</t>
  </si>
  <si>
    <t>A/swine/Iowa/A01476894/2014</t>
  </si>
  <si>
    <t>A01476905</t>
  </si>
  <si>
    <t>KP288112</t>
  </si>
  <si>
    <t>KP288113</t>
  </si>
  <si>
    <t>KP288114</t>
  </si>
  <si>
    <t>A/swine/Iowa/A01476905/2014</t>
  </si>
  <si>
    <t>A01476909</t>
  </si>
  <si>
    <t>KP288139</t>
  </si>
  <si>
    <t>KP288140</t>
  </si>
  <si>
    <t>KP288141</t>
  </si>
  <si>
    <t>A/swine/Iowa/A01476909/2014</t>
  </si>
  <si>
    <t>LLTARS</t>
  </si>
  <si>
    <t>A01476914</t>
  </si>
  <si>
    <t>KP288094</t>
  </si>
  <si>
    <t>KP288095</t>
  </si>
  <si>
    <t>KT192573</t>
  </si>
  <si>
    <t>KT192574</t>
  </si>
  <si>
    <t>KT192575</t>
  </si>
  <si>
    <t>KT192576</t>
  </si>
  <si>
    <t>KP288096</t>
  </si>
  <si>
    <t>KT192577</t>
  </si>
  <si>
    <t>A/swine/Iowa/A01476914/2014</t>
  </si>
  <si>
    <t>A01476931</t>
  </si>
  <si>
    <t>KP288072</t>
  </si>
  <si>
    <t>KP288073</t>
  </si>
  <si>
    <t>KP288074</t>
  </si>
  <si>
    <t>A/swine/Iowa/A01476931/2014</t>
  </si>
  <si>
    <t>A01476969</t>
  </si>
  <si>
    <t>KP288136</t>
  </si>
  <si>
    <t>KP288137</t>
  </si>
  <si>
    <t>KP288138</t>
  </si>
  <si>
    <t>A/swine/Iowa/A01476969/2014</t>
  </si>
  <si>
    <t>A01476996</t>
  </si>
  <si>
    <t>KP288055</t>
  </si>
  <si>
    <t>KP288056</t>
  </si>
  <si>
    <t>KP288057</t>
  </si>
  <si>
    <t>A/swine/Iowa/A01476996/2014</t>
  </si>
  <si>
    <t>A01477623</t>
  </si>
  <si>
    <t>KP019644</t>
  </si>
  <si>
    <t>KP019645</t>
  </si>
  <si>
    <t>KP019646</t>
  </si>
  <si>
    <t>A/swine/Iowa/A01477623/2014</t>
  </si>
  <si>
    <t>A01477717</t>
  </si>
  <si>
    <t>KP186049</t>
  </si>
  <si>
    <t>KP186050</t>
  </si>
  <si>
    <t>KP186051</t>
  </si>
  <si>
    <t>A/swine/Iowa/A01477717/2014</t>
  </si>
  <si>
    <t>A01477719</t>
  </si>
  <si>
    <t>KP186061,KP186064</t>
  </si>
  <si>
    <t>KP186062,KP186065</t>
  </si>
  <si>
    <t>KP186063</t>
  </si>
  <si>
    <t>A/swine/Iowa/A01477719/2014</t>
  </si>
  <si>
    <t>3.1990.4.1,3.1990.4.a,1A.3.3.3</t>
  </si>
  <si>
    <t>A01477772</t>
  </si>
  <si>
    <t>KP186066</t>
  </si>
  <si>
    <t>KP186067</t>
  </si>
  <si>
    <t>KP186068</t>
  </si>
  <si>
    <t>A/swine/Iowa/A01477772/2014</t>
  </si>
  <si>
    <t>NIGDQRTLYQTE</t>
  </si>
  <si>
    <t>A01477800</t>
  </si>
  <si>
    <t>KP288091</t>
  </si>
  <si>
    <t>KP288092</t>
  </si>
  <si>
    <t>KP288093</t>
  </si>
  <si>
    <t>A/swine/Iowa/A01477800/2014</t>
  </si>
  <si>
    <t>PN-QKGDS-PKVNKS</t>
  </si>
  <si>
    <t>A01478049</t>
  </si>
  <si>
    <t>KP019671</t>
  </si>
  <si>
    <t>KP019672</t>
  </si>
  <si>
    <t>KP019673</t>
  </si>
  <si>
    <t>A/swine/Iowa/A01478049/2014</t>
  </si>
  <si>
    <t>A01478163</t>
  </si>
  <si>
    <t>KP186013</t>
  </si>
  <si>
    <t>KP186014</t>
  </si>
  <si>
    <t>KP186015</t>
  </si>
  <si>
    <t>A/swine/Iowa/A01478163/2014</t>
  </si>
  <si>
    <t>A01478359</t>
  </si>
  <si>
    <t>KP461615</t>
  </si>
  <si>
    <t>KP461616</t>
  </si>
  <si>
    <t>KT983805</t>
  </si>
  <si>
    <t>KT983806</t>
  </si>
  <si>
    <t>KT983807</t>
  </si>
  <si>
    <t>KT983808</t>
  </si>
  <si>
    <t>KP461617</t>
  </si>
  <si>
    <t>KT983809</t>
  </si>
  <si>
    <t>A/swine/Iowa/A01478359/2014</t>
  </si>
  <si>
    <t>A01478820</t>
  </si>
  <si>
    <t>KP996580</t>
  </si>
  <si>
    <t>KP996581</t>
  </si>
  <si>
    <t>KP996582</t>
  </si>
  <si>
    <t>A/swine/Iowa/A01478820/2015</t>
  </si>
  <si>
    <t>A01480042</t>
  </si>
  <si>
    <t>KJ588368</t>
  </si>
  <si>
    <t>KJ588370</t>
  </si>
  <si>
    <t>KJ588369</t>
  </si>
  <si>
    <t>A/swine/Iowa/A01480042/2014</t>
  </si>
  <si>
    <t>A01480170</t>
  </si>
  <si>
    <t>KJ509169</t>
  </si>
  <si>
    <t>KJ509171</t>
  </si>
  <si>
    <t>KJ509170</t>
  </si>
  <si>
    <t>A/swine/Iowa/A01480170/2014</t>
  </si>
  <si>
    <t>A01480171</t>
  </si>
  <si>
    <t>KJ509172</t>
  </si>
  <si>
    <t>KJ509174</t>
  </si>
  <si>
    <t>KJ509173</t>
  </si>
  <si>
    <t>A/swine/Iowa/A01480171/2014</t>
  </si>
  <si>
    <t>A01480656</t>
  </si>
  <si>
    <t>KJ635928</t>
  </si>
  <si>
    <t>KJ635930</t>
  </si>
  <si>
    <t>KJ635929</t>
  </si>
  <si>
    <t>A/swine/Iowa/A01480656/2014</t>
  </si>
  <si>
    <t>A01480817</t>
  </si>
  <si>
    <t>KJ702442</t>
  </si>
  <si>
    <t>KJ702444</t>
  </si>
  <si>
    <t>KJ702443</t>
  </si>
  <si>
    <t>A/swine/Iowa/A01480817/2014</t>
  </si>
  <si>
    <t>A01480935</t>
  </si>
  <si>
    <t>KJ734798</t>
  </si>
  <si>
    <t>KJ734800</t>
  </si>
  <si>
    <t>KJ734799</t>
  </si>
  <si>
    <t>A/swine/Iowa/A01480935/2014</t>
  </si>
  <si>
    <t>A01481125</t>
  </si>
  <si>
    <t>KJ831076</t>
  </si>
  <si>
    <t>KJ831078</t>
  </si>
  <si>
    <t>KJ831077</t>
  </si>
  <si>
    <t>A/swine/Iowa/A01481125/2014</t>
  </si>
  <si>
    <t>A01481221</t>
  </si>
  <si>
    <t>KJ889285</t>
  </si>
  <si>
    <t>KJ889287</t>
  </si>
  <si>
    <t>KJ889286</t>
  </si>
  <si>
    <t>A/swine/Iowa/A01481221/2014</t>
  </si>
  <si>
    <t>A01481390</t>
  </si>
  <si>
    <t>KJ917550</t>
  </si>
  <si>
    <t>KJ917552</t>
  </si>
  <si>
    <t>KJ917551</t>
  </si>
  <si>
    <t>A/swine/Iowa/A01481390/2014</t>
  </si>
  <si>
    <t>A01482347</t>
  </si>
  <si>
    <t>KM277928</t>
  </si>
  <si>
    <t>KM277930</t>
  </si>
  <si>
    <t>KM277929</t>
  </si>
  <si>
    <t>A/swine/Iowa/A01482347/2014</t>
  </si>
  <si>
    <t>SHNGER-GG</t>
  </si>
  <si>
    <t>A01483085</t>
  </si>
  <si>
    <t>KP003901</t>
  </si>
  <si>
    <t>KP003903</t>
  </si>
  <si>
    <t>KP003902</t>
  </si>
  <si>
    <t>A/swine/Iowa/A01483085/2014</t>
  </si>
  <si>
    <t>A01489009</t>
  </si>
  <si>
    <t>KP788778</t>
  </si>
  <si>
    <t>KP788779</t>
  </si>
  <si>
    <t>KX671281</t>
  </si>
  <si>
    <t>KX671282</t>
  </si>
  <si>
    <t>KX671283</t>
  </si>
  <si>
    <t>KX671284</t>
  </si>
  <si>
    <t>KP788780</t>
  </si>
  <si>
    <t>KX671285</t>
  </si>
  <si>
    <t>A/swine/Iowa/A01489009/2015</t>
  </si>
  <si>
    <t>A01489235</t>
  </si>
  <si>
    <t>KP976045</t>
  </si>
  <si>
    <t>KP976046</t>
  </si>
  <si>
    <t>KP976047</t>
  </si>
  <si>
    <t>A/swine/Iowa/A01489235/2015</t>
  </si>
  <si>
    <t>A01489877</t>
  </si>
  <si>
    <t>KR074124</t>
  </si>
  <si>
    <t>KR074125</t>
  </si>
  <si>
    <t>KR074126</t>
  </si>
  <si>
    <t>A/swine/Iowa/A01489877/2015</t>
  </si>
  <si>
    <t>A01489883</t>
  </si>
  <si>
    <t>KR234055</t>
  </si>
  <si>
    <t>KR234056</t>
  </si>
  <si>
    <t>KR234057</t>
  </si>
  <si>
    <t>A/swine/Iowa/A01489883/2015</t>
  </si>
  <si>
    <t>A01489946</t>
  </si>
  <si>
    <t>KR234061</t>
  </si>
  <si>
    <t>KR234062</t>
  </si>
  <si>
    <t>KR234063</t>
  </si>
  <si>
    <t>A/swine/Iowa/A01489946/2015</t>
  </si>
  <si>
    <t>TSADQQSLYQNS</t>
  </si>
  <si>
    <t>A01501046</t>
  </si>
  <si>
    <t>KJ917399</t>
  </si>
  <si>
    <t>KJ917400</t>
  </si>
  <si>
    <t>KJ917401</t>
  </si>
  <si>
    <t>A/swine/Iowa/A01501046/2014</t>
  </si>
  <si>
    <t>A01501048</t>
  </si>
  <si>
    <t>KJ949138</t>
  </si>
  <si>
    <t>KJ949139</t>
  </si>
  <si>
    <t>KJ949140</t>
  </si>
  <si>
    <t>A/swine/Iowa/A01501048/2014</t>
  </si>
  <si>
    <t>A01501240</t>
  </si>
  <si>
    <t>KJ949135</t>
  </si>
  <si>
    <t>KJ949136</t>
  </si>
  <si>
    <t>KJ949137</t>
  </si>
  <si>
    <t>A/swine/Iowa/A01501240/2014</t>
  </si>
  <si>
    <t>A01501525</t>
  </si>
  <si>
    <t>KM005104</t>
  </si>
  <si>
    <t>KM005105</t>
  </si>
  <si>
    <t>KM005106</t>
  </si>
  <si>
    <t>A/swine/Iowa/A01501525/2014</t>
  </si>
  <si>
    <t>A01501685</t>
  </si>
  <si>
    <t>KM070519</t>
  </si>
  <si>
    <t>KM070520</t>
  </si>
  <si>
    <t>KM070521</t>
  </si>
  <si>
    <t>A/swine/Iowa/A01501685/2014</t>
  </si>
  <si>
    <t>A01502541</t>
  </si>
  <si>
    <t>KM359866</t>
  </si>
  <si>
    <t>KM359867</t>
  </si>
  <si>
    <t>KM359868</t>
  </si>
  <si>
    <t>A/swine/Iowa/A01502541/2014</t>
  </si>
  <si>
    <t>A01509846</t>
  </si>
  <si>
    <t>KJ847684</t>
  </si>
  <si>
    <t>KJ847685</t>
  </si>
  <si>
    <t>KJ847686</t>
  </si>
  <si>
    <t>A/swine/Iowa/A01509846/2014</t>
  </si>
  <si>
    <t>A01554310</t>
  </si>
  <si>
    <t>KR150934</t>
  </si>
  <si>
    <t>KR150935</t>
  </si>
  <si>
    <t>KR150936</t>
  </si>
  <si>
    <t>A/swine/Iowa/A01554310/2015</t>
  </si>
  <si>
    <t>NIGDQRTLYHTD</t>
  </si>
  <si>
    <t>A01554775</t>
  </si>
  <si>
    <t>KR982645</t>
  </si>
  <si>
    <t>KR982646</t>
  </si>
  <si>
    <t>KR982647</t>
  </si>
  <si>
    <t>A/swine/Iowa/A01554775/2015</t>
  </si>
  <si>
    <t>PN-XKGNS-PXINKS</t>
  </si>
  <si>
    <t>TSADQXSLYXNA</t>
  </si>
  <si>
    <t>INNKE-SSR-EPX</t>
  </si>
  <si>
    <t>A01555010</t>
  </si>
  <si>
    <t>KP288085</t>
  </si>
  <si>
    <t>KP288086</t>
  </si>
  <si>
    <t>KP288087</t>
  </si>
  <si>
    <t>A/swine/Iowa/A01555010/2014</t>
  </si>
  <si>
    <t>A01555108</t>
  </si>
  <si>
    <t>KP341405</t>
  </si>
  <si>
    <t>KP341406</t>
  </si>
  <si>
    <t>KT374264</t>
  </si>
  <si>
    <t>KT374265</t>
  </si>
  <si>
    <t>KT374266</t>
  </si>
  <si>
    <t>KT374267</t>
  </si>
  <si>
    <t>KP341407</t>
  </si>
  <si>
    <t>KT374268</t>
  </si>
  <si>
    <t>A/swine/Iowa/A01555108/2014</t>
  </si>
  <si>
    <t>A01555142</t>
  </si>
  <si>
    <t>KP461612</t>
  </si>
  <si>
    <t>KP461613</t>
  </si>
  <si>
    <t>KP461614</t>
  </si>
  <si>
    <t>A/swine/Iowa/A01555142/2014</t>
  </si>
  <si>
    <t>A01555526</t>
  </si>
  <si>
    <t>KP901312</t>
  </si>
  <si>
    <t>KP901313</t>
  </si>
  <si>
    <t>KP901314</t>
  </si>
  <si>
    <t>A/swine/Iowa/A01555526/2015</t>
  </si>
  <si>
    <t>A01555529</t>
  </si>
  <si>
    <t>KP901309</t>
  </si>
  <si>
    <t>KP901310</t>
  </si>
  <si>
    <t>KP901311</t>
  </si>
  <si>
    <t>A/swine/Iowa/A01555529/2015</t>
  </si>
  <si>
    <t>SHKGES-RD</t>
  </si>
  <si>
    <t>A01555556</t>
  </si>
  <si>
    <t>KP996577</t>
  </si>
  <si>
    <t>KP996578</t>
  </si>
  <si>
    <t>KP996579</t>
  </si>
  <si>
    <t>A/swine/Iowa/A01555556/2015</t>
  </si>
  <si>
    <t>A01555557</t>
  </si>
  <si>
    <t>KP996547</t>
  </si>
  <si>
    <t>KP996548</t>
  </si>
  <si>
    <t>KP996549</t>
  </si>
  <si>
    <t>A/swine/Iowa/A01555557/2015</t>
  </si>
  <si>
    <t>A01565921</t>
  </si>
  <si>
    <t>KP081628</t>
  </si>
  <si>
    <t>KP081629</t>
  </si>
  <si>
    <t>KP081630</t>
  </si>
  <si>
    <t>A/swine/Iowa/A01565921/2014</t>
  </si>
  <si>
    <t>A01566472</t>
  </si>
  <si>
    <t>KP186109</t>
  </si>
  <si>
    <t>KP186110</t>
  </si>
  <si>
    <t>KP186111</t>
  </si>
  <si>
    <t>A/swine/Iowa/A01566472/2014</t>
  </si>
  <si>
    <t>A01566473</t>
  </si>
  <si>
    <t>KP186112</t>
  </si>
  <si>
    <t>KP186113</t>
  </si>
  <si>
    <t>KP186114</t>
  </si>
  <si>
    <t>A/swine/Iowa/A01566473/2014</t>
  </si>
  <si>
    <t>A01566613</t>
  </si>
  <si>
    <t>KP247601</t>
  </si>
  <si>
    <t>KP247602</t>
  </si>
  <si>
    <t>KR092034</t>
  </si>
  <si>
    <t>KR092035</t>
  </si>
  <si>
    <t>KR092036</t>
  </si>
  <si>
    <t>KR092037</t>
  </si>
  <si>
    <t>KP247603</t>
  </si>
  <si>
    <t>KR092038</t>
  </si>
  <si>
    <t>A/swine/Iowa/A01566613/2014</t>
  </si>
  <si>
    <t>A01566804</t>
  </si>
  <si>
    <t>KP270781</t>
  </si>
  <si>
    <t>KP270782</t>
  </si>
  <si>
    <t>KP270783</t>
  </si>
  <si>
    <t>A/swine/Iowa/A01566804/2014</t>
  </si>
  <si>
    <t>A01566813</t>
  </si>
  <si>
    <t>KP270778</t>
  </si>
  <si>
    <t>KP270779</t>
  </si>
  <si>
    <t>KP270780</t>
  </si>
  <si>
    <t>A/swine/Iowa/A01566813/2014</t>
  </si>
  <si>
    <t>A01567757</t>
  </si>
  <si>
    <t>KP725194</t>
  </si>
  <si>
    <t>KP725195</t>
  </si>
  <si>
    <t>KP725196</t>
  </si>
  <si>
    <t>A/swine/Iowa/A01567757/2015</t>
  </si>
  <si>
    <t>A01667083</t>
  </si>
  <si>
    <t>KY995587</t>
  </si>
  <si>
    <t>KY995588</t>
  </si>
  <si>
    <t>A/swine/Iowa/A01667083/2017</t>
  </si>
  <si>
    <t>A01667084</t>
  </si>
  <si>
    <t>KY941153</t>
  </si>
  <si>
    <t>KY941154</t>
  </si>
  <si>
    <t>A/swine/Iowa/A01667084/2017</t>
  </si>
  <si>
    <t>INNRE-SSR-EPG</t>
  </si>
  <si>
    <t>YHAGTN-RD</t>
  </si>
  <si>
    <t>A01667086</t>
  </si>
  <si>
    <t>KY941180</t>
  </si>
  <si>
    <t>KY941181</t>
  </si>
  <si>
    <t>MF801586</t>
  </si>
  <si>
    <t>MF801587</t>
  </si>
  <si>
    <t>MF801588</t>
  </si>
  <si>
    <t>MF801589</t>
  </si>
  <si>
    <t>MF801590</t>
  </si>
  <si>
    <t>MF801591</t>
  </si>
  <si>
    <t>A/swine/Iowa/A01667086/2017</t>
  </si>
  <si>
    <t>A01667087</t>
  </si>
  <si>
    <t>MF092733</t>
  </si>
  <si>
    <t>MF092734</t>
  </si>
  <si>
    <t>MF801472</t>
  </si>
  <si>
    <t>MF801473</t>
  </si>
  <si>
    <t>MF801474</t>
  </si>
  <si>
    <t>MF801475</t>
  </si>
  <si>
    <t>MF801476</t>
  </si>
  <si>
    <t>MF801477</t>
  </si>
  <si>
    <t>A/swine/Iowa/A01667087/2017</t>
  </si>
  <si>
    <t>A01667088</t>
  </si>
  <si>
    <t>KY941174</t>
  </si>
  <si>
    <t>KY941175</t>
  </si>
  <si>
    <t>MF801574</t>
  </si>
  <si>
    <t>MF801575</t>
  </si>
  <si>
    <t>MF801576</t>
  </si>
  <si>
    <t>MF801577</t>
  </si>
  <si>
    <t>MF801578</t>
  </si>
  <si>
    <t>MF801579</t>
  </si>
  <si>
    <t>A/swine/Iowa/A01667088/2017</t>
  </si>
  <si>
    <t>A01667089</t>
  </si>
  <si>
    <t>MF000483</t>
  </si>
  <si>
    <t>MF000484</t>
  </si>
  <si>
    <t>MF801496</t>
  </si>
  <si>
    <t>MF801497</t>
  </si>
  <si>
    <t>MF801498</t>
  </si>
  <si>
    <t>MF801499</t>
  </si>
  <si>
    <t>MF801500</t>
  </si>
  <si>
    <t>MF801501</t>
  </si>
  <si>
    <t>A/swine/Iowa/A01667089/2017</t>
  </si>
  <si>
    <t>PD-QKGDS-PKVNKS</t>
  </si>
  <si>
    <t>TSTDQQSLYKNA</t>
  </si>
  <si>
    <t>INNKE-SSR-KPG</t>
  </si>
  <si>
    <t>A01667091</t>
  </si>
  <si>
    <t>KY941170</t>
  </si>
  <si>
    <t>KY941171</t>
  </si>
  <si>
    <t>MF801554</t>
  </si>
  <si>
    <t>MF801555</t>
  </si>
  <si>
    <t>MF801556</t>
  </si>
  <si>
    <t>MF801557</t>
  </si>
  <si>
    <t>MF801558</t>
  </si>
  <si>
    <t>MF801559</t>
  </si>
  <si>
    <t>A/swine/Iowa/A01667091/2017</t>
  </si>
  <si>
    <t>TDADQQTLYQNA</t>
  </si>
  <si>
    <t>VNNKK-SSK-EPG</t>
  </si>
  <si>
    <t>A01667093</t>
  </si>
  <si>
    <t>KY941141</t>
  </si>
  <si>
    <t>KY941142</t>
  </si>
  <si>
    <t>A/swine/Iowa/A01667093/2017</t>
  </si>
  <si>
    <t>A01667094</t>
  </si>
  <si>
    <t>KY941145</t>
  </si>
  <si>
    <t>KY941146</t>
  </si>
  <si>
    <t>A/swine/Iowa/A01667094/2017</t>
  </si>
  <si>
    <t>A01667095</t>
  </si>
  <si>
    <t>KY941161</t>
  </si>
  <si>
    <t>KY941162</t>
  </si>
  <si>
    <t>MF872655</t>
  </si>
  <si>
    <t>MF872656</t>
  </si>
  <si>
    <t>MF872657</t>
  </si>
  <si>
    <t>MF872658</t>
  </si>
  <si>
    <t>MF872659</t>
  </si>
  <si>
    <t>MF872660</t>
  </si>
  <si>
    <t>A/swine/Iowa/A01667095/2017</t>
  </si>
  <si>
    <t>A01667096</t>
  </si>
  <si>
    <t>KY941149</t>
  </si>
  <si>
    <t>KY941150</t>
  </si>
  <si>
    <t>A/swine/Iowa/A01667096/2017</t>
  </si>
  <si>
    <t>A01667097</t>
  </si>
  <si>
    <t>KY941139</t>
  </si>
  <si>
    <t>KY941140</t>
  </si>
  <si>
    <t>A/swine/Iowa/A01667097/2017</t>
  </si>
  <si>
    <t>PN-VKDGL-PNLNKS</t>
  </si>
  <si>
    <t>A01668038</t>
  </si>
  <si>
    <t>KY284538</t>
  </si>
  <si>
    <t>KY284539</t>
  </si>
  <si>
    <t>A/swine/Iowa/A01668038/2016</t>
  </si>
  <si>
    <t>NIGDQRTLYYTE</t>
  </si>
  <si>
    <t>SRNGER-RG</t>
  </si>
  <si>
    <t>A01668127</t>
  </si>
  <si>
    <t>KY328173</t>
  </si>
  <si>
    <t>KY328174</t>
  </si>
  <si>
    <t>A/swine/Iowa/A01668127/2016</t>
  </si>
  <si>
    <t>A01668200</t>
  </si>
  <si>
    <t>KY328167</t>
  </si>
  <si>
    <t>KY328168</t>
  </si>
  <si>
    <t>A/swine/Iowa/A01668200/2016</t>
  </si>
  <si>
    <t>PD-QKGNS-PKVNKS</t>
  </si>
  <si>
    <t>A01668201</t>
  </si>
  <si>
    <t>KY328187</t>
  </si>
  <si>
    <t>KY328188</t>
  </si>
  <si>
    <t>A/swine/Iowa/A01668201/2016</t>
  </si>
  <si>
    <t>A01668202</t>
  </si>
  <si>
    <t>KY328171</t>
  </si>
  <si>
    <t>KY328172</t>
  </si>
  <si>
    <t>A/swine/Iowa/A01668202/2016</t>
  </si>
  <si>
    <t>A01668203</t>
  </si>
  <si>
    <t>KY328183</t>
  </si>
  <si>
    <t>KY328184</t>
  </si>
  <si>
    <t>A/swine/Iowa/A01668203/2016</t>
  </si>
  <si>
    <t>LSTESS</t>
  </si>
  <si>
    <t>A01668204</t>
  </si>
  <si>
    <t>KY328175</t>
  </si>
  <si>
    <t>KY328176</t>
  </si>
  <si>
    <t>A/swine/Iowa/A01668204/2016</t>
  </si>
  <si>
    <t>A01668207</t>
  </si>
  <si>
    <t>KY348340</t>
  </si>
  <si>
    <t>KY348341</t>
  </si>
  <si>
    <t>A/swine/Iowa/A01668207/2016</t>
  </si>
  <si>
    <t>A01668208</t>
  </si>
  <si>
    <t>KY328155</t>
  </si>
  <si>
    <t>KY328156</t>
  </si>
  <si>
    <t>A/swine/Iowa/A01668208/2016</t>
  </si>
  <si>
    <t>A01668209</t>
  </si>
  <si>
    <t>KY328157</t>
  </si>
  <si>
    <t>KY328158</t>
  </si>
  <si>
    <t>A/swine/Iowa/A01668209/2016</t>
  </si>
  <si>
    <t>A01668210</t>
  </si>
  <si>
    <t>KY328181</t>
  </si>
  <si>
    <t>KY328182</t>
  </si>
  <si>
    <t>KY938655</t>
  </si>
  <si>
    <t>KY938656</t>
  </si>
  <si>
    <t>KY938657</t>
  </si>
  <si>
    <t>KY938658</t>
  </si>
  <si>
    <t>KY938659</t>
  </si>
  <si>
    <t>KY938660</t>
  </si>
  <si>
    <t>A/swine/Iowa/A01668210/2016</t>
  </si>
  <si>
    <t>KNDKR-SSH-EPG</t>
  </si>
  <si>
    <t>A01668516</t>
  </si>
  <si>
    <t>KY348338</t>
  </si>
  <si>
    <t>KY348339</t>
  </si>
  <si>
    <t>A/swine/Iowa/A01668516/2016</t>
  </si>
  <si>
    <t>A01668517</t>
  </si>
  <si>
    <t>KY348356</t>
  </si>
  <si>
    <t>KY348357</t>
  </si>
  <si>
    <t>A/swine/Iowa/A01668517/2016</t>
  </si>
  <si>
    <t>A01668518</t>
  </si>
  <si>
    <t>KY348362</t>
  </si>
  <si>
    <t>KY348363</t>
  </si>
  <si>
    <t>A/swine/Iowa/A01668518/2016</t>
  </si>
  <si>
    <t>A01668526</t>
  </si>
  <si>
    <t>KY348342</t>
  </si>
  <si>
    <t>KY348343</t>
  </si>
  <si>
    <t>A/swine/Iowa/A01668526/2016</t>
  </si>
  <si>
    <t>A01668527</t>
  </si>
  <si>
    <t>KY348364</t>
  </si>
  <si>
    <t>KY348365</t>
  </si>
  <si>
    <t>A/swine/Iowa/A01668527/2016</t>
  </si>
  <si>
    <t>NIGDQRSLYHTE</t>
  </si>
  <si>
    <t>A01668528</t>
  </si>
  <si>
    <t>KY348354</t>
  </si>
  <si>
    <t>KY348355</t>
  </si>
  <si>
    <t>KY938631</t>
  </si>
  <si>
    <t>KY938632</t>
  </si>
  <si>
    <t>KY938633</t>
  </si>
  <si>
    <t>KY938634</t>
  </si>
  <si>
    <t>KY938635</t>
  </si>
  <si>
    <t>KY938636</t>
  </si>
  <si>
    <t>A/swine/Iowa/A01668528/2016</t>
  </si>
  <si>
    <t>A01668529</t>
  </si>
  <si>
    <t>KY348350</t>
  </si>
  <si>
    <t>KY348351</t>
  </si>
  <si>
    <t>A/swine/Iowa/A01668529/2016</t>
  </si>
  <si>
    <t>A01668654</t>
  </si>
  <si>
    <t>KY413009,KY413011</t>
  </si>
  <si>
    <t>KY413010</t>
  </si>
  <si>
    <t>A/swine/Iowa/A01668654/2016</t>
  </si>
  <si>
    <t>delta1,2010-human like</t>
  </si>
  <si>
    <t>1B.2.2.1,3.2010.1</t>
  </si>
  <si>
    <t>A01668655</t>
  </si>
  <si>
    <t>KY382398</t>
  </si>
  <si>
    <t>KY382399</t>
  </si>
  <si>
    <t>A/swine/Iowa/A01668655/2016</t>
  </si>
  <si>
    <t>A01668657</t>
  </si>
  <si>
    <t>KY382386</t>
  </si>
  <si>
    <t>KY382387</t>
  </si>
  <si>
    <t>A/swine/Iowa/A01668657/2016</t>
  </si>
  <si>
    <t>A01668658</t>
  </si>
  <si>
    <t>KY382406</t>
  </si>
  <si>
    <t>KY382407</t>
  </si>
  <si>
    <t>A/swine/Iowa/A01668658/2016</t>
  </si>
  <si>
    <t>A01668659</t>
  </si>
  <si>
    <t>KY382408</t>
  </si>
  <si>
    <t>KY382409</t>
  </si>
  <si>
    <t>KY938595</t>
  </si>
  <si>
    <t>KY938596</t>
  </si>
  <si>
    <t>KY938597</t>
  </si>
  <si>
    <t>KY938598</t>
  </si>
  <si>
    <t>KY938599</t>
  </si>
  <si>
    <t>KY938600</t>
  </si>
  <si>
    <t>A/swine/Iowa/A01668659/2016</t>
  </si>
  <si>
    <t>A01668669</t>
  </si>
  <si>
    <t>KY382388</t>
  </si>
  <si>
    <t>KY382389</t>
  </si>
  <si>
    <t>KY938559</t>
  </si>
  <si>
    <t>KY938560</t>
  </si>
  <si>
    <t>KY938561</t>
  </si>
  <si>
    <t>KY938562</t>
  </si>
  <si>
    <t>KY938563</t>
  </si>
  <si>
    <t>KY938564</t>
  </si>
  <si>
    <t>A/swine/Iowa/A01668669/2016</t>
  </si>
  <si>
    <t>A01668800</t>
  </si>
  <si>
    <t>KY412992</t>
  </si>
  <si>
    <t>KY412993</t>
  </si>
  <si>
    <t>A/swine/Iowa/A01668800/2016</t>
  </si>
  <si>
    <t>A01668899</t>
  </si>
  <si>
    <t>KY412998</t>
  </si>
  <si>
    <t>KY412999</t>
  </si>
  <si>
    <t>A/swine/Iowa/A01668899/2016</t>
  </si>
  <si>
    <t>PN-KKNNL-PMLNIS</t>
  </si>
  <si>
    <t>TENDQQWLYQNA</t>
  </si>
  <si>
    <t>VNNRG-TST-KPG</t>
  </si>
  <si>
    <t>LFTVSS</t>
  </si>
  <si>
    <t>A01668917</t>
  </si>
  <si>
    <t>KY413022</t>
  </si>
  <si>
    <t>KY413023</t>
  </si>
  <si>
    <t>A/swine/Iowa/A01668917/2016</t>
  </si>
  <si>
    <t>A01668918</t>
  </si>
  <si>
    <t>KY413038</t>
  </si>
  <si>
    <t>KY413039</t>
  </si>
  <si>
    <t>A/swine/Iowa/A01668918/2016</t>
  </si>
  <si>
    <t>A01668919</t>
  </si>
  <si>
    <t>KY413028</t>
  </si>
  <si>
    <t>KY413029</t>
  </si>
  <si>
    <t>A/swine/Iowa/A01668919/2016</t>
  </si>
  <si>
    <t>A01668920</t>
  </si>
  <si>
    <t>KY412988</t>
  </si>
  <si>
    <t>KY412989</t>
  </si>
  <si>
    <t>A/swine/Iowa/A01668920/2016</t>
  </si>
  <si>
    <t>INDKG-TSR-EXG</t>
  </si>
  <si>
    <t>A01668921</t>
  </si>
  <si>
    <t>KY413026</t>
  </si>
  <si>
    <t>KY413027</t>
  </si>
  <si>
    <t>A/swine/Iowa/A01668921/2016</t>
  </si>
  <si>
    <t>A01668922</t>
  </si>
  <si>
    <t>KY413050</t>
  </si>
  <si>
    <t>KY413051</t>
  </si>
  <si>
    <t>KY938673</t>
  </si>
  <si>
    <t>KY938674</t>
  </si>
  <si>
    <t>KY938675</t>
  </si>
  <si>
    <t>KY938676</t>
  </si>
  <si>
    <t>KY938677</t>
  </si>
  <si>
    <t>KY938678</t>
  </si>
  <si>
    <t>A/swine/Iowa/A01668922/2016</t>
  </si>
  <si>
    <t>A01668923</t>
  </si>
  <si>
    <t>KY412996</t>
  </si>
  <si>
    <t>KY412997</t>
  </si>
  <si>
    <t>A/swine/Iowa/A01668923/2016</t>
  </si>
  <si>
    <t>A01668924</t>
  </si>
  <si>
    <t>KY413032</t>
  </si>
  <si>
    <t>KY413033</t>
  </si>
  <si>
    <t>A/swine/Iowa/A01668924/2016</t>
  </si>
  <si>
    <t>A01668925</t>
  </si>
  <si>
    <t>KY413003</t>
  </si>
  <si>
    <t>KY413004</t>
  </si>
  <si>
    <t>A/swine/Iowa/A01668925/2016</t>
  </si>
  <si>
    <t>SN-QKGNS-PKINKS</t>
  </si>
  <si>
    <t>A01668926</t>
  </si>
  <si>
    <t>KY413044</t>
  </si>
  <si>
    <t>KY413045</t>
  </si>
  <si>
    <t>A/swine/Iowa/A01668926/2016</t>
  </si>
  <si>
    <t>A01668928</t>
  </si>
  <si>
    <t>KY413018</t>
  </si>
  <si>
    <t>KY413019</t>
  </si>
  <si>
    <t>MF145423</t>
  </si>
  <si>
    <t>MF145424</t>
  </si>
  <si>
    <t>MF145425</t>
  </si>
  <si>
    <t>MF145426</t>
  </si>
  <si>
    <t>MF145427</t>
  </si>
  <si>
    <t>MF145428</t>
  </si>
  <si>
    <t>A/swine/Iowa/A01668928/2016</t>
  </si>
  <si>
    <t>A01668929</t>
  </si>
  <si>
    <t>KY413048</t>
  </si>
  <si>
    <t>KY413049</t>
  </si>
  <si>
    <t>A/swine/Iowa/A01668929/2016</t>
  </si>
  <si>
    <t>KNNKE-SSH-EPE</t>
  </si>
  <si>
    <t>A01671128</t>
  </si>
  <si>
    <t>KY454612</t>
  </si>
  <si>
    <t>KY454613</t>
  </si>
  <si>
    <t>A/swine/Iowa/A01671128/2016</t>
  </si>
  <si>
    <t>A01671168</t>
  </si>
  <si>
    <t>KY454608</t>
  </si>
  <si>
    <t>KY454609</t>
  </si>
  <si>
    <t>A/swine/Iowa/A01671168/2016</t>
  </si>
  <si>
    <t>A01671223</t>
  </si>
  <si>
    <t>KY454594</t>
  </si>
  <si>
    <t>KY454595</t>
  </si>
  <si>
    <t>A/swine/Iowa/A01671223/2016</t>
  </si>
  <si>
    <t>A01671224</t>
  </si>
  <si>
    <t>KY454598</t>
  </si>
  <si>
    <t>KY454599</t>
  </si>
  <si>
    <t>A/swine/Iowa/A01671224/2016</t>
  </si>
  <si>
    <t>A01671225</t>
  </si>
  <si>
    <t>KY454583,KY454585</t>
  </si>
  <si>
    <t>KY454584</t>
  </si>
  <si>
    <t>A/swine/Iowa/A01671225/2016</t>
  </si>
  <si>
    <t>A01671227</t>
  </si>
  <si>
    <t>KY454579</t>
  </si>
  <si>
    <t>KY454580</t>
  </si>
  <si>
    <t>A/swine/Iowa/A01671227/2016</t>
  </si>
  <si>
    <t>A01671229</t>
  </si>
  <si>
    <t>KY454586</t>
  </si>
  <si>
    <t>KY454587</t>
  </si>
  <si>
    <t>A/swine/Iowa/A01671229/2016</t>
  </si>
  <si>
    <t>A01671230</t>
  </si>
  <si>
    <t>KY454602</t>
  </si>
  <si>
    <t>KY454603</t>
  </si>
  <si>
    <t>A/swine/Iowa/A01671230/2016</t>
  </si>
  <si>
    <t>PN-EKNGL-PNLSKT</t>
  </si>
  <si>
    <t>A01671232</t>
  </si>
  <si>
    <t>KY454600</t>
  </si>
  <si>
    <t>KY454601</t>
  </si>
  <si>
    <t>A/swine/Iowa/A01671232/2016</t>
  </si>
  <si>
    <t>A01671233</t>
  </si>
  <si>
    <t>KY486452</t>
  </si>
  <si>
    <t>KY486453,KY486454</t>
  </si>
  <si>
    <t>A/swine/Iowa/A01671233/2016</t>
  </si>
  <si>
    <t>A01671454</t>
  </si>
  <si>
    <t>KY486450</t>
  </si>
  <si>
    <t>KY486451</t>
  </si>
  <si>
    <t>MF145434</t>
  </si>
  <si>
    <t>MF145435</t>
  </si>
  <si>
    <t>MF145436</t>
  </si>
  <si>
    <t>MF145437</t>
  </si>
  <si>
    <t>MF145438</t>
  </si>
  <si>
    <t>MF145439</t>
  </si>
  <si>
    <t>A/swine/Iowa/A01671454/2016</t>
  </si>
  <si>
    <t>A01671473</t>
  </si>
  <si>
    <t>KY465571</t>
  </si>
  <si>
    <t>KY465572</t>
  </si>
  <si>
    <t>A/swine/Iowa/A01671473/2016</t>
  </si>
  <si>
    <t>A01671474</t>
  </si>
  <si>
    <t>KY486455</t>
  </si>
  <si>
    <t>KY486456</t>
  </si>
  <si>
    <t>A/swine/Iowa/A01671474/2016</t>
  </si>
  <si>
    <t>SHNGKM-RN</t>
  </si>
  <si>
    <t>A01671475</t>
  </si>
  <si>
    <t>KY465589</t>
  </si>
  <si>
    <t>KY465590</t>
  </si>
  <si>
    <t>A/swine/Iowa/A01671475/2016</t>
  </si>
  <si>
    <t>QIPKES</t>
  </si>
  <si>
    <t>A01671476</t>
  </si>
  <si>
    <t>KY465569</t>
  </si>
  <si>
    <t>KY465570</t>
  </si>
  <si>
    <t>A/swine/Iowa/A01671476/2016</t>
  </si>
  <si>
    <t>A01671477</t>
  </si>
  <si>
    <t>KY465595</t>
  </si>
  <si>
    <t>KY465596</t>
  </si>
  <si>
    <t>MF145502</t>
  </si>
  <si>
    <t>MF145503</t>
  </si>
  <si>
    <t>MF145504</t>
  </si>
  <si>
    <t>MF145505</t>
  </si>
  <si>
    <t>MF145506</t>
  </si>
  <si>
    <t>MF145507</t>
  </si>
  <si>
    <t>A/swine/Iowa/A01671477/2016</t>
  </si>
  <si>
    <t>A01671478</t>
  </si>
  <si>
    <t>KY465573</t>
  </si>
  <si>
    <t>KY465574</t>
  </si>
  <si>
    <t>A/swine/Iowa/A01671478/2016</t>
  </si>
  <si>
    <t>A01671480</t>
  </si>
  <si>
    <t>KY465577</t>
  </si>
  <si>
    <t>KY465578</t>
  </si>
  <si>
    <t>A/swine/Iowa/A01671480/2016</t>
  </si>
  <si>
    <t>A01671481</t>
  </si>
  <si>
    <t>KY465599</t>
  </si>
  <si>
    <t>KY465600</t>
  </si>
  <si>
    <t>A/swine/Iowa/A01671481/2016</t>
  </si>
  <si>
    <t>NIRDQKALYNTE</t>
  </si>
  <si>
    <t>TNRKE-SSH-EPG</t>
  </si>
  <si>
    <t>SHNGQS-RN</t>
  </si>
  <si>
    <t>A01671568</t>
  </si>
  <si>
    <t>KY486457</t>
  </si>
  <si>
    <t>KY486458</t>
  </si>
  <si>
    <t>A/swine/Iowa/A01671568/2016</t>
  </si>
  <si>
    <t>A01671635</t>
  </si>
  <si>
    <t>KY486463</t>
  </si>
  <si>
    <t>KY486464</t>
  </si>
  <si>
    <t>A/swine/Iowa/A01671635/2016</t>
  </si>
  <si>
    <t>TNTDQQSLYQNA</t>
  </si>
  <si>
    <t>A01671739</t>
  </si>
  <si>
    <t>KY499599</t>
  </si>
  <si>
    <t>KY499600</t>
  </si>
  <si>
    <t>A/swine/Iowa/A01671739/2016</t>
  </si>
  <si>
    <t>PH-KKDNS-PILNIS</t>
  </si>
  <si>
    <t>TDNDQQWLYQNA</t>
  </si>
  <si>
    <t>PYAGAS-RG</t>
  </si>
  <si>
    <t>A01671744</t>
  </si>
  <si>
    <t>KY499589</t>
  </si>
  <si>
    <t>KY499590</t>
  </si>
  <si>
    <t>A/swine/Iowa/A01671744/2016</t>
  </si>
  <si>
    <t>A01671817</t>
  </si>
  <si>
    <t>KY522889</t>
  </si>
  <si>
    <t>KY522890</t>
  </si>
  <si>
    <t>A/swine/Iowa/A01671817/2017</t>
  </si>
  <si>
    <t>A01671837</t>
  </si>
  <si>
    <t>KY522881</t>
  </si>
  <si>
    <t>KY522882</t>
  </si>
  <si>
    <t>A/swine/Iowa/A01671837/2017</t>
  </si>
  <si>
    <t>A01671838</t>
  </si>
  <si>
    <t>KY522903</t>
  </si>
  <si>
    <t>KY522904</t>
  </si>
  <si>
    <t>A/swine/Iowa/A01671838/2017</t>
  </si>
  <si>
    <t>A01671937</t>
  </si>
  <si>
    <t>KY499593</t>
  </si>
  <si>
    <t>KY499594</t>
  </si>
  <si>
    <t>A/swine/Iowa/A01671937/2016</t>
  </si>
  <si>
    <t>A01671940</t>
  </si>
  <si>
    <t>KY499607</t>
  </si>
  <si>
    <t>KY499608</t>
  </si>
  <si>
    <t>A/swine/Iowa/A01671940/2016</t>
  </si>
  <si>
    <t>A01671941</t>
  </si>
  <si>
    <t>KY499585</t>
  </si>
  <si>
    <t>KY499586</t>
  </si>
  <si>
    <t>A/swine/Iowa/A01671941/2016</t>
  </si>
  <si>
    <t>PN-QKGNS-PKVDKS</t>
  </si>
  <si>
    <t>A01671942</t>
  </si>
  <si>
    <t>KY522897</t>
  </si>
  <si>
    <t>KY522898</t>
  </si>
  <si>
    <t>A/swine/Iowa/A01671942/2016</t>
  </si>
  <si>
    <t>ENDKE-SSL-EPG</t>
  </si>
  <si>
    <t>LLSKKS</t>
  </si>
  <si>
    <t>A01671943</t>
  </si>
  <si>
    <t>KY499587</t>
  </si>
  <si>
    <t>KY499588</t>
  </si>
  <si>
    <t>A/swine/Iowa/A01671943/2016</t>
  </si>
  <si>
    <t>PYAGEX-RG</t>
  </si>
  <si>
    <t>A01671944</t>
  </si>
  <si>
    <t>KY499595</t>
  </si>
  <si>
    <t>KY499596</t>
  </si>
  <si>
    <t>A/swine/Iowa/A01671944/2016</t>
  </si>
  <si>
    <t>A01672042</t>
  </si>
  <si>
    <t>KY522885</t>
  </si>
  <si>
    <t>KY522886</t>
  </si>
  <si>
    <t>MF425615</t>
  </si>
  <si>
    <t>MF425616</t>
  </si>
  <si>
    <t>MF425617</t>
  </si>
  <si>
    <t>MF425618</t>
  </si>
  <si>
    <t>MF425619</t>
  </si>
  <si>
    <t>A/swine/Iowa/A01672042/2017</t>
  </si>
  <si>
    <t>A01672043</t>
  </si>
  <si>
    <t>KY522901</t>
  </si>
  <si>
    <t>KY522902</t>
  </si>
  <si>
    <t>A/swine/Iowa/A01672043/2017</t>
  </si>
  <si>
    <t>A01672044</t>
  </si>
  <si>
    <t>KY522893</t>
  </si>
  <si>
    <t>KY522894</t>
  </si>
  <si>
    <t>A/swine/Iowa/A01672044/2017</t>
  </si>
  <si>
    <t>A01672045</t>
  </si>
  <si>
    <t>KY522895</t>
  </si>
  <si>
    <t>KY522896</t>
  </si>
  <si>
    <t>A/swine/Iowa/A01672045/2017</t>
  </si>
  <si>
    <t>A01672046</t>
  </si>
  <si>
    <t>KY522887</t>
  </si>
  <si>
    <t>KY522888</t>
  </si>
  <si>
    <t>MF373238</t>
  </si>
  <si>
    <t>MF373239</t>
  </si>
  <si>
    <t>MF373240</t>
  </si>
  <si>
    <t>MF373241</t>
  </si>
  <si>
    <t>MF373242</t>
  </si>
  <si>
    <t>MF373243</t>
  </si>
  <si>
    <t>A/swine/Iowa/A01672046/2017</t>
  </si>
  <si>
    <t>A01672047</t>
  </si>
  <si>
    <t>KY522883</t>
  </si>
  <si>
    <t>KY522884</t>
  </si>
  <si>
    <t>A/swine/Iowa/A01672047/2017</t>
  </si>
  <si>
    <t>A01672339</t>
  </si>
  <si>
    <t>KY575165</t>
  </si>
  <si>
    <t>KY575166</t>
  </si>
  <si>
    <t>A/swine/Iowa/A01672339/2017</t>
  </si>
  <si>
    <t>A01672340</t>
  </si>
  <si>
    <t>KY575161</t>
  </si>
  <si>
    <t>KY575162</t>
  </si>
  <si>
    <t>A/swine/Iowa/A01672340/2017</t>
  </si>
  <si>
    <t>A01672342</t>
  </si>
  <si>
    <t>KY802108</t>
  </si>
  <si>
    <t>KY802109</t>
  </si>
  <si>
    <t>MF373292</t>
  </si>
  <si>
    <t>MF373293</t>
  </si>
  <si>
    <t>MF373294</t>
  </si>
  <si>
    <t>MF373295</t>
  </si>
  <si>
    <t>MF373296</t>
  </si>
  <si>
    <t>MF373297</t>
  </si>
  <si>
    <t>A/swine/Iowa/A01672342/2017</t>
  </si>
  <si>
    <t>PD-KKGDS-PKVNKS</t>
  </si>
  <si>
    <t>A01672415</t>
  </si>
  <si>
    <t>KY593235</t>
  </si>
  <si>
    <t>KY593236</t>
  </si>
  <si>
    <t>MF373298</t>
  </si>
  <si>
    <t>MF373299</t>
  </si>
  <si>
    <t>MF373300</t>
  </si>
  <si>
    <t>MF373301</t>
  </si>
  <si>
    <t>MF373302</t>
  </si>
  <si>
    <t>MF373303</t>
  </si>
  <si>
    <t>A/swine/Iowa/A01672415/2017</t>
  </si>
  <si>
    <t>A01672416</t>
  </si>
  <si>
    <t>KY593223</t>
  </si>
  <si>
    <t>KY593224</t>
  </si>
  <si>
    <t>A/swine/Iowa/A01672416/2017</t>
  </si>
  <si>
    <t>A01672417</t>
  </si>
  <si>
    <t>KY631501</t>
  </si>
  <si>
    <t>KY631502</t>
  </si>
  <si>
    <t>A/swine/Iowa/A01672417/2017</t>
  </si>
  <si>
    <t>A01672418</t>
  </si>
  <si>
    <t>KY593229</t>
  </si>
  <si>
    <t>KY593230</t>
  </si>
  <si>
    <t>A/swine/Iowa/A01672418/2017</t>
  </si>
  <si>
    <t>A01672419</t>
  </si>
  <si>
    <t>KY593231</t>
  </si>
  <si>
    <t>KY593232</t>
  </si>
  <si>
    <t>MF373268</t>
  </si>
  <si>
    <t>MF373269</t>
  </si>
  <si>
    <t>MF373270</t>
  </si>
  <si>
    <t>MF373271</t>
  </si>
  <si>
    <t>MF373272</t>
  </si>
  <si>
    <t>MF373273</t>
  </si>
  <si>
    <t>A/swine/Iowa/A01672419/2017</t>
  </si>
  <si>
    <t>A01672423</t>
  </si>
  <si>
    <t>KY593215</t>
  </si>
  <si>
    <t>KY593216</t>
  </si>
  <si>
    <t>A/swine/Iowa/A01672423/2017</t>
  </si>
  <si>
    <t>INDKG-TSK-EPG</t>
  </si>
  <si>
    <t>A01672425</t>
  </si>
  <si>
    <t>KY593217</t>
  </si>
  <si>
    <t>KY593218</t>
  </si>
  <si>
    <t>A/swine/Iowa/A01672425/2017</t>
  </si>
  <si>
    <t>A01672427</t>
  </si>
  <si>
    <t>KY593245</t>
  </si>
  <si>
    <t>KY593246</t>
  </si>
  <si>
    <t>A/swine/Iowa/A01672427/2017</t>
  </si>
  <si>
    <t>A01672514</t>
  </si>
  <si>
    <t>KY631519</t>
  </si>
  <si>
    <t>KY631520</t>
  </si>
  <si>
    <t>A/swine/Iowa/A01672514/2017</t>
  </si>
  <si>
    <t>A01672515</t>
  </si>
  <si>
    <t>KY631513</t>
  </si>
  <si>
    <t>KY631514</t>
  </si>
  <si>
    <t>A/swine/Iowa/A01672515/2017</t>
  </si>
  <si>
    <t>PN-VKNGL-PXLSKS</t>
  </si>
  <si>
    <t>A01672518</t>
  </si>
  <si>
    <t>KY653730</t>
  </si>
  <si>
    <t>KY653731</t>
  </si>
  <si>
    <t>MF373215</t>
  </si>
  <si>
    <t>MF373216</t>
  </si>
  <si>
    <t>MF373217</t>
  </si>
  <si>
    <t>MF373218</t>
  </si>
  <si>
    <t>MF373219</t>
  </si>
  <si>
    <t>MF373220</t>
  </si>
  <si>
    <t>A/swine/Iowa/A01672518/2017</t>
  </si>
  <si>
    <t>A01672519</t>
  </si>
  <si>
    <t>KY631495</t>
  </si>
  <si>
    <t>KY631496</t>
  </si>
  <si>
    <t>A/swine/Iowa/A01672519/2017</t>
  </si>
  <si>
    <t>A01672524</t>
  </si>
  <si>
    <t>KY631497</t>
  </si>
  <si>
    <t>KY631498</t>
  </si>
  <si>
    <t>A/swine/Iowa/A01672524/2017</t>
  </si>
  <si>
    <t>A01672525</t>
  </si>
  <si>
    <t>KY631505</t>
  </si>
  <si>
    <t>KY631506</t>
  </si>
  <si>
    <t>A/swine/Iowa/A01672525/2017</t>
  </si>
  <si>
    <t>A01672687</t>
  </si>
  <si>
    <t>KY766076</t>
  </si>
  <si>
    <t>KY766077</t>
  </si>
  <si>
    <t>A/swine/Iowa/A01672687/2017</t>
  </si>
  <si>
    <t>SK-EKNGL-PNLSKS</t>
  </si>
  <si>
    <t>A01672694</t>
  </si>
  <si>
    <t>KY744602</t>
  </si>
  <si>
    <t>KY744603</t>
  </si>
  <si>
    <t>A/swine/Iowa/A01672694/2017</t>
  </si>
  <si>
    <t>A01672822</t>
  </si>
  <si>
    <t>KY744612</t>
  </si>
  <si>
    <t>KY744613</t>
  </si>
  <si>
    <t>A/swine/Iowa/A01672822/2017</t>
  </si>
  <si>
    <t>PN-QKGNS-PKIYKS</t>
  </si>
  <si>
    <t>A01672823</t>
  </si>
  <si>
    <t>KY744614</t>
  </si>
  <si>
    <t>KY744615</t>
  </si>
  <si>
    <t>A/swine/Iowa/A01672823/2017</t>
  </si>
  <si>
    <t>A01672824</t>
  </si>
  <si>
    <t>KY744604</t>
  </si>
  <si>
    <t>KY744605</t>
  </si>
  <si>
    <t>MF521996</t>
  </si>
  <si>
    <t>MF521997</t>
  </si>
  <si>
    <t>MF521998</t>
  </si>
  <si>
    <t>MF521999</t>
  </si>
  <si>
    <t>MF522000</t>
  </si>
  <si>
    <t>MF522001</t>
  </si>
  <si>
    <t>A/swine/Iowa/A01672824/2017</t>
  </si>
  <si>
    <t>TSADQQSLYQNT</t>
  </si>
  <si>
    <t>A01672827</t>
  </si>
  <si>
    <t>KY766100</t>
  </si>
  <si>
    <t>KY766101</t>
  </si>
  <si>
    <t>A/swine/Iowa/A01672827/2017</t>
  </si>
  <si>
    <t>A01675568</t>
  </si>
  <si>
    <t>KU761546</t>
  </si>
  <si>
    <t>KU761548</t>
  </si>
  <si>
    <t>KX851810</t>
  </si>
  <si>
    <t>KX851811</t>
  </si>
  <si>
    <t>KX851812</t>
  </si>
  <si>
    <t>KX851813</t>
  </si>
  <si>
    <t>KU761547</t>
  </si>
  <si>
    <t>KX851814</t>
  </si>
  <si>
    <t>A/swine/Iowa/A01675568/2016</t>
  </si>
  <si>
    <t>PN-KKDNL-PMLNIS</t>
  </si>
  <si>
    <t>A01676413</t>
  </si>
  <si>
    <t>KX130849</t>
  </si>
  <si>
    <t>KX130851</t>
  </si>
  <si>
    <t>KX130850</t>
  </si>
  <si>
    <t>A/swine/Iowa/A01676413/2016</t>
  </si>
  <si>
    <t>A01676427</t>
  </si>
  <si>
    <t>KX150855</t>
  </si>
  <si>
    <t>KX150857</t>
  </si>
  <si>
    <t>KX150856</t>
  </si>
  <si>
    <t>A/swine/Iowa/A01676427/2016</t>
  </si>
  <si>
    <t>A01676638</t>
  </si>
  <si>
    <t>KX197881</t>
  </si>
  <si>
    <t>KX197883</t>
  </si>
  <si>
    <t>KX197882</t>
  </si>
  <si>
    <t>A/swine/Iowa/A01676638/2016</t>
  </si>
  <si>
    <t>A01677629</t>
  </si>
  <si>
    <t>KX298136</t>
  </si>
  <si>
    <t>KX298138</t>
  </si>
  <si>
    <t>KX298137</t>
  </si>
  <si>
    <t>A/swine/Iowa/A01677629/2016</t>
  </si>
  <si>
    <t>A01678096</t>
  </si>
  <si>
    <t>KX394229</t>
  </si>
  <si>
    <t>KX394230</t>
  </si>
  <si>
    <t>KY401900</t>
  </si>
  <si>
    <t>KY401901</t>
  </si>
  <si>
    <t>KY401902</t>
  </si>
  <si>
    <t>KY401903</t>
  </si>
  <si>
    <t>KY401904</t>
  </si>
  <si>
    <t>KY401905</t>
  </si>
  <si>
    <t>A/swine/Iowa/A01678096/2016</t>
  </si>
  <si>
    <t>A01678481</t>
  </si>
  <si>
    <t>KY767725</t>
  </si>
  <si>
    <t>KY767726</t>
  </si>
  <si>
    <t>A/swine/Iowa/A01678481/2017</t>
  </si>
  <si>
    <t>NIRDQMTLYRTE</t>
  </si>
  <si>
    <t>A01678504</t>
  </si>
  <si>
    <t>MF959698</t>
  </si>
  <si>
    <t>MF959699</t>
  </si>
  <si>
    <t>A/swine/Iowa/A01678504/2017</t>
  </si>
  <si>
    <t>SHAGTR-RD</t>
  </si>
  <si>
    <t>A01678511</t>
  </si>
  <si>
    <t>MG383438</t>
  </si>
  <si>
    <t>MG383439</t>
  </si>
  <si>
    <t>MH037733</t>
  </si>
  <si>
    <t>MH037734</t>
  </si>
  <si>
    <t>MH037735</t>
  </si>
  <si>
    <t>MH037736</t>
  </si>
  <si>
    <t>MH037737</t>
  </si>
  <si>
    <t>MH037738</t>
  </si>
  <si>
    <t>A/swine/Iowa/A01678511/2017</t>
  </si>
  <si>
    <t>A01678513</t>
  </si>
  <si>
    <t>MG450652</t>
  </si>
  <si>
    <t>MG450653</t>
  </si>
  <si>
    <t>A/swine/Iowa/A01678513/2017</t>
  </si>
  <si>
    <t>A01678516</t>
  </si>
  <si>
    <t>MG669354</t>
  </si>
  <si>
    <t>MG669355</t>
  </si>
  <si>
    <t>A/swine/Iowa/A01678516/2017</t>
  </si>
  <si>
    <t>A01678524</t>
  </si>
  <si>
    <t>MG745981</t>
  </si>
  <si>
    <t>MG745982</t>
  </si>
  <si>
    <t>A/swine/Iowa/A01678524/2017</t>
  </si>
  <si>
    <t>A01678527</t>
  </si>
  <si>
    <t>MG745983</t>
  </si>
  <si>
    <t>MG745984</t>
  </si>
  <si>
    <t>A/swine/Iowa/A01678527/2017</t>
  </si>
  <si>
    <t>A01678547</t>
  </si>
  <si>
    <t>MH118091</t>
  </si>
  <si>
    <t>MH118092</t>
  </si>
  <si>
    <t>A/swine/Iowa/A01678547/2018</t>
  </si>
  <si>
    <t>A01678555</t>
  </si>
  <si>
    <t>MH257678</t>
  </si>
  <si>
    <t>MH257679</t>
  </si>
  <si>
    <t>A/swine/Iowa/A01678555/2018</t>
  </si>
  <si>
    <t>A01678579</t>
  </si>
  <si>
    <t>MH818371</t>
  </si>
  <si>
    <t>MH818372</t>
  </si>
  <si>
    <t>A/swine/Iowa/A01678579/2018</t>
  </si>
  <si>
    <t>SHSGEG-RN</t>
  </si>
  <si>
    <t>A01678582</t>
  </si>
  <si>
    <t>MH884611</t>
  </si>
  <si>
    <t>MH884612</t>
  </si>
  <si>
    <t>A/swine/Iowa/A01678582/2018</t>
  </si>
  <si>
    <t>A01678600</t>
  </si>
  <si>
    <t>MK278918</t>
  </si>
  <si>
    <t>MK278919</t>
  </si>
  <si>
    <t>A/swine/Iowa/A01678600/2018</t>
  </si>
  <si>
    <t>A01678601</t>
  </si>
  <si>
    <t>MK330196</t>
  </si>
  <si>
    <t>MK330197</t>
  </si>
  <si>
    <t>A/swine/Iowa/A01678601/2018</t>
  </si>
  <si>
    <t>A01678610</t>
  </si>
  <si>
    <t>MN735440</t>
  </si>
  <si>
    <t>MN735441</t>
  </si>
  <si>
    <t>A/swine/Iowa/A01678610/2019</t>
  </si>
  <si>
    <t>A01727249</t>
  </si>
  <si>
    <t>KU513688</t>
  </si>
  <si>
    <t>KU513689</t>
  </si>
  <si>
    <t>KX772277</t>
  </si>
  <si>
    <t>KX772278</t>
  </si>
  <si>
    <t>KX772279</t>
  </si>
  <si>
    <t>KX772280</t>
  </si>
  <si>
    <t>KU513690</t>
  </si>
  <si>
    <t>KX772281</t>
  </si>
  <si>
    <t>A/swine/Iowa/A01727249/2015</t>
  </si>
  <si>
    <t>A01727251</t>
  </si>
  <si>
    <t>KU513736</t>
  </si>
  <si>
    <t>KU513737</t>
  </si>
  <si>
    <t>KX772361</t>
  </si>
  <si>
    <t>KX772362</t>
  </si>
  <si>
    <t>KX772363</t>
  </si>
  <si>
    <t>KX772364</t>
  </si>
  <si>
    <t>KU513738</t>
  </si>
  <si>
    <t>KX772365</t>
  </si>
  <si>
    <t>A/swine/Iowa/A01727251/2015</t>
  </si>
  <si>
    <t>A01727630</t>
  </si>
  <si>
    <t>KU513724</t>
  </si>
  <si>
    <t>KU513725</t>
  </si>
  <si>
    <t>KU513726</t>
  </si>
  <si>
    <t>A/swine/Iowa/A01727630/2015</t>
  </si>
  <si>
    <t>PN-KKEGS-PKISKS</t>
  </si>
  <si>
    <t>A01727813</t>
  </si>
  <si>
    <t>KU529086</t>
  </si>
  <si>
    <t>KU529087</t>
  </si>
  <si>
    <t>KX772318</t>
  </si>
  <si>
    <t>KX772319</t>
  </si>
  <si>
    <t>KX772320</t>
  </si>
  <si>
    <t>KX772321</t>
  </si>
  <si>
    <t>KU529088</t>
  </si>
  <si>
    <t>KX772322</t>
  </si>
  <si>
    <t>A/swine/Iowa/A01727813/2015</t>
  </si>
  <si>
    <t>A01727834</t>
  </si>
  <si>
    <t>KU529095</t>
  </si>
  <si>
    <t>KU529096</t>
  </si>
  <si>
    <t>KU529097</t>
  </si>
  <si>
    <t>A/swine/Iowa/A01727834/2015</t>
  </si>
  <si>
    <t>A01727954</t>
  </si>
  <si>
    <t>KU529116</t>
  </si>
  <si>
    <t>KU529117</t>
  </si>
  <si>
    <t>KU529118</t>
  </si>
  <si>
    <t>A/swine/Iowa/A01727954/2015</t>
  </si>
  <si>
    <t>A01728010</t>
  </si>
  <si>
    <t>KU529101</t>
  </si>
  <si>
    <t>KU529102</t>
  </si>
  <si>
    <t>KU529103</t>
  </si>
  <si>
    <t>A/swine/Iowa/A01728010/2015</t>
  </si>
  <si>
    <t>A01728194</t>
  </si>
  <si>
    <t>KU558815</t>
  </si>
  <si>
    <t>KU558816</t>
  </si>
  <si>
    <t>KU558817</t>
  </si>
  <si>
    <t>A/swine/Iowa/A01728194/2015</t>
  </si>
  <si>
    <t>A01728306</t>
  </si>
  <si>
    <t>KU558833</t>
  </si>
  <si>
    <t>KU558834</t>
  </si>
  <si>
    <t>KU558835</t>
  </si>
  <si>
    <t>A/swine/Iowa/A01728306/2015</t>
  </si>
  <si>
    <t>A01728784</t>
  </si>
  <si>
    <t>KU565164</t>
  </si>
  <si>
    <t>KU565165</t>
  </si>
  <si>
    <t>KU565166</t>
  </si>
  <si>
    <t>A/swine/Iowa/A01728784/2016</t>
  </si>
  <si>
    <t>A01728956</t>
  </si>
  <si>
    <t>KU598302</t>
  </si>
  <si>
    <t>KU598303</t>
  </si>
  <si>
    <t>KU598304</t>
  </si>
  <si>
    <t>A/swine/Iowa/A01728956/2016</t>
  </si>
  <si>
    <t>A01729052</t>
  </si>
  <si>
    <t>KU598326</t>
  </si>
  <si>
    <t>KU598327</t>
  </si>
  <si>
    <t>KU598328</t>
  </si>
  <si>
    <t>A/swine/Iowa/A01729052/2016</t>
  </si>
  <si>
    <t>A01729194</t>
  </si>
  <si>
    <t>KU598284</t>
  </si>
  <si>
    <t>KU598285</t>
  </si>
  <si>
    <t>KU598286</t>
  </si>
  <si>
    <t>A/swine/Iowa/A01729194/2016</t>
  </si>
  <si>
    <t>PN-QKENS-SKVNKS</t>
  </si>
  <si>
    <t>A01729216</t>
  </si>
  <si>
    <t>KU598281</t>
  </si>
  <si>
    <t>KU598282</t>
  </si>
  <si>
    <t>KY041918</t>
  </si>
  <si>
    <t>KY041919</t>
  </si>
  <si>
    <t>KY041920</t>
  </si>
  <si>
    <t>KY041921</t>
  </si>
  <si>
    <t>KU598283</t>
  </si>
  <si>
    <t>KY041922</t>
  </si>
  <si>
    <t>A/swine/Iowa/A01729216/2016</t>
  </si>
  <si>
    <t>A01729399</t>
  </si>
  <si>
    <t>KU598317</t>
  </si>
  <si>
    <t>KU598318</t>
  </si>
  <si>
    <t>KU598319</t>
  </si>
  <si>
    <t>A/swine/Iowa/A01729399/2016</t>
  </si>
  <si>
    <t>A01729425</t>
  </si>
  <si>
    <t>KU666876</t>
  </si>
  <si>
    <t>KU666877</t>
  </si>
  <si>
    <t>KU666878</t>
  </si>
  <si>
    <t>A/swine/Iowa/A01729425/2016</t>
  </si>
  <si>
    <t>TSADQHSLYKNA</t>
  </si>
  <si>
    <t>A01729478</t>
  </si>
  <si>
    <t>KU666867</t>
  </si>
  <si>
    <t>KU666868</t>
  </si>
  <si>
    <t>KU666869</t>
  </si>
  <si>
    <t>A/swine/Iowa/A01729478/2016</t>
  </si>
  <si>
    <t>LIFKES</t>
  </si>
  <si>
    <t>A01729543</t>
  </si>
  <si>
    <t>KU666891</t>
  </si>
  <si>
    <t>KU666892</t>
  </si>
  <si>
    <t>KX851895</t>
  </si>
  <si>
    <t>KX851896</t>
  </si>
  <si>
    <t>KX851897</t>
  </si>
  <si>
    <t>KX851898</t>
  </si>
  <si>
    <t>KU666893</t>
  </si>
  <si>
    <t>KX851899</t>
  </si>
  <si>
    <t>A/swine/Iowa/A01729543/2016</t>
  </si>
  <si>
    <t>A01729570</t>
  </si>
  <si>
    <t>KU666858</t>
  </si>
  <si>
    <t>KU666859</t>
  </si>
  <si>
    <t>KU666860</t>
  </si>
  <si>
    <t>A/swine/Iowa/A01729570/2016</t>
  </si>
  <si>
    <t>A01729642</t>
  </si>
  <si>
    <t>KU666873</t>
  </si>
  <si>
    <t>KU666874</t>
  </si>
  <si>
    <t>KU666875</t>
  </si>
  <si>
    <t>A/swine/Iowa/A01729642/2016</t>
  </si>
  <si>
    <t>3.1990.4.i</t>
  </si>
  <si>
    <t>A01729699</t>
  </si>
  <si>
    <t>KU666852</t>
  </si>
  <si>
    <t>KU666853</t>
  </si>
  <si>
    <t>KU666854</t>
  </si>
  <si>
    <t>A/swine/Iowa/A01729699/2016</t>
  </si>
  <si>
    <t>A01729728</t>
  </si>
  <si>
    <t>KU666888</t>
  </si>
  <si>
    <t>KU666889</t>
  </si>
  <si>
    <t>KU666890</t>
  </si>
  <si>
    <t>A/swine/Iowa/A01729728/2016</t>
  </si>
  <si>
    <t>A01730108</t>
  </si>
  <si>
    <t>KU695687</t>
  </si>
  <si>
    <t>KU695688</t>
  </si>
  <si>
    <t>KU695689</t>
  </si>
  <si>
    <t>A/swine/Iowa/A01730108/2016</t>
  </si>
  <si>
    <t>A01730123</t>
  </si>
  <si>
    <t>KU695669</t>
  </si>
  <si>
    <t>KU695670</t>
  </si>
  <si>
    <t>KU695671</t>
  </si>
  <si>
    <t>A/swine/Iowa/A01730123/2016</t>
  </si>
  <si>
    <t>A01731046</t>
  </si>
  <si>
    <t>KU861217,KU861220</t>
  </si>
  <si>
    <t>KU861218</t>
  </si>
  <si>
    <t>KU861219</t>
  </si>
  <si>
    <t>A/swine/Iowa/A01731046/2016</t>
  </si>
  <si>
    <t>delta1,C IV</t>
  </si>
  <si>
    <t>1B.2.2.1,3.1990.4</t>
  </si>
  <si>
    <t>A01731412</t>
  </si>
  <si>
    <t>KU877359</t>
  </si>
  <si>
    <t>KU877360</t>
  </si>
  <si>
    <t>KU877361</t>
  </si>
  <si>
    <t>A/swine/Iowa/A01731412/2016</t>
  </si>
  <si>
    <t>A01731653</t>
  </si>
  <si>
    <t>KU877398</t>
  </si>
  <si>
    <t>KU877399</t>
  </si>
  <si>
    <t>KX851881</t>
  </si>
  <si>
    <t>KX851882</t>
  </si>
  <si>
    <t>KX851883</t>
  </si>
  <si>
    <t>KX851884</t>
  </si>
  <si>
    <t>KU877400</t>
  </si>
  <si>
    <t>KX851885</t>
  </si>
  <si>
    <t>A/swine/Iowa/A01731653/2016</t>
  </si>
  <si>
    <t>A01731968</t>
  </si>
  <si>
    <t>KU925698</t>
  </si>
  <si>
    <t>KU925699</t>
  </si>
  <si>
    <t>KU925700</t>
  </si>
  <si>
    <t>A/swine/Iowa/A01731968/2016</t>
  </si>
  <si>
    <t>A01732123</t>
  </si>
  <si>
    <t>KX008714</t>
  </si>
  <si>
    <t>KX008715,KX008717</t>
  </si>
  <si>
    <t>KX008716</t>
  </si>
  <si>
    <t>A/swine/Iowa/A01732123/2016</t>
  </si>
  <si>
    <t>A01732130</t>
  </si>
  <si>
    <t>KU925701</t>
  </si>
  <si>
    <t>KU925702</t>
  </si>
  <si>
    <t>KU925703</t>
  </si>
  <si>
    <t>A/swine/Iowa/A01732130/2016</t>
  </si>
  <si>
    <t>A01732137</t>
  </si>
  <si>
    <t>KX008727</t>
  </si>
  <si>
    <t>KX008728,KX008730</t>
  </si>
  <si>
    <t>KX008729</t>
  </si>
  <si>
    <t>A/swine/Iowa/A01732137/2016</t>
  </si>
  <si>
    <t>A01732314</t>
  </si>
  <si>
    <t>KU925689</t>
  </si>
  <si>
    <t>KU925690</t>
  </si>
  <si>
    <t>KU925691</t>
  </si>
  <si>
    <t>A/swine/Iowa/A01732314/2016</t>
  </si>
  <si>
    <t>A01732316</t>
  </si>
  <si>
    <t>KU925707</t>
  </si>
  <si>
    <t>KU925708</t>
  </si>
  <si>
    <t>KU925709</t>
  </si>
  <si>
    <t>A/swine/Iowa/A01732316/2016</t>
  </si>
  <si>
    <t>A01732489</t>
  </si>
  <si>
    <t>KU942609</t>
  </si>
  <si>
    <t>KU942610</t>
  </si>
  <si>
    <t>KX772242</t>
  </si>
  <si>
    <t>KX772243</t>
  </si>
  <si>
    <t>KX772244</t>
  </si>
  <si>
    <t>KX772245</t>
  </si>
  <si>
    <t>KU942611</t>
  </si>
  <si>
    <t>KX772246</t>
  </si>
  <si>
    <t>A/swine/Iowa/A01732489/2016</t>
  </si>
  <si>
    <t>A01732729</t>
  </si>
  <si>
    <t>KX008699</t>
  </si>
  <si>
    <t>KX008700</t>
  </si>
  <si>
    <t>MG021114</t>
  </si>
  <si>
    <t>MG021115</t>
  </si>
  <si>
    <t>MG021116</t>
  </si>
  <si>
    <t>MG021117</t>
  </si>
  <si>
    <t>KX008701</t>
  </si>
  <si>
    <t>KX851875</t>
  </si>
  <si>
    <t>A/swine/Iowa/A01732729/2016</t>
  </si>
  <si>
    <t>A01733100</t>
  </si>
  <si>
    <t>KX008693</t>
  </si>
  <si>
    <t>KX008694</t>
  </si>
  <si>
    <t>KX008695</t>
  </si>
  <si>
    <t>A/swine/Iowa/A01733100/2016</t>
  </si>
  <si>
    <t>A01733287</t>
  </si>
  <si>
    <t>KX036697</t>
  </si>
  <si>
    <t>KX036698</t>
  </si>
  <si>
    <t>KX036699</t>
  </si>
  <si>
    <t>A/swine/Iowa/A01733287/2016</t>
  </si>
  <si>
    <t>A01733501</t>
  </si>
  <si>
    <t>KX088424</t>
  </si>
  <si>
    <t>KX088425</t>
  </si>
  <si>
    <t>KX088426</t>
  </si>
  <si>
    <t>A/swine/Iowa/A01733501/2016</t>
  </si>
  <si>
    <t>PN-VKNGL-PYLSKS</t>
  </si>
  <si>
    <t>A01733626</t>
  </si>
  <si>
    <t>KX088415</t>
  </si>
  <si>
    <t>KX088416</t>
  </si>
  <si>
    <t>KX088417</t>
  </si>
  <si>
    <t>A/swine/Iowa/A01733626/2016</t>
  </si>
  <si>
    <t>A01733867</t>
  </si>
  <si>
    <t>KX088448</t>
  </si>
  <si>
    <t>KX088449</t>
  </si>
  <si>
    <t>KX088450</t>
  </si>
  <si>
    <t>A/swine/Iowa/A01733867/2016</t>
  </si>
  <si>
    <t>A01733965</t>
  </si>
  <si>
    <t>KX088430</t>
  </si>
  <si>
    <t>KX088431</t>
  </si>
  <si>
    <t>KX851865</t>
  </si>
  <si>
    <t>KX851866</t>
  </si>
  <si>
    <t>KX851867</t>
  </si>
  <si>
    <t>KX851868</t>
  </si>
  <si>
    <t>KX088432</t>
  </si>
  <si>
    <t>KX851869</t>
  </si>
  <si>
    <t>A/swine/Iowa/A01733965/2016</t>
  </si>
  <si>
    <t>A01733966</t>
  </si>
  <si>
    <t>KX088427</t>
  </si>
  <si>
    <t>KX088428</t>
  </si>
  <si>
    <t>KX088429</t>
  </si>
  <si>
    <t>A/swine/Iowa/A01733966/2016</t>
  </si>
  <si>
    <t>A01733987</t>
  </si>
  <si>
    <t>KX088442</t>
  </si>
  <si>
    <t>KX088443</t>
  </si>
  <si>
    <t>KX088444</t>
  </si>
  <si>
    <t>A/swine/Iowa/A01733987/2016</t>
  </si>
  <si>
    <t>A01746958</t>
  </si>
  <si>
    <t>KU042888</t>
  </si>
  <si>
    <t>KU042890</t>
  </si>
  <si>
    <t>MF145508</t>
  </si>
  <si>
    <t>MF145509</t>
  </si>
  <si>
    <t>MF145510</t>
  </si>
  <si>
    <t>MF145511</t>
  </si>
  <si>
    <t>KU042889</t>
  </si>
  <si>
    <t>MF145512</t>
  </si>
  <si>
    <t>A/swine/Iowa/A01746958/2015</t>
  </si>
  <si>
    <t>A01747221</t>
  </si>
  <si>
    <t>KU217445</t>
  </si>
  <si>
    <t>KU217447</t>
  </si>
  <si>
    <t>KY041928</t>
  </si>
  <si>
    <t>KY041929</t>
  </si>
  <si>
    <t>KY041930</t>
  </si>
  <si>
    <t>KY041931</t>
  </si>
  <si>
    <t>KU217446</t>
  </si>
  <si>
    <t>KY041932</t>
  </si>
  <si>
    <t>A/swine/Iowa/A01747221/2015</t>
  </si>
  <si>
    <t>A01769343</t>
  </si>
  <si>
    <t>KT750776</t>
  </si>
  <si>
    <t>KT750777</t>
  </si>
  <si>
    <t>KT750778</t>
  </si>
  <si>
    <t>A/swine/Iowa/A01769343/2015</t>
  </si>
  <si>
    <t>A01769394</t>
  </si>
  <si>
    <t>KT750785</t>
  </si>
  <si>
    <t>KT750786</t>
  </si>
  <si>
    <t>KY056462</t>
  </si>
  <si>
    <t>KY056463</t>
  </si>
  <si>
    <t>KY056464</t>
  </si>
  <si>
    <t>KT750787</t>
  </si>
  <si>
    <t>KY056465</t>
  </si>
  <si>
    <t>A/swine/Iowa/A01769394/2015</t>
  </si>
  <si>
    <t>A01769483</t>
  </si>
  <si>
    <t>KT750767</t>
  </si>
  <si>
    <t>KT750768</t>
  </si>
  <si>
    <t>KT750769</t>
  </si>
  <si>
    <t>A/swine/Iowa/A01769483/2015</t>
  </si>
  <si>
    <t>LVSKES</t>
  </si>
  <si>
    <t>A01770929</t>
  </si>
  <si>
    <t>KT825123</t>
  </si>
  <si>
    <t>KT825124</t>
  </si>
  <si>
    <t>KT825125</t>
  </si>
  <si>
    <t>A/swine/Iowa/A01770929/2015</t>
  </si>
  <si>
    <t>A01774934</t>
  </si>
  <si>
    <t>KX298090</t>
  </si>
  <si>
    <t>KX298091</t>
  </si>
  <si>
    <t>KY115478</t>
  </si>
  <si>
    <t>KY115479</t>
  </si>
  <si>
    <t>KY115480</t>
  </si>
  <si>
    <t>KY115481</t>
  </si>
  <si>
    <t>KX298092</t>
  </si>
  <si>
    <t>KY115482</t>
  </si>
  <si>
    <t>A/swine/Iowa/A01774934/2016</t>
  </si>
  <si>
    <t>A01775501</t>
  </si>
  <si>
    <t>KX380226</t>
  </si>
  <si>
    <t>KX380227</t>
  </si>
  <si>
    <t>KY115488</t>
  </si>
  <si>
    <t>KY115489</t>
  </si>
  <si>
    <t>KY115490</t>
  </si>
  <si>
    <t>KY115491</t>
  </si>
  <si>
    <t>KX380228</t>
  </si>
  <si>
    <t>KY115492</t>
  </si>
  <si>
    <t>A/swine/Iowa/A01775501/2016</t>
  </si>
  <si>
    <t>A01775597</t>
  </si>
  <si>
    <t>KX380241</t>
  </si>
  <si>
    <t>KX380242</t>
  </si>
  <si>
    <t>KY401846</t>
  </si>
  <si>
    <t>KY401847</t>
  </si>
  <si>
    <t>KY401848</t>
  </si>
  <si>
    <t>KY401849</t>
  </si>
  <si>
    <t>KX380243</t>
  </si>
  <si>
    <t>KY401850</t>
  </si>
  <si>
    <t>A/swine/Iowa/A01775597/2016</t>
  </si>
  <si>
    <t>A01775615</t>
  </si>
  <si>
    <t>KX380244</t>
  </si>
  <si>
    <t>KX380245</t>
  </si>
  <si>
    <t>KX380246</t>
  </si>
  <si>
    <t>A/swine/Iowa/A01775615/2016</t>
  </si>
  <si>
    <t>A01775725</t>
  </si>
  <si>
    <t>KX380232</t>
  </si>
  <si>
    <t>KX380233</t>
  </si>
  <si>
    <t>KY115493</t>
  </si>
  <si>
    <t>KY115494</t>
  </si>
  <si>
    <t>KY115495</t>
  </si>
  <si>
    <t>KY115496</t>
  </si>
  <si>
    <t>KX380234</t>
  </si>
  <si>
    <t>KY115497</t>
  </si>
  <si>
    <t>A/swine/Iowa/A01775725/2016</t>
  </si>
  <si>
    <t>QISKES</t>
  </si>
  <si>
    <t>A01775848</t>
  </si>
  <si>
    <t>KX394215</t>
  </si>
  <si>
    <t>KX394216</t>
  </si>
  <si>
    <t>KY115438</t>
  </si>
  <si>
    <t>KY115439</t>
  </si>
  <si>
    <t>KY115440</t>
  </si>
  <si>
    <t>KY115441</t>
  </si>
  <si>
    <t>KX394217</t>
  </si>
  <si>
    <t>KY115442</t>
  </si>
  <si>
    <t>A/swine/Iowa/A01775848/2016</t>
  </si>
  <si>
    <t>A01775895</t>
  </si>
  <si>
    <t>KX394224</t>
  </si>
  <si>
    <t>KX394225</t>
  </si>
  <si>
    <t>KY115448</t>
  </si>
  <si>
    <t>KY115449</t>
  </si>
  <si>
    <t>KY115450</t>
  </si>
  <si>
    <t>KY115451</t>
  </si>
  <si>
    <t>KX394226</t>
  </si>
  <si>
    <t>KY115452</t>
  </si>
  <si>
    <t>A/swine/Iowa/A01775895/2016</t>
  </si>
  <si>
    <t>PH-KKDNS-PIXNIS</t>
  </si>
  <si>
    <t>A01776001</t>
  </si>
  <si>
    <t>KX394212</t>
  </si>
  <si>
    <t>KX394213</t>
  </si>
  <si>
    <t>KY115403</t>
  </si>
  <si>
    <t>KY115404</t>
  </si>
  <si>
    <t>KY115405</t>
  </si>
  <si>
    <t>KY115406</t>
  </si>
  <si>
    <t>KX394214</t>
  </si>
  <si>
    <t>KY115407</t>
  </si>
  <si>
    <t>A/swine/Iowa/A01776001/2016</t>
  </si>
  <si>
    <t>A01776136</t>
  </si>
  <si>
    <t>KX433141</t>
  </si>
  <si>
    <t>KX433146</t>
  </si>
  <si>
    <t>KY115503</t>
  </si>
  <si>
    <t>KY115504</t>
  </si>
  <si>
    <t>KY115505</t>
  </si>
  <si>
    <t>KY115506</t>
  </si>
  <si>
    <t>KX433151</t>
  </si>
  <si>
    <t>KY115507</t>
  </si>
  <si>
    <t>A/swine/Iowa/A01776136/2016</t>
  </si>
  <si>
    <t>A01776531</t>
  </si>
  <si>
    <t>KX518672</t>
  </si>
  <si>
    <t>KX518683</t>
  </si>
  <si>
    <t>KY401890</t>
  </si>
  <si>
    <t>KY401891</t>
  </si>
  <si>
    <t>KY401892</t>
  </si>
  <si>
    <t>KY401893</t>
  </si>
  <si>
    <t>KX518694</t>
  </si>
  <si>
    <t>KY401894</t>
  </si>
  <si>
    <t>A/swine/Iowa/A01776531/2016</t>
  </si>
  <si>
    <t>A01776537</t>
  </si>
  <si>
    <t>KX518673</t>
  </si>
  <si>
    <t>KX518684</t>
  </si>
  <si>
    <t>KY401868</t>
  </si>
  <si>
    <t>KY401869</t>
  </si>
  <si>
    <t>KY401870</t>
  </si>
  <si>
    <t>KY401871</t>
  </si>
  <si>
    <t>KX518695</t>
  </si>
  <si>
    <t>KY401872</t>
  </si>
  <si>
    <t>A/swine/Iowa/A01776537/2016</t>
  </si>
  <si>
    <t>A01777663</t>
  </si>
  <si>
    <t>KX684028</t>
  </si>
  <si>
    <t>KX684029</t>
  </si>
  <si>
    <t>A/swine/Iowa/A01777663/2016</t>
  </si>
  <si>
    <t>A01777664</t>
  </si>
  <si>
    <t>KX684034</t>
  </si>
  <si>
    <t>KX684035</t>
  </si>
  <si>
    <t>A/swine/Iowa/A01777664/2016</t>
  </si>
  <si>
    <t>A01777665</t>
  </si>
  <si>
    <t>KX684008</t>
  </si>
  <si>
    <t>KX684009</t>
  </si>
  <si>
    <t>KY401780</t>
  </si>
  <si>
    <t>KY401781</t>
  </si>
  <si>
    <t>KY401782</t>
  </si>
  <si>
    <t>KY401783</t>
  </si>
  <si>
    <t>KY401784</t>
  </si>
  <si>
    <t>KY401785</t>
  </si>
  <si>
    <t>A/swine/Iowa/A01777665/2016</t>
  </si>
  <si>
    <t>A01777666</t>
  </si>
  <si>
    <t>KX684012</t>
  </si>
  <si>
    <t>KX684013</t>
  </si>
  <si>
    <t>A/swine/Iowa/A01777666/2016</t>
  </si>
  <si>
    <t>A01777667</t>
  </si>
  <si>
    <t>KX684004</t>
  </si>
  <si>
    <t>KX684005</t>
  </si>
  <si>
    <t>KY401763</t>
  </si>
  <si>
    <t>KY401764</t>
  </si>
  <si>
    <t>KY401765</t>
  </si>
  <si>
    <t>KY401766</t>
  </si>
  <si>
    <t>KY401767</t>
  </si>
  <si>
    <t>KY401768</t>
  </si>
  <si>
    <t>A/swine/Iowa/A01777667/2016</t>
  </si>
  <si>
    <t>A01777669</t>
  </si>
  <si>
    <t>KX684010</t>
  </si>
  <si>
    <t>KX684011</t>
  </si>
  <si>
    <t>KY401932</t>
  </si>
  <si>
    <t>KY401933</t>
  </si>
  <si>
    <t>KY401934</t>
  </si>
  <si>
    <t>KY401935</t>
  </si>
  <si>
    <t>KY401936</t>
  </si>
  <si>
    <t>KY401937</t>
  </si>
  <si>
    <t>A/swine/Iowa/A01777669/2016</t>
  </si>
  <si>
    <t>A01777670</t>
  </si>
  <si>
    <t>KX684026</t>
  </si>
  <si>
    <t>KX684027</t>
  </si>
  <si>
    <t>A/swine/Iowa/A01777670/2016</t>
  </si>
  <si>
    <t>A01777671</t>
  </si>
  <si>
    <t>KX684002</t>
  </si>
  <si>
    <t>KX684003</t>
  </si>
  <si>
    <t>A/swine/Iowa/A01777671/2016</t>
  </si>
  <si>
    <t>A01777766</t>
  </si>
  <si>
    <t>KX684022</t>
  </si>
  <si>
    <t>KX684023</t>
  </si>
  <si>
    <t>A/swine/Iowa/A01777766/2016</t>
  </si>
  <si>
    <t>A01777767</t>
  </si>
  <si>
    <t>KX684020</t>
  </si>
  <si>
    <t>KX684021</t>
  </si>
  <si>
    <t>A/swine/Iowa/A01777767/2016</t>
  </si>
  <si>
    <t>A01777891</t>
  </si>
  <si>
    <t>KX694518</t>
  </si>
  <si>
    <t>KX694519</t>
  </si>
  <si>
    <t>KY401917</t>
  </si>
  <si>
    <t>KY401918</t>
  </si>
  <si>
    <t>KY401919</t>
  </si>
  <si>
    <t>KY401920</t>
  </si>
  <si>
    <t>KY401921</t>
  </si>
  <si>
    <t>KY401922</t>
  </si>
  <si>
    <t>A/swine/Iowa/A01777891/2016</t>
  </si>
  <si>
    <t>A01777892</t>
  </si>
  <si>
    <t>KX694520</t>
  </si>
  <si>
    <t>KX694521</t>
  </si>
  <si>
    <t>KY401830</t>
  </si>
  <si>
    <t>KY401831</t>
  </si>
  <si>
    <t>KY401832</t>
  </si>
  <si>
    <t>KY401833</t>
  </si>
  <si>
    <t>KY401834</t>
  </si>
  <si>
    <t>KY401835</t>
  </si>
  <si>
    <t>A/swine/Iowa/A01777892/2016</t>
  </si>
  <si>
    <t>A01777893</t>
  </si>
  <si>
    <t>KX694530</t>
  </si>
  <si>
    <t>KX694531</t>
  </si>
  <si>
    <t>A/swine/Iowa/A01777893/2016</t>
  </si>
  <si>
    <t>A01777895</t>
  </si>
  <si>
    <t>KX694524</t>
  </si>
  <si>
    <t>KX694525</t>
  </si>
  <si>
    <t>KY401857</t>
  </si>
  <si>
    <t>KY401858</t>
  </si>
  <si>
    <t>KY401859</t>
  </si>
  <si>
    <t>KY401860</t>
  </si>
  <si>
    <t>KY401861</t>
  </si>
  <si>
    <t>KY401862</t>
  </si>
  <si>
    <t>A/swine/Iowa/A01777895/2016</t>
  </si>
  <si>
    <t>A01778103</t>
  </si>
  <si>
    <t>KX761362</t>
  </si>
  <si>
    <t>KX761363</t>
  </si>
  <si>
    <t>A/swine/Iowa/A01778103/2016</t>
  </si>
  <si>
    <t>A01778106</t>
  </si>
  <si>
    <t>KX761360</t>
  </si>
  <si>
    <t>KX761361</t>
  </si>
  <si>
    <t>KY401964</t>
  </si>
  <si>
    <t>KY401965</t>
  </si>
  <si>
    <t>KY401966</t>
  </si>
  <si>
    <t>KY401967</t>
  </si>
  <si>
    <t>KY401968</t>
  </si>
  <si>
    <t>KY401969</t>
  </si>
  <si>
    <t>A/swine/Iowa/A01778106/2016</t>
  </si>
  <si>
    <t>A01778107</t>
  </si>
  <si>
    <t>KX761348</t>
  </si>
  <si>
    <t>KX761349</t>
  </si>
  <si>
    <t>KY401774</t>
  </si>
  <si>
    <t>KY401775</t>
  </si>
  <si>
    <t>KY401776</t>
  </si>
  <si>
    <t>KY401777</t>
  </si>
  <si>
    <t>KY401778</t>
  </si>
  <si>
    <t>KY401779</t>
  </si>
  <si>
    <t>A/swine/Iowa/A01778107/2016</t>
  </si>
  <si>
    <t>PYAGKR-RG</t>
  </si>
  <si>
    <t>A01778108</t>
  </si>
  <si>
    <t>KX761356</t>
  </si>
  <si>
    <t>KX761357</t>
  </si>
  <si>
    <t>KY401818</t>
  </si>
  <si>
    <t>KY401819</t>
  </si>
  <si>
    <t>KY401820</t>
  </si>
  <si>
    <t>KY401821</t>
  </si>
  <si>
    <t>KY401822</t>
  </si>
  <si>
    <t>KY401823</t>
  </si>
  <si>
    <t>A/swine/Iowa/A01778108/2016</t>
  </si>
  <si>
    <t>A01778178</t>
  </si>
  <si>
    <t>KX772389</t>
  </si>
  <si>
    <t>KX772390</t>
  </si>
  <si>
    <t>KY509959</t>
  </si>
  <si>
    <t>KY509960</t>
  </si>
  <si>
    <t>KY509961</t>
  </si>
  <si>
    <t>KY509962</t>
  </si>
  <si>
    <t>KY509963</t>
  </si>
  <si>
    <t>KY509964</t>
  </si>
  <si>
    <t>A/swine/Iowa/A01778178/2016</t>
  </si>
  <si>
    <t>TSADQQTLYQNA</t>
  </si>
  <si>
    <t>PHAGTN-KD</t>
  </si>
  <si>
    <t>A01778180</t>
  </si>
  <si>
    <t>KX772381</t>
  </si>
  <si>
    <t>KX772382</t>
  </si>
  <si>
    <t>A/swine/Iowa/A01778180/2016</t>
  </si>
  <si>
    <t>A01778366</t>
  </si>
  <si>
    <t>KX772379</t>
  </si>
  <si>
    <t>KX772380</t>
  </si>
  <si>
    <t>A/swine/Iowa/A01778366/2016</t>
  </si>
  <si>
    <t>A01778368</t>
  </si>
  <si>
    <t>KX772373</t>
  </si>
  <si>
    <t>KX772374</t>
  </si>
  <si>
    <t>A/swine/Iowa/A01778368/2016</t>
  </si>
  <si>
    <t>A01778372</t>
  </si>
  <si>
    <t>KX772385</t>
  </si>
  <si>
    <t>KX772386</t>
  </si>
  <si>
    <t>KY509935</t>
  </si>
  <si>
    <t>KY509936</t>
  </si>
  <si>
    <t>KY509937</t>
  </si>
  <si>
    <t>KY509938</t>
  </si>
  <si>
    <t>KY509939</t>
  </si>
  <si>
    <t>KY509940</t>
  </si>
  <si>
    <t>A/swine/Iowa/A01778372/2016</t>
  </si>
  <si>
    <t>A01778505</t>
  </si>
  <si>
    <t>KX827313</t>
  </si>
  <si>
    <t>KX827314</t>
  </si>
  <si>
    <t>A/swine/Iowa/A01778505/2016</t>
  </si>
  <si>
    <t>A01778507</t>
  </si>
  <si>
    <t>KX827315</t>
  </si>
  <si>
    <t>KX827316</t>
  </si>
  <si>
    <t>A/swine/Iowa/A01778507/2016</t>
  </si>
  <si>
    <t>A01778557</t>
  </si>
  <si>
    <t>KX827319</t>
  </si>
  <si>
    <t>KX827320</t>
  </si>
  <si>
    <t>A/swine/Iowa/A01778557/2016</t>
  </si>
  <si>
    <t>A01778558</t>
  </si>
  <si>
    <t>KX827323</t>
  </si>
  <si>
    <t>KX827324</t>
  </si>
  <si>
    <t>A/swine/Iowa/A01778558/2016</t>
  </si>
  <si>
    <t>A01778560</t>
  </si>
  <si>
    <t>KX830938</t>
  </si>
  <si>
    <t>KX830939</t>
  </si>
  <si>
    <t>KY509899</t>
  </si>
  <si>
    <t>KY509900</t>
  </si>
  <si>
    <t>KY509901</t>
  </si>
  <si>
    <t>KY509902</t>
  </si>
  <si>
    <t>KY509903</t>
  </si>
  <si>
    <t>KY509904</t>
  </si>
  <si>
    <t>A/swine/Iowa/A01778560/2016</t>
  </si>
  <si>
    <t>A01778607</t>
  </si>
  <si>
    <t>KX830936</t>
  </si>
  <si>
    <t>KX830937</t>
  </si>
  <si>
    <t>KY509893</t>
  </si>
  <si>
    <t>KY509894</t>
  </si>
  <si>
    <t>KY509895</t>
  </si>
  <si>
    <t>KY509896</t>
  </si>
  <si>
    <t>KY509897</t>
  </si>
  <si>
    <t>KY509898</t>
  </si>
  <si>
    <t>A/swine/Iowa/A01778607/2016</t>
  </si>
  <si>
    <t>A01778608</t>
  </si>
  <si>
    <t>KX830944</t>
  </si>
  <si>
    <t>KX830945</t>
  </si>
  <si>
    <t>A/swine/Iowa/A01778608/2016</t>
  </si>
  <si>
    <t>A01778707</t>
  </si>
  <si>
    <t>KX830958</t>
  </si>
  <si>
    <t>KX830959</t>
  </si>
  <si>
    <t>A/swine/Iowa/A01778707/2016</t>
  </si>
  <si>
    <t>A01778709</t>
  </si>
  <si>
    <t>KX830948</t>
  </si>
  <si>
    <t>KX830949</t>
  </si>
  <si>
    <t>KY509929</t>
  </si>
  <si>
    <t>KY509930</t>
  </si>
  <si>
    <t>KY509931</t>
  </si>
  <si>
    <t>KY509932</t>
  </si>
  <si>
    <t>KY509933</t>
  </si>
  <si>
    <t>KY509934</t>
  </si>
  <si>
    <t>A/swine/Iowa/A01778709/2016</t>
  </si>
  <si>
    <t>A01778712</t>
  </si>
  <si>
    <t>KX830956</t>
  </si>
  <si>
    <t>KX830957</t>
  </si>
  <si>
    <t>KY509971</t>
  </si>
  <si>
    <t>KY509972</t>
  </si>
  <si>
    <t>KY509973</t>
  </si>
  <si>
    <t>KY509974</t>
  </si>
  <si>
    <t>KY509975</t>
  </si>
  <si>
    <t>KY509976</t>
  </si>
  <si>
    <t>A/swine/Iowa/A01778712/2016</t>
  </si>
  <si>
    <t>A01778713</t>
  </si>
  <si>
    <t>KX830942</t>
  </si>
  <si>
    <t>KX830943</t>
  </si>
  <si>
    <t>A/swine/Iowa/A01778713/2016</t>
  </si>
  <si>
    <t>A01778875</t>
  </si>
  <si>
    <t>KX867524</t>
  </si>
  <si>
    <t>KX867525</t>
  </si>
  <si>
    <t>A/swine/Iowa/A01778875/2016</t>
  </si>
  <si>
    <t>A01778876</t>
  </si>
  <si>
    <t>KX867528</t>
  </si>
  <si>
    <t>KX867529</t>
  </si>
  <si>
    <t>KY509983</t>
  </si>
  <si>
    <t>KY509984</t>
  </si>
  <si>
    <t>KY509985</t>
  </si>
  <si>
    <t>KY509986</t>
  </si>
  <si>
    <t>KY509987</t>
  </si>
  <si>
    <t>KY509988</t>
  </si>
  <si>
    <t>A/swine/Iowa/A01778876/2016</t>
  </si>
  <si>
    <t>IFTVSS</t>
  </si>
  <si>
    <t>A01778877</t>
  </si>
  <si>
    <t>KX960190</t>
  </si>
  <si>
    <t>KX960191</t>
  </si>
  <si>
    <t>KY509881</t>
  </si>
  <si>
    <t>KY509882</t>
  </si>
  <si>
    <t>KY509883</t>
  </si>
  <si>
    <t>KY509884</t>
  </si>
  <si>
    <t>KY509885</t>
  </si>
  <si>
    <t>KY509886</t>
  </si>
  <si>
    <t>A/swine/Iowa/A01778877/2016</t>
  </si>
  <si>
    <t>A01778878</t>
  </si>
  <si>
    <t>KX908015</t>
  </si>
  <si>
    <t>KX908016</t>
  </si>
  <si>
    <t>A/swine/Iowa/A01778878/2016</t>
  </si>
  <si>
    <t>A01781043</t>
  </si>
  <si>
    <t>KX908019</t>
  </si>
  <si>
    <t>KX908020</t>
  </si>
  <si>
    <t>KY678580</t>
  </si>
  <si>
    <t>KY678581</t>
  </si>
  <si>
    <t>KY678582</t>
  </si>
  <si>
    <t>KY678583</t>
  </si>
  <si>
    <t>KY678584</t>
  </si>
  <si>
    <t>KY678585</t>
  </si>
  <si>
    <t>A/swine/Iowa/A01781043/2016</t>
  </si>
  <si>
    <t>A01781046</t>
  </si>
  <si>
    <t>KX928668</t>
  </si>
  <si>
    <t>KX928669</t>
  </si>
  <si>
    <t>MF045213</t>
  </si>
  <si>
    <t>MF045214</t>
  </si>
  <si>
    <t>MF045215</t>
  </si>
  <si>
    <t>MF045216</t>
  </si>
  <si>
    <t>MF045217</t>
  </si>
  <si>
    <t>MF045218</t>
  </si>
  <si>
    <t>A/swine/Iowa/A01781046/2016</t>
  </si>
  <si>
    <t>A01781047</t>
  </si>
  <si>
    <t>KX908021</t>
  </si>
  <si>
    <t>KX908022</t>
  </si>
  <si>
    <t>KY678598</t>
  </si>
  <si>
    <t>KY678599</t>
  </si>
  <si>
    <t>KY678600</t>
  </si>
  <si>
    <t>KY678601</t>
  </si>
  <si>
    <t>KY678602</t>
  </si>
  <si>
    <t>KY678603</t>
  </si>
  <si>
    <t>A/swine/Iowa/A01781047/2016</t>
  </si>
  <si>
    <t>A01781050</t>
  </si>
  <si>
    <t>KX908017</t>
  </si>
  <si>
    <t>KX908018</t>
  </si>
  <si>
    <t>MF045321</t>
  </si>
  <si>
    <t>MF045322</t>
  </si>
  <si>
    <t>MF045323</t>
  </si>
  <si>
    <t>MF045324</t>
  </si>
  <si>
    <t>MF045325</t>
  </si>
  <si>
    <t>MF045326</t>
  </si>
  <si>
    <t>A/swine/Iowa/A01781050/2016</t>
  </si>
  <si>
    <t>A01781147</t>
  </si>
  <si>
    <t>KX960188</t>
  </si>
  <si>
    <t>KX960189</t>
  </si>
  <si>
    <t>MF045159</t>
  </si>
  <si>
    <t>MF045160</t>
  </si>
  <si>
    <t>MF045161</t>
  </si>
  <si>
    <t>MF045162</t>
  </si>
  <si>
    <t>MF045163</t>
  </si>
  <si>
    <t>MF045164</t>
  </si>
  <si>
    <t>A/swine/Iowa/A01781147/2016</t>
  </si>
  <si>
    <t>A01781219</t>
  </si>
  <si>
    <t>KX928654</t>
  </si>
  <si>
    <t>KX928655</t>
  </si>
  <si>
    <t>MF045153</t>
  </si>
  <si>
    <t>MF045154</t>
  </si>
  <si>
    <t>MF045155</t>
  </si>
  <si>
    <t>MF045156</t>
  </si>
  <si>
    <t>MF045157</t>
  </si>
  <si>
    <t>MF045158</t>
  </si>
  <si>
    <t>A/swine/Iowa/A01781219/2016</t>
  </si>
  <si>
    <t>A01781487</t>
  </si>
  <si>
    <t>KX960218</t>
  </si>
  <si>
    <t>KX960219</t>
  </si>
  <si>
    <t>MF045285</t>
  </si>
  <si>
    <t>MF045286</t>
  </si>
  <si>
    <t>MF045287</t>
  </si>
  <si>
    <t>MF045288</t>
  </si>
  <si>
    <t>MF045289</t>
  </si>
  <si>
    <t>MF045290</t>
  </si>
  <si>
    <t>A/swine/Iowa/A01781487/2016</t>
  </si>
  <si>
    <t>A01781488</t>
  </si>
  <si>
    <t>KX960186</t>
  </si>
  <si>
    <t>KX960187</t>
  </si>
  <si>
    <t>A/swine/Iowa/A01781488/2016</t>
  </si>
  <si>
    <t>A01781489</t>
  </si>
  <si>
    <t>KX960230</t>
  </si>
  <si>
    <t>KX960231</t>
  </si>
  <si>
    <t>A/swine/Iowa/A01781489/2016</t>
  </si>
  <si>
    <t>A01781490</t>
  </si>
  <si>
    <t>KX960226</t>
  </si>
  <si>
    <t>KX960227</t>
  </si>
  <si>
    <t>A/swine/Iowa/A01781490/2016</t>
  </si>
  <si>
    <t>A01781491</t>
  </si>
  <si>
    <t>KX960222</t>
  </si>
  <si>
    <t>KX960223</t>
  </si>
  <si>
    <t>A/swine/Iowa/A01781491/2016</t>
  </si>
  <si>
    <t>A01781492</t>
  </si>
  <si>
    <t>KX960208</t>
  </si>
  <si>
    <t>KX960209</t>
  </si>
  <si>
    <t>A/swine/Iowa/A01781492/2016</t>
  </si>
  <si>
    <t>A01781494</t>
  </si>
  <si>
    <t>KX960202</t>
  </si>
  <si>
    <t>KX960203</t>
  </si>
  <si>
    <t>A/swine/Iowa/A01781494/2016</t>
  </si>
  <si>
    <t>A01781495</t>
  </si>
  <si>
    <t>KX960212</t>
  </si>
  <si>
    <t>KX960213</t>
  </si>
  <si>
    <t>KY678604</t>
  </si>
  <si>
    <t>KY678605</t>
  </si>
  <si>
    <t>KY678606</t>
  </si>
  <si>
    <t>KY678607</t>
  </si>
  <si>
    <t>KY678608</t>
  </si>
  <si>
    <t>KY678609</t>
  </si>
  <si>
    <t>A/swine/Iowa/A01781495/2016</t>
  </si>
  <si>
    <t>PDAGAN-RG</t>
  </si>
  <si>
    <t>A01781496</t>
  </si>
  <si>
    <t>KX960196</t>
  </si>
  <si>
    <t>KX960197</t>
  </si>
  <si>
    <t>A/swine/Iowa/A01781496/2016</t>
  </si>
  <si>
    <t>A01781499</t>
  </si>
  <si>
    <t>KX960232</t>
  </si>
  <si>
    <t>KX960233</t>
  </si>
  <si>
    <t>A/swine/Iowa/A01781499/2016</t>
  </si>
  <si>
    <t>PN-KKGGS-PKINKS</t>
  </si>
  <si>
    <t>A01781659</t>
  </si>
  <si>
    <t>KY007236</t>
  </si>
  <si>
    <t>KY007237</t>
  </si>
  <si>
    <t>A/swine/Iowa/A01781659/2016</t>
  </si>
  <si>
    <t>A01781761</t>
  </si>
  <si>
    <t>KY007242</t>
  </si>
  <si>
    <t>KY007243</t>
  </si>
  <si>
    <t>A/swine/Iowa/A01781761/2016</t>
  </si>
  <si>
    <t>A01781973</t>
  </si>
  <si>
    <t>KY014459</t>
  </si>
  <si>
    <t>KY014460</t>
  </si>
  <si>
    <t>KY678568</t>
  </si>
  <si>
    <t>KY678569</t>
  </si>
  <si>
    <t>KY678570</t>
  </si>
  <si>
    <t>KY678571</t>
  </si>
  <si>
    <t>KY678572</t>
  </si>
  <si>
    <t>KY678573</t>
  </si>
  <si>
    <t>A/swine/Iowa/A01781973/2016</t>
  </si>
  <si>
    <t>A01781974</t>
  </si>
  <si>
    <t>KY115552</t>
  </si>
  <si>
    <t>KY115553,KY115554</t>
  </si>
  <si>
    <t>A/swine/Iowa/A01781974/2016</t>
  </si>
  <si>
    <t>A01781975</t>
  </si>
  <si>
    <t>KY014461</t>
  </si>
  <si>
    <t>KY014462</t>
  </si>
  <si>
    <t>A/swine/Iowa/A01781975/2016</t>
  </si>
  <si>
    <t>A01781977</t>
  </si>
  <si>
    <t>KY014449</t>
  </si>
  <si>
    <t>KY014450</t>
  </si>
  <si>
    <t>A/swine/Iowa/A01781977/2016</t>
  </si>
  <si>
    <t>A01781979</t>
  </si>
  <si>
    <t>KY014453</t>
  </si>
  <si>
    <t>KY014454</t>
  </si>
  <si>
    <t>A/swine/Iowa/A01781979/2016</t>
  </si>
  <si>
    <t>A01782064</t>
  </si>
  <si>
    <t>KY115571</t>
  </si>
  <si>
    <t>KY115572</t>
  </si>
  <si>
    <t>A/swine/Iowa/A01782064/2016</t>
  </si>
  <si>
    <t>A01782224</t>
  </si>
  <si>
    <t>KY115544</t>
  </si>
  <si>
    <t>KY115545</t>
  </si>
  <si>
    <t>A/swine/Iowa/A01782224/2016</t>
  </si>
  <si>
    <t>A01782225</t>
  </si>
  <si>
    <t>KY115591</t>
  </si>
  <si>
    <t>KY115592</t>
  </si>
  <si>
    <t>A/swine/Iowa/A01782225/2016</t>
  </si>
  <si>
    <t>A01782226</t>
  </si>
  <si>
    <t>KY115573</t>
  </si>
  <si>
    <t>KY115574</t>
  </si>
  <si>
    <t>A/swine/Iowa/A01782226/2016</t>
  </si>
  <si>
    <t>A01782227</t>
  </si>
  <si>
    <t>KY115555</t>
  </si>
  <si>
    <t>KY115556</t>
  </si>
  <si>
    <t>A/swine/Iowa/A01782227/2016</t>
  </si>
  <si>
    <t>A01782229</t>
  </si>
  <si>
    <t>KY115563</t>
  </si>
  <si>
    <t>KY115564</t>
  </si>
  <si>
    <t>A/swine/Iowa/A01782229/2016</t>
  </si>
  <si>
    <t>A01782230</t>
  </si>
  <si>
    <t>KY115593</t>
  </si>
  <si>
    <t>KY115594</t>
  </si>
  <si>
    <t>MF045344</t>
  </si>
  <si>
    <t>MF045345</t>
  </si>
  <si>
    <t>MF045346</t>
  </si>
  <si>
    <t>MF045347</t>
  </si>
  <si>
    <t>MF045348</t>
  </si>
  <si>
    <t>MF045349</t>
  </si>
  <si>
    <t>A/swine/Iowa/A01782230/2016</t>
  </si>
  <si>
    <t>PHAGSK-RD</t>
  </si>
  <si>
    <t>A01782231</t>
  </si>
  <si>
    <t>KY120238,KY120239</t>
  </si>
  <si>
    <t>A/swine/Iowa/A01782231/2016</t>
  </si>
  <si>
    <t>A01782232</t>
  </si>
  <si>
    <t>KY115557</t>
  </si>
  <si>
    <t>KY115558</t>
  </si>
  <si>
    <t>A/swine/Iowa/A01782232/2016</t>
  </si>
  <si>
    <t>A01782233</t>
  </si>
  <si>
    <t>KY115575</t>
  </si>
  <si>
    <t>KY115576</t>
  </si>
  <si>
    <t>A/swine/Iowa/A01782233/2016</t>
  </si>
  <si>
    <t>A01782234</t>
  </si>
  <si>
    <t>KY115561</t>
  </si>
  <si>
    <t>KY115562</t>
  </si>
  <si>
    <t>A/swine/Iowa/A01782234/2016</t>
  </si>
  <si>
    <t>A01782235</t>
  </si>
  <si>
    <t>KY115565</t>
  </si>
  <si>
    <t>KY115566</t>
  </si>
  <si>
    <t>MF045254</t>
  </si>
  <si>
    <t>MF045255</t>
  </si>
  <si>
    <t>MF045256</t>
  </si>
  <si>
    <t>MF045257</t>
  </si>
  <si>
    <t>MF045258</t>
  </si>
  <si>
    <t>MF045259</t>
  </si>
  <si>
    <t>A/swine/Iowa/A01782235/2016</t>
  </si>
  <si>
    <t>A01782236</t>
  </si>
  <si>
    <t>KY115577</t>
  </si>
  <si>
    <t>KY115578</t>
  </si>
  <si>
    <t>MF045297</t>
  </si>
  <si>
    <t>MF045298</t>
  </si>
  <si>
    <t>MF045299</t>
  </si>
  <si>
    <t>MF045300</t>
  </si>
  <si>
    <t>MF045301</t>
  </si>
  <si>
    <t>MF045302</t>
  </si>
  <si>
    <t>A/swine/Iowa/A01782236/2016</t>
  </si>
  <si>
    <t>A01782237</t>
  </si>
  <si>
    <t>KY120250</t>
  </si>
  <si>
    <t>KY120251</t>
  </si>
  <si>
    <t>A/swine/Iowa/A01782237/2016</t>
  </si>
  <si>
    <t>PHAGTX-RD</t>
  </si>
  <si>
    <t>ISTASS</t>
  </si>
  <si>
    <t>A01782264</t>
  </si>
  <si>
    <t>KY115587</t>
  </si>
  <si>
    <t>KY115588</t>
  </si>
  <si>
    <t>A/swine/Iowa/A01782264/2016</t>
  </si>
  <si>
    <t>A01782281</t>
  </si>
  <si>
    <t>KY115583</t>
  </si>
  <si>
    <t>KY115584</t>
  </si>
  <si>
    <t>MF045315</t>
  </si>
  <si>
    <t>MF045316</t>
  </si>
  <si>
    <t>MF045317</t>
  </si>
  <si>
    <t>MF045318</t>
  </si>
  <si>
    <t>MF045319</t>
  </si>
  <si>
    <t>MF045320</t>
  </si>
  <si>
    <t>A/swine/Iowa/A01782281/2016</t>
  </si>
  <si>
    <t>A01782283</t>
  </si>
  <si>
    <t>KY115581</t>
  </si>
  <si>
    <t>KY115582</t>
  </si>
  <si>
    <t>A/swine/Iowa/A01782283/2016</t>
  </si>
  <si>
    <t>A01782388</t>
  </si>
  <si>
    <t>KY115550</t>
  </si>
  <si>
    <t>KY115551</t>
  </si>
  <si>
    <t>A/swine/Iowa/A01782388/2016</t>
  </si>
  <si>
    <t>NIGDQRTLYHIE</t>
  </si>
  <si>
    <t>ENDKR-SSH-EPG</t>
  </si>
  <si>
    <t>A01782389</t>
  </si>
  <si>
    <t>KY120224</t>
  </si>
  <si>
    <t>KY120225</t>
  </si>
  <si>
    <t>A/swine/Iowa/A01782389/2016</t>
  </si>
  <si>
    <t>A01782390</t>
  </si>
  <si>
    <t>KY120244</t>
  </si>
  <si>
    <t>KY120245</t>
  </si>
  <si>
    <t>A/swine/Iowa/A01782390/2016</t>
  </si>
  <si>
    <t>A01782391</t>
  </si>
  <si>
    <t>KY115569</t>
  </si>
  <si>
    <t>KY115570</t>
  </si>
  <si>
    <t>A/swine/Iowa/A01782391/2016</t>
  </si>
  <si>
    <t>A01782392</t>
  </si>
  <si>
    <t>KY211008</t>
  </si>
  <si>
    <t>KY211009</t>
  </si>
  <si>
    <t>A/swine/Iowa/A01782392/2016</t>
  </si>
  <si>
    <t>A01782393</t>
  </si>
  <si>
    <t>KY115542</t>
  </si>
  <si>
    <t>KY115543</t>
  </si>
  <si>
    <t>A/swine/Iowa/A01782393/2016</t>
  </si>
  <si>
    <t>A01782394</t>
  </si>
  <si>
    <t>KY120254</t>
  </si>
  <si>
    <t>KY120255</t>
  </si>
  <si>
    <t>A/swine/Iowa/A01782394/2016</t>
  </si>
  <si>
    <t>A01782395</t>
  </si>
  <si>
    <t>KY120260</t>
  </si>
  <si>
    <t>KY120261</t>
  </si>
  <si>
    <t>A/swine/Iowa/A01782395/2016</t>
  </si>
  <si>
    <t>A01782396</t>
  </si>
  <si>
    <t>KY115546</t>
  </si>
  <si>
    <t>KY115547</t>
  </si>
  <si>
    <t>A/swine/Iowa/A01782396/2016</t>
  </si>
  <si>
    <t>A01782397</t>
  </si>
  <si>
    <t>KY115538</t>
  </si>
  <si>
    <t>KY115539</t>
  </si>
  <si>
    <t>A/swine/Iowa/A01782397/2016</t>
  </si>
  <si>
    <t>A01782521</t>
  </si>
  <si>
    <t>KY120262</t>
  </si>
  <si>
    <t>KY120263</t>
  </si>
  <si>
    <t>A/swine/Iowa/A01782521/2016</t>
  </si>
  <si>
    <t>A01782565</t>
  </si>
  <si>
    <t>KY120252</t>
  </si>
  <si>
    <t>KY120253</t>
  </si>
  <si>
    <t>A/swine/Iowa/A01782565/2016</t>
  </si>
  <si>
    <t>A01782574</t>
  </si>
  <si>
    <t>KY120226</t>
  </si>
  <si>
    <t>KY120227</t>
  </si>
  <si>
    <t>A/swine/Iowa/A01782574/2016</t>
  </si>
  <si>
    <t>PYKGKN-RD</t>
  </si>
  <si>
    <t>A01782575</t>
  </si>
  <si>
    <t>KY120234</t>
  </si>
  <si>
    <t>KY120235</t>
  </si>
  <si>
    <t>A/swine/Iowa/A01782575/2016</t>
  </si>
  <si>
    <t>SHNGQS-RX</t>
  </si>
  <si>
    <t>A01782576</t>
  </si>
  <si>
    <t>KY120240</t>
  </si>
  <si>
    <t>KY120241</t>
  </si>
  <si>
    <t>MF045309</t>
  </si>
  <si>
    <t>MF045310</t>
  </si>
  <si>
    <t>MF045311</t>
  </si>
  <si>
    <t>MF045312</t>
  </si>
  <si>
    <t>MF045313</t>
  </si>
  <si>
    <t>MF045314</t>
  </si>
  <si>
    <t>A/swine/Iowa/A01782576/2016</t>
  </si>
  <si>
    <t>A01782577</t>
  </si>
  <si>
    <t>KY210986</t>
  </si>
  <si>
    <t>KY210987</t>
  </si>
  <si>
    <t>MF045242</t>
  </si>
  <si>
    <t>MF045243</t>
  </si>
  <si>
    <t>MF045244</t>
  </si>
  <si>
    <t>MF045245</t>
  </si>
  <si>
    <t>MF045246</t>
  </si>
  <si>
    <t>MF045247</t>
  </si>
  <si>
    <t>A/swine/Iowa/A01782577/2016</t>
  </si>
  <si>
    <t>A01782578</t>
  </si>
  <si>
    <t>KY120216</t>
  </si>
  <si>
    <t>KY120217</t>
  </si>
  <si>
    <t>A/swine/Iowa/A01782578/2016</t>
  </si>
  <si>
    <t>A01782579</t>
  </si>
  <si>
    <t>KY120210</t>
  </si>
  <si>
    <t>KY120211</t>
  </si>
  <si>
    <t>A/swine/Iowa/A01782579/2016</t>
  </si>
  <si>
    <t>NIVDQRALYLTL</t>
  </si>
  <si>
    <t>A01782580</t>
  </si>
  <si>
    <t>KY120236</t>
  </si>
  <si>
    <t>KY120237</t>
  </si>
  <si>
    <t>A/swine/Iowa/A01782580/2016</t>
  </si>
  <si>
    <t>XSTASS</t>
  </si>
  <si>
    <t>A01782581</t>
  </si>
  <si>
    <t>KY120256</t>
  </si>
  <si>
    <t>KY120257</t>
  </si>
  <si>
    <t>A/swine/Iowa/A01782581/2016</t>
  </si>
  <si>
    <t>A01782606</t>
  </si>
  <si>
    <t>KY120248</t>
  </si>
  <si>
    <t>KY120249</t>
  </si>
  <si>
    <t>A/swine/Iowa/A01782606/2016</t>
  </si>
  <si>
    <t>A01782789</t>
  </si>
  <si>
    <t>KY211002</t>
  </si>
  <si>
    <t>KY211003</t>
  </si>
  <si>
    <t>A/swine/Iowa/A01782789/2016</t>
  </si>
  <si>
    <t>A01782790</t>
  </si>
  <si>
    <t>KY211006</t>
  </si>
  <si>
    <t>KY211007</t>
  </si>
  <si>
    <t>A/swine/Iowa/A01782790/2016</t>
  </si>
  <si>
    <t>A01782791</t>
  </si>
  <si>
    <t>KY211012</t>
  </si>
  <si>
    <t>KY211013</t>
  </si>
  <si>
    <t>A/swine/Iowa/A01782791/2016</t>
  </si>
  <si>
    <t>A01782792</t>
  </si>
  <si>
    <t>KY211014</t>
  </si>
  <si>
    <t>KY211015</t>
  </si>
  <si>
    <t>A/swine/Iowa/A01782792/2016</t>
  </si>
  <si>
    <t>A01782793</t>
  </si>
  <si>
    <t>KY210996</t>
  </si>
  <si>
    <t>KY210997</t>
  </si>
  <si>
    <t>A/swine/Iowa/A01782793/2016</t>
  </si>
  <si>
    <t>TSAYQQSLYKNA</t>
  </si>
  <si>
    <t>A01782794</t>
  </si>
  <si>
    <t>KY284542</t>
  </si>
  <si>
    <t>KY284543</t>
  </si>
  <si>
    <t>A/swine/Iowa/A01782794/2016</t>
  </si>
  <si>
    <t>A01782927</t>
  </si>
  <si>
    <t>KY284564</t>
  </si>
  <si>
    <t>KY284565</t>
  </si>
  <si>
    <t>A/swine/Iowa/A01782927/2016</t>
  </si>
  <si>
    <t>A01782998</t>
  </si>
  <si>
    <t>KY284550</t>
  </si>
  <si>
    <t>KY284551</t>
  </si>
  <si>
    <t>MF045219</t>
  </si>
  <si>
    <t>MF045220</t>
  </si>
  <si>
    <t>MF045221</t>
  </si>
  <si>
    <t>MF045222</t>
  </si>
  <si>
    <t>MF045223</t>
  </si>
  <si>
    <t>MF045224</t>
  </si>
  <si>
    <t>A/swine/Iowa/A01782998/2016</t>
  </si>
  <si>
    <t>A01782999</t>
  </si>
  <si>
    <t>KY284536</t>
  </si>
  <si>
    <t>KY284537</t>
  </si>
  <si>
    <t>MF045171</t>
  </si>
  <si>
    <t>MF045172</t>
  </si>
  <si>
    <t>MF045173</t>
  </si>
  <si>
    <t>MF045174</t>
  </si>
  <si>
    <t>MF045175</t>
  </si>
  <si>
    <t>MF045176</t>
  </si>
  <si>
    <t>A/swine/Iowa/A01782999/2016</t>
  </si>
  <si>
    <t>A01783000</t>
  </si>
  <si>
    <t>KY284548</t>
  </si>
  <si>
    <t>KY284549</t>
  </si>
  <si>
    <t>A/swine/Iowa/A01783000/2016</t>
  </si>
  <si>
    <t>A01783001</t>
  </si>
  <si>
    <t>KY328153</t>
  </si>
  <si>
    <t>KY328154</t>
  </si>
  <si>
    <t>A/swine/Iowa/A01783001/2016</t>
  </si>
  <si>
    <t>A01783002</t>
  </si>
  <si>
    <t>KY284558</t>
  </si>
  <si>
    <t>KY284559</t>
  </si>
  <si>
    <t>A/swine/Iowa/A01783002/2016</t>
  </si>
  <si>
    <t>A01783003</t>
  </si>
  <si>
    <t>KY284562</t>
  </si>
  <si>
    <t>KY284563</t>
  </si>
  <si>
    <t>A/swine/Iowa/A01783003/2016</t>
  </si>
  <si>
    <t>A01785246</t>
  </si>
  <si>
    <t>KY465603</t>
  </si>
  <si>
    <t>KY465604</t>
  </si>
  <si>
    <t>A/swine/Iowa/A01785246/2016</t>
  </si>
  <si>
    <t>A01785256</t>
  </si>
  <si>
    <t>MF037843</t>
  </si>
  <si>
    <t>MF037844</t>
  </si>
  <si>
    <t>A/swine/Iowa/A01785256/2017</t>
  </si>
  <si>
    <t>SN-KKDDS-PMLNIS</t>
  </si>
  <si>
    <t>TGNDQRRIYQNT</t>
  </si>
  <si>
    <t>A01785264</t>
  </si>
  <si>
    <t>MF359749</t>
  </si>
  <si>
    <t>MF359750</t>
  </si>
  <si>
    <t>A/swine/Iowa/A01785264/2017</t>
  </si>
  <si>
    <t>A01785265</t>
  </si>
  <si>
    <t>MF359747</t>
  </si>
  <si>
    <t>MF359748</t>
  </si>
  <si>
    <t>A/swine/Iowa/A01785265/2017</t>
  </si>
  <si>
    <t>A01785304</t>
  </si>
  <si>
    <t>MG266073</t>
  </si>
  <si>
    <t>MG266074</t>
  </si>
  <si>
    <t>A/swine/Iowa/A01785304/2017</t>
  </si>
  <si>
    <t>A01785311</t>
  </si>
  <si>
    <t>MG366887</t>
  </si>
  <si>
    <t>MG366888</t>
  </si>
  <si>
    <t>A/swine/Iowa/A01785311/2017</t>
  </si>
  <si>
    <t>A01785336</t>
  </si>
  <si>
    <t>MG520673</t>
  </si>
  <si>
    <t>MG520674</t>
  </si>
  <si>
    <t>A/swine/Iowa/A01785336/2017</t>
  </si>
  <si>
    <t>A01785348</t>
  </si>
  <si>
    <t>MG650686</t>
  </si>
  <si>
    <t>MG650687</t>
  </si>
  <si>
    <t>A/swine/Iowa/A01785348/2017</t>
  </si>
  <si>
    <t>A01785379</t>
  </si>
  <si>
    <t>MG739517</t>
  </si>
  <si>
    <t>MG739518</t>
  </si>
  <si>
    <t>A/swine/Iowa/A01785379/2017</t>
  </si>
  <si>
    <t>A01785390</t>
  </si>
  <si>
    <t>MH120414</t>
  </si>
  <si>
    <t>MH120415</t>
  </si>
  <si>
    <t>A/swine/Iowa/A01785390/2017</t>
  </si>
  <si>
    <t>A01785403</t>
  </si>
  <si>
    <t>MG870369</t>
  </si>
  <si>
    <t>MG870370</t>
  </si>
  <si>
    <t>A/swine/Iowa/A01785403/2018</t>
  </si>
  <si>
    <t>A01785409</t>
  </si>
  <si>
    <t>MG907115</t>
  </si>
  <si>
    <t>MG907116</t>
  </si>
  <si>
    <t>A/swine/Iowa/A01785409/2018</t>
  </si>
  <si>
    <t>A01785431</t>
  </si>
  <si>
    <t>MG954308</t>
  </si>
  <si>
    <t>MG954309</t>
  </si>
  <si>
    <t>A/swine/Iowa/A01785431/2018</t>
  </si>
  <si>
    <t>TSADQQXLYKNA</t>
  </si>
  <si>
    <t>A01785439</t>
  </si>
  <si>
    <t>MH031337</t>
  </si>
  <si>
    <t>MH031338</t>
  </si>
  <si>
    <t>A/swine/Iowa/A01785439/2018</t>
  </si>
  <si>
    <t>A01785444</t>
  </si>
  <si>
    <t>MH031331</t>
  </si>
  <si>
    <t>MH031332</t>
  </si>
  <si>
    <t>A/swine/Iowa/A01785444/2018</t>
  </si>
  <si>
    <t>A01785460</t>
  </si>
  <si>
    <t>MH120420</t>
  </si>
  <si>
    <t>MH120421</t>
  </si>
  <si>
    <t>A/swine/Iowa/A01785460/2018</t>
  </si>
  <si>
    <t>TSADQQSLYKNV</t>
  </si>
  <si>
    <t>A01785481</t>
  </si>
  <si>
    <t>MH182125</t>
  </si>
  <si>
    <t>MH182126</t>
  </si>
  <si>
    <t>A/swine/Iowa/A01785481/2018</t>
  </si>
  <si>
    <t>A01785494</t>
  </si>
  <si>
    <t>MH252083</t>
  </si>
  <si>
    <t>MH252084</t>
  </si>
  <si>
    <t>A/swine/Iowa/A01785494/2018</t>
  </si>
  <si>
    <t>A01785504</t>
  </si>
  <si>
    <t>MH223574</t>
  </si>
  <si>
    <t>MH223575</t>
  </si>
  <si>
    <t>A/swine/Iowa/A01785504/2018</t>
  </si>
  <si>
    <t>A01785505</t>
  </si>
  <si>
    <t>MH279977</t>
  </si>
  <si>
    <t>MH279978</t>
  </si>
  <si>
    <t>A/swine/Iowa/A01785505/2018</t>
  </si>
  <si>
    <t>A01785524</t>
  </si>
  <si>
    <t>MH376896</t>
  </si>
  <si>
    <t>MH376897</t>
  </si>
  <si>
    <t>A/swine/Iowa/A01785524/2018</t>
  </si>
  <si>
    <t>A01785526</t>
  </si>
  <si>
    <t>MH445474</t>
  </si>
  <si>
    <t>MH445475</t>
  </si>
  <si>
    <t>A/swine/Iowa/A01785526/2018</t>
  </si>
  <si>
    <t>A01785527</t>
  </si>
  <si>
    <t>MH445464</t>
  </si>
  <si>
    <t>MH445465</t>
  </si>
  <si>
    <t>A/swine/Iowa/A01785527/2018</t>
  </si>
  <si>
    <t>PN-KKGNS-PRLNQT</t>
  </si>
  <si>
    <t>A01785576</t>
  </si>
  <si>
    <t>MH680943</t>
  </si>
  <si>
    <t>MH680944</t>
  </si>
  <si>
    <t>A/swine/Iowa/A01785576/2018</t>
  </si>
  <si>
    <t>PHAGAR-RN</t>
  </si>
  <si>
    <t>A01785594</t>
  </si>
  <si>
    <t>MH843157</t>
  </si>
  <si>
    <t>MH843158</t>
  </si>
  <si>
    <t>A/swine/Iowa/A01785594/2018</t>
  </si>
  <si>
    <t>A01785622</t>
  </si>
  <si>
    <t>MK024167</t>
  </si>
  <si>
    <t>MK024168</t>
  </si>
  <si>
    <t>A/swine/Iowa/A01785622/2018</t>
  </si>
  <si>
    <t>A01785630</t>
  </si>
  <si>
    <t>MK071666</t>
  </si>
  <si>
    <t>MK071667</t>
  </si>
  <si>
    <t>A/swine/Iowa/A01785630/2018</t>
  </si>
  <si>
    <t>A01785635</t>
  </si>
  <si>
    <t>MK072860</t>
  </si>
  <si>
    <t>MK072861</t>
  </si>
  <si>
    <t>MK848534</t>
  </si>
  <si>
    <t>MK848535</t>
  </si>
  <si>
    <t>MK848536</t>
  </si>
  <si>
    <t>MK848537</t>
  </si>
  <si>
    <t>MK848538</t>
  </si>
  <si>
    <t>MK848539</t>
  </si>
  <si>
    <t>A/swine/Iowa/A01785635/2018</t>
  </si>
  <si>
    <t>PN-KKGNS-PKINES</t>
  </si>
  <si>
    <t>A01785636</t>
  </si>
  <si>
    <t>MK106629</t>
  </si>
  <si>
    <t>MK106630</t>
  </si>
  <si>
    <t>A/swine/Iowa/A01785636/2018</t>
  </si>
  <si>
    <t>A01785648</t>
  </si>
  <si>
    <t>MK134378</t>
  </si>
  <si>
    <t>MK134379</t>
  </si>
  <si>
    <t>A/swine/Iowa/A01785648/2018</t>
  </si>
  <si>
    <t>A01785732</t>
  </si>
  <si>
    <t>MK243704</t>
  </si>
  <si>
    <t>MK243705</t>
  </si>
  <si>
    <t>A/swine/iowa/A01785732/2018</t>
  </si>
  <si>
    <t>A01785739</t>
  </si>
  <si>
    <t>MK243692</t>
  </si>
  <si>
    <t>MK243693</t>
  </si>
  <si>
    <t>A/swine/iowa/A01785739/2018</t>
  </si>
  <si>
    <t>A01785754</t>
  </si>
  <si>
    <t>MK267255</t>
  </si>
  <si>
    <t>MK267256</t>
  </si>
  <si>
    <t>A/swine/Iowa/A01785754/2018</t>
  </si>
  <si>
    <t>A01785765</t>
  </si>
  <si>
    <t>MK317987</t>
  </si>
  <si>
    <t>MK317988</t>
  </si>
  <si>
    <t>A/swine/Iowa/A01785765/2018</t>
  </si>
  <si>
    <t>A01785775</t>
  </si>
  <si>
    <t>MK391598</t>
  </si>
  <si>
    <t>MK391599</t>
  </si>
  <si>
    <t>A/swine/Iowa/A01785775/2018</t>
  </si>
  <si>
    <t>A01785783</t>
  </si>
  <si>
    <t>MK405271</t>
  </si>
  <si>
    <t>MK405272</t>
  </si>
  <si>
    <t>A/swine/Iowa/A01785783/2018</t>
  </si>
  <si>
    <t>A01785787</t>
  </si>
  <si>
    <t>MK405261</t>
  </si>
  <si>
    <t>MK405262</t>
  </si>
  <si>
    <t>A/swine/Iowa/A01785787/2018</t>
  </si>
  <si>
    <t>A01785858</t>
  </si>
  <si>
    <t>MK512707</t>
  </si>
  <si>
    <t>MK512708</t>
  </si>
  <si>
    <t>A/swine/Iowa/A01785858/2019</t>
  </si>
  <si>
    <t>LSTVRS</t>
  </si>
  <si>
    <t>A01785917</t>
  </si>
  <si>
    <t>MK577675</t>
  </si>
  <si>
    <t>MK577676</t>
  </si>
  <si>
    <t>A/swine/Iowa/A01785917/2019</t>
  </si>
  <si>
    <t>TSADQQSIYKNA</t>
  </si>
  <si>
    <t>A01785918</t>
  </si>
  <si>
    <t>MK551235</t>
  </si>
  <si>
    <t>MK551236</t>
  </si>
  <si>
    <t>A/swine/Iowa/A01785918/2019</t>
  </si>
  <si>
    <t>A01795080</t>
  </si>
  <si>
    <t>KT889309</t>
  </si>
  <si>
    <t>KT889310</t>
  </si>
  <si>
    <t>KT889311</t>
  </si>
  <si>
    <t>A/swine/Iowa/A01795080/2015</t>
  </si>
  <si>
    <t>A01795087</t>
  </si>
  <si>
    <t>KT889339</t>
  </si>
  <si>
    <t>KT889340</t>
  </si>
  <si>
    <t>KT889341</t>
  </si>
  <si>
    <t>A/swine/Iowa/A01795087/2015</t>
  </si>
  <si>
    <t>A01795227</t>
  </si>
  <si>
    <t>KT924274</t>
  </si>
  <si>
    <t>KT924275</t>
  </si>
  <si>
    <t>KT924276</t>
  </si>
  <si>
    <t>A/swine/Iowa/A01795227/2015</t>
  </si>
  <si>
    <t>A01795303</t>
  </si>
  <si>
    <t>KT965402</t>
  </si>
  <si>
    <t>KT965403</t>
  </si>
  <si>
    <t>KT965404</t>
  </si>
  <si>
    <t>A/swine/Iowa/A01795303/2015</t>
  </si>
  <si>
    <t>A01795376</t>
  </si>
  <si>
    <t>KT995492</t>
  </si>
  <si>
    <t>KT995493</t>
  </si>
  <si>
    <t>KT995494</t>
  </si>
  <si>
    <t>A/swine/Iowa/A01795376/2015</t>
  </si>
  <si>
    <t>A01795438</t>
  </si>
  <si>
    <t>KU143616</t>
  </si>
  <si>
    <t>KU143617</t>
  </si>
  <si>
    <t>KU143618</t>
  </si>
  <si>
    <t>A/swine/Iowa/A01795438/2015</t>
  </si>
  <si>
    <t>A01795441</t>
  </si>
  <si>
    <t>KU173899,KU173902</t>
  </si>
  <si>
    <t>KU173900,KU173903</t>
  </si>
  <si>
    <t>KU173901</t>
  </si>
  <si>
    <t>A/swine/Iowa/A01795441/2015</t>
  </si>
  <si>
    <t>gamma,2010-human like</t>
  </si>
  <si>
    <t>1A.3.3.3,3.2010.1</t>
  </si>
  <si>
    <t>A01795480</t>
  </si>
  <si>
    <t>KU143628</t>
  </si>
  <si>
    <t>KU143629</t>
  </si>
  <si>
    <t>KU143630</t>
  </si>
  <si>
    <t>A/swine/Iowa/A01795480/2015</t>
  </si>
  <si>
    <t>A01795483</t>
  </si>
  <si>
    <t>KU143622</t>
  </si>
  <si>
    <t>KU143623</t>
  </si>
  <si>
    <t>MF145382</t>
  </si>
  <si>
    <t>MF145383</t>
  </si>
  <si>
    <t>MF145384</t>
  </si>
  <si>
    <t>MF145385</t>
  </si>
  <si>
    <t>KU143624</t>
  </si>
  <si>
    <t>MF145386</t>
  </si>
  <si>
    <t>A/swine/Iowa/A01795483/2015</t>
  </si>
  <si>
    <t>A01795489</t>
  </si>
  <si>
    <t>KU160753</t>
  </si>
  <si>
    <t>KU160754,KU160756</t>
  </si>
  <si>
    <t>KU160755</t>
  </si>
  <si>
    <t>A/swine/Iowa/A01795489/2015</t>
  </si>
  <si>
    <t>A01795793</t>
  </si>
  <si>
    <t>KU242626</t>
  </si>
  <si>
    <t>KU242627</t>
  </si>
  <si>
    <t>KX631972</t>
  </si>
  <si>
    <t>KX631973</t>
  </si>
  <si>
    <t>KX631974</t>
  </si>
  <si>
    <t>KX631975</t>
  </si>
  <si>
    <t>KU242628</t>
  </si>
  <si>
    <t>KX631976</t>
  </si>
  <si>
    <t>A/swine/Iowa/A01795793/2015</t>
  </si>
  <si>
    <t>A01795851</t>
  </si>
  <si>
    <t>KU242635</t>
  </si>
  <si>
    <t>KU242636</t>
  </si>
  <si>
    <t>KU242637</t>
  </si>
  <si>
    <t>A/swine/Iowa/A01795851/2015</t>
  </si>
  <si>
    <t>A01796161</t>
  </si>
  <si>
    <t>KU242632</t>
  </si>
  <si>
    <t>KU242633</t>
  </si>
  <si>
    <t>KU242634</t>
  </si>
  <si>
    <t>A/swine/Iowa/A01796161/2015</t>
  </si>
  <si>
    <t>A01796352</t>
  </si>
  <si>
    <t>KU357032</t>
  </si>
  <si>
    <t>KU357033</t>
  </si>
  <si>
    <t>KU357034</t>
  </si>
  <si>
    <t>A/swine/Iowa/A01796352/2015</t>
  </si>
  <si>
    <t>A01796353</t>
  </si>
  <si>
    <t>KU357029</t>
  </si>
  <si>
    <t>KU357030</t>
  </si>
  <si>
    <t>KU357031</t>
  </si>
  <si>
    <t>A/swine/Iowa/A01796353/2015</t>
  </si>
  <si>
    <t>A01796404</t>
  </si>
  <si>
    <t>KU513679</t>
  </si>
  <si>
    <t>KU513680</t>
  </si>
  <si>
    <t>KU513681</t>
  </si>
  <si>
    <t>A/swine/Iowa/A01796404/2015</t>
  </si>
  <si>
    <t>KNDKR-SSH-EPE</t>
  </si>
  <si>
    <t>A01796466</t>
  </si>
  <si>
    <t>KU379619</t>
  </si>
  <si>
    <t>KU379620</t>
  </si>
  <si>
    <t>KU379621</t>
  </si>
  <si>
    <t>A/swine/Iowa/A01796466/2015</t>
  </si>
  <si>
    <t>A01796498</t>
  </si>
  <si>
    <t>KU500873</t>
  </si>
  <si>
    <t>KU500874</t>
  </si>
  <si>
    <t>KX632048</t>
  </si>
  <si>
    <t>KX632049</t>
  </si>
  <si>
    <t>KX632050</t>
  </si>
  <si>
    <t>KX632051</t>
  </si>
  <si>
    <t>KU500875</t>
  </si>
  <si>
    <t>KX632052</t>
  </si>
  <si>
    <t>A/swine/Iowa/A01796498/2015</t>
  </si>
  <si>
    <t>A01796529</t>
  </si>
  <si>
    <t>KU500828</t>
  </si>
  <si>
    <t>KU500829</t>
  </si>
  <si>
    <t>KY239081</t>
  </si>
  <si>
    <t>KY239082</t>
  </si>
  <si>
    <t>KY239083</t>
  </si>
  <si>
    <t>KY239084</t>
  </si>
  <si>
    <t>KU500830</t>
  </si>
  <si>
    <t>KY239085</t>
  </si>
  <si>
    <t>A/swine/Iowa/A01796529/2015</t>
  </si>
  <si>
    <t>A01797178</t>
  </si>
  <si>
    <t>KU242650</t>
  </si>
  <si>
    <t>KU242651</t>
  </si>
  <si>
    <t>KY041903</t>
  </si>
  <si>
    <t>KY041904</t>
  </si>
  <si>
    <t>KY041905</t>
  </si>
  <si>
    <t>KY041906</t>
  </si>
  <si>
    <t>KU242652</t>
  </si>
  <si>
    <t>KY041907</t>
  </si>
  <si>
    <t>A/swine/Iowa/A01797178/2015</t>
  </si>
  <si>
    <t>A01797182</t>
  </si>
  <si>
    <t>KU242659</t>
  </si>
  <si>
    <t>KU242660</t>
  </si>
  <si>
    <t>KU242661</t>
  </si>
  <si>
    <t>A/swine/Iowa/A01797182/2015</t>
  </si>
  <si>
    <t>TSVDQQSLYKNA</t>
  </si>
  <si>
    <t>A01797314</t>
  </si>
  <si>
    <t>KU301032</t>
  </si>
  <si>
    <t>KU301033</t>
  </si>
  <si>
    <t>KU301034</t>
  </si>
  <si>
    <t>A/swine/Iowa/A01797314/2015</t>
  </si>
  <si>
    <t>A01797426</t>
  </si>
  <si>
    <t>KU357017</t>
  </si>
  <si>
    <t>KU357018</t>
  </si>
  <si>
    <t>KU752491</t>
  </si>
  <si>
    <t>KU752492</t>
  </si>
  <si>
    <t>KU752493</t>
  </si>
  <si>
    <t>KU752494</t>
  </si>
  <si>
    <t>KU357019</t>
  </si>
  <si>
    <t>KU752495</t>
  </si>
  <si>
    <t>A/swine/Iowa/A01797426/2015</t>
  </si>
  <si>
    <t>A01797586</t>
  </si>
  <si>
    <t>KU379616</t>
  </si>
  <si>
    <t>KU379617</t>
  </si>
  <si>
    <t>KU379618</t>
  </si>
  <si>
    <t>A/swine/Iowa/A01797586/2015</t>
  </si>
  <si>
    <t>A01797990</t>
  </si>
  <si>
    <t>MK922327</t>
  </si>
  <si>
    <t>MK922328</t>
  </si>
  <si>
    <t>A/swine/Iowa/A01797990/2019</t>
  </si>
  <si>
    <t>SHAGTK-RD</t>
  </si>
  <si>
    <t>A01797991</t>
  </si>
  <si>
    <t>MK967623</t>
  </si>
  <si>
    <t>MK967624</t>
  </si>
  <si>
    <t>A/swine/Iowa/A01797991/2019</t>
  </si>
  <si>
    <t>A01797993</t>
  </si>
  <si>
    <t>MK967591</t>
  </si>
  <si>
    <t>MK967592</t>
  </si>
  <si>
    <t>A/swine/Iowa/A01797993/2019</t>
  </si>
  <si>
    <t>A01797994</t>
  </si>
  <si>
    <t>MK967589</t>
  </si>
  <si>
    <t>MK967590</t>
  </si>
  <si>
    <t>A/swine/Iowa/A01797994/2019</t>
  </si>
  <si>
    <t>A01797996</t>
  </si>
  <si>
    <t>MK967607</t>
  </si>
  <si>
    <t>MK967608</t>
  </si>
  <si>
    <t>A/swine/Iowa/A01797996/2019</t>
  </si>
  <si>
    <t>A01797997</t>
  </si>
  <si>
    <t>MK967613</t>
  </si>
  <si>
    <t>MK967614</t>
  </si>
  <si>
    <t>A/swine/Iowa/A01797997/2019</t>
  </si>
  <si>
    <t>PN-KKGNS-PMLNQT</t>
  </si>
  <si>
    <t>TTADQQXLYQNA</t>
  </si>
  <si>
    <t>INDKG-TSR-DPG</t>
  </si>
  <si>
    <t>A01797999</t>
  </si>
  <si>
    <t>MK967641</t>
  </si>
  <si>
    <t>MK967642</t>
  </si>
  <si>
    <t>A/swine/Iowa/A01797999/2019</t>
  </si>
  <si>
    <t>A01798118</t>
  </si>
  <si>
    <t>KU357014</t>
  </si>
  <si>
    <t>KU357015</t>
  </si>
  <si>
    <t>KU357016</t>
  </si>
  <si>
    <t>A/swine/Iowa/A01798118/2015</t>
  </si>
  <si>
    <t>A01798119</t>
  </si>
  <si>
    <t>KU357005</t>
  </si>
  <si>
    <t>KU357006</t>
  </si>
  <si>
    <t>KU357007</t>
  </si>
  <si>
    <t>A/swine/Iowa/A01798119/2015</t>
  </si>
  <si>
    <t>A01822175</t>
  </si>
  <si>
    <t>KT099108</t>
  </si>
  <si>
    <t>KT099109</t>
  </si>
  <si>
    <t>KT099110</t>
  </si>
  <si>
    <t>A/swine/Iowa/A01822175/2015</t>
  </si>
  <si>
    <t>A01822197</t>
  </si>
  <si>
    <t>KT164992</t>
  </si>
  <si>
    <t>KT164993</t>
  </si>
  <si>
    <t>KT164994</t>
  </si>
  <si>
    <t>A/swine/Iowa/A01822197/2015</t>
  </si>
  <si>
    <t>A01822205</t>
  </si>
  <si>
    <t>KT099087</t>
  </si>
  <si>
    <t>KT099088</t>
  </si>
  <si>
    <t>KT099089</t>
  </si>
  <si>
    <t>A/swine/Iowa/A01822205/2015</t>
  </si>
  <si>
    <t>A01822297</t>
  </si>
  <si>
    <t>KT099102</t>
  </si>
  <si>
    <t>KT099103</t>
  </si>
  <si>
    <t>KT099104</t>
  </si>
  <si>
    <t>A/swine/Iowa/A01822297/2015</t>
  </si>
  <si>
    <t>A01822306</t>
  </si>
  <si>
    <t>KT099111</t>
  </si>
  <si>
    <t>KT099112</t>
  </si>
  <si>
    <t>KT099113</t>
  </si>
  <si>
    <t>A/swine/Iowa/A01822306/2015</t>
  </si>
  <si>
    <t>A01822318</t>
  </si>
  <si>
    <t>KT099105</t>
  </si>
  <si>
    <t>KT099106</t>
  </si>
  <si>
    <t>KT099107</t>
  </si>
  <si>
    <t>A/swine/Iowa/A01822318/2015</t>
  </si>
  <si>
    <t>A01822769</t>
  </si>
  <si>
    <t>KT240374</t>
  </si>
  <si>
    <t>KT240375</t>
  </si>
  <si>
    <t>KT240376</t>
  </si>
  <si>
    <t>A/swine/Iowa/A01822769/2015</t>
  </si>
  <si>
    <t>A01823426</t>
  </si>
  <si>
    <t>KT356694</t>
  </si>
  <si>
    <t>KT356695</t>
  </si>
  <si>
    <t>KT356696</t>
  </si>
  <si>
    <t>A/swine/Iowa/A01823426/2015</t>
  </si>
  <si>
    <t>A01823437</t>
  </si>
  <si>
    <t>KT356691</t>
  </si>
  <si>
    <t>KT356692</t>
  </si>
  <si>
    <t>KT356693</t>
  </si>
  <si>
    <t>A/swine/Iowa/A01823437/2015</t>
  </si>
  <si>
    <t>A01823446</t>
  </si>
  <si>
    <t>KT356685</t>
  </si>
  <si>
    <t>KT356686</t>
  </si>
  <si>
    <t>KT356687</t>
  </si>
  <si>
    <t>A/swine/Iowa/A01823446/2015</t>
  </si>
  <si>
    <t>A01840061</t>
  </si>
  <si>
    <t>KP341408</t>
  </si>
  <si>
    <t>KP341409</t>
  </si>
  <si>
    <t>KP341410</t>
  </si>
  <si>
    <t>A/swine/Iowa/A01840061/2014</t>
  </si>
  <si>
    <t>A01840164</t>
  </si>
  <si>
    <t>KP461657</t>
  </si>
  <si>
    <t>KP461658</t>
  </si>
  <si>
    <t>KP461659</t>
  </si>
  <si>
    <t>A/swine/Iowa/A01840164/2014</t>
  </si>
  <si>
    <t>A01840226</t>
  </si>
  <si>
    <t>KP461633</t>
  </si>
  <si>
    <t>KP461634</t>
  </si>
  <si>
    <t>KP461635</t>
  </si>
  <si>
    <t>A/swine/Iowa/A01840226/2014</t>
  </si>
  <si>
    <t>A01840492</t>
  </si>
  <si>
    <t>KP842757</t>
  </si>
  <si>
    <t>KP842758</t>
  </si>
  <si>
    <t>KP842759</t>
  </si>
  <si>
    <t>A/swine/Iowa/A01840492/2015</t>
  </si>
  <si>
    <t>A01840670</t>
  </si>
  <si>
    <t>KP901315</t>
  </si>
  <si>
    <t>KP901316</t>
  </si>
  <si>
    <t>KP901317</t>
  </si>
  <si>
    <t>A/swine/Iowa/A01840670/2015</t>
  </si>
  <si>
    <t>A01840762</t>
  </si>
  <si>
    <t>KP996565</t>
  </si>
  <si>
    <t>KP996566</t>
  </si>
  <si>
    <t>KP996567</t>
  </si>
  <si>
    <t>A/swine/Iowa/A01840762/2015</t>
  </si>
  <si>
    <t>A01840790</t>
  </si>
  <si>
    <t>KP996559</t>
  </si>
  <si>
    <t>KP996560</t>
  </si>
  <si>
    <t>KP996561</t>
  </si>
  <si>
    <t>A/swine/Iowa/A01840790/2015</t>
  </si>
  <si>
    <t>A01840794</t>
  </si>
  <si>
    <t>KP996589</t>
  </si>
  <si>
    <t>KP996590</t>
  </si>
  <si>
    <t>KP996591</t>
  </si>
  <si>
    <t>A/swine/Iowa/A01840794/2015</t>
  </si>
  <si>
    <t>A01840866</t>
  </si>
  <si>
    <t>KR012380</t>
  </si>
  <si>
    <t>KR012381</t>
  </si>
  <si>
    <t>KR012382</t>
  </si>
  <si>
    <t>A/swine/Iowa/A01840866/2015</t>
  </si>
  <si>
    <t>A01840985</t>
  </si>
  <si>
    <t>KR065764</t>
  </si>
  <si>
    <t>KR065765</t>
  </si>
  <si>
    <t>KR065766</t>
  </si>
  <si>
    <t>A/swine/Iowa/A01840985/2015</t>
  </si>
  <si>
    <t>FHKGES-RD</t>
  </si>
  <si>
    <t>A01840987</t>
  </si>
  <si>
    <t>KR065773</t>
  </si>
  <si>
    <t>KR065774</t>
  </si>
  <si>
    <t>KR065775</t>
  </si>
  <si>
    <t>A/swine/Iowa/A01840987/2015</t>
  </si>
  <si>
    <t>A01847330</t>
  </si>
  <si>
    <t>KR611171</t>
  </si>
  <si>
    <t>KR611172</t>
  </si>
  <si>
    <t>KR611173</t>
  </si>
  <si>
    <t>A/swine/Iowa/A01847330/2015</t>
  </si>
  <si>
    <t>A01847868</t>
  </si>
  <si>
    <t>KT006361</t>
  </si>
  <si>
    <t>KT006362</t>
  </si>
  <si>
    <t>KT006363</t>
  </si>
  <si>
    <t>A/swine/Iowa/A01847868/2015</t>
  </si>
  <si>
    <t>A01847871</t>
  </si>
  <si>
    <t>KT006358</t>
  </si>
  <si>
    <t>KT006359</t>
  </si>
  <si>
    <t>KT006360</t>
  </si>
  <si>
    <t>A/swine/Iowa/A01847871/2015</t>
  </si>
  <si>
    <t>A01857653</t>
  </si>
  <si>
    <t>KT965377,KT965380</t>
  </si>
  <si>
    <t>KT965378</t>
  </si>
  <si>
    <t>KT965379</t>
  </si>
  <si>
    <t>A/swine/Iowa/A01857653/2015</t>
  </si>
  <si>
    <t>3.1990.4.1,1B.2.2.1</t>
  </si>
  <si>
    <t>A01857687</t>
  </si>
  <si>
    <t>KT965429</t>
  </si>
  <si>
    <t>KT965430</t>
  </si>
  <si>
    <t>KT965431</t>
  </si>
  <si>
    <t>A/swine/Iowa/A01857687/2015</t>
  </si>
  <si>
    <t>A01857704</t>
  </si>
  <si>
    <t>KT965414</t>
  </si>
  <si>
    <t>KT965415</t>
  </si>
  <si>
    <t>KT965416</t>
  </si>
  <si>
    <t>A/swine/Iowa/A01857704/2015</t>
  </si>
  <si>
    <t>A01857964</t>
  </si>
  <si>
    <t>KU160732</t>
  </si>
  <si>
    <t>KU160733</t>
  </si>
  <si>
    <t>KU160734</t>
  </si>
  <si>
    <t>A/swine/Iowa/A01857964/2015</t>
  </si>
  <si>
    <t>A01857978</t>
  </si>
  <si>
    <t>KU160696</t>
  </si>
  <si>
    <t>KU160697</t>
  </si>
  <si>
    <t>KU160698</t>
  </si>
  <si>
    <t>A/swine/Iowa/A01857978/2015</t>
  </si>
  <si>
    <t>A01857985</t>
  </si>
  <si>
    <t>KU229940</t>
  </si>
  <si>
    <t>KU229941</t>
  </si>
  <si>
    <t>KU229942</t>
  </si>
  <si>
    <t>A/swine/Iowa/A01857985/2015</t>
  </si>
  <si>
    <t>A01894141</t>
  </si>
  <si>
    <t>KX150737</t>
  </si>
  <si>
    <t>KX150738</t>
  </si>
  <si>
    <t>KX150739</t>
  </si>
  <si>
    <t>A/swine/Iowa/A01894141/2016</t>
  </si>
  <si>
    <t>A01894224</t>
  </si>
  <si>
    <t>KX150744</t>
  </si>
  <si>
    <t>KX150745</t>
  </si>
  <si>
    <t>KX150746</t>
  </si>
  <si>
    <t>A/swine/Iowa/A01894224/2016</t>
  </si>
  <si>
    <t>VNSKR-TST-EPG</t>
  </si>
  <si>
    <t>A01894311</t>
  </si>
  <si>
    <t>KX150728</t>
  </si>
  <si>
    <t>KX150729</t>
  </si>
  <si>
    <t>KX150730</t>
  </si>
  <si>
    <t>A/swine/Iowa/A01894311/2016</t>
  </si>
  <si>
    <t>NIRDQRTLYNTE</t>
  </si>
  <si>
    <t>A01894312</t>
  </si>
  <si>
    <t>KX150740</t>
  </si>
  <si>
    <t>KX150741,KX150743</t>
  </si>
  <si>
    <t>KX150742</t>
  </si>
  <si>
    <t>A/swine/Iowa/A01894312/2016</t>
  </si>
  <si>
    <t>A01894313</t>
  </si>
  <si>
    <t>KX150731</t>
  </si>
  <si>
    <t>KX150732</t>
  </si>
  <si>
    <t>KX150733</t>
  </si>
  <si>
    <t>A/swine/Iowa/A01894313/2016</t>
  </si>
  <si>
    <t>A01894589</t>
  </si>
  <si>
    <t>KX150798</t>
  </si>
  <si>
    <t>KX150799</t>
  </si>
  <si>
    <t>KX150800</t>
  </si>
  <si>
    <t>A/swine/Iowa/A01894589/2016</t>
  </si>
  <si>
    <t>A01894777</t>
  </si>
  <si>
    <t>KX185828</t>
  </si>
  <si>
    <t>KX185829</t>
  </si>
  <si>
    <t>KX185830</t>
  </si>
  <si>
    <t>A/swine/Iowa/A01894777/2016</t>
  </si>
  <si>
    <t>A01895174</t>
  </si>
  <si>
    <t>KX185852</t>
  </si>
  <si>
    <t>KX185853</t>
  </si>
  <si>
    <t>KX185854</t>
  </si>
  <si>
    <t>A/swine/Iowa/A01895174/2016</t>
  </si>
  <si>
    <t>A01895385</t>
  </si>
  <si>
    <t>KX255805</t>
  </si>
  <si>
    <t>KX255806</t>
  </si>
  <si>
    <t>KX255807</t>
  </si>
  <si>
    <t>A/swine/Iowa/A01895385/2016</t>
  </si>
  <si>
    <t>A01895387</t>
  </si>
  <si>
    <t>KX197517</t>
  </si>
  <si>
    <t>KX197518</t>
  </si>
  <si>
    <t>KX197519</t>
  </si>
  <si>
    <t>A/swine/Iowa/A01895387/2016</t>
  </si>
  <si>
    <t>PHAGTG-RD</t>
  </si>
  <si>
    <t>A01895628</t>
  </si>
  <si>
    <t>KX197528</t>
  </si>
  <si>
    <t>KX197529</t>
  </si>
  <si>
    <t>KX197530</t>
  </si>
  <si>
    <t>A/swine/Iowa/A01895628/2016</t>
  </si>
  <si>
    <t>A01895776</t>
  </si>
  <si>
    <t>KX255769</t>
  </si>
  <si>
    <t>KX255770</t>
  </si>
  <si>
    <t>KX255771</t>
  </si>
  <si>
    <t>A/swine/Iowa/A01895776/2016</t>
  </si>
  <si>
    <t>LN-EKNGL-PNLSKS</t>
  </si>
  <si>
    <t>A01895858</t>
  </si>
  <si>
    <t>KX255790</t>
  </si>
  <si>
    <t>KX255791</t>
  </si>
  <si>
    <t>KY239076</t>
  </si>
  <si>
    <t>KY239077</t>
  </si>
  <si>
    <t>KY239078</t>
  </si>
  <si>
    <t>KY239079</t>
  </si>
  <si>
    <t>KX255792</t>
  </si>
  <si>
    <t>KY239080</t>
  </si>
  <si>
    <t>A/swine/Iowa/A01895858/2016</t>
  </si>
  <si>
    <t>A01895860</t>
  </si>
  <si>
    <t>KX255763</t>
  </si>
  <si>
    <t>KX255764</t>
  </si>
  <si>
    <t>KY401923</t>
  </si>
  <si>
    <t>KY401924</t>
  </si>
  <si>
    <t>KY401925</t>
  </si>
  <si>
    <t>KX255765</t>
  </si>
  <si>
    <t>KY401926</t>
  </si>
  <si>
    <t>A/swine/Iowa/A01895860/2016</t>
  </si>
  <si>
    <t>A01895863</t>
  </si>
  <si>
    <t>KX255760</t>
  </si>
  <si>
    <t>KX255761</t>
  </si>
  <si>
    <t>KX255762</t>
  </si>
  <si>
    <t>A/swine/Iowa/A01895863/2016</t>
  </si>
  <si>
    <t>A01896066</t>
  </si>
  <si>
    <t>KU500864</t>
  </si>
  <si>
    <t>KU500865</t>
  </si>
  <si>
    <t>KU500866</t>
  </si>
  <si>
    <t>A/swine/Iowa/A01896066/2015</t>
  </si>
  <si>
    <t>A01896070</t>
  </si>
  <si>
    <t>KU379604</t>
  </si>
  <si>
    <t>KU379605</t>
  </si>
  <si>
    <t>KU379606</t>
  </si>
  <si>
    <t>A/swine/Iowa/A01896070/2015</t>
  </si>
  <si>
    <t>A01896071</t>
  </si>
  <si>
    <t>KU379581,KU379584</t>
  </si>
  <si>
    <t>KU379582,KU379585</t>
  </si>
  <si>
    <t>KU379583</t>
  </si>
  <si>
    <t>A/swine/Iowa/A01896071/2015</t>
  </si>
  <si>
    <t>2010-human like,gamma</t>
  </si>
  <si>
    <t>3.2010.1,1A.3.3.3</t>
  </si>
  <si>
    <t>A01932015</t>
  </si>
  <si>
    <t>KY766082</t>
  </si>
  <si>
    <t>KY766083</t>
  </si>
  <si>
    <t>A/swine/Iowa/A01932015/2017</t>
  </si>
  <si>
    <t>A01932038</t>
  </si>
  <si>
    <t>KY802124</t>
  </si>
  <si>
    <t>KY802125</t>
  </si>
  <si>
    <t>A/swine/Iowa/A01932038/2017</t>
  </si>
  <si>
    <t>NIGDQMTLYHTE</t>
  </si>
  <si>
    <t>A01932040</t>
  </si>
  <si>
    <t>KY859956</t>
  </si>
  <si>
    <t>KY859957</t>
  </si>
  <si>
    <t>A/swine/Iowa/A01932040/2017</t>
  </si>
  <si>
    <t>A01932041</t>
  </si>
  <si>
    <t>KY766090</t>
  </si>
  <si>
    <t>KY766091</t>
  </si>
  <si>
    <t>A/swine/Iowa/A01932041/2016</t>
  </si>
  <si>
    <t>A01932044</t>
  </si>
  <si>
    <t>KY766086</t>
  </si>
  <si>
    <t>KY766087</t>
  </si>
  <si>
    <t>A/swine/Iowa/A01932044/2017</t>
  </si>
  <si>
    <t>A01932048</t>
  </si>
  <si>
    <t>KY766070</t>
  </si>
  <si>
    <t>KY766071</t>
  </si>
  <si>
    <t>A/swine/Iowa/A01932048/2017</t>
  </si>
  <si>
    <t>A01932250</t>
  </si>
  <si>
    <t>KY802116</t>
  </si>
  <si>
    <t>KY802117</t>
  </si>
  <si>
    <t>A/swine/Iowa/A01932250/2017</t>
  </si>
  <si>
    <t>A01932251</t>
  </si>
  <si>
    <t>KY802102</t>
  </si>
  <si>
    <t>KY802103</t>
  </si>
  <si>
    <t>A/swine/Iowa/A01932251/2017</t>
  </si>
  <si>
    <t>A01932252</t>
  </si>
  <si>
    <t>KY802126</t>
  </si>
  <si>
    <t>KY802127</t>
  </si>
  <si>
    <t>A/swine/Iowa/A01932252/2017</t>
  </si>
  <si>
    <t>A01932253</t>
  </si>
  <si>
    <t>KY802118</t>
  </si>
  <si>
    <t>KY802119</t>
  </si>
  <si>
    <t>A/swine/Iowa/A01932253/2017</t>
  </si>
  <si>
    <t>A01932254</t>
  </si>
  <si>
    <t>KY859933</t>
  </si>
  <si>
    <t>KY859934</t>
  </si>
  <si>
    <t>A/swine/Iowa/A01932254/2017</t>
  </si>
  <si>
    <t>A01932394</t>
  </si>
  <si>
    <t>KY859946,KY859948</t>
  </si>
  <si>
    <t>KY859947,KY859949</t>
  </si>
  <si>
    <t>A/swine/Iowa/A01932394/2017</t>
  </si>
  <si>
    <t>A01932416</t>
  </si>
  <si>
    <t>KY859960</t>
  </si>
  <si>
    <t>KY859961</t>
  </si>
  <si>
    <t>A/swine/Iowa/A01932416/2017</t>
  </si>
  <si>
    <t>A01932417</t>
  </si>
  <si>
    <t>KY859937</t>
  </si>
  <si>
    <t>KY859938</t>
  </si>
  <si>
    <t>MF522002</t>
  </si>
  <si>
    <t>MF522003</t>
  </si>
  <si>
    <t>MF522004</t>
  </si>
  <si>
    <t>MF522005</t>
  </si>
  <si>
    <t>MF522006</t>
  </si>
  <si>
    <t>MF522007</t>
  </si>
  <si>
    <t>A/swine/Iowa/A01932417/2017</t>
  </si>
  <si>
    <t>A01932419</t>
  </si>
  <si>
    <t>KY859941</t>
  </si>
  <si>
    <t>KY859942</t>
  </si>
  <si>
    <t>MF522044</t>
  </si>
  <si>
    <t>MF522045</t>
  </si>
  <si>
    <t>MF522046</t>
  </si>
  <si>
    <t>MF522047</t>
  </si>
  <si>
    <t>MF522048</t>
  </si>
  <si>
    <t>MF522049</t>
  </si>
  <si>
    <t>A/swine/Iowa/A01932419/2017</t>
  </si>
  <si>
    <t>A01932420</t>
  </si>
  <si>
    <t>KY859954</t>
  </si>
  <si>
    <t>KY859955</t>
  </si>
  <si>
    <t>MF522062</t>
  </si>
  <si>
    <t>MF522063</t>
  </si>
  <si>
    <t>MF522064</t>
  </si>
  <si>
    <t>MF522065</t>
  </si>
  <si>
    <t>MF522066</t>
  </si>
  <si>
    <t>MF522067</t>
  </si>
  <si>
    <t>A/swine/Iowa/A01932420/2017</t>
  </si>
  <si>
    <t>A01932422</t>
  </si>
  <si>
    <t>KY859958</t>
  </si>
  <si>
    <t>KY859959</t>
  </si>
  <si>
    <t>A/swine/Iowa/A01932422/2017</t>
  </si>
  <si>
    <t>A01932575</t>
  </si>
  <si>
    <t>KY888279</t>
  </si>
  <si>
    <t>KY888280</t>
  </si>
  <si>
    <t>A/swine/Iowa/A01932575/2017</t>
  </si>
  <si>
    <t>A01932576</t>
  </si>
  <si>
    <t>KY873238</t>
  </si>
  <si>
    <t>KY873239</t>
  </si>
  <si>
    <t>A/swine/Iowa/A01932576/2017</t>
  </si>
  <si>
    <t>LSTAKS</t>
  </si>
  <si>
    <t>A01932577</t>
  </si>
  <si>
    <t>KY873236</t>
  </si>
  <si>
    <t>KY873237</t>
  </si>
  <si>
    <t>MF521990</t>
  </si>
  <si>
    <t>MF521991</t>
  </si>
  <si>
    <t>MF521992</t>
  </si>
  <si>
    <t>MF521993</t>
  </si>
  <si>
    <t>MF521994</t>
  </si>
  <si>
    <t>MF521995</t>
  </si>
  <si>
    <t>A/swine/Iowa/A01932577/2017</t>
  </si>
  <si>
    <t>PN-KKDNE-PMLNIS</t>
  </si>
  <si>
    <t>TKNDQQWLYQNA</t>
  </si>
  <si>
    <t>LFTVNS</t>
  </si>
  <si>
    <t>A01932578</t>
  </si>
  <si>
    <t>KY888281</t>
  </si>
  <si>
    <t>KY888282</t>
  </si>
  <si>
    <t>MF522014</t>
  </si>
  <si>
    <t>MF522015</t>
  </si>
  <si>
    <t>MF522016</t>
  </si>
  <si>
    <t>MF522017</t>
  </si>
  <si>
    <t>MF522018</t>
  </si>
  <si>
    <t>MF522019</t>
  </si>
  <si>
    <t>A/swine/Iowa/A01932578/2017</t>
  </si>
  <si>
    <t>A01932579</t>
  </si>
  <si>
    <t>KY873240</t>
  </si>
  <si>
    <t>KY873241</t>
  </si>
  <si>
    <t>A/swine/Iowa/A01932579/2017</t>
  </si>
  <si>
    <t>A01932580</t>
  </si>
  <si>
    <t>KY873248</t>
  </si>
  <si>
    <t>KY873249</t>
  </si>
  <si>
    <t>A/swine/Iowa/A01932580/2017</t>
  </si>
  <si>
    <t>SHNGEI-RN</t>
  </si>
  <si>
    <t>A01932582</t>
  </si>
  <si>
    <t>KY873256</t>
  </si>
  <si>
    <t>KY873257</t>
  </si>
  <si>
    <t>A/swine/Iowa/A01932582/2017</t>
  </si>
  <si>
    <t>A01932583</t>
  </si>
  <si>
    <t>KY873250</t>
  </si>
  <si>
    <t>KY873251</t>
  </si>
  <si>
    <t>A/swine/Iowa/A01932583/2017</t>
  </si>
  <si>
    <t>A01932584</t>
  </si>
  <si>
    <t>KY873234</t>
  </si>
  <si>
    <t>KY873235</t>
  </si>
  <si>
    <t>A/swine/Iowa/A01932584/2017</t>
  </si>
  <si>
    <t>A01932586</t>
  </si>
  <si>
    <t>KY873244</t>
  </si>
  <si>
    <t>KY873245</t>
  </si>
  <si>
    <t>A/swine/Iowa/A01932586/2017</t>
  </si>
  <si>
    <t>A01932610</t>
  </si>
  <si>
    <t>KY888283</t>
  </si>
  <si>
    <t>KY888284</t>
  </si>
  <si>
    <t>A/swine/Iowa/A01932610/2017</t>
  </si>
  <si>
    <t>A01933867</t>
  </si>
  <si>
    <t>KY888277</t>
  </si>
  <si>
    <t>KY888278</t>
  </si>
  <si>
    <t>A/swine/Iowa/A01933867/2017</t>
  </si>
  <si>
    <t>A01940028</t>
  </si>
  <si>
    <t>KT733592</t>
  </si>
  <si>
    <t>KT733593</t>
  </si>
  <si>
    <t>KT733594</t>
  </si>
  <si>
    <t>A/swine/Iowa/A01940028/2015</t>
  </si>
  <si>
    <t>A01940123</t>
  </si>
  <si>
    <t>KT699044</t>
  </si>
  <si>
    <t>KT699045</t>
  </si>
  <si>
    <t>KT699046</t>
  </si>
  <si>
    <t>A/swine/Iowa/A01940123/2015</t>
  </si>
  <si>
    <t>A01940296</t>
  </si>
  <si>
    <t>KT877169</t>
  </si>
  <si>
    <t>KT877170</t>
  </si>
  <si>
    <t>KT877171</t>
  </si>
  <si>
    <t>A/swine/Iowa/A01940296/2015</t>
  </si>
  <si>
    <t>A01940974</t>
  </si>
  <si>
    <t>KU198905</t>
  </si>
  <si>
    <t>KU198906</t>
  </si>
  <si>
    <t>KU198907</t>
  </si>
  <si>
    <t>A/swine/Iowa/A01940974/2015</t>
  </si>
  <si>
    <t>A01941038</t>
  </si>
  <si>
    <t>KU300975</t>
  </si>
  <si>
    <t>A/swine/Iowa/A01941038/2015</t>
  </si>
  <si>
    <t>A01941104</t>
  </si>
  <si>
    <t>IA,MN</t>
  </si>
  <si>
    <t>KU362587</t>
  </si>
  <si>
    <t>KU300986</t>
  </si>
  <si>
    <t>KU300987</t>
  </si>
  <si>
    <t>A/swine/Iowa/A01941104/2015,A/swine/Minnesota/A01941104/2015</t>
  </si>
  <si>
    <t>A01941159</t>
  </si>
  <si>
    <t>2015-11-18,2015-11-17</t>
  </si>
  <si>
    <t>KU517776</t>
  </si>
  <si>
    <t>KU517777</t>
  </si>
  <si>
    <t>KU300997</t>
  </si>
  <si>
    <t>A/swine/Iowa/A01941159/2015</t>
  </si>
  <si>
    <t>A01941182</t>
  </si>
  <si>
    <t>KU300988</t>
  </si>
  <si>
    <t>KU300989</t>
  </si>
  <si>
    <t>KU300990</t>
  </si>
  <si>
    <t>A/swine/Iowa/A01941182/2015</t>
  </si>
  <si>
    <t>A01941486</t>
  </si>
  <si>
    <t>KU517750</t>
  </si>
  <si>
    <t>KU517751</t>
  </si>
  <si>
    <t>KU517752</t>
  </si>
  <si>
    <t>A/swine/Iowa/A01941486/2015</t>
  </si>
  <si>
    <t>A01941549</t>
  </si>
  <si>
    <t>KU517753</t>
  </si>
  <si>
    <t>KU517754</t>
  </si>
  <si>
    <t>KU517755</t>
  </si>
  <si>
    <t>A/swine/Iowa/A01941549/2015</t>
  </si>
  <si>
    <t>A01941556</t>
  </si>
  <si>
    <t>KU517765</t>
  </si>
  <si>
    <t>KU517766</t>
  </si>
  <si>
    <t>KU517767</t>
  </si>
  <si>
    <t>A/swine/Iowa/A01941556/2015</t>
  </si>
  <si>
    <t>A01941757</t>
  </si>
  <si>
    <t>KU598256</t>
  </si>
  <si>
    <t>KU598257</t>
  </si>
  <si>
    <t>KU598258</t>
  </si>
  <si>
    <t>A/swine/Iowa/A01941757/2016</t>
  </si>
  <si>
    <t>A01941881</t>
  </si>
  <si>
    <t>KU680983</t>
  </si>
  <si>
    <t>KU680984</t>
  </si>
  <si>
    <t>KU680985</t>
  </si>
  <si>
    <t>A/swine/Iowa/A01941881/2016</t>
  </si>
  <si>
    <t>A01941921</t>
  </si>
  <si>
    <t>KU680980</t>
  </si>
  <si>
    <t>KU680981</t>
  </si>
  <si>
    <t>KX772323</t>
  </si>
  <si>
    <t>KX772324</t>
  </si>
  <si>
    <t>KX772325</t>
  </si>
  <si>
    <t>KX772326</t>
  </si>
  <si>
    <t>KU680982</t>
  </si>
  <si>
    <t>KX772327</t>
  </si>
  <si>
    <t>A/swine/Iowa/A01941921/2015</t>
  </si>
  <si>
    <t>A01941927</t>
  </si>
  <si>
    <t>KU680986</t>
  </si>
  <si>
    <t>KU680987</t>
  </si>
  <si>
    <t>KX851860</t>
  </si>
  <si>
    <t>KX851861</t>
  </si>
  <si>
    <t>KX851862</t>
  </si>
  <si>
    <t>KX851863</t>
  </si>
  <si>
    <t>KU680988</t>
  </si>
  <si>
    <t>KX851864</t>
  </si>
  <si>
    <t>A/swine/Iowa/A01941927/2016</t>
  </si>
  <si>
    <t>A01941939</t>
  </si>
  <si>
    <t>KU680977</t>
  </si>
  <si>
    <t>KU680978</t>
  </si>
  <si>
    <t>KU680979</t>
  </si>
  <si>
    <t>A/swine/Iowa/A01941939/2016</t>
  </si>
  <si>
    <t>A01942648</t>
  </si>
  <si>
    <t>KU954082</t>
  </si>
  <si>
    <t>KU954083</t>
  </si>
  <si>
    <t>KU954084</t>
  </si>
  <si>
    <t>A/swine/Iowa/A01942648/2016</t>
  </si>
  <si>
    <t>A01942818</t>
  </si>
  <si>
    <t>KX097030</t>
  </si>
  <si>
    <t>KX097031</t>
  </si>
  <si>
    <t>KX097032</t>
  </si>
  <si>
    <t>A/swine/Iowa/A01942818/2016</t>
  </si>
  <si>
    <t>A01943075</t>
  </si>
  <si>
    <t>KX261837</t>
  </si>
  <si>
    <t>KX261838</t>
  </si>
  <si>
    <t>KX261839</t>
  </si>
  <si>
    <t>A/swine/Iowa/A01943075/2016</t>
  </si>
  <si>
    <t>A01943923</t>
  </si>
  <si>
    <t>KX670526</t>
  </si>
  <si>
    <t>A/swine/Iowa/A01943923/2016</t>
  </si>
  <si>
    <t>A01944022</t>
  </si>
  <si>
    <t>KT889318</t>
  </si>
  <si>
    <t>KT889319</t>
  </si>
  <si>
    <t>KT889320</t>
  </si>
  <si>
    <t>A/swine/Iowa/A01944022/2015</t>
  </si>
  <si>
    <t>A01944123</t>
  </si>
  <si>
    <t>KT924283</t>
  </si>
  <si>
    <t>KT924284</t>
  </si>
  <si>
    <t>KT924285</t>
  </si>
  <si>
    <t>A/swine/Iowa/A01944123/2015</t>
  </si>
  <si>
    <t>A01944136</t>
  </si>
  <si>
    <t>KT965368</t>
  </si>
  <si>
    <t>KT965369</t>
  </si>
  <si>
    <t>KY401786</t>
  </si>
  <si>
    <t>KY401787</t>
  </si>
  <si>
    <t>KY401788</t>
  </si>
  <si>
    <t>KY401789</t>
  </si>
  <si>
    <t>KT965370</t>
  </si>
  <si>
    <t>KY401790</t>
  </si>
  <si>
    <t>A/swine/Iowa/A01944136/2015</t>
  </si>
  <si>
    <t>A01944211</t>
  </si>
  <si>
    <t>KT924265</t>
  </si>
  <si>
    <t>KT924266</t>
  </si>
  <si>
    <t>KT924267</t>
  </si>
  <si>
    <t>A/swine/Iowa/A01944211/2015</t>
  </si>
  <si>
    <t>A01944755</t>
  </si>
  <si>
    <t>KU160687</t>
  </si>
  <si>
    <t>KU160688,KU160690</t>
  </si>
  <si>
    <t>KU160689</t>
  </si>
  <si>
    <t>A/swine/Iowa/A01944755/2015</t>
  </si>
  <si>
    <t>A01944800</t>
  </si>
  <si>
    <t>KU160757</t>
  </si>
  <si>
    <t>KU160758</t>
  </si>
  <si>
    <t>MF145492</t>
  </si>
  <si>
    <t>MF145493</t>
  </si>
  <si>
    <t>MF145494</t>
  </si>
  <si>
    <t>MF145495</t>
  </si>
  <si>
    <t>KU160759</t>
  </si>
  <si>
    <t>MF145496</t>
  </si>
  <si>
    <t>A/swine/Iowa/A01944800/2015</t>
  </si>
  <si>
    <t>A01944834</t>
  </si>
  <si>
    <t>KU173890</t>
  </si>
  <si>
    <t>KU173891</t>
  </si>
  <si>
    <t>KU173892</t>
  </si>
  <si>
    <t>A/swine/Iowa/A01944834/2015</t>
  </si>
  <si>
    <t>A01944835</t>
  </si>
  <si>
    <t>KU229924</t>
  </si>
  <si>
    <t>KU229925</t>
  </si>
  <si>
    <t>KU229926</t>
  </si>
  <si>
    <t>A/swine/Iowa/A01944835/2015</t>
  </si>
  <si>
    <t>A01944841</t>
  </si>
  <si>
    <t>KU173887</t>
  </si>
  <si>
    <t>KU173888</t>
  </si>
  <si>
    <t>KU173889</t>
  </si>
  <si>
    <t>A/swine/Iowa/A01944841/2015</t>
  </si>
  <si>
    <t>A01944877</t>
  </si>
  <si>
    <t>KU229915</t>
  </si>
  <si>
    <t>KU229916</t>
  </si>
  <si>
    <t>KU229917</t>
  </si>
  <si>
    <t>A/swine/Iowa/A01944877/2015</t>
  </si>
  <si>
    <t>A01944889</t>
  </si>
  <si>
    <t>KU229927,KU229930</t>
  </si>
  <si>
    <t>KU229928</t>
  </si>
  <si>
    <t>KU229929</t>
  </si>
  <si>
    <t>A/swine/Iowa/A01944889/2015</t>
  </si>
  <si>
    <t>1B.2.2.2,3.2010.1</t>
  </si>
  <si>
    <t>A01945034</t>
  </si>
  <si>
    <t>KT867244</t>
  </si>
  <si>
    <t>KT867245</t>
  </si>
  <si>
    <t>KT867246</t>
  </si>
  <si>
    <t>A/swine/Iowa/A01945034/2015</t>
  </si>
  <si>
    <t>A01945156</t>
  </si>
  <si>
    <t>KT889345</t>
  </si>
  <si>
    <t>KT889346</t>
  </si>
  <si>
    <t>KT889347</t>
  </si>
  <si>
    <t>A/swine/Iowa/A01945156/2015</t>
  </si>
  <si>
    <t>A01945370</t>
  </si>
  <si>
    <t>KT965417</t>
  </si>
  <si>
    <t>KT965418</t>
  </si>
  <si>
    <t>KT965419</t>
  </si>
  <si>
    <t>A/swine/Iowa/A01945370/2015</t>
  </si>
  <si>
    <t>ENVKG-SSH-EPG</t>
  </si>
  <si>
    <t>A01945639</t>
  </si>
  <si>
    <t>KU143625</t>
  </si>
  <si>
    <t>KU143626</t>
  </si>
  <si>
    <t>KU143627</t>
  </si>
  <si>
    <t>A/swine/Iowa/A01945639/2015</t>
  </si>
  <si>
    <t>A01945675</t>
  </si>
  <si>
    <t>KU143649</t>
  </si>
  <si>
    <t>KU143650</t>
  </si>
  <si>
    <t>KU143651</t>
  </si>
  <si>
    <t>A/swine/Iowa/A01945675/2015</t>
  </si>
  <si>
    <t>A01945783</t>
  </si>
  <si>
    <t>KU160716</t>
  </si>
  <si>
    <t>KU160717,KU160719</t>
  </si>
  <si>
    <t>KU160718</t>
  </si>
  <si>
    <t>A/swine/Iowa/A01945783/2015</t>
  </si>
  <si>
    <t>A01945853</t>
  </si>
  <si>
    <t>KU160713</t>
  </si>
  <si>
    <t>KU160714</t>
  </si>
  <si>
    <t>KU160715</t>
  </si>
  <si>
    <t>A/swine/Iowa/A01945853/2015</t>
  </si>
  <si>
    <t>A01945863</t>
  </si>
  <si>
    <t>KU160720</t>
  </si>
  <si>
    <t>KU160721</t>
  </si>
  <si>
    <t>KU160722</t>
  </si>
  <si>
    <t>A/swine/Iowa/A01945863/2015</t>
  </si>
  <si>
    <t>A01945940</t>
  </si>
  <si>
    <t>KU173946</t>
  </si>
  <si>
    <t>KU173947</t>
  </si>
  <si>
    <t>KU173948</t>
  </si>
  <si>
    <t>A/swine/Iowa/A01945940/2015</t>
  </si>
  <si>
    <t>A01945966</t>
  </si>
  <si>
    <t>KU160691,KU160694</t>
  </si>
  <si>
    <t>KU160692,KU160695</t>
  </si>
  <si>
    <t>KU160693</t>
  </si>
  <si>
    <t>A/swine/Iowa/A01945966/2015</t>
  </si>
  <si>
    <t>A02016889</t>
  </si>
  <si>
    <t>MH551252</t>
  </si>
  <si>
    <t>MH551253</t>
  </si>
  <si>
    <t>MK185285</t>
  </si>
  <si>
    <t>MK185286</t>
  </si>
  <si>
    <t>MK185287</t>
  </si>
  <si>
    <t>MK185288</t>
  </si>
  <si>
    <t>MK185289</t>
  </si>
  <si>
    <t>MK185290</t>
  </si>
  <si>
    <t>A/swine/Iowa/A02016889/2018</t>
  </si>
  <si>
    <t>A02016890</t>
  </si>
  <si>
    <t>MH551248</t>
  </si>
  <si>
    <t>MH551249</t>
  </si>
  <si>
    <t>A/swine/Iowa/A02016890/2018</t>
  </si>
  <si>
    <t>A02016894</t>
  </si>
  <si>
    <t>MH551244</t>
  </si>
  <si>
    <t>MH551245</t>
  </si>
  <si>
    <t>MK129462</t>
  </si>
  <si>
    <t>MK129463</t>
  </si>
  <si>
    <t>MK129464</t>
  </si>
  <si>
    <t>MK129465</t>
  </si>
  <si>
    <t>MK129466</t>
  </si>
  <si>
    <t>MK129467</t>
  </si>
  <si>
    <t>A/swine/Iowa/A02016894/2018</t>
  </si>
  <si>
    <t>A02016896</t>
  </si>
  <si>
    <t>MH551250</t>
  </si>
  <si>
    <t>MH551251</t>
  </si>
  <si>
    <t>MK185261</t>
  </si>
  <si>
    <t>MK185262</t>
  </si>
  <si>
    <t>MK185263</t>
  </si>
  <si>
    <t>MK185264</t>
  </si>
  <si>
    <t>MK185265</t>
  </si>
  <si>
    <t>MK185266</t>
  </si>
  <si>
    <t>A/swine/Iowa/A02016896/2018</t>
  </si>
  <si>
    <t>A02016897</t>
  </si>
  <si>
    <t>MH551258</t>
  </si>
  <si>
    <t>MH551259</t>
  </si>
  <si>
    <t>MK185303</t>
  </si>
  <si>
    <t>MK185304</t>
  </si>
  <si>
    <t>MK185305</t>
  </si>
  <si>
    <t>MK185306</t>
  </si>
  <si>
    <t>MK185307</t>
  </si>
  <si>
    <t>MK185308</t>
  </si>
  <si>
    <t>A/swine/Iowa/A02016897/2018</t>
  </si>
  <si>
    <t>A02016898</t>
  </si>
  <si>
    <t>MH551260</t>
  </si>
  <si>
    <t>MH551261</t>
  </si>
  <si>
    <t>MK129492</t>
  </si>
  <si>
    <t>MK129493</t>
  </si>
  <si>
    <t>MK129494</t>
  </si>
  <si>
    <t>MK129495</t>
  </si>
  <si>
    <t>MK129496</t>
  </si>
  <si>
    <t>MK129497</t>
  </si>
  <si>
    <t>A/swine/Iowa/A02016898/2018</t>
  </si>
  <si>
    <t>A02024228</t>
  </si>
  <si>
    <t>KT164877</t>
  </si>
  <si>
    <t>KT164878</t>
  </si>
  <si>
    <t>KT164879</t>
  </si>
  <si>
    <t>A/swine/Iowa/A02024228/2015</t>
  </si>
  <si>
    <t>A02024381</t>
  </si>
  <si>
    <t>KT198636</t>
  </si>
  <si>
    <t>KT198637</t>
  </si>
  <si>
    <t>KT198638</t>
  </si>
  <si>
    <t>A/swine/Iowa/A02024381/2015</t>
  </si>
  <si>
    <t>A02025166</t>
  </si>
  <si>
    <t>KT356697</t>
  </si>
  <si>
    <t>KT356698</t>
  </si>
  <si>
    <t>KT356699</t>
  </si>
  <si>
    <t>A/swine/Iowa/A02025166/2015</t>
  </si>
  <si>
    <t>A02025170</t>
  </si>
  <si>
    <t>KT356703</t>
  </si>
  <si>
    <t>KT356704</t>
  </si>
  <si>
    <t>KT356705</t>
  </si>
  <si>
    <t>A/swine/Iowa/A02025170/2015</t>
  </si>
  <si>
    <t>A02025203</t>
  </si>
  <si>
    <t>KT429543</t>
  </si>
  <si>
    <t>KT429544</t>
  </si>
  <si>
    <t>KT429545</t>
  </si>
  <si>
    <t>A/swine/Iowa/A02025203/2015</t>
  </si>
  <si>
    <t>A02025218</t>
  </si>
  <si>
    <t>KT429537</t>
  </si>
  <si>
    <t>KT429538</t>
  </si>
  <si>
    <t>KX671199</t>
  </si>
  <si>
    <t>KX671200</t>
  </si>
  <si>
    <t>KX671201</t>
  </si>
  <si>
    <t>KX671202</t>
  </si>
  <si>
    <t>KT429539</t>
  </si>
  <si>
    <t>KX671203</t>
  </si>
  <si>
    <t>A/swine/Iowa/A02025218/2015</t>
  </si>
  <si>
    <t>A02025220</t>
  </si>
  <si>
    <t>KT356715</t>
  </si>
  <si>
    <t>KT356716</t>
  </si>
  <si>
    <t>KT356717</t>
  </si>
  <si>
    <t>A/swine/Iowa/A02025220/2015</t>
  </si>
  <si>
    <t>A02025359</t>
  </si>
  <si>
    <t>KT446464</t>
  </si>
  <si>
    <t>KT446465</t>
  </si>
  <si>
    <t>KT446466</t>
  </si>
  <si>
    <t>A/swine/Iowa/A02025359/2015</t>
  </si>
  <si>
    <t>A02025399</t>
  </si>
  <si>
    <t>KT446467</t>
  </si>
  <si>
    <t>KT446468</t>
  </si>
  <si>
    <t>KT446469</t>
  </si>
  <si>
    <t>A/swine/Iowa/A02025399/2015</t>
  </si>
  <si>
    <t>A02025409</t>
  </si>
  <si>
    <t>KT595709</t>
  </si>
  <si>
    <t>KT595710</t>
  </si>
  <si>
    <t>KT595711</t>
  </si>
  <si>
    <t>A/swine/Iowa/A02025409/2015</t>
  </si>
  <si>
    <t>A02025416</t>
  </si>
  <si>
    <t>KT595712</t>
  </si>
  <si>
    <t>KT595713</t>
  </si>
  <si>
    <t>KT595714</t>
  </si>
  <si>
    <t>A/swine/Iowa/A02025416/2015</t>
  </si>
  <si>
    <t>A02025552</t>
  </si>
  <si>
    <t>KT767634</t>
  </si>
  <si>
    <t>KT767635</t>
  </si>
  <si>
    <t>KT767636</t>
  </si>
  <si>
    <t>A/swine/Iowa/A02025552/2015</t>
  </si>
  <si>
    <t>A02025555</t>
  </si>
  <si>
    <t>KT767619</t>
  </si>
  <si>
    <t>KT767620</t>
  </si>
  <si>
    <t>KT767621</t>
  </si>
  <si>
    <t>A/swine/Iowa/A02025555/2015</t>
  </si>
  <si>
    <t>A02025573</t>
  </si>
  <si>
    <t>KT767643</t>
  </si>
  <si>
    <t>KT767644</t>
  </si>
  <si>
    <t>KT767645</t>
  </si>
  <si>
    <t>A/swine/Iowa/A02025573/2015</t>
  </si>
  <si>
    <t>NIGDQXTLYHTE</t>
  </si>
  <si>
    <t>A02025591</t>
  </si>
  <si>
    <t>KT767616</t>
  </si>
  <si>
    <t>KT767617</t>
  </si>
  <si>
    <t>KT767618</t>
  </si>
  <si>
    <t>A/swine/Iowa/A02025591/2015</t>
  </si>
  <si>
    <t>SYKGEK-RD</t>
  </si>
  <si>
    <t>A02025827</t>
  </si>
  <si>
    <t>KT825097</t>
  </si>
  <si>
    <t>KT825098</t>
  </si>
  <si>
    <t>KT825099</t>
  </si>
  <si>
    <t>A/swine/Iowa/A02025827/2015</t>
  </si>
  <si>
    <t>A02025916</t>
  </si>
  <si>
    <t>KT867250</t>
  </si>
  <si>
    <t>KT867251</t>
  </si>
  <si>
    <t>KT867252</t>
  </si>
  <si>
    <t>A/swine/Iowa/A02025916/2015</t>
  </si>
  <si>
    <t>A02035112</t>
  </si>
  <si>
    <t>KT327357</t>
  </si>
  <si>
    <t>KT327358</t>
  </si>
  <si>
    <t>KT327359</t>
  </si>
  <si>
    <t>A/swine/Iowa/A02035112/2015</t>
  </si>
  <si>
    <t>A02035127</t>
  </si>
  <si>
    <t>KT304320</t>
  </si>
  <si>
    <t>KT304321</t>
  </si>
  <si>
    <t>KT304322</t>
  </si>
  <si>
    <t>A/swine/Iowa/A02035127/2015</t>
  </si>
  <si>
    <t>A02035332</t>
  </si>
  <si>
    <t>KT327351</t>
  </si>
  <si>
    <t>KT327352</t>
  </si>
  <si>
    <t>KT327353</t>
  </si>
  <si>
    <t>A/swine/Iowa/A02035332/2015</t>
  </si>
  <si>
    <t>A02076005</t>
  </si>
  <si>
    <t>KR088282</t>
  </si>
  <si>
    <t>KR088283</t>
  </si>
  <si>
    <t>KR088284</t>
  </si>
  <si>
    <t>A/swine/Iowa/A02076005/2015</t>
  </si>
  <si>
    <t>A02076105</t>
  </si>
  <si>
    <t>KR265514</t>
  </si>
  <si>
    <t>KR265515</t>
  </si>
  <si>
    <t>KR265516</t>
  </si>
  <si>
    <t>A/swine/Iowa/A02076105/2015</t>
  </si>
  <si>
    <t>A02076140</t>
  </si>
  <si>
    <t>KR820228</t>
  </si>
  <si>
    <t>KR820229</t>
  </si>
  <si>
    <t>KR820230</t>
  </si>
  <si>
    <t>A/swine/Iowa/A02076140/2015</t>
  </si>
  <si>
    <t>A02076179</t>
  </si>
  <si>
    <t>KR820231</t>
  </si>
  <si>
    <t>KR820232</t>
  </si>
  <si>
    <t>KR820233</t>
  </si>
  <si>
    <t>A/swine/Iowa/A02076179/2015</t>
  </si>
  <si>
    <t>A02076210</t>
  </si>
  <si>
    <t>KR820237</t>
  </si>
  <si>
    <t>KR820238</t>
  </si>
  <si>
    <t>KR820239</t>
  </si>
  <si>
    <t>A/swine/Iowa/A02076210/2015</t>
  </si>
  <si>
    <t>A02076301</t>
  </si>
  <si>
    <t>KR820222</t>
  </si>
  <si>
    <t>KR820223</t>
  </si>
  <si>
    <t>KR820224</t>
  </si>
  <si>
    <t>A/swine/Iowa/A02076301/2015</t>
  </si>
  <si>
    <t>SYKGEN-RD</t>
  </si>
  <si>
    <t>A02076432</t>
  </si>
  <si>
    <t>KR812432</t>
  </si>
  <si>
    <t>KR812433</t>
  </si>
  <si>
    <t>KR812434</t>
  </si>
  <si>
    <t>A/swine/Iowa/A02076432/2015</t>
  </si>
  <si>
    <t>A02076444</t>
  </si>
  <si>
    <t>KR812416,KR812419</t>
  </si>
  <si>
    <t>KR812417</t>
  </si>
  <si>
    <t>KR812418</t>
  </si>
  <si>
    <t>A/swine/Iowa/A02076444/2015</t>
  </si>
  <si>
    <t>2010-human like,delta1</t>
  </si>
  <si>
    <t>3.2010.1,1B.2.2.1</t>
  </si>
  <si>
    <t>A02076491</t>
  </si>
  <si>
    <t>KR812420</t>
  </si>
  <si>
    <t>KR812421</t>
  </si>
  <si>
    <t>KR812422</t>
  </si>
  <si>
    <t>A/swine/Iowa/A02076491/2015</t>
  </si>
  <si>
    <t>A02076563</t>
  </si>
  <si>
    <t>KR982642</t>
  </si>
  <si>
    <t>KR982643</t>
  </si>
  <si>
    <t>KR982644</t>
  </si>
  <si>
    <t>A/swine/Iowa/A02076563/2015</t>
  </si>
  <si>
    <t>A02076564</t>
  </si>
  <si>
    <t>KR982648</t>
  </si>
  <si>
    <t>KR982649</t>
  </si>
  <si>
    <t>KR982650</t>
  </si>
  <si>
    <t>A/swine/Iowa/A02076564/2015</t>
  </si>
  <si>
    <t>A02076596</t>
  </si>
  <si>
    <t>KT164905</t>
  </si>
  <si>
    <t>KT164906</t>
  </si>
  <si>
    <t>KT164907</t>
  </si>
  <si>
    <t>A/swine/Iowa/A02076596/2015</t>
  </si>
  <si>
    <t>A02076598</t>
  </si>
  <si>
    <t>KR982639</t>
  </si>
  <si>
    <t>KR982640</t>
  </si>
  <si>
    <t>KR982641</t>
  </si>
  <si>
    <t>A/swine/Iowa/A02076598/2015</t>
  </si>
  <si>
    <t>A02076654</t>
  </si>
  <si>
    <t>KR982591</t>
  </si>
  <si>
    <t>KR982592</t>
  </si>
  <si>
    <t>KR982593</t>
  </si>
  <si>
    <t>A/swine/Iowa/A02076654/2015</t>
  </si>
  <si>
    <t>SN-EKNGL-PNLSKS</t>
  </si>
  <si>
    <t>A02076659</t>
  </si>
  <si>
    <t>KT000070</t>
  </si>
  <si>
    <t>KT000071</t>
  </si>
  <si>
    <t>KT000072</t>
  </si>
  <si>
    <t>A/swine/Iowa/A02076659/2015</t>
  </si>
  <si>
    <t>A02076786</t>
  </si>
  <si>
    <t>KR982615</t>
  </si>
  <si>
    <t>KR982616</t>
  </si>
  <si>
    <t>KR982617</t>
  </si>
  <si>
    <t>A/swine/Iowa/A02076786/2015</t>
  </si>
  <si>
    <t>PN-KKDNS-PKINQS</t>
  </si>
  <si>
    <t>A02076873</t>
  </si>
  <si>
    <t>KT000079</t>
  </si>
  <si>
    <t>KT000080</t>
  </si>
  <si>
    <t>KT000081</t>
  </si>
  <si>
    <t>A/swine/Iowa/A02076873/2015</t>
  </si>
  <si>
    <t>A02076879</t>
  </si>
  <si>
    <t>KT164880</t>
  </si>
  <si>
    <t>KT164881,KT164883</t>
  </si>
  <si>
    <t>KT164882</t>
  </si>
  <si>
    <t>A/swine/Iowa/A02076879/2015</t>
  </si>
  <si>
    <t>A02076898</t>
  </si>
  <si>
    <t>KT259336</t>
  </si>
  <si>
    <t>KT259337</t>
  </si>
  <si>
    <t>KT259338</t>
  </si>
  <si>
    <t>A/swine/Iowa/A02076898/2015</t>
  </si>
  <si>
    <t>RIEDQRALYRNE</t>
  </si>
  <si>
    <t>A02076918</t>
  </si>
  <si>
    <t>KT359264</t>
  </si>
  <si>
    <t>KT359265,KT359267</t>
  </si>
  <si>
    <t>KT359266</t>
  </si>
  <si>
    <t>A/swine/Iowa/A02076918/2015</t>
  </si>
  <si>
    <t>A02076919</t>
  </si>
  <si>
    <t>KT359268</t>
  </si>
  <si>
    <t>KT359269,KT359271</t>
  </si>
  <si>
    <t>KT359270</t>
  </si>
  <si>
    <t>A/swine/Iowa/A02076919/2015</t>
  </si>
  <si>
    <t>A02076921</t>
  </si>
  <si>
    <t>KT446449</t>
  </si>
  <si>
    <t>KT446450</t>
  </si>
  <si>
    <t>KT446451</t>
  </si>
  <si>
    <t>A/swine/Iowa/A02076921/2015</t>
  </si>
  <si>
    <t>A02076932</t>
  </si>
  <si>
    <t>KT429531</t>
  </si>
  <si>
    <t>KT429532</t>
  </si>
  <si>
    <t>KT429533</t>
  </si>
  <si>
    <t>A/swine/Iowa/A02076932/2015</t>
  </si>
  <si>
    <t>PN-KRDDS-PRLNIS</t>
  </si>
  <si>
    <t>A02076935</t>
  </si>
  <si>
    <t>KT446446</t>
  </si>
  <si>
    <t>KT446447</t>
  </si>
  <si>
    <t>KT446448</t>
  </si>
  <si>
    <t>A/swine/Iowa/A02076935/2015</t>
  </si>
  <si>
    <t>A02076946</t>
  </si>
  <si>
    <t>KT767600</t>
  </si>
  <si>
    <t>KT767601</t>
  </si>
  <si>
    <t>KT767602</t>
  </si>
  <si>
    <t>A/swine/Iowa/A02076946/2015</t>
  </si>
  <si>
    <t>A02076947</t>
  </si>
  <si>
    <t>KT767646</t>
  </si>
  <si>
    <t>KT767647</t>
  </si>
  <si>
    <t>KT767648</t>
  </si>
  <si>
    <t>A/swine/Iowa/A02076947/2015</t>
  </si>
  <si>
    <t>A02076948</t>
  </si>
  <si>
    <t>KT767622</t>
  </si>
  <si>
    <t>KT767623</t>
  </si>
  <si>
    <t>KT767624</t>
  </si>
  <si>
    <t>A/swine/Iowa/A02076948/2015</t>
  </si>
  <si>
    <t>A02076952</t>
  </si>
  <si>
    <t>KT803120</t>
  </si>
  <si>
    <t>KT803121</t>
  </si>
  <si>
    <t>KT803122</t>
  </si>
  <si>
    <t>A/swine/Iowa/A02076952/2015</t>
  </si>
  <si>
    <t>A02076955</t>
  </si>
  <si>
    <t>KT803101</t>
  </si>
  <si>
    <t>KT803102</t>
  </si>
  <si>
    <t>KT803103</t>
  </si>
  <si>
    <t>A/swine/Iowa/A02076955/2015</t>
  </si>
  <si>
    <t>A02076965</t>
  </si>
  <si>
    <t>KT825109,KT825112</t>
  </si>
  <si>
    <t>KT825110,KT825113</t>
  </si>
  <si>
    <t>KT825111</t>
  </si>
  <si>
    <t>A/swine/Iowa/A02076965/2015</t>
  </si>
  <si>
    <t>1A.3.3.3,3.1990.4.2-3,3.1990.4.b1</t>
  </si>
  <si>
    <t>A02076969</t>
  </si>
  <si>
    <t>KT825129</t>
  </si>
  <si>
    <t>KT825130</t>
  </si>
  <si>
    <t>KT825131</t>
  </si>
  <si>
    <t>A/swine/Iowa/A02076969/2015</t>
  </si>
  <si>
    <t>A02076974</t>
  </si>
  <si>
    <t>KT867232</t>
  </si>
  <si>
    <t>KT867233</t>
  </si>
  <si>
    <t>KT867234</t>
  </si>
  <si>
    <t>A/swine/Iowa/A02076974/2015</t>
  </si>
  <si>
    <t>PN-EKNGL-PNLSRS</t>
  </si>
  <si>
    <t>A02077176</t>
  </si>
  <si>
    <t>KR812435</t>
  </si>
  <si>
    <t>KR812436</t>
  </si>
  <si>
    <t>KR812437</t>
  </si>
  <si>
    <t>A/swine/Iowa/A02077176/2015</t>
  </si>
  <si>
    <t>A02077346</t>
  </si>
  <si>
    <t>KR982609</t>
  </si>
  <si>
    <t>KR982610</t>
  </si>
  <si>
    <t>KR982611</t>
  </si>
  <si>
    <t>A/swine/Iowa/A02077346/2015</t>
  </si>
  <si>
    <t>A02077467</t>
  </si>
  <si>
    <t>KR982606</t>
  </si>
  <si>
    <t>KR982607</t>
  </si>
  <si>
    <t>KR982608</t>
  </si>
  <si>
    <t>A/swine/Iowa/A02077467/2015</t>
  </si>
  <si>
    <t>PDAGAK-RG</t>
  </si>
  <si>
    <t>A02077538</t>
  </si>
  <si>
    <t>KT000082</t>
  </si>
  <si>
    <t>KT000083</t>
  </si>
  <si>
    <t>KT000084</t>
  </si>
  <si>
    <t>A/swine/Iowa/A02077538/2015</t>
  </si>
  <si>
    <t>A02077555</t>
  </si>
  <si>
    <t>KT000049</t>
  </si>
  <si>
    <t>KT000050</t>
  </si>
  <si>
    <t>KT000051</t>
  </si>
  <si>
    <t>A/swine/Iowa/A02077555/2015</t>
  </si>
  <si>
    <t>A02077564</t>
  </si>
  <si>
    <t>KR982630</t>
  </si>
  <si>
    <t>KR982631</t>
  </si>
  <si>
    <t>KR982632</t>
  </si>
  <si>
    <t>A/swine/Iowa/A02077564/2015</t>
  </si>
  <si>
    <t>A02077588</t>
  </si>
  <si>
    <t>KT164865</t>
  </si>
  <si>
    <t>KT164866</t>
  </si>
  <si>
    <t>KT983775</t>
  </si>
  <si>
    <t>KT983776</t>
  </si>
  <si>
    <t>KT983777</t>
  </si>
  <si>
    <t>KT983778</t>
  </si>
  <si>
    <t>KT164867</t>
  </si>
  <si>
    <t>KT983779</t>
  </si>
  <si>
    <t>A/swine/Iowa/A02077588/2015</t>
  </si>
  <si>
    <t>A02077617</t>
  </si>
  <si>
    <t>KT164874</t>
  </si>
  <si>
    <t>KT164875</t>
  </si>
  <si>
    <t>KT164876</t>
  </si>
  <si>
    <t>A/swine/Iowa/A02077617/2015</t>
  </si>
  <si>
    <t>A02077646</t>
  </si>
  <si>
    <t>KT164893</t>
  </si>
  <si>
    <t>KT164894</t>
  </si>
  <si>
    <t>KT983795</t>
  </si>
  <si>
    <t>KT983796</t>
  </si>
  <si>
    <t>KT983797</t>
  </si>
  <si>
    <t>KT983798</t>
  </si>
  <si>
    <t>KT164895</t>
  </si>
  <si>
    <t>KT983799</t>
  </si>
  <si>
    <t>A/swine/Iowa/A02077646/2015</t>
  </si>
  <si>
    <t>A02077681</t>
  </si>
  <si>
    <t>KT164868</t>
  </si>
  <si>
    <t>KT164869</t>
  </si>
  <si>
    <t>KT164870</t>
  </si>
  <si>
    <t>A/swine/Iowa/A02077681/2015</t>
  </si>
  <si>
    <t>A02077731</t>
  </si>
  <si>
    <t>KT198639</t>
  </si>
  <si>
    <t>KT198640</t>
  </si>
  <si>
    <t>KT198641</t>
  </si>
  <si>
    <t>A/swine/Iowa/A02077731/2015</t>
  </si>
  <si>
    <t>A02077950</t>
  </si>
  <si>
    <t>KT259333</t>
  </si>
  <si>
    <t>KT259334</t>
  </si>
  <si>
    <t>KT259335</t>
  </si>
  <si>
    <t>A/swine/Iowa/A02077950/2015</t>
  </si>
  <si>
    <t>A02134222</t>
  </si>
  <si>
    <t>MG548033</t>
  </si>
  <si>
    <t>MG548034</t>
  </si>
  <si>
    <t>A/swine/Iowa/A02134222/2017</t>
  </si>
  <si>
    <t>INNKR-TST-EPG</t>
  </si>
  <si>
    <t>A02134223</t>
  </si>
  <si>
    <t>MG548017</t>
  </si>
  <si>
    <t>MG548018</t>
  </si>
  <si>
    <t>A/swine/Iowa/A02134223/2017</t>
  </si>
  <si>
    <t>A02134226</t>
  </si>
  <si>
    <t>MG548023</t>
  </si>
  <si>
    <t>MG548024</t>
  </si>
  <si>
    <t>A/swine/Iowa/A02134226/2017</t>
  </si>
  <si>
    <t>PN-QKESS-PKINKS</t>
  </si>
  <si>
    <t>A02134228</t>
  </si>
  <si>
    <t>MG547983</t>
  </si>
  <si>
    <t>MG547984</t>
  </si>
  <si>
    <t>A/swine/Iowa/A02134228/2017</t>
  </si>
  <si>
    <t>A02134229</t>
  </si>
  <si>
    <t>MG548009</t>
  </si>
  <si>
    <t>MG548010</t>
  </si>
  <si>
    <t>MH037787</t>
  </si>
  <si>
    <t>MH037788</t>
  </si>
  <si>
    <t>MH037789</t>
  </si>
  <si>
    <t>MH037790</t>
  </si>
  <si>
    <t>MH037791</t>
  </si>
  <si>
    <t>MH037792</t>
  </si>
  <si>
    <t>A/swine/Iowa/A02134229/2017</t>
  </si>
  <si>
    <t>A02134231</t>
  </si>
  <si>
    <t>MG548001</t>
  </si>
  <si>
    <t>MG548002</t>
  </si>
  <si>
    <t>A/swine/Iowa/A02134231/2017</t>
  </si>
  <si>
    <t>A02134233</t>
  </si>
  <si>
    <t>MG548011</t>
  </si>
  <si>
    <t>MG548012</t>
  </si>
  <si>
    <t>A/swine/Iowa/A02134233/2017</t>
  </si>
  <si>
    <t>PN-KKDNS-PRLNXS</t>
  </si>
  <si>
    <t>INXKR-TST-EPG</t>
  </si>
  <si>
    <t>A02134236</t>
  </si>
  <si>
    <t>MG547989</t>
  </si>
  <si>
    <t>MG547990</t>
  </si>
  <si>
    <t>MH037721</t>
  </si>
  <si>
    <t>MH037722</t>
  </si>
  <si>
    <t>MH037723</t>
  </si>
  <si>
    <t>MH037724</t>
  </si>
  <si>
    <t>MH037725</t>
  </si>
  <si>
    <t>MH037726</t>
  </si>
  <si>
    <t>A/swine/Iowa/A02134236/2017</t>
  </si>
  <si>
    <t>PN-VKEGL-PNLSKS</t>
  </si>
  <si>
    <t>A02134237</t>
  </si>
  <si>
    <t>MG547995</t>
  </si>
  <si>
    <t>MG547996</t>
  </si>
  <si>
    <t>A/swine/Iowa/A02134237/2017</t>
  </si>
  <si>
    <t>A02134239</t>
  </si>
  <si>
    <t>MG548029</t>
  </si>
  <si>
    <t>MG548030</t>
  </si>
  <si>
    <t>A/swine/Iowa/A02134239/2017</t>
  </si>
  <si>
    <t>A02134240</t>
  </si>
  <si>
    <t>MG547991</t>
  </si>
  <si>
    <t>MG547992</t>
  </si>
  <si>
    <t>A/swine/Iowa/A02134240/2017</t>
  </si>
  <si>
    <t>A02134242</t>
  </si>
  <si>
    <t>MG548025</t>
  </si>
  <si>
    <t>MG548026</t>
  </si>
  <si>
    <t>A/swine/Iowa/A02134242/2017</t>
  </si>
  <si>
    <t>A02134243</t>
  </si>
  <si>
    <t>MG547997</t>
  </si>
  <si>
    <t>MG547998</t>
  </si>
  <si>
    <t>A/swine/Iowa/A02134243/2017</t>
  </si>
  <si>
    <t>A02134245</t>
  </si>
  <si>
    <t>MG547979</t>
  </si>
  <si>
    <t>MG547980</t>
  </si>
  <si>
    <t>A/swine/Iowa/A02134245/2017</t>
  </si>
  <si>
    <t>A02134991</t>
  </si>
  <si>
    <t>MG650652</t>
  </si>
  <si>
    <t>MG650653</t>
  </si>
  <si>
    <t>A/swine/Iowa/A02134991/2017</t>
  </si>
  <si>
    <t>A02134992</t>
  </si>
  <si>
    <t>MG650658</t>
  </si>
  <si>
    <t>MG650659</t>
  </si>
  <si>
    <t>A/swine/Iowa/A02134992/2017</t>
  </si>
  <si>
    <t>A02134993</t>
  </si>
  <si>
    <t>MG650670</t>
  </si>
  <si>
    <t>MG650671</t>
  </si>
  <si>
    <t>A/swine/Iowa/A02134993/2017</t>
  </si>
  <si>
    <t>A02134994</t>
  </si>
  <si>
    <t>MG669445</t>
  </si>
  <si>
    <t>MG669446</t>
  </si>
  <si>
    <t>MH037763</t>
  </si>
  <si>
    <t>MH037764</t>
  </si>
  <si>
    <t>MH037765</t>
  </si>
  <si>
    <t>MH037766</t>
  </si>
  <si>
    <t>MH037767</t>
  </si>
  <si>
    <t>MH037768</t>
  </si>
  <si>
    <t>A/swine/Iowa/A02134994/2017</t>
  </si>
  <si>
    <t>A02134996</t>
  </si>
  <si>
    <t>MG650666</t>
  </si>
  <si>
    <t>MG650667</t>
  </si>
  <si>
    <t>A/swine/Iowa/A02134996/2017</t>
  </si>
  <si>
    <t>A02134998</t>
  </si>
  <si>
    <t>MG650664</t>
  </si>
  <si>
    <t>MG650665</t>
  </si>
  <si>
    <t>A/swine/Iowa/A02134998/2017</t>
  </si>
  <si>
    <t>A02134999</t>
  </si>
  <si>
    <t>MG650674</t>
  </si>
  <si>
    <t>MG650675</t>
  </si>
  <si>
    <t>A/swine/Iowa/A02134999/2017</t>
  </si>
  <si>
    <t>A02135000</t>
  </si>
  <si>
    <t>MG650668</t>
  </si>
  <si>
    <t>MG650669</t>
  </si>
  <si>
    <t>MH037757</t>
  </si>
  <si>
    <t>MH037758</t>
  </si>
  <si>
    <t>MH037759</t>
  </si>
  <si>
    <t>MH037760</t>
  </si>
  <si>
    <t>MH037761</t>
  </si>
  <si>
    <t>MH037762</t>
  </si>
  <si>
    <t>A/swine/Iowa/A02135000/2017</t>
  </si>
  <si>
    <t>A02135002</t>
  </si>
  <si>
    <t>MG669433</t>
  </si>
  <si>
    <t>MG669434</t>
  </si>
  <si>
    <t>A/swine/Iowa/A02135002/2017</t>
  </si>
  <si>
    <t>A02135004</t>
  </si>
  <si>
    <t>MG669431</t>
  </si>
  <si>
    <t>MG669432</t>
  </si>
  <si>
    <t>A/swine/Iowa/A02135004/2017</t>
  </si>
  <si>
    <t>A02135101</t>
  </si>
  <si>
    <t>MG669435</t>
  </si>
  <si>
    <t>MG669436</t>
  </si>
  <si>
    <t>MH187765</t>
  </si>
  <si>
    <t>MH187766</t>
  </si>
  <si>
    <t>MH187767</t>
  </si>
  <si>
    <t>MH187768</t>
  </si>
  <si>
    <t>MH187769</t>
  </si>
  <si>
    <t>MH187770</t>
  </si>
  <si>
    <t>A/swine/Iowa/A02135101/2017</t>
  </si>
  <si>
    <t>A02135705</t>
  </si>
  <si>
    <t>MG669461</t>
  </si>
  <si>
    <t>MG669462</t>
  </si>
  <si>
    <t>A/swine/Iowa/A02135705/2017</t>
  </si>
  <si>
    <t>A02135739</t>
  </si>
  <si>
    <t>MG669427</t>
  </si>
  <si>
    <t>MG669428</t>
  </si>
  <si>
    <t>A/swine/Iowa/A02135739/2017</t>
  </si>
  <si>
    <t>A02135740</t>
  </si>
  <si>
    <t>MG669455</t>
  </si>
  <si>
    <t>MG669456</t>
  </si>
  <si>
    <t>A/swine/Iowa/A02135740/2017</t>
  </si>
  <si>
    <t>A02135741</t>
  </si>
  <si>
    <t>MG669437</t>
  </si>
  <si>
    <t>MG669438</t>
  </si>
  <si>
    <t>A/swine/Iowa/A02135741/2017</t>
  </si>
  <si>
    <t>A02135742</t>
  </si>
  <si>
    <t>MG669441</t>
  </si>
  <si>
    <t>MG669442</t>
  </si>
  <si>
    <t>A/swine/Iowa/A02135742/2017</t>
  </si>
  <si>
    <t>A02135744</t>
  </si>
  <si>
    <t>MG669443</t>
  </si>
  <si>
    <t>MG669444</t>
  </si>
  <si>
    <t>A/swine/Iowa/A02135744/2017</t>
  </si>
  <si>
    <t>PN-KKGNS-PKXNQS</t>
  </si>
  <si>
    <t>TTADQQSXYXNA</t>
  </si>
  <si>
    <t>A02135745</t>
  </si>
  <si>
    <t>MG669447</t>
  </si>
  <si>
    <t>MG669448</t>
  </si>
  <si>
    <t>A/swine/Iowa/A02135745/2017</t>
  </si>
  <si>
    <t>A02135746</t>
  </si>
  <si>
    <t>MG663063</t>
  </si>
  <si>
    <t>MG663064</t>
  </si>
  <si>
    <t>A/swine/Iowa/A02135746/2017</t>
  </si>
  <si>
    <t>A02135747</t>
  </si>
  <si>
    <t>MG669439</t>
  </si>
  <si>
    <t>MG669440</t>
  </si>
  <si>
    <t>A/swine/Iowa/A02135747/2017</t>
  </si>
  <si>
    <t>PD-QKGGS-PKVNKS</t>
  </si>
  <si>
    <t>A02135751</t>
  </si>
  <si>
    <t>MG669429</t>
  </si>
  <si>
    <t>MG669430</t>
  </si>
  <si>
    <t>A/swine/Iowa/A02135751/2017</t>
  </si>
  <si>
    <t>A02135790</t>
  </si>
  <si>
    <t>MG669468</t>
  </si>
  <si>
    <t>MG669469</t>
  </si>
  <si>
    <t>A/swine/Iowa/A02135790/2017</t>
  </si>
  <si>
    <t>A02135838</t>
  </si>
  <si>
    <t>MG681989</t>
  </si>
  <si>
    <t>MG681990</t>
  </si>
  <si>
    <t>A/swine/Iowa/A02135838/2017</t>
  </si>
  <si>
    <t>A02135875</t>
  </si>
  <si>
    <t>MG663083</t>
  </si>
  <si>
    <t>MG663084</t>
  </si>
  <si>
    <t>A/swine/Iowa/A02135875/2017</t>
  </si>
  <si>
    <t>A02135879</t>
  </si>
  <si>
    <t>MG663079</t>
  </si>
  <si>
    <t>MG663080</t>
  </si>
  <si>
    <t>A/swine/Iowa/A02135879/2017</t>
  </si>
  <si>
    <t>A02135880</t>
  </si>
  <si>
    <t>MG663077</t>
  </si>
  <si>
    <t>MG663078</t>
  </si>
  <si>
    <t>A/swine/Iowa/A02135880/2017</t>
  </si>
  <si>
    <t>A02135881</t>
  </si>
  <si>
    <t>MG663061</t>
  </si>
  <si>
    <t>MG663062</t>
  </si>
  <si>
    <t>MH187753</t>
  </si>
  <si>
    <t>MH187754</t>
  </si>
  <si>
    <t>MH187755</t>
  </si>
  <si>
    <t>MH187756</t>
  </si>
  <si>
    <t>MH187757</t>
  </si>
  <si>
    <t>MH187758</t>
  </si>
  <si>
    <t>A/swine/Iowa/A02135881/2017</t>
  </si>
  <si>
    <t>A02135887</t>
  </si>
  <si>
    <t>MG663065</t>
  </si>
  <si>
    <t>MG663066</t>
  </si>
  <si>
    <t>A/swine/Iowa/A02135887/2017</t>
  </si>
  <si>
    <t>A02135888</t>
  </si>
  <si>
    <t>MG663081</t>
  </si>
  <si>
    <t>MG663082</t>
  </si>
  <si>
    <t>A/swine/Iowa/A02135888/2017</t>
  </si>
  <si>
    <t>A02136016</t>
  </si>
  <si>
    <t>MG720205</t>
  </si>
  <si>
    <t>MG720206</t>
  </si>
  <si>
    <t>A/swine/Iowa/A02136016/2017</t>
  </si>
  <si>
    <t>A02136086</t>
  </si>
  <si>
    <t>MG681963</t>
  </si>
  <si>
    <t>MG681964</t>
  </si>
  <si>
    <t>A/swine/Iowa/A02136086/2017</t>
  </si>
  <si>
    <t>A02136685</t>
  </si>
  <si>
    <t>MG681993</t>
  </si>
  <si>
    <t>MG681994</t>
  </si>
  <si>
    <t>MH187807</t>
  </si>
  <si>
    <t>MH187808</t>
  </si>
  <si>
    <t>MH187809</t>
  </si>
  <si>
    <t>MH187810</t>
  </si>
  <si>
    <t>MH187811</t>
  </si>
  <si>
    <t>MH187812</t>
  </si>
  <si>
    <t>A/swine/Iowa/A02136685/2017</t>
  </si>
  <si>
    <t>A02136687</t>
  </si>
  <si>
    <t>MG681991</t>
  </si>
  <si>
    <t>MG681992</t>
  </si>
  <si>
    <t>A/swine/Iowa/A02136687/2017</t>
  </si>
  <si>
    <t>A02136711</t>
  </si>
  <si>
    <t>MG870280</t>
  </si>
  <si>
    <t>MG870281</t>
  </si>
  <si>
    <t>A/swine/Iowa/A02136711/2017</t>
  </si>
  <si>
    <t>A02136743</t>
  </si>
  <si>
    <t>MG681973</t>
  </si>
  <si>
    <t>MG681974</t>
  </si>
  <si>
    <t>A/swine/Iowa/A02136743/2017</t>
  </si>
  <si>
    <t>A02136744</t>
  </si>
  <si>
    <t>MG681983</t>
  </si>
  <si>
    <t>MG681984</t>
  </si>
  <si>
    <t>MH235545</t>
  </si>
  <si>
    <t>MH235546</t>
  </si>
  <si>
    <t>MH235547</t>
  </si>
  <si>
    <t>MH235548</t>
  </si>
  <si>
    <t>MH235549</t>
  </si>
  <si>
    <t>MH235550</t>
  </si>
  <si>
    <t>A/swine/Iowa/A02136744/2017</t>
  </si>
  <si>
    <t>A02136745</t>
  </si>
  <si>
    <t>MG682007</t>
  </si>
  <si>
    <t>MG682008</t>
  </si>
  <si>
    <t>A/swine/Iowa/A02136745/2017</t>
  </si>
  <si>
    <t>A02136746</t>
  </si>
  <si>
    <t>MG681971</t>
  </si>
  <si>
    <t>MG681972</t>
  </si>
  <si>
    <t>MH187759</t>
  </si>
  <si>
    <t>MH187760</t>
  </si>
  <si>
    <t>MH187761</t>
  </si>
  <si>
    <t>MH187762</t>
  </si>
  <si>
    <t>MH187763</t>
  </si>
  <si>
    <t>MH187764</t>
  </si>
  <si>
    <t>A/swine/Iowa/A02136746/2017</t>
  </si>
  <si>
    <t>A02136748</t>
  </si>
  <si>
    <t>MG681969</t>
  </si>
  <si>
    <t>MG681970</t>
  </si>
  <si>
    <t>A/swine/Iowa/A02136748/2017</t>
  </si>
  <si>
    <t>A02136751</t>
  </si>
  <si>
    <t>MG681999</t>
  </si>
  <si>
    <t>MG682000</t>
  </si>
  <si>
    <t>A/swine/Iowa/A02136751/2017</t>
  </si>
  <si>
    <t>A02136753</t>
  </si>
  <si>
    <t>MG681965</t>
  </si>
  <si>
    <t>MG681966</t>
  </si>
  <si>
    <t>A/swine/Iowa/A02136753/2017</t>
  </si>
  <si>
    <t>A02136754</t>
  </si>
  <si>
    <t>MG681961</t>
  </si>
  <si>
    <t>MG681962</t>
  </si>
  <si>
    <t>A/swine/Iowa/A02136754/2017</t>
  </si>
  <si>
    <t>A02136755</t>
  </si>
  <si>
    <t>MG720203</t>
  </si>
  <si>
    <t>MG720204</t>
  </si>
  <si>
    <t>A/swine/Iowa/A02136755/2017</t>
  </si>
  <si>
    <t>DLENQRTLYRKE</t>
  </si>
  <si>
    <t>A02136765</t>
  </si>
  <si>
    <t>MG681975</t>
  </si>
  <si>
    <t>MG681976</t>
  </si>
  <si>
    <t>A/swine/Iowa/A02136765/2017</t>
  </si>
  <si>
    <t>A02136827</t>
  </si>
  <si>
    <t>MG720211</t>
  </si>
  <si>
    <t>MG720212</t>
  </si>
  <si>
    <t>A/swine/Iowa/A02136827/2017</t>
  </si>
  <si>
    <t>A02136834</t>
  </si>
  <si>
    <t>MG763241</t>
  </si>
  <si>
    <t>MG763242</t>
  </si>
  <si>
    <t>A/swine/Iowa/A02136834/2017</t>
  </si>
  <si>
    <t>A02136840</t>
  </si>
  <si>
    <t>MG870272</t>
  </si>
  <si>
    <t>MG870273</t>
  </si>
  <si>
    <t>A/swine/Iowa/A02136840/2017</t>
  </si>
  <si>
    <t>A02136841</t>
  </si>
  <si>
    <t>MG720183</t>
  </si>
  <si>
    <t>MG720184</t>
  </si>
  <si>
    <t>A/swine/Iowa/A02136841/2017</t>
  </si>
  <si>
    <t>A02137131</t>
  </si>
  <si>
    <t>MG763257</t>
  </si>
  <si>
    <t>MG763258</t>
  </si>
  <si>
    <t>A/swine/Iowa/A02137131/2017</t>
  </si>
  <si>
    <t>A02137132</t>
  </si>
  <si>
    <t>MG763285</t>
  </si>
  <si>
    <t>MG763286</t>
  </si>
  <si>
    <t>A/swine/Iowa/A02137132/2017</t>
  </si>
  <si>
    <t>A02137133</t>
  </si>
  <si>
    <t>MG763247</t>
  </si>
  <si>
    <t>MG763248</t>
  </si>
  <si>
    <t>A/swine/Iowa/A02137133/2017</t>
  </si>
  <si>
    <t>A02137134</t>
  </si>
  <si>
    <t>MG763259</t>
  </si>
  <si>
    <t>MG763260</t>
  </si>
  <si>
    <t>A/swine/Iowa/A02137134/2017</t>
  </si>
  <si>
    <t>PN-QKGSS-PKINKS</t>
  </si>
  <si>
    <t>A02137136</t>
  </si>
  <si>
    <t>MG763255</t>
  </si>
  <si>
    <t>MG763256</t>
  </si>
  <si>
    <t>A/swine/Iowa/A02137136/2017</t>
  </si>
  <si>
    <t>A02137139</t>
  </si>
  <si>
    <t>MG775684</t>
  </si>
  <si>
    <t>MG775685</t>
  </si>
  <si>
    <t>A/swine/Iowa/A02137139/2017</t>
  </si>
  <si>
    <t>A02137141</t>
  </si>
  <si>
    <t>MG763271</t>
  </si>
  <si>
    <t>MG763272</t>
  </si>
  <si>
    <t>A/swine/Iowa/A02137141/2017</t>
  </si>
  <si>
    <t>A02137144</t>
  </si>
  <si>
    <t>MG775668</t>
  </si>
  <si>
    <t>MG775669</t>
  </si>
  <si>
    <t>A/swine/Iowa/A02137144/2017</t>
  </si>
  <si>
    <t>A02137145</t>
  </si>
  <si>
    <t>MG763279</t>
  </si>
  <si>
    <t>MG763280</t>
  </si>
  <si>
    <t>A/swine/Iowa/A02137145/2017</t>
  </si>
  <si>
    <t>A02137150</t>
  </si>
  <si>
    <t>MG775674</t>
  </si>
  <si>
    <t>MG775675</t>
  </si>
  <si>
    <t>A/swine/Iowa/A02137150/2017</t>
  </si>
  <si>
    <t>NMRDQRALYHTE</t>
  </si>
  <si>
    <t>A02137183</t>
  </si>
  <si>
    <t>MG763263</t>
  </si>
  <si>
    <t>MG763264</t>
  </si>
  <si>
    <t>MH187831</t>
  </si>
  <si>
    <t>MH187832</t>
  </si>
  <si>
    <t>MH187833</t>
  </si>
  <si>
    <t>MH187834</t>
  </si>
  <si>
    <t>MH187835</t>
  </si>
  <si>
    <t>MH187836</t>
  </si>
  <si>
    <t>A/swine/Iowa/A02137183/2017</t>
  </si>
  <si>
    <t>A02137257</t>
  </si>
  <si>
    <t>MG763267</t>
  </si>
  <si>
    <t>MG763268</t>
  </si>
  <si>
    <t>A/swine/Iowa/A02137257/2017</t>
  </si>
  <si>
    <t>INNXE-SSK-EXG</t>
  </si>
  <si>
    <t>A02137258</t>
  </si>
  <si>
    <t>MG763265</t>
  </si>
  <si>
    <t>MG763266</t>
  </si>
  <si>
    <t>A/swine/Iowa/A02137258/2017</t>
  </si>
  <si>
    <t>A02137259</t>
  </si>
  <si>
    <t>MG763281</t>
  </si>
  <si>
    <t>MG763282</t>
  </si>
  <si>
    <t>A/swine/Iowa/A02137259/2017</t>
  </si>
  <si>
    <t>INNKE-SXR-EPG</t>
  </si>
  <si>
    <t>A02137260</t>
  </si>
  <si>
    <t>MG763283</t>
  </si>
  <si>
    <t>MG763284</t>
  </si>
  <si>
    <t>A/swine/Iowa/A02137260/2017</t>
  </si>
  <si>
    <t>A02137340</t>
  </si>
  <si>
    <t>MG822900</t>
  </si>
  <si>
    <t>MG822901</t>
  </si>
  <si>
    <t>A/swine/Iowa/A02137340/2017</t>
  </si>
  <si>
    <t>A02138480</t>
  </si>
  <si>
    <t>MG822912</t>
  </si>
  <si>
    <t>MG822913</t>
  </si>
  <si>
    <t>A/swine/Iowa/A02138480/2017</t>
  </si>
  <si>
    <t>A02138482</t>
  </si>
  <si>
    <t>MG775676</t>
  </si>
  <si>
    <t>MG775677</t>
  </si>
  <si>
    <t>A/swine/Iowa/A02138482/2017</t>
  </si>
  <si>
    <t>A02138484</t>
  </si>
  <si>
    <t>MG822898</t>
  </si>
  <si>
    <t>MG822899</t>
  </si>
  <si>
    <t>A/swine/Iowa/A02138484/2017</t>
  </si>
  <si>
    <t>A02138490</t>
  </si>
  <si>
    <t>MG775672</t>
  </si>
  <si>
    <t>MG775673</t>
  </si>
  <si>
    <t>A/swine/Iowa/A02138490/2017</t>
  </si>
  <si>
    <t>A02138492</t>
  </si>
  <si>
    <t>MG775678</t>
  </si>
  <si>
    <t>MG775679</t>
  </si>
  <si>
    <t>A/swine/Iowa/A02138492/2017</t>
  </si>
  <si>
    <t>A02138493</t>
  </si>
  <si>
    <t>MG775670</t>
  </si>
  <si>
    <t>MG775671</t>
  </si>
  <si>
    <t>A/swine/Iowa/A02138493/2017</t>
  </si>
  <si>
    <t>A02138494</t>
  </si>
  <si>
    <t>MG775662</t>
  </si>
  <si>
    <t>MG775663</t>
  </si>
  <si>
    <t>A/swine/Iowa/A02138494/2017</t>
  </si>
  <si>
    <t>A02138495</t>
  </si>
  <si>
    <t>MG775664</t>
  </si>
  <si>
    <t>MG775665</t>
  </si>
  <si>
    <t>A/swine/Iowa/A02138495/2017</t>
  </si>
  <si>
    <t>A02138535</t>
  </si>
  <si>
    <t>MG763269</t>
  </si>
  <si>
    <t>MG763270</t>
  </si>
  <si>
    <t>A/swine/Iowa/A02138535/2017</t>
  </si>
  <si>
    <t>A02138536</t>
  </si>
  <si>
    <t>MG763239</t>
  </si>
  <si>
    <t>MG763240</t>
  </si>
  <si>
    <t>MG979843</t>
  </si>
  <si>
    <t>MG979844</t>
  </si>
  <si>
    <t>MG979845</t>
  </si>
  <si>
    <t>MG979846</t>
  </si>
  <si>
    <t>MG979847</t>
  </si>
  <si>
    <t>MG979848</t>
  </si>
  <si>
    <t>A/swine/Iowa/A02138536/2017</t>
  </si>
  <si>
    <t>A02138601</t>
  </si>
  <si>
    <t>MG822888</t>
  </si>
  <si>
    <t>MG822889</t>
  </si>
  <si>
    <t>MH425072</t>
  </si>
  <si>
    <t>MH425073</t>
  </si>
  <si>
    <t>MH425074</t>
  </si>
  <si>
    <t>MH425075</t>
  </si>
  <si>
    <t>MH425076</t>
  </si>
  <si>
    <t>MH425077</t>
  </si>
  <si>
    <t>A/swine/Iowa/A02138601/2017</t>
  </si>
  <si>
    <t>A02138762</t>
  </si>
  <si>
    <t>MG822890</t>
  </si>
  <si>
    <t>MG822891</t>
  </si>
  <si>
    <t>A/swine/Iowa/A02138762/2017</t>
  </si>
  <si>
    <t>A02138763</t>
  </si>
  <si>
    <t>MG822886</t>
  </si>
  <si>
    <t>MG822887</t>
  </si>
  <si>
    <t>MH425066</t>
  </si>
  <si>
    <t>MH425067</t>
  </si>
  <si>
    <t>MH425068</t>
  </si>
  <si>
    <t>MH425069</t>
  </si>
  <si>
    <t>MH425070</t>
  </si>
  <si>
    <t>MH425071</t>
  </si>
  <si>
    <t>A/swine/Iowa/A02138763/2017</t>
  </si>
  <si>
    <t>A02138764</t>
  </si>
  <si>
    <t>MG822884</t>
  </si>
  <si>
    <t>MG822885</t>
  </si>
  <si>
    <t>A/swine/Iowa/A02138764/2017</t>
  </si>
  <si>
    <t>A02138765</t>
  </si>
  <si>
    <t>MG822892</t>
  </si>
  <si>
    <t>MG822893</t>
  </si>
  <si>
    <t>A/swine/Iowa/A02138765/2017</t>
  </si>
  <si>
    <t>A02138770</t>
  </si>
  <si>
    <t>MG822882</t>
  </si>
  <si>
    <t>MG822883</t>
  </si>
  <si>
    <t>A/swine/Iowa/A02138770/2017</t>
  </si>
  <si>
    <t>A02138771</t>
  </si>
  <si>
    <t>MG832855</t>
  </si>
  <si>
    <t>MG832856</t>
  </si>
  <si>
    <t>A/swine/Iowa/A02138771/2017</t>
  </si>
  <si>
    <t>A02138772</t>
  </si>
  <si>
    <t>MG822910</t>
  </si>
  <si>
    <t>MG822911</t>
  </si>
  <si>
    <t>A/swine/Iowa/A02138772/2017</t>
  </si>
  <si>
    <t>A02138850</t>
  </si>
  <si>
    <t>MG822902</t>
  </si>
  <si>
    <t>MG822903</t>
  </si>
  <si>
    <t>A/swine/Iowa/A02138850/2017</t>
  </si>
  <si>
    <t>A02138855</t>
  </si>
  <si>
    <t>MG822914</t>
  </si>
  <si>
    <t>MG822915</t>
  </si>
  <si>
    <t>A/swine/Iowa/A02138855/2017</t>
  </si>
  <si>
    <t>A02138920</t>
  </si>
  <si>
    <t>MG870274</t>
  </si>
  <si>
    <t>MG870275</t>
  </si>
  <si>
    <t>A/swine/Iowa/A02138920/2017</t>
  </si>
  <si>
    <t>A02138970</t>
  </si>
  <si>
    <t>MG832861</t>
  </si>
  <si>
    <t>MG832862</t>
  </si>
  <si>
    <t>A/swine/Iowa/A02138970/2017</t>
  </si>
  <si>
    <t>A02139129</t>
  </si>
  <si>
    <t>MG832853</t>
  </si>
  <si>
    <t>MG832854</t>
  </si>
  <si>
    <t>MH425048</t>
  </si>
  <si>
    <t>MH425049</t>
  </si>
  <si>
    <t>MH425050</t>
  </si>
  <si>
    <t>MH425051</t>
  </si>
  <si>
    <t>MH425052</t>
  </si>
  <si>
    <t>MH425053</t>
  </si>
  <si>
    <t>A/swine/Iowa/A02139129/2017</t>
  </si>
  <si>
    <t>A02139130</t>
  </si>
  <si>
    <t>MG832847</t>
  </si>
  <si>
    <t>MG832848</t>
  </si>
  <si>
    <t>A/swine/Iowa/A02139130/2017</t>
  </si>
  <si>
    <t>A02139131</t>
  </si>
  <si>
    <t>MG832873</t>
  </si>
  <si>
    <t>MG832874</t>
  </si>
  <si>
    <t>A/swine/Iowa/A02139131/2017</t>
  </si>
  <si>
    <t>A02139132</t>
  </si>
  <si>
    <t>MG832857</t>
  </si>
  <si>
    <t>MG832858</t>
  </si>
  <si>
    <t>A/swine/Iowa/A02139132/2017</t>
  </si>
  <si>
    <t>PHAGIN-RD</t>
  </si>
  <si>
    <t>A02139133</t>
  </si>
  <si>
    <t>MG832875</t>
  </si>
  <si>
    <t>MG832876</t>
  </si>
  <si>
    <t>A/swine/Iowa/A02139133/2017</t>
  </si>
  <si>
    <t>A02139137</t>
  </si>
  <si>
    <t>MG870276</t>
  </si>
  <si>
    <t>MG870277</t>
  </si>
  <si>
    <t>A/swine/Iowa/A02139137/2017</t>
  </si>
  <si>
    <t>PHAGTN-XD</t>
  </si>
  <si>
    <t>A02139141</t>
  </si>
  <si>
    <t>MG870264</t>
  </si>
  <si>
    <t>MG870265</t>
  </si>
  <si>
    <t>A/swine/Iowa/A02139141/2017</t>
  </si>
  <si>
    <t>A02139244</t>
  </si>
  <si>
    <t>MG870284</t>
  </si>
  <si>
    <t>MG870285</t>
  </si>
  <si>
    <t>MH425084</t>
  </si>
  <si>
    <t>MH425085</t>
  </si>
  <si>
    <t>MH425086</t>
  </si>
  <si>
    <t>MH425087</t>
  </si>
  <si>
    <t>MH425088</t>
  </si>
  <si>
    <t>MH425089</t>
  </si>
  <si>
    <t>A/swine/Iowa/A02139244/2017</t>
  </si>
  <si>
    <t>A02139245</t>
  </si>
  <si>
    <t>MG917066</t>
  </si>
  <si>
    <t>MG917067</t>
  </si>
  <si>
    <t>A/swine/Iowa/A02139245/2018</t>
  </si>
  <si>
    <t>A02139248</t>
  </si>
  <si>
    <t>MG870270</t>
  </si>
  <si>
    <t>MG870271</t>
  </si>
  <si>
    <t>A/swine/Iowa/A02139248/2018</t>
  </si>
  <si>
    <t>A02139249</t>
  </si>
  <si>
    <t>MG870260</t>
  </si>
  <si>
    <t>MG870261</t>
  </si>
  <si>
    <t>A/swine/Iowa/A02139249/2017</t>
  </si>
  <si>
    <t>A02139351</t>
  </si>
  <si>
    <t>2018-01-02,2018-01-03</t>
  </si>
  <si>
    <t>MG870262</t>
  </si>
  <si>
    <t>MG870263</t>
  </si>
  <si>
    <t>MH707498</t>
  </si>
  <si>
    <t>MH707499</t>
  </si>
  <si>
    <t>MH707500</t>
  </si>
  <si>
    <t>MH707501</t>
  </si>
  <si>
    <t>MH707502</t>
  </si>
  <si>
    <t>MH707503</t>
  </si>
  <si>
    <t>A/swine/Iowa/A02139351/2018</t>
  </si>
  <si>
    <t>VVVVVV</t>
  </si>
  <si>
    <t>A02139352</t>
  </si>
  <si>
    <t>MG917080</t>
  </si>
  <si>
    <t>MG917081</t>
  </si>
  <si>
    <t>A/swine/Iowa/A02139352/2018</t>
  </si>
  <si>
    <t>TSADQQNLYKNA</t>
  </si>
  <si>
    <t>A02139353</t>
  </si>
  <si>
    <t>MG917052</t>
  </si>
  <si>
    <t>MG917053</t>
  </si>
  <si>
    <t>MH492576</t>
  </si>
  <si>
    <t>MH492577</t>
  </si>
  <si>
    <t>MH492578</t>
  </si>
  <si>
    <t>MH492579</t>
  </si>
  <si>
    <t>MH492580</t>
  </si>
  <si>
    <t>MH492581</t>
  </si>
  <si>
    <t>A/swine/Iowa/A02139353/2018</t>
  </si>
  <si>
    <t>A02139357</t>
  </si>
  <si>
    <t>MG870286</t>
  </si>
  <si>
    <t>MG870287</t>
  </si>
  <si>
    <t>A/swine/Iowa/A02139357/2018</t>
  </si>
  <si>
    <t>A02140512</t>
  </si>
  <si>
    <t>MG870278</t>
  </si>
  <si>
    <t>MG870279</t>
  </si>
  <si>
    <t>A/swine/Iowa/A02140512/2018</t>
  </si>
  <si>
    <t>A02140794</t>
  </si>
  <si>
    <t>MG930916</t>
  </si>
  <si>
    <t>MG930917</t>
  </si>
  <si>
    <t>A/swine/Iowa/A02140794/2018</t>
  </si>
  <si>
    <t>PN-QKGNS-PKINKX</t>
  </si>
  <si>
    <t>INNKE-SSX-EPG</t>
  </si>
  <si>
    <t>A02140799</t>
  </si>
  <si>
    <t>MG917076</t>
  </si>
  <si>
    <t>MG917077</t>
  </si>
  <si>
    <t>A/swine/Iowa/A02140799/2018</t>
  </si>
  <si>
    <t>A02140802</t>
  </si>
  <si>
    <t>MG930910</t>
  </si>
  <si>
    <t>MG930911</t>
  </si>
  <si>
    <t>A/swine/Iowa/A02140802/2018</t>
  </si>
  <si>
    <t>A02140805</t>
  </si>
  <si>
    <t>MG917074</t>
  </si>
  <si>
    <t>MG917075</t>
  </si>
  <si>
    <t>A/swine/Iowa/A02140805/2018</t>
  </si>
  <si>
    <t>A02140816</t>
  </si>
  <si>
    <t>MG917070</t>
  </si>
  <si>
    <t>MG917071</t>
  </si>
  <si>
    <t>MH492612</t>
  </si>
  <si>
    <t>MH492613</t>
  </si>
  <si>
    <t>MH492614</t>
  </si>
  <si>
    <t>MH492615</t>
  </si>
  <si>
    <t>MH492616</t>
  </si>
  <si>
    <t>MH492617</t>
  </si>
  <si>
    <t>A/swine/Iowa/A02140816/2018</t>
  </si>
  <si>
    <t>A02140874</t>
  </si>
  <si>
    <t>MG930920</t>
  </si>
  <si>
    <t>MG930921</t>
  </si>
  <si>
    <t>A/swine/Iowa/A02140874/2018</t>
  </si>
  <si>
    <t>A02140876</t>
  </si>
  <si>
    <t>MG930924</t>
  </si>
  <si>
    <t>MG930925</t>
  </si>
  <si>
    <t>MH492606</t>
  </si>
  <si>
    <t>MH492607</t>
  </si>
  <si>
    <t>MH492608</t>
  </si>
  <si>
    <t>MH492609</t>
  </si>
  <si>
    <t>MH492610</t>
  </si>
  <si>
    <t>MH492611</t>
  </si>
  <si>
    <t>A/swine/Iowa/A02140876/2018</t>
  </si>
  <si>
    <t>A02142190</t>
  </si>
  <si>
    <t>MG977430</t>
  </si>
  <si>
    <t>MG977431</t>
  </si>
  <si>
    <t>A/swine/Iowa/A02142190/2018</t>
  </si>
  <si>
    <t>A02142400</t>
  </si>
  <si>
    <t>MG983504</t>
  </si>
  <si>
    <t>MG983505</t>
  </si>
  <si>
    <t>MH620604</t>
  </si>
  <si>
    <t>MH620605</t>
  </si>
  <si>
    <t>MH620606</t>
  </si>
  <si>
    <t>MH620607</t>
  </si>
  <si>
    <t>MH620608</t>
  </si>
  <si>
    <t>MH620609</t>
  </si>
  <si>
    <t>A/swine/Iowa/A02142400/2018</t>
  </si>
  <si>
    <t>LSTAST</t>
  </si>
  <si>
    <t>A02142404</t>
  </si>
  <si>
    <t>MG983500</t>
  </si>
  <si>
    <t>MG983501</t>
  </si>
  <si>
    <t>A/swine/Iowa/A02142404/2018</t>
  </si>
  <si>
    <t>A02142411</t>
  </si>
  <si>
    <t>MH016406</t>
  </si>
  <si>
    <t>MH016407</t>
  </si>
  <si>
    <t>A/swine/Iowa/A02142411/2018</t>
  </si>
  <si>
    <t>A02142412</t>
  </si>
  <si>
    <t>MG983498</t>
  </si>
  <si>
    <t>MG983499</t>
  </si>
  <si>
    <t>A/swine/Iowa/A02142412/2018</t>
  </si>
  <si>
    <t>A02142413</t>
  </si>
  <si>
    <t>MG983506</t>
  </si>
  <si>
    <t>MG983507</t>
  </si>
  <si>
    <t>A/swine/Iowa/A02142413/2018</t>
  </si>
  <si>
    <t>A02142465</t>
  </si>
  <si>
    <t>MH037816</t>
  </si>
  <si>
    <t>MH037817</t>
  </si>
  <si>
    <t>MH620507</t>
  </si>
  <si>
    <t>MH620508</t>
  </si>
  <si>
    <t>MH620509</t>
  </si>
  <si>
    <t>MH620510</t>
  </si>
  <si>
    <t>MH620511</t>
  </si>
  <si>
    <t>MH620512</t>
  </si>
  <si>
    <t>A/swine/Iowa/A02142465/2018</t>
  </si>
  <si>
    <t>A02142529</t>
  </si>
  <si>
    <t>MH016394</t>
  </si>
  <si>
    <t>MH016395</t>
  </si>
  <si>
    <t>MH620519</t>
  </si>
  <si>
    <t>MH620520</t>
  </si>
  <si>
    <t>MH620521</t>
  </si>
  <si>
    <t>MH620522</t>
  </si>
  <si>
    <t>MH620523</t>
  </si>
  <si>
    <t>MH620524</t>
  </si>
  <si>
    <t>A/swine/Iowa/A02142529/2018</t>
  </si>
  <si>
    <t>A02142548</t>
  </si>
  <si>
    <t>2018-02-08,2018-02-17</t>
  </si>
  <si>
    <t>MH156829</t>
  </si>
  <si>
    <t>MH156830</t>
  </si>
  <si>
    <t>MH620531</t>
  </si>
  <si>
    <t>MH620532</t>
  </si>
  <si>
    <t>MH620533</t>
  </si>
  <si>
    <t>MH620534</t>
  </si>
  <si>
    <t>MH620535</t>
  </si>
  <si>
    <t>MH620536</t>
  </si>
  <si>
    <t>A/swine/Iowa/A02142548/2018</t>
  </si>
  <si>
    <t>A02142599</t>
  </si>
  <si>
    <t>MH016404</t>
  </si>
  <si>
    <t>MH016405</t>
  </si>
  <si>
    <t>MH620537</t>
  </si>
  <si>
    <t>MH620538</t>
  </si>
  <si>
    <t>MH620539</t>
  </si>
  <si>
    <t>MH620540</t>
  </si>
  <si>
    <t>MH620541</t>
  </si>
  <si>
    <t>MH620542</t>
  </si>
  <si>
    <t>A/swine/Iowa/A02142599/2018</t>
  </si>
  <si>
    <t>A02142603</t>
  </si>
  <si>
    <t>MH016402</t>
  </si>
  <si>
    <t>MH016403</t>
  </si>
  <si>
    <t>A/swine/Iowa/A02142603/2018</t>
  </si>
  <si>
    <t>PN-KKGNS-PKLSQT</t>
  </si>
  <si>
    <t>A02142774</t>
  </si>
  <si>
    <t>MH037834</t>
  </si>
  <si>
    <t>MH037835</t>
  </si>
  <si>
    <t>A/swine/Iowa/A02142774/2018</t>
  </si>
  <si>
    <t>A02142808</t>
  </si>
  <si>
    <t>MH037826</t>
  </si>
  <si>
    <t>MH037827</t>
  </si>
  <si>
    <t>A/swine/Iowa/A02142808/2018</t>
  </si>
  <si>
    <t>LFSKES</t>
  </si>
  <si>
    <t>A02142809</t>
  </si>
  <si>
    <t>MH037824</t>
  </si>
  <si>
    <t>MH037825</t>
  </si>
  <si>
    <t>A/swine/Iowa/A02142809/2018</t>
  </si>
  <si>
    <t>A02142810</t>
  </si>
  <si>
    <t>MH094829</t>
  </si>
  <si>
    <t>MH094830</t>
  </si>
  <si>
    <t>A/swine/Iowa/A02142810/2018</t>
  </si>
  <si>
    <t>A02142813</t>
  </si>
  <si>
    <t>MH094835</t>
  </si>
  <si>
    <t>MH094836</t>
  </si>
  <si>
    <t>A/swine/Iowa/A02142813/2018</t>
  </si>
  <si>
    <t>A02142814</t>
  </si>
  <si>
    <t>MH094820</t>
  </si>
  <si>
    <t>MH094821</t>
  </si>
  <si>
    <t>A/swine/Iowa/A02142814/2018</t>
  </si>
  <si>
    <t>INNKK-SSK-EXG</t>
  </si>
  <si>
    <t>A02142815</t>
  </si>
  <si>
    <t>MH037828</t>
  </si>
  <si>
    <t>MH037829</t>
  </si>
  <si>
    <t>A/swine/Iowa/A02142815/2018</t>
  </si>
  <si>
    <t>INNKG-TST-EPG</t>
  </si>
  <si>
    <t>PYAGKG-RG</t>
  </si>
  <si>
    <t>A02142820</t>
  </si>
  <si>
    <t>MH037832</t>
  </si>
  <si>
    <t>MH037833</t>
  </si>
  <si>
    <t>A/swine/Iowa/A02142820/2018</t>
  </si>
  <si>
    <t>A02154071</t>
  </si>
  <si>
    <t>MH094837</t>
  </si>
  <si>
    <t>MH094838</t>
  </si>
  <si>
    <t>A/swine/Iowa/A02154071/2018</t>
  </si>
  <si>
    <t>A02154072</t>
  </si>
  <si>
    <t>MH094818</t>
  </si>
  <si>
    <t>MH094819</t>
  </si>
  <si>
    <t>A/swine/Iowa/A02154072/2018</t>
  </si>
  <si>
    <t>A02154074</t>
  </si>
  <si>
    <t>MH094822</t>
  </si>
  <si>
    <t>MH094823</t>
  </si>
  <si>
    <t>A/swine/Iowa/A02154074/2018</t>
  </si>
  <si>
    <t>A02154076</t>
  </si>
  <si>
    <t>MH094833</t>
  </si>
  <si>
    <t>MH094834</t>
  </si>
  <si>
    <t>A/swine/Iowa/A02154076/2018</t>
  </si>
  <si>
    <t>A02154077</t>
  </si>
  <si>
    <t>MH094816</t>
  </si>
  <si>
    <t>MH094817</t>
  </si>
  <si>
    <t>A/swine/Iowa/A02154077/2018</t>
  </si>
  <si>
    <t>A02154078</t>
  </si>
  <si>
    <t>MH156835</t>
  </si>
  <si>
    <t>MH156836</t>
  </si>
  <si>
    <t>A/swine/Iowa/A02154078/2018</t>
  </si>
  <si>
    <t>A02154079</t>
  </si>
  <si>
    <t>MH094826</t>
  </si>
  <si>
    <t>MH094827</t>
  </si>
  <si>
    <t>A/swine/Iowa/A02154079/2018</t>
  </si>
  <si>
    <t>A02154703</t>
  </si>
  <si>
    <t>MH160356</t>
  </si>
  <si>
    <t>MH160357</t>
  </si>
  <si>
    <t>MH816772</t>
  </si>
  <si>
    <t>MH816773</t>
  </si>
  <si>
    <t>MH816774</t>
  </si>
  <si>
    <t>MH816775</t>
  </si>
  <si>
    <t>MH816776</t>
  </si>
  <si>
    <t>MH816777</t>
  </si>
  <si>
    <t>A/swine/Iowa/A02154703/2018</t>
  </si>
  <si>
    <t>A02154760</t>
  </si>
  <si>
    <t>MH156817</t>
  </si>
  <si>
    <t>MH156818</t>
  </si>
  <si>
    <t>A/swine/Iowa/A02154760/2018</t>
  </si>
  <si>
    <t>SN-VKNNL-PXLSKS</t>
  </si>
  <si>
    <t>A02154761</t>
  </si>
  <si>
    <t>MH156827</t>
  </si>
  <si>
    <t>MH156828</t>
  </si>
  <si>
    <t>A/swine/Iowa/A02154761/2018</t>
  </si>
  <si>
    <t>A02154762</t>
  </si>
  <si>
    <t>MH156821</t>
  </si>
  <si>
    <t>MH156822</t>
  </si>
  <si>
    <t>A/swine/Iowa/A02154762/2018</t>
  </si>
  <si>
    <t>A02154763</t>
  </si>
  <si>
    <t>MH156837</t>
  </si>
  <si>
    <t>MH156838</t>
  </si>
  <si>
    <t>MH992364</t>
  </si>
  <si>
    <t>MH992365</t>
  </si>
  <si>
    <t>MH992366</t>
  </si>
  <si>
    <t>MH992367</t>
  </si>
  <si>
    <t>MH992368</t>
  </si>
  <si>
    <t>MH992369</t>
  </si>
  <si>
    <t>A/swine/Iowa/A02154763/2018</t>
  </si>
  <si>
    <t>A02154764</t>
  </si>
  <si>
    <t>MH160354</t>
  </si>
  <si>
    <t>MH160355</t>
  </si>
  <si>
    <t>A/swine/Iowa/A02154764/2018</t>
  </si>
  <si>
    <t>A02154765</t>
  </si>
  <si>
    <t>MH156819</t>
  </si>
  <si>
    <t>MH156820</t>
  </si>
  <si>
    <t>A/swine/Iowa/A02154765/2018</t>
  </si>
  <si>
    <t>A02154766</t>
  </si>
  <si>
    <t>MH156825</t>
  </si>
  <si>
    <t>MH156826</t>
  </si>
  <si>
    <t>MH992280</t>
  </si>
  <si>
    <t>MH992281</t>
  </si>
  <si>
    <t>MH992282</t>
  </si>
  <si>
    <t>MH992283</t>
  </si>
  <si>
    <t>MH992284</t>
  </si>
  <si>
    <t>MH992285</t>
  </si>
  <si>
    <t>A/swine/Iowa/A02154766/2018</t>
  </si>
  <si>
    <t>A02155468</t>
  </si>
  <si>
    <t>MH160332</t>
  </si>
  <si>
    <t>MH160333</t>
  </si>
  <si>
    <t>A/swine/Iowa/A02155468/2018</t>
  </si>
  <si>
    <t>A02155469</t>
  </si>
  <si>
    <t>MH160338</t>
  </si>
  <si>
    <t>MH160339</t>
  </si>
  <si>
    <t>A/swine/Iowa/A02155469/2018</t>
  </si>
  <si>
    <t>A02155472</t>
  </si>
  <si>
    <t>MH160336</t>
  </si>
  <si>
    <t>MH160337</t>
  </si>
  <si>
    <t>A/swine/Iowa/A02155472/2018</t>
  </si>
  <si>
    <t>A02155473</t>
  </si>
  <si>
    <t>MH160328</t>
  </si>
  <si>
    <t>MH160329</t>
  </si>
  <si>
    <t>A/swine/Iowa/A02155473/2018</t>
  </si>
  <si>
    <t>A02155474</t>
  </si>
  <si>
    <t>MH160352</t>
  </si>
  <si>
    <t>MH160353</t>
  </si>
  <si>
    <t>A/swine/Iowa/A02155474/2018</t>
  </si>
  <si>
    <t>A02155476</t>
  </si>
  <si>
    <t>MH160346</t>
  </si>
  <si>
    <t>MH160347</t>
  </si>
  <si>
    <t>A/swine/Iowa/A02155476/2018</t>
  </si>
  <si>
    <t>A02155525</t>
  </si>
  <si>
    <t>MH160348</t>
  </si>
  <si>
    <t>MH160349</t>
  </si>
  <si>
    <t>A/swine/Iowa/A02155525/2018</t>
  </si>
  <si>
    <t>A02155657</t>
  </si>
  <si>
    <t>MH182133</t>
  </si>
  <si>
    <t>MH182134</t>
  </si>
  <si>
    <t>A/swine/Iowa/A02155657/2018</t>
  </si>
  <si>
    <t>PN-KKGGS-PRLNIS</t>
  </si>
  <si>
    <t>A02155658</t>
  </si>
  <si>
    <t>MH182141</t>
  </si>
  <si>
    <t>MH182142</t>
  </si>
  <si>
    <t>A/swine/Iowa/A02155658/2018</t>
  </si>
  <si>
    <t>A02155659</t>
  </si>
  <si>
    <t>MH182147</t>
  </si>
  <si>
    <t>MH182148</t>
  </si>
  <si>
    <t>A/swine/Iowa/A02155659/2018</t>
  </si>
  <si>
    <t>PN-EKNGL-PXLSKS</t>
  </si>
  <si>
    <t>A02155661</t>
  </si>
  <si>
    <t>MH182139</t>
  </si>
  <si>
    <t>MH182140</t>
  </si>
  <si>
    <t>A/swine/Iowa/A02155661/2018</t>
  </si>
  <si>
    <t>A02155662</t>
  </si>
  <si>
    <t>MH182129</t>
  </si>
  <si>
    <t>MH182130</t>
  </si>
  <si>
    <t>A/swine/Iowa/A02155662/2018</t>
  </si>
  <si>
    <t>A02155663</t>
  </si>
  <si>
    <t>MH182137</t>
  </si>
  <si>
    <t>MH182138</t>
  </si>
  <si>
    <t>A/swine/Iowa/A02155663/2018</t>
  </si>
  <si>
    <t>A02155665</t>
  </si>
  <si>
    <t>MH182131</t>
  </si>
  <si>
    <t>MH182132</t>
  </si>
  <si>
    <t>A/swine/Iowa/A02155665/2018</t>
  </si>
  <si>
    <t>A02156341</t>
  </si>
  <si>
    <t>MH201018</t>
  </si>
  <si>
    <t>MH201019</t>
  </si>
  <si>
    <t>A/swine/Iowa/A02156341/2018</t>
  </si>
  <si>
    <t>A02156915</t>
  </si>
  <si>
    <t>MH201012</t>
  </si>
  <si>
    <t>MH201013</t>
  </si>
  <si>
    <t>A/swine/Iowa/A02156915/2018</t>
  </si>
  <si>
    <t>A02156986</t>
  </si>
  <si>
    <t>MH201032</t>
  </si>
  <si>
    <t>MH201033</t>
  </si>
  <si>
    <t>A/swine/Iowa/A02156986/2018</t>
  </si>
  <si>
    <t>A02156987</t>
  </si>
  <si>
    <t>MH201028</t>
  </si>
  <si>
    <t>MH201029</t>
  </si>
  <si>
    <t>A/swine/Iowa/A02156987/2018</t>
  </si>
  <si>
    <t>A02156989</t>
  </si>
  <si>
    <t>MH201016</t>
  </si>
  <si>
    <t>MH201017</t>
  </si>
  <si>
    <t>A/swine/Iowa/A02156989/2018</t>
  </si>
  <si>
    <t>A02156990</t>
  </si>
  <si>
    <t>MH201024</t>
  </si>
  <si>
    <t>MH201025</t>
  </si>
  <si>
    <t>A/swine/Iowa/A02156990/2018</t>
  </si>
  <si>
    <t>INNKE-SXR-KXG</t>
  </si>
  <si>
    <t>A02156992</t>
  </si>
  <si>
    <t>MH201030</t>
  </si>
  <si>
    <t>MH201031</t>
  </si>
  <si>
    <t>A/swine/Iowa/A02156992/2018</t>
  </si>
  <si>
    <t>A02157004</t>
  </si>
  <si>
    <t>MH259511</t>
  </si>
  <si>
    <t>MH259512</t>
  </si>
  <si>
    <t>MH816826</t>
  </si>
  <si>
    <t>MH816827</t>
  </si>
  <si>
    <t>MH816828</t>
  </si>
  <si>
    <t>MH816829</t>
  </si>
  <si>
    <t>MH816830</t>
  </si>
  <si>
    <t>MH816831</t>
  </si>
  <si>
    <t>A/swine/Iowa/A02157004/2018</t>
  </si>
  <si>
    <t>A02157329</t>
  </si>
  <si>
    <t>MH259497</t>
  </si>
  <si>
    <t>MH259498</t>
  </si>
  <si>
    <t>A/swine/Iowa/A02157329/2018</t>
  </si>
  <si>
    <t>A02157331</t>
  </si>
  <si>
    <t>MH259499</t>
  </si>
  <si>
    <t>MH259500</t>
  </si>
  <si>
    <t>A/swine/Iowa/A02157331/2018</t>
  </si>
  <si>
    <t>A02157332</t>
  </si>
  <si>
    <t>MH259495</t>
  </si>
  <si>
    <t>MH259496</t>
  </si>
  <si>
    <t>A/swine/Iowa/A02157332/2018</t>
  </si>
  <si>
    <t>A02157335</t>
  </si>
  <si>
    <t>MH259507</t>
  </si>
  <si>
    <t>MH259508</t>
  </si>
  <si>
    <t>A/swine/Iowa/A02157335/2018</t>
  </si>
  <si>
    <t>A02157336</t>
  </si>
  <si>
    <t>MH259515</t>
  </si>
  <si>
    <t>MH259516</t>
  </si>
  <si>
    <t>A/swine/Iowa/A02157336/2018</t>
  </si>
  <si>
    <t>A02157337</t>
  </si>
  <si>
    <t>MH259503</t>
  </si>
  <si>
    <t>MH259504</t>
  </si>
  <si>
    <t>A/swine/Iowa/A02157337/2018</t>
  </si>
  <si>
    <t>A02157388</t>
  </si>
  <si>
    <t>MH279983</t>
  </si>
  <si>
    <t>MH279984</t>
  </si>
  <si>
    <t>A/swine/Iowa/A02157388/2018</t>
  </si>
  <si>
    <t>A02157537</t>
  </si>
  <si>
    <t>MH279991</t>
  </si>
  <si>
    <t>MH279992</t>
  </si>
  <si>
    <t>A/swine/Iowa/A02157537/2018</t>
  </si>
  <si>
    <t>A02157540</t>
  </si>
  <si>
    <t>MH279987</t>
  </si>
  <si>
    <t>MH279988</t>
  </si>
  <si>
    <t>A/swine/Iowa/A02157540/2018</t>
  </si>
  <si>
    <t>A02157543</t>
  </si>
  <si>
    <t>MH279995</t>
  </si>
  <si>
    <t>MH279996</t>
  </si>
  <si>
    <t>A/swine/Iowa/A02157543/2018</t>
  </si>
  <si>
    <t>A02157545</t>
  </si>
  <si>
    <t>MH371224</t>
  </si>
  <si>
    <t>MH371225</t>
  </si>
  <si>
    <t>A/swine/Iowa/A02157545/2018</t>
  </si>
  <si>
    <t>A02157567</t>
  </si>
  <si>
    <t>MH279993</t>
  </si>
  <si>
    <t>MH279994</t>
  </si>
  <si>
    <t>A/swine/Iowa/A02157567/2018</t>
  </si>
  <si>
    <t>A02157712</t>
  </si>
  <si>
    <t>MH345736</t>
  </si>
  <si>
    <t>MH345737</t>
  </si>
  <si>
    <t>MH992262</t>
  </si>
  <si>
    <t>MH992263</t>
  </si>
  <si>
    <t>MH992264</t>
  </si>
  <si>
    <t>MH992265</t>
  </si>
  <si>
    <t>MH992266</t>
  </si>
  <si>
    <t>MH992267</t>
  </si>
  <si>
    <t>A/swine/Iowa/A02157712/2018</t>
  </si>
  <si>
    <t>A02157795</t>
  </si>
  <si>
    <t>MH345752</t>
  </si>
  <si>
    <t>MH345753</t>
  </si>
  <si>
    <t>A/swine/Iowa/A02157795/2018</t>
  </si>
  <si>
    <t>A02157796</t>
  </si>
  <si>
    <t>MH345744</t>
  </si>
  <si>
    <t>MH345745</t>
  </si>
  <si>
    <t>A/swine/Iowa/A02157796/2018</t>
  </si>
  <si>
    <t>A02157799</t>
  </si>
  <si>
    <t>MH345738</t>
  </si>
  <si>
    <t>MH345739</t>
  </si>
  <si>
    <t>A/swine/Iowa/A02157799/2018</t>
  </si>
  <si>
    <t>A02157800</t>
  </si>
  <si>
    <t>MH345746</t>
  </si>
  <si>
    <t>MH345747</t>
  </si>
  <si>
    <t>MH992292</t>
  </si>
  <si>
    <t>MH992293</t>
  </si>
  <si>
    <t>MH992294</t>
  </si>
  <si>
    <t>MH992295</t>
  </si>
  <si>
    <t>MH992296</t>
  </si>
  <si>
    <t>MH992297</t>
  </si>
  <si>
    <t>A/swine/Iowa/A02157800/2018</t>
  </si>
  <si>
    <t>PN-KKHGL-PNLSKS</t>
  </si>
  <si>
    <t>DIENQRTLYIKE</t>
  </si>
  <si>
    <t>SYNGE-RN</t>
  </si>
  <si>
    <t>A02157801</t>
  </si>
  <si>
    <t>MH345758</t>
  </si>
  <si>
    <t>MH345759</t>
  </si>
  <si>
    <t>A/swine/Iowa/A02157801/2018</t>
  </si>
  <si>
    <t>A02157802</t>
  </si>
  <si>
    <t>MH345754</t>
  </si>
  <si>
    <t>MH345755</t>
  </si>
  <si>
    <t>A/swine/Iowa/A02157802/2018</t>
  </si>
  <si>
    <t>A02157859</t>
  </si>
  <si>
    <t>MH345750</t>
  </si>
  <si>
    <t>MH345751</t>
  </si>
  <si>
    <t>A/swine/Iowa/A02157859/2018</t>
  </si>
  <si>
    <t>A02157968</t>
  </si>
  <si>
    <t>MH371210</t>
  </si>
  <si>
    <t>MH371211</t>
  </si>
  <si>
    <t>MH992298</t>
  </si>
  <si>
    <t>MH992299</t>
  </si>
  <si>
    <t>MH992300</t>
  </si>
  <si>
    <t>MH992301</t>
  </si>
  <si>
    <t>MH992302</t>
  </si>
  <si>
    <t>MH992303</t>
  </si>
  <si>
    <t>A/swine/Iowa/A02157968/2018</t>
  </si>
  <si>
    <t>PN-VKNNL-PNLRKS</t>
  </si>
  <si>
    <t>A02157977</t>
  </si>
  <si>
    <t>MH350916</t>
  </si>
  <si>
    <t>MH350917</t>
  </si>
  <si>
    <t>A/swine/Iowa/A02157977/2018</t>
  </si>
  <si>
    <t>A02157978</t>
  </si>
  <si>
    <t>MH350912</t>
  </si>
  <si>
    <t>MH350913</t>
  </si>
  <si>
    <t>A/swine/Iowa/A02157978/2018</t>
  </si>
  <si>
    <t>TENDQRWLYQNT</t>
  </si>
  <si>
    <t>A02157980</t>
  </si>
  <si>
    <t>MH350914</t>
  </si>
  <si>
    <t>MH350915</t>
  </si>
  <si>
    <t>A/swine/Iowa/A02157980/2018</t>
  </si>
  <si>
    <t>A02158022</t>
  </si>
  <si>
    <t>MH371220</t>
  </si>
  <si>
    <t>MH371221</t>
  </si>
  <si>
    <t>A/swine/Iowa/A02158022/2018</t>
  </si>
  <si>
    <t>A02158025</t>
  </si>
  <si>
    <t>MH371206</t>
  </si>
  <si>
    <t>MH371207</t>
  </si>
  <si>
    <t>A/swine/Iowa/A02158025/2018</t>
  </si>
  <si>
    <t>A02158086</t>
  </si>
  <si>
    <t>MH371202</t>
  </si>
  <si>
    <t>MH371203</t>
  </si>
  <si>
    <t>A/swine/Iowa/A02158086/2018</t>
  </si>
  <si>
    <t>PN-KKGDS-PKINIS</t>
  </si>
  <si>
    <t>A02158150</t>
  </si>
  <si>
    <t>MH371212</t>
  </si>
  <si>
    <t>MH371213</t>
  </si>
  <si>
    <t>A/swine/Iowa/A02158150/2018</t>
  </si>
  <si>
    <t>A02158151</t>
  </si>
  <si>
    <t>MH371208</t>
  </si>
  <si>
    <t>MH371209</t>
  </si>
  <si>
    <t>A/swine/Iowa/A02158151/2018</t>
  </si>
  <si>
    <t>A02158152</t>
  </si>
  <si>
    <t>MH371216</t>
  </si>
  <si>
    <t>MH371217</t>
  </si>
  <si>
    <t>A/swine/Iowa/A02158152/2018</t>
  </si>
  <si>
    <t>A02158153</t>
  </si>
  <si>
    <t>MH396700</t>
  </si>
  <si>
    <t>MH396701</t>
  </si>
  <si>
    <t>A/swine/Iowa/A02158153/2018</t>
  </si>
  <si>
    <t>A02158156</t>
  </si>
  <si>
    <t>MH396708</t>
  </si>
  <si>
    <t>MH396709</t>
  </si>
  <si>
    <t>A/swine/Iowa/A02158156/2018</t>
  </si>
  <si>
    <t>A02158353</t>
  </si>
  <si>
    <t>MH396704</t>
  </si>
  <si>
    <t>MH396705</t>
  </si>
  <si>
    <t>A/swine/Iowa/A02158353/2018</t>
  </si>
  <si>
    <t>TGNDQKWLYQNA</t>
  </si>
  <si>
    <t>VNDKG-TST-EPG</t>
  </si>
  <si>
    <t>PYAGRG-RG</t>
  </si>
  <si>
    <t>ILTVIS</t>
  </si>
  <si>
    <t>A02158354</t>
  </si>
  <si>
    <t>MH396694</t>
  </si>
  <si>
    <t>MH396695</t>
  </si>
  <si>
    <t>A/swine/Iowa/A02158354/2018</t>
  </si>
  <si>
    <t>A02158355</t>
  </si>
  <si>
    <t>MH396714</t>
  </si>
  <si>
    <t>MH396715</t>
  </si>
  <si>
    <t>A/swine/Iowa/A02158355/2018</t>
  </si>
  <si>
    <t>A02158357</t>
  </si>
  <si>
    <t>MH396706</t>
  </si>
  <si>
    <t>MH396707</t>
  </si>
  <si>
    <t>A/swine/Iowa/A02158357/2018</t>
  </si>
  <si>
    <t>A02158359</t>
  </si>
  <si>
    <t>MH444865</t>
  </si>
  <si>
    <t>MH444866</t>
  </si>
  <si>
    <t>A/swine/Iowa/A02158359/2018</t>
  </si>
  <si>
    <t>A02158360</t>
  </si>
  <si>
    <t>MH396696</t>
  </si>
  <si>
    <t>MH396697</t>
  </si>
  <si>
    <t>MK072902</t>
  </si>
  <si>
    <t>MK072903</t>
  </si>
  <si>
    <t>MK072904</t>
  </si>
  <si>
    <t>MK072905</t>
  </si>
  <si>
    <t>MK072906</t>
  </si>
  <si>
    <t>MK072907</t>
  </si>
  <si>
    <t>A/swine/Iowa/A02158360/2018</t>
  </si>
  <si>
    <t>A02158408</t>
  </si>
  <si>
    <t>MH463560</t>
  </si>
  <si>
    <t>MH463561</t>
  </si>
  <si>
    <t>MK072884</t>
  </si>
  <si>
    <t>MK072885</t>
  </si>
  <si>
    <t>MK072886</t>
  </si>
  <si>
    <t>MK072887</t>
  </si>
  <si>
    <t>MK072888</t>
  </si>
  <si>
    <t>MK072889</t>
  </si>
  <si>
    <t>A/swine/Iowa/A02158408/2018</t>
  </si>
  <si>
    <t>A02158519</t>
  </si>
  <si>
    <t>MH444861</t>
  </si>
  <si>
    <t>MH444862</t>
  </si>
  <si>
    <t>A/swine/Iowa/A02158519/2018</t>
  </si>
  <si>
    <t>A02158520</t>
  </si>
  <si>
    <t>MH444855</t>
  </si>
  <si>
    <t>MH444856</t>
  </si>
  <si>
    <t>A/swine/Iowa/A02158520/2018</t>
  </si>
  <si>
    <t>A02158522</t>
  </si>
  <si>
    <t>MH444857</t>
  </si>
  <si>
    <t>MH444858</t>
  </si>
  <si>
    <t>A/swine/Iowa/A02158522/2018</t>
  </si>
  <si>
    <t>A02158603</t>
  </si>
  <si>
    <t>MH463574</t>
  </si>
  <si>
    <t>MH463575</t>
  </si>
  <si>
    <t>A/swine/Iowa/A02158603/2018</t>
  </si>
  <si>
    <t>A02158709</t>
  </si>
  <si>
    <t>MH463566</t>
  </si>
  <si>
    <t>MH463567</t>
  </si>
  <si>
    <t>A/swine/Iowa/A02158709/2018</t>
  </si>
  <si>
    <t>A02158711</t>
  </si>
  <si>
    <t>MH463570</t>
  </si>
  <si>
    <t>MH463571</t>
  </si>
  <si>
    <t>A/swine/Iowa/A02158711/2018</t>
  </si>
  <si>
    <t>A02158712</t>
  </si>
  <si>
    <t>MH463586</t>
  </si>
  <si>
    <t>MH463587</t>
  </si>
  <si>
    <t>A/swine/Iowa/A02158712/2018</t>
  </si>
  <si>
    <t>A02158713</t>
  </si>
  <si>
    <t>MH463558</t>
  </si>
  <si>
    <t>MH463559</t>
  </si>
  <si>
    <t>A/swine/Iowa/A02158713/2018</t>
  </si>
  <si>
    <t>A02158714</t>
  </si>
  <si>
    <t>MH463590</t>
  </si>
  <si>
    <t>MH463591</t>
  </si>
  <si>
    <t>MK072926</t>
  </si>
  <si>
    <t>MK072927</t>
  </si>
  <si>
    <t>MK072928</t>
  </si>
  <si>
    <t>MK072929</t>
  </si>
  <si>
    <t>MK072930</t>
  </si>
  <si>
    <t>MK072931</t>
  </si>
  <si>
    <t>A/swine/Iowa/A02158714/2018</t>
  </si>
  <si>
    <t>A02158715</t>
  </si>
  <si>
    <t>MH463594</t>
  </si>
  <si>
    <t>MH463595</t>
  </si>
  <si>
    <t>A/swine/Iowa/A02158715/2018</t>
  </si>
  <si>
    <t>PN-KKGDS-PRFNIS</t>
  </si>
  <si>
    <t>A02158716</t>
  </si>
  <si>
    <t>MH492487</t>
  </si>
  <si>
    <t>MH492488</t>
  </si>
  <si>
    <t>MK039737</t>
  </si>
  <si>
    <t>MK039738</t>
  </si>
  <si>
    <t>MK039739</t>
  </si>
  <si>
    <t>MK039740</t>
  </si>
  <si>
    <t>MK039741</t>
  </si>
  <si>
    <t>MK039742</t>
  </si>
  <si>
    <t>A/swine/Iowa/A02158716/2018</t>
  </si>
  <si>
    <t>A02158718</t>
  </si>
  <si>
    <t>MH463588</t>
  </si>
  <si>
    <t>MH463589</t>
  </si>
  <si>
    <t>A/swine/Iowa/A02158718/2018</t>
  </si>
  <si>
    <t>A02158720</t>
  </si>
  <si>
    <t>MH463562</t>
  </si>
  <si>
    <t>MH463563</t>
  </si>
  <si>
    <t>A/swine/Iowa/A02158720/2018</t>
  </si>
  <si>
    <t>A02158721</t>
  </si>
  <si>
    <t>MH463572</t>
  </si>
  <si>
    <t>MH463573</t>
  </si>
  <si>
    <t>MK072908</t>
  </si>
  <si>
    <t>MK072909</t>
  </si>
  <si>
    <t>MK072910</t>
  </si>
  <si>
    <t>MK072911</t>
  </si>
  <si>
    <t>MK072912</t>
  </si>
  <si>
    <t>MK072913</t>
  </si>
  <si>
    <t>A/swine/Iowa/A02158721/2018</t>
  </si>
  <si>
    <t>A02158757</t>
  </si>
  <si>
    <t>MH492497</t>
  </si>
  <si>
    <t>MH492498</t>
  </si>
  <si>
    <t>A/swine/Iowa/A02158757/2018</t>
  </si>
  <si>
    <t>A02158959</t>
  </si>
  <si>
    <t>MH540387</t>
  </si>
  <si>
    <t>MH540388</t>
  </si>
  <si>
    <t>A/swine/Iowa/A02158959/2018</t>
  </si>
  <si>
    <t>TITDQQSLYXNV</t>
  </si>
  <si>
    <t>FNDKG-TSR-EPR</t>
  </si>
  <si>
    <t>PHGGAP-RD</t>
  </si>
  <si>
    <t>A02169035</t>
  </si>
  <si>
    <t>MH540391</t>
  </si>
  <si>
    <t>MH540392</t>
  </si>
  <si>
    <t>A/swine/Iowa/A02169035/2018</t>
  </si>
  <si>
    <t>INDKR-TSR-EPG</t>
  </si>
  <si>
    <t>A02169065</t>
  </si>
  <si>
    <t>MH540385</t>
  </si>
  <si>
    <t>MH540386</t>
  </si>
  <si>
    <t>A/swine/Iowa/A02169065/2018</t>
  </si>
  <si>
    <t>A02169066</t>
  </si>
  <si>
    <t>MH492499</t>
  </si>
  <si>
    <t>MH492500</t>
  </si>
  <si>
    <t>A/swine/Iowa/A02169066/2018</t>
  </si>
  <si>
    <t>A02169067</t>
  </si>
  <si>
    <t>MH540409</t>
  </si>
  <si>
    <t>MH540410</t>
  </si>
  <si>
    <t>MK039785</t>
  </si>
  <si>
    <t>MK039786</t>
  </si>
  <si>
    <t>MK039787</t>
  </si>
  <si>
    <t>MK039788</t>
  </si>
  <si>
    <t>MK039789</t>
  </si>
  <si>
    <t>MK039790</t>
  </si>
  <si>
    <t>A/swine/Iowa/A02169067/2018</t>
  </si>
  <si>
    <t>A02169068</t>
  </si>
  <si>
    <t>MH492489</t>
  </si>
  <si>
    <t>MH492490</t>
  </si>
  <si>
    <t>A/swine/Iowa/A02169068/2018</t>
  </si>
  <si>
    <t>A02169071</t>
  </si>
  <si>
    <t>MH492491</t>
  </si>
  <si>
    <t>MH492492</t>
  </si>
  <si>
    <t>A/swine/Iowa/A02169071/2018</t>
  </si>
  <si>
    <t>KNDKE-SSH-KPG</t>
  </si>
  <si>
    <t>A02169075</t>
  </si>
  <si>
    <t>MH492495</t>
  </si>
  <si>
    <t>MH492496</t>
  </si>
  <si>
    <t>A/swine/Iowa/A02169075/2018</t>
  </si>
  <si>
    <t>A02169078</t>
  </si>
  <si>
    <t>MH540407</t>
  </si>
  <si>
    <t>MH540408</t>
  </si>
  <si>
    <t>A/swine/Iowa/A02169078/2018</t>
  </si>
  <si>
    <t>A02169141</t>
  </si>
  <si>
    <t>MH540399</t>
  </si>
  <si>
    <t>MH540400</t>
  </si>
  <si>
    <t>A/swine/Iowa/A02169141/2018</t>
  </si>
  <si>
    <t>A02169143</t>
  </si>
  <si>
    <t>MH540411</t>
  </si>
  <si>
    <t>MH540412</t>
  </si>
  <si>
    <t>MK185321</t>
  </si>
  <si>
    <t>MK185322</t>
  </si>
  <si>
    <t>MK185323</t>
  </si>
  <si>
    <t>MK185324</t>
  </si>
  <si>
    <t>MK185325</t>
  </si>
  <si>
    <t>MK185326</t>
  </si>
  <si>
    <t>A/swine/Iowa/A02169143/2018</t>
  </si>
  <si>
    <t>A02169144</t>
  </si>
  <si>
    <t>MH540395</t>
  </si>
  <si>
    <t>MH540396</t>
  </si>
  <si>
    <t>A/swine/Iowa/A02169144/2018</t>
  </si>
  <si>
    <t>PN-KKSDS-PRLNIS</t>
  </si>
  <si>
    <t>A02169145</t>
  </si>
  <si>
    <t>MH540401</t>
  </si>
  <si>
    <t>MH540402</t>
  </si>
  <si>
    <t>A/swine/Iowa/A02169145/2018</t>
  </si>
  <si>
    <t>A02169153</t>
  </si>
  <si>
    <t>MH540405</t>
  </si>
  <si>
    <t>MH540406</t>
  </si>
  <si>
    <t>MK243677</t>
  </si>
  <si>
    <t>MK243678</t>
  </si>
  <si>
    <t>MK243679</t>
  </si>
  <si>
    <t>MK243680</t>
  </si>
  <si>
    <t>MK243681</t>
  </si>
  <si>
    <t>MK243682</t>
  </si>
  <si>
    <t>A/swine/Iowa/A02169153/2018</t>
  </si>
  <si>
    <t>A02169250</t>
  </si>
  <si>
    <t>MH551256</t>
  </si>
  <si>
    <t>MH551257</t>
  </si>
  <si>
    <t>A/swine/Iowa/A02169250/2018</t>
  </si>
  <si>
    <t>A02170011</t>
  </si>
  <si>
    <t>MH595474</t>
  </si>
  <si>
    <t>MH595475</t>
  </si>
  <si>
    <t>A/swine/Iowa/A02170011/2018</t>
  </si>
  <si>
    <t>A02170162</t>
  </si>
  <si>
    <t>MH595466</t>
  </si>
  <si>
    <t>MH595467</t>
  </si>
  <si>
    <t>A/swine/Iowa/A02170162/2018</t>
  </si>
  <si>
    <t>A02170534</t>
  </si>
  <si>
    <t>MH647812</t>
  </si>
  <si>
    <t>MH647813</t>
  </si>
  <si>
    <t>A/swine/Iowa/A02170534/2018</t>
  </si>
  <si>
    <t>A02170601</t>
  </si>
  <si>
    <t>MH647808</t>
  </si>
  <si>
    <t>MH647809</t>
  </si>
  <si>
    <t>A/swine/Iowa/A02170601/2018</t>
  </si>
  <si>
    <t>A02170603</t>
  </si>
  <si>
    <t>MH684909</t>
  </si>
  <si>
    <t>MH684910</t>
  </si>
  <si>
    <t>A/swine/Iowa/A02170603/2018</t>
  </si>
  <si>
    <t>TSTDQLSLYKNA</t>
  </si>
  <si>
    <t>A02170604</t>
  </si>
  <si>
    <t>MH647814</t>
  </si>
  <si>
    <t>MH647815</t>
  </si>
  <si>
    <t>A/swine/Iowa/A02170604/2018</t>
  </si>
  <si>
    <t>A02171005</t>
  </si>
  <si>
    <t>MH684919</t>
  </si>
  <si>
    <t>MH684920</t>
  </si>
  <si>
    <t>MK483827</t>
  </si>
  <si>
    <t>MK483828</t>
  </si>
  <si>
    <t>MK483829</t>
  </si>
  <si>
    <t>MK483830</t>
  </si>
  <si>
    <t>MK483831</t>
  </si>
  <si>
    <t>MK483832</t>
  </si>
  <si>
    <t>A/swine/Iowa/A02171005/2018</t>
  </si>
  <si>
    <t>PN-KKVNS-PKLNQT</t>
  </si>
  <si>
    <t>A02171020</t>
  </si>
  <si>
    <t>MH684907</t>
  </si>
  <si>
    <t>MH684908</t>
  </si>
  <si>
    <t>A/swine/Iowa/A02171020/2018</t>
  </si>
  <si>
    <t>A02171025</t>
  </si>
  <si>
    <t>MH684913</t>
  </si>
  <si>
    <t>MH684914</t>
  </si>
  <si>
    <t>A/swine/Iowa/A02171025/2018</t>
  </si>
  <si>
    <t>A02171026</t>
  </si>
  <si>
    <t>MH684917</t>
  </si>
  <si>
    <t>MH684918</t>
  </si>
  <si>
    <t>A/swine/Iowa/A02171026/2018</t>
  </si>
  <si>
    <t>A02172376</t>
  </si>
  <si>
    <t>MH727188</t>
  </si>
  <si>
    <t>MH727189</t>
  </si>
  <si>
    <t>MK483791</t>
  </si>
  <si>
    <t>MK483792</t>
  </si>
  <si>
    <t>MK483793</t>
  </si>
  <si>
    <t>MK483794</t>
  </si>
  <si>
    <t>MK483795</t>
  </si>
  <si>
    <t>MK483796</t>
  </si>
  <si>
    <t>A/swine/Iowa/A02172376/2018</t>
  </si>
  <si>
    <t>A02172377</t>
  </si>
  <si>
    <t>MH727186</t>
  </si>
  <si>
    <t>MH727187</t>
  </si>
  <si>
    <t>MK483762</t>
  </si>
  <si>
    <t>MK483763</t>
  </si>
  <si>
    <t>MK483764</t>
  </si>
  <si>
    <t>MK483765</t>
  </si>
  <si>
    <t>MK483766</t>
  </si>
  <si>
    <t>MK483767</t>
  </si>
  <si>
    <t>A/swine/Iowa/A02172377/2018</t>
  </si>
  <si>
    <t>A02214228</t>
  </si>
  <si>
    <t>KY995617</t>
  </si>
  <si>
    <t>KY995618</t>
  </si>
  <si>
    <t>A/swine/Iowa/A02214228/2017</t>
  </si>
  <si>
    <t>A02214237</t>
  </si>
  <si>
    <t>KY995611</t>
  </si>
  <si>
    <t>KY995612</t>
  </si>
  <si>
    <t>A/swine/Iowa/A02214237/2017</t>
  </si>
  <si>
    <t>A02214238</t>
  </si>
  <si>
    <t>KY995591</t>
  </si>
  <si>
    <t>KY995592</t>
  </si>
  <si>
    <t>A/swine/Iowa/A02214238/2017</t>
  </si>
  <si>
    <t>A02214239</t>
  </si>
  <si>
    <t>KY995597</t>
  </si>
  <si>
    <t>KY995598</t>
  </si>
  <si>
    <t>A/swine/Iowa/A02214239/2017</t>
  </si>
  <si>
    <t>A02214240</t>
  </si>
  <si>
    <t>KY995607</t>
  </si>
  <si>
    <t>KY995608</t>
  </si>
  <si>
    <t>A/swine/Iowa/A02214240/2017</t>
  </si>
  <si>
    <t>A02214241</t>
  </si>
  <si>
    <t>KY995603</t>
  </si>
  <si>
    <t>KY995604</t>
  </si>
  <si>
    <t>A/swine/Iowa/A02214241/2017</t>
  </si>
  <si>
    <t>A02214242</t>
  </si>
  <si>
    <t>KY995589</t>
  </si>
  <si>
    <t>KY995590</t>
  </si>
  <si>
    <t>MF801430</t>
  </si>
  <si>
    <t>MF801431</t>
  </si>
  <si>
    <t>MF801432</t>
  </si>
  <si>
    <t>MF801433</t>
  </si>
  <si>
    <t>MF801434</t>
  </si>
  <si>
    <t>MF801435</t>
  </si>
  <si>
    <t>A/swine/Iowa/A02214242/2017</t>
  </si>
  <si>
    <t>GIENQRTLYRKD</t>
  </si>
  <si>
    <t>A02214243</t>
  </si>
  <si>
    <t>MF092767,MF092769</t>
  </si>
  <si>
    <t>MF092768</t>
  </si>
  <si>
    <t>A/swine/Iowa/A02214243/2017</t>
  </si>
  <si>
    <t>A02214244</t>
  </si>
  <si>
    <t>KY995625</t>
  </si>
  <si>
    <t>KY995626</t>
  </si>
  <si>
    <t>A/swine/Iowa/A02214244/2017</t>
  </si>
  <si>
    <t>LTSKKS</t>
  </si>
  <si>
    <t>A02214245</t>
  </si>
  <si>
    <t>KY995609</t>
  </si>
  <si>
    <t>KY995610</t>
  </si>
  <si>
    <t>A/swine/Iowa/A02214245/2017</t>
  </si>
  <si>
    <t>A02214246</t>
  </si>
  <si>
    <t>KY995619</t>
  </si>
  <si>
    <t>KY995620</t>
  </si>
  <si>
    <t>A/swine/Iowa/A02214246/2017</t>
  </si>
  <si>
    <t>A02214247</t>
  </si>
  <si>
    <t>MF150388</t>
  </si>
  <si>
    <t>MF150389</t>
  </si>
  <si>
    <t>A/swine/Iowa/A02214247/2017</t>
  </si>
  <si>
    <t>A02214248</t>
  </si>
  <si>
    <t>KY995621</t>
  </si>
  <si>
    <t>KY995622</t>
  </si>
  <si>
    <t>A/swine/Iowa/A02214248/2017</t>
  </si>
  <si>
    <t>A02214371</t>
  </si>
  <si>
    <t>MF000471</t>
  </si>
  <si>
    <t>MF000472</t>
  </si>
  <si>
    <t>A/swine/Iowa/A02214371/2017</t>
  </si>
  <si>
    <t>A02214479</t>
  </si>
  <si>
    <t>MF000461</t>
  </si>
  <si>
    <t>MF000462</t>
  </si>
  <si>
    <t>MF973356</t>
  </si>
  <si>
    <t>MF973357</t>
  </si>
  <si>
    <t>MF973358</t>
  </si>
  <si>
    <t>MF973359</t>
  </si>
  <si>
    <t>MF973360</t>
  </si>
  <si>
    <t>MF973361</t>
  </si>
  <si>
    <t>A/swine/Iowa/A02214479/2017</t>
  </si>
  <si>
    <t>A02214497</t>
  </si>
  <si>
    <t>MF159358</t>
  </si>
  <si>
    <t>MF159359</t>
  </si>
  <si>
    <t>MF973308</t>
  </si>
  <si>
    <t>MF973309</t>
  </si>
  <si>
    <t>MF973310</t>
  </si>
  <si>
    <t>MF973311</t>
  </si>
  <si>
    <t>MF973312</t>
  </si>
  <si>
    <t>MF973313</t>
  </si>
  <si>
    <t>A/swine/Iowa/A02214497/2017</t>
  </si>
  <si>
    <t>A02214523</t>
  </si>
  <si>
    <t>MF150350</t>
  </si>
  <si>
    <t>MF150351</t>
  </si>
  <si>
    <t>A/swine/Iowa/A02214523/2017</t>
  </si>
  <si>
    <t>PK-EKNGL-PNLSKS</t>
  </si>
  <si>
    <t>NKGDQWTLYRTE</t>
  </si>
  <si>
    <t>A02214551</t>
  </si>
  <si>
    <t>MF092763</t>
  </si>
  <si>
    <t>MF092764</t>
  </si>
  <si>
    <t>A/swine/Iowa/A02214551/2017</t>
  </si>
  <si>
    <t>A02214618</t>
  </si>
  <si>
    <t>MF092729</t>
  </si>
  <si>
    <t>MF092730</t>
  </si>
  <si>
    <t>A/swine/Iowa/A02214618/2017</t>
  </si>
  <si>
    <t>DIKNQRTLYRKD</t>
  </si>
  <si>
    <t>A02214623</t>
  </si>
  <si>
    <t>MF092735</t>
  </si>
  <si>
    <t>MF092736</t>
  </si>
  <si>
    <t>MF973332</t>
  </si>
  <si>
    <t>MF973333</t>
  </si>
  <si>
    <t>MF973334</t>
  </si>
  <si>
    <t>MF973335</t>
  </si>
  <si>
    <t>MF973336</t>
  </si>
  <si>
    <t>MF973337</t>
  </si>
  <si>
    <t>A/swine/Iowa/A02214623/2017</t>
  </si>
  <si>
    <t>A02214651</t>
  </si>
  <si>
    <t>MF092723</t>
  </si>
  <si>
    <t>MF092724</t>
  </si>
  <si>
    <t>A/swine/Iowa/A02214651/2017</t>
  </si>
  <si>
    <t>A02214652</t>
  </si>
  <si>
    <t>MF092727</t>
  </si>
  <si>
    <t>MF092728</t>
  </si>
  <si>
    <t>A/swine/Iowa/A02214652/2017</t>
  </si>
  <si>
    <t>A02214653</t>
  </si>
  <si>
    <t>MF150354</t>
  </si>
  <si>
    <t>MF150355</t>
  </si>
  <si>
    <t>A/swine/Iowa/A02214653/2017</t>
  </si>
  <si>
    <t>A02214654</t>
  </si>
  <si>
    <t>MF092755</t>
  </si>
  <si>
    <t>MF092756</t>
  </si>
  <si>
    <t>MF801548</t>
  </si>
  <si>
    <t>MF801549</t>
  </si>
  <si>
    <t>MF801550</t>
  </si>
  <si>
    <t>MF801551</t>
  </si>
  <si>
    <t>MF801552</t>
  </si>
  <si>
    <t>MF801553</t>
  </si>
  <si>
    <t>A/swine/Iowa/A02214654/2017</t>
  </si>
  <si>
    <t>A02214655</t>
  </si>
  <si>
    <t>MF092737</t>
  </si>
  <si>
    <t>MF092738</t>
  </si>
  <si>
    <t>A/swine/Iowa/A02214655/2017</t>
  </si>
  <si>
    <t>A02214656</t>
  </si>
  <si>
    <t>MF092743</t>
  </si>
  <si>
    <t>MF092744</t>
  </si>
  <si>
    <t>A/swine/Iowa/A02214656/2017</t>
  </si>
  <si>
    <t>A02214657</t>
  </si>
  <si>
    <t>MF092741</t>
  </si>
  <si>
    <t>MF092742</t>
  </si>
  <si>
    <t>A/swine/Iowa/A02214657/2017</t>
  </si>
  <si>
    <t>A02214659</t>
  </si>
  <si>
    <t>MF092749</t>
  </si>
  <si>
    <t>MF092750</t>
  </si>
  <si>
    <t>A/swine/Iowa/A02214659/2017</t>
  </si>
  <si>
    <t>A02214660</t>
  </si>
  <si>
    <t>MF092757</t>
  </si>
  <si>
    <t>MF092758</t>
  </si>
  <si>
    <t>A/swine/Iowa/A02214660/2017</t>
  </si>
  <si>
    <t>TGNDQRWIYQNT</t>
  </si>
  <si>
    <t>A02214669</t>
  </si>
  <si>
    <t>MF092739</t>
  </si>
  <si>
    <t>MF092740</t>
  </si>
  <si>
    <t>A/swine/Iowa/A02214669/2017</t>
  </si>
  <si>
    <t>SHSGNS-RN</t>
  </si>
  <si>
    <t>A02214828</t>
  </si>
  <si>
    <t>MF150333</t>
  </si>
  <si>
    <t>MF150334</t>
  </si>
  <si>
    <t>A/swine/Iowa/A02214828/2017</t>
  </si>
  <si>
    <t>A02214829</t>
  </si>
  <si>
    <t>MF150358</t>
  </si>
  <si>
    <t>MF150359</t>
  </si>
  <si>
    <t>A/swine/Iowa/A02214829/2017</t>
  </si>
  <si>
    <t>A02214830</t>
  </si>
  <si>
    <t>MF150372</t>
  </si>
  <si>
    <t>MF150373</t>
  </si>
  <si>
    <t>A/swine/Iowa/A02214830/2017</t>
  </si>
  <si>
    <t>A02214831</t>
  </si>
  <si>
    <t>MF159349</t>
  </si>
  <si>
    <t>MF159350,MF159351</t>
  </si>
  <si>
    <t>A/swine/Iowa/A02214831/2017</t>
  </si>
  <si>
    <t>A02214832</t>
  </si>
  <si>
    <t>MF150339,MF150341</t>
  </si>
  <si>
    <t>MF150340</t>
  </si>
  <si>
    <t>A/swine/Iowa/A02214832/2017</t>
  </si>
  <si>
    <t>2010-human like,delta2</t>
  </si>
  <si>
    <t>3.2010.1,1B.2.1</t>
  </si>
  <si>
    <t>A02214833</t>
  </si>
  <si>
    <t>MF150376</t>
  </si>
  <si>
    <t>MF150377</t>
  </si>
  <si>
    <t>A/swine/Iowa/A02214833/2017</t>
  </si>
  <si>
    <t>A02214834</t>
  </si>
  <si>
    <t>MF150356</t>
  </si>
  <si>
    <t>MF150357</t>
  </si>
  <si>
    <t>A/swine/Iowa/A02214834/2017</t>
  </si>
  <si>
    <t>A02214835</t>
  </si>
  <si>
    <t>MF144692</t>
  </si>
  <si>
    <t>MF144693</t>
  </si>
  <si>
    <t>MF973290</t>
  </si>
  <si>
    <t>MF973291</t>
  </si>
  <si>
    <t>MF973292</t>
  </si>
  <si>
    <t>MF973293</t>
  </si>
  <si>
    <t>MF973294</t>
  </si>
  <si>
    <t>MF973295</t>
  </si>
  <si>
    <t>A/swine/Iowa/A02214835/2017</t>
  </si>
  <si>
    <t>PY-KKENS-PKINQS</t>
  </si>
  <si>
    <t>A02214836</t>
  </si>
  <si>
    <t>MF150362</t>
  </si>
  <si>
    <t>MF150363</t>
  </si>
  <si>
    <t>A/swine/Iowa/A02214836/2017</t>
  </si>
  <si>
    <t>A02214837</t>
  </si>
  <si>
    <t>MF150378</t>
  </si>
  <si>
    <t>MF150379</t>
  </si>
  <si>
    <t>A/swine/Iowa/A02214837/2017</t>
  </si>
  <si>
    <t>A02214838</t>
  </si>
  <si>
    <t>MF150374</t>
  </si>
  <si>
    <t>MF150375</t>
  </si>
  <si>
    <t>A/swine/Iowa/A02214838/2017</t>
  </si>
  <si>
    <t>A02214839</t>
  </si>
  <si>
    <t>MF150390</t>
  </si>
  <si>
    <t>MF150391</t>
  </si>
  <si>
    <t>A/swine/Iowa/A02214839/2017</t>
  </si>
  <si>
    <t>A02214840</t>
  </si>
  <si>
    <t>MF150360</t>
  </si>
  <si>
    <t>MF150361</t>
  </si>
  <si>
    <t>A/swine/Iowa/A02214840/2017</t>
  </si>
  <si>
    <t>A02214841</t>
  </si>
  <si>
    <t>MF150364</t>
  </si>
  <si>
    <t>MF150365</t>
  </si>
  <si>
    <t>A/swine/Iowa/A02214841/2017</t>
  </si>
  <si>
    <t>A02215029</t>
  </si>
  <si>
    <t>MF195052</t>
  </si>
  <si>
    <t>MF195053</t>
  </si>
  <si>
    <t>A/swine/Iowa/A02215029/2017</t>
  </si>
  <si>
    <t>A02215030</t>
  </si>
  <si>
    <t>MF144710</t>
  </si>
  <si>
    <t>MF144711</t>
  </si>
  <si>
    <t>A/swine/Iowa/A02215030/2017</t>
  </si>
  <si>
    <t>A02215031</t>
  </si>
  <si>
    <t>MF144696</t>
  </si>
  <si>
    <t>MF144697</t>
  </si>
  <si>
    <t>A/swine/Iowa/A02215031/2017</t>
  </si>
  <si>
    <t>A02215032</t>
  </si>
  <si>
    <t>MF144714</t>
  </si>
  <si>
    <t>MF144715</t>
  </si>
  <si>
    <t>A/swine/Iowa/A02215032/2017</t>
  </si>
  <si>
    <t>A02215033</t>
  </si>
  <si>
    <t>MF144708</t>
  </si>
  <si>
    <t>MF144709</t>
  </si>
  <si>
    <t>A/swine/Iowa/A02215033/2017</t>
  </si>
  <si>
    <t>A02215034</t>
  </si>
  <si>
    <t>MF144706</t>
  </si>
  <si>
    <t>MF144707</t>
  </si>
  <si>
    <t>A/swine/Iowa/A02215034/2017</t>
  </si>
  <si>
    <t>A02215035</t>
  </si>
  <si>
    <t>MF144686</t>
  </si>
  <si>
    <t>MF144687</t>
  </si>
  <si>
    <t>A/swine/Iowa/A02215035/2017</t>
  </si>
  <si>
    <t>A02215036</t>
  </si>
  <si>
    <t>MF144704</t>
  </si>
  <si>
    <t>MF144705</t>
  </si>
  <si>
    <t>A/swine/Iowa/A02215036/2017</t>
  </si>
  <si>
    <t>A02215037</t>
  </si>
  <si>
    <t>MF144716</t>
  </si>
  <si>
    <t>MF144717</t>
  </si>
  <si>
    <t>A/swine/Iowa/A02215037/2017</t>
  </si>
  <si>
    <t>A02215038</t>
  </si>
  <si>
    <t>MF144722</t>
  </si>
  <si>
    <t>MF144723</t>
  </si>
  <si>
    <t>MG193903</t>
  </si>
  <si>
    <t>MG193904</t>
  </si>
  <si>
    <t>MG193905</t>
  </si>
  <si>
    <t>MG193906</t>
  </si>
  <si>
    <t>MG193907</t>
  </si>
  <si>
    <t>MG193908</t>
  </si>
  <si>
    <t>A/swine/Iowa/A02215038/2017</t>
  </si>
  <si>
    <t>A02215039</t>
  </si>
  <si>
    <t>MF159352</t>
  </si>
  <si>
    <t>MF159353</t>
  </si>
  <si>
    <t>A/swine/Iowa/A02215039/2017</t>
  </si>
  <si>
    <t>A02215040</t>
  </si>
  <si>
    <t>MF144694</t>
  </si>
  <si>
    <t>MF144695</t>
  </si>
  <si>
    <t>A/swine/Iowa/A02215040/2017</t>
  </si>
  <si>
    <t>A02215041</t>
  </si>
  <si>
    <t>MF144718</t>
  </si>
  <si>
    <t>MF144719</t>
  </si>
  <si>
    <t>MG193891</t>
  </si>
  <si>
    <t>MG193892</t>
  </si>
  <si>
    <t>MG193893</t>
  </si>
  <si>
    <t>MG193894</t>
  </si>
  <si>
    <t>MG193895</t>
  </si>
  <si>
    <t>MG193896</t>
  </si>
  <si>
    <t>A/swine/Iowa/A02215041/2017</t>
  </si>
  <si>
    <t>A02215043</t>
  </si>
  <si>
    <t>MF144702</t>
  </si>
  <si>
    <t>MF144703</t>
  </si>
  <si>
    <t>A/swine/Iowa/A02215043/2017</t>
  </si>
  <si>
    <t>A02215100</t>
  </si>
  <si>
    <t>MF195062</t>
  </si>
  <si>
    <t>MF195063</t>
  </si>
  <si>
    <t>A/swine/Iowa/A02215100/2017</t>
  </si>
  <si>
    <t>A02215195</t>
  </si>
  <si>
    <t>MF159345</t>
  </si>
  <si>
    <t>MF159346</t>
  </si>
  <si>
    <t>A/swine/Iowa/A02215195/2017</t>
  </si>
  <si>
    <t>A02215196</t>
  </si>
  <si>
    <t>MF159360</t>
  </si>
  <si>
    <t>MF159361</t>
  </si>
  <si>
    <t>A/swine/Iowa/A02215196/2017</t>
  </si>
  <si>
    <t>TSADQKSLYKNE</t>
  </si>
  <si>
    <t>A02215197</t>
  </si>
  <si>
    <t>MF159343</t>
  </si>
  <si>
    <t>MF159344</t>
  </si>
  <si>
    <t>MG193769</t>
  </si>
  <si>
    <t>MG193770</t>
  </si>
  <si>
    <t>MG193771</t>
  </si>
  <si>
    <t>MG193772</t>
  </si>
  <si>
    <t>MG193773</t>
  </si>
  <si>
    <t>MG193774</t>
  </si>
  <si>
    <t>A/swine/Iowa/A02215197/2017</t>
  </si>
  <si>
    <t>A02215198</t>
  </si>
  <si>
    <t>MF195050</t>
  </si>
  <si>
    <t>MF195051</t>
  </si>
  <si>
    <t>A/swine/Iowa/A02215198/2017</t>
  </si>
  <si>
    <t>A02215199</t>
  </si>
  <si>
    <t>MF159366</t>
  </si>
  <si>
    <t>MF159367</t>
  </si>
  <si>
    <t>A/swine/Iowa/A02215199/2017</t>
  </si>
  <si>
    <t>A02215201</t>
  </si>
  <si>
    <t>MF289435</t>
  </si>
  <si>
    <t>MF289436</t>
  </si>
  <si>
    <t>MF973338</t>
  </si>
  <si>
    <t>MF973339</t>
  </si>
  <si>
    <t>MF973340</t>
  </si>
  <si>
    <t>MF973341</t>
  </si>
  <si>
    <t>MF973342</t>
  </si>
  <si>
    <t>MF973343</t>
  </si>
  <si>
    <t>A/swine/Iowa/A02215201/2017</t>
  </si>
  <si>
    <t>PN-EKNGL-PNLRKS</t>
  </si>
  <si>
    <t>A02215202</t>
  </si>
  <si>
    <t>MF159347</t>
  </si>
  <si>
    <t>MF159348</t>
  </si>
  <si>
    <t>MG193775</t>
  </si>
  <si>
    <t>MG193776</t>
  </si>
  <si>
    <t>MG193777</t>
  </si>
  <si>
    <t>MG193778</t>
  </si>
  <si>
    <t>MG193779</t>
  </si>
  <si>
    <t>MG193780</t>
  </si>
  <si>
    <t>A/swine/Iowa/A02215202/2017</t>
  </si>
  <si>
    <t>A02215255</t>
  </si>
  <si>
    <t>MF289445</t>
  </si>
  <si>
    <t>MF289446</t>
  </si>
  <si>
    <t>A/swine/Iowa/A02215255/2017</t>
  </si>
  <si>
    <t>A02215359</t>
  </si>
  <si>
    <t>MF289443</t>
  </si>
  <si>
    <t>MF289444</t>
  </si>
  <si>
    <t>A/swine/Iowa/A02215359/2017</t>
  </si>
  <si>
    <t>A02215360</t>
  </si>
  <si>
    <t>MF195058</t>
  </si>
  <si>
    <t>MF195059</t>
  </si>
  <si>
    <t>A/swine/Iowa/A02215360/2017</t>
  </si>
  <si>
    <t>A02215361</t>
  </si>
  <si>
    <t>MF195046</t>
  </si>
  <si>
    <t>MF195047</t>
  </si>
  <si>
    <t>MG193863</t>
  </si>
  <si>
    <t>MG193864</t>
  </si>
  <si>
    <t>MG193865</t>
  </si>
  <si>
    <t>MG193866</t>
  </si>
  <si>
    <t>MG193867</t>
  </si>
  <si>
    <t>MG193868</t>
  </si>
  <si>
    <t>A/swine/Iowa/A02215361/2017</t>
  </si>
  <si>
    <t>NIGDQMTLYRTE</t>
  </si>
  <si>
    <t>A02215362</t>
  </si>
  <si>
    <t>MF195054</t>
  </si>
  <si>
    <t>MF195055</t>
  </si>
  <si>
    <t>A/swine/Iowa/A02215362/2017</t>
  </si>
  <si>
    <t>A02215363</t>
  </si>
  <si>
    <t>MF195060</t>
  </si>
  <si>
    <t>MF195061</t>
  </si>
  <si>
    <t>MG193819</t>
  </si>
  <si>
    <t>MG193820</t>
  </si>
  <si>
    <t>MG193821</t>
  </si>
  <si>
    <t>MG193822</t>
  </si>
  <si>
    <t>MG193823</t>
  </si>
  <si>
    <t>MG193824</t>
  </si>
  <si>
    <t>A/swine/Iowa/A02215363/2017</t>
  </si>
  <si>
    <t>A02215438</t>
  </si>
  <si>
    <t>MF195056</t>
  </si>
  <si>
    <t>MF195057</t>
  </si>
  <si>
    <t>A/swine/Iowa/A02215438/2017</t>
  </si>
  <si>
    <t>A02216044</t>
  </si>
  <si>
    <t>MF348040</t>
  </si>
  <si>
    <t>MF348041</t>
  </si>
  <si>
    <t>MG193845</t>
  </si>
  <si>
    <t>MG193846</t>
  </si>
  <si>
    <t>MG193847</t>
  </si>
  <si>
    <t>MG193848</t>
  </si>
  <si>
    <t>MG193849</t>
  </si>
  <si>
    <t>MG193850</t>
  </si>
  <si>
    <t>A/swine/Iowa/A02216044/2017</t>
  </si>
  <si>
    <t>A02216045</t>
  </si>
  <si>
    <t>MF289437</t>
  </si>
  <si>
    <t>MF289438</t>
  </si>
  <si>
    <t>A/swine/Iowa/A02216045/2017</t>
  </si>
  <si>
    <t>A02216046</t>
  </si>
  <si>
    <t>MF348033</t>
  </si>
  <si>
    <t>MF348034</t>
  </si>
  <si>
    <t>MG193807</t>
  </si>
  <si>
    <t>MG193808</t>
  </si>
  <si>
    <t>MG193809</t>
  </si>
  <si>
    <t>MG193810</t>
  </si>
  <si>
    <t>MG193811</t>
  </si>
  <si>
    <t>MG193812</t>
  </si>
  <si>
    <t>A/swine/Iowa/A02216046/2017</t>
  </si>
  <si>
    <t>A02216453</t>
  </si>
  <si>
    <t>MF455501,MF455503</t>
  </si>
  <si>
    <t>MF455502,MF455504</t>
  </si>
  <si>
    <t>A/swine/Iowa/A02216453/2017</t>
  </si>
  <si>
    <t>A02216454</t>
  </si>
  <si>
    <t>MF375251</t>
  </si>
  <si>
    <t>MF375252</t>
  </si>
  <si>
    <t>A/swine/Iowa/A02216454/2017</t>
  </si>
  <si>
    <t>ANDKG-SSH-EPG</t>
  </si>
  <si>
    <t>A02216455</t>
  </si>
  <si>
    <t>MF375247</t>
  </si>
  <si>
    <t>MF375248</t>
  </si>
  <si>
    <t>A/swine/Iowa/A02216455/2017</t>
  </si>
  <si>
    <t>A02216456</t>
  </si>
  <si>
    <t>MF455481</t>
  </si>
  <si>
    <t>MF455482</t>
  </si>
  <si>
    <t>MG193857</t>
  </si>
  <si>
    <t>MG193858</t>
  </si>
  <si>
    <t>MG193859</t>
  </si>
  <si>
    <t>MG193860</t>
  </si>
  <si>
    <t>MG193861</t>
  </si>
  <si>
    <t>MG193862</t>
  </si>
  <si>
    <t>A/swine/Iowa/A02216456/2017</t>
  </si>
  <si>
    <t>PHAGSN-RD</t>
  </si>
  <si>
    <t>A02216458</t>
  </si>
  <si>
    <t>MF455489</t>
  </si>
  <si>
    <t>MF455490</t>
  </si>
  <si>
    <t>A/swine/Iowa/A02216458/2017</t>
  </si>
  <si>
    <t>A02216459</t>
  </si>
  <si>
    <t>MF375241</t>
  </si>
  <si>
    <t>MF375242</t>
  </si>
  <si>
    <t>A/swine/Iowa/A02216459/2017</t>
  </si>
  <si>
    <t>A02216638</t>
  </si>
  <si>
    <t>MF455465</t>
  </si>
  <si>
    <t>MF455466</t>
  </si>
  <si>
    <t>A/swine/Iowa/A02216638/2017</t>
  </si>
  <si>
    <t>A02216639</t>
  </si>
  <si>
    <t>MF455505</t>
  </si>
  <si>
    <t>MF455506</t>
  </si>
  <si>
    <t>A/swine/Iowa/A02216639/2017</t>
  </si>
  <si>
    <t>A02216640</t>
  </si>
  <si>
    <t>MF455485</t>
  </si>
  <si>
    <t>MF455486</t>
  </si>
  <si>
    <t>A/swine/Iowa/A02216640/2017</t>
  </si>
  <si>
    <t>A02216641</t>
  </si>
  <si>
    <t>MF455491</t>
  </si>
  <si>
    <t>MF455492</t>
  </si>
  <si>
    <t>A/swine/Iowa/A02216641/2017</t>
  </si>
  <si>
    <t>A02216646</t>
  </si>
  <si>
    <t>MF455477</t>
  </si>
  <si>
    <t>MF455478</t>
  </si>
  <si>
    <t>A/swine/Iowa/A02216646/2017</t>
  </si>
  <si>
    <t>A02216651</t>
  </si>
  <si>
    <t>MF673433</t>
  </si>
  <si>
    <t>MF673434</t>
  </si>
  <si>
    <t>A/swine/Iowa/A02216651/2017</t>
  </si>
  <si>
    <t>TNADQQNLYKNA</t>
  </si>
  <si>
    <t>A02216716</t>
  </si>
  <si>
    <t>MF582526</t>
  </si>
  <si>
    <t>MF582527</t>
  </si>
  <si>
    <t>MG521084</t>
  </si>
  <si>
    <t>MG521085</t>
  </si>
  <si>
    <t>MG521086</t>
  </si>
  <si>
    <t>MG521087</t>
  </si>
  <si>
    <t>MG521088</t>
  </si>
  <si>
    <t>MG521089</t>
  </si>
  <si>
    <t>A/swine/Iowa/A02216716/2017</t>
  </si>
  <si>
    <t>A02217282</t>
  </si>
  <si>
    <t>MF455483</t>
  </si>
  <si>
    <t>MF455484</t>
  </si>
  <si>
    <t>MG521048</t>
  </si>
  <si>
    <t>MG521049</t>
  </si>
  <si>
    <t>MG521050</t>
  </si>
  <si>
    <t>MG521051</t>
  </si>
  <si>
    <t>MG521052</t>
  </si>
  <si>
    <t>MG521053</t>
  </si>
  <si>
    <t>A/swine/Iowa/A02217282/2017</t>
  </si>
  <si>
    <t>A02217283</t>
  </si>
  <si>
    <t>MF455495</t>
  </si>
  <si>
    <t>MF455496</t>
  </si>
  <si>
    <t>A/swine/Iowa/A02217283/2017</t>
  </si>
  <si>
    <t>A02217284</t>
  </si>
  <si>
    <t>MF471678</t>
  </si>
  <si>
    <t>MF471679</t>
  </si>
  <si>
    <t>A/swine/Iowa/A02217284/2017</t>
  </si>
  <si>
    <t>A02217285</t>
  </si>
  <si>
    <t>MF471680</t>
  </si>
  <si>
    <t>MF471681</t>
  </si>
  <si>
    <t>A/swine/Iowa/A02217285/2017</t>
  </si>
  <si>
    <t>A02217286</t>
  </si>
  <si>
    <t>MF471674</t>
  </si>
  <si>
    <t>MF471675</t>
  </si>
  <si>
    <t>MG521072</t>
  </si>
  <si>
    <t>MG521073</t>
  </si>
  <si>
    <t>MG521074</t>
  </si>
  <si>
    <t>MG521075</t>
  </si>
  <si>
    <t>MG521076</t>
  </si>
  <si>
    <t>MG521077</t>
  </si>
  <si>
    <t>A/swine/Iowa/A02217286/2017</t>
  </si>
  <si>
    <t>A02217287</t>
  </si>
  <si>
    <t>MF471670</t>
  </si>
  <si>
    <t>MF471671</t>
  </si>
  <si>
    <t>A/swine/Iowa/A02217287/2017</t>
  </si>
  <si>
    <t>A02217288</t>
  </si>
  <si>
    <t>MF471672</t>
  </si>
  <si>
    <t>MF471673</t>
  </si>
  <si>
    <t>A/swine/Iowa/A02217288/2017</t>
  </si>
  <si>
    <t>A02217289</t>
  </si>
  <si>
    <t>MF455499</t>
  </si>
  <si>
    <t>MF455500</t>
  </si>
  <si>
    <t>MG521102</t>
  </si>
  <si>
    <t>MG521103</t>
  </si>
  <si>
    <t>MG521104</t>
  </si>
  <si>
    <t>MG521105</t>
  </si>
  <si>
    <t>MG521106</t>
  </si>
  <si>
    <t>MG521107</t>
  </si>
  <si>
    <t>A/swine/Iowa/A02217289/2017</t>
  </si>
  <si>
    <t>A02217293</t>
  </si>
  <si>
    <t>MF673431</t>
  </si>
  <si>
    <t>MF673432</t>
  </si>
  <si>
    <t>A/swine/Iowa/A02217293/2017</t>
  </si>
  <si>
    <t>A02217313</t>
  </si>
  <si>
    <t>MF582502</t>
  </si>
  <si>
    <t>MF582503</t>
  </si>
  <si>
    <t>MG521006</t>
  </si>
  <si>
    <t>MG521007</t>
  </si>
  <si>
    <t>MG521008</t>
  </si>
  <si>
    <t>MG521009</t>
  </si>
  <si>
    <t>MG521010</t>
  </si>
  <si>
    <t>MG521011</t>
  </si>
  <si>
    <t>A/swine/Iowa/A02217313/2017</t>
  </si>
  <si>
    <t>A02217969</t>
  </si>
  <si>
    <t>MF768426</t>
  </si>
  <si>
    <t>MF768427</t>
  </si>
  <si>
    <t>A/swine/Iowa/A02217969/2017</t>
  </si>
  <si>
    <t>A02218156</t>
  </si>
  <si>
    <t>MF582512</t>
  </si>
  <si>
    <t>MF582513</t>
  </si>
  <si>
    <t>MG662577</t>
  </si>
  <si>
    <t>MG662578</t>
  </si>
  <si>
    <t>MG662579</t>
  </si>
  <si>
    <t>MG662580</t>
  </si>
  <si>
    <t>MG662581</t>
  </si>
  <si>
    <t>MG662582</t>
  </si>
  <si>
    <t>A/swine/Iowa/A02218156/2017</t>
  </si>
  <si>
    <t>A02218162</t>
  </si>
  <si>
    <t>MF582528</t>
  </si>
  <si>
    <t>MF582529</t>
  </si>
  <si>
    <t>A/swine/Iowa/A02218162/2017</t>
  </si>
  <si>
    <t>A02218163</t>
  </si>
  <si>
    <t>MF613964</t>
  </si>
  <si>
    <t>MF613965</t>
  </si>
  <si>
    <t>MG521054</t>
  </si>
  <si>
    <t>MG521055</t>
  </si>
  <si>
    <t>MG521056</t>
  </si>
  <si>
    <t>MG521057</t>
  </si>
  <si>
    <t>MG521058</t>
  </si>
  <si>
    <t>MG521059</t>
  </si>
  <si>
    <t>A/swine/Iowa/A02218163/2017</t>
  </si>
  <si>
    <t>A02218164</t>
  </si>
  <si>
    <t>MF582540</t>
  </si>
  <si>
    <t>MF582541</t>
  </si>
  <si>
    <t>A/swine/Iowa/A02218164/2017</t>
  </si>
  <si>
    <t>A02218165</t>
  </si>
  <si>
    <t>MF582508</t>
  </si>
  <si>
    <t>MF582509</t>
  </si>
  <si>
    <t>A/swine/Iowa/A02218165/2017</t>
  </si>
  <si>
    <t>A02218166</t>
  </si>
  <si>
    <t>MF582516</t>
  </si>
  <si>
    <t>MF582517</t>
  </si>
  <si>
    <t>A/swine/Iowa/A02218166/2017</t>
  </si>
  <si>
    <t>A02218167</t>
  </si>
  <si>
    <t>MF613974</t>
  </si>
  <si>
    <t>MF613975</t>
  </si>
  <si>
    <t>A/swine/Iowa/A02218167/2017</t>
  </si>
  <si>
    <t>A02218168</t>
  </si>
  <si>
    <t>MF582534</t>
  </si>
  <si>
    <t>MF582535</t>
  </si>
  <si>
    <t>A/swine/Iowa/A02218168/2017</t>
  </si>
  <si>
    <t>A02218170</t>
  </si>
  <si>
    <t>MF582524</t>
  </si>
  <si>
    <t>MF582525</t>
  </si>
  <si>
    <t>A/swine/Iowa/A02218170/2017</t>
  </si>
  <si>
    <t>A02218171</t>
  </si>
  <si>
    <t>MF582532</t>
  </si>
  <si>
    <t>MF582533</t>
  </si>
  <si>
    <t>MG650642</t>
  </si>
  <si>
    <t>MG650643</t>
  </si>
  <si>
    <t>MG650644</t>
  </si>
  <si>
    <t>MG650645</t>
  </si>
  <si>
    <t>MG650646</t>
  </si>
  <si>
    <t>MG650647</t>
  </si>
  <si>
    <t>A/swine/Iowa/A02218171/2017</t>
  </si>
  <si>
    <t>A02218172</t>
  </si>
  <si>
    <t>MF582518</t>
  </si>
  <si>
    <t>MF582519</t>
  </si>
  <si>
    <t>A/swine/Iowa/A02218172/2017</t>
  </si>
  <si>
    <t>A02218173</t>
  </si>
  <si>
    <t>MF582530</t>
  </si>
  <si>
    <t>MF582531</t>
  </si>
  <si>
    <t>MG521096</t>
  </si>
  <si>
    <t>MG521097</t>
  </si>
  <si>
    <t>MG521098</t>
  </si>
  <si>
    <t>MG521099</t>
  </si>
  <si>
    <t>MG521100</t>
  </si>
  <si>
    <t>MG521101</t>
  </si>
  <si>
    <t>A/swine/Iowa/A02218173/2017</t>
  </si>
  <si>
    <t>A02218174</t>
  </si>
  <si>
    <t>MF582514</t>
  </si>
  <si>
    <t>MF582515</t>
  </si>
  <si>
    <t>A/swine/Iowa/A02218174/2017</t>
  </si>
  <si>
    <t>A02218175</t>
  </si>
  <si>
    <t>MF613972</t>
  </si>
  <si>
    <t>MF613973</t>
  </si>
  <si>
    <t>A/swine/Iowa/A02218175/2017</t>
  </si>
  <si>
    <t>A02218176</t>
  </si>
  <si>
    <t>MF613966</t>
  </si>
  <si>
    <t>MF613967</t>
  </si>
  <si>
    <t>A/swine/Iowa/A02218176/2017</t>
  </si>
  <si>
    <t>A02218177</t>
  </si>
  <si>
    <t>MF582504</t>
  </si>
  <si>
    <t>MF582505</t>
  </si>
  <si>
    <t>A/swine/Iowa/A02218177/2017</t>
  </si>
  <si>
    <t>A02218426</t>
  </si>
  <si>
    <t>MF623911</t>
  </si>
  <si>
    <t>MF623912</t>
  </si>
  <si>
    <t>A/swine/Iowa/A02218426/2017</t>
  </si>
  <si>
    <t>A02218427</t>
  </si>
  <si>
    <t>MF623902</t>
  </si>
  <si>
    <t>MF623903</t>
  </si>
  <si>
    <t>MG662559</t>
  </si>
  <si>
    <t>MG662560</t>
  </si>
  <si>
    <t>MG662561</t>
  </si>
  <si>
    <t>MG662562</t>
  </si>
  <si>
    <t>MG662563</t>
  </si>
  <si>
    <t>MG662564</t>
  </si>
  <si>
    <t>A/swine/Iowa/A02218427/2017</t>
  </si>
  <si>
    <t>A02218428</t>
  </si>
  <si>
    <t>MF623900</t>
  </si>
  <si>
    <t>MF623901</t>
  </si>
  <si>
    <t>MG662548</t>
  </si>
  <si>
    <t>MG662549</t>
  </si>
  <si>
    <t>MG662550</t>
  </si>
  <si>
    <t>MG662551</t>
  </si>
  <si>
    <t>MG662552</t>
  </si>
  <si>
    <t>A/swine/Iowa/A02218428/2017</t>
  </si>
  <si>
    <t>A02218429</t>
  </si>
  <si>
    <t>MF623915</t>
  </si>
  <si>
    <t>MF623916</t>
  </si>
  <si>
    <t>MG662645</t>
  </si>
  <si>
    <t>MG662646</t>
  </si>
  <si>
    <t>MG662647</t>
  </si>
  <si>
    <t>MG662648</t>
  </si>
  <si>
    <t>MG662649</t>
  </si>
  <si>
    <t>MG662650</t>
  </si>
  <si>
    <t>A/swine/Iowa/A02218429/2017</t>
  </si>
  <si>
    <t>A02218749</t>
  </si>
  <si>
    <t>MF768420</t>
  </si>
  <si>
    <t>MF768421</t>
  </si>
  <si>
    <t>A/swine/Iowa/A02218749/2017</t>
  </si>
  <si>
    <t>A02218750</t>
  </si>
  <si>
    <t>MF784419</t>
  </si>
  <si>
    <t>MF784420</t>
  </si>
  <si>
    <t>MG662657</t>
  </si>
  <si>
    <t>MG662658</t>
  </si>
  <si>
    <t>MG662659</t>
  </si>
  <si>
    <t>MG662660</t>
  </si>
  <si>
    <t>MG662661</t>
  </si>
  <si>
    <t>MG662662</t>
  </si>
  <si>
    <t>A/swine/Iowa/A02218750/2017</t>
  </si>
  <si>
    <t>A02218752</t>
  </si>
  <si>
    <t>MF784421</t>
  </si>
  <si>
    <t>MF784422</t>
  </si>
  <si>
    <t>MG662663</t>
  </si>
  <si>
    <t>MG662664</t>
  </si>
  <si>
    <t>MG662665</t>
  </si>
  <si>
    <t>MG662666</t>
  </si>
  <si>
    <t>MG662667</t>
  </si>
  <si>
    <t>MG662668</t>
  </si>
  <si>
    <t>A/swine/Iowa/A02218752/2017</t>
  </si>
  <si>
    <t>NIRDQMALYQTE</t>
  </si>
  <si>
    <t>A02218753</t>
  </si>
  <si>
    <t>MF784423</t>
  </si>
  <si>
    <t>MF784424</t>
  </si>
  <si>
    <t>MG662683</t>
  </si>
  <si>
    <t>MG662684</t>
  </si>
  <si>
    <t>MG662685</t>
  </si>
  <si>
    <t>MG662686</t>
  </si>
  <si>
    <t>MG662687</t>
  </si>
  <si>
    <t>MG662688</t>
  </si>
  <si>
    <t>A/swine/Iowa/A02218753/2017</t>
  </si>
  <si>
    <t>A02218754</t>
  </si>
  <si>
    <t>MF784415</t>
  </si>
  <si>
    <t>MF784416</t>
  </si>
  <si>
    <t>A/swine/Iowa/A02218754/2017</t>
  </si>
  <si>
    <t>A02218755</t>
  </si>
  <si>
    <t>MF784409</t>
  </si>
  <si>
    <t>MF784410</t>
  </si>
  <si>
    <t>MG662553</t>
  </si>
  <si>
    <t>MG662554</t>
  </si>
  <si>
    <t>MG662555</t>
  </si>
  <si>
    <t>MG662556</t>
  </si>
  <si>
    <t>MG662557</t>
  </si>
  <si>
    <t>MG662558</t>
  </si>
  <si>
    <t>A/swine/Iowa/A02218755/2017</t>
  </si>
  <si>
    <t>A02218756</t>
  </si>
  <si>
    <t>MF768422</t>
  </si>
  <si>
    <t>MF768423</t>
  </si>
  <si>
    <t>A/swine/Iowa/A02218756/2017</t>
  </si>
  <si>
    <t>A02218762</t>
  </si>
  <si>
    <t>MF784427</t>
  </si>
  <si>
    <t>MF784428</t>
  </si>
  <si>
    <t>MG784664</t>
  </si>
  <si>
    <t>MG784665</t>
  </si>
  <si>
    <t>MG784666</t>
  </si>
  <si>
    <t>MG784667</t>
  </si>
  <si>
    <t>MG784668</t>
  </si>
  <si>
    <t>MG784669</t>
  </si>
  <si>
    <t>A/swine/Iowa/A02218762/2017</t>
  </si>
  <si>
    <t>A02219543</t>
  </si>
  <si>
    <t>MF920404</t>
  </si>
  <si>
    <t>MF920405</t>
  </si>
  <si>
    <t>A/swine/Iowa/A02219543/2017</t>
  </si>
  <si>
    <t>A02219544</t>
  </si>
  <si>
    <t>MF920410</t>
  </si>
  <si>
    <t>MF920411</t>
  </si>
  <si>
    <t>MG784640</t>
  </si>
  <si>
    <t>MG784641</t>
  </si>
  <si>
    <t>MG784642</t>
  </si>
  <si>
    <t>MG784643</t>
  </si>
  <si>
    <t>MG784644</t>
  </si>
  <si>
    <t>MG784645</t>
  </si>
  <si>
    <t>A/swine/Iowa/A02219544/2017</t>
  </si>
  <si>
    <t>A02219545</t>
  </si>
  <si>
    <t>MF920416</t>
  </si>
  <si>
    <t>MF920417</t>
  </si>
  <si>
    <t>A/swine/Iowa/A02219545/2017</t>
  </si>
  <si>
    <t>A02219578</t>
  </si>
  <si>
    <t>MF920412</t>
  </si>
  <si>
    <t>MF920413</t>
  </si>
  <si>
    <t>A/swine/Iowa/A02219578/2017</t>
  </si>
  <si>
    <t>A02219687</t>
  </si>
  <si>
    <t>MF920414</t>
  </si>
  <si>
    <t>MF920415</t>
  </si>
  <si>
    <t>A/swine/Iowa/A02219687/2017</t>
  </si>
  <si>
    <t>A02219784</t>
  </si>
  <si>
    <t>MF962612</t>
  </si>
  <si>
    <t>MF962613</t>
  </si>
  <si>
    <t>A/swine/Iowa/A02219784/2017</t>
  </si>
  <si>
    <t>A02219785</t>
  </si>
  <si>
    <t>MF962626</t>
  </si>
  <si>
    <t>MF962627</t>
  </si>
  <si>
    <t>MG784670</t>
  </si>
  <si>
    <t>MG784671</t>
  </si>
  <si>
    <t>MG784672</t>
  </si>
  <si>
    <t>MG784673</t>
  </si>
  <si>
    <t>MG784674</t>
  </si>
  <si>
    <t>MG784675</t>
  </si>
  <si>
    <t>A/swine/Iowa/A02219785/2017</t>
  </si>
  <si>
    <t>LISKQS</t>
  </si>
  <si>
    <t>A02219786</t>
  </si>
  <si>
    <t>MG198983</t>
  </si>
  <si>
    <t>MG198984</t>
  </si>
  <si>
    <t>A/swine/Iowa/A02219786/2017</t>
  </si>
  <si>
    <t>SHNGEE-RN</t>
  </si>
  <si>
    <t>A02219787</t>
  </si>
  <si>
    <t>MF962610</t>
  </si>
  <si>
    <t>MF962611</t>
  </si>
  <si>
    <t>A/swine/Iowa/A02219787/2017</t>
  </si>
  <si>
    <t>A02219788</t>
  </si>
  <si>
    <t>MF962624</t>
  </si>
  <si>
    <t>MF962625</t>
  </si>
  <si>
    <t>MG784586</t>
  </si>
  <si>
    <t>MG784587</t>
  </si>
  <si>
    <t>MG784588</t>
  </si>
  <si>
    <t>MG784589</t>
  </si>
  <si>
    <t>MG784590</t>
  </si>
  <si>
    <t>MG784591</t>
  </si>
  <si>
    <t>A/swine/Iowa/A02219788/2017</t>
  </si>
  <si>
    <t>A02219789</t>
  </si>
  <si>
    <t>MF962616</t>
  </si>
  <si>
    <t>MF962617</t>
  </si>
  <si>
    <t>A/swine/Iowa/A02219789/2017</t>
  </si>
  <si>
    <t>A02219790</t>
  </si>
  <si>
    <t>MF996848</t>
  </si>
  <si>
    <t>MF996849</t>
  </si>
  <si>
    <t>MG784652</t>
  </si>
  <si>
    <t>MG784653</t>
  </si>
  <si>
    <t>MG784654</t>
  </si>
  <si>
    <t>MG784655</t>
  </si>
  <si>
    <t>MG784656</t>
  </si>
  <si>
    <t>MG784657</t>
  </si>
  <si>
    <t>A/swine/Iowa/A02219790/2017</t>
  </si>
  <si>
    <t>A02219791</t>
  </si>
  <si>
    <t>MF962618</t>
  </si>
  <si>
    <t>MF962619</t>
  </si>
  <si>
    <t>A/swine/Iowa/A02219791/2017</t>
  </si>
  <si>
    <t>A02219792</t>
  </si>
  <si>
    <t>MF962622</t>
  </si>
  <si>
    <t>MF962623</t>
  </si>
  <si>
    <t>A/swine/Iowa/A02219792/2017</t>
  </si>
  <si>
    <t>A02221363</t>
  </si>
  <si>
    <t>MG198963</t>
  </si>
  <si>
    <t>MG198964</t>
  </si>
  <si>
    <t>A/swine/Iowa/A02221363/2017</t>
  </si>
  <si>
    <t>A02221487</t>
  </si>
  <si>
    <t>MG198959</t>
  </si>
  <si>
    <t>MG198960</t>
  </si>
  <si>
    <t>A/swine/Iowa/A02221487/2017</t>
  </si>
  <si>
    <t>INNXE-SSK-EPG</t>
  </si>
  <si>
    <t>A02221488</t>
  </si>
  <si>
    <t>MG241361</t>
  </si>
  <si>
    <t>MG241362</t>
  </si>
  <si>
    <t>MG983087</t>
  </si>
  <si>
    <t>MG983088</t>
  </si>
  <si>
    <t>MG983089</t>
  </si>
  <si>
    <t>MG983090</t>
  </si>
  <si>
    <t>MG983091</t>
  </si>
  <si>
    <t>MG983092</t>
  </si>
  <si>
    <t>A/swine/Iowa/A02221488/2017</t>
  </si>
  <si>
    <t>A02221490</t>
  </si>
  <si>
    <t>MG198981</t>
  </si>
  <si>
    <t>MG198982</t>
  </si>
  <si>
    <t>A/swine/Iowa/A02221490/2017</t>
  </si>
  <si>
    <t>A02221491</t>
  </si>
  <si>
    <t>MG198979</t>
  </si>
  <si>
    <t>MG198980</t>
  </si>
  <si>
    <t>MG983135</t>
  </si>
  <si>
    <t>MG983136</t>
  </si>
  <si>
    <t>MG983137</t>
  </si>
  <si>
    <t>MG983138</t>
  </si>
  <si>
    <t>MG983139</t>
  </si>
  <si>
    <t>MG983140</t>
  </si>
  <si>
    <t>A/swine/Iowa/A02221491/2017</t>
  </si>
  <si>
    <t>A02221492</t>
  </si>
  <si>
    <t>MG210345</t>
  </si>
  <si>
    <t>MG210346</t>
  </si>
  <si>
    <t>A/swine/Iowa/A02221492/2017</t>
  </si>
  <si>
    <t>A02221493</t>
  </si>
  <si>
    <t>MG198987</t>
  </si>
  <si>
    <t>MG198988</t>
  </si>
  <si>
    <t>A/swine/Iowa/A02221493/2017</t>
  </si>
  <si>
    <t>A02221505</t>
  </si>
  <si>
    <t>MG210351</t>
  </si>
  <si>
    <t>MG210352</t>
  </si>
  <si>
    <t>MG784562</t>
  </si>
  <si>
    <t>MG784563</t>
  </si>
  <si>
    <t>MG784564</t>
  </si>
  <si>
    <t>MG784565</t>
  </si>
  <si>
    <t>MG784566</t>
  </si>
  <si>
    <t>MG784567</t>
  </si>
  <si>
    <t>A/swine/Iowa/A02221505/2017</t>
  </si>
  <si>
    <t>A02221506</t>
  </si>
  <si>
    <t>MG198985</t>
  </si>
  <si>
    <t>MG198986</t>
  </si>
  <si>
    <t>MG784592</t>
  </si>
  <si>
    <t>MG784593</t>
  </si>
  <si>
    <t>MG784594</t>
  </si>
  <si>
    <t>MG784595</t>
  </si>
  <si>
    <t>MG784596</t>
  </si>
  <si>
    <t>MG784597</t>
  </si>
  <si>
    <t>A/swine/Iowa/A02221506/2017</t>
  </si>
  <si>
    <t>A02221508</t>
  </si>
  <si>
    <t>MG210359</t>
  </si>
  <si>
    <t>MG210360</t>
  </si>
  <si>
    <t>MG784580</t>
  </si>
  <si>
    <t>MG784581</t>
  </si>
  <si>
    <t>MG784582</t>
  </si>
  <si>
    <t>MG784583</t>
  </si>
  <si>
    <t>MG784584</t>
  </si>
  <si>
    <t>MG784585</t>
  </si>
  <si>
    <t>A/swine/Iowa/A02221508/2017</t>
  </si>
  <si>
    <t>INNKE-SSK-DPG</t>
  </si>
  <si>
    <t>A02221509</t>
  </si>
  <si>
    <t>MG210355</t>
  </si>
  <si>
    <t>MG210356</t>
  </si>
  <si>
    <t>A/swine/Iowa/A02221509/2017</t>
  </si>
  <si>
    <t>A02221511</t>
  </si>
  <si>
    <t>MG210349</t>
  </si>
  <si>
    <t>MG210350</t>
  </si>
  <si>
    <t>A/swine/Iowa/A02221511/2017</t>
  </si>
  <si>
    <t>A02221512</t>
  </si>
  <si>
    <t>MG210357</t>
  </si>
  <si>
    <t>MG210358</t>
  </si>
  <si>
    <t>A/swine/Iowa/A02221512/2017</t>
  </si>
  <si>
    <t>A02221513</t>
  </si>
  <si>
    <t>MG279530</t>
  </si>
  <si>
    <t>MG279531</t>
  </si>
  <si>
    <t>A/swine/Iowa/A02221513/2017</t>
  </si>
  <si>
    <t>A02221527</t>
  </si>
  <si>
    <t>MG241375</t>
  </si>
  <si>
    <t>MG241376</t>
  </si>
  <si>
    <t>A/swine/Iowa/A02221527/2017</t>
  </si>
  <si>
    <t>PHNGEG-RN</t>
  </si>
  <si>
    <t>A02221528</t>
  </si>
  <si>
    <t>MG210343</t>
  </si>
  <si>
    <t>MG210344</t>
  </si>
  <si>
    <t>A/swine/Iowa/A02221528/2017</t>
  </si>
  <si>
    <t>A02221659</t>
  </si>
  <si>
    <t>MG210347</t>
  </si>
  <si>
    <t>MG210348</t>
  </si>
  <si>
    <t>MG983153</t>
  </si>
  <si>
    <t>MG983154</t>
  </si>
  <si>
    <t>MG983155</t>
  </si>
  <si>
    <t>MG983156</t>
  </si>
  <si>
    <t>MG983157</t>
  </si>
  <si>
    <t>MG983158</t>
  </si>
  <si>
    <t>A/swine/Iowa/A02221659/2017</t>
  </si>
  <si>
    <t>A02221812</t>
  </si>
  <si>
    <t>MG241373</t>
  </si>
  <si>
    <t>MG241374</t>
  </si>
  <si>
    <t>A/swine/Iowa/A02221812/2017</t>
  </si>
  <si>
    <t>A02221814</t>
  </si>
  <si>
    <t>MG279548</t>
  </si>
  <si>
    <t>MG279549</t>
  </si>
  <si>
    <t>A/swine/Iowa/A02221814/2017</t>
  </si>
  <si>
    <t>A02221865</t>
  </si>
  <si>
    <t>MG547981</t>
  </si>
  <si>
    <t>MG547982</t>
  </si>
  <si>
    <t>MG983093</t>
  </si>
  <si>
    <t>MG983094</t>
  </si>
  <si>
    <t>MG983095</t>
  </si>
  <si>
    <t>MG983096</t>
  </si>
  <si>
    <t>MG983097</t>
  </si>
  <si>
    <t>MG983098</t>
  </si>
  <si>
    <t>A/swine/Iowa/A02221865/2017</t>
  </si>
  <si>
    <t>A02221866</t>
  </si>
  <si>
    <t>MG650662</t>
  </si>
  <si>
    <t>MG650663</t>
  </si>
  <si>
    <t>A/swine/Iowa/A02221866/2017</t>
  </si>
  <si>
    <t>A02221870</t>
  </si>
  <si>
    <t>MG279534</t>
  </si>
  <si>
    <t>MG279535</t>
  </si>
  <si>
    <t>MG983105</t>
  </si>
  <si>
    <t>MG983106</t>
  </si>
  <si>
    <t>MG983107</t>
  </si>
  <si>
    <t>MG983108</t>
  </si>
  <si>
    <t>MG983109</t>
  </si>
  <si>
    <t>MG983110</t>
  </si>
  <si>
    <t>A/swine/Iowa/A02221870/2017</t>
  </si>
  <si>
    <t>A02221871</t>
  </si>
  <si>
    <t>MG241357</t>
  </si>
  <si>
    <t>MG241358</t>
  </si>
  <si>
    <t>MG983171</t>
  </si>
  <si>
    <t>MG983172</t>
  </si>
  <si>
    <t>MG983173</t>
  </si>
  <si>
    <t>MG983174</t>
  </si>
  <si>
    <t>MG983175</t>
  </si>
  <si>
    <t>MG983176</t>
  </si>
  <si>
    <t>A/swine/Iowa/A02221871/2017</t>
  </si>
  <si>
    <t>A02221872</t>
  </si>
  <si>
    <t>MG241363</t>
  </si>
  <si>
    <t>MG241364</t>
  </si>
  <si>
    <t>MG983099</t>
  </si>
  <si>
    <t>MG983100</t>
  </si>
  <si>
    <t>MG983101</t>
  </si>
  <si>
    <t>MG983102</t>
  </si>
  <si>
    <t>MG983103</t>
  </si>
  <si>
    <t>MG983104</t>
  </si>
  <si>
    <t>A/swine/Iowa/A02221872/2017</t>
  </si>
  <si>
    <t>A02221873</t>
  </si>
  <si>
    <t>MG279546</t>
  </si>
  <si>
    <t>MG279547</t>
  </si>
  <si>
    <t>A/swine/Iowa/A02221873/2017</t>
  </si>
  <si>
    <t>PD-VKNYL-PNLSKS</t>
  </si>
  <si>
    <t>A02221874</t>
  </si>
  <si>
    <t>MG241367</t>
  </si>
  <si>
    <t>MG241368</t>
  </si>
  <si>
    <t>A/swine/Iowa/A02221874/2017</t>
  </si>
  <si>
    <t>SYNGKR-RD</t>
  </si>
  <si>
    <t>A02223025</t>
  </si>
  <si>
    <t>MG279542</t>
  </si>
  <si>
    <t>MG279543</t>
  </si>
  <si>
    <t>MG983129</t>
  </si>
  <si>
    <t>MG983130</t>
  </si>
  <si>
    <t>MG983131</t>
  </si>
  <si>
    <t>MG983132</t>
  </si>
  <si>
    <t>MG983133</t>
  </si>
  <si>
    <t>MG983134</t>
  </si>
  <si>
    <t>A/swine/Iowa/A02223025/2017</t>
  </si>
  <si>
    <t>A02223222</t>
  </si>
  <si>
    <t>MG494736</t>
  </si>
  <si>
    <t>MG494737</t>
  </si>
  <si>
    <t>A/swine/Iowa/A02223222/2017</t>
  </si>
  <si>
    <t>A02223241</t>
  </si>
  <si>
    <t>MG279528</t>
  </si>
  <si>
    <t>MG279529</t>
  </si>
  <si>
    <t>MH037685</t>
  </si>
  <si>
    <t>MH037686</t>
  </si>
  <si>
    <t>MH037687</t>
  </si>
  <si>
    <t>MH037688</t>
  </si>
  <si>
    <t>MH037689</t>
  </si>
  <si>
    <t>MH037690</t>
  </si>
  <si>
    <t>A/swine/Iowa/A02223241/2017</t>
  </si>
  <si>
    <t>A02223245</t>
  </si>
  <si>
    <t>MG494738</t>
  </si>
  <si>
    <t>MG494739</t>
  </si>
  <si>
    <t>A/swine/Iowa/A02223245/2017</t>
  </si>
  <si>
    <t>A02223246</t>
  </si>
  <si>
    <t>MG669465,MG669466</t>
  </si>
  <si>
    <t>MG669467</t>
  </si>
  <si>
    <t>A/swine/Iowa/A02223246/2017</t>
  </si>
  <si>
    <t>gamma,delta2</t>
  </si>
  <si>
    <t>1A.3.3.3,1B.2.1</t>
  </si>
  <si>
    <t>A02223248</t>
  </si>
  <si>
    <t>MG279536</t>
  </si>
  <si>
    <t>MG279537</t>
  </si>
  <si>
    <t>A/swine/Iowa/A02223248/2017</t>
  </si>
  <si>
    <t>TSTDQQSXYQNA</t>
  </si>
  <si>
    <t>A02223434</t>
  </si>
  <si>
    <t>MG547993</t>
  </si>
  <si>
    <t>MG547994</t>
  </si>
  <si>
    <t>A/swine/Iowa/A02223434/2017</t>
  </si>
  <si>
    <t>A02223435</t>
  </si>
  <si>
    <t>MG547977</t>
  </si>
  <si>
    <t>MG547978</t>
  </si>
  <si>
    <t>A/swine/Iowa/A02223435/2017</t>
  </si>
  <si>
    <t>A02223461</t>
  </si>
  <si>
    <t>MG494752</t>
  </si>
  <si>
    <t>MG494753</t>
  </si>
  <si>
    <t>MH037781</t>
  </si>
  <si>
    <t>MH037782</t>
  </si>
  <si>
    <t>MH037783</t>
  </si>
  <si>
    <t>MH037784</t>
  </si>
  <si>
    <t>MH037785</t>
  </si>
  <si>
    <t>MH037786</t>
  </si>
  <si>
    <t>A/swine/Iowa/A02223461/2017</t>
  </si>
  <si>
    <t>A02223462</t>
  </si>
  <si>
    <t>MG494756</t>
  </si>
  <si>
    <t>MG494757</t>
  </si>
  <si>
    <t>A/swine/Iowa/A02223462/2017</t>
  </si>
  <si>
    <t>A02223463</t>
  </si>
  <si>
    <t>MG494750</t>
  </si>
  <si>
    <t>MG494751</t>
  </si>
  <si>
    <t>A/swine/Iowa/A02223463/2017</t>
  </si>
  <si>
    <t>A02223464</t>
  </si>
  <si>
    <t>MG494730</t>
  </si>
  <si>
    <t>MG494731</t>
  </si>
  <si>
    <t>A/swine/Iowa/A02223464/2017</t>
  </si>
  <si>
    <t>A02223466</t>
  </si>
  <si>
    <t>MG669457</t>
  </si>
  <si>
    <t>MG669458</t>
  </si>
  <si>
    <t>A/swine/Iowa/A02223466/2017</t>
  </si>
  <si>
    <t>A02223467</t>
  </si>
  <si>
    <t>MG547999</t>
  </si>
  <si>
    <t>MG548000</t>
  </si>
  <si>
    <t>A/swine/Iowa/A02223467/2017</t>
  </si>
  <si>
    <t>A02223471</t>
  </si>
  <si>
    <t>MG494734</t>
  </si>
  <si>
    <t>MG494735</t>
  </si>
  <si>
    <t>MH037697</t>
  </si>
  <si>
    <t>MH037698</t>
  </si>
  <si>
    <t>MH037699</t>
  </si>
  <si>
    <t>MH037700</t>
  </si>
  <si>
    <t>MH037701</t>
  </si>
  <si>
    <t>MH037702</t>
  </si>
  <si>
    <t>A/swine/Iowa/A02223471/2017</t>
  </si>
  <si>
    <t>A02245015</t>
  </si>
  <si>
    <t>MK785422</t>
  </si>
  <si>
    <t>MK785423</t>
  </si>
  <si>
    <t>A/swine/Iowa/A02245015/2019</t>
  </si>
  <si>
    <t>A02245107</t>
  </si>
  <si>
    <t>MK881759</t>
  </si>
  <si>
    <t>MK881760</t>
  </si>
  <si>
    <t>A/swine/Iowa/A02245107/2019</t>
  </si>
  <si>
    <t>A02245120</t>
  </si>
  <si>
    <t>MK992875</t>
  </si>
  <si>
    <t>MK992876</t>
  </si>
  <si>
    <t>A/swine/Iowa/A02245120/2019</t>
  </si>
  <si>
    <t>A02245125</t>
  </si>
  <si>
    <t>MK992883</t>
  </si>
  <si>
    <t>MK992884</t>
  </si>
  <si>
    <t>MN531749</t>
  </si>
  <si>
    <t>MN531750</t>
  </si>
  <si>
    <t>MN531751</t>
  </si>
  <si>
    <t>MN531752</t>
  </si>
  <si>
    <t>MN531753</t>
  </si>
  <si>
    <t>MN531754</t>
  </si>
  <si>
    <t>A/swine/Iowa/A02245125/2019</t>
  </si>
  <si>
    <t>INDKE-SSK-EPG</t>
  </si>
  <si>
    <t>A02245163</t>
  </si>
  <si>
    <t>MN080926</t>
  </si>
  <si>
    <t>MN080927</t>
  </si>
  <si>
    <t>A/swine/Iowa/A02245163/2019</t>
  </si>
  <si>
    <t>A02245189</t>
  </si>
  <si>
    <t>MN183799</t>
  </si>
  <si>
    <t>MN183800</t>
  </si>
  <si>
    <t>A/swine/Iowa/A02245189/2019</t>
  </si>
  <si>
    <t>A02245195</t>
  </si>
  <si>
    <t>MN207088</t>
  </si>
  <si>
    <t>MN207089</t>
  </si>
  <si>
    <t>A/swine/Iowa/A02245195/2019</t>
  </si>
  <si>
    <t>A02245212</t>
  </si>
  <si>
    <t>MN447246</t>
  </si>
  <si>
    <t>MN447247</t>
  </si>
  <si>
    <t>MT233786</t>
  </si>
  <si>
    <t>MT233787</t>
  </si>
  <si>
    <t>MT233788</t>
  </si>
  <si>
    <t>MT233789</t>
  </si>
  <si>
    <t>MT233790</t>
  </si>
  <si>
    <t>MT233791</t>
  </si>
  <si>
    <t>A/swine/Iowa/A02245212/2019</t>
  </si>
  <si>
    <t>A02245231</t>
  </si>
  <si>
    <t>MN543880</t>
  </si>
  <si>
    <t>MN543881</t>
  </si>
  <si>
    <t>A/swine/Iowa/A02245231/2019</t>
  </si>
  <si>
    <t>A02245248</t>
  </si>
  <si>
    <t>MN543884</t>
  </si>
  <si>
    <t>MN543885</t>
  </si>
  <si>
    <t>A/swine/Iowa/A02245248/2019</t>
  </si>
  <si>
    <t>A02245277</t>
  </si>
  <si>
    <t>MN630299</t>
  </si>
  <si>
    <t>MN630300</t>
  </si>
  <si>
    <t>A/swine/Iowa/A02245277/2019</t>
  </si>
  <si>
    <t>TLTVSS</t>
  </si>
  <si>
    <t>A02245280</t>
  </si>
  <si>
    <t>MN646186</t>
  </si>
  <si>
    <t>MN646187</t>
  </si>
  <si>
    <t>A/swine/Iowa/A02245280/2019</t>
  </si>
  <si>
    <t>A02245281</t>
  </si>
  <si>
    <t>MN646184</t>
  </si>
  <si>
    <t>MN646185</t>
  </si>
  <si>
    <t>A/swine/Iowa/A02245281/2019</t>
  </si>
  <si>
    <t>A02245311</t>
  </si>
  <si>
    <t>MN848883</t>
  </si>
  <si>
    <t>MN848884</t>
  </si>
  <si>
    <t>A/swine/Iowa/A02245311/2019</t>
  </si>
  <si>
    <t>A02245330</t>
  </si>
  <si>
    <t>MN932099</t>
  </si>
  <si>
    <t>MN932100</t>
  </si>
  <si>
    <t>A/swine/Iowa/A02245330/2019</t>
  </si>
  <si>
    <t>A02245331</t>
  </si>
  <si>
    <t>MN932085</t>
  </si>
  <si>
    <t>MN932086</t>
  </si>
  <si>
    <t>A/swine/Iowa/A02245331/2019</t>
  </si>
  <si>
    <t>A02245335</t>
  </si>
  <si>
    <t>MN932097</t>
  </si>
  <si>
    <t>MN932098</t>
  </si>
  <si>
    <t>MT269456</t>
  </si>
  <si>
    <t>MT269457</t>
  </si>
  <si>
    <t>MT269458</t>
  </si>
  <si>
    <t>MT269459</t>
  </si>
  <si>
    <t>MT269460</t>
  </si>
  <si>
    <t>MT269461</t>
  </si>
  <si>
    <t>A/swine/Iowa/A02245335/2019</t>
  </si>
  <si>
    <t>A02245341</t>
  </si>
  <si>
    <t>MN857560</t>
  </si>
  <si>
    <t>MN857561</t>
  </si>
  <si>
    <t>A/swine/Iowa/A02245341/2019</t>
  </si>
  <si>
    <t>A02245342</t>
  </si>
  <si>
    <t>MN857572</t>
  </si>
  <si>
    <t>MN857573</t>
  </si>
  <si>
    <t>A/swine/Iowa/A02245342/2019</t>
  </si>
  <si>
    <t>A02245386</t>
  </si>
  <si>
    <t>MT052136</t>
  </si>
  <si>
    <t>MT052137</t>
  </si>
  <si>
    <t>A/swine/Iowa/A02245386/2020</t>
  </si>
  <si>
    <t>A02245389</t>
  </si>
  <si>
    <t>MT052162</t>
  </si>
  <si>
    <t>MT052163</t>
  </si>
  <si>
    <t>A/swine/Iowa/A02245389/2020</t>
  </si>
  <si>
    <t>A02245392</t>
  </si>
  <si>
    <t>MT081591</t>
  </si>
  <si>
    <t>MT081592</t>
  </si>
  <si>
    <t>A/swine/Iowa/A02245392/2020</t>
  </si>
  <si>
    <t>PN-QKGNS-PKVNKF</t>
  </si>
  <si>
    <t>A02245400</t>
  </si>
  <si>
    <t>MT081585</t>
  </si>
  <si>
    <t>MT081586</t>
  </si>
  <si>
    <t>A/swine/Iowa/A02245400/2020</t>
  </si>
  <si>
    <t>A02245401</t>
  </si>
  <si>
    <t>MT081593</t>
  </si>
  <si>
    <t>MT081594</t>
  </si>
  <si>
    <t>MT823552</t>
  </si>
  <si>
    <t>MT823553</t>
  </si>
  <si>
    <t>MT823554</t>
  </si>
  <si>
    <t>MT823555</t>
  </si>
  <si>
    <t>MT823556</t>
  </si>
  <si>
    <t>MT823557</t>
  </si>
  <si>
    <t>A/swine/Iowa/A02245401/2020</t>
  </si>
  <si>
    <t>A02245404</t>
  </si>
  <si>
    <t>MT154195</t>
  </si>
  <si>
    <t>MT154196</t>
  </si>
  <si>
    <t>A/swine/Iowa/A02245404/2020</t>
  </si>
  <si>
    <t>A02245525</t>
  </si>
  <si>
    <t>MT252940</t>
  </si>
  <si>
    <t>MT252941</t>
  </si>
  <si>
    <t>A/swine/Iowa/A02245525/2020</t>
  </si>
  <si>
    <t>A02245578</t>
  </si>
  <si>
    <t>2020Q2</t>
  </si>
  <si>
    <t>MT372524</t>
  </si>
  <si>
    <t>MT372525</t>
  </si>
  <si>
    <t>A/swine/Iowa/A02245578/2020</t>
  </si>
  <si>
    <t>A02245581</t>
  </si>
  <si>
    <t>MT372536</t>
  </si>
  <si>
    <t>MT372537</t>
  </si>
  <si>
    <t>A/swine/Iowa/A02245581/2020</t>
  </si>
  <si>
    <t>A02254234</t>
  </si>
  <si>
    <t>MH744126</t>
  </si>
  <si>
    <t>MH744127</t>
  </si>
  <si>
    <t>MK483726</t>
  </si>
  <si>
    <t>MK483727</t>
  </si>
  <si>
    <t>MK483728</t>
  </si>
  <si>
    <t>MK483729</t>
  </si>
  <si>
    <t>MK483730</t>
  </si>
  <si>
    <t>MK483731</t>
  </si>
  <si>
    <t>A/swine/Iowa/A02254234/2018</t>
  </si>
  <si>
    <t>A02254258</t>
  </si>
  <si>
    <t>MH744136</t>
  </si>
  <si>
    <t>MH744137</t>
  </si>
  <si>
    <t>MK483821</t>
  </si>
  <si>
    <t>MK483822</t>
  </si>
  <si>
    <t>MK483823</t>
  </si>
  <si>
    <t>MK483824</t>
  </si>
  <si>
    <t>MK483825</t>
  </si>
  <si>
    <t>MK483826</t>
  </si>
  <si>
    <t>A/swine/Iowa/A02254258/2018</t>
  </si>
  <si>
    <t>A02254259</t>
  </si>
  <si>
    <t>MH744128</t>
  </si>
  <si>
    <t>MH744129</t>
  </si>
  <si>
    <t>A/swine/Iowa/A02254259/2018</t>
  </si>
  <si>
    <t>A02254260</t>
  </si>
  <si>
    <t>MH744134</t>
  </si>
  <si>
    <t>MH744135</t>
  </si>
  <si>
    <t>MK483815</t>
  </si>
  <si>
    <t>MK483816</t>
  </si>
  <si>
    <t>MK483817</t>
  </si>
  <si>
    <t>MK483818</t>
  </si>
  <si>
    <t>MK483819</t>
  </si>
  <si>
    <t>MK483820</t>
  </si>
  <si>
    <t>A/swine/Iowa/A02254260/2018</t>
  </si>
  <si>
    <t>A02254261</t>
  </si>
  <si>
    <t>MH744138</t>
  </si>
  <si>
    <t>MH744139</t>
  </si>
  <si>
    <t>A/swine/Iowa/A02254261/2018</t>
  </si>
  <si>
    <t>A02254263</t>
  </si>
  <si>
    <t>MH744124</t>
  </si>
  <si>
    <t>MH744125</t>
  </si>
  <si>
    <t>A/swine/Iowa/A02254263/2018</t>
  </si>
  <si>
    <t>A02254326</t>
  </si>
  <si>
    <t>MH744132</t>
  </si>
  <si>
    <t>MH744133</t>
  </si>
  <si>
    <t>A/swine/Iowa/A02254326/2018</t>
  </si>
  <si>
    <t>PN-QKENS-PKXNKS</t>
  </si>
  <si>
    <t>A02254363</t>
  </si>
  <si>
    <t>MH802668</t>
  </si>
  <si>
    <t>MH802669</t>
  </si>
  <si>
    <t>MK483785</t>
  </si>
  <si>
    <t>MK483786</t>
  </si>
  <si>
    <t>MK483787</t>
  </si>
  <si>
    <t>MK483788</t>
  </si>
  <si>
    <t>MK483789</t>
  </si>
  <si>
    <t>MK483790</t>
  </si>
  <si>
    <t>A/swine/Iowa/A02254363/2018</t>
  </si>
  <si>
    <t>A02254364</t>
  </si>
  <si>
    <t>MH802626</t>
  </si>
  <si>
    <t>MH802627</t>
  </si>
  <si>
    <t>MK483732</t>
  </si>
  <si>
    <t>MK483733</t>
  </si>
  <si>
    <t>MK483734</t>
  </si>
  <si>
    <t>MK483735</t>
  </si>
  <si>
    <t>MK483736</t>
  </si>
  <si>
    <t>MK483737</t>
  </si>
  <si>
    <t>A/swine/Iowa/A02254364/2018</t>
  </si>
  <si>
    <t>PHNGER-RN</t>
  </si>
  <si>
    <t>A02254411</t>
  </si>
  <si>
    <t>MH802636</t>
  </si>
  <si>
    <t>MH802637</t>
  </si>
  <si>
    <t>MK483773</t>
  </si>
  <si>
    <t>MK483774</t>
  </si>
  <si>
    <t>MK483775</t>
  </si>
  <si>
    <t>MK483776</t>
  </si>
  <si>
    <t>MK483777</t>
  </si>
  <si>
    <t>MK483778</t>
  </si>
  <si>
    <t>A/swine/Iowa/A02254411/2018</t>
  </si>
  <si>
    <t>A02254608</t>
  </si>
  <si>
    <t>MH802628</t>
  </si>
  <si>
    <t>MH802629</t>
  </si>
  <si>
    <t>A/swine/Iowa/A02254608/2018</t>
  </si>
  <si>
    <t>A02254609</t>
  </si>
  <si>
    <t>MH802630</t>
  </si>
  <si>
    <t>MH802631</t>
  </si>
  <si>
    <t>MK483750</t>
  </si>
  <si>
    <t>MK483751</t>
  </si>
  <si>
    <t>MK483752</t>
  </si>
  <si>
    <t>MK483753</t>
  </si>
  <si>
    <t>MK483754</t>
  </si>
  <si>
    <t>MK483755</t>
  </si>
  <si>
    <t>A/swine/Iowa/A02254609/2018</t>
  </si>
  <si>
    <t>A02254610</t>
  </si>
  <si>
    <t>MH802622</t>
  </si>
  <si>
    <t>MH802623</t>
  </si>
  <si>
    <t>A/swine/Iowa/A02254610/2018</t>
  </si>
  <si>
    <t>A02254613</t>
  </si>
  <si>
    <t>MH802658</t>
  </si>
  <si>
    <t>MH802659</t>
  </si>
  <si>
    <t>A/swine/Iowa/A02254613/2018</t>
  </si>
  <si>
    <t>A02254614</t>
  </si>
  <si>
    <t>MH802656</t>
  </si>
  <si>
    <t>MH802657</t>
  </si>
  <si>
    <t>A/swine/Iowa/A02254614/2018</t>
  </si>
  <si>
    <t>A02254655</t>
  </si>
  <si>
    <t>MH802674</t>
  </si>
  <si>
    <t>MH802675</t>
  </si>
  <si>
    <t>A/swine/Iowa/A02254655/2018</t>
  </si>
  <si>
    <t>PHAGTK-XD</t>
  </si>
  <si>
    <t>A02254777</t>
  </si>
  <si>
    <t>MH802670</t>
  </si>
  <si>
    <t>MH802671</t>
  </si>
  <si>
    <t>A/swine/Iowa/A02254777/2018</t>
  </si>
  <si>
    <t>A02254778</t>
  </si>
  <si>
    <t>MH802672</t>
  </si>
  <si>
    <t>MH802673</t>
  </si>
  <si>
    <t>A/swine/Iowa/A02254778/2018</t>
  </si>
  <si>
    <t>A02254795</t>
  </si>
  <si>
    <t>MH802648</t>
  </si>
  <si>
    <t>MH802649</t>
  </si>
  <si>
    <t>MK039743</t>
  </si>
  <si>
    <t>MK039744</t>
  </si>
  <si>
    <t>MK039745</t>
  </si>
  <si>
    <t>MK039746</t>
  </si>
  <si>
    <t>MK039747</t>
  </si>
  <si>
    <t>MK039748</t>
  </si>
  <si>
    <t>A/swine/Iowa/A02254795/2018</t>
  </si>
  <si>
    <t>A02254797</t>
  </si>
  <si>
    <t>MH819316</t>
  </si>
  <si>
    <t>MH819317</t>
  </si>
  <si>
    <t>MK651415</t>
  </si>
  <si>
    <t>MK651416</t>
  </si>
  <si>
    <t>MK651417</t>
  </si>
  <si>
    <t>MK651418</t>
  </si>
  <si>
    <t>MK651419</t>
  </si>
  <si>
    <t>MK651420</t>
  </si>
  <si>
    <t>A/swine/Iowa/A02254797/2018</t>
  </si>
  <si>
    <t>A02254800</t>
  </si>
  <si>
    <t>MH802654</t>
  </si>
  <si>
    <t>MH802655</t>
  </si>
  <si>
    <t>A/swine/Iowa/A02254800/2018</t>
  </si>
  <si>
    <t>TNXKE-SSH-EPG</t>
  </si>
  <si>
    <t>A02254975</t>
  </si>
  <si>
    <t>MH819322</t>
  </si>
  <si>
    <t>MH819323</t>
  </si>
  <si>
    <t>MK651445</t>
  </si>
  <si>
    <t>MK651446</t>
  </si>
  <si>
    <t>MK651447</t>
  </si>
  <si>
    <t>MK651448</t>
  </si>
  <si>
    <t>MK651449</t>
  </si>
  <si>
    <t>MK651450</t>
  </si>
  <si>
    <t>A/swine/Iowa/A02254975/2018</t>
  </si>
  <si>
    <t>A02255010</t>
  </si>
  <si>
    <t>MH819310</t>
  </si>
  <si>
    <t>MH819311</t>
  </si>
  <si>
    <t>A/swine/Iowa/A02255010/2018</t>
  </si>
  <si>
    <t>A02255011</t>
  </si>
  <si>
    <t>MH910367</t>
  </si>
  <si>
    <t>MH910368</t>
  </si>
  <si>
    <t>A/swine/Iowa/A02255011/2018</t>
  </si>
  <si>
    <t>A02255012</t>
  </si>
  <si>
    <t>MH819328</t>
  </si>
  <si>
    <t>MH819329</t>
  </si>
  <si>
    <t>A/swine/Iowa/A02255012/2018</t>
  </si>
  <si>
    <t>A02256550</t>
  </si>
  <si>
    <t>MH910369</t>
  </si>
  <si>
    <t>MH910370</t>
  </si>
  <si>
    <t>A/swine/Iowa/A02256550/2018</t>
  </si>
  <si>
    <t>A02256552</t>
  </si>
  <si>
    <t>MH910361</t>
  </si>
  <si>
    <t>MH910362</t>
  </si>
  <si>
    <t>MK651349</t>
  </si>
  <si>
    <t>MK651350</t>
  </si>
  <si>
    <t>MK651351</t>
  </si>
  <si>
    <t>MK651352</t>
  </si>
  <si>
    <t>MK651353</t>
  </si>
  <si>
    <t>MK651354</t>
  </si>
  <si>
    <t>A/swine/Iowa/A02256552/2018</t>
  </si>
  <si>
    <t>VNNKG-TST-KPG</t>
  </si>
  <si>
    <t>PYAGER-RD</t>
  </si>
  <si>
    <t>A02256555</t>
  </si>
  <si>
    <t>MH910363</t>
  </si>
  <si>
    <t>MH910364</t>
  </si>
  <si>
    <t>A/swine/Iowa/A02256555/2018</t>
  </si>
  <si>
    <t>TNKKG-SSH-EPR</t>
  </si>
  <si>
    <t>A02256649</t>
  </si>
  <si>
    <t>MH937431</t>
  </si>
  <si>
    <t>MH937432</t>
  </si>
  <si>
    <t>A/swine/Iowa/A02256649/2018</t>
  </si>
  <si>
    <t>A02256786</t>
  </si>
  <si>
    <t>MH938202</t>
  </si>
  <si>
    <t>MH938203</t>
  </si>
  <si>
    <t>A/swine/Iowa/A02256786/2018</t>
  </si>
  <si>
    <t>LSTTRS</t>
  </si>
  <si>
    <t>A02256787</t>
  </si>
  <si>
    <t>MH937451</t>
  </si>
  <si>
    <t>MH937452</t>
  </si>
  <si>
    <t>A/swine/Iowa/A02256787/2018</t>
  </si>
  <si>
    <t>A02256788</t>
  </si>
  <si>
    <t>MH937429</t>
  </si>
  <si>
    <t>MH937430</t>
  </si>
  <si>
    <t>A/swine/Iowa/A02256788/2018</t>
  </si>
  <si>
    <t>A02256789</t>
  </si>
  <si>
    <t>MH937455</t>
  </si>
  <si>
    <t>MH937456</t>
  </si>
  <si>
    <t>A/swine/Iowa/A02256789/2018</t>
  </si>
  <si>
    <t>A02256790</t>
  </si>
  <si>
    <t>MH937437</t>
  </si>
  <si>
    <t>MH937438</t>
  </si>
  <si>
    <t>A/swine/Iowa/A02256790/2018</t>
  </si>
  <si>
    <t>A02256791</t>
  </si>
  <si>
    <t>MH937443</t>
  </si>
  <si>
    <t>MH937444</t>
  </si>
  <si>
    <t>MK651355</t>
  </si>
  <si>
    <t>MK651356</t>
  </si>
  <si>
    <t>MK651357</t>
  </si>
  <si>
    <t>MK651358</t>
  </si>
  <si>
    <t>MK651359</t>
  </si>
  <si>
    <t>MK651360</t>
  </si>
  <si>
    <t>A/swine/Iowa/A02256791/2018</t>
  </si>
  <si>
    <t>A02256792</t>
  </si>
  <si>
    <t>MH937445</t>
  </si>
  <si>
    <t>MH937446</t>
  </si>
  <si>
    <t>A/swine/Iowa/A02256792/2018</t>
  </si>
  <si>
    <t>A02256793</t>
  </si>
  <si>
    <t>MH937439</t>
  </si>
  <si>
    <t>MH937440</t>
  </si>
  <si>
    <t>A/swine/Iowa/A02256793/2018</t>
  </si>
  <si>
    <t>A02256794</t>
  </si>
  <si>
    <t>MH937449</t>
  </si>
  <si>
    <t>MH937450</t>
  </si>
  <si>
    <t>MK651487</t>
  </si>
  <si>
    <t>MK651488</t>
  </si>
  <si>
    <t>MK651489</t>
  </si>
  <si>
    <t>MK651490</t>
  </si>
  <si>
    <t>MK651491</t>
  </si>
  <si>
    <t>MK651492</t>
  </si>
  <si>
    <t>A/swine/Iowa/A02256794/2018</t>
  </si>
  <si>
    <t>A02256795</t>
  </si>
  <si>
    <t>MH937435</t>
  </si>
  <si>
    <t>MH937436</t>
  </si>
  <si>
    <t>A/swine/Iowa/A02256795/2018</t>
  </si>
  <si>
    <t>A02256929</t>
  </si>
  <si>
    <t>MH938182</t>
  </si>
  <si>
    <t>MH938183</t>
  </si>
  <si>
    <t>A/swine/Iowa/A02256929/2018</t>
  </si>
  <si>
    <t>A02256930</t>
  </si>
  <si>
    <t>MH938192</t>
  </si>
  <si>
    <t>MH938193</t>
  </si>
  <si>
    <t>A/swine/Iowa/A02256930/2018</t>
  </si>
  <si>
    <t>A02256932</t>
  </si>
  <si>
    <t>MH938188</t>
  </si>
  <si>
    <t>MH938189</t>
  </si>
  <si>
    <t>A/swine/Iowa/A02256932/2018</t>
  </si>
  <si>
    <t>A02257026</t>
  </si>
  <si>
    <t>MH938186</t>
  </si>
  <si>
    <t>MH938187</t>
  </si>
  <si>
    <t>A/swine/Iowa/A02257026/2018</t>
  </si>
  <si>
    <t>A02257029</t>
  </si>
  <si>
    <t>MH938196</t>
  </si>
  <si>
    <t>MH938197</t>
  </si>
  <si>
    <t>A/swine/Iowa/A02257029/2018</t>
  </si>
  <si>
    <t>A02257031</t>
  </si>
  <si>
    <t>MH938184</t>
  </si>
  <si>
    <t>MH938185</t>
  </si>
  <si>
    <t>A/swine/Iowa/A02257031/2018</t>
  </si>
  <si>
    <t>A02257037</t>
  </si>
  <si>
    <t>MH992688</t>
  </si>
  <si>
    <t>MH992689</t>
  </si>
  <si>
    <t>A/swine/Iowa/A02257037/2018</t>
  </si>
  <si>
    <t>A02257199</t>
  </si>
  <si>
    <t>MH992680</t>
  </si>
  <si>
    <t>MH992681</t>
  </si>
  <si>
    <t>A/swine/Iowa/A02257199/2018</t>
  </si>
  <si>
    <t>A02257201</t>
  </si>
  <si>
    <t>MH992698</t>
  </si>
  <si>
    <t>MH992699</t>
  </si>
  <si>
    <t>MK651481</t>
  </si>
  <si>
    <t>MK651482</t>
  </si>
  <si>
    <t>MK651483</t>
  </si>
  <si>
    <t>MK651484</t>
  </si>
  <si>
    <t>MK651485</t>
  </si>
  <si>
    <t>MK651486</t>
  </si>
  <si>
    <t>A/swine/Iowa/A02257201/2018</t>
  </si>
  <si>
    <t>A02257203</t>
  </si>
  <si>
    <t>MH992672</t>
  </si>
  <si>
    <t>MH992673</t>
  </si>
  <si>
    <t>MK651403</t>
  </si>
  <si>
    <t>MK651404</t>
  </si>
  <si>
    <t>MK651405</t>
  </si>
  <si>
    <t>MK651406</t>
  </si>
  <si>
    <t>MK651407</t>
  </si>
  <si>
    <t>MK651408</t>
  </si>
  <si>
    <t>A/swine/Iowa/A02257203/2018</t>
  </si>
  <si>
    <t>A02257204</t>
  </si>
  <si>
    <t>MH992694</t>
  </si>
  <si>
    <t>MH992695</t>
  </si>
  <si>
    <t>A/swine/Iowa/A02257204/2018</t>
  </si>
  <si>
    <t>A02257205</t>
  </si>
  <si>
    <t>MH992678</t>
  </si>
  <si>
    <t>MH992679</t>
  </si>
  <si>
    <t>A/swine/Iowa/A02257205/2018</t>
  </si>
  <si>
    <t>A02257206</t>
  </si>
  <si>
    <t>MH992676</t>
  </si>
  <si>
    <t>MH992677</t>
  </si>
  <si>
    <t>A/swine/Iowa/A02257206/2018</t>
  </si>
  <si>
    <t>A02257207</t>
  </si>
  <si>
    <t>MH992686</t>
  </si>
  <si>
    <t>MH992687</t>
  </si>
  <si>
    <t>A/swine/Iowa/A02257207/2018</t>
  </si>
  <si>
    <t>A02257386</t>
  </si>
  <si>
    <t>MK039819</t>
  </si>
  <si>
    <t>MK039820</t>
  </si>
  <si>
    <t>A/swine/Iowa/A02257386/2018</t>
  </si>
  <si>
    <t>A02257387</t>
  </si>
  <si>
    <t>MK039805</t>
  </si>
  <si>
    <t>MK039806</t>
  </si>
  <si>
    <t>A/swine/Iowa/A02257387/2018</t>
  </si>
  <si>
    <t>A02257388</t>
  </si>
  <si>
    <t>MK039801</t>
  </si>
  <si>
    <t>MK039802</t>
  </si>
  <si>
    <t>A/swine/Iowa/A02257388/2018</t>
  </si>
  <si>
    <t>A02257392</t>
  </si>
  <si>
    <t>MK039809</t>
  </si>
  <si>
    <t>MK039810</t>
  </si>
  <si>
    <t>A/swine/Iowa/A02257392/2018</t>
  </si>
  <si>
    <t>A02257393</t>
  </si>
  <si>
    <t>MK039799</t>
  </si>
  <si>
    <t>MK039800</t>
  </si>
  <si>
    <t>A/swine/Iowa/A02257393/2018</t>
  </si>
  <si>
    <t>PN-QKGNS-PKFNKS</t>
  </si>
  <si>
    <t>A02257394</t>
  </si>
  <si>
    <t>MK039803</t>
  </si>
  <si>
    <t>MK039804</t>
  </si>
  <si>
    <t>A/swine/Iowa/A02257394/2018</t>
  </si>
  <si>
    <t>A02257395</t>
  </si>
  <si>
    <t>MK039821</t>
  </si>
  <si>
    <t>MK039822</t>
  </si>
  <si>
    <t>A/swine/Iowa/A02257395/2018</t>
  </si>
  <si>
    <t>A02257396</t>
  </si>
  <si>
    <t>MK039825</t>
  </si>
  <si>
    <t>MK039826</t>
  </si>
  <si>
    <t>A/swine/Iowa/A02257396/2018</t>
  </si>
  <si>
    <t>PN-KRGNS-PKLNQS</t>
  </si>
  <si>
    <t>A02257397</t>
  </si>
  <si>
    <t>MK039813</t>
  </si>
  <si>
    <t>MK039814</t>
  </si>
  <si>
    <t>A/swine/Iowa/A02257397/2018</t>
  </si>
  <si>
    <t>TGDDQKWLYQNA</t>
  </si>
  <si>
    <t>A02257398</t>
  </si>
  <si>
    <t>MK039793</t>
  </si>
  <si>
    <t>MK039794</t>
  </si>
  <si>
    <t>MK651296</t>
  </si>
  <si>
    <t>MK651297</t>
  </si>
  <si>
    <t>MK651298</t>
  </si>
  <si>
    <t>MK651299</t>
  </si>
  <si>
    <t>MK651300</t>
  </si>
  <si>
    <t>MK651301</t>
  </si>
  <si>
    <t>A/swine/Iowa/A02257398/2018</t>
  </si>
  <si>
    <t>XHAGTN-RD</t>
  </si>
  <si>
    <t>A02257430</t>
  </si>
  <si>
    <t>MK039797</t>
  </si>
  <si>
    <t>MK039798</t>
  </si>
  <si>
    <t>A/swine/Iowa/A02257430/2018</t>
  </si>
  <si>
    <t>A02257548</t>
  </si>
  <si>
    <t>MK072842</t>
  </si>
  <si>
    <t>MK072843</t>
  </si>
  <si>
    <t>MK651337</t>
  </si>
  <si>
    <t>MK651338</t>
  </si>
  <si>
    <t>MK651339</t>
  </si>
  <si>
    <t>MK651340</t>
  </si>
  <si>
    <t>MK651341</t>
  </si>
  <si>
    <t>MK651342</t>
  </si>
  <si>
    <t>A/swine/Iowa/A02257548/2018</t>
  </si>
  <si>
    <t>A02257611</t>
  </si>
  <si>
    <t>MK071682</t>
  </si>
  <si>
    <t>MK071683</t>
  </si>
  <si>
    <t>A/swine/Iowa/A02257611/2018</t>
  </si>
  <si>
    <t>LSTARA</t>
  </si>
  <si>
    <t>A02257612</t>
  </si>
  <si>
    <t>MK071690</t>
  </si>
  <si>
    <t>MK071691</t>
  </si>
  <si>
    <t>A/swine/Iowa/A02257612/2018</t>
  </si>
  <si>
    <t>A02257663</t>
  </si>
  <si>
    <t>MK071686</t>
  </si>
  <si>
    <t>MK071687</t>
  </si>
  <si>
    <t>A/swine/Iowa/A02257663/2018</t>
  </si>
  <si>
    <t>A02257664</t>
  </si>
  <si>
    <t>MK071678</t>
  </si>
  <si>
    <t>MK071679</t>
  </si>
  <si>
    <t>MK651385</t>
  </si>
  <si>
    <t>MK651386</t>
  </si>
  <si>
    <t>MK651387</t>
  </si>
  <si>
    <t>MK651388</t>
  </si>
  <si>
    <t>MK651389</t>
  </si>
  <si>
    <t>MK651390</t>
  </si>
  <si>
    <t>A/swine/Iowa/A02257664/2018</t>
  </si>
  <si>
    <t>SHNGXG-RN</t>
  </si>
  <si>
    <t>A02257738</t>
  </si>
  <si>
    <t>MK072844</t>
  </si>
  <si>
    <t>MK072845</t>
  </si>
  <si>
    <t>A/swine/Iowa/A02257738/2018</t>
  </si>
  <si>
    <t>A02257789</t>
  </si>
  <si>
    <t>MK072838</t>
  </si>
  <si>
    <t>MK072839</t>
  </si>
  <si>
    <t>MK651314</t>
  </si>
  <si>
    <t>MK651315</t>
  </si>
  <si>
    <t>MK651316</t>
  </si>
  <si>
    <t>MK651317</t>
  </si>
  <si>
    <t>MK651318</t>
  </si>
  <si>
    <t>MK651319</t>
  </si>
  <si>
    <t>A/swine/Iowa/A02257789/2018</t>
  </si>
  <si>
    <t>A02257804</t>
  </si>
  <si>
    <t>MK072846</t>
  </si>
  <si>
    <t>MK072847</t>
  </si>
  <si>
    <t>A/swine/Iowa/A02257804/2018</t>
  </si>
  <si>
    <t>A02257806</t>
  </si>
  <si>
    <t>MK072840</t>
  </si>
  <si>
    <t>MK072841</t>
  </si>
  <si>
    <t>A/swine/Iowa/A02257806/2018</t>
  </si>
  <si>
    <t>A02257807</t>
  </si>
  <si>
    <t>MK072852</t>
  </si>
  <si>
    <t>MK072853</t>
  </si>
  <si>
    <t>A/swine/Iowa/A02257807/2018</t>
  </si>
  <si>
    <t>A02257808</t>
  </si>
  <si>
    <t>MK122741</t>
  </si>
  <si>
    <t>MK122742</t>
  </si>
  <si>
    <t>A/swine/Iowa/A02257808/2018</t>
  </si>
  <si>
    <t>A02257809</t>
  </si>
  <si>
    <t>MK072850</t>
  </si>
  <si>
    <t>MK072851</t>
  </si>
  <si>
    <t>A/swine/Iowa/A02257809/2018</t>
  </si>
  <si>
    <t>A02257810</t>
  </si>
  <si>
    <t>MK072854</t>
  </si>
  <si>
    <t>MK072855</t>
  </si>
  <si>
    <t>A/swine/Iowa/A02257810/2018</t>
  </si>
  <si>
    <t>A02257812</t>
  </si>
  <si>
    <t>MK122751</t>
  </si>
  <si>
    <t>MK122752</t>
  </si>
  <si>
    <t>A/swine/Iowa/A02257812/2018</t>
  </si>
  <si>
    <t>A02257867</t>
  </si>
  <si>
    <t>MK072834</t>
  </si>
  <si>
    <t>MK072835</t>
  </si>
  <si>
    <t>A/swine/Iowa/A02257867/2018</t>
  </si>
  <si>
    <t>A02257962</t>
  </si>
  <si>
    <t>MK122753</t>
  </si>
  <si>
    <t>MK122754</t>
  </si>
  <si>
    <t>A/swine/Iowa/A02257962/2018</t>
  </si>
  <si>
    <t>A02257967</t>
  </si>
  <si>
    <t>MK122723</t>
  </si>
  <si>
    <t>MK122724</t>
  </si>
  <si>
    <t>A/swine/Iowa/A02257967/2018</t>
  </si>
  <si>
    <t>A02266066</t>
  </si>
  <si>
    <t>MK122761</t>
  </si>
  <si>
    <t>MK122762</t>
  </si>
  <si>
    <t>MK905013</t>
  </si>
  <si>
    <t>MK905014</t>
  </si>
  <si>
    <t>MK905015</t>
  </si>
  <si>
    <t>MK905016</t>
  </si>
  <si>
    <t>MK905017</t>
  </si>
  <si>
    <t>MK905018</t>
  </si>
  <si>
    <t>A/swine/Iowa/A02266066/2018</t>
  </si>
  <si>
    <t>A02266069</t>
  </si>
  <si>
    <t>MK122767</t>
  </si>
  <si>
    <t>MK122768</t>
  </si>
  <si>
    <t>A/swine/Iowa/A02266069/2018</t>
  </si>
  <si>
    <t>A02266070</t>
  </si>
  <si>
    <t>MK122739</t>
  </si>
  <si>
    <t>MK122740</t>
  </si>
  <si>
    <t>A/swine/Iowa/A02266070/2018</t>
  </si>
  <si>
    <t>A02266071</t>
  </si>
  <si>
    <t>MK122755</t>
  </si>
  <si>
    <t>MK122756</t>
  </si>
  <si>
    <t>A/swine/Iowa/A02266071/2018</t>
  </si>
  <si>
    <t>A02266076</t>
  </si>
  <si>
    <t>MK122757</t>
  </si>
  <si>
    <t>MK122758</t>
  </si>
  <si>
    <t>A/swine/Iowa/A02266076/2018</t>
  </si>
  <si>
    <t>A02266077</t>
  </si>
  <si>
    <t>MK156646</t>
  </si>
  <si>
    <t>MK156647</t>
  </si>
  <si>
    <t>A/swine/Iowa/A02266077/2018</t>
  </si>
  <si>
    <t>A02266079</t>
  </si>
  <si>
    <t>MK122731</t>
  </si>
  <si>
    <t>MK122732</t>
  </si>
  <si>
    <t>A/swine/Iowa/A02266079/2018</t>
  </si>
  <si>
    <t>A02266080</t>
  </si>
  <si>
    <t>MK122749</t>
  </si>
  <si>
    <t>MK122750</t>
  </si>
  <si>
    <t>A/swine/Iowa/A02266080/2018</t>
  </si>
  <si>
    <t>A02266090</t>
  </si>
  <si>
    <t>MK122765</t>
  </si>
  <si>
    <t>MK122766</t>
  </si>
  <si>
    <t>A/swine/Iowa/A02266090/2018</t>
  </si>
  <si>
    <t>A02266113</t>
  </si>
  <si>
    <t>MK122729</t>
  </si>
  <si>
    <t>MK122730</t>
  </si>
  <si>
    <t>A/swine/Iowa/A02266113/2018</t>
  </si>
  <si>
    <t>A02266140</t>
  </si>
  <si>
    <t>MK156642</t>
  </si>
  <si>
    <t>MK156643</t>
  </si>
  <si>
    <t>A/swine/Iowa/A02266140/2018</t>
  </si>
  <si>
    <t>A02266149</t>
  </si>
  <si>
    <t>MK122737</t>
  </si>
  <si>
    <t>MK122738</t>
  </si>
  <si>
    <t>A/swine/Iowa/A02266149/2018</t>
  </si>
  <si>
    <t>A02266214</t>
  </si>
  <si>
    <t>MK129534</t>
  </si>
  <si>
    <t>MK129535</t>
  </si>
  <si>
    <t>A/swine/Iowa/A02266214/2018</t>
  </si>
  <si>
    <t>PN-EKNGL-PNLSMS</t>
  </si>
  <si>
    <t>DIENQRTLYRXE</t>
  </si>
  <si>
    <t>A02266836</t>
  </si>
  <si>
    <t>MK156672</t>
  </si>
  <si>
    <t>MK156673</t>
  </si>
  <si>
    <t>A/swine/Iowa/A02266836/2018</t>
  </si>
  <si>
    <t>A02266858</t>
  </si>
  <si>
    <t>MK156652</t>
  </si>
  <si>
    <t>MK156653</t>
  </si>
  <si>
    <t>A/swine/Iowa/A02266858/2018</t>
  </si>
  <si>
    <t>A02267442</t>
  </si>
  <si>
    <t>MK129514</t>
  </si>
  <si>
    <t>MK129515</t>
  </si>
  <si>
    <t>A/swine/Iowa/A02267442/2018</t>
  </si>
  <si>
    <t>PN-QKGNL-PKINKS</t>
  </si>
  <si>
    <t>HHAGTN-RD</t>
  </si>
  <si>
    <t>A02267444</t>
  </si>
  <si>
    <t>MK129508</t>
  </si>
  <si>
    <t>MK129509</t>
  </si>
  <si>
    <t>A/swine/Iowa/A02267444/2018</t>
  </si>
  <si>
    <t>A02267445</t>
  </si>
  <si>
    <t>MK129530</t>
  </si>
  <si>
    <t>MK129531</t>
  </si>
  <si>
    <t>A/swine/Iowa/A02267445/2018</t>
  </si>
  <si>
    <t>INNRK-SSK-EPG</t>
  </si>
  <si>
    <t>A02267450</t>
  </si>
  <si>
    <t>MK129506</t>
  </si>
  <si>
    <t>MK129507</t>
  </si>
  <si>
    <t>A/swine/Iowa/A02267450/2018</t>
  </si>
  <si>
    <t>A02267451</t>
  </si>
  <si>
    <t>MK129516</t>
  </si>
  <si>
    <t>MK129517</t>
  </si>
  <si>
    <t>A/swine/Iowa/A02267451/2018</t>
  </si>
  <si>
    <t>A02267452</t>
  </si>
  <si>
    <t>MK129502</t>
  </si>
  <si>
    <t>MK129503</t>
  </si>
  <si>
    <t>A/swine/Iowa/A02267452/2018</t>
  </si>
  <si>
    <t>A02267453</t>
  </si>
  <si>
    <t>MK129524</t>
  </si>
  <si>
    <t>MK129525</t>
  </si>
  <si>
    <t>A/swine/Iowa/A02267453/2018</t>
  </si>
  <si>
    <t>A02267493</t>
  </si>
  <si>
    <t>MK156670</t>
  </si>
  <si>
    <t>MK156671</t>
  </si>
  <si>
    <t>A/swine/Iowa/A02267493/2018</t>
  </si>
  <si>
    <t>A02267634</t>
  </si>
  <si>
    <t>MK129526</t>
  </si>
  <si>
    <t>MK129527</t>
  </si>
  <si>
    <t>A/swine/Iowa/A02267634/2018</t>
  </si>
  <si>
    <t>A02267731</t>
  </si>
  <si>
    <t>MK208417</t>
  </si>
  <si>
    <t>MK208418</t>
  </si>
  <si>
    <t>A/swine/Iowa/A02267731/2018</t>
  </si>
  <si>
    <t>A02267733</t>
  </si>
  <si>
    <t>MK156638</t>
  </si>
  <si>
    <t>MK156639</t>
  </si>
  <si>
    <t>A/swine/Iowa/A02267733/2018</t>
  </si>
  <si>
    <t>A02267871</t>
  </si>
  <si>
    <t>MK156630</t>
  </si>
  <si>
    <t>MK156631</t>
  </si>
  <si>
    <t>A/swine/Iowa/A02267871/2018</t>
  </si>
  <si>
    <t>A02267929</t>
  </si>
  <si>
    <t>MK156650</t>
  </si>
  <si>
    <t>MK156651</t>
  </si>
  <si>
    <t>A/swine/Iowa/A02267929/2018</t>
  </si>
  <si>
    <t>A02267930</t>
  </si>
  <si>
    <t>MK208437</t>
  </si>
  <si>
    <t>MK208438</t>
  </si>
  <si>
    <t>A/swine/Iowa/A02267930/2018</t>
  </si>
  <si>
    <t>A02267933</t>
  </si>
  <si>
    <t>MK156644</t>
  </si>
  <si>
    <t>MK156645</t>
  </si>
  <si>
    <t>MK848462</t>
  </si>
  <si>
    <t>MK848463</t>
  </si>
  <si>
    <t>MK848464</t>
  </si>
  <si>
    <t>MK848465</t>
  </si>
  <si>
    <t>MK848466</t>
  </si>
  <si>
    <t>MK848467</t>
  </si>
  <si>
    <t>A/swine/Iowa/A02267933/2018</t>
  </si>
  <si>
    <t>A02267937</t>
  </si>
  <si>
    <t>MK156674</t>
  </si>
  <si>
    <t>MK156675</t>
  </si>
  <si>
    <t>A/swine/Iowa/A02267937/2018</t>
  </si>
  <si>
    <t>PN-QKENS-PKVNKS</t>
  </si>
  <si>
    <t>PQAGTK-RD</t>
  </si>
  <si>
    <t>A02267938</t>
  </si>
  <si>
    <t>MK156654</t>
  </si>
  <si>
    <t>MK156655</t>
  </si>
  <si>
    <t>A/swine/Iowa/A02267938/2018</t>
  </si>
  <si>
    <t>DIEHQRTLYRXE</t>
  </si>
  <si>
    <t>A02268244</t>
  </si>
  <si>
    <t>MK321309</t>
  </si>
  <si>
    <t>MK321310</t>
  </si>
  <si>
    <t>A/swine/Iowa/A02268244/2018</t>
  </si>
  <si>
    <t>A02268329</t>
  </si>
  <si>
    <t>MK208427</t>
  </si>
  <si>
    <t>MK208428</t>
  </si>
  <si>
    <t>A/swine/Iowa/A02268329/2018</t>
  </si>
  <si>
    <t>A02268335</t>
  </si>
  <si>
    <t>MK208409</t>
  </si>
  <si>
    <t>MK208410</t>
  </si>
  <si>
    <t>A/swine/Iowa/A02268335/2018</t>
  </si>
  <si>
    <t>A02268394</t>
  </si>
  <si>
    <t>MK208413</t>
  </si>
  <si>
    <t>MK208414</t>
  </si>
  <si>
    <t>A/swine/Iowa/A02268394/2018</t>
  </si>
  <si>
    <t>A02268395</t>
  </si>
  <si>
    <t>MK208431</t>
  </si>
  <si>
    <t>MK208432</t>
  </si>
  <si>
    <t>A/swine/Iowa/A02268395/2018</t>
  </si>
  <si>
    <t>A02268396</t>
  </si>
  <si>
    <t>MK249084</t>
  </si>
  <si>
    <t>MK249085</t>
  </si>
  <si>
    <t>A/swine/Iowa/A02268396/2018</t>
  </si>
  <si>
    <t>A02268397</t>
  </si>
  <si>
    <t>MK208423</t>
  </si>
  <si>
    <t>MK208424</t>
  </si>
  <si>
    <t>A/swine/Iowa/A02268397/2018</t>
  </si>
  <si>
    <t>A02268398</t>
  </si>
  <si>
    <t>MK208433</t>
  </si>
  <si>
    <t>MK208434</t>
  </si>
  <si>
    <t>A/swine/Iowa/A02268398/2018</t>
  </si>
  <si>
    <t>A02268401</t>
  </si>
  <si>
    <t>MK208407</t>
  </si>
  <si>
    <t>MK208408</t>
  </si>
  <si>
    <t>A/swine/Iowa/A02268401/2018</t>
  </si>
  <si>
    <t>A02268402</t>
  </si>
  <si>
    <t>MK208411</t>
  </si>
  <si>
    <t>MK208412</t>
  </si>
  <si>
    <t>A/swine/Iowa/A02268402/2018</t>
  </si>
  <si>
    <t>A02268403</t>
  </si>
  <si>
    <t>MK208435</t>
  </si>
  <si>
    <t>MK208436</t>
  </si>
  <si>
    <t>A/swine/Iowa/A02268403/2018</t>
  </si>
  <si>
    <t>A02268406</t>
  </si>
  <si>
    <t>MK321307</t>
  </si>
  <si>
    <t>MK321308</t>
  </si>
  <si>
    <t>A/swine/Iowa/A02268406/2018</t>
  </si>
  <si>
    <t>A02268411</t>
  </si>
  <si>
    <t>MK208429</t>
  </si>
  <si>
    <t>MK208430</t>
  </si>
  <si>
    <t>MK848444</t>
  </si>
  <si>
    <t>MK848445</t>
  </si>
  <si>
    <t>MK848446</t>
  </si>
  <si>
    <t>MK848447</t>
  </si>
  <si>
    <t>MK848448</t>
  </si>
  <si>
    <t>MK848449</t>
  </si>
  <si>
    <t>A/swine/Iowa/A02268411/2018</t>
  </si>
  <si>
    <t>A02268516</t>
  </si>
  <si>
    <t>MK249076</t>
  </si>
  <si>
    <t>MK249077</t>
  </si>
  <si>
    <t>A/swine/Iowa/A02268516/2018</t>
  </si>
  <si>
    <t>A02268643</t>
  </si>
  <si>
    <t>MK249088</t>
  </si>
  <si>
    <t>MK249089</t>
  </si>
  <si>
    <t>A/swine/Iowa/A02268643/2018</t>
  </si>
  <si>
    <t>A02268765</t>
  </si>
  <si>
    <t>MK249120</t>
  </si>
  <si>
    <t>MK249121</t>
  </si>
  <si>
    <t>A/swine/Iowa/A02268765/2018</t>
  </si>
  <si>
    <t>A02268950</t>
  </si>
  <si>
    <t>MK249090</t>
  </si>
  <si>
    <t>MK249091</t>
  </si>
  <si>
    <t>A/swine/Iowa/A02268950/2018</t>
  </si>
  <si>
    <t>A02268951</t>
  </si>
  <si>
    <t>MK249124</t>
  </si>
  <si>
    <t>MK249125</t>
  </si>
  <si>
    <t>A/swine/Iowa/A02268951/2018</t>
  </si>
  <si>
    <t>A02268953</t>
  </si>
  <si>
    <t>MK249114</t>
  </si>
  <si>
    <t>MK249115</t>
  </si>
  <si>
    <t>A/swine/Iowa/A02268953/2018</t>
  </si>
  <si>
    <t>LSKARS</t>
  </si>
  <si>
    <t>A02268954</t>
  </si>
  <si>
    <t>MK249102</t>
  </si>
  <si>
    <t>MK249103</t>
  </si>
  <si>
    <t>A/swine/Iowa/A02268954/2018</t>
  </si>
  <si>
    <t>A02268957</t>
  </si>
  <si>
    <t>MK249096</t>
  </si>
  <si>
    <t>MK249097</t>
  </si>
  <si>
    <t>A/swine/Iowa/A02268957/2018</t>
  </si>
  <si>
    <t>A02268958</t>
  </si>
  <si>
    <t>MK249122</t>
  </si>
  <si>
    <t>MK249123</t>
  </si>
  <si>
    <t>MK848582</t>
  </si>
  <si>
    <t>MK848583</t>
  </si>
  <si>
    <t>MK848584</t>
  </si>
  <si>
    <t>MK848585</t>
  </si>
  <si>
    <t>MK848586</t>
  </si>
  <si>
    <t>MK848587</t>
  </si>
  <si>
    <t>A/swine/Iowa/A02268958/2018</t>
  </si>
  <si>
    <t>A02268960</t>
  </si>
  <si>
    <t>MK249078</t>
  </si>
  <si>
    <t>MK249079</t>
  </si>
  <si>
    <t>A/swine/Iowa/A02268960/2018</t>
  </si>
  <si>
    <t>A02268961</t>
  </si>
  <si>
    <t>MK249086</t>
  </si>
  <si>
    <t>MK249087</t>
  </si>
  <si>
    <t>A/swine/Iowa/A02268961/2018</t>
  </si>
  <si>
    <t>A02268962</t>
  </si>
  <si>
    <t>MK249112</t>
  </si>
  <si>
    <t>MK249113</t>
  </si>
  <si>
    <t>A/swine/Iowa/A02268962/2018</t>
  </si>
  <si>
    <t>PSADQQSLYKNA</t>
  </si>
  <si>
    <t>A02268966</t>
  </si>
  <si>
    <t>MK266768</t>
  </si>
  <si>
    <t>MK266769</t>
  </si>
  <si>
    <t>A/swine/Iowa/A02268966/2018</t>
  </si>
  <si>
    <t>A02269643</t>
  </si>
  <si>
    <t>MK318188</t>
  </si>
  <si>
    <t>MK318189</t>
  </si>
  <si>
    <t>A/swine/Iowa/A02269643/2018</t>
  </si>
  <si>
    <t>A02269644</t>
  </si>
  <si>
    <t>MK358896</t>
  </si>
  <si>
    <t>MK358897</t>
  </si>
  <si>
    <t>MK848540</t>
  </si>
  <si>
    <t>MK848541</t>
  </si>
  <si>
    <t>MK848542</t>
  </si>
  <si>
    <t>MK848543</t>
  </si>
  <si>
    <t>MK848544</t>
  </si>
  <si>
    <t>MK848545</t>
  </si>
  <si>
    <t>A/swine/Iowa/A02269644/2018</t>
  </si>
  <si>
    <t>A02269645</t>
  </si>
  <si>
    <t>MK266774</t>
  </si>
  <si>
    <t>MK266775</t>
  </si>
  <si>
    <t>A/swine/Iowa/A02269645/2018</t>
  </si>
  <si>
    <t>A02269646</t>
  </si>
  <si>
    <t>MK266764</t>
  </si>
  <si>
    <t>MK266765</t>
  </si>
  <si>
    <t>A/swine/Iowa/A02269646/2018</t>
  </si>
  <si>
    <t>A02269647</t>
  </si>
  <si>
    <t>MK266778</t>
  </si>
  <si>
    <t>MK266779</t>
  </si>
  <si>
    <t>A/swine/Iowa/A02269647/2018</t>
  </si>
  <si>
    <t>A02269650</t>
  </si>
  <si>
    <t>MK321303</t>
  </si>
  <si>
    <t>MK321304</t>
  </si>
  <si>
    <t>A/swine/Iowa/A02269650/2018</t>
  </si>
  <si>
    <t>A02269651</t>
  </si>
  <si>
    <t>MK266762</t>
  </si>
  <si>
    <t>MK266763</t>
  </si>
  <si>
    <t>A/swine/Iowa/A02269651/2018</t>
  </si>
  <si>
    <t>A02269652</t>
  </si>
  <si>
    <t>MK266766</t>
  </si>
  <si>
    <t>MK266767</t>
  </si>
  <si>
    <t>MK904857</t>
  </si>
  <si>
    <t>MK904858</t>
  </si>
  <si>
    <t>MK904859</t>
  </si>
  <si>
    <t>MK904860</t>
  </si>
  <si>
    <t>MK904861</t>
  </si>
  <si>
    <t>MK904862</t>
  </si>
  <si>
    <t>A/swine/Iowa/A02269652/2018</t>
  </si>
  <si>
    <t>A02269695</t>
  </si>
  <si>
    <t>MK266772</t>
  </si>
  <si>
    <t>MK266773</t>
  </si>
  <si>
    <t>A/swine/Iowa/A02269695/2018</t>
  </si>
  <si>
    <t>A02269804</t>
  </si>
  <si>
    <t>MK358868</t>
  </si>
  <si>
    <t>MK358869</t>
  </si>
  <si>
    <t>A/swine/Iowa/A02269804/2018</t>
  </si>
  <si>
    <t>A02269995</t>
  </si>
  <si>
    <t>MK358894</t>
  </si>
  <si>
    <t>MK358895</t>
  </si>
  <si>
    <t>A/swine/Iowa/A02269995/2018</t>
  </si>
  <si>
    <t>A02269999</t>
  </si>
  <si>
    <t>MK358878</t>
  </si>
  <si>
    <t>MK358879</t>
  </si>
  <si>
    <t>A/swine/Iowa/A02269999/2018</t>
  </si>
  <si>
    <t>A02270000</t>
  </si>
  <si>
    <t>MK358892</t>
  </si>
  <si>
    <t>MK358893</t>
  </si>
  <si>
    <t>A/swine/Iowa/A02270000/2018</t>
  </si>
  <si>
    <t>KNDKE-SSH-KPE</t>
  </si>
  <si>
    <t>A02270001</t>
  </si>
  <si>
    <t>MK358862</t>
  </si>
  <si>
    <t>MK358863</t>
  </si>
  <si>
    <t>A/swine/Iowa/A02270001/2018</t>
  </si>
  <si>
    <t>A02270002</t>
  </si>
  <si>
    <t>MK358874</t>
  </si>
  <si>
    <t>MK358875</t>
  </si>
  <si>
    <t>MK848450</t>
  </si>
  <si>
    <t>MK848451</t>
  </si>
  <si>
    <t>MK848452</t>
  </si>
  <si>
    <t>MK848453</t>
  </si>
  <si>
    <t>MK848454</t>
  </si>
  <si>
    <t>MK848455</t>
  </si>
  <si>
    <t>A/swine/Iowa/A02270002/2018</t>
  </si>
  <si>
    <t>A02270003</t>
  </si>
  <si>
    <t>MK321311</t>
  </si>
  <si>
    <t>MK321312</t>
  </si>
  <si>
    <t>A/swine/Iowa/A02270003/2018</t>
  </si>
  <si>
    <t>A02270004</t>
  </si>
  <si>
    <t>MK321313</t>
  </si>
  <si>
    <t>MK321314</t>
  </si>
  <si>
    <t>A/swine/Iowa/A02270004/2018</t>
  </si>
  <si>
    <t>A02270005</t>
  </si>
  <si>
    <t>MK358884</t>
  </si>
  <si>
    <t>MK358885</t>
  </si>
  <si>
    <t>MK848498</t>
  </si>
  <si>
    <t>MK848499</t>
  </si>
  <si>
    <t>MK848500</t>
  </si>
  <si>
    <t>MK848501</t>
  </si>
  <si>
    <t>MK848502</t>
  </si>
  <si>
    <t>MK848503</t>
  </si>
  <si>
    <t>A/swine/Iowa/A02270005/2018</t>
  </si>
  <si>
    <t>A02270006</t>
  </si>
  <si>
    <t>MK321299</t>
  </si>
  <si>
    <t>MK321300</t>
  </si>
  <si>
    <t>A/swine/Iowa/A02270006/2018</t>
  </si>
  <si>
    <t>A02270007</t>
  </si>
  <si>
    <t>MK321305</t>
  </si>
  <si>
    <t>MK321306</t>
  </si>
  <si>
    <t>A/swine/Iowa/A02270007/2018</t>
  </si>
  <si>
    <t>A02270140</t>
  </si>
  <si>
    <t>MK318190</t>
  </si>
  <si>
    <t>MK318191</t>
  </si>
  <si>
    <t>A/swine/Iowa/A02270140/2018</t>
  </si>
  <si>
    <t>XSADQQSLYKNA</t>
  </si>
  <si>
    <t>A02270150</t>
  </si>
  <si>
    <t>MK318198</t>
  </si>
  <si>
    <t>MK318199</t>
  </si>
  <si>
    <t>A/swine/Iowa/A02270150/2018</t>
  </si>
  <si>
    <t>A02270205</t>
  </si>
  <si>
    <t>MK371691</t>
  </si>
  <si>
    <t>MK371692</t>
  </si>
  <si>
    <t>A/swine/Iowa/A02270205/2018</t>
  </si>
  <si>
    <t>A02271039</t>
  </si>
  <si>
    <t>MK358912</t>
  </si>
  <si>
    <t>MK358913</t>
  </si>
  <si>
    <t>A/swine/Iowa/A02271039/2018</t>
  </si>
  <si>
    <t>A02271040</t>
  </si>
  <si>
    <t>MK358880</t>
  </si>
  <si>
    <t>MK358881</t>
  </si>
  <si>
    <t>A/swine/Iowa/A02271040/2018</t>
  </si>
  <si>
    <t>PN-KKDDS-PVLNIS</t>
  </si>
  <si>
    <t>A02271042</t>
  </si>
  <si>
    <t>MK358898</t>
  </si>
  <si>
    <t>MK358899</t>
  </si>
  <si>
    <t>A/swine/Iowa/A02271042/2018</t>
  </si>
  <si>
    <t>A02271043</t>
  </si>
  <si>
    <t>MK358908</t>
  </si>
  <si>
    <t>MK358909</t>
  </si>
  <si>
    <t>A/swine/Iowa/A02271043/2018</t>
  </si>
  <si>
    <t>A02271048</t>
  </si>
  <si>
    <t>MK358914</t>
  </si>
  <si>
    <t>MK358915</t>
  </si>
  <si>
    <t>A/swine/Iowa/A02271048/2018</t>
  </si>
  <si>
    <t>TSADQQSLYNNA</t>
  </si>
  <si>
    <t>A02271050</t>
  </si>
  <si>
    <t>MK358904</t>
  </si>
  <si>
    <t>MK358905</t>
  </si>
  <si>
    <t>A/swine/Iowa/A02271050/2018</t>
  </si>
  <si>
    <t>A02271051</t>
  </si>
  <si>
    <t>MK358888</t>
  </si>
  <si>
    <t>MK358889</t>
  </si>
  <si>
    <t>A/swine/Iowa/A02271051/2018</t>
  </si>
  <si>
    <t>A02271081</t>
  </si>
  <si>
    <t>MK358902</t>
  </si>
  <si>
    <t>MK358903</t>
  </si>
  <si>
    <t>A/swine/Iowa/A02271081/2018</t>
  </si>
  <si>
    <t>A02271208</t>
  </si>
  <si>
    <t>MK371689</t>
  </si>
  <si>
    <t>MK371690</t>
  </si>
  <si>
    <t>A/swine/Iowa/A02271208/2018</t>
  </si>
  <si>
    <t>A02271240</t>
  </si>
  <si>
    <t>MK371701</t>
  </si>
  <si>
    <t>MK371702</t>
  </si>
  <si>
    <t>A/swine/Iowa/A02271240/2018</t>
  </si>
  <si>
    <t>A02271302</t>
  </si>
  <si>
    <t>MK371681</t>
  </si>
  <si>
    <t>MK371682</t>
  </si>
  <si>
    <t>A/swine/Iowa/A02271302/2018</t>
  </si>
  <si>
    <t>A02271327</t>
  </si>
  <si>
    <t>MK371673</t>
  </si>
  <si>
    <t>MK371674</t>
  </si>
  <si>
    <t>A/swine/Iowa/A02271327/2018</t>
  </si>
  <si>
    <t>A02271349</t>
  </si>
  <si>
    <t>MK371675</t>
  </si>
  <si>
    <t>MK371676</t>
  </si>
  <si>
    <t>MK848420</t>
  </si>
  <si>
    <t>MK848421</t>
  </si>
  <si>
    <t>MK848422</t>
  </si>
  <si>
    <t>MK848423</t>
  </si>
  <si>
    <t>MK848424</t>
  </si>
  <si>
    <t>MK848425</t>
  </si>
  <si>
    <t>A/swine/Iowa/A02271349/2018</t>
  </si>
  <si>
    <t>VVPVPP</t>
  </si>
  <si>
    <t>A02271352</t>
  </si>
  <si>
    <t>MK371697</t>
  </si>
  <si>
    <t>MK371698</t>
  </si>
  <si>
    <t>MK904929</t>
  </si>
  <si>
    <t>MK904930</t>
  </si>
  <si>
    <t>MK904931</t>
  </si>
  <si>
    <t>MK904932</t>
  </si>
  <si>
    <t>MK904933</t>
  </si>
  <si>
    <t>MK904934</t>
  </si>
  <si>
    <t>A/swine/Iowa/A02271352/2018</t>
  </si>
  <si>
    <t>KNNKE-SLH-EPG</t>
  </si>
  <si>
    <t>A02427454</t>
  </si>
  <si>
    <t>MK391672</t>
  </si>
  <si>
    <t>MK391673</t>
  </si>
  <si>
    <t>A/swine/Iowa/A02427454/2018</t>
  </si>
  <si>
    <t>A02427530</t>
  </si>
  <si>
    <t>MK358918</t>
  </si>
  <si>
    <t>MK358919</t>
  </si>
  <si>
    <t>A/swine/Iowa/A02427530/2018</t>
  </si>
  <si>
    <t>LHAGTK-RD</t>
  </si>
  <si>
    <t>A02427654</t>
  </si>
  <si>
    <t>MK391642</t>
  </si>
  <si>
    <t>MK391643</t>
  </si>
  <si>
    <t>A/swine/Iowa/A02427654/2018</t>
  </si>
  <si>
    <t>A02427657</t>
  </si>
  <si>
    <t>MK391648</t>
  </si>
  <si>
    <t>MK391649</t>
  </si>
  <si>
    <t>A/swine/Iowa/A02427657/2018</t>
  </si>
  <si>
    <t>A02427659</t>
  </si>
  <si>
    <t>MK391662</t>
  </si>
  <si>
    <t>MK391663</t>
  </si>
  <si>
    <t>A/swine/Iowa/A02427659/2018</t>
  </si>
  <si>
    <t>A02427660</t>
  </si>
  <si>
    <t>MK391650</t>
  </si>
  <si>
    <t>MK391651</t>
  </si>
  <si>
    <t>A/swine/Iowa/A02427660/2018</t>
  </si>
  <si>
    <t>A02427662</t>
  </si>
  <si>
    <t>MK391656</t>
  </si>
  <si>
    <t>MK391657</t>
  </si>
  <si>
    <t>A/swine/Iowa/A02427662/2018</t>
  </si>
  <si>
    <t>PN-NKHGL-PNLSKS</t>
  </si>
  <si>
    <t>VNDKG-SSH-EPG</t>
  </si>
  <si>
    <t>A02427665</t>
  </si>
  <si>
    <t>MK405255</t>
  </si>
  <si>
    <t>MK405256</t>
  </si>
  <si>
    <t>A/swine/Iowa/A02427665/2018</t>
  </si>
  <si>
    <t>A02427667</t>
  </si>
  <si>
    <t>MK391644</t>
  </si>
  <si>
    <t>MK391645</t>
  </si>
  <si>
    <t>A/swine/Iowa/A02427667/2018</t>
  </si>
  <si>
    <t>A02427668</t>
  </si>
  <si>
    <t>MK391668</t>
  </si>
  <si>
    <t>MK391669</t>
  </si>
  <si>
    <t>MK904989</t>
  </si>
  <si>
    <t>MK904990</t>
  </si>
  <si>
    <t>MK904991</t>
  </si>
  <si>
    <t>MK904992</t>
  </si>
  <si>
    <t>MK904993</t>
  </si>
  <si>
    <t>MK904994</t>
  </si>
  <si>
    <t>A/swine/Iowa/A02427668/2018</t>
  </si>
  <si>
    <t>A02427675</t>
  </si>
  <si>
    <t>MK391680</t>
  </si>
  <si>
    <t>MK391681</t>
  </si>
  <si>
    <t>A/swine/Iowa/A02427675/2018</t>
  </si>
  <si>
    <t>A02427984</t>
  </si>
  <si>
    <t>MK418494</t>
  </si>
  <si>
    <t>MK418495</t>
  </si>
  <si>
    <t>A/swine/Iowa/A02427984/2018</t>
  </si>
  <si>
    <t>A02427987</t>
  </si>
  <si>
    <t>MK418464</t>
  </si>
  <si>
    <t>MK418465</t>
  </si>
  <si>
    <t>A/swine/Iowa/A02427987/2018</t>
  </si>
  <si>
    <t>A02428055</t>
  </si>
  <si>
    <t>MK452400</t>
  </si>
  <si>
    <t>MK452401</t>
  </si>
  <si>
    <t>A/swine/Iowa/A02428055/2018</t>
  </si>
  <si>
    <t>PD-KKGNS-PKLNRS</t>
  </si>
  <si>
    <t>A02428117</t>
  </si>
  <si>
    <t>MK418474</t>
  </si>
  <si>
    <t>MK418475</t>
  </si>
  <si>
    <t>A/swine/Iowa/A02428117/2018</t>
  </si>
  <si>
    <t>A02428120</t>
  </si>
  <si>
    <t>MK418472</t>
  </si>
  <si>
    <t>MK418473</t>
  </si>
  <si>
    <t>A/swine/Iowa/A02428120/2018</t>
  </si>
  <si>
    <t>A02428121</t>
  </si>
  <si>
    <t>MK418486</t>
  </si>
  <si>
    <t>MK418487</t>
  </si>
  <si>
    <t>A/swine/Iowa/A02428121/2018</t>
  </si>
  <si>
    <t>PHNGEG-RG</t>
  </si>
  <si>
    <t>A02428122</t>
  </si>
  <si>
    <t>MK418468</t>
  </si>
  <si>
    <t>MK418469</t>
  </si>
  <si>
    <t>A/swine/Iowa/A02428122/2018</t>
  </si>
  <si>
    <t>A02428126</t>
  </si>
  <si>
    <t>MK418484</t>
  </si>
  <si>
    <t>MK418485</t>
  </si>
  <si>
    <t>A/swine/Iowa/A02428126/2018</t>
  </si>
  <si>
    <t>A02429254</t>
  </si>
  <si>
    <t>MK477681</t>
  </si>
  <si>
    <t>MK477682</t>
  </si>
  <si>
    <t>A/swine/Iowa/A02429254/2019</t>
  </si>
  <si>
    <t>LTSRES</t>
  </si>
  <si>
    <t>A02429288</t>
  </si>
  <si>
    <t>MK452408</t>
  </si>
  <si>
    <t>MK452409</t>
  </si>
  <si>
    <t>A/swine/Iowa/A02429288/2019</t>
  </si>
  <si>
    <t>A02429290</t>
  </si>
  <si>
    <t>MK452402</t>
  </si>
  <si>
    <t>MK452403</t>
  </si>
  <si>
    <t>A/swine/Iowa/A02429290/2019</t>
  </si>
  <si>
    <t>A02429291</t>
  </si>
  <si>
    <t>MK452396</t>
  </si>
  <si>
    <t>MK452397</t>
  </si>
  <si>
    <t>A/swine/Iowa/A02429291/2018</t>
  </si>
  <si>
    <t>A02429437</t>
  </si>
  <si>
    <t>MK477683</t>
  </si>
  <si>
    <t>MK477684</t>
  </si>
  <si>
    <t>A/swine/Iowa/A02429437/2019</t>
  </si>
  <si>
    <t>A02429494</t>
  </si>
  <si>
    <t>MK477671</t>
  </si>
  <si>
    <t>MK477672</t>
  </si>
  <si>
    <t>A/swine/Iowa/A02429494/2019</t>
  </si>
  <si>
    <t>A02429495</t>
  </si>
  <si>
    <t>MK503400</t>
  </si>
  <si>
    <t>MK503401</t>
  </si>
  <si>
    <t>A/swine/Iowa/A02429495/2019</t>
  </si>
  <si>
    <t>A02429496</t>
  </si>
  <si>
    <t>MK477689</t>
  </si>
  <si>
    <t>MK477690</t>
  </si>
  <si>
    <t>MN104338</t>
  </si>
  <si>
    <t>MN104339</t>
  </si>
  <si>
    <t>MN104340</t>
  </si>
  <si>
    <t>MN104341</t>
  </si>
  <si>
    <t>MN104342</t>
  </si>
  <si>
    <t>MN104343</t>
  </si>
  <si>
    <t>A/swine/Iowa/A02429496/2019</t>
  </si>
  <si>
    <t>A02429497</t>
  </si>
  <si>
    <t>MK477687</t>
  </si>
  <si>
    <t>MK477688</t>
  </si>
  <si>
    <t>A/swine/Iowa/A02429497/2019</t>
  </si>
  <si>
    <t>A02429498</t>
  </si>
  <si>
    <t>MK477685</t>
  </si>
  <si>
    <t>MK477686</t>
  </si>
  <si>
    <t>MN104296</t>
  </si>
  <si>
    <t>MN104297</t>
  </si>
  <si>
    <t>MN104298</t>
  </si>
  <si>
    <t>MN104299</t>
  </si>
  <si>
    <t>MN104300</t>
  </si>
  <si>
    <t>MN104301</t>
  </si>
  <si>
    <t>A/swine/Iowa/A02429498/2019</t>
  </si>
  <si>
    <t>A02429499</t>
  </si>
  <si>
    <t>MK477695</t>
  </si>
  <si>
    <t>MK477696</t>
  </si>
  <si>
    <t>A/swine/Iowa/A02429499/2019</t>
  </si>
  <si>
    <t>A02429500</t>
  </si>
  <si>
    <t>MK477673</t>
  </si>
  <si>
    <t>MK477674</t>
  </si>
  <si>
    <t>A/swine/Iowa/A02429500/2019</t>
  </si>
  <si>
    <t>TSNDQQWLYQNA</t>
  </si>
  <si>
    <t>VNNKR-TSA-EPG</t>
  </si>
  <si>
    <t>A02429511</t>
  </si>
  <si>
    <t>MK477677</t>
  </si>
  <si>
    <t>MK477678</t>
  </si>
  <si>
    <t>A/swine/Iowa/A02429511/2019</t>
  </si>
  <si>
    <t>A02429513</t>
  </si>
  <si>
    <t>MK477675</t>
  </si>
  <si>
    <t>MK477676</t>
  </si>
  <si>
    <t>A/swine/Iowa/A02429513/2019</t>
  </si>
  <si>
    <t>A02429714</t>
  </si>
  <si>
    <t>MK503394</t>
  </si>
  <si>
    <t>MK503395</t>
  </si>
  <si>
    <t>A/swine/Iowa/A02429714/2019</t>
  </si>
  <si>
    <t>A02429726</t>
  </si>
  <si>
    <t>MK503390</t>
  </si>
  <si>
    <t>MK503391</t>
  </si>
  <si>
    <t>A/swine/Iowa/A02429726/2019</t>
  </si>
  <si>
    <t>A02429728</t>
  </si>
  <si>
    <t>MK503416</t>
  </si>
  <si>
    <t>MK503417</t>
  </si>
  <si>
    <t>A/swine/Iowa/A02429728/2019</t>
  </si>
  <si>
    <t>A02429801</t>
  </si>
  <si>
    <t>MK503420</t>
  </si>
  <si>
    <t>MK503421</t>
  </si>
  <si>
    <t>A/swine/Iowa/A02429801/2019</t>
  </si>
  <si>
    <t>A02429802</t>
  </si>
  <si>
    <t>MK503418</t>
  </si>
  <si>
    <t>MK503419</t>
  </si>
  <si>
    <t>A/swine/Iowa/A02429802/2019</t>
  </si>
  <si>
    <t>A02429948</t>
  </si>
  <si>
    <t>MK564259</t>
  </si>
  <si>
    <t>MK564260</t>
  </si>
  <si>
    <t>A/swine/Iowa/A02429948/2019</t>
  </si>
  <si>
    <t>A02429949</t>
  </si>
  <si>
    <t>MK532508</t>
  </si>
  <si>
    <t>MK532509</t>
  </si>
  <si>
    <t>A/swine/Iowa/A02429949/2019</t>
  </si>
  <si>
    <t>A02429950</t>
  </si>
  <si>
    <t>MK532502</t>
  </si>
  <si>
    <t>MK532503</t>
  </si>
  <si>
    <t>MN104356</t>
  </si>
  <si>
    <t>MN104357</t>
  </si>
  <si>
    <t>MN104358</t>
  </si>
  <si>
    <t>MN104359</t>
  </si>
  <si>
    <t>MN104360</t>
  </si>
  <si>
    <t>MN104361</t>
  </si>
  <si>
    <t>A/swine/Iowa/A02429950/2019</t>
  </si>
  <si>
    <t>A02429951</t>
  </si>
  <si>
    <t>MK532500</t>
  </si>
  <si>
    <t>MK532501</t>
  </si>
  <si>
    <t>A/swine/Iowa/A02429951/2019</t>
  </si>
  <si>
    <t>A02429953</t>
  </si>
  <si>
    <t>MK532484</t>
  </si>
  <si>
    <t>MK532485</t>
  </si>
  <si>
    <t>A/swine/Iowa/A02429953/2019</t>
  </si>
  <si>
    <t>A02429955</t>
  </si>
  <si>
    <t>MK532490</t>
  </si>
  <si>
    <t>MK532491</t>
  </si>
  <si>
    <t>A/swine/Iowa/A02429955/2019</t>
  </si>
  <si>
    <t>A02429958</t>
  </si>
  <si>
    <t>MK564261</t>
  </si>
  <si>
    <t>MK564262</t>
  </si>
  <si>
    <t>A/swine/Iowa/A02429958/2019</t>
  </si>
  <si>
    <t>A02430043</t>
  </si>
  <si>
    <t>MK564245</t>
  </si>
  <si>
    <t>MK564246</t>
  </si>
  <si>
    <t>A/swine/Iowa/A02430043/2019</t>
  </si>
  <si>
    <t>A02430051</t>
  </si>
  <si>
    <t>MK564249</t>
  </si>
  <si>
    <t>MK564250</t>
  </si>
  <si>
    <t>A/swine/Iowa/A02430051/2019</t>
  </si>
  <si>
    <t>A02430101</t>
  </si>
  <si>
    <t>MK564251</t>
  </si>
  <si>
    <t>MK564252</t>
  </si>
  <si>
    <t>A/swine/Iowa/A02430101/2019</t>
  </si>
  <si>
    <t>A02430102</t>
  </si>
  <si>
    <t>MK564265</t>
  </si>
  <si>
    <t>MK564266</t>
  </si>
  <si>
    <t>MT233768</t>
  </si>
  <si>
    <t>MT233769</t>
  </si>
  <si>
    <t>MT233770</t>
  </si>
  <si>
    <t>MT233771</t>
  </si>
  <si>
    <t>MT233772</t>
  </si>
  <si>
    <t>MT233773</t>
  </si>
  <si>
    <t>A/swine/Iowa/A02430102/2019</t>
  </si>
  <si>
    <t>A02430103</t>
  </si>
  <si>
    <t>MK564263</t>
  </si>
  <si>
    <t>MK564264</t>
  </si>
  <si>
    <t>A/swine/Iowa/A02430103/2019</t>
  </si>
  <si>
    <t>A02430152</t>
  </si>
  <si>
    <t>MK587481</t>
  </si>
  <si>
    <t>MK587482</t>
  </si>
  <si>
    <t>A/swine/Iowa/A02430152/2019</t>
  </si>
  <si>
    <t>A02430269</t>
  </si>
  <si>
    <t>MK587483</t>
  </si>
  <si>
    <t>MK587484</t>
  </si>
  <si>
    <t>A/swine/Iowa/A02430269/2019</t>
  </si>
  <si>
    <t>A02430278</t>
  </si>
  <si>
    <t>MK587487</t>
  </si>
  <si>
    <t>MK587488</t>
  </si>
  <si>
    <t>A/swine/Iowa/A02430278/2019</t>
  </si>
  <si>
    <t>A02430473</t>
  </si>
  <si>
    <t>MK622821</t>
  </si>
  <si>
    <t>MK622822</t>
  </si>
  <si>
    <t>MN104284</t>
  </si>
  <si>
    <t>MN104285</t>
  </si>
  <si>
    <t>MN104286</t>
  </si>
  <si>
    <t>MN104287</t>
  </si>
  <si>
    <t>MN104288</t>
  </si>
  <si>
    <t>MN104289</t>
  </si>
  <si>
    <t>A/swine/Iowa/A02430473/2019</t>
  </si>
  <si>
    <t>A02430477</t>
  </si>
  <si>
    <t>MK622827</t>
  </si>
  <si>
    <t>MK622828</t>
  </si>
  <si>
    <t>A/swine/Iowa/A02430477/2019</t>
  </si>
  <si>
    <t>A02430478</t>
  </si>
  <si>
    <t>MK622819</t>
  </si>
  <si>
    <t>MK622820</t>
  </si>
  <si>
    <t>A/swine/Iowa/A02430478/2019</t>
  </si>
  <si>
    <t>A02430479</t>
  </si>
  <si>
    <t>MK622815</t>
  </si>
  <si>
    <t>MK622816</t>
  </si>
  <si>
    <t>A/swine/Iowa/A02430479/2019</t>
  </si>
  <si>
    <t>A02430481</t>
  </si>
  <si>
    <t>MK622825</t>
  </si>
  <si>
    <t>MK622826</t>
  </si>
  <si>
    <t>A/swine/Iowa/A02430481/2019</t>
  </si>
  <si>
    <t>PHNGEG-XG</t>
  </si>
  <si>
    <t>A02430688</t>
  </si>
  <si>
    <t>MK677406</t>
  </si>
  <si>
    <t>MK677407</t>
  </si>
  <si>
    <t>A/swine/Iowa/A02430688/2019</t>
  </si>
  <si>
    <t>A02430691</t>
  </si>
  <si>
    <t>MK640456</t>
  </si>
  <si>
    <t>MK640457</t>
  </si>
  <si>
    <t>A/swine/Iowa/A02430691/2019</t>
  </si>
  <si>
    <t>A02430902</t>
  </si>
  <si>
    <t>MK677410</t>
  </si>
  <si>
    <t>MK677411</t>
  </si>
  <si>
    <t>A/swine/Iowa/A02430902/2019</t>
  </si>
  <si>
    <t>A02430906</t>
  </si>
  <si>
    <t>MK677424</t>
  </si>
  <si>
    <t>MK677425</t>
  </si>
  <si>
    <t>A/swine/Iowa/A02430906/2019</t>
  </si>
  <si>
    <t>A02430907</t>
  </si>
  <si>
    <t>MK677400</t>
  </si>
  <si>
    <t>MK677401</t>
  </si>
  <si>
    <t>A/swine/Iowa/A02430907/2019</t>
  </si>
  <si>
    <t>A02430910</t>
  </si>
  <si>
    <t>MK677414</t>
  </si>
  <si>
    <t>MK677415</t>
  </si>
  <si>
    <t>A/swine/Iowa/A02430910/2019</t>
  </si>
  <si>
    <t>A02430911</t>
  </si>
  <si>
    <t>MK677418</t>
  </si>
  <si>
    <t>MK677419</t>
  </si>
  <si>
    <t>A/swine/Iowa/A02430911/2019</t>
  </si>
  <si>
    <t>A02430912</t>
  </si>
  <si>
    <t>MK677402</t>
  </si>
  <si>
    <t>MK677403</t>
  </si>
  <si>
    <t>MN104254</t>
  </si>
  <si>
    <t>MN104255</t>
  </si>
  <si>
    <t>MN104256</t>
  </si>
  <si>
    <t>MN104257</t>
  </si>
  <si>
    <t>MN104258</t>
  </si>
  <si>
    <t>MN104259</t>
  </si>
  <si>
    <t>A/swine/Iowa/A02430912/2019</t>
  </si>
  <si>
    <t>A02431133</t>
  </si>
  <si>
    <t>MK714855</t>
  </si>
  <si>
    <t>MK714856</t>
  </si>
  <si>
    <t>A/swine/Iowa/A02431133/2019</t>
  </si>
  <si>
    <t>A02431148</t>
  </si>
  <si>
    <t>MK714857</t>
  </si>
  <si>
    <t>MK714858</t>
  </si>
  <si>
    <t>A/swine/Iowa/A02431148/2019</t>
  </si>
  <si>
    <t>A02431348</t>
  </si>
  <si>
    <t>MK799881</t>
  </si>
  <si>
    <t>MK799882</t>
  </si>
  <si>
    <t>A/swine/Iowa/A02431348/2019</t>
  </si>
  <si>
    <t>PN-VKNKL-PNLSKS</t>
  </si>
  <si>
    <t>A02431349</t>
  </si>
  <si>
    <t>MK751583</t>
  </si>
  <si>
    <t>MK751584</t>
  </si>
  <si>
    <t>A/swine/Iowa/A02431349/2019</t>
  </si>
  <si>
    <t>PN-EKNNL-PNLSKS</t>
  </si>
  <si>
    <t>A02431352</t>
  </si>
  <si>
    <t>MK751577</t>
  </si>
  <si>
    <t>MK751578</t>
  </si>
  <si>
    <t>A/swine/Iowa/A02431352/2019</t>
  </si>
  <si>
    <t>A02431454</t>
  </si>
  <si>
    <t>MK799869</t>
  </si>
  <si>
    <t>MK799870</t>
  </si>
  <si>
    <t>MN128920</t>
  </si>
  <si>
    <t>MN128921</t>
  </si>
  <si>
    <t>MN128922</t>
  </si>
  <si>
    <t>MN128923</t>
  </si>
  <si>
    <t>MN128924</t>
  </si>
  <si>
    <t>MN128925</t>
  </si>
  <si>
    <t>A/swine/Iowa/A02431454/2019</t>
  </si>
  <si>
    <t>A02431572</t>
  </si>
  <si>
    <t>MK799863</t>
  </si>
  <si>
    <t>MK799864</t>
  </si>
  <si>
    <t>A/swine/Iowa/A02431572/2019</t>
  </si>
  <si>
    <t>A02431613</t>
  </si>
  <si>
    <t>MK799873</t>
  </si>
  <si>
    <t>MK799874</t>
  </si>
  <si>
    <t>A/swine/Iowa/A02431613/2019</t>
  </si>
  <si>
    <t>A02431614</t>
  </si>
  <si>
    <t>MK799857</t>
  </si>
  <si>
    <t>MK799858</t>
  </si>
  <si>
    <t>A/swine/Iowa/A02431614/2019</t>
  </si>
  <si>
    <t>PN-QKGNS-QKINKS</t>
  </si>
  <si>
    <t>A02431615</t>
  </si>
  <si>
    <t>MK799867</t>
  </si>
  <si>
    <t>MK799868</t>
  </si>
  <si>
    <t>A/swine/Iowa/A02431615/2019</t>
  </si>
  <si>
    <t>A02431616</t>
  </si>
  <si>
    <t>MK828097</t>
  </si>
  <si>
    <t>MK828098</t>
  </si>
  <si>
    <t>MN384836</t>
  </si>
  <si>
    <t>MN384837</t>
  </si>
  <si>
    <t>MN384838</t>
  </si>
  <si>
    <t>MN384839</t>
  </si>
  <si>
    <t>MN384840</t>
  </si>
  <si>
    <t>A/swine/Iowa/A02431616/2019</t>
  </si>
  <si>
    <t>A02431617</t>
  </si>
  <si>
    <t>MK828093</t>
  </si>
  <si>
    <t>MK828094</t>
  </si>
  <si>
    <t>MN128908</t>
  </si>
  <si>
    <t>MN128909</t>
  </si>
  <si>
    <t>MN128910</t>
  </si>
  <si>
    <t>MN128911</t>
  </si>
  <si>
    <t>MN128912</t>
  </si>
  <si>
    <t>MN128913</t>
  </si>
  <si>
    <t>A/swine/Iowa/A02431617/2019</t>
  </si>
  <si>
    <t>NIGDQKXLYHTE</t>
  </si>
  <si>
    <t>A02431782</t>
  </si>
  <si>
    <t>MK844265</t>
  </si>
  <si>
    <t>MK844266</t>
  </si>
  <si>
    <t>A/swine/Iowa/A02431782/2019</t>
  </si>
  <si>
    <t>A02431883</t>
  </si>
  <si>
    <t>MK828087</t>
  </si>
  <si>
    <t>MK828088</t>
  </si>
  <si>
    <t>A/swine/Iowa/A02431883/2019</t>
  </si>
  <si>
    <t>A02431884</t>
  </si>
  <si>
    <t>MK844233</t>
  </si>
  <si>
    <t>MK844234</t>
  </si>
  <si>
    <t>A/swine/Iowa/A02431884/2019</t>
  </si>
  <si>
    <t>A02431885</t>
  </si>
  <si>
    <t>MK844261</t>
  </si>
  <si>
    <t>MK844262</t>
  </si>
  <si>
    <t>A/swine/Iowa/A02431885/2019</t>
  </si>
  <si>
    <t>A02431886</t>
  </si>
  <si>
    <t>MK844231</t>
  </si>
  <si>
    <t>MK844232</t>
  </si>
  <si>
    <t>A/swine/Iowa/A02431886/2019</t>
  </si>
  <si>
    <t>A02431986</t>
  </si>
  <si>
    <t>MK844253</t>
  </si>
  <si>
    <t>MK844254</t>
  </si>
  <si>
    <t>A/swine/Iowa/A02431986/2019</t>
  </si>
  <si>
    <t>A02431987</t>
  </si>
  <si>
    <t>MK878729</t>
  </si>
  <si>
    <t>MK878730</t>
  </si>
  <si>
    <t>A/swine/Iowa/A02431987/2019</t>
  </si>
  <si>
    <t>TTADQQSXYQNA</t>
  </si>
  <si>
    <t>A02431988</t>
  </si>
  <si>
    <t>MK844263</t>
  </si>
  <si>
    <t>MK844264</t>
  </si>
  <si>
    <t>A/swine/Iowa/A02431988/2019</t>
  </si>
  <si>
    <t>A02431989</t>
  </si>
  <si>
    <t>MK844241</t>
  </si>
  <si>
    <t>MK844242</t>
  </si>
  <si>
    <t>A/swine/Iowa/A02431989/2019</t>
  </si>
  <si>
    <t>A02431991</t>
  </si>
  <si>
    <t>MK844255</t>
  </si>
  <si>
    <t>MK844256</t>
  </si>
  <si>
    <t>A/swine/Iowa/A02431991/2019</t>
  </si>
  <si>
    <t>A02431996</t>
  </si>
  <si>
    <t>MK844269</t>
  </si>
  <si>
    <t>MK844270</t>
  </si>
  <si>
    <t>A/swine/Iowa/A02431996/2019</t>
  </si>
  <si>
    <t>A02432000</t>
  </si>
  <si>
    <t>MK844239</t>
  </si>
  <si>
    <t>MK844240</t>
  </si>
  <si>
    <t>A/swine/Iowa/A02432000/2019</t>
  </si>
  <si>
    <t>A02432064</t>
  </si>
  <si>
    <t>MK922333</t>
  </si>
  <si>
    <t>MK922334</t>
  </si>
  <si>
    <t>A/swine/Iowa/A02432064/2019</t>
  </si>
  <si>
    <t>A02432068</t>
  </si>
  <si>
    <t>MK878737</t>
  </si>
  <si>
    <t>MK878738</t>
  </si>
  <si>
    <t>A/swine/Iowa/A02432068/2019</t>
  </si>
  <si>
    <t>A02432126</t>
  </si>
  <si>
    <t>MK922321</t>
  </si>
  <si>
    <t>MK922322</t>
  </si>
  <si>
    <t>A/swine/Iowa/A02432126/2019</t>
  </si>
  <si>
    <t>TTADQQSLYKNA</t>
  </si>
  <si>
    <t>A02432155</t>
  </si>
  <si>
    <t>MK878739</t>
  </si>
  <si>
    <t>MK878740</t>
  </si>
  <si>
    <t>A/swine/Iowa/A02432155/2019</t>
  </si>
  <si>
    <t>A02432156</t>
  </si>
  <si>
    <t>MK878741</t>
  </si>
  <si>
    <t>MK878742</t>
  </si>
  <si>
    <t>MN384824</t>
  </si>
  <si>
    <t>MN384825</t>
  </si>
  <si>
    <t>MN384826</t>
  </si>
  <si>
    <t>MN384827</t>
  </si>
  <si>
    <t>MN384828</t>
  </si>
  <si>
    <t>MN384829</t>
  </si>
  <si>
    <t>A/swine/Iowa/A02432156/2019</t>
  </si>
  <si>
    <t>A02432164</t>
  </si>
  <si>
    <t>MK878749</t>
  </si>
  <si>
    <t>MK878750</t>
  </si>
  <si>
    <t>A/swine/Iowa/A02432164/2019</t>
  </si>
  <si>
    <t>A02432166</t>
  </si>
  <si>
    <t>MK878745</t>
  </si>
  <si>
    <t>MK878746</t>
  </si>
  <si>
    <t>A/swine/Iowa/A02432166/2019</t>
  </si>
  <si>
    <t>A02432168</t>
  </si>
  <si>
    <t>MK878751</t>
  </si>
  <si>
    <t>MK878752</t>
  </si>
  <si>
    <t>A/swine/Iowa/A02432168/2019</t>
  </si>
  <si>
    <t>A02432304</t>
  </si>
  <si>
    <t>MK922331</t>
  </si>
  <si>
    <t>MK922332</t>
  </si>
  <si>
    <t>A/swine/Iowa/A02432304/2019</t>
  </si>
  <si>
    <t>A02432317</t>
  </si>
  <si>
    <t>MK922315</t>
  </si>
  <si>
    <t>MK922316</t>
  </si>
  <si>
    <t>A/swine/Iowa/A02432317/2019</t>
  </si>
  <si>
    <t>A02432324</t>
  </si>
  <si>
    <t>MK922341</t>
  </si>
  <si>
    <t>MK922342</t>
  </si>
  <si>
    <t>A/swine/Iowa/A02432324/2019</t>
  </si>
  <si>
    <t>A02432339</t>
  </si>
  <si>
    <t>MK922323</t>
  </si>
  <si>
    <t>MK922324</t>
  </si>
  <si>
    <t>A/swine/Iowa/A02432339/2019</t>
  </si>
  <si>
    <t>A02432372</t>
  </si>
  <si>
    <t>MK922339</t>
  </si>
  <si>
    <t>MK922340</t>
  </si>
  <si>
    <t>A/swine/Iowa/A02432372/2019</t>
  </si>
  <si>
    <t>LSXASS</t>
  </si>
  <si>
    <t>A02432380</t>
  </si>
  <si>
    <t>MK922311</t>
  </si>
  <si>
    <t>MK922312</t>
  </si>
  <si>
    <t>A/swine/Iowa/A02432380/2019</t>
  </si>
  <si>
    <t>A02432381</t>
  </si>
  <si>
    <t>MK922329</t>
  </si>
  <si>
    <t>MK922330</t>
  </si>
  <si>
    <t>A/swine/Iowa/A02432381/2019</t>
  </si>
  <si>
    <t>A02432383</t>
  </si>
  <si>
    <t>MK922325</t>
  </si>
  <si>
    <t>MK922326</t>
  </si>
  <si>
    <t>A/swine/Iowa/A02432383/2019</t>
  </si>
  <si>
    <t>A02432384</t>
  </si>
  <si>
    <t>MK922303</t>
  </si>
  <si>
    <t>MK922304</t>
  </si>
  <si>
    <t>MN384794</t>
  </si>
  <si>
    <t>MN384795</t>
  </si>
  <si>
    <t>MN384796</t>
  </si>
  <si>
    <t>MN384797</t>
  </si>
  <si>
    <t>MN384798</t>
  </si>
  <si>
    <t>MN384799</t>
  </si>
  <si>
    <t>A/swine/Iowa/A02432384/2019</t>
  </si>
  <si>
    <t>A02432385</t>
  </si>
  <si>
    <t>MK922301</t>
  </si>
  <si>
    <t>MK922302</t>
  </si>
  <si>
    <t>A/swine/Iowa/A02432385/2019</t>
  </si>
  <si>
    <t>A02432387</t>
  </si>
  <si>
    <t>MK922319</t>
  </si>
  <si>
    <t>MK922320</t>
  </si>
  <si>
    <t>A/swine/Iowa/A02432387/2019</t>
  </si>
  <si>
    <t>PN-KKGNS-PMLKQT</t>
  </si>
  <si>
    <t>A02432388</t>
  </si>
  <si>
    <t>MK922299</t>
  </si>
  <si>
    <t>MK922300</t>
  </si>
  <si>
    <t>A/swine/Iowa/A02432388/2019</t>
  </si>
  <si>
    <t>A02478440</t>
  </si>
  <si>
    <t>MK967643</t>
  </si>
  <si>
    <t>MK967644</t>
  </si>
  <si>
    <t>A/swine/Iowa/A02478440/2019</t>
  </si>
  <si>
    <t>A02478441</t>
  </si>
  <si>
    <t>MK967631</t>
  </si>
  <si>
    <t>MK967632</t>
  </si>
  <si>
    <t>A/swine/Iowa/A02478441/2019</t>
  </si>
  <si>
    <t>A02478442</t>
  </si>
  <si>
    <t>MK967597</t>
  </si>
  <si>
    <t>MK967598</t>
  </si>
  <si>
    <t>A/swine/Iowa/A02478442/2019</t>
  </si>
  <si>
    <t>A02478443</t>
  </si>
  <si>
    <t>MK967627</t>
  </si>
  <si>
    <t>MK967628</t>
  </si>
  <si>
    <t>MN310955</t>
  </si>
  <si>
    <t>MN310956</t>
  </si>
  <si>
    <t>MN310957</t>
  </si>
  <si>
    <t>MN310958</t>
  </si>
  <si>
    <t>MN310959</t>
  </si>
  <si>
    <t>MN310960</t>
  </si>
  <si>
    <t>A/swine/Iowa/A02478443/2019</t>
  </si>
  <si>
    <t>VVVVPP</t>
  </si>
  <si>
    <t>A02478444</t>
  </si>
  <si>
    <t>MK967599</t>
  </si>
  <si>
    <t>MK967600</t>
  </si>
  <si>
    <t>A/swine/Iowa/A02478444/2019</t>
  </si>
  <si>
    <t>A02478445</t>
  </si>
  <si>
    <t>MK967625</t>
  </si>
  <si>
    <t>MK967626</t>
  </si>
  <si>
    <t>A/swine/Iowa/A02478445/2019</t>
  </si>
  <si>
    <t>PN-KRGNS-PKLNQT</t>
  </si>
  <si>
    <t>A02478446</t>
  </si>
  <si>
    <t>MN095390</t>
  </si>
  <si>
    <t>MN095391</t>
  </si>
  <si>
    <t>A/swine/Iowa/A02478446/2019</t>
  </si>
  <si>
    <t>A02478449</t>
  </si>
  <si>
    <t>MK967637</t>
  </si>
  <si>
    <t>MK967638</t>
  </si>
  <si>
    <t>A/swine/Iowa/A02478449/2019</t>
  </si>
  <si>
    <t>A02478452</t>
  </si>
  <si>
    <t>MN022464</t>
  </si>
  <si>
    <t>MN022465</t>
  </si>
  <si>
    <t>A/swine/Iowa/A02478452/2019</t>
  </si>
  <si>
    <t>A02478455</t>
  </si>
  <si>
    <t>MK967587</t>
  </si>
  <si>
    <t>MK967588</t>
  </si>
  <si>
    <t>A/swine/Iowa/A02478455/2019</t>
  </si>
  <si>
    <t>A02478457</t>
  </si>
  <si>
    <t>MK967585</t>
  </si>
  <si>
    <t>MK967586</t>
  </si>
  <si>
    <t>A/swine/Iowa/A02478457/2019</t>
  </si>
  <si>
    <t>A02478459</t>
  </si>
  <si>
    <t>MK967601</t>
  </si>
  <si>
    <t>MK967602</t>
  </si>
  <si>
    <t>A/swine/Iowa/A02478459/2019</t>
  </si>
  <si>
    <t>A02478460</t>
  </si>
  <si>
    <t>MN022490</t>
  </si>
  <si>
    <t>MN022491</t>
  </si>
  <si>
    <t>A/swine/Iowa/A02478460/2019</t>
  </si>
  <si>
    <t>A02478461</t>
  </si>
  <si>
    <t>MK967581</t>
  </si>
  <si>
    <t>MK967582</t>
  </si>
  <si>
    <t>A/swine/Iowa/A02478461/2019</t>
  </si>
  <si>
    <t>A02478462</t>
  </si>
  <si>
    <t>MK967583</t>
  </si>
  <si>
    <t>MK967584</t>
  </si>
  <si>
    <t>A/swine/Iowa/A02478462/2019</t>
  </si>
  <si>
    <t>A02478464</t>
  </si>
  <si>
    <t>MK967629</t>
  </si>
  <si>
    <t>MK967630</t>
  </si>
  <si>
    <t>A/swine/Iowa/A02478464/2019</t>
  </si>
  <si>
    <t>A02478465</t>
  </si>
  <si>
    <t>MK967639</t>
  </si>
  <si>
    <t>MK967640</t>
  </si>
  <si>
    <t>A/swine/Iowa/A02478465/2019</t>
  </si>
  <si>
    <t>A02478466</t>
  </si>
  <si>
    <t>MK967593</t>
  </si>
  <si>
    <t>MK967594</t>
  </si>
  <si>
    <t>A/swine/Iowa/A02478466/2019</t>
  </si>
  <si>
    <t>A02478467</t>
  </si>
  <si>
    <t>MK967615</t>
  </si>
  <si>
    <t>MK967616</t>
  </si>
  <si>
    <t>A/swine/Iowa/A02478467/2019</t>
  </si>
  <si>
    <t>A02478468</t>
  </si>
  <si>
    <t>MK967617</t>
  </si>
  <si>
    <t>MK967618</t>
  </si>
  <si>
    <t>A/swine/Iowa/A02478468/2019</t>
  </si>
  <si>
    <t>A02478469</t>
  </si>
  <si>
    <t>MK967645</t>
  </si>
  <si>
    <t>MK967646</t>
  </si>
  <si>
    <t>A/swine/Iowa/A02478469/2019</t>
  </si>
  <si>
    <t>TNKEG-TSH-EPG</t>
  </si>
  <si>
    <t>A02478473</t>
  </si>
  <si>
    <t>MN022474</t>
  </si>
  <si>
    <t>MN022475</t>
  </si>
  <si>
    <t>A/swine/Iowa/A02478473/2019</t>
  </si>
  <si>
    <t>A02478474</t>
  </si>
  <si>
    <t>MN022488</t>
  </si>
  <si>
    <t>MN022489</t>
  </si>
  <si>
    <t>A/swine/Iowa/A02478474/2019</t>
  </si>
  <si>
    <t>A02478476</t>
  </si>
  <si>
    <t>MN022482</t>
  </si>
  <si>
    <t>MN022483</t>
  </si>
  <si>
    <t>A/swine/Iowa/A02478476/2019</t>
  </si>
  <si>
    <t>PY-QKGNS-PKVNKS</t>
  </si>
  <si>
    <t>A02478477</t>
  </si>
  <si>
    <t>MN022460</t>
  </si>
  <si>
    <t>MN022461</t>
  </si>
  <si>
    <t>MN531773</t>
  </si>
  <si>
    <t>MN531774</t>
  </si>
  <si>
    <t>MN531775</t>
  </si>
  <si>
    <t>MN531776</t>
  </si>
  <si>
    <t>MN531777</t>
  </si>
  <si>
    <t>MN531778</t>
  </si>
  <si>
    <t>A/swine/Iowa/A02478477/2019</t>
  </si>
  <si>
    <t>A02478480</t>
  </si>
  <si>
    <t>MN022462</t>
  </si>
  <si>
    <t>MN022463</t>
  </si>
  <si>
    <t>A/swine/Iowa/A02478480/2019</t>
  </si>
  <si>
    <t>INDKG-TSR-XPG</t>
  </si>
  <si>
    <t>A02478481</t>
  </si>
  <si>
    <t>MN022492</t>
  </si>
  <si>
    <t>MN022493</t>
  </si>
  <si>
    <t>A/swine/Iowa/A02478481/2019</t>
  </si>
  <si>
    <t>A02478483</t>
  </si>
  <si>
    <t>MN022486</t>
  </si>
  <si>
    <t>MN022487</t>
  </si>
  <si>
    <t>A/swine/Iowa/A02478483/2019</t>
  </si>
  <si>
    <t>A02478486</t>
  </si>
  <si>
    <t>MN066333</t>
  </si>
  <si>
    <t>MN066334</t>
  </si>
  <si>
    <t>A/swine/Iowa/A02478486/2019</t>
  </si>
  <si>
    <t>A02478487</t>
  </si>
  <si>
    <t>MN022472</t>
  </si>
  <si>
    <t>MN022473</t>
  </si>
  <si>
    <t>A/swine/Iowa/A02478487/2019</t>
  </si>
  <si>
    <t>A02478488</t>
  </si>
  <si>
    <t>MN022484</t>
  </si>
  <si>
    <t>MN022485</t>
  </si>
  <si>
    <t>A/swine/Iowa/A02478488/2019</t>
  </si>
  <si>
    <t>A02478489</t>
  </si>
  <si>
    <t>MN022466</t>
  </si>
  <si>
    <t>MN022467</t>
  </si>
  <si>
    <t>A/swine/Iowa/A02478489/2019</t>
  </si>
  <si>
    <t>A02478490</t>
  </si>
  <si>
    <t>MN066337</t>
  </si>
  <si>
    <t>MN066338</t>
  </si>
  <si>
    <t>A/swine/Iowa/A02478490/2019</t>
  </si>
  <si>
    <t>A02478491</t>
  </si>
  <si>
    <t>MN086868</t>
  </si>
  <si>
    <t>MN086869</t>
  </si>
  <si>
    <t>A/swine/Iowa/A02478491/2019</t>
  </si>
  <si>
    <t>A02478494</t>
  </si>
  <si>
    <t>MN066323</t>
  </si>
  <si>
    <t>MN066324</t>
  </si>
  <si>
    <t>A/swine/Iowa/A02478494/2019</t>
  </si>
  <si>
    <t>A02478495</t>
  </si>
  <si>
    <t>MN066327</t>
  </si>
  <si>
    <t>MN066328</t>
  </si>
  <si>
    <t>MN531785</t>
  </si>
  <si>
    <t>MN531786</t>
  </si>
  <si>
    <t>MN531787</t>
  </si>
  <si>
    <t>MN531788</t>
  </si>
  <si>
    <t>MN531789</t>
  </si>
  <si>
    <t>A/swine/Iowa/A02478495/2019</t>
  </si>
  <si>
    <t>A02478496</t>
  </si>
  <si>
    <t>MN086840</t>
  </si>
  <si>
    <t>MN086841</t>
  </si>
  <si>
    <t>A/swine/Iowa/A02478496/2019</t>
  </si>
  <si>
    <t>A02478498</t>
  </si>
  <si>
    <t>MN066325</t>
  </si>
  <si>
    <t>MN066326</t>
  </si>
  <si>
    <t>MN531731</t>
  </si>
  <si>
    <t>MN531732</t>
  </si>
  <si>
    <t>MN531733</t>
  </si>
  <si>
    <t>MN531734</t>
  </si>
  <si>
    <t>MN531735</t>
  </si>
  <si>
    <t>MN531736</t>
  </si>
  <si>
    <t>A/swine/Iowa/A02478498/2019</t>
  </si>
  <si>
    <t>A02478505</t>
  </si>
  <si>
    <t>MN095382</t>
  </si>
  <si>
    <t>MN095383</t>
  </si>
  <si>
    <t>A/swine/Iowa/A02478505/2019</t>
  </si>
  <si>
    <t>A02478507</t>
  </si>
  <si>
    <t>MN086864</t>
  </si>
  <si>
    <t>MN086865</t>
  </si>
  <si>
    <t>A/swine/Iowa/A02478507/2019</t>
  </si>
  <si>
    <t>A02478508</t>
  </si>
  <si>
    <t>MN086866</t>
  </si>
  <si>
    <t>MN086867</t>
  </si>
  <si>
    <t>A/swine/Iowa/A02478508/2019</t>
  </si>
  <si>
    <t>PN-VKNNL-PTLSKS</t>
  </si>
  <si>
    <t>NMRDQRALYNTE</t>
  </si>
  <si>
    <t>A02478509</t>
  </si>
  <si>
    <t>MN086858</t>
  </si>
  <si>
    <t>MN086859</t>
  </si>
  <si>
    <t>A/swine/Iowa/A02478509/2019</t>
  </si>
  <si>
    <t>A02478512</t>
  </si>
  <si>
    <t>MN086842</t>
  </si>
  <si>
    <t>MN086843</t>
  </si>
  <si>
    <t>A/swine/Iowa/A02478512/2019</t>
  </si>
  <si>
    <t>A02478515</t>
  </si>
  <si>
    <t>MN150156</t>
  </si>
  <si>
    <t>MN150157</t>
  </si>
  <si>
    <t>A/swine/Iowa/A02478515/2019</t>
  </si>
  <si>
    <t>SN-KKEDS-PMLNIS</t>
  </si>
  <si>
    <t>A02478516</t>
  </si>
  <si>
    <t>MN086848</t>
  </si>
  <si>
    <t>MN086849</t>
  </si>
  <si>
    <t>A/swine/Iowa/A02478516/2019</t>
  </si>
  <si>
    <t>A02478517</t>
  </si>
  <si>
    <t>MN086846</t>
  </si>
  <si>
    <t>MN086847</t>
  </si>
  <si>
    <t>A/swine/Iowa/A02478517/2019</t>
  </si>
  <si>
    <t>A02478519</t>
  </si>
  <si>
    <t>MN095380</t>
  </si>
  <si>
    <t>MN095381</t>
  </si>
  <si>
    <t>A/swine/Iowa/A02478519/2019</t>
  </si>
  <si>
    <t>A02478521</t>
  </si>
  <si>
    <t>MN095384</t>
  </si>
  <si>
    <t>MN095385</t>
  </si>
  <si>
    <t>A/swine/Iowa/A02478521/2019</t>
  </si>
  <si>
    <t>A02478522</t>
  </si>
  <si>
    <t>MN095372</t>
  </si>
  <si>
    <t>MN095373</t>
  </si>
  <si>
    <t>A/swine/Iowa/A02478522/2019</t>
  </si>
  <si>
    <t>A02478523</t>
  </si>
  <si>
    <t>MN095396</t>
  </si>
  <si>
    <t>MN095397</t>
  </si>
  <si>
    <t>A/swine/Iowa/A02478523/2019</t>
  </si>
  <si>
    <t>A02478524</t>
  </si>
  <si>
    <t>MN095394</t>
  </si>
  <si>
    <t>MN095395</t>
  </si>
  <si>
    <t>A/swine/Iowa/A02478524/2019</t>
  </si>
  <si>
    <t>A02478525</t>
  </si>
  <si>
    <t>MN095376</t>
  </si>
  <si>
    <t>MN095377</t>
  </si>
  <si>
    <t>A/swine/Iowa/A02478525/2019</t>
  </si>
  <si>
    <t>A02478527</t>
  </si>
  <si>
    <t>MN095378</t>
  </si>
  <si>
    <t>MN095379</t>
  </si>
  <si>
    <t>A/swine/Iowa/A02478527/2019</t>
  </si>
  <si>
    <t>A02478529</t>
  </si>
  <si>
    <t>MN128331</t>
  </si>
  <si>
    <t>MN128332</t>
  </si>
  <si>
    <t>A/swine/Iowa/A02478529/2019</t>
  </si>
  <si>
    <t>A02478531</t>
  </si>
  <si>
    <t>MN128321</t>
  </si>
  <si>
    <t>MN128322</t>
  </si>
  <si>
    <t>A/swine/Iowa/A02478531/2019</t>
  </si>
  <si>
    <t>A02478535</t>
  </si>
  <si>
    <t>MN128337</t>
  </si>
  <si>
    <t>MN128338</t>
  </si>
  <si>
    <t>A/swine/Iowa/A02478535/2019</t>
  </si>
  <si>
    <t>A02478536</t>
  </si>
  <si>
    <t>MN128335</t>
  </si>
  <si>
    <t>MN128336</t>
  </si>
  <si>
    <t>A/swine/Iowa/A02478536/2019</t>
  </si>
  <si>
    <t>A02478537</t>
  </si>
  <si>
    <t>MN184589</t>
  </si>
  <si>
    <t>MN184590</t>
  </si>
  <si>
    <t>A/swine/Iowa/A02478537/2019</t>
  </si>
  <si>
    <t>A02478538</t>
  </si>
  <si>
    <t>MN128319</t>
  </si>
  <si>
    <t>MN128320</t>
  </si>
  <si>
    <t>A/swine/Iowa/A02478538/2019</t>
  </si>
  <si>
    <t>A02478539</t>
  </si>
  <si>
    <t>MN128327</t>
  </si>
  <si>
    <t>MN128328</t>
  </si>
  <si>
    <t>MN630449</t>
  </si>
  <si>
    <t>MN630450</t>
  </si>
  <si>
    <t>MN630451</t>
  </si>
  <si>
    <t>MN630452</t>
  </si>
  <si>
    <t>MN630453</t>
  </si>
  <si>
    <t>MN630454</t>
  </si>
  <si>
    <t>A/swine/Iowa/A02478539/2019</t>
  </si>
  <si>
    <t>A02478541</t>
  </si>
  <si>
    <t>MN184599</t>
  </si>
  <si>
    <t>MN184600</t>
  </si>
  <si>
    <t>MN630479</t>
  </si>
  <si>
    <t>MN630480</t>
  </si>
  <si>
    <t>MN630481</t>
  </si>
  <si>
    <t>MN630482</t>
  </si>
  <si>
    <t>MN630483</t>
  </si>
  <si>
    <t>MN630484</t>
  </si>
  <si>
    <t>A/swine/Iowa/A02478541/2019</t>
  </si>
  <si>
    <t>A02478542</t>
  </si>
  <si>
    <t>MN150154</t>
  </si>
  <si>
    <t>MN150155</t>
  </si>
  <si>
    <t>A/swine/Iowa/A02478542/2019</t>
  </si>
  <si>
    <t>A02478545</t>
  </si>
  <si>
    <t>MN184573</t>
  </si>
  <si>
    <t>MN184574</t>
  </si>
  <si>
    <t>MN630379</t>
  </si>
  <si>
    <t>MN630380</t>
  </si>
  <si>
    <t>MN630381</t>
  </si>
  <si>
    <t>MN630382</t>
  </si>
  <si>
    <t>MN630383</t>
  </si>
  <si>
    <t>MN630384</t>
  </si>
  <si>
    <t>A/swine/Iowa/A02478545/2019</t>
  </si>
  <si>
    <t>INNEK-SSR-EPG</t>
  </si>
  <si>
    <t>A02478548</t>
  </si>
  <si>
    <t>MN150164</t>
  </si>
  <si>
    <t>MN150165</t>
  </si>
  <si>
    <t>A/swine/Iowa/A02478548/2019</t>
  </si>
  <si>
    <t>A02478549</t>
  </si>
  <si>
    <t>MN150160</t>
  </si>
  <si>
    <t>MN150161</t>
  </si>
  <si>
    <t>A/swine/Iowa/A02478549/2019</t>
  </si>
  <si>
    <t>A02478553</t>
  </si>
  <si>
    <t>MN184587</t>
  </si>
  <si>
    <t>MN184588</t>
  </si>
  <si>
    <t>MN630455</t>
  </si>
  <si>
    <t>MN630456</t>
  </si>
  <si>
    <t>MN630457</t>
  </si>
  <si>
    <t>MN630458</t>
  </si>
  <si>
    <t>MN630459</t>
  </si>
  <si>
    <t>MN630460</t>
  </si>
  <si>
    <t>A/swine/Iowa/A02478553/2019</t>
  </si>
  <si>
    <t>A02478557</t>
  </si>
  <si>
    <t>MN184585</t>
  </si>
  <si>
    <t>MN184586</t>
  </si>
  <si>
    <t>A/swine/Iowa/A02478557/2019</t>
  </si>
  <si>
    <t>A02478559</t>
  </si>
  <si>
    <t>MN184593</t>
  </si>
  <si>
    <t>MN184594</t>
  </si>
  <si>
    <t>A/swine/Iowa/A02478559/2019</t>
  </si>
  <si>
    <t>PN-VKNDL-LNLSKS</t>
  </si>
  <si>
    <t>A02478560</t>
  </si>
  <si>
    <t>MN184591</t>
  </si>
  <si>
    <t>MN184592</t>
  </si>
  <si>
    <t>A/swine/Iowa/A02478560/2019</t>
  </si>
  <si>
    <t>PN-QKGDS-PKVNKT</t>
  </si>
  <si>
    <t>A02478561</t>
  </si>
  <si>
    <t>MN193094</t>
  </si>
  <si>
    <t>MN193095</t>
  </si>
  <si>
    <t>A/swine/Iowa/A02478561/2019</t>
  </si>
  <si>
    <t>A02478562</t>
  </si>
  <si>
    <t>MN193090</t>
  </si>
  <si>
    <t>MN193091</t>
  </si>
  <si>
    <t>MN630438</t>
  </si>
  <si>
    <t>MN630439</t>
  </si>
  <si>
    <t>MN630440</t>
  </si>
  <si>
    <t>MN630441</t>
  </si>
  <si>
    <t>MN630442</t>
  </si>
  <si>
    <t>MN630443</t>
  </si>
  <si>
    <t>A/swine/Iowa/A02478562/2019</t>
  </si>
  <si>
    <t>A02478563</t>
  </si>
  <si>
    <t>MN193096</t>
  </si>
  <si>
    <t>MN193097</t>
  </si>
  <si>
    <t>A/swine/Iowa/A02478563/2019</t>
  </si>
  <si>
    <t>A02478568</t>
  </si>
  <si>
    <t>MN193092</t>
  </si>
  <si>
    <t>MN193093</t>
  </si>
  <si>
    <t>A/swine/Iowa/A02478568/2019</t>
  </si>
  <si>
    <t>A02478570</t>
  </si>
  <si>
    <t>MN224993</t>
  </si>
  <si>
    <t>MN224994</t>
  </si>
  <si>
    <t>A/swine/Iowa/A02478570/2019</t>
  </si>
  <si>
    <t>A02478573</t>
  </si>
  <si>
    <t>MN224997</t>
  </si>
  <si>
    <t>MN224998</t>
  </si>
  <si>
    <t>MN630414</t>
  </si>
  <si>
    <t>MN630415</t>
  </si>
  <si>
    <t>MN630416</t>
  </si>
  <si>
    <t>MN630417</t>
  </si>
  <si>
    <t>MN630418</t>
  </si>
  <si>
    <t>MN630419</t>
  </si>
  <si>
    <t>A/swine/Iowa/A02478573/2019</t>
  </si>
  <si>
    <t>A02478574</t>
  </si>
  <si>
    <t>MN224999</t>
  </si>
  <si>
    <t>MN225000</t>
  </si>
  <si>
    <t>A/swine/Iowa/A02478574/2019</t>
  </si>
  <si>
    <t>A02478575</t>
  </si>
  <si>
    <t>MN224991</t>
  </si>
  <si>
    <t>MN224992</t>
  </si>
  <si>
    <t>A/swine/Iowa/A02478575/2019</t>
  </si>
  <si>
    <t>A02478576</t>
  </si>
  <si>
    <t>MN225003</t>
  </si>
  <si>
    <t>MN225004</t>
  </si>
  <si>
    <t>MN795206</t>
  </si>
  <si>
    <t>MN795207</t>
  </si>
  <si>
    <t>MN795208</t>
  </si>
  <si>
    <t>MN795209</t>
  </si>
  <si>
    <t>MN795210</t>
  </si>
  <si>
    <t>MN795211</t>
  </si>
  <si>
    <t>A/swine/Iowa/A02478576/2019</t>
  </si>
  <si>
    <t>A02478578</t>
  </si>
  <si>
    <t>MN256847</t>
  </si>
  <si>
    <t>MN256848</t>
  </si>
  <si>
    <t>A/swine/Iowa/A02478578/2019</t>
  </si>
  <si>
    <t>A02478579</t>
  </si>
  <si>
    <t>MN256841</t>
  </si>
  <si>
    <t>MN256842</t>
  </si>
  <si>
    <t>A/swine/Iowa/A02478579/2019</t>
  </si>
  <si>
    <t>A02478580</t>
  </si>
  <si>
    <t>MN224995</t>
  </si>
  <si>
    <t>MN224996</t>
  </si>
  <si>
    <t>A/swine/Iowa/A02478580/2019</t>
  </si>
  <si>
    <t>A02478582</t>
  </si>
  <si>
    <t>MN256849</t>
  </si>
  <si>
    <t>MN256850</t>
  </si>
  <si>
    <t>A/swine/Iowa/A02478582/2019</t>
  </si>
  <si>
    <t>A02478584</t>
  </si>
  <si>
    <t>MN256851</t>
  </si>
  <si>
    <t>MN256852</t>
  </si>
  <si>
    <t>MT233828</t>
  </si>
  <si>
    <t>MT233829</t>
  </si>
  <si>
    <t>MT233830</t>
  </si>
  <si>
    <t>MT233831</t>
  </si>
  <si>
    <t>MT233832</t>
  </si>
  <si>
    <t>MT233833</t>
  </si>
  <si>
    <t>A/swine/Iowa/A02478584/2019</t>
  </si>
  <si>
    <t>A02478586</t>
  </si>
  <si>
    <t>MN307910</t>
  </si>
  <si>
    <t>MN307911</t>
  </si>
  <si>
    <t>MN795224</t>
  </si>
  <si>
    <t>MN795225</t>
  </si>
  <si>
    <t>MN795226</t>
  </si>
  <si>
    <t>MN795227</t>
  </si>
  <si>
    <t>MN795228</t>
  </si>
  <si>
    <t>MN795229</t>
  </si>
  <si>
    <t>A/swine/Iowa/A02478586/2019</t>
  </si>
  <si>
    <t>A02478587</t>
  </si>
  <si>
    <t>MN307914</t>
  </si>
  <si>
    <t>MN307915</t>
  </si>
  <si>
    <t>A/swine/Iowa/A02478587/2019</t>
  </si>
  <si>
    <t>TDNDQLWIYQNT</t>
  </si>
  <si>
    <t>PYAGNS-RG</t>
  </si>
  <si>
    <t>A02478588</t>
  </si>
  <si>
    <t>MN307920</t>
  </si>
  <si>
    <t>MN307921</t>
  </si>
  <si>
    <t>A/swine/Iowa/A02478588/2019</t>
  </si>
  <si>
    <t>A02478589</t>
  </si>
  <si>
    <t>MN307924</t>
  </si>
  <si>
    <t>MN307925</t>
  </si>
  <si>
    <t>A/swine/Iowa/A02478589/2019</t>
  </si>
  <si>
    <t>A02478593</t>
  </si>
  <si>
    <t>MN307912</t>
  </si>
  <si>
    <t>MN307913</t>
  </si>
  <si>
    <t>MN795235</t>
  </si>
  <si>
    <t>MN795236</t>
  </si>
  <si>
    <t>MN795237</t>
  </si>
  <si>
    <t>MN795238</t>
  </si>
  <si>
    <t>MN795239</t>
  </si>
  <si>
    <t>MN795240</t>
  </si>
  <si>
    <t>A/swine/Iowa/A02478593/2019</t>
  </si>
  <si>
    <t>A02478594</t>
  </si>
  <si>
    <t>MN307918</t>
  </si>
  <si>
    <t>MN307919</t>
  </si>
  <si>
    <t>A/swine/Iowa/A02478594/2019</t>
  </si>
  <si>
    <t>A02478595</t>
  </si>
  <si>
    <t>MN307916</t>
  </si>
  <si>
    <t>MN307917</t>
  </si>
  <si>
    <t>MN795164</t>
  </si>
  <si>
    <t>MN795165</t>
  </si>
  <si>
    <t>MN795166</t>
  </si>
  <si>
    <t>MN795167</t>
  </si>
  <si>
    <t>MN795168</t>
  </si>
  <si>
    <t>MN795169</t>
  </si>
  <si>
    <t>A/swine/Iowa/A02478595/2019</t>
  </si>
  <si>
    <t>A02478596</t>
  </si>
  <si>
    <t>MN319482</t>
  </si>
  <si>
    <t>MN319483</t>
  </si>
  <si>
    <t>MN795277</t>
  </si>
  <si>
    <t>MN795278</t>
  </si>
  <si>
    <t>MN795279</t>
  </si>
  <si>
    <t>MN795280</t>
  </si>
  <si>
    <t>MN795281</t>
  </si>
  <si>
    <t>MN795282</t>
  </si>
  <si>
    <t>A/swine/Iowa/A02478596/2019</t>
  </si>
  <si>
    <t>NMEDQRALYHKE</t>
  </si>
  <si>
    <t>A02478598</t>
  </si>
  <si>
    <t>MN319478</t>
  </si>
  <si>
    <t>MN319479</t>
  </si>
  <si>
    <t>MN795253</t>
  </si>
  <si>
    <t>MN795254</t>
  </si>
  <si>
    <t>MN795255</t>
  </si>
  <si>
    <t>MN795256</t>
  </si>
  <si>
    <t>MN795257</t>
  </si>
  <si>
    <t>MN795258</t>
  </si>
  <si>
    <t>A/swine/Iowa/A02478598/2019</t>
  </si>
  <si>
    <t>A02478600</t>
  </si>
  <si>
    <t>MN319474</t>
  </si>
  <si>
    <t>MN319475</t>
  </si>
  <si>
    <t>A/swine/Iowa/A02478600/2019</t>
  </si>
  <si>
    <t>A02478601</t>
  </si>
  <si>
    <t>MN319480</t>
  </si>
  <si>
    <t>MN319481</t>
  </si>
  <si>
    <t>A/swine/Iowa/A02478601/2019</t>
  </si>
  <si>
    <t>A02478602</t>
  </si>
  <si>
    <t>MN389233</t>
  </si>
  <si>
    <t>MN389234</t>
  </si>
  <si>
    <t>A/swine/Iowa/A02478602/2019</t>
  </si>
  <si>
    <t>A02478603</t>
  </si>
  <si>
    <t>MN389219</t>
  </si>
  <si>
    <t>MN389220</t>
  </si>
  <si>
    <t>A/swine/Iowa/A02478603/2019</t>
  </si>
  <si>
    <t>A02478604</t>
  </si>
  <si>
    <t>MN389223</t>
  </si>
  <si>
    <t>MN389224</t>
  </si>
  <si>
    <t>MT233576</t>
  </si>
  <si>
    <t>MT233577</t>
  </si>
  <si>
    <t>MT233578</t>
  </si>
  <si>
    <t>MT233579</t>
  </si>
  <si>
    <t>MT233580</t>
  </si>
  <si>
    <t>MT233581</t>
  </si>
  <si>
    <t>A/swine/Iowa/A02478604/2019</t>
  </si>
  <si>
    <t>A02478605</t>
  </si>
  <si>
    <t>MN389221</t>
  </si>
  <si>
    <t>MN389222</t>
  </si>
  <si>
    <t>A/swine/Iowa/A02478605/2019</t>
  </si>
  <si>
    <t>A02478606</t>
  </si>
  <si>
    <t>MN389217</t>
  </si>
  <si>
    <t>MN389218</t>
  </si>
  <si>
    <t>A/swine/Iowa/A02478606/2019</t>
  </si>
  <si>
    <t>PN-KKENS-PKLNQT</t>
  </si>
  <si>
    <t>TITDQQSLYQNE</t>
  </si>
  <si>
    <t>A02478611</t>
  </si>
  <si>
    <t>MN436828</t>
  </si>
  <si>
    <t>MN436829</t>
  </si>
  <si>
    <t>A/swine/Iowa/A02478611/2019</t>
  </si>
  <si>
    <t>A02478617</t>
  </si>
  <si>
    <t>MN436834</t>
  </si>
  <si>
    <t>MN436835</t>
  </si>
  <si>
    <t>A/swine/Iowa/A02478617/2019</t>
  </si>
  <si>
    <t>A02478618</t>
  </si>
  <si>
    <t>MN517792</t>
  </si>
  <si>
    <t>MN517793</t>
  </si>
  <si>
    <t>A/swine/Iowa/A02478618/2019</t>
  </si>
  <si>
    <t>PHNGNR-RD</t>
  </si>
  <si>
    <t>A02478623</t>
  </si>
  <si>
    <t>MN450665</t>
  </si>
  <si>
    <t>MN450666</t>
  </si>
  <si>
    <t>A/swine/Iowa/A02478623/2019</t>
  </si>
  <si>
    <t>A02478627</t>
  </si>
  <si>
    <t>MN450673</t>
  </si>
  <si>
    <t>MN450674</t>
  </si>
  <si>
    <t>A/swine/Iowa/A02478627/2019</t>
  </si>
  <si>
    <t>SHNGGG-RN</t>
  </si>
  <si>
    <t>A02478629</t>
  </si>
  <si>
    <t>MN517784</t>
  </si>
  <si>
    <t>MN517785</t>
  </si>
  <si>
    <t>MT233851</t>
  </si>
  <si>
    <t>MT233852</t>
  </si>
  <si>
    <t>MT233853</t>
  </si>
  <si>
    <t>MT233854</t>
  </si>
  <si>
    <t>MT233855</t>
  </si>
  <si>
    <t>MT233856</t>
  </si>
  <si>
    <t>A/swine/Iowa/A02478629/2019</t>
  </si>
  <si>
    <t>PN-QKGNS-PKVNVS</t>
  </si>
  <si>
    <t>INNKD-TSR-EPG</t>
  </si>
  <si>
    <t>A02478630</t>
  </si>
  <si>
    <t>MN517788</t>
  </si>
  <si>
    <t>MN517789</t>
  </si>
  <si>
    <t>A/swine/Iowa/A02478630/2019</t>
  </si>
  <si>
    <t>A02478631</t>
  </si>
  <si>
    <t>MN517812</t>
  </si>
  <si>
    <t>MN517813</t>
  </si>
  <si>
    <t>A/swine/Iowa/A02478631/2019</t>
  </si>
  <si>
    <t>A02478632</t>
  </si>
  <si>
    <t>MN517798</t>
  </si>
  <si>
    <t>MN517799</t>
  </si>
  <si>
    <t>A/swine/Iowa/A02478632/2019</t>
  </si>
  <si>
    <t>A02478633</t>
  </si>
  <si>
    <t>MN517804</t>
  </si>
  <si>
    <t>MN517805</t>
  </si>
  <si>
    <t>A/swine/Iowa/A02478633/2019</t>
  </si>
  <si>
    <t>A02478634</t>
  </si>
  <si>
    <t>MN517786</t>
  </si>
  <si>
    <t>MN517787</t>
  </si>
  <si>
    <t>MT233642</t>
  </si>
  <si>
    <t>MT233643</t>
  </si>
  <si>
    <t>MT233644</t>
  </si>
  <si>
    <t>MT233645</t>
  </si>
  <si>
    <t>MT233646</t>
  </si>
  <si>
    <t>MT233647</t>
  </si>
  <si>
    <t>A/swine/Iowa/A02478634/2019</t>
  </si>
  <si>
    <t>A02478635</t>
  </si>
  <si>
    <t>MN531691</t>
  </si>
  <si>
    <t>MN531692</t>
  </si>
  <si>
    <t>MT233804</t>
  </si>
  <si>
    <t>MT233805</t>
  </si>
  <si>
    <t>MT233806</t>
  </si>
  <si>
    <t>MT233807</t>
  </si>
  <si>
    <t>MT233808</t>
  </si>
  <si>
    <t>MT233809</t>
  </si>
  <si>
    <t>A/swine/Iowa/A02478635/2019</t>
  </si>
  <si>
    <t>A02478636</t>
  </si>
  <si>
    <t>MN517796</t>
  </si>
  <si>
    <t>MN517797</t>
  </si>
  <si>
    <t>MT233690</t>
  </si>
  <si>
    <t>MT233691</t>
  </si>
  <si>
    <t>MT233692</t>
  </si>
  <si>
    <t>MT233693</t>
  </si>
  <si>
    <t>MT233694</t>
  </si>
  <si>
    <t>MT233695</t>
  </si>
  <si>
    <t>A/swine/Iowa/A02478636/2019</t>
  </si>
  <si>
    <t>A02478638</t>
  </si>
  <si>
    <t>MN517768</t>
  </si>
  <si>
    <t>MN517769</t>
  </si>
  <si>
    <t>A/swine/Iowa/A02478638/2019</t>
  </si>
  <si>
    <t>A02478640</t>
  </si>
  <si>
    <t>MN517782</t>
  </si>
  <si>
    <t>MN517783</t>
  </si>
  <si>
    <t>MT233840</t>
  </si>
  <si>
    <t>MT233841</t>
  </si>
  <si>
    <t>MT233842</t>
  </si>
  <si>
    <t>MT233843</t>
  </si>
  <si>
    <t>MT233844</t>
  </si>
  <si>
    <t>MT233845</t>
  </si>
  <si>
    <t>A/swine/Iowa/A02478640/2019</t>
  </si>
  <si>
    <t>A02478642</t>
  </si>
  <si>
    <t>MN517764</t>
  </si>
  <si>
    <t>MN517765</t>
  </si>
  <si>
    <t>A/swine/Iowa/A02478642/2019</t>
  </si>
  <si>
    <t>A02478643</t>
  </si>
  <si>
    <t>MN531689</t>
  </si>
  <si>
    <t>MN531690</t>
  </si>
  <si>
    <t>A/swine/Iowa/A02478643/2019</t>
  </si>
  <si>
    <t>A02478644</t>
  </si>
  <si>
    <t>MN517766</t>
  </si>
  <si>
    <t>MN517767</t>
  </si>
  <si>
    <t>A/swine/Iowa/A02478644/2019</t>
  </si>
  <si>
    <t>PS-KKDDS-PRLNIS</t>
  </si>
  <si>
    <t>PYAGRG-RD</t>
  </si>
  <si>
    <t>A02478645</t>
  </si>
  <si>
    <t>MN517790</t>
  </si>
  <si>
    <t>MN517791</t>
  </si>
  <si>
    <t>A/swine/Iowa/A02478645/2019</t>
  </si>
  <si>
    <t>A02478646</t>
  </si>
  <si>
    <t>MN531687</t>
  </si>
  <si>
    <t>MN531688</t>
  </si>
  <si>
    <t>A/swine/Iowa/A02478646/2019</t>
  </si>
  <si>
    <t>A02478647</t>
  </si>
  <si>
    <t>MN517780</t>
  </si>
  <si>
    <t>MN517781</t>
  </si>
  <si>
    <t>A/swine/Iowa/A02478647/2019</t>
  </si>
  <si>
    <t>A02478648</t>
  </si>
  <si>
    <t>MN517800</t>
  </si>
  <si>
    <t>MN517801</t>
  </si>
  <si>
    <t>A/swine/Iowa/A02478648/2019</t>
  </si>
  <si>
    <t>A02478649</t>
  </si>
  <si>
    <t>MN517774</t>
  </si>
  <si>
    <t>MN517775</t>
  </si>
  <si>
    <t>A/swine/Iowa/A02478649/2019</t>
  </si>
  <si>
    <t>A02478650</t>
  </si>
  <si>
    <t>MN517762</t>
  </si>
  <si>
    <t>MN517763</t>
  </si>
  <si>
    <t>A/swine/Iowa/A02478650/2019</t>
  </si>
  <si>
    <t>A02478651</t>
  </si>
  <si>
    <t>MN517810</t>
  </si>
  <si>
    <t>MN517811</t>
  </si>
  <si>
    <t>A/swine/Iowa/A02478651/2019</t>
  </si>
  <si>
    <t>PN-QKGNS-PKVNKT</t>
  </si>
  <si>
    <t>A02478654</t>
  </si>
  <si>
    <t>MN517772</t>
  </si>
  <si>
    <t>MN517773</t>
  </si>
  <si>
    <t>MT233594</t>
  </si>
  <si>
    <t>MT233595</t>
  </si>
  <si>
    <t>MT233596</t>
  </si>
  <si>
    <t>MT233597</t>
  </si>
  <si>
    <t>MT233598</t>
  </si>
  <si>
    <t>MT233599</t>
  </si>
  <si>
    <t>A/swine/Iowa/A02478654/2019</t>
  </si>
  <si>
    <t>A02478655</t>
  </si>
  <si>
    <t>MN517794</t>
  </si>
  <si>
    <t>MN517795</t>
  </si>
  <si>
    <t>MT233873</t>
  </si>
  <si>
    <t>MT233874</t>
  </si>
  <si>
    <t>MT233875</t>
  </si>
  <si>
    <t>MT233876</t>
  </si>
  <si>
    <t>MT233877</t>
  </si>
  <si>
    <t>A/swine/Iowa/A02478655/2019</t>
  </si>
  <si>
    <t>A02478656</t>
  </si>
  <si>
    <t>MN517770</t>
  </si>
  <si>
    <t>MN517771</t>
  </si>
  <si>
    <t>A/swine/Iowa/A02478656/2019</t>
  </si>
  <si>
    <t>A02478658</t>
  </si>
  <si>
    <t>MN517802</t>
  </si>
  <si>
    <t>MN517803</t>
  </si>
  <si>
    <t>A/swine/Iowa/A02478658/2019</t>
  </si>
  <si>
    <t>A02478659</t>
  </si>
  <si>
    <t>MN531685</t>
  </si>
  <si>
    <t>MN531686</t>
  </si>
  <si>
    <t>A/swine/Iowa/A02478659/2019</t>
  </si>
  <si>
    <t>A02478662</t>
  </si>
  <si>
    <t>MN544224</t>
  </si>
  <si>
    <t>MN544225</t>
  </si>
  <si>
    <t>A/swine/Iowa/A02478662/2019</t>
  </si>
  <si>
    <t>A02478663</t>
  </si>
  <si>
    <t>MN544218</t>
  </si>
  <si>
    <t>MN544219</t>
  </si>
  <si>
    <t>A/swine/Iowa/A02478663/2019</t>
  </si>
  <si>
    <t>A02478668</t>
  </si>
  <si>
    <t>MN544226</t>
  </si>
  <si>
    <t>MN544227</t>
  </si>
  <si>
    <t>A/swine/Iowa/A02478668/2019</t>
  </si>
  <si>
    <t>A02478671</t>
  </si>
  <si>
    <t>MN544230</t>
  </si>
  <si>
    <t>MN544231</t>
  </si>
  <si>
    <t>A/swine/Iowa/A02478671/2019</t>
  </si>
  <si>
    <t>A02478672</t>
  </si>
  <si>
    <t>MN544236</t>
  </si>
  <si>
    <t>MN544237</t>
  </si>
  <si>
    <t>A/swine/Iowa/A02478672/2019</t>
  </si>
  <si>
    <t>A02478673</t>
  </si>
  <si>
    <t>MN544222</t>
  </si>
  <si>
    <t>MN544223</t>
  </si>
  <si>
    <t>A/swine/Iowa/A02478673/2019</t>
  </si>
  <si>
    <t>A02478674</t>
  </si>
  <si>
    <t>MN544220</t>
  </si>
  <si>
    <t>MN544221</t>
  </si>
  <si>
    <t>A/swine/Iowa/A02478674/2019</t>
  </si>
  <si>
    <t>A02478675</t>
  </si>
  <si>
    <t>MN575734</t>
  </si>
  <si>
    <t>MN575735</t>
  </si>
  <si>
    <t>A/swine/Iowa/A02478675/2019</t>
  </si>
  <si>
    <t>A02478676</t>
  </si>
  <si>
    <t>MN544232</t>
  </si>
  <si>
    <t>MN544233</t>
  </si>
  <si>
    <t>A/swine/Iowa/A02478676/2019</t>
  </si>
  <si>
    <t>A02478683</t>
  </si>
  <si>
    <t>MN575716</t>
  </si>
  <si>
    <t>MN575717</t>
  </si>
  <si>
    <t>A/swine/Iowa/A02478683/2019</t>
  </si>
  <si>
    <t>A02478688</t>
  </si>
  <si>
    <t>MN575722</t>
  </si>
  <si>
    <t>MN575723</t>
  </si>
  <si>
    <t>A/swine/Iowa/A02478688/2019</t>
  </si>
  <si>
    <t>A02478692</t>
  </si>
  <si>
    <t>MN623520</t>
  </si>
  <si>
    <t>MN623521</t>
  </si>
  <si>
    <t>A/swine/Iowa/A02478692/2019</t>
  </si>
  <si>
    <t>A02478694</t>
  </si>
  <si>
    <t>MN623510</t>
  </si>
  <si>
    <t>MN623511</t>
  </si>
  <si>
    <t>A/swine/Iowa/A02478694/2019</t>
  </si>
  <si>
    <t>A02478700</t>
  </si>
  <si>
    <t>MN623516</t>
  </si>
  <si>
    <t>MN623517</t>
  </si>
  <si>
    <t>A/swine/Iowa/A02478700/2019</t>
  </si>
  <si>
    <t>A02478701</t>
  </si>
  <si>
    <t>MN623498</t>
  </si>
  <si>
    <t>MN623499</t>
  </si>
  <si>
    <t>A/swine/Iowa/A02478701/2019</t>
  </si>
  <si>
    <t>NMEDQRTLYHTE</t>
  </si>
  <si>
    <t>A02478702</t>
  </si>
  <si>
    <t>MN623526</t>
  </si>
  <si>
    <t>MN623527</t>
  </si>
  <si>
    <t>A/swine/Iowa/A02478702/2019</t>
  </si>
  <si>
    <t>A02478703</t>
  </si>
  <si>
    <t>MN623500</t>
  </si>
  <si>
    <t>MN623501</t>
  </si>
  <si>
    <t>A/swine/Iowa/A02478703/2019</t>
  </si>
  <si>
    <t>A02478706</t>
  </si>
  <si>
    <t>MN630781</t>
  </si>
  <si>
    <t>MN630782</t>
  </si>
  <si>
    <t>A/swine/Iowa/A02478706/2019</t>
  </si>
  <si>
    <t>A02478708</t>
  </si>
  <si>
    <t>MN630793</t>
  </si>
  <si>
    <t>MN630794</t>
  </si>
  <si>
    <t>A/swine/Iowa/A02478708/2019</t>
  </si>
  <si>
    <t>A02478713</t>
  </si>
  <si>
    <t>MN630791</t>
  </si>
  <si>
    <t>MN630792</t>
  </si>
  <si>
    <t>A/swine/Iowa/A02478713/2019</t>
  </si>
  <si>
    <t>A02478715</t>
  </si>
  <si>
    <t>MN630799</t>
  </si>
  <si>
    <t>MN630800</t>
  </si>
  <si>
    <t>A/swine/Iowa/A02478715/2019</t>
  </si>
  <si>
    <t>A02478717</t>
  </si>
  <si>
    <t>MN630801</t>
  </si>
  <si>
    <t>MN630802</t>
  </si>
  <si>
    <t>A/swine/Iowa/A02478717/2019</t>
  </si>
  <si>
    <t>A02478719</t>
  </si>
  <si>
    <t>MN630821</t>
  </si>
  <si>
    <t>MN630822</t>
  </si>
  <si>
    <t>A/swine/Iowa/A02478719/2019</t>
  </si>
  <si>
    <t>A02478720</t>
  </si>
  <si>
    <t>MN630777</t>
  </si>
  <si>
    <t>MN630778</t>
  </si>
  <si>
    <t>A/swine/Iowa/A02478720/2019</t>
  </si>
  <si>
    <t>A02478722</t>
  </si>
  <si>
    <t>MN630809</t>
  </si>
  <si>
    <t>MN630810</t>
  </si>
  <si>
    <t>A/swine/Iowa/A02478722/2019</t>
  </si>
  <si>
    <t>A02478723</t>
  </si>
  <si>
    <t>MN630813</t>
  </si>
  <si>
    <t>MN630814</t>
  </si>
  <si>
    <t>A/swine/Iowa/A02478723/2019</t>
  </si>
  <si>
    <t>A02478724</t>
  </si>
  <si>
    <t>MN630789</t>
  </si>
  <si>
    <t>MN630790</t>
  </si>
  <si>
    <t>A/swine/Iowa/A02478724/2019</t>
  </si>
  <si>
    <t>PN-QRGNS-PKINKS</t>
  </si>
  <si>
    <t>A02478725</t>
  </si>
  <si>
    <t>MN630787</t>
  </si>
  <si>
    <t>MN630788</t>
  </si>
  <si>
    <t>A/swine/Iowa/A02478725/2019</t>
  </si>
  <si>
    <t>A02478728</t>
  </si>
  <si>
    <t>MN630807</t>
  </si>
  <si>
    <t>MN630808</t>
  </si>
  <si>
    <t>A/swine/Iowa/A02478728/2019</t>
  </si>
  <si>
    <t>A02478729</t>
  </si>
  <si>
    <t>MN630825</t>
  </si>
  <si>
    <t>MN630826</t>
  </si>
  <si>
    <t>A/swine/Iowa/A02478729/2019</t>
  </si>
  <si>
    <t>A02478730</t>
  </si>
  <si>
    <t>MN630803</t>
  </si>
  <si>
    <t>MN630804</t>
  </si>
  <si>
    <t>MT233660</t>
  </si>
  <si>
    <t>MT233661</t>
  </si>
  <si>
    <t>MT233662</t>
  </si>
  <si>
    <t>MT233663</t>
  </si>
  <si>
    <t>MT233664</t>
  </si>
  <si>
    <t>MT233665</t>
  </si>
  <si>
    <t>A/swine/Iowa/A02478730/2019</t>
  </si>
  <si>
    <t>A02478731</t>
  </si>
  <si>
    <t>MN630829</t>
  </si>
  <si>
    <t>MN630830</t>
  </si>
  <si>
    <t>A/swine/Iowa/A02478731/2019</t>
  </si>
  <si>
    <t>TDNDQQWLYKNA</t>
  </si>
  <si>
    <t>A02478735</t>
  </si>
  <si>
    <t>MN655811</t>
  </si>
  <si>
    <t>MN655812</t>
  </si>
  <si>
    <t>A/swine/Iowa/A02478735/2019</t>
  </si>
  <si>
    <t>A02478741</t>
  </si>
  <si>
    <t>MN655819</t>
  </si>
  <si>
    <t>MN655820</t>
  </si>
  <si>
    <t>A/swine/Iowa/A02478741/2019</t>
  </si>
  <si>
    <t>A02478742</t>
  </si>
  <si>
    <t>MN655799</t>
  </si>
  <si>
    <t>MN655800</t>
  </si>
  <si>
    <t>MT269380</t>
  </si>
  <si>
    <t>MT269381</t>
  </si>
  <si>
    <t>MT269382</t>
  </si>
  <si>
    <t>MT269383</t>
  </si>
  <si>
    <t>MT269384</t>
  </si>
  <si>
    <t>MT269385</t>
  </si>
  <si>
    <t>A/swine/Iowa/A02478742/2019</t>
  </si>
  <si>
    <t>A02478743</t>
  </si>
  <si>
    <t>MN655795</t>
  </si>
  <si>
    <t>MN655796</t>
  </si>
  <si>
    <t>A/swine/Iowa/A02478743/2019</t>
  </si>
  <si>
    <t>NMGDQKALYHTE</t>
  </si>
  <si>
    <t>A02478747</t>
  </si>
  <si>
    <t>MN655831</t>
  </si>
  <si>
    <t>MN655832</t>
  </si>
  <si>
    <t>MT233762</t>
  </si>
  <si>
    <t>MT233763</t>
  </si>
  <si>
    <t>MT233764</t>
  </si>
  <si>
    <t>MT233765</t>
  </si>
  <si>
    <t>MT233766</t>
  </si>
  <si>
    <t>MT233767</t>
  </si>
  <si>
    <t>A/swine/Iowa/A02478747/2019</t>
  </si>
  <si>
    <t>A02478748</t>
  </si>
  <si>
    <t>MN655785</t>
  </si>
  <si>
    <t>MN655786</t>
  </si>
  <si>
    <t>A/swine/Iowa/A02478748/2019</t>
  </si>
  <si>
    <t>A02478750</t>
  </si>
  <si>
    <t>MN655783</t>
  </si>
  <si>
    <t>MN655784</t>
  </si>
  <si>
    <t>A/swine/Iowa/A02478750/2019</t>
  </si>
  <si>
    <t>A02478752</t>
  </si>
  <si>
    <t>MN655821</t>
  </si>
  <si>
    <t>MN655822</t>
  </si>
  <si>
    <t>MT233696</t>
  </si>
  <si>
    <t>MT233697</t>
  </si>
  <si>
    <t>MT233698</t>
  </si>
  <si>
    <t>MT233699</t>
  </si>
  <si>
    <t>MT233700</t>
  </si>
  <si>
    <t>MT233701</t>
  </si>
  <si>
    <t>A/swine/Iowa/A02478752/2019</t>
  </si>
  <si>
    <t>A02478753</t>
  </si>
  <si>
    <t>MN655789</t>
  </si>
  <si>
    <t>MN655790</t>
  </si>
  <si>
    <t>A/swine/Iowa/A02478753/2019</t>
  </si>
  <si>
    <t>A02478755</t>
  </si>
  <si>
    <t>MN655817</t>
  </si>
  <si>
    <t>MN655818</t>
  </si>
  <si>
    <t>A/swine/Iowa/A02478755/2019</t>
  </si>
  <si>
    <t>KNEXG-SSH-EPG</t>
  </si>
  <si>
    <t>A02478756</t>
  </si>
  <si>
    <t>MN655803</t>
  </si>
  <si>
    <t>MN655804</t>
  </si>
  <si>
    <t>A/swine/Iowa/A02478756/2019</t>
  </si>
  <si>
    <t>A02478757</t>
  </si>
  <si>
    <t>MN655787</t>
  </si>
  <si>
    <t>MN655788</t>
  </si>
  <si>
    <t>A/swine/Iowa/A02478757/2019</t>
  </si>
  <si>
    <t>A02478758</t>
  </si>
  <si>
    <t>MN655815</t>
  </si>
  <si>
    <t>MN655816</t>
  </si>
  <si>
    <t>A/swine/Iowa/A02478758/2019</t>
  </si>
  <si>
    <t>A02478759</t>
  </si>
  <si>
    <t>MN655791</t>
  </si>
  <si>
    <t>MN655792</t>
  </si>
  <si>
    <t>A/swine/Iowa/A02478759/2019</t>
  </si>
  <si>
    <t>A02478761</t>
  </si>
  <si>
    <t>MN655809</t>
  </si>
  <si>
    <t>MN655810</t>
  </si>
  <si>
    <t>A/swine/Iowa/A02478761/2019</t>
  </si>
  <si>
    <t>LSTAGS</t>
  </si>
  <si>
    <t>A02478762</t>
  </si>
  <si>
    <t>MN655801</t>
  </si>
  <si>
    <t>MN655802</t>
  </si>
  <si>
    <t>A/swine/Iowa/A02478762/2019</t>
  </si>
  <si>
    <t>A02478763</t>
  </si>
  <si>
    <t>MN655823</t>
  </si>
  <si>
    <t>MN655824</t>
  </si>
  <si>
    <t>A/swine/Iowa/A02478763/2019</t>
  </si>
  <si>
    <t>A02478764</t>
  </si>
  <si>
    <t>MN688594</t>
  </si>
  <si>
    <t>MN688595</t>
  </si>
  <si>
    <t>MT233920</t>
  </si>
  <si>
    <t>MT233921</t>
  </si>
  <si>
    <t>MT233922</t>
  </si>
  <si>
    <t>MT233923</t>
  </si>
  <si>
    <t>MT233924</t>
  </si>
  <si>
    <t>MT233925</t>
  </si>
  <si>
    <t>A/swine/Iowa/A02478764/2019</t>
  </si>
  <si>
    <t>A02478766</t>
  </si>
  <si>
    <t>MN688592</t>
  </si>
  <si>
    <t>MN688593</t>
  </si>
  <si>
    <t>MT233588</t>
  </si>
  <si>
    <t>MT233589</t>
  </si>
  <si>
    <t>MT233590</t>
  </si>
  <si>
    <t>MT233591</t>
  </si>
  <si>
    <t>MT233592</t>
  </si>
  <si>
    <t>MT233593</t>
  </si>
  <si>
    <t>A/swine/Iowa/A02478766/2019</t>
  </si>
  <si>
    <t>A02478767</t>
  </si>
  <si>
    <t>MN688606</t>
  </si>
  <si>
    <t>MN688607</t>
  </si>
  <si>
    <t>A/swine/Iowa/A02478767/2019</t>
  </si>
  <si>
    <t>A02478768</t>
  </si>
  <si>
    <t>MN688598</t>
  </si>
  <si>
    <t>MN688599</t>
  </si>
  <si>
    <t>MT233739</t>
  </si>
  <si>
    <t>MT233740</t>
  </si>
  <si>
    <t>MT233741</t>
  </si>
  <si>
    <t>MT233742</t>
  </si>
  <si>
    <t>MT233743</t>
  </si>
  <si>
    <t>MT233744</t>
  </si>
  <si>
    <t>A/swine/Iowa/A02478768/2019</t>
  </si>
  <si>
    <t>A02478770</t>
  </si>
  <si>
    <t>MN688580</t>
  </si>
  <si>
    <t>MN688581</t>
  </si>
  <si>
    <t>A/swine/Iowa/A02478770/2019</t>
  </si>
  <si>
    <t>A02478771</t>
  </si>
  <si>
    <t>MN688576</t>
  </si>
  <si>
    <t>MN688577</t>
  </si>
  <si>
    <t>A/swine/Iowa/A02478771/2019</t>
  </si>
  <si>
    <t>A02478772</t>
  </si>
  <si>
    <t>MN732781</t>
  </si>
  <si>
    <t>MN732782</t>
  </si>
  <si>
    <t>A/swine/Iowa/A02478772/2019</t>
  </si>
  <si>
    <t>A02478773</t>
  </si>
  <si>
    <t>MN688604</t>
  </si>
  <si>
    <t>MN688605</t>
  </si>
  <si>
    <t>MT233745</t>
  </si>
  <si>
    <t>MT233746</t>
  </si>
  <si>
    <t>MT233747</t>
  </si>
  <si>
    <t>MT233748</t>
  </si>
  <si>
    <t>MT233749</t>
  </si>
  <si>
    <t>A/swine/Iowa/A02478773/2019</t>
  </si>
  <si>
    <t>A02478782</t>
  </si>
  <si>
    <t>MN688582</t>
  </si>
  <si>
    <t>MN688583</t>
  </si>
  <si>
    <t>A/swine/Iowa/A02478782/2019</t>
  </si>
  <si>
    <t>A02478783</t>
  </si>
  <si>
    <t>MN688586</t>
  </si>
  <si>
    <t>MN688587</t>
  </si>
  <si>
    <t>A/swine/Iowa/A02478783/2019</t>
  </si>
  <si>
    <t>A02478784</t>
  </si>
  <si>
    <t>MN688602</t>
  </si>
  <si>
    <t>MN688603</t>
  </si>
  <si>
    <t>A/swine/Iowa/A02478784/2019</t>
  </si>
  <si>
    <t>A02478785</t>
  </si>
  <si>
    <t>MN732799</t>
  </si>
  <si>
    <t>MN732800</t>
  </si>
  <si>
    <t>A/swine/Iowa/A02478785/2019</t>
  </si>
  <si>
    <t>TNNEG-SSH-EPG</t>
  </si>
  <si>
    <t>A02478788</t>
  </si>
  <si>
    <t>MN732777</t>
  </si>
  <si>
    <t>MN732778</t>
  </si>
  <si>
    <t>A/swine/Iowa/A02478788/2019</t>
  </si>
  <si>
    <t>A02478791</t>
  </si>
  <si>
    <t>MT052114</t>
  </si>
  <si>
    <t>MT052115</t>
  </si>
  <si>
    <t>A/swine/Iowa/A02478791/2019</t>
  </si>
  <si>
    <t>A02478792</t>
  </si>
  <si>
    <t>MN732773</t>
  </si>
  <si>
    <t>MN732774</t>
  </si>
  <si>
    <t>MT233846</t>
  </si>
  <si>
    <t>MT233847</t>
  </si>
  <si>
    <t>MT233848</t>
  </si>
  <si>
    <t>MT233849</t>
  </si>
  <si>
    <t>MT233850</t>
  </si>
  <si>
    <t>A/swine/Iowa/A02478792/2019</t>
  </si>
  <si>
    <t>A02478793</t>
  </si>
  <si>
    <t>MN732771</t>
  </si>
  <si>
    <t>MN732772</t>
  </si>
  <si>
    <t>A/swine/Iowa/A02478793/2019</t>
  </si>
  <si>
    <t>A02478795</t>
  </si>
  <si>
    <t>MN732769</t>
  </si>
  <si>
    <t>MN732770</t>
  </si>
  <si>
    <t>A/swine/Iowa/A02478795/2019</t>
  </si>
  <si>
    <t>A02478797</t>
  </si>
  <si>
    <t>MN732793</t>
  </si>
  <si>
    <t>MN732794</t>
  </si>
  <si>
    <t>A/swine/Iowa/A02478797/2019</t>
  </si>
  <si>
    <t>TNKKG-TSH-EPG</t>
  </si>
  <si>
    <t>A02478798</t>
  </si>
  <si>
    <t>MN732787</t>
  </si>
  <si>
    <t>MN732788</t>
  </si>
  <si>
    <t>A/swine/Iowa/A02478798/2019</t>
  </si>
  <si>
    <t>TDNDQQWLYHNA</t>
  </si>
  <si>
    <t>A02478801</t>
  </si>
  <si>
    <t>MN732789</t>
  </si>
  <si>
    <t>MN732790</t>
  </si>
  <si>
    <t>A/swine/Iowa/A02478801/2019</t>
  </si>
  <si>
    <t>A02478802</t>
  </si>
  <si>
    <t>MN732763</t>
  </si>
  <si>
    <t>MN732764</t>
  </si>
  <si>
    <t>A/swine/Iowa/A02478802/2019</t>
  </si>
  <si>
    <t>A02478804</t>
  </si>
  <si>
    <t>MN732791</t>
  </si>
  <si>
    <t>MN732792</t>
  </si>
  <si>
    <t>A/swine/Iowa/A02478804/2019</t>
  </si>
  <si>
    <t>A02478807</t>
  </si>
  <si>
    <t>MN848873</t>
  </si>
  <si>
    <t>MN848874</t>
  </si>
  <si>
    <t>A/swine/Iowa/A02478807/2019</t>
  </si>
  <si>
    <t>A02478808</t>
  </si>
  <si>
    <t>MN846589</t>
  </si>
  <si>
    <t>MN846590</t>
  </si>
  <si>
    <t>A/swine/Iowa/A02478808/2019</t>
  </si>
  <si>
    <t>A02478809</t>
  </si>
  <si>
    <t>MT052120</t>
  </si>
  <si>
    <t>MT052121</t>
  </si>
  <si>
    <t>A/swine/Iowa/A02478809/2019</t>
  </si>
  <si>
    <t>A02478811</t>
  </si>
  <si>
    <t>MN846571</t>
  </si>
  <si>
    <t>MN846572</t>
  </si>
  <si>
    <t>A/swine/Iowa/A02478811/2019</t>
  </si>
  <si>
    <t>A02478812</t>
  </si>
  <si>
    <t>MN846575</t>
  </si>
  <si>
    <t>MN846576</t>
  </si>
  <si>
    <t>A/swine/Iowa/A02478812/2019</t>
  </si>
  <si>
    <t>A02478813</t>
  </si>
  <si>
    <t>MN846581</t>
  </si>
  <si>
    <t>MN846582</t>
  </si>
  <si>
    <t>MT269445</t>
  </si>
  <si>
    <t>MT269446</t>
  </si>
  <si>
    <t>MT269447</t>
  </si>
  <si>
    <t>MT269448</t>
  </si>
  <si>
    <t>MT269449</t>
  </si>
  <si>
    <t>A/swine/Iowa/A02478813/2019</t>
  </si>
  <si>
    <t>ENDRG-SSH-EPG</t>
  </si>
  <si>
    <t>A02478815</t>
  </si>
  <si>
    <t>MN846573</t>
  </si>
  <si>
    <t>MN846574</t>
  </si>
  <si>
    <t>A/swine/Iowa/A02478815/2019</t>
  </si>
  <si>
    <t>A02478816</t>
  </si>
  <si>
    <t>MN846579</t>
  </si>
  <si>
    <t>MN846580</t>
  </si>
  <si>
    <t>A/swine/Iowa/A02478816/2019</t>
  </si>
  <si>
    <t>A02478817</t>
  </si>
  <si>
    <t>MT052110</t>
  </si>
  <si>
    <t>MT052111</t>
  </si>
  <si>
    <t>A/swine/Iowa/A02478817/2019</t>
  </si>
  <si>
    <t>A02478821</t>
  </si>
  <si>
    <t>MN846567</t>
  </si>
  <si>
    <t>MN846568</t>
  </si>
  <si>
    <t>A/swine/Iowa/A02478821/2019</t>
  </si>
  <si>
    <t>A02478823</t>
  </si>
  <si>
    <t>MT052086</t>
  </si>
  <si>
    <t>MT052087</t>
  </si>
  <si>
    <t>A/swine/Iowa/A02478823/2019</t>
  </si>
  <si>
    <t>A02478825</t>
  </si>
  <si>
    <t>MN846593</t>
  </si>
  <si>
    <t>MN846594</t>
  </si>
  <si>
    <t>A/swine/Iowa/A02478825/2019</t>
  </si>
  <si>
    <t>A02478826</t>
  </si>
  <si>
    <t>MN846587</t>
  </si>
  <si>
    <t>MN846588</t>
  </si>
  <si>
    <t>A/swine/Iowa/A02478826/2019</t>
  </si>
  <si>
    <t>A02478827</t>
  </si>
  <si>
    <t>MN846591</t>
  </si>
  <si>
    <t>MN846592</t>
  </si>
  <si>
    <t>A/swine/Iowa/A02478827/2019</t>
  </si>
  <si>
    <t>LASKES</t>
  </si>
  <si>
    <t>A02478829</t>
  </si>
  <si>
    <t>MT052106</t>
  </si>
  <si>
    <t>MT052107</t>
  </si>
  <si>
    <t>A/swine/Iowa/A02478829/2019</t>
  </si>
  <si>
    <t>A02478830</t>
  </si>
  <si>
    <t>MN846585</t>
  </si>
  <si>
    <t>MN846586</t>
  </si>
  <si>
    <t>A/swine/Iowa/A02478830/2019</t>
  </si>
  <si>
    <t>A02478834</t>
  </si>
  <si>
    <t>MN848863</t>
  </si>
  <si>
    <t>MN848864</t>
  </si>
  <si>
    <t>A/swine/Iowa/A02478834/2019</t>
  </si>
  <si>
    <t>A02478839</t>
  </si>
  <si>
    <t>MN848859</t>
  </si>
  <si>
    <t>MN848860</t>
  </si>
  <si>
    <t>A/swine/Iowa/A02478839/2019</t>
  </si>
  <si>
    <t>A02478840</t>
  </si>
  <si>
    <t>MN848861</t>
  </si>
  <si>
    <t>MN848862</t>
  </si>
  <si>
    <t>A/swine/Iowa/A02478840/2019</t>
  </si>
  <si>
    <t>A02478841</t>
  </si>
  <si>
    <t>MT052116</t>
  </si>
  <si>
    <t>MT052117</t>
  </si>
  <si>
    <t>A/swine/Iowa/A02478841/2019</t>
  </si>
  <si>
    <t>A02478842</t>
  </si>
  <si>
    <t>MN848871</t>
  </si>
  <si>
    <t>MN848872</t>
  </si>
  <si>
    <t>MT269462</t>
  </si>
  <si>
    <t>MT269463</t>
  </si>
  <si>
    <t>MT269464</t>
  </si>
  <si>
    <t>MT269465</t>
  </si>
  <si>
    <t>MT269466</t>
  </si>
  <si>
    <t>MT269467</t>
  </si>
  <si>
    <t>A/swine/Iowa/A02478842/2019</t>
  </si>
  <si>
    <t>A02478846</t>
  </si>
  <si>
    <t>MN848865</t>
  </si>
  <si>
    <t>MN848866</t>
  </si>
  <si>
    <t>A/swine/Iowa/A02478846/2019</t>
  </si>
  <si>
    <t>PN-AKNYL-PNLSKS</t>
  </si>
  <si>
    <t>A02478848</t>
  </si>
  <si>
    <t>MN857604</t>
  </si>
  <si>
    <t>MN857605</t>
  </si>
  <si>
    <t>MT269427</t>
  </si>
  <si>
    <t>MT269428</t>
  </si>
  <si>
    <t>MT269429</t>
  </si>
  <si>
    <t>MT269430</t>
  </si>
  <si>
    <t>MT269431</t>
  </si>
  <si>
    <t>MT269432</t>
  </si>
  <si>
    <t>A/swine/Iowa/A02478848/2019</t>
  </si>
  <si>
    <t>TNKGG-SSH-EPG</t>
  </si>
  <si>
    <t>A02478850</t>
  </si>
  <si>
    <t>MN857610</t>
  </si>
  <si>
    <t>MN857611</t>
  </si>
  <si>
    <t>A/swine/Iowa/A02478850/2019</t>
  </si>
  <si>
    <t>A02478854</t>
  </si>
  <si>
    <t>MN932011</t>
  </si>
  <si>
    <t>MN932012</t>
  </si>
  <si>
    <t>A/swine/Iowa/A02478854/2019</t>
  </si>
  <si>
    <t>A02478855</t>
  </si>
  <si>
    <t>MN857614</t>
  </si>
  <si>
    <t>MN857615</t>
  </si>
  <si>
    <t>A/swine/Iowa/A02478855/2019</t>
  </si>
  <si>
    <t>A02478860</t>
  </si>
  <si>
    <t>MN857574</t>
  </si>
  <si>
    <t>MN857575</t>
  </si>
  <si>
    <t>A/swine/Iowa/A02478860/2019</t>
  </si>
  <si>
    <t>ENDKG-SSH-EPR</t>
  </si>
  <si>
    <t>A02478861</t>
  </si>
  <si>
    <t>MT052072</t>
  </si>
  <si>
    <t>MT052073</t>
  </si>
  <si>
    <t>A/swine/Iowa/A02478861/2019</t>
  </si>
  <si>
    <t>A02478862</t>
  </si>
  <si>
    <t>MN848853</t>
  </si>
  <si>
    <t>MN848854</t>
  </si>
  <si>
    <t>A/swine/Iowa/A02478862/2019</t>
  </si>
  <si>
    <t>TNKEE-TSH-EPG</t>
  </si>
  <si>
    <t>A02478863</t>
  </si>
  <si>
    <t>MN857588</t>
  </si>
  <si>
    <t>MN857589</t>
  </si>
  <si>
    <t>A/swine/Iowa/A02478863/2019</t>
  </si>
  <si>
    <t>A02478864</t>
  </si>
  <si>
    <t>MN857606</t>
  </si>
  <si>
    <t>MN857607</t>
  </si>
  <si>
    <t>A/swine/Iowa/A02478864/2019</t>
  </si>
  <si>
    <t>A02478866</t>
  </si>
  <si>
    <t>MN931975</t>
  </si>
  <si>
    <t>MN931976</t>
  </si>
  <si>
    <t>MT269346</t>
  </si>
  <si>
    <t>MT269347</t>
  </si>
  <si>
    <t>MT269348</t>
  </si>
  <si>
    <t>MT269349</t>
  </si>
  <si>
    <t>MT269350</t>
  </si>
  <si>
    <t>MT269351</t>
  </si>
  <si>
    <t>A/swine/Iowa/A02478866/2019</t>
  </si>
  <si>
    <t>A02478868</t>
  </si>
  <si>
    <t>MN857592</t>
  </si>
  <si>
    <t>MN857593</t>
  </si>
  <si>
    <t>A/swine/Iowa/A02478868/2019</t>
  </si>
  <si>
    <t>A02478869</t>
  </si>
  <si>
    <t>MN857594</t>
  </si>
  <si>
    <t>MN857595</t>
  </si>
  <si>
    <t>A/swine/Iowa/A02478869/2019</t>
  </si>
  <si>
    <t>A02478870</t>
  </si>
  <si>
    <t>MN857596</t>
  </si>
  <si>
    <t>MN857597</t>
  </si>
  <si>
    <t>A/swine/Iowa/A02478870/2019</t>
  </si>
  <si>
    <t>A02478871</t>
  </si>
  <si>
    <t>MN931995</t>
  </si>
  <si>
    <t>MN931996</t>
  </si>
  <si>
    <t>A/swine/Iowa/A02478871/2019</t>
  </si>
  <si>
    <t>A02478873</t>
  </si>
  <si>
    <t>MN857612</t>
  </si>
  <si>
    <t>MN857613</t>
  </si>
  <si>
    <t>A/swine/Iowa/A02478873/2019</t>
  </si>
  <si>
    <t>A02478877</t>
  </si>
  <si>
    <t>MN857590</t>
  </si>
  <si>
    <t>MN857591</t>
  </si>
  <si>
    <t>MT269362</t>
  </si>
  <si>
    <t>MT269363</t>
  </si>
  <si>
    <t>MT269364</t>
  </si>
  <si>
    <t>MT269365</t>
  </si>
  <si>
    <t>MT269366</t>
  </si>
  <si>
    <t>MT269367</t>
  </si>
  <si>
    <t>A/swine/Iowa/A02478877/2019</t>
  </si>
  <si>
    <t>TVTVPT</t>
  </si>
  <si>
    <t>A02478878</t>
  </si>
  <si>
    <t>MT052128</t>
  </si>
  <si>
    <t>MT052129</t>
  </si>
  <si>
    <t>A/swine/Iowa/A02478878/2019</t>
  </si>
  <si>
    <t>A02478881</t>
  </si>
  <si>
    <t>MN857600</t>
  </si>
  <si>
    <t>MN857601</t>
  </si>
  <si>
    <t>A/swine/Iowa/A02478881/2019</t>
  </si>
  <si>
    <t>A02478882</t>
  </si>
  <si>
    <t>MN857608</t>
  </si>
  <si>
    <t>MN857609</t>
  </si>
  <si>
    <t>A/swine/Iowa/A02478882/2019</t>
  </si>
  <si>
    <t>A02478884</t>
  </si>
  <si>
    <t>MN857582</t>
  </si>
  <si>
    <t>MN857583</t>
  </si>
  <si>
    <t>MT269352</t>
  </si>
  <si>
    <t>MT269353</t>
  </si>
  <si>
    <t>MT269354</t>
  </si>
  <si>
    <t>MT269355</t>
  </si>
  <si>
    <t>MT269356</t>
  </si>
  <si>
    <t>A/swine/Iowa/A02478884/2019</t>
  </si>
  <si>
    <t>SNNGEG-RN</t>
  </si>
  <si>
    <t>A02478887</t>
  </si>
  <si>
    <t>MN857578</t>
  </si>
  <si>
    <t>MN857579</t>
  </si>
  <si>
    <t>A/swine/Iowa/A02478887/2019</t>
  </si>
  <si>
    <t>A02478888</t>
  </si>
  <si>
    <t>MN932021</t>
  </si>
  <si>
    <t>MN932022</t>
  </si>
  <si>
    <t>A/swine/Iowa/A02478888/2019</t>
  </si>
  <si>
    <t>A02478891</t>
  </si>
  <si>
    <t>MN932005</t>
  </si>
  <si>
    <t>MN932006</t>
  </si>
  <si>
    <t>A/swine/Iowa/A02478891/2019</t>
  </si>
  <si>
    <t>A02478892</t>
  </si>
  <si>
    <t>MN931971</t>
  </si>
  <si>
    <t>MN931972</t>
  </si>
  <si>
    <t>A/swine/Iowa/A02478892/2019</t>
  </si>
  <si>
    <t>A02478893</t>
  </si>
  <si>
    <t>MN932003</t>
  </si>
  <si>
    <t>MN932004</t>
  </si>
  <si>
    <t>A/swine/Iowa/A02478893/2019</t>
  </si>
  <si>
    <t>A02478895</t>
  </si>
  <si>
    <t>MN932049</t>
  </si>
  <si>
    <t>MN932050</t>
  </si>
  <si>
    <t>A/swine/Iowa/A02478895/2019</t>
  </si>
  <si>
    <t>A02478900</t>
  </si>
  <si>
    <t>MN931985</t>
  </si>
  <si>
    <t>MN931986</t>
  </si>
  <si>
    <t>A/swine/Iowa/A02478900/2019</t>
  </si>
  <si>
    <t>A02478901</t>
  </si>
  <si>
    <t>MN932029</t>
  </si>
  <si>
    <t>MN932030</t>
  </si>
  <si>
    <t>A/swine/Iowa/A02478901/2019</t>
  </si>
  <si>
    <t>A02478903</t>
  </si>
  <si>
    <t>MN931993</t>
  </si>
  <si>
    <t>MN931994</t>
  </si>
  <si>
    <t>A/swine/Iowa/A02478903/2019</t>
  </si>
  <si>
    <t>A02478904</t>
  </si>
  <si>
    <t>MN931979</t>
  </si>
  <si>
    <t>MN931980</t>
  </si>
  <si>
    <t>A/swine/Iowa/A02478904/2019</t>
  </si>
  <si>
    <t>A02478906</t>
  </si>
  <si>
    <t>MN932007</t>
  </si>
  <si>
    <t>MN932008</t>
  </si>
  <si>
    <t>A/swine/Iowa/A02478906/2019</t>
  </si>
  <si>
    <t>A02478907</t>
  </si>
  <si>
    <t>MN931987</t>
  </si>
  <si>
    <t>MN931988</t>
  </si>
  <si>
    <t>A/swine/Iowa/A02478907/2019</t>
  </si>
  <si>
    <t>MNSKES</t>
  </si>
  <si>
    <t>A02478908</t>
  </si>
  <si>
    <t>MN931973</t>
  </si>
  <si>
    <t>MN931974</t>
  </si>
  <si>
    <t>A/swine/Iowa/A02478908/2019</t>
  </si>
  <si>
    <t>A02478909</t>
  </si>
  <si>
    <t>MT052108</t>
  </si>
  <si>
    <t>MT052109</t>
  </si>
  <si>
    <t>MT233857</t>
  </si>
  <si>
    <t>MT233858</t>
  </si>
  <si>
    <t>MT233859</t>
  </si>
  <si>
    <t>MT233860</t>
  </si>
  <si>
    <t>MT233861</t>
  </si>
  <si>
    <t>A/swine/Iowa/A02478909/2019</t>
  </si>
  <si>
    <t>A02478910</t>
  </si>
  <si>
    <t>MN932061</t>
  </si>
  <si>
    <t>MN932062</t>
  </si>
  <si>
    <t>A/swine/Iowa/A02478910/2019</t>
  </si>
  <si>
    <t>A02478911</t>
  </si>
  <si>
    <t>MN931866</t>
  </si>
  <si>
    <t>MN931867</t>
  </si>
  <si>
    <t>A/swine/Iowa/A02478911/2019</t>
  </si>
  <si>
    <t>A02478912</t>
  </si>
  <si>
    <t>MN932047</t>
  </si>
  <si>
    <t>MN932048</t>
  </si>
  <si>
    <t>A/swine/Iowa/A02478912/2019</t>
  </si>
  <si>
    <t>TAADQQSLYQNA</t>
  </si>
  <si>
    <t>A02478915</t>
  </si>
  <si>
    <t>MN932031</t>
  </si>
  <si>
    <t>MN932032</t>
  </si>
  <si>
    <t>A/swine/Iowa/A02478915/2019</t>
  </si>
  <si>
    <t>A02478916</t>
  </si>
  <si>
    <t>MN932035</t>
  </si>
  <si>
    <t>MN932036</t>
  </si>
  <si>
    <t>MT269392</t>
  </si>
  <si>
    <t>MT269393</t>
  </si>
  <si>
    <t>MT269394</t>
  </si>
  <si>
    <t>MT269395</t>
  </si>
  <si>
    <t>MT269396</t>
  </si>
  <si>
    <t>MT269397</t>
  </si>
  <si>
    <t>A/swine/Iowa/A02478916/2019</t>
  </si>
  <si>
    <t>A02478917</t>
  </si>
  <si>
    <t>MN932027</t>
  </si>
  <si>
    <t>MN932028</t>
  </si>
  <si>
    <t>A/swine/Iowa/A02478917/2019</t>
  </si>
  <si>
    <t>PYAGRR-RG</t>
  </si>
  <si>
    <t>A02478918</t>
  </si>
  <si>
    <t>MN932017</t>
  </si>
  <si>
    <t>MN932018</t>
  </si>
  <si>
    <t>A/swine/Iowa/A02478918/2019</t>
  </si>
  <si>
    <t>A02478919</t>
  </si>
  <si>
    <t>MN932043</t>
  </si>
  <si>
    <t>MN932044</t>
  </si>
  <si>
    <t>A/swine/Iowa/A02478919/2019</t>
  </si>
  <si>
    <t>A02478923</t>
  </si>
  <si>
    <t>MN931868</t>
  </si>
  <si>
    <t>MN931869</t>
  </si>
  <si>
    <t>A/swine/Iowa/A02478923/2019</t>
  </si>
  <si>
    <t>A02478924</t>
  </si>
  <si>
    <t>MN932033</t>
  </si>
  <si>
    <t>MN932034</t>
  </si>
  <si>
    <t>A/swine/Iowa/A02478924/2019</t>
  </si>
  <si>
    <t>PN-KKDDS-PVLKIS</t>
  </si>
  <si>
    <t>TGDDQRWLYQNT</t>
  </si>
  <si>
    <t>A02478928</t>
  </si>
  <si>
    <t>MN932045</t>
  </si>
  <si>
    <t>MN932046</t>
  </si>
  <si>
    <t>MT355233</t>
  </si>
  <si>
    <t>MT355234</t>
  </si>
  <si>
    <t>MT355235</t>
  </si>
  <si>
    <t>MT355236</t>
  </si>
  <si>
    <t>MT355237</t>
  </si>
  <si>
    <t>MT355238</t>
  </si>
  <si>
    <t>A/swine/Iowa/A02478928/2019</t>
  </si>
  <si>
    <t>A02478930</t>
  </si>
  <si>
    <t>MN932013</t>
  </si>
  <si>
    <t>MN932014</t>
  </si>
  <si>
    <t>A/swine/Iowa/A02478930/2019</t>
  </si>
  <si>
    <t>A02478931</t>
  </si>
  <si>
    <t>MN931874</t>
  </si>
  <si>
    <t>MN931875</t>
  </si>
  <si>
    <t>A/swine/Iowa/A02478931/2019</t>
  </si>
  <si>
    <t>A02478934</t>
  </si>
  <si>
    <t>MN931927</t>
  </si>
  <si>
    <t>MN931928</t>
  </si>
  <si>
    <t>A/swine/Iowa/A02478934/2019</t>
  </si>
  <si>
    <t>A02478936</t>
  </si>
  <si>
    <t>MN931876</t>
  </si>
  <si>
    <t>MN931877</t>
  </si>
  <si>
    <t>A/swine/Iowa/A02478936/2019</t>
  </si>
  <si>
    <t>A02478937</t>
  </si>
  <si>
    <t>MN931943</t>
  </si>
  <si>
    <t>MN931944</t>
  </si>
  <si>
    <t>A/swine/Iowa/A02478937/2019</t>
  </si>
  <si>
    <t>A02478938</t>
  </si>
  <si>
    <t>MN931957</t>
  </si>
  <si>
    <t>MN931958</t>
  </si>
  <si>
    <t>A/swine/Iowa/A02478938/2019</t>
  </si>
  <si>
    <t>PYAGTN-RD</t>
  </si>
  <si>
    <t>A02478939</t>
  </si>
  <si>
    <t>MN931929</t>
  </si>
  <si>
    <t>MN931930</t>
  </si>
  <si>
    <t>A/swine/Iowa/A02478939/2019</t>
  </si>
  <si>
    <t>A02478942</t>
  </si>
  <si>
    <t>MN931941</t>
  </si>
  <si>
    <t>MN931942</t>
  </si>
  <si>
    <t>A/swine/Iowa/A02478942/2019</t>
  </si>
  <si>
    <t>A02478943</t>
  </si>
  <si>
    <t>MN931953</t>
  </si>
  <si>
    <t>MN931954</t>
  </si>
  <si>
    <t>A/swine/Iowa/A02478943/2019</t>
  </si>
  <si>
    <t>A02478944</t>
  </si>
  <si>
    <t>MN931935</t>
  </si>
  <si>
    <t>MN931936</t>
  </si>
  <si>
    <t>MT355251</t>
  </si>
  <si>
    <t>MT355252</t>
  </si>
  <si>
    <t>MT355253</t>
  </si>
  <si>
    <t>MT355254</t>
  </si>
  <si>
    <t>MT355255</t>
  </si>
  <si>
    <t>MT355256</t>
  </si>
  <si>
    <t>A/swine/Iowa/A02478944/2019</t>
  </si>
  <si>
    <t>A02478945</t>
  </si>
  <si>
    <t>MN931963</t>
  </si>
  <si>
    <t>MN931964</t>
  </si>
  <si>
    <t>A/swine/Iowa/A02478945/2019</t>
  </si>
  <si>
    <t>A02478948</t>
  </si>
  <si>
    <t>MN931969</t>
  </si>
  <si>
    <t>MN931970</t>
  </si>
  <si>
    <t>A/swine/Iowa/A02478948/2019</t>
  </si>
  <si>
    <t>A02478950</t>
  </si>
  <si>
    <t>MN931921</t>
  </si>
  <si>
    <t>MN931922</t>
  </si>
  <si>
    <t>A/swine/Iowa/A02478950/2019</t>
  </si>
  <si>
    <t>A02478952</t>
  </si>
  <si>
    <t>MN931862</t>
  </si>
  <si>
    <t>MN931863</t>
  </si>
  <si>
    <t>A/swine/Iowa/A02478952/2019</t>
  </si>
  <si>
    <t>A02478953</t>
  </si>
  <si>
    <t>MN931860</t>
  </si>
  <si>
    <t>MN931861</t>
  </si>
  <si>
    <t>A/swine/Iowa/A02478953/2019</t>
  </si>
  <si>
    <t>A02478954</t>
  </si>
  <si>
    <t>MN931959</t>
  </si>
  <si>
    <t>MN931960</t>
  </si>
  <si>
    <t>A/swine/Iowa/A02478954/2019</t>
  </si>
  <si>
    <t>A02478955</t>
  </si>
  <si>
    <t>MN931967</t>
  </si>
  <si>
    <t>MN931968</t>
  </si>
  <si>
    <t>A/swine/Iowa/A02478955/2019</t>
  </si>
  <si>
    <t>A02478956</t>
  </si>
  <si>
    <t>MN931965</t>
  </si>
  <si>
    <t>MN931966</t>
  </si>
  <si>
    <t>A/swine/Iowa/A02478956/2019</t>
  </si>
  <si>
    <t>A02478959</t>
  </si>
  <si>
    <t>MN931955</t>
  </si>
  <si>
    <t>MN931956</t>
  </si>
  <si>
    <t>A/swine/Iowa/A02478959/2019</t>
  </si>
  <si>
    <t>A02478960</t>
  </si>
  <si>
    <t>MN931945</t>
  </si>
  <si>
    <t>MN931946</t>
  </si>
  <si>
    <t>A/swine/Iowa/A02478960/2019</t>
  </si>
  <si>
    <t>INDKE-SSK-EXG</t>
  </si>
  <si>
    <t>A02478965</t>
  </si>
  <si>
    <t>MN999913</t>
  </si>
  <si>
    <t>MN999914</t>
  </si>
  <si>
    <t>MT355281</t>
  </si>
  <si>
    <t>MT355282</t>
  </si>
  <si>
    <t>MT355283</t>
  </si>
  <si>
    <t>MT355284</t>
  </si>
  <si>
    <t>MT355285</t>
  </si>
  <si>
    <t>MT355286</t>
  </si>
  <si>
    <t>A/swine/Iowa/A02478965/2019</t>
  </si>
  <si>
    <t>A02478967</t>
  </si>
  <si>
    <t>MN999899</t>
  </si>
  <si>
    <t>MN999900</t>
  </si>
  <si>
    <t>MT644526</t>
  </si>
  <si>
    <t>MT644527</t>
  </si>
  <si>
    <t>MT644528</t>
  </si>
  <si>
    <t>MT644529</t>
  </si>
  <si>
    <t>MT644530</t>
  </si>
  <si>
    <t>MT644531</t>
  </si>
  <si>
    <t>A/swine/Iowa/A02478967/2020</t>
  </si>
  <si>
    <t>PN-XKGNS-PKINKS</t>
  </si>
  <si>
    <t>A02478968</t>
  </si>
  <si>
    <t>MN999909</t>
  </si>
  <si>
    <t>MN999910</t>
  </si>
  <si>
    <t>MT644538</t>
  </si>
  <si>
    <t>MT644539</t>
  </si>
  <si>
    <t>MT644540</t>
  </si>
  <si>
    <t>MT644541</t>
  </si>
  <si>
    <t>MT644542</t>
  </si>
  <si>
    <t>MT644543</t>
  </si>
  <si>
    <t>A/swine/Iowa/A02478968/2020</t>
  </si>
  <si>
    <t>A02478969</t>
  </si>
  <si>
    <t>MT052096</t>
  </si>
  <si>
    <t>MT052097</t>
  </si>
  <si>
    <t>A/swine/Iowa/A02478969/2020</t>
  </si>
  <si>
    <t>PHAGVK-RD</t>
  </si>
  <si>
    <t>A02478971</t>
  </si>
  <si>
    <t>MT020054</t>
  </si>
  <si>
    <t>MT020055</t>
  </si>
  <si>
    <t>MT355227</t>
  </si>
  <si>
    <t>MT355228</t>
  </si>
  <si>
    <t>MT355229</t>
  </si>
  <si>
    <t>MT355230</t>
  </si>
  <si>
    <t>MT355231</t>
  </si>
  <si>
    <t>MT355232</t>
  </si>
  <si>
    <t>A/swine/Iowa/A02478971/2019</t>
  </si>
  <si>
    <t>A02478972</t>
  </si>
  <si>
    <t>MT052064</t>
  </si>
  <si>
    <t>MT052065</t>
  </si>
  <si>
    <t>MT355197</t>
  </si>
  <si>
    <t>MT355198</t>
  </si>
  <si>
    <t>MT355199</t>
  </si>
  <si>
    <t>MT355200</t>
  </si>
  <si>
    <t>MT355201</t>
  </si>
  <si>
    <t>MT355202</t>
  </si>
  <si>
    <t>A/swine/Iowa/A02478972/2019</t>
  </si>
  <si>
    <t>A02478973</t>
  </si>
  <si>
    <t>MN999895</t>
  </si>
  <si>
    <t>MN999896</t>
  </si>
  <si>
    <t>A/swine/Iowa/A02478973/2019</t>
  </si>
  <si>
    <t>A02478976</t>
  </si>
  <si>
    <t>MN999907</t>
  </si>
  <si>
    <t>MN999908</t>
  </si>
  <si>
    <t>A/swine/Iowa/A02478976/2019</t>
  </si>
  <si>
    <t>A02478977</t>
  </si>
  <si>
    <t>MN999897</t>
  </si>
  <si>
    <t>MN999898</t>
  </si>
  <si>
    <t>A/swine/Iowa/A02478977/2019</t>
  </si>
  <si>
    <t>A02478979</t>
  </si>
  <si>
    <t>MN999905</t>
  </si>
  <si>
    <t>MN999906</t>
  </si>
  <si>
    <t>A/swine/Iowa/A02478979/2019</t>
  </si>
  <si>
    <t>A02478982</t>
  </si>
  <si>
    <t>MT020060</t>
  </si>
  <si>
    <t>MT020061</t>
  </si>
  <si>
    <t>A/swine/Iowa/A02478982/2020</t>
  </si>
  <si>
    <t>A02478987</t>
  </si>
  <si>
    <t>MT052124</t>
  </si>
  <si>
    <t>MT052125</t>
  </si>
  <si>
    <t>A/swine/Iowa/A02478987/2020</t>
  </si>
  <si>
    <t>A02478990</t>
  </si>
  <si>
    <t>MT020074</t>
  </si>
  <si>
    <t>MT020075</t>
  </si>
  <si>
    <t>A/swine/Iowa/A02478990/2020</t>
  </si>
  <si>
    <t>TNADQQSLYKNS</t>
  </si>
  <si>
    <t>A02478991</t>
  </si>
  <si>
    <t>MT020072</t>
  </si>
  <si>
    <t>MT020073</t>
  </si>
  <si>
    <t>A/swine/Iowa/A02478991/2020</t>
  </si>
  <si>
    <t>A02478992</t>
  </si>
  <si>
    <t>MT020068</t>
  </si>
  <si>
    <t>MT020069</t>
  </si>
  <si>
    <t>A/swine/Iowa/A02478992/2020</t>
  </si>
  <si>
    <t>A02478994</t>
  </si>
  <si>
    <t>MT020080</t>
  </si>
  <si>
    <t>MT020081</t>
  </si>
  <si>
    <t>A/swine/Iowa/A02478994/2020</t>
  </si>
  <si>
    <t>A02478995</t>
  </si>
  <si>
    <t>MT020050</t>
  </si>
  <si>
    <t>MT020051</t>
  </si>
  <si>
    <t>A/swine/Iowa/A02478995/2020</t>
  </si>
  <si>
    <t>A02478997</t>
  </si>
  <si>
    <t>MT052098</t>
  </si>
  <si>
    <t>MT052099</t>
  </si>
  <si>
    <t>A/swine/Iowa/A02478997/2020</t>
  </si>
  <si>
    <t>A02478999</t>
  </si>
  <si>
    <t>MT052104</t>
  </si>
  <si>
    <t>MT052105</t>
  </si>
  <si>
    <t>A/swine/Iowa/A02478999/2020</t>
  </si>
  <si>
    <t>A02479001</t>
  </si>
  <si>
    <t>MT052102</t>
  </si>
  <si>
    <t>MT052103</t>
  </si>
  <si>
    <t>A/swine/Iowa/A02479001/2020</t>
  </si>
  <si>
    <t>PHAGTK-RN</t>
  </si>
  <si>
    <t>A02479002</t>
  </si>
  <si>
    <t>MT052094</t>
  </si>
  <si>
    <t>MT052095</t>
  </si>
  <si>
    <t>A/swine/Iowa/A02479002/2020</t>
  </si>
  <si>
    <t>A02479003</t>
  </si>
  <si>
    <t>MT052076</t>
  </si>
  <si>
    <t>MT052077</t>
  </si>
  <si>
    <t>A/swine/Iowa/A02479003/2020</t>
  </si>
  <si>
    <t>A02479004</t>
  </si>
  <si>
    <t>MT052126</t>
  </si>
  <si>
    <t>MT052127</t>
  </si>
  <si>
    <t>A/swine/Iowa/A02479004/2020</t>
  </si>
  <si>
    <t>A02479005</t>
  </si>
  <si>
    <t>MT052060</t>
  </si>
  <si>
    <t>MT052061</t>
  </si>
  <si>
    <t>A/swine/Iowa/A02479005/2020</t>
  </si>
  <si>
    <t>PN-QKENS-PKINIS</t>
  </si>
  <si>
    <t>A02479006</t>
  </si>
  <si>
    <t>MT052074</t>
  </si>
  <si>
    <t>MT052075</t>
  </si>
  <si>
    <t>A/swine/Iowa/A02479006/2020</t>
  </si>
  <si>
    <t>A02479008</t>
  </si>
  <si>
    <t>MT052088</t>
  </si>
  <si>
    <t>MT052089</t>
  </si>
  <si>
    <t>A/swine/Iowa/A02479008/2020</t>
  </si>
  <si>
    <t>A02479011</t>
  </si>
  <si>
    <t>MT077049</t>
  </si>
  <si>
    <t>MT077050</t>
  </si>
  <si>
    <t>A/swine/Iowa/A02479011/2020</t>
  </si>
  <si>
    <t>A02479012</t>
  </si>
  <si>
    <t>MT077055</t>
  </si>
  <si>
    <t>MT077056</t>
  </si>
  <si>
    <t>A/swine/Iowa/A02479012/2020</t>
  </si>
  <si>
    <t>A02479013</t>
  </si>
  <si>
    <t>MT077047</t>
  </si>
  <si>
    <t>MT077048</t>
  </si>
  <si>
    <t>A/swine/Iowa/A02479013/2020</t>
  </si>
  <si>
    <t>A02479014</t>
  </si>
  <si>
    <t>MT077041</t>
  </si>
  <si>
    <t>MT077042</t>
  </si>
  <si>
    <t>A/swine/Iowa/A02479014/2020</t>
  </si>
  <si>
    <t>A02479015</t>
  </si>
  <si>
    <t>MT077043</t>
  </si>
  <si>
    <t>MT077044</t>
  </si>
  <si>
    <t>A/swine/Iowa/A02479015/2020</t>
  </si>
  <si>
    <t>A02479017</t>
  </si>
  <si>
    <t>MT077051</t>
  </si>
  <si>
    <t>MT077052</t>
  </si>
  <si>
    <t>A/swine/Iowa/A02479017/2020</t>
  </si>
  <si>
    <t>A02479018</t>
  </si>
  <si>
    <t>MT077035</t>
  </si>
  <si>
    <t>MT077036</t>
  </si>
  <si>
    <t>A/swine/Iowa/A02479018/2020</t>
  </si>
  <si>
    <t>A02479019</t>
  </si>
  <si>
    <t>MT077059</t>
  </si>
  <si>
    <t>MT077060</t>
  </si>
  <si>
    <t>A/swine/Iowa/A02479019/2020</t>
  </si>
  <si>
    <t>A02479021</t>
  </si>
  <si>
    <t>MT077033</t>
  </si>
  <si>
    <t>MT077034</t>
  </si>
  <si>
    <t>A/swine/Iowa/A02479021/2020</t>
  </si>
  <si>
    <t>A02479022</t>
  </si>
  <si>
    <t>MT077027</t>
  </si>
  <si>
    <t>MT077028</t>
  </si>
  <si>
    <t>MT658534</t>
  </si>
  <si>
    <t>MT658535</t>
  </si>
  <si>
    <t>MT658536</t>
  </si>
  <si>
    <t>MT658537</t>
  </si>
  <si>
    <t>MT658538</t>
  </si>
  <si>
    <t>MT658539</t>
  </si>
  <si>
    <t>A/swine/Iowa/A02479022/2020</t>
  </si>
  <si>
    <t>A02479024</t>
  </si>
  <si>
    <t>MT077039</t>
  </si>
  <si>
    <t>MT077040</t>
  </si>
  <si>
    <t>A/swine/Iowa/A02479024/2020</t>
  </si>
  <si>
    <t>A02479026</t>
  </si>
  <si>
    <t>MT077029</t>
  </si>
  <si>
    <t>MT077030</t>
  </si>
  <si>
    <t>MT733899</t>
  </si>
  <si>
    <t>MT733900</t>
  </si>
  <si>
    <t>MT733901</t>
  </si>
  <si>
    <t>MT733902</t>
  </si>
  <si>
    <t>MT733903</t>
  </si>
  <si>
    <t>MT733904</t>
  </si>
  <si>
    <t>A/swine/Iowa/A02479026/2020</t>
  </si>
  <si>
    <t>A02479031</t>
  </si>
  <si>
    <t>MT077037</t>
  </si>
  <si>
    <t>MT077038</t>
  </si>
  <si>
    <t>A/swine/Iowa/A02479031/2020</t>
  </si>
  <si>
    <t>A02479032</t>
  </si>
  <si>
    <t>MT106098</t>
  </si>
  <si>
    <t>MT106099</t>
  </si>
  <si>
    <t>A/swine/Iowa/A02479032/2020</t>
  </si>
  <si>
    <t>A02479033</t>
  </si>
  <si>
    <t>MT106106</t>
  </si>
  <si>
    <t>MT106107</t>
  </si>
  <si>
    <t>A/swine/Iowa/A02479033/2020</t>
  </si>
  <si>
    <t>A02479034</t>
  </si>
  <si>
    <t>MT106096</t>
  </si>
  <si>
    <t>MT106097</t>
  </si>
  <si>
    <t>A/swine/Iowa/A02479034/2020</t>
  </si>
  <si>
    <t>A02479035</t>
  </si>
  <si>
    <t>MT106102</t>
  </si>
  <si>
    <t>MT106103</t>
  </si>
  <si>
    <t>A/swine/Iowa/A02479035/2020</t>
  </si>
  <si>
    <t>A02479036</t>
  </si>
  <si>
    <t>MT106104</t>
  </si>
  <si>
    <t>MT106105</t>
  </si>
  <si>
    <t>MT823576</t>
  </si>
  <si>
    <t>MT823577</t>
  </si>
  <si>
    <t>MT823578</t>
  </si>
  <si>
    <t>MT823579</t>
  </si>
  <si>
    <t>MT823580</t>
  </si>
  <si>
    <t>MT823581</t>
  </si>
  <si>
    <t>A/swine/Iowa/A02479036/2020</t>
  </si>
  <si>
    <t>A02479037</t>
  </si>
  <si>
    <t>MT106094</t>
  </si>
  <si>
    <t>MT106095</t>
  </si>
  <si>
    <t>A/swine/Iowa/A02479037/2020</t>
  </si>
  <si>
    <t>A02479038</t>
  </si>
  <si>
    <t>MT106100</t>
  </si>
  <si>
    <t>MT106101</t>
  </si>
  <si>
    <t>A/swine/Iowa/A02479038/2020</t>
  </si>
  <si>
    <t>A02479042</t>
  </si>
  <si>
    <t>MT121033</t>
  </si>
  <si>
    <t>MT121034</t>
  </si>
  <si>
    <t>A/swine/Iowa/A02479042/2020</t>
  </si>
  <si>
    <t>PHNGEX-RN</t>
  </si>
  <si>
    <t>A02479047</t>
  </si>
  <si>
    <t>MT121019</t>
  </si>
  <si>
    <t>MT121020</t>
  </si>
  <si>
    <t>A/swine/Iowa/A02479047/2020</t>
  </si>
  <si>
    <t>A02479049</t>
  </si>
  <si>
    <t>MT121043</t>
  </si>
  <si>
    <t>MT121044</t>
  </si>
  <si>
    <t>A/swine/Iowa/A02479049/2020</t>
  </si>
  <si>
    <t>A02479050</t>
  </si>
  <si>
    <t>MT121025</t>
  </si>
  <si>
    <t>MT121026</t>
  </si>
  <si>
    <t>A/swine/Iowa/A02479050/2020</t>
  </si>
  <si>
    <t>A02479053</t>
  </si>
  <si>
    <t>MT121017</t>
  </si>
  <si>
    <t>MT121018</t>
  </si>
  <si>
    <t>A/swine/Iowa/A02479053/2020</t>
  </si>
  <si>
    <t>A02479054</t>
  </si>
  <si>
    <t>MT121029</t>
  </si>
  <si>
    <t>MT121030</t>
  </si>
  <si>
    <t>A/swine/Iowa/A02479054/2020</t>
  </si>
  <si>
    <t>A02479055</t>
  </si>
  <si>
    <t>MT121041</t>
  </si>
  <si>
    <t>MT121042</t>
  </si>
  <si>
    <t>A/swine/Iowa/A02479055/2020</t>
  </si>
  <si>
    <t>A02479059</t>
  </si>
  <si>
    <t>MT154209</t>
  </si>
  <si>
    <t>MT154210</t>
  </si>
  <si>
    <t>A/swine/Iowa/A02479059/2020</t>
  </si>
  <si>
    <t>A02479063</t>
  </si>
  <si>
    <t>MT154203</t>
  </si>
  <si>
    <t>MT154204</t>
  </si>
  <si>
    <t>MT823510</t>
  </si>
  <si>
    <t>MT823511</t>
  </si>
  <si>
    <t>MT823512</t>
  </si>
  <si>
    <t>MT823513</t>
  </si>
  <si>
    <t>MT823514</t>
  </si>
  <si>
    <t>MT823515</t>
  </si>
  <si>
    <t>A/swine/Iowa/A02479063/2020</t>
  </si>
  <si>
    <t>LSTERS</t>
  </si>
  <si>
    <t>A02479064</t>
  </si>
  <si>
    <t>MT154201</t>
  </si>
  <si>
    <t>MT154202</t>
  </si>
  <si>
    <t>A/swine/Iowa/A02479064/2020</t>
  </si>
  <si>
    <t>PN-AKNNL-PNLSKS</t>
  </si>
  <si>
    <t>A02479066</t>
  </si>
  <si>
    <t>MT154219</t>
  </si>
  <si>
    <t>MT154220</t>
  </si>
  <si>
    <t>A/swine/Iowa/A02479066/2020</t>
  </si>
  <si>
    <t>A02479067</t>
  </si>
  <si>
    <t>MT154217</t>
  </si>
  <si>
    <t>MT154218</t>
  </si>
  <si>
    <t>A/swine/Iowa/A02479067/2020</t>
  </si>
  <si>
    <t>A02479068</t>
  </si>
  <si>
    <t>MT232780</t>
  </si>
  <si>
    <t>MT232781</t>
  </si>
  <si>
    <t>A/swine/Iowa/A02479068/2020</t>
  </si>
  <si>
    <t>A02479069</t>
  </si>
  <si>
    <t>MT232768</t>
  </si>
  <si>
    <t>MT232769</t>
  </si>
  <si>
    <t>A/swine/Iowa/A02479069/2020</t>
  </si>
  <si>
    <t>A02479071</t>
  </si>
  <si>
    <t>MT232772</t>
  </si>
  <si>
    <t>MT232773</t>
  </si>
  <si>
    <t>A/swine/Iowa/A02479071/2020</t>
  </si>
  <si>
    <t>A02479072</t>
  </si>
  <si>
    <t>MT232786</t>
  </si>
  <si>
    <t>MT232787</t>
  </si>
  <si>
    <t>A/swine/Iowa/A02479072/2020</t>
  </si>
  <si>
    <t>A02479074</t>
  </si>
  <si>
    <t>MT232766</t>
  </si>
  <si>
    <t>MT232767</t>
  </si>
  <si>
    <t>A/swine/Iowa/A02479074/2020</t>
  </si>
  <si>
    <t>A02479075</t>
  </si>
  <si>
    <t>MT232784</t>
  </si>
  <si>
    <t>MT232785</t>
  </si>
  <si>
    <t>MT823570</t>
  </si>
  <si>
    <t>MT823571</t>
  </si>
  <si>
    <t>MT823572</t>
  </si>
  <si>
    <t>MT823573</t>
  </si>
  <si>
    <t>MT823574</t>
  </si>
  <si>
    <t>MT823575</t>
  </si>
  <si>
    <t>A/swine/Iowa/A02479075/2020</t>
  </si>
  <si>
    <t>A02479077</t>
  </si>
  <si>
    <t>MT232774</t>
  </si>
  <si>
    <t>MT232775</t>
  </si>
  <si>
    <t>A/swine/Iowa/A02479077/2020</t>
  </si>
  <si>
    <t>A02479082</t>
  </si>
  <si>
    <t>MT233089</t>
  </si>
  <si>
    <t>MT233090</t>
  </si>
  <si>
    <t>A/swine/Iowa/A02479082/2020</t>
  </si>
  <si>
    <t>A02479084</t>
  </si>
  <si>
    <t>MT233081</t>
  </si>
  <si>
    <t>MT233082</t>
  </si>
  <si>
    <t>A/swine/Iowa/A02479084/2020</t>
  </si>
  <si>
    <t>A02479086</t>
  </si>
  <si>
    <t>MT233073</t>
  </si>
  <si>
    <t>MT233074</t>
  </si>
  <si>
    <t>A/swine/Iowa/A02479086/2020</t>
  </si>
  <si>
    <t>NIGDQRALYHAE</t>
  </si>
  <si>
    <t>A02479100</t>
  </si>
  <si>
    <t>MT233091</t>
  </si>
  <si>
    <t>MT233092</t>
  </si>
  <si>
    <t>A/swine/Iowa/A02479100/2020</t>
  </si>
  <si>
    <t>A02479101</t>
  </si>
  <si>
    <t>MT233085</t>
  </si>
  <si>
    <t>MT233086</t>
  </si>
  <si>
    <t>A/swine/Iowa/A02479101/2020</t>
  </si>
  <si>
    <t>A02479107</t>
  </si>
  <si>
    <t>MT277491</t>
  </si>
  <si>
    <t>MT277492</t>
  </si>
  <si>
    <t>A/swine/Iowa/A02479107/2020</t>
  </si>
  <si>
    <t>NMEDQKALYHTE</t>
  </si>
  <si>
    <t>A02479109</t>
  </si>
  <si>
    <t>MT277473</t>
  </si>
  <si>
    <t>MT277474</t>
  </si>
  <si>
    <t>A/swine/Iowa/A02479109/2020</t>
  </si>
  <si>
    <t>A02479110</t>
  </si>
  <si>
    <t>MT277489</t>
  </si>
  <si>
    <t>MT277490</t>
  </si>
  <si>
    <t>A/swine/Iowa/A02479110/2020</t>
  </si>
  <si>
    <t>A02479111</t>
  </si>
  <si>
    <t>MT277465</t>
  </si>
  <si>
    <t>MT277466</t>
  </si>
  <si>
    <t>A/swine/Iowa/A02479111/2020</t>
  </si>
  <si>
    <t>INNRE-SPK-EPG</t>
  </si>
  <si>
    <t>A02479113</t>
  </si>
  <si>
    <t>MT277483</t>
  </si>
  <si>
    <t>MT277484</t>
  </si>
  <si>
    <t>A/swine/Iowa/A02479113/2020</t>
  </si>
  <si>
    <t>A02479117</t>
  </si>
  <si>
    <t>MT277477</t>
  </si>
  <si>
    <t>MT277478</t>
  </si>
  <si>
    <t>A/swine/Iowa/A02479117/2020</t>
  </si>
  <si>
    <t>A02479118</t>
  </si>
  <si>
    <t>MT277469</t>
  </si>
  <si>
    <t>MT277470</t>
  </si>
  <si>
    <t>A/swine/Iowa/A02479118/2020</t>
  </si>
  <si>
    <t>A02479120</t>
  </si>
  <si>
    <t>MT277479</t>
  </si>
  <si>
    <t>MT277480</t>
  </si>
  <si>
    <t>A/swine/Iowa/A02479120/2020</t>
  </si>
  <si>
    <t>A02479122</t>
  </si>
  <si>
    <t>MT277376</t>
  </si>
  <si>
    <t>MT277377</t>
  </si>
  <si>
    <t>A/swine/Iowa/A02479122/2020</t>
  </si>
  <si>
    <t>A02479126</t>
  </si>
  <si>
    <t>MT277378</t>
  </si>
  <si>
    <t>MT277379</t>
  </si>
  <si>
    <t>A/swine/Iowa/A02479126/2020</t>
  </si>
  <si>
    <t>A02479129</t>
  </si>
  <si>
    <t>MT277374</t>
  </si>
  <si>
    <t>MT277375</t>
  </si>
  <si>
    <t>A/swine/Iowa/A02479129/2020</t>
  </si>
  <si>
    <t>A02479133</t>
  </si>
  <si>
    <t>MT367663</t>
  </si>
  <si>
    <t>MT367664</t>
  </si>
  <si>
    <t>A/swine/Iowa/A02479133/2020</t>
  </si>
  <si>
    <t>A02479134</t>
  </si>
  <si>
    <t>MT367661</t>
  </si>
  <si>
    <t>MT367662</t>
  </si>
  <si>
    <t>A/swine/Iowa/A02479134/2020</t>
  </si>
  <si>
    <t>PN-KKADS-PRLNIS</t>
  </si>
  <si>
    <t>A02479135</t>
  </si>
  <si>
    <t>MT319783</t>
  </si>
  <si>
    <t>MT319784</t>
  </si>
  <si>
    <t>A/swine/Iowa/A02479135/2020</t>
  </si>
  <si>
    <t>A02479136</t>
  </si>
  <si>
    <t>MT319801</t>
  </si>
  <si>
    <t>MT319802</t>
  </si>
  <si>
    <t>A/swine/Iowa/A02479136/2020</t>
  </si>
  <si>
    <t>A02479137</t>
  </si>
  <si>
    <t>MT319769</t>
  </si>
  <si>
    <t>MT319770</t>
  </si>
  <si>
    <t>A/swine/Iowa/A02479137/2020</t>
  </si>
  <si>
    <t>A02479138</t>
  </si>
  <si>
    <t>MT319791</t>
  </si>
  <si>
    <t>MT319792</t>
  </si>
  <si>
    <t>A/swine/Iowa/A02479138/2020</t>
  </si>
  <si>
    <t>A02479140</t>
  </si>
  <si>
    <t>MT367645</t>
  </si>
  <si>
    <t>MT367646</t>
  </si>
  <si>
    <t>A/swine/Iowa/A02479140/2020</t>
  </si>
  <si>
    <t>A02479141</t>
  </si>
  <si>
    <t>MT319785</t>
  </si>
  <si>
    <t>MT319786</t>
  </si>
  <si>
    <t>A/swine/Iowa/A02479141/2020</t>
  </si>
  <si>
    <t>A02479143</t>
  </si>
  <si>
    <t>MT319767</t>
  </si>
  <si>
    <t>MT319768</t>
  </si>
  <si>
    <t>A/swine/Iowa/A02479143/2020</t>
  </si>
  <si>
    <t>A02479144</t>
  </si>
  <si>
    <t>MT319775</t>
  </si>
  <si>
    <t>MT319776</t>
  </si>
  <si>
    <t>A/swine/Iowa/A02479144/2020</t>
  </si>
  <si>
    <t>TNREE-TSH-EPG</t>
  </si>
  <si>
    <t>A02479146</t>
  </si>
  <si>
    <t>MT319807</t>
  </si>
  <si>
    <t>MT319808</t>
  </si>
  <si>
    <t>A/swine/Iowa/A02479146/2020</t>
  </si>
  <si>
    <t>A02479147</t>
  </si>
  <si>
    <t>MT319809</t>
  </si>
  <si>
    <t>MT319810</t>
  </si>
  <si>
    <t>A/swine/Iowa/A02479147/2020</t>
  </si>
  <si>
    <t>PN-QKGNS-PKANKS</t>
  </si>
  <si>
    <t>A02479151</t>
  </si>
  <si>
    <t>MT319771</t>
  </si>
  <si>
    <t>MT319772</t>
  </si>
  <si>
    <t>A/swine/Iowa/A02479151/2020</t>
  </si>
  <si>
    <t>A02479152</t>
  </si>
  <si>
    <t>MT319805</t>
  </si>
  <si>
    <t>MT319806</t>
  </si>
  <si>
    <t>A/swine/Iowa/A02479152/2020</t>
  </si>
  <si>
    <t>A02479153</t>
  </si>
  <si>
    <t>MT319789</t>
  </si>
  <si>
    <t>MT319790</t>
  </si>
  <si>
    <t>A/swine/Iowa/A02479153/2020</t>
  </si>
  <si>
    <t>A02479154</t>
  </si>
  <si>
    <t>MT319811</t>
  </si>
  <si>
    <t>MT319812</t>
  </si>
  <si>
    <t>A/swine/Iowa/A02479154/2020</t>
  </si>
  <si>
    <t>A02479156</t>
  </si>
  <si>
    <t>MT319793</t>
  </si>
  <si>
    <t>MT319794</t>
  </si>
  <si>
    <t>A/swine/Iowa/A02479156/2020</t>
  </si>
  <si>
    <t>A02479159</t>
  </si>
  <si>
    <t>MT319777</t>
  </si>
  <si>
    <t>MT319778</t>
  </si>
  <si>
    <t>A/swine/Iowa/A02479159/2020</t>
  </si>
  <si>
    <t>A02479162</t>
  </si>
  <si>
    <t>MT367659</t>
  </si>
  <si>
    <t>MT367660</t>
  </si>
  <si>
    <t>A/swine/Iowa/A02479162/2020</t>
  </si>
  <si>
    <t>A02479165</t>
  </si>
  <si>
    <t>MT367637</t>
  </si>
  <si>
    <t>MT367638</t>
  </si>
  <si>
    <t>A/swine/Iowa/A02479165/2020</t>
  </si>
  <si>
    <t>A02479169</t>
  </si>
  <si>
    <t>MT367639</t>
  </si>
  <si>
    <t>MT367640</t>
  </si>
  <si>
    <t>A/swine/Iowa/A02479169/2020</t>
  </si>
  <si>
    <t>PN-VKNDL-PSLSKS</t>
  </si>
  <si>
    <t>A02479171</t>
  </si>
  <si>
    <t>MT367655</t>
  </si>
  <si>
    <t>MT367656</t>
  </si>
  <si>
    <t>A/swine/Iowa/A02479171/2020</t>
  </si>
  <si>
    <t>SHDGKG-RD</t>
  </si>
  <si>
    <t>A02479174</t>
  </si>
  <si>
    <t>MT367651</t>
  </si>
  <si>
    <t>MT367652</t>
  </si>
  <si>
    <t>A/swine/Iowa/A02479174/2020</t>
  </si>
  <si>
    <t>A02479176</t>
  </si>
  <si>
    <t>MT367667</t>
  </si>
  <si>
    <t>MT367668</t>
  </si>
  <si>
    <t>A/swine/Iowa/A02479176/2020</t>
  </si>
  <si>
    <t>A02479177</t>
  </si>
  <si>
    <t>MT367657</t>
  </si>
  <si>
    <t>MT367658</t>
  </si>
  <si>
    <t>A/swine/Iowa/A02479177/2020</t>
  </si>
  <si>
    <t>TTADQQSLYHNA</t>
  </si>
  <si>
    <t>A01076181</t>
  </si>
  <si>
    <t>KS</t>
  </si>
  <si>
    <t>JQ906864</t>
  </si>
  <si>
    <t>JQ906903</t>
  </si>
  <si>
    <t>KR701722</t>
  </si>
  <si>
    <t>KR701723</t>
  </si>
  <si>
    <t>KR701724</t>
  </si>
  <si>
    <t>CY114715</t>
  </si>
  <si>
    <t>KR701725</t>
  </si>
  <si>
    <t>A/swine/Kansas/A01076181/2009</t>
  </si>
  <si>
    <t>A01104059</t>
  </si>
  <si>
    <t>KF478840</t>
  </si>
  <si>
    <t>KF478841</t>
  </si>
  <si>
    <t>KF478842</t>
  </si>
  <si>
    <t>KF478843</t>
  </si>
  <si>
    <t>KF478844</t>
  </si>
  <si>
    <t>A/swine/Kansas/A01104059/2013</t>
  </si>
  <si>
    <t>A01290646</t>
  </si>
  <si>
    <t>KF922759</t>
  </si>
  <si>
    <t>KF922760</t>
  </si>
  <si>
    <t>KT306769</t>
  </si>
  <si>
    <t>KT306770</t>
  </si>
  <si>
    <t>KT306771</t>
  </si>
  <si>
    <t>KT306772</t>
  </si>
  <si>
    <t>KF922761</t>
  </si>
  <si>
    <t>KT306773</t>
  </si>
  <si>
    <t>A/swine/Kansas/A01290646/2013</t>
  </si>
  <si>
    <t>A01377001</t>
  </si>
  <si>
    <t>KY056511</t>
  </si>
  <si>
    <t>A/swine/Kansas/A01377001/2013</t>
  </si>
  <si>
    <t>A01377009</t>
  </si>
  <si>
    <t>KY056320</t>
  </si>
  <si>
    <t>KY056321</t>
  </si>
  <si>
    <t>KY056322</t>
  </si>
  <si>
    <t>A/swine/Kansas/A01377009/2013</t>
  </si>
  <si>
    <t>A01377029</t>
  </si>
  <si>
    <t>KX907898</t>
  </si>
  <si>
    <t>KX907899</t>
  </si>
  <si>
    <t>KX907900</t>
  </si>
  <si>
    <t>KX907901</t>
  </si>
  <si>
    <t>KX907902</t>
  </si>
  <si>
    <t>A/swine/Kansas/A01377029/2013</t>
  </si>
  <si>
    <t>TTTP-T</t>
  </si>
  <si>
    <t>A01377055</t>
  </si>
  <si>
    <t>KX907903</t>
  </si>
  <si>
    <t>KX907904</t>
  </si>
  <si>
    <t>KX907905</t>
  </si>
  <si>
    <t>KX907906</t>
  </si>
  <si>
    <t>KX907907</t>
  </si>
  <si>
    <t>A/swine/Kansas/A01377055/2013</t>
  </si>
  <si>
    <t>A01377088</t>
  </si>
  <si>
    <t>2013-01-01,2013-10-10</t>
  </si>
  <si>
    <t>2013Q1,2013Q4</t>
  </si>
  <si>
    <t>KF874321</t>
  </si>
  <si>
    <t>KF874322</t>
  </si>
  <si>
    <t>KX907942</t>
  </si>
  <si>
    <t>KX907943</t>
  </si>
  <si>
    <t>KX907944</t>
  </si>
  <si>
    <t>KX907945</t>
  </si>
  <si>
    <t>KF874323</t>
  </si>
  <si>
    <t>KX907946</t>
  </si>
  <si>
    <t>A/swine/Kansas/A01377088/2013</t>
  </si>
  <si>
    <t>A01377090</t>
  </si>
  <si>
    <t>KF874324</t>
  </si>
  <si>
    <t>KF874325</t>
  </si>
  <si>
    <t>KX907977</t>
  </si>
  <si>
    <t>KX907978</t>
  </si>
  <si>
    <t>KX907979</t>
  </si>
  <si>
    <t>KX907980</t>
  </si>
  <si>
    <t>KF874326</t>
  </si>
  <si>
    <t>KX907981</t>
  </si>
  <si>
    <t>A/swine/Kansas/A01377090/2013</t>
  </si>
  <si>
    <t>A01377122</t>
  </si>
  <si>
    <t>KJ484589</t>
  </si>
  <si>
    <t>KJ484590</t>
  </si>
  <si>
    <t>KJ484591</t>
  </si>
  <si>
    <t>A/swine/Kansas/A01377122/2013</t>
  </si>
  <si>
    <t>SHNGGQ-RN</t>
  </si>
  <si>
    <t>A01377152</t>
  </si>
  <si>
    <t>KJ484592</t>
  </si>
  <si>
    <t>KJ484593</t>
  </si>
  <si>
    <t>KX671171</t>
  </si>
  <si>
    <t>KX671172</t>
  </si>
  <si>
    <t>KX671173</t>
  </si>
  <si>
    <t>KJ484594</t>
  </si>
  <si>
    <t>KX671174</t>
  </si>
  <si>
    <t>A/swine/Kansas/A01377152/2013</t>
  </si>
  <si>
    <t>A01377161</t>
  </si>
  <si>
    <t>KJ484595</t>
  </si>
  <si>
    <t>KJ484596</t>
  </si>
  <si>
    <t>KJ484597</t>
  </si>
  <si>
    <t>A/swine/Kansas/A01377161/2013</t>
  </si>
  <si>
    <t>A01377165</t>
  </si>
  <si>
    <t>KJ484598</t>
  </si>
  <si>
    <t>KJ484599</t>
  </si>
  <si>
    <t>KX671276</t>
  </si>
  <si>
    <t>KX671277</t>
  </si>
  <si>
    <t>KX671278</t>
  </si>
  <si>
    <t>KX671279</t>
  </si>
  <si>
    <t>KJ484600</t>
  </si>
  <si>
    <t>KX671280</t>
  </si>
  <si>
    <t>A/swine/Kansas/A01377165/2013</t>
  </si>
  <si>
    <t>A01377172</t>
  </si>
  <si>
    <t>KJ484601</t>
  </si>
  <si>
    <t>KJ484602</t>
  </si>
  <si>
    <t>KJ484603</t>
  </si>
  <si>
    <t>A/swine/Kansas/A01377172/2013</t>
  </si>
  <si>
    <t>A01377222</t>
  </si>
  <si>
    <t>KJ754545</t>
  </si>
  <si>
    <t>KJ754546</t>
  </si>
  <si>
    <t>KJ754547</t>
  </si>
  <si>
    <t>A/swine/Kansas/A01377222/2014</t>
  </si>
  <si>
    <t>A01377223</t>
  </si>
  <si>
    <t>KJ754548</t>
  </si>
  <si>
    <t>KJ754549</t>
  </si>
  <si>
    <t>KJ754550</t>
  </si>
  <si>
    <t>A/swine/Kansas/A01377223/2014</t>
  </si>
  <si>
    <t>A01377229</t>
  </si>
  <si>
    <t>KJ754551</t>
  </si>
  <si>
    <t>KJ754552</t>
  </si>
  <si>
    <t>KT313522</t>
  </si>
  <si>
    <t>KT313523</t>
  </si>
  <si>
    <t>KT313524</t>
  </si>
  <si>
    <t>KT313525</t>
  </si>
  <si>
    <t>KJ754553</t>
  </si>
  <si>
    <t>KT313526</t>
  </si>
  <si>
    <t>A/swine/Kansas/A01377229/2014</t>
  </si>
  <si>
    <t>A01377243</t>
  </si>
  <si>
    <t>KJ754554</t>
  </si>
  <si>
    <t>KJ754555</t>
  </si>
  <si>
    <t>KT694070</t>
  </si>
  <si>
    <t>KT694071</t>
  </si>
  <si>
    <t>KT694072</t>
  </si>
  <si>
    <t>KT694073</t>
  </si>
  <si>
    <t>KJ754556</t>
  </si>
  <si>
    <t>KT694074</t>
  </si>
  <si>
    <t>A/swine/Kansas/A01377243/2014</t>
  </si>
  <si>
    <t>A01377256</t>
  </si>
  <si>
    <t>KJ754557</t>
  </si>
  <si>
    <t>KJ754558</t>
  </si>
  <si>
    <t>KJ754559</t>
  </si>
  <si>
    <t>A/swine/Kansas/A01377256/2014</t>
  </si>
  <si>
    <t>ENDKG-SPH-EPG</t>
  </si>
  <si>
    <t>A01377283</t>
  </si>
  <si>
    <t>KJ801484</t>
  </si>
  <si>
    <t>KJ801485</t>
  </si>
  <si>
    <t>KJ801486</t>
  </si>
  <si>
    <t>A/swine/Kansas/A01377283/2014</t>
  </si>
  <si>
    <t>PN-KKENS-PKINVS</t>
  </si>
  <si>
    <t>A01377287</t>
  </si>
  <si>
    <t>KJ777467</t>
  </si>
  <si>
    <t>KJ777468</t>
  </si>
  <si>
    <t>KT734987</t>
  </si>
  <si>
    <t>KT734988</t>
  </si>
  <si>
    <t>KT734989</t>
  </si>
  <si>
    <t>KT734990</t>
  </si>
  <si>
    <t>KJ777469</t>
  </si>
  <si>
    <t>KT734991</t>
  </si>
  <si>
    <t>A/swine/Kansas/A01377287/2014</t>
  </si>
  <si>
    <t>A01377299</t>
  </si>
  <si>
    <t>KJ907733</t>
  </si>
  <si>
    <t>KJ907734</t>
  </si>
  <si>
    <t>KP137870</t>
  </si>
  <si>
    <t>KP137871</t>
  </si>
  <si>
    <t>KP137872</t>
  </si>
  <si>
    <t>KP137873</t>
  </si>
  <si>
    <t>KJ907735</t>
  </si>
  <si>
    <t>KP137874</t>
  </si>
  <si>
    <t>A/swine/Kansas/A01377299/2014</t>
  </si>
  <si>
    <t>PN-KKGNS-PKLIQS</t>
  </si>
  <si>
    <t>TTAGPLSLYQNA</t>
  </si>
  <si>
    <t>A01377310</t>
  </si>
  <si>
    <t>2014-06-06,2014-07-06</t>
  </si>
  <si>
    <t>2014Q2,2014Q3</t>
  </si>
  <si>
    <t>KM251575</t>
  </si>
  <si>
    <t>KM251576</t>
  </si>
  <si>
    <t>KT734995</t>
  </si>
  <si>
    <t>KT734996</t>
  </si>
  <si>
    <t>KT734997</t>
  </si>
  <si>
    <t>KT734998</t>
  </si>
  <si>
    <t>KM251577</t>
  </si>
  <si>
    <t>KT734999</t>
  </si>
  <si>
    <t>A/swine/Kansas/A01377310/2014</t>
  </si>
  <si>
    <t>PN-KKGNS-PKIRQS</t>
  </si>
  <si>
    <t>TTSDQQSLYQNA</t>
  </si>
  <si>
    <t>A01377326</t>
  </si>
  <si>
    <t>KM251572</t>
  </si>
  <si>
    <t>KM251573</t>
  </si>
  <si>
    <t>KT734982</t>
  </si>
  <si>
    <t>KT734983</t>
  </si>
  <si>
    <t>KT734984</t>
  </si>
  <si>
    <t>KT734985</t>
  </si>
  <si>
    <t>KM251574</t>
  </si>
  <si>
    <t>KT734986</t>
  </si>
  <si>
    <t>A/swine/Kansas/A01377326/2014</t>
  </si>
  <si>
    <t>A01377335</t>
  </si>
  <si>
    <t>KM260152</t>
  </si>
  <si>
    <t>KM260153</t>
  </si>
  <si>
    <t>KT735012</t>
  </si>
  <si>
    <t>KT735013</t>
  </si>
  <si>
    <t>KT735014</t>
  </si>
  <si>
    <t>KT735015</t>
  </si>
  <si>
    <t>KM260154</t>
  </si>
  <si>
    <t>KT735016</t>
  </si>
  <si>
    <t>A/swine/Kansas/A01377335/2014</t>
  </si>
  <si>
    <t>A01377349</t>
  </si>
  <si>
    <t>KM503186</t>
  </si>
  <si>
    <t>KM503184</t>
  </si>
  <si>
    <t>KM503185</t>
  </si>
  <si>
    <t>A/swine/Kansas/A01377349/2014</t>
  </si>
  <si>
    <t>NIENQRTLYQTE</t>
  </si>
  <si>
    <t>A01377352</t>
  </si>
  <si>
    <t>KM576119</t>
  </si>
  <si>
    <t>KM576120</t>
  </si>
  <si>
    <t>KM576121</t>
  </si>
  <si>
    <t>A/swine/Kansas/A01377352/2014</t>
  </si>
  <si>
    <t>TSGDQQSLYQIA</t>
  </si>
  <si>
    <t>A01377371</t>
  </si>
  <si>
    <t>2014-10-03,2014-10-15</t>
  </si>
  <si>
    <t>KP064396</t>
  </si>
  <si>
    <t>KP064395</t>
  </si>
  <si>
    <t>KY056524</t>
  </si>
  <si>
    <t>KY056525</t>
  </si>
  <si>
    <t>KY056526</t>
  </si>
  <si>
    <t>KY056527</t>
  </si>
  <si>
    <t>KP064394</t>
  </si>
  <si>
    <t>KY056528</t>
  </si>
  <si>
    <t>A/swine/Kansas/A01377371/2014</t>
  </si>
  <si>
    <t>A01377485</t>
  </si>
  <si>
    <t>KR492995</t>
  </si>
  <si>
    <t>KR492997</t>
  </si>
  <si>
    <t>KR492999</t>
  </si>
  <si>
    <t>A/swine/Kansas/A01377485/2015</t>
  </si>
  <si>
    <t>A01377518</t>
  </si>
  <si>
    <t>KR492996</t>
  </si>
  <si>
    <t>KR492998</t>
  </si>
  <si>
    <t>KR493000</t>
  </si>
  <si>
    <t>A/swine/Kansas/A01377518/2015</t>
  </si>
  <si>
    <t>A01377531</t>
  </si>
  <si>
    <t>KR919733</t>
  </si>
  <si>
    <t>KR919732</t>
  </si>
  <si>
    <t>KR919731</t>
  </si>
  <si>
    <t>A/swine/Kansas/A01377531/2015</t>
  </si>
  <si>
    <t>A01377559</t>
  </si>
  <si>
    <t>KR919739</t>
  </si>
  <si>
    <t>KR919738</t>
  </si>
  <si>
    <t>KR919737</t>
  </si>
  <si>
    <t>A/swine/Kansas/A01377559/2015</t>
  </si>
  <si>
    <t>A01377560</t>
  </si>
  <si>
    <t>KR919736</t>
  </si>
  <si>
    <t>KR919735</t>
  </si>
  <si>
    <t>KR919734</t>
  </si>
  <si>
    <t>A/swine/Kansas/A01377560/2015</t>
  </si>
  <si>
    <t>A01377582</t>
  </si>
  <si>
    <t>KT995477</t>
  </si>
  <si>
    <t>KT995476</t>
  </si>
  <si>
    <t>KT995475</t>
  </si>
  <si>
    <t>A/swine/Kansas/A01377582/2015</t>
  </si>
  <si>
    <t>A01377619</t>
  </si>
  <si>
    <t>KU311468</t>
  </si>
  <si>
    <t>KU311467</t>
  </si>
  <si>
    <t>KU311466</t>
  </si>
  <si>
    <t>A/swine/Kansas/A01377619/2015</t>
  </si>
  <si>
    <t>A01377621</t>
  </si>
  <si>
    <t>KU311471</t>
  </si>
  <si>
    <t>KU311470</t>
  </si>
  <si>
    <t>KU311469</t>
  </si>
  <si>
    <t>A/swine/Kansas/A01377621/2015</t>
  </si>
  <si>
    <t>A01377649</t>
  </si>
  <si>
    <t>KU362570</t>
  </si>
  <si>
    <t>KU362569</t>
  </si>
  <si>
    <t>KX772346</t>
  </si>
  <si>
    <t>KX772347</t>
  </si>
  <si>
    <t>KX772348</t>
  </si>
  <si>
    <t>KX772349</t>
  </si>
  <si>
    <t>KU362568</t>
  </si>
  <si>
    <t>KX772350</t>
  </si>
  <si>
    <t>A/swine/Kansas/A01377649/2015</t>
  </si>
  <si>
    <t>A01377661</t>
  </si>
  <si>
    <t>KU362573</t>
  </si>
  <si>
    <t>KU362572</t>
  </si>
  <si>
    <t>KX772247</t>
  </si>
  <si>
    <t>KX772248</t>
  </si>
  <si>
    <t>KX772249</t>
  </si>
  <si>
    <t>KX772250</t>
  </si>
  <si>
    <t>KU362571</t>
  </si>
  <si>
    <t>KX772251</t>
  </si>
  <si>
    <t>A/swine/Kansas/A01377661/2015</t>
  </si>
  <si>
    <t>A01378016</t>
  </si>
  <si>
    <t>KY067448</t>
  </si>
  <si>
    <t>KY067447</t>
  </si>
  <si>
    <t>KY067446</t>
  </si>
  <si>
    <t>A/swine/Kansas/A01378016/2016</t>
  </si>
  <si>
    <t>A01378017</t>
  </si>
  <si>
    <t>KY067451</t>
  </si>
  <si>
    <t>KY067450</t>
  </si>
  <si>
    <t>KY067449</t>
  </si>
  <si>
    <t>A/swine/Kansas/A01378017/2016</t>
  </si>
  <si>
    <t>A01378019</t>
  </si>
  <si>
    <t>KY888030</t>
  </si>
  <si>
    <t>KY888032</t>
  </si>
  <si>
    <t>KY888027</t>
  </si>
  <si>
    <t>KY888028</t>
  </si>
  <si>
    <t>KY888029</t>
  </si>
  <si>
    <t>KY888031</t>
  </si>
  <si>
    <t>KY888033</t>
  </si>
  <si>
    <t>KY888034</t>
  </si>
  <si>
    <t>A/swine/Kansas/A01378019/2017</t>
  </si>
  <si>
    <t>A01378020</t>
  </si>
  <si>
    <t>KY888038</t>
  </si>
  <si>
    <t>KY888040</t>
  </si>
  <si>
    <t>KY888035</t>
  </si>
  <si>
    <t>KY888036</t>
  </si>
  <si>
    <t>KY888037</t>
  </si>
  <si>
    <t>KY888039</t>
  </si>
  <si>
    <t>KY888041</t>
  </si>
  <si>
    <t>KY888042</t>
  </si>
  <si>
    <t>A/swine/Kansas/A01378020/2017</t>
  </si>
  <si>
    <t>TSNDQRWLYQNT</t>
  </si>
  <si>
    <t>PYAGKS-RD</t>
  </si>
  <si>
    <t>A01378025</t>
  </si>
  <si>
    <t>MF172988</t>
  </si>
  <si>
    <t>MF172990</t>
  </si>
  <si>
    <t>MF172985</t>
  </si>
  <si>
    <t>MF172986</t>
  </si>
  <si>
    <t>MF172987</t>
  </si>
  <si>
    <t>MF172989</t>
  </si>
  <si>
    <t>MF172991</t>
  </si>
  <si>
    <t>MF172992</t>
  </si>
  <si>
    <t>A/swine/Kansas/A01378025/2017</t>
  </si>
  <si>
    <t>A01378027</t>
  </si>
  <si>
    <t>MF116358</t>
  </si>
  <si>
    <t>MF116360</t>
  </si>
  <si>
    <t>MF116355</t>
  </si>
  <si>
    <t>MF116356</t>
  </si>
  <si>
    <t>MF116357</t>
  </si>
  <si>
    <t>MF116359</t>
  </si>
  <si>
    <t>MF116361</t>
  </si>
  <si>
    <t>MF116362</t>
  </si>
  <si>
    <t>A/swine/Kansas/A01378027/2017</t>
  </si>
  <si>
    <t>A01378028</t>
  </si>
  <si>
    <t>MF599463</t>
  </si>
  <si>
    <t>MF599465</t>
  </si>
  <si>
    <t>MF599460</t>
  </si>
  <si>
    <t>MF599461</t>
  </si>
  <si>
    <t>MF599462</t>
  </si>
  <si>
    <t>MF599464</t>
  </si>
  <si>
    <t>MF599466</t>
  </si>
  <si>
    <t>MF599467</t>
  </si>
  <si>
    <t>A/swine/Kansas/A01378028/2017</t>
  </si>
  <si>
    <t>A01378037</t>
  </si>
  <si>
    <t>MG835454</t>
  </si>
  <si>
    <t>MG835456</t>
  </si>
  <si>
    <t>MG835451</t>
  </si>
  <si>
    <t>MG835452</t>
  </si>
  <si>
    <t>MG835453</t>
  </si>
  <si>
    <t>MG835455</t>
  </si>
  <si>
    <t>MG835457</t>
  </si>
  <si>
    <t>MG835458</t>
  </si>
  <si>
    <t>A/swine/Kansas/A01378037/2017</t>
  </si>
  <si>
    <t>A01378038</t>
  </si>
  <si>
    <t>MG912581</t>
  </si>
  <si>
    <t>MG912583</t>
  </si>
  <si>
    <t>MG912578</t>
  </si>
  <si>
    <t>MG912579</t>
  </si>
  <si>
    <t>MG912580</t>
  </si>
  <si>
    <t>MG912582</t>
  </si>
  <si>
    <t>MG912584</t>
  </si>
  <si>
    <t>MG912585</t>
  </si>
  <si>
    <t>A/swine/Kansas/A01378038/2017</t>
  </si>
  <si>
    <t>A01378039</t>
  </si>
  <si>
    <t>MH234856</t>
  </si>
  <si>
    <t>MH234858</t>
  </si>
  <si>
    <t>MH234853</t>
  </si>
  <si>
    <t>MH234854</t>
  </si>
  <si>
    <t>MH234855</t>
  </si>
  <si>
    <t>MH234857</t>
  </si>
  <si>
    <t>MH234859</t>
  </si>
  <si>
    <t>MH234860</t>
  </si>
  <si>
    <t>A/swine/Kansas/A01378039/2018</t>
  </si>
  <si>
    <t>A01378040</t>
  </si>
  <si>
    <t>MH279898</t>
  </si>
  <si>
    <t>MH279900</t>
  </si>
  <si>
    <t>MH279895</t>
  </si>
  <si>
    <t>MH279896</t>
  </si>
  <si>
    <t>MH279897</t>
  </si>
  <si>
    <t>MH279899</t>
  </si>
  <si>
    <t>MH279901</t>
  </si>
  <si>
    <t>MH279902</t>
  </si>
  <si>
    <t>A/swine/Kansas/A01378040/2018</t>
  </si>
  <si>
    <t>A01378041</t>
  </si>
  <si>
    <t>MH814605</t>
  </si>
  <si>
    <t>MH814607</t>
  </si>
  <si>
    <t>MH814602</t>
  </si>
  <si>
    <t>MH814603</t>
  </si>
  <si>
    <t>MH814604</t>
  </si>
  <si>
    <t>MH814606</t>
  </si>
  <si>
    <t>MH814608</t>
  </si>
  <si>
    <t>MH814609</t>
  </si>
  <si>
    <t>A/swine/Kansas/A01378041/2018</t>
  </si>
  <si>
    <t>A01378042</t>
  </si>
  <si>
    <t>MK608669</t>
  </si>
  <si>
    <t>MK608671</t>
  </si>
  <si>
    <t>MK608666</t>
  </si>
  <si>
    <t>MK608667</t>
  </si>
  <si>
    <t>MK608668</t>
  </si>
  <si>
    <t>MK608670</t>
  </si>
  <si>
    <t>MK608672</t>
  </si>
  <si>
    <t>MK608673</t>
  </si>
  <si>
    <t>A/swine/Kansas/A01378042/2019</t>
  </si>
  <si>
    <t>A01378043</t>
  </si>
  <si>
    <t>MK751601</t>
  </si>
  <si>
    <t>MK751603</t>
  </si>
  <si>
    <t>MK751598</t>
  </si>
  <si>
    <t>MK751599</t>
  </si>
  <si>
    <t>MK751600</t>
  </si>
  <si>
    <t>MK751602</t>
  </si>
  <si>
    <t>MK751604</t>
  </si>
  <si>
    <t>MK751605</t>
  </si>
  <si>
    <t>A/swine/Kansas/A01378043/2019</t>
  </si>
  <si>
    <t>A01378045</t>
  </si>
  <si>
    <t>MN907128</t>
  </si>
  <si>
    <t>MN907129</t>
  </si>
  <si>
    <t>MN907127</t>
  </si>
  <si>
    <t>MN907125</t>
  </si>
  <si>
    <t>MN907126</t>
  </si>
  <si>
    <t>MN907130</t>
  </si>
  <si>
    <t>MN907131</t>
  </si>
  <si>
    <t>MN907132</t>
  </si>
  <si>
    <t>A/swine/Kansas/A01378045/2019</t>
  </si>
  <si>
    <t>A01410327</t>
  </si>
  <si>
    <t>KJ605091</t>
  </si>
  <si>
    <t>KJ605092</t>
  </si>
  <si>
    <t>KM975617</t>
  </si>
  <si>
    <t>KM975618</t>
  </si>
  <si>
    <t>KM975619</t>
  </si>
  <si>
    <t>KM975620</t>
  </si>
  <si>
    <t>KJ605093</t>
  </si>
  <si>
    <t>KM975621</t>
  </si>
  <si>
    <t>A/swine/Kansas/A01410327/2014</t>
  </si>
  <si>
    <t>PN-KKGNS-PKISQS</t>
  </si>
  <si>
    <t>A01476234</t>
  </si>
  <si>
    <t>KM821603</t>
  </si>
  <si>
    <t>KM821604</t>
  </si>
  <si>
    <t>KM821605</t>
  </si>
  <si>
    <t>A/swine/Kansas/A01476234/2014</t>
  </si>
  <si>
    <t>A01477353</t>
  </si>
  <si>
    <t>KM821573</t>
  </si>
  <si>
    <t>KM821574</t>
  </si>
  <si>
    <t>KT768005</t>
  </si>
  <si>
    <t>KT768006</t>
  </si>
  <si>
    <t>KT768007</t>
  </si>
  <si>
    <t>KT768008</t>
  </si>
  <si>
    <t>KM821575</t>
  </si>
  <si>
    <t>KT768009</t>
  </si>
  <si>
    <t>A/swine/Kansas/A01477353/2014</t>
  </si>
  <si>
    <t>A01555554</t>
  </si>
  <si>
    <t>KP996544</t>
  </si>
  <si>
    <t>KP996545</t>
  </si>
  <si>
    <t>KP996546</t>
  </si>
  <si>
    <t>A/swine/Kansas/A01555554/2015</t>
  </si>
  <si>
    <t>A01777675</t>
  </si>
  <si>
    <t>KX684032</t>
  </si>
  <si>
    <t>KX684033</t>
  </si>
  <si>
    <t>KY402006</t>
  </si>
  <si>
    <t>KY402007</t>
  </si>
  <si>
    <t>KY402008</t>
  </si>
  <si>
    <t>KY402009</t>
  </si>
  <si>
    <t>KY402010</t>
  </si>
  <si>
    <t>KY402011</t>
  </si>
  <si>
    <t>A/swine/Kansas/A01777675/2016</t>
  </si>
  <si>
    <t>A01781760</t>
  </si>
  <si>
    <t>KY007238</t>
  </si>
  <si>
    <t>KY007239</t>
  </si>
  <si>
    <t>MF045332</t>
  </si>
  <si>
    <t>MF045333</t>
  </si>
  <si>
    <t>MF045334</t>
  </si>
  <si>
    <t>MF045335</t>
  </si>
  <si>
    <t>MF045336</t>
  </si>
  <si>
    <t>MF045337</t>
  </si>
  <si>
    <t>A/swine/Kansas/A01781760/2016</t>
  </si>
  <si>
    <t>A01782583</t>
  </si>
  <si>
    <t>KY120230</t>
  </si>
  <si>
    <t>KY120231</t>
  </si>
  <si>
    <t>MF045271</t>
  </si>
  <si>
    <t>MF045272</t>
  </si>
  <si>
    <t>MF045273</t>
  </si>
  <si>
    <t>MF045274</t>
  </si>
  <si>
    <t>MF045275</t>
  </si>
  <si>
    <t>MF045276</t>
  </si>
  <si>
    <t>A/swine/Kansas/A01782583/2016</t>
  </si>
  <si>
    <t>A01785288</t>
  </si>
  <si>
    <t>MF973232</t>
  </si>
  <si>
    <t>MF973233</t>
  </si>
  <si>
    <t>A/swine/Kansas/A01785288/2017</t>
  </si>
  <si>
    <t>A01785362</t>
  </si>
  <si>
    <t>MG674730</t>
  </si>
  <si>
    <t>MG674731</t>
  </si>
  <si>
    <t>A/swine/Kansas/A01785362/2017</t>
  </si>
  <si>
    <t>ILTISS</t>
  </si>
  <si>
    <t>A01785429</t>
  </si>
  <si>
    <t>MG996526</t>
  </si>
  <si>
    <t>MG996527</t>
  </si>
  <si>
    <t>A/swine/Kansas/A01785429/2018</t>
  </si>
  <si>
    <t>A01785459</t>
  </si>
  <si>
    <t>MH223584</t>
  </si>
  <si>
    <t>MH223585</t>
  </si>
  <si>
    <t>MH620549</t>
  </si>
  <si>
    <t>MH620550</t>
  </si>
  <si>
    <t>MH620551</t>
  </si>
  <si>
    <t>MH620552</t>
  </si>
  <si>
    <t>MH620553</t>
  </si>
  <si>
    <t>MH620554</t>
  </si>
  <si>
    <t>A/swine/Kansas/A01785459/2018</t>
  </si>
  <si>
    <t>TDTDQQALYQNA</t>
  </si>
  <si>
    <t>SNNKK-SSK-EPG</t>
  </si>
  <si>
    <t>A01785469</t>
  </si>
  <si>
    <t>MH223576</t>
  </si>
  <si>
    <t>MH223577</t>
  </si>
  <si>
    <t>A/swine/Kansas/A01785469/2018</t>
  </si>
  <si>
    <t>A01785470</t>
  </si>
  <si>
    <t>MH182111</t>
  </si>
  <si>
    <t>MH182112</t>
  </si>
  <si>
    <t>MH816724</t>
  </si>
  <si>
    <t>MH816725</t>
  </si>
  <si>
    <t>MH816726</t>
  </si>
  <si>
    <t>MH816727</t>
  </si>
  <si>
    <t>MH816728</t>
  </si>
  <si>
    <t>MH816729</t>
  </si>
  <si>
    <t>A/swine/Kansas/A01785470/2018</t>
  </si>
  <si>
    <t>PN-KKGNS-PKLSKX</t>
  </si>
  <si>
    <t>A01785486</t>
  </si>
  <si>
    <t>MH182119</t>
  </si>
  <si>
    <t>MH182120</t>
  </si>
  <si>
    <t>A/swine/Kansas/A01785486/2018</t>
  </si>
  <si>
    <t>A01785532</t>
  </si>
  <si>
    <t>MH445459</t>
  </si>
  <si>
    <t>MH445460</t>
  </si>
  <si>
    <t>MK072878</t>
  </si>
  <si>
    <t>MK072879</t>
  </si>
  <si>
    <t>MK072880</t>
  </si>
  <si>
    <t>MK072881</t>
  </si>
  <si>
    <t>MK072882</t>
  </si>
  <si>
    <t>MK072883</t>
  </si>
  <si>
    <t>A/swine/Kansas/A01785532/2018</t>
  </si>
  <si>
    <t>SHNGKG-RX</t>
  </si>
  <si>
    <t>A01785533</t>
  </si>
  <si>
    <t>MH445466</t>
  </si>
  <si>
    <t>MH445467</t>
  </si>
  <si>
    <t>A/swine/Kansas/A01785533/2018</t>
  </si>
  <si>
    <t>A01785536</t>
  </si>
  <si>
    <t>MH445472</t>
  </si>
  <si>
    <t>MH445473</t>
  </si>
  <si>
    <t>MK072920</t>
  </si>
  <si>
    <t>MK072921</t>
  </si>
  <si>
    <t>MK072922</t>
  </si>
  <si>
    <t>MK072923</t>
  </si>
  <si>
    <t>MK072924</t>
  </si>
  <si>
    <t>MK072925</t>
  </si>
  <si>
    <t>A/swine/Kansas/A01785536/2018</t>
  </si>
  <si>
    <t>A01785556</t>
  </si>
  <si>
    <t>MH496719</t>
  </si>
  <si>
    <t>MH496720</t>
  </si>
  <si>
    <t>MK039761</t>
  </si>
  <si>
    <t>MK039762</t>
  </si>
  <si>
    <t>MK039763</t>
  </si>
  <si>
    <t>MK039764</t>
  </si>
  <si>
    <t>MK039765</t>
  </si>
  <si>
    <t>MK039766</t>
  </si>
  <si>
    <t>A/swine/Kansas/A01785556/2018</t>
  </si>
  <si>
    <t>A01785589</t>
  </si>
  <si>
    <t>MH802613</t>
  </si>
  <si>
    <t>MH802614</t>
  </si>
  <si>
    <t>MK651290</t>
  </si>
  <si>
    <t>MK651291</t>
  </si>
  <si>
    <t>MK651292</t>
  </si>
  <si>
    <t>MK651293</t>
  </si>
  <si>
    <t>MK651294</t>
  </si>
  <si>
    <t>MK651295</t>
  </si>
  <si>
    <t>A/swine/Kansas/A01785589/2018</t>
  </si>
  <si>
    <t>A01785590</t>
  </si>
  <si>
    <t>MH802615</t>
  </si>
  <si>
    <t>MH802616</t>
  </si>
  <si>
    <t>A/swine/Kansas/A01785590/2018</t>
  </si>
  <si>
    <t>A01785623</t>
  </si>
  <si>
    <t>MK024159</t>
  </si>
  <si>
    <t>MK024160</t>
  </si>
  <si>
    <t>MK651457</t>
  </si>
  <si>
    <t>MK651458</t>
  </si>
  <si>
    <t>MK651459</t>
  </si>
  <si>
    <t>MK651460</t>
  </si>
  <si>
    <t>MK651461</t>
  </si>
  <si>
    <t>MK651462</t>
  </si>
  <si>
    <t>A/swine/Kansas/A01785623/2018</t>
  </si>
  <si>
    <t>A01785624</t>
  </si>
  <si>
    <t>MK050784</t>
  </si>
  <si>
    <t>MK050785</t>
  </si>
  <si>
    <t>A/swine/Kansas/A01785624/2018</t>
  </si>
  <si>
    <t>A01785730</t>
  </si>
  <si>
    <t>MK243698</t>
  </si>
  <si>
    <t>MK243699</t>
  </si>
  <si>
    <t>MK848456</t>
  </si>
  <si>
    <t>MK848457</t>
  </si>
  <si>
    <t>MK848458</t>
  </si>
  <si>
    <t>MK848459</t>
  </si>
  <si>
    <t>MK848460</t>
  </si>
  <si>
    <t>MK848461</t>
  </si>
  <si>
    <t>A/swine/Kansas/A01785730/2018</t>
  </si>
  <si>
    <t>A01785734</t>
  </si>
  <si>
    <t>MK243694</t>
  </si>
  <si>
    <t>MK243695</t>
  </si>
  <si>
    <t>A/swine/Kansas/A01785734/2018</t>
  </si>
  <si>
    <t>A01785735</t>
  </si>
  <si>
    <t>MK267263</t>
  </si>
  <si>
    <t>MK267264</t>
  </si>
  <si>
    <t>MK905007</t>
  </si>
  <si>
    <t>MK905008</t>
  </si>
  <si>
    <t>MK905009</t>
  </si>
  <si>
    <t>MK905010</t>
  </si>
  <si>
    <t>MK905011</t>
  </si>
  <si>
    <t>MK905012</t>
  </si>
  <si>
    <t>A/swine/Kansas/A01785735/2018</t>
  </si>
  <si>
    <t>A01785750</t>
  </si>
  <si>
    <t>MK267245</t>
  </si>
  <si>
    <t>MK267246</t>
  </si>
  <si>
    <t>A/swine/Kansas/A01785750/2018</t>
  </si>
  <si>
    <t>A01785751</t>
  </si>
  <si>
    <t>MK267239</t>
  </si>
  <si>
    <t>MK267240</t>
  </si>
  <si>
    <t>MK904971</t>
  </si>
  <si>
    <t>MK904972</t>
  </si>
  <si>
    <t>MK904973</t>
  </si>
  <si>
    <t>MK904974</t>
  </si>
  <si>
    <t>MK904975</t>
  </si>
  <si>
    <t>MK904976</t>
  </si>
  <si>
    <t>A/swine/Kansas/A01785751/2018</t>
  </si>
  <si>
    <t>A01785774</t>
  </si>
  <si>
    <t>MK405263</t>
  </si>
  <si>
    <t>MK405264</t>
  </si>
  <si>
    <t>MK904977</t>
  </si>
  <si>
    <t>MK904978</t>
  </si>
  <si>
    <t>MK904979</t>
  </si>
  <si>
    <t>MK904980</t>
  </si>
  <si>
    <t>MK904981</t>
  </si>
  <si>
    <t>MK904982</t>
  </si>
  <si>
    <t>A/swine/Kansas/A01785774/2018</t>
  </si>
  <si>
    <t>A01785786</t>
  </si>
  <si>
    <t>MK388516</t>
  </si>
  <si>
    <t>MK388517</t>
  </si>
  <si>
    <t>A/swine/Kansas/A01785786/2018</t>
  </si>
  <si>
    <t>A01785790</t>
  </si>
  <si>
    <t>MK405277</t>
  </si>
  <si>
    <t>MK405278</t>
  </si>
  <si>
    <t>MK905019</t>
  </si>
  <si>
    <t>MK905020</t>
  </si>
  <si>
    <t>MK905021</t>
  </si>
  <si>
    <t>MK905022</t>
  </si>
  <si>
    <t>MK905023</t>
  </si>
  <si>
    <t>MK905024</t>
  </si>
  <si>
    <t>A/swine/Kansas/A01785790/2018</t>
  </si>
  <si>
    <t>A01785815</t>
  </si>
  <si>
    <t>MK445323</t>
  </si>
  <si>
    <t>MK445324</t>
  </si>
  <si>
    <t>MN104392</t>
  </si>
  <si>
    <t>MN104393</t>
  </si>
  <si>
    <t>MN104394</t>
  </si>
  <si>
    <t>MN104395</t>
  </si>
  <si>
    <t>MN104396</t>
  </si>
  <si>
    <t>MN104397</t>
  </si>
  <si>
    <t>A/swine/Kansas/A01785815/2019</t>
  </si>
  <si>
    <t>A01941553</t>
  </si>
  <si>
    <t>KU517758</t>
  </si>
  <si>
    <t>A/swine/Kansas/A01941553/2015</t>
  </si>
  <si>
    <t>A02156985</t>
  </si>
  <si>
    <t>MH201022</t>
  </si>
  <si>
    <t>MH201023</t>
  </si>
  <si>
    <t>A/swine/Kansas/A02156985/2018</t>
  </si>
  <si>
    <t>A02245011</t>
  </si>
  <si>
    <t>MK785424</t>
  </si>
  <si>
    <t>MK785425</t>
  </si>
  <si>
    <t>A/swine/Kansas/A02245011/2019</t>
  </si>
  <si>
    <t>A02245091</t>
  </si>
  <si>
    <t>MK785434</t>
  </si>
  <si>
    <t>MK785435</t>
  </si>
  <si>
    <t>MN161727</t>
  </si>
  <si>
    <t>MN161728</t>
  </si>
  <si>
    <t>MN161729</t>
  </si>
  <si>
    <t>MN161730</t>
  </si>
  <si>
    <t>MN161731</t>
  </si>
  <si>
    <t>MN161732</t>
  </si>
  <si>
    <t>A/swine/Kansas/A02245091/2019</t>
  </si>
  <si>
    <t>A02245098</t>
  </si>
  <si>
    <t>MK859915</t>
  </si>
  <si>
    <t>MK859916</t>
  </si>
  <si>
    <t>MN384806</t>
  </si>
  <si>
    <t>MN384807</t>
  </si>
  <si>
    <t>MN384808</t>
  </si>
  <si>
    <t>MN384809</t>
  </si>
  <si>
    <t>MN384810</t>
  </si>
  <si>
    <t>MN384811</t>
  </si>
  <si>
    <t>A/swine/Kansas/A02245098/2019</t>
  </si>
  <si>
    <t>A02245142</t>
  </si>
  <si>
    <t>MN053968</t>
  </si>
  <si>
    <t>MN053969</t>
  </si>
  <si>
    <t>MN531743</t>
  </si>
  <si>
    <t>MN531744</t>
  </si>
  <si>
    <t>MN531745</t>
  </si>
  <si>
    <t>MN531746</t>
  </si>
  <si>
    <t>MN531747</t>
  </si>
  <si>
    <t>MN531748</t>
  </si>
  <si>
    <t>A/swine/Kansas/A02245142/2019</t>
  </si>
  <si>
    <t>A02245216</t>
  </si>
  <si>
    <t>MN447256</t>
  </si>
  <si>
    <t>MN447257</t>
  </si>
  <si>
    <t>MT233926</t>
  </si>
  <si>
    <t>MT233927</t>
  </si>
  <si>
    <t>MT233928</t>
  </si>
  <si>
    <t>MT233929</t>
  </si>
  <si>
    <t>MT233930</t>
  </si>
  <si>
    <t>MT233931</t>
  </si>
  <si>
    <t>A/swine/Kansas/A02245216/2019</t>
  </si>
  <si>
    <t>A02245225</t>
  </si>
  <si>
    <t>MN447206</t>
  </si>
  <si>
    <t>MN447207</t>
  </si>
  <si>
    <t>A/swine/Kansas/A02245225/2019</t>
  </si>
  <si>
    <t>A02245241</t>
  </si>
  <si>
    <t>MN543900</t>
  </si>
  <si>
    <t>MN543901</t>
  </si>
  <si>
    <t>A/swine/Kansas/A02245241/2019</t>
  </si>
  <si>
    <t>A02245244</t>
  </si>
  <si>
    <t>MN575756</t>
  </si>
  <si>
    <t>MN575757</t>
  </si>
  <si>
    <t>A/swine/Kansas/A02245244/2019</t>
  </si>
  <si>
    <t>A02245256</t>
  </si>
  <si>
    <t>MN630301</t>
  </si>
  <si>
    <t>MN630302</t>
  </si>
  <si>
    <t>A/swine/Kansas/A02245256/2019</t>
  </si>
  <si>
    <t>A02245259</t>
  </si>
  <si>
    <t>MN575736</t>
  </si>
  <si>
    <t>MN575737</t>
  </si>
  <si>
    <t>A/swine/Kansas/A02245259/2019</t>
  </si>
  <si>
    <t>A02245301</t>
  </si>
  <si>
    <t>MN732865</t>
  </si>
  <si>
    <t>MN732866</t>
  </si>
  <si>
    <t>A/swine/Kansas/A02245301/2019</t>
  </si>
  <si>
    <t>A02245313</t>
  </si>
  <si>
    <t>MN846557</t>
  </si>
  <si>
    <t>MN846558</t>
  </si>
  <si>
    <t>A/swine/Kansas/A02245313/2019</t>
  </si>
  <si>
    <t>SN-KKEDS-PRLNIS</t>
  </si>
  <si>
    <t>A02245337</t>
  </si>
  <si>
    <t>MN932079</t>
  </si>
  <si>
    <t>MN932080</t>
  </si>
  <si>
    <t>A/swine/Kansas/A02245337/2019</t>
  </si>
  <si>
    <t>A02245345</t>
  </si>
  <si>
    <t>MN857566</t>
  </si>
  <si>
    <t>MN857567</t>
  </si>
  <si>
    <t>A/swine/Kansas/A02245345/2019</t>
  </si>
  <si>
    <t>A02245346</t>
  </si>
  <si>
    <t>MN857568</t>
  </si>
  <si>
    <t>MN857569</t>
  </si>
  <si>
    <t>MT269368</t>
  </si>
  <si>
    <t>MT269369</t>
  </si>
  <si>
    <t>MT269370</t>
  </si>
  <si>
    <t>MT269371</t>
  </si>
  <si>
    <t>MT269372</t>
  </si>
  <si>
    <t>MT269373</t>
  </si>
  <si>
    <t>A/swine/Kansas/A02245346/2019</t>
  </si>
  <si>
    <t>A02245347</t>
  </si>
  <si>
    <t>MN932073</t>
  </si>
  <si>
    <t>MN932074</t>
  </si>
  <si>
    <t>A/swine/Kansas/A02245347/2019</t>
  </si>
  <si>
    <t>A02245349</t>
  </si>
  <si>
    <t>MN932063</t>
  </si>
  <si>
    <t>MN932064</t>
  </si>
  <si>
    <t>MT355215</t>
  </si>
  <si>
    <t>MT355216</t>
  </si>
  <si>
    <t>MT355217</t>
  </si>
  <si>
    <t>MT355218</t>
  </si>
  <si>
    <t>MT355219</t>
  </si>
  <si>
    <t>MT355220</t>
  </si>
  <si>
    <t>A/swine/Kansas/A02245349/2019</t>
  </si>
  <si>
    <t>A02245371</t>
  </si>
  <si>
    <t>MT020044</t>
  </si>
  <si>
    <t>MT020045</t>
  </si>
  <si>
    <t>MT355293</t>
  </si>
  <si>
    <t>MT355294</t>
  </si>
  <si>
    <t>MT355295</t>
  </si>
  <si>
    <t>MT355296</t>
  </si>
  <si>
    <t>MT355297</t>
  </si>
  <si>
    <t>MT355298</t>
  </si>
  <si>
    <t>A/swine/Kansas/A02245371/2019</t>
  </si>
  <si>
    <t>A02245376</t>
  </si>
  <si>
    <t>MT020046</t>
  </si>
  <si>
    <t>MT020047</t>
  </si>
  <si>
    <t>A/swine/Kansas/A02245376/2020</t>
  </si>
  <si>
    <t>A02245381</t>
  </si>
  <si>
    <t>MT052164</t>
  </si>
  <si>
    <t>MT052165</t>
  </si>
  <si>
    <t>MT658552</t>
  </si>
  <si>
    <t>MT658553</t>
  </si>
  <si>
    <t>MT658554</t>
  </si>
  <si>
    <t>MT658555</t>
  </si>
  <si>
    <t>MT658556</t>
  </si>
  <si>
    <t>MT658557</t>
  </si>
  <si>
    <t>A/swine/Kansas/A02245381/2020</t>
  </si>
  <si>
    <t>A02245387</t>
  </si>
  <si>
    <t>MT052150</t>
  </si>
  <si>
    <t>MT052151</t>
  </si>
  <si>
    <t>A/swine/Kansas/A02245387/2020</t>
  </si>
  <si>
    <t>A02245531</t>
  </si>
  <si>
    <t>MT318327</t>
  </si>
  <si>
    <t>MT318328</t>
  </si>
  <si>
    <t>A/swine/Kansas/A02245531/2020</t>
  </si>
  <si>
    <t>A02429807</t>
  </si>
  <si>
    <t>MK503414</t>
  </si>
  <si>
    <t>MK503415</t>
  </si>
  <si>
    <t>A/swine/Kansas/A02429807/2019</t>
  </si>
  <si>
    <t>A02430272</t>
  </si>
  <si>
    <t>MK587473</t>
  </si>
  <si>
    <t>MK587474</t>
  </si>
  <si>
    <t>A/swine/Kansas/A02430272/2019</t>
  </si>
  <si>
    <t>A02478501</t>
  </si>
  <si>
    <t>MN086850</t>
  </si>
  <si>
    <t>MN086851</t>
  </si>
  <si>
    <t>A/swine/Kansas/A02478501/2019</t>
  </si>
  <si>
    <t>A02478592</t>
  </si>
  <si>
    <t>MN307922</t>
  </si>
  <si>
    <t>MN307923</t>
  </si>
  <si>
    <t>MN795170</t>
  </si>
  <si>
    <t>MN795171</t>
  </si>
  <si>
    <t>MN795172</t>
  </si>
  <si>
    <t>MN795173</t>
  </si>
  <si>
    <t>MN795174</t>
  </si>
  <si>
    <t>MN795175</t>
  </si>
  <si>
    <t>A/swine/Kansas/A02478592/2019</t>
  </si>
  <si>
    <t>A02478669</t>
  </si>
  <si>
    <t>MN544234</t>
  </si>
  <si>
    <t>MN544235</t>
  </si>
  <si>
    <t>MT233914</t>
  </si>
  <si>
    <t>MT233915</t>
  </si>
  <si>
    <t>MT233916</t>
  </si>
  <si>
    <t>MT233917</t>
  </si>
  <si>
    <t>MT233918</t>
  </si>
  <si>
    <t>MT233919</t>
  </si>
  <si>
    <t>A/swine/Kansas/A02478669/2019</t>
  </si>
  <si>
    <t>A02478876</t>
  </si>
  <si>
    <t>MT052080</t>
  </si>
  <si>
    <t>MT052081</t>
  </si>
  <si>
    <t>A/swine/Kansas/A02478876/2019</t>
  </si>
  <si>
    <t>A02478947</t>
  </si>
  <si>
    <t>MN931925</t>
  </si>
  <si>
    <t>MN931926</t>
  </si>
  <si>
    <t>MT355203</t>
  </si>
  <si>
    <t>MT355204</t>
  </si>
  <si>
    <t>MT355205</t>
  </si>
  <si>
    <t>MT355206</t>
  </si>
  <si>
    <t>MT355207</t>
  </si>
  <si>
    <t>MT355208</t>
  </si>
  <si>
    <t>A/swine/Kansas/A02478947/2019</t>
  </si>
  <si>
    <t>A02479028</t>
  </si>
  <si>
    <t>MT077031</t>
  </si>
  <si>
    <t>MT077032</t>
  </si>
  <si>
    <t>A/swine/Kansas/A02479028/2020</t>
  </si>
  <si>
    <t>A02479179</t>
  </si>
  <si>
    <t>MT367677</t>
  </si>
  <si>
    <t>MT367678</t>
  </si>
  <si>
    <t>A/swine/Kansas/A02479179/2020</t>
  </si>
  <si>
    <t>A01785454</t>
  </si>
  <si>
    <t>MH120418</t>
  </si>
  <si>
    <t>MH120419</t>
  </si>
  <si>
    <t>A/swine/Kasnas/A01785454/2018</t>
  </si>
  <si>
    <t>TGNDQRRLYQNT</t>
  </si>
  <si>
    <t>PYAGKN-RG</t>
  </si>
  <si>
    <t>A01134742</t>
  </si>
  <si>
    <t>KY</t>
  </si>
  <si>
    <t>CY115025</t>
  </si>
  <si>
    <t>CY115026</t>
  </si>
  <si>
    <t>KF026695</t>
  </si>
  <si>
    <t>KF026694</t>
  </si>
  <si>
    <t>KF026696</t>
  </si>
  <si>
    <t>KF026698</t>
  </si>
  <si>
    <t>CY115027</t>
  </si>
  <si>
    <t>KF026697</t>
  </si>
  <si>
    <t>A/swine/Kentucky/A01134742/2011</t>
  </si>
  <si>
    <t>A02140797</t>
  </si>
  <si>
    <t>MG930928</t>
  </si>
  <si>
    <t>MG930929</t>
  </si>
  <si>
    <t>A/swine/Kentucky/A02140797/2018</t>
  </si>
  <si>
    <t>PY-KKGNS-PRLRQS</t>
  </si>
  <si>
    <t>A02157339</t>
  </si>
  <si>
    <t>MH259513</t>
  </si>
  <si>
    <t>MH259514</t>
  </si>
  <si>
    <t>A/swine/Kentucky/A02157339/2018</t>
  </si>
  <si>
    <t>A01104040</t>
  </si>
  <si>
    <t>MD</t>
  </si>
  <si>
    <t>JX964930</t>
  </si>
  <si>
    <t>JX964932</t>
  </si>
  <si>
    <t>JX964927</t>
  </si>
  <si>
    <t>JX964928</t>
  </si>
  <si>
    <t>JX964929</t>
  </si>
  <si>
    <t>JX964931</t>
  </si>
  <si>
    <t>JX964933</t>
  </si>
  <si>
    <t>JX964934</t>
  </si>
  <si>
    <t>A/swine/Maryland/A01104040/2012</t>
  </si>
  <si>
    <t>A01104048</t>
  </si>
  <si>
    <t>JX964938</t>
  </si>
  <si>
    <t>JX964940</t>
  </si>
  <si>
    <t>JX964935</t>
  </si>
  <si>
    <t>JX964936</t>
  </si>
  <si>
    <t>JX964937</t>
  </si>
  <si>
    <t>JX964939</t>
  </si>
  <si>
    <t>JX964941</t>
  </si>
  <si>
    <t>JX964942</t>
  </si>
  <si>
    <t>A/swine/Maryland/A01104048/2012</t>
  </si>
  <si>
    <t>A01319694</t>
  </si>
  <si>
    <t>KF420320</t>
  </si>
  <si>
    <t>KF420322</t>
  </si>
  <si>
    <t>KF420317</t>
  </si>
  <si>
    <t>KF420318</t>
  </si>
  <si>
    <t>KF420319</t>
  </si>
  <si>
    <t>KF420321</t>
  </si>
  <si>
    <t>KF420323</t>
  </si>
  <si>
    <t>KF420324</t>
  </si>
  <si>
    <t>A/swine/Maryland/A01319694/2013</t>
  </si>
  <si>
    <t>A01444460</t>
  </si>
  <si>
    <t>KC562212</t>
  </si>
  <si>
    <t>KC562211</t>
  </si>
  <si>
    <t>KF386828</t>
  </si>
  <si>
    <t>KF386829</t>
  </si>
  <si>
    <t>KF386830</t>
  </si>
  <si>
    <t>KF386831</t>
  </si>
  <si>
    <t>KC562210</t>
  </si>
  <si>
    <t>KF386832</t>
  </si>
  <si>
    <t>A/swine/Maryland/A01444460/2013</t>
  </si>
  <si>
    <t>A01764002</t>
  </si>
  <si>
    <t>MG193840</t>
  </si>
  <si>
    <t>MG193842</t>
  </si>
  <si>
    <t>MG193837</t>
  </si>
  <si>
    <t>MG193838</t>
  </si>
  <si>
    <t>MG193839</t>
  </si>
  <si>
    <t>MG193841</t>
  </si>
  <si>
    <t>MG193843</t>
  </si>
  <si>
    <t>MG193844</t>
  </si>
  <si>
    <t>A/swine/Maryland/A01764002/2017</t>
  </si>
  <si>
    <t>A01764005</t>
  </si>
  <si>
    <t>MG193878</t>
  </si>
  <si>
    <t>MG193880</t>
  </si>
  <si>
    <t>MG193875</t>
  </si>
  <si>
    <t>MG193876</t>
  </si>
  <si>
    <t>MG193877</t>
  </si>
  <si>
    <t>MG193879</t>
  </si>
  <si>
    <t>MG193881</t>
  </si>
  <si>
    <t>MG193882</t>
  </si>
  <si>
    <t>A/swine/Maryland/A01764005/2017</t>
  </si>
  <si>
    <t>A01764022</t>
  </si>
  <si>
    <t>MG193886</t>
  </si>
  <si>
    <t>MG193888</t>
  </si>
  <si>
    <t>MG193883</t>
  </si>
  <si>
    <t>MG193884</t>
  </si>
  <si>
    <t>MG193885</t>
  </si>
  <si>
    <t>MG193887</t>
  </si>
  <si>
    <t>MG193889</t>
  </si>
  <si>
    <t>MG193890</t>
  </si>
  <si>
    <t>A/swine/Maryland/A01764022/2017</t>
  </si>
  <si>
    <t>A01764024</t>
  </si>
  <si>
    <t>MG193802</t>
  </si>
  <si>
    <t>MG193804</t>
  </si>
  <si>
    <t>MG193799</t>
  </si>
  <si>
    <t>MG193800</t>
  </si>
  <si>
    <t>MG193801</t>
  </si>
  <si>
    <t>MG193803</t>
  </si>
  <si>
    <t>MG193805</t>
  </si>
  <si>
    <t>MG193806</t>
  </si>
  <si>
    <t>A/swine/Maryland/A01764024/2017</t>
  </si>
  <si>
    <t>A01104086</t>
  </si>
  <si>
    <t>MI</t>
  </si>
  <si>
    <t>KT449750,MH167345</t>
  </si>
  <si>
    <t>KT449752</t>
  </si>
  <si>
    <t>KT449747</t>
  </si>
  <si>
    <t>KT449748</t>
  </si>
  <si>
    <t>KT449749</t>
  </si>
  <si>
    <t>KT449751</t>
  </si>
  <si>
    <t>KT449753</t>
  </si>
  <si>
    <t>KT449754</t>
  </si>
  <si>
    <t>A/swine/Michigan/A01104086/2015</t>
  </si>
  <si>
    <t>delta1,C IVA</t>
  </si>
  <si>
    <t>1B.2.2.1,3.1990.4.1</t>
  </si>
  <si>
    <t>A01104095</t>
  </si>
  <si>
    <t>KX772285</t>
  </si>
  <si>
    <t>KX772287</t>
  </si>
  <si>
    <t>KX772282</t>
  </si>
  <si>
    <t>KX772283</t>
  </si>
  <si>
    <t>KX772284</t>
  </si>
  <si>
    <t>KX772286</t>
  </si>
  <si>
    <t>KX772288</t>
  </si>
  <si>
    <t>KX772289</t>
  </si>
  <si>
    <t>A/swine/Michigan/A01104095/2016</t>
  </si>
  <si>
    <t>A01104117</t>
  </si>
  <si>
    <t>MH758776</t>
  </si>
  <si>
    <t>MH758778</t>
  </si>
  <si>
    <t>MH758773</t>
  </si>
  <si>
    <t>MH758774</t>
  </si>
  <si>
    <t>MH758775</t>
  </si>
  <si>
    <t>MH758777</t>
  </si>
  <si>
    <t>MH758779</t>
  </si>
  <si>
    <t>MH758780</t>
  </si>
  <si>
    <t>A/swine/Michigan/A01104117/2018</t>
  </si>
  <si>
    <t>A01104135</t>
  </si>
  <si>
    <t>MN384844</t>
  </si>
  <si>
    <t>MN384846</t>
  </si>
  <si>
    <t>MN384841</t>
  </si>
  <si>
    <t>MN384842</t>
  </si>
  <si>
    <t>MN384843</t>
  </si>
  <si>
    <t>MN384845</t>
  </si>
  <si>
    <t>MN384847</t>
  </si>
  <si>
    <t>MN384848</t>
  </si>
  <si>
    <t>A/swine/Michigan/A01104135/2019</t>
  </si>
  <si>
    <t>A01104136</t>
  </si>
  <si>
    <t>MN531829</t>
  </si>
  <si>
    <t>MN531831</t>
  </si>
  <si>
    <t>MN531826</t>
  </si>
  <si>
    <t>MN531827</t>
  </si>
  <si>
    <t>MN531828</t>
  </si>
  <si>
    <t>MN531830</t>
  </si>
  <si>
    <t>MN531832</t>
  </si>
  <si>
    <t>MN531833</t>
  </si>
  <si>
    <t>A/swine/Michigan/A01104136/2019</t>
  </si>
  <si>
    <t>A01116886</t>
  </si>
  <si>
    <t>CY114946</t>
  </si>
  <si>
    <t>CY114947</t>
  </si>
  <si>
    <t>CY114948</t>
  </si>
  <si>
    <t>A/swine/Michigan/A01116886/2011</t>
  </si>
  <si>
    <t>PN-EKKGL-PNLSKS</t>
  </si>
  <si>
    <t>A01202035</t>
  </si>
  <si>
    <t>KR057328</t>
  </si>
  <si>
    <t>KR057324</t>
  </si>
  <si>
    <t>KR057325</t>
  </si>
  <si>
    <t>KR057326</t>
  </si>
  <si>
    <t>KR057327</t>
  </si>
  <si>
    <t>JN863566</t>
  </si>
  <si>
    <t>KR057329</t>
  </si>
  <si>
    <t>A/swine/Michigan/A01202035/2011</t>
  </si>
  <si>
    <t>A01202036</t>
  </si>
  <si>
    <t>JQ398778</t>
  </si>
  <si>
    <t>JN863552</t>
  </si>
  <si>
    <t>KR057241</t>
  </si>
  <si>
    <t>KR057242</t>
  </si>
  <si>
    <t>KR057243</t>
  </si>
  <si>
    <t>JN863567</t>
  </si>
  <si>
    <t>KR057244</t>
  </si>
  <si>
    <t>A/swine/Michigan/A01202036/2011</t>
  </si>
  <si>
    <t>SHNGER-RX</t>
  </si>
  <si>
    <t>A01202037</t>
  </si>
  <si>
    <t>JQ398779</t>
  </si>
  <si>
    <t>JN863553</t>
  </si>
  <si>
    <t>KR057287</t>
  </si>
  <si>
    <t>KR057288</t>
  </si>
  <si>
    <t>KR057289</t>
  </si>
  <si>
    <t>JN863568</t>
  </si>
  <si>
    <t>KR057290</t>
  </si>
  <si>
    <t>A/swine/Michigan/A01202037/2011</t>
  </si>
  <si>
    <t>A01202655</t>
  </si>
  <si>
    <t>JX092415</t>
  </si>
  <si>
    <t>JX092455</t>
  </si>
  <si>
    <t>JX092495</t>
  </si>
  <si>
    <t>A/swine/Michigan/A01202655/2011</t>
  </si>
  <si>
    <t>A01202708</t>
  </si>
  <si>
    <t>JX092421</t>
  </si>
  <si>
    <t>JX092461</t>
  </si>
  <si>
    <t>KC508550</t>
  </si>
  <si>
    <t>KC508551</t>
  </si>
  <si>
    <t>KC508552</t>
  </si>
  <si>
    <t>KC508553</t>
  </si>
  <si>
    <t>JX092501</t>
  </si>
  <si>
    <t>KC508554</t>
  </si>
  <si>
    <t>A/swine/Michigan/A01202708/2011</t>
  </si>
  <si>
    <t>A01203374</t>
  </si>
  <si>
    <t>JX080539</t>
  </si>
  <si>
    <t>JX080569</t>
  </si>
  <si>
    <t>KF527557</t>
  </si>
  <si>
    <t>KF527558</t>
  </si>
  <si>
    <t>KF527559</t>
  </si>
  <si>
    <t>KF527560</t>
  </si>
  <si>
    <t>JX080599</t>
  </si>
  <si>
    <t>KF527561</t>
  </si>
  <si>
    <t>A/swine/Michigan/A01203374/2012</t>
  </si>
  <si>
    <t>A01203498</t>
  </si>
  <si>
    <t>JX163265</t>
  </si>
  <si>
    <t>JX163276</t>
  </si>
  <si>
    <t>KC779032</t>
  </si>
  <si>
    <t>KC779033</t>
  </si>
  <si>
    <t>KC779034</t>
  </si>
  <si>
    <t>KC779035</t>
  </si>
  <si>
    <t>JX163287</t>
  </si>
  <si>
    <t>KC779036</t>
  </si>
  <si>
    <t>A/swine/Michigan/A01203498/2012</t>
  </si>
  <si>
    <t>A01259000</t>
  </si>
  <si>
    <t>JX442056</t>
  </si>
  <si>
    <t>JX442058</t>
  </si>
  <si>
    <t>JX442053</t>
  </si>
  <si>
    <t>JX442054</t>
  </si>
  <si>
    <t>JX442055</t>
  </si>
  <si>
    <t>JX442057</t>
  </si>
  <si>
    <t>JX442059</t>
  </si>
  <si>
    <t>JX442060</t>
  </si>
  <si>
    <t>A/swine/Michigan/A01259000/2012</t>
  </si>
  <si>
    <t>A01259001</t>
  </si>
  <si>
    <t>KC508596</t>
  </si>
  <si>
    <t>KC508598</t>
  </si>
  <si>
    <t>KC508593</t>
  </si>
  <si>
    <t>KC508594</t>
  </si>
  <si>
    <t>KC508595</t>
  </si>
  <si>
    <t>KC508597</t>
  </si>
  <si>
    <t>KC508599</t>
  </si>
  <si>
    <t>KC508600</t>
  </si>
  <si>
    <t>A/swine/Michigan/A01259001/2012</t>
  </si>
  <si>
    <t>A01259002</t>
  </si>
  <si>
    <t>KC435068</t>
  </si>
  <si>
    <t>KC435070</t>
  </si>
  <si>
    <t>KC435065</t>
  </si>
  <si>
    <t>KC435066</t>
  </si>
  <si>
    <t>KC435067</t>
  </si>
  <si>
    <t>KC435069</t>
  </si>
  <si>
    <t>KC435071</t>
  </si>
  <si>
    <t>KC435072</t>
  </si>
  <si>
    <t>A/swine/Michigan/A01259002/2012</t>
  </si>
  <si>
    <t>A01259003</t>
  </si>
  <si>
    <t>KC508578</t>
  </si>
  <si>
    <t>KC508580</t>
  </si>
  <si>
    <t>KC508575</t>
  </si>
  <si>
    <t>KC508576</t>
  </si>
  <si>
    <t>KC508577</t>
  </si>
  <si>
    <t>KC508579</t>
  </si>
  <si>
    <t>KC508581</t>
  </si>
  <si>
    <t>KC508582</t>
  </si>
  <si>
    <t>A/swine/Michigan/A01259003/2012</t>
  </si>
  <si>
    <t>A01259034</t>
  </si>
  <si>
    <t>KC839567</t>
  </si>
  <si>
    <t>KC839569</t>
  </si>
  <si>
    <t>KC839564</t>
  </si>
  <si>
    <t>KC839565</t>
  </si>
  <si>
    <t>KC839566</t>
  </si>
  <si>
    <t>KC839568</t>
  </si>
  <si>
    <t>KC839570</t>
  </si>
  <si>
    <t>KC839571</t>
  </si>
  <si>
    <t>A/swine/Michigan/A01259034/2012</t>
  </si>
  <si>
    <t>A01259074</t>
  </si>
  <si>
    <t>KF646123</t>
  </si>
  <si>
    <t>KF646125</t>
  </si>
  <si>
    <t>KF646120</t>
  </si>
  <si>
    <t>KF646121</t>
  </si>
  <si>
    <t>KF646122</t>
  </si>
  <si>
    <t>KF646124</t>
  </si>
  <si>
    <t>KF646126</t>
  </si>
  <si>
    <t>KF646127</t>
  </si>
  <si>
    <t>A/swine/Michigan/A01259074/2013</t>
  </si>
  <si>
    <t>A01259075</t>
  </si>
  <si>
    <t>KF695375</t>
  </si>
  <si>
    <t>KF695377</t>
  </si>
  <si>
    <t>KF695372</t>
  </si>
  <si>
    <t>KF695373</t>
  </si>
  <si>
    <t>KF695374</t>
  </si>
  <si>
    <t>KF695376</t>
  </si>
  <si>
    <t>KF695378</t>
  </si>
  <si>
    <t>KF695379</t>
  </si>
  <si>
    <t>A/swine/Michigan/A01259075/2013</t>
  </si>
  <si>
    <t>A01259076</t>
  </si>
  <si>
    <t>KY970165</t>
  </si>
  <si>
    <t>KY970167</t>
  </si>
  <si>
    <t>KY970162</t>
  </si>
  <si>
    <t>KY970163</t>
  </si>
  <si>
    <t>KY970164</t>
  </si>
  <si>
    <t>KY970166</t>
  </si>
  <si>
    <t>KY970168</t>
  </si>
  <si>
    <t>KY970169</t>
  </si>
  <si>
    <t>A/swine/Michigan/A01259076/2017</t>
  </si>
  <si>
    <t>A01259077</t>
  </si>
  <si>
    <t>MF425623</t>
  </si>
  <si>
    <t>MF425625</t>
  </si>
  <si>
    <t>MF425620</t>
  </si>
  <si>
    <t>MF425621</t>
  </si>
  <si>
    <t>MF425622</t>
  </si>
  <si>
    <t>MF425624</t>
  </si>
  <si>
    <t>MF425626</t>
  </si>
  <si>
    <t>MF425627</t>
  </si>
  <si>
    <t>A/swine/Michigan/A01259077/2017</t>
  </si>
  <si>
    <t>A01410962</t>
  </si>
  <si>
    <t>KM078056</t>
  </si>
  <si>
    <t>KM078057</t>
  </si>
  <si>
    <t>KT735024</t>
  </si>
  <si>
    <t>KT735025</t>
  </si>
  <si>
    <t>KT735026</t>
  </si>
  <si>
    <t>KM078058</t>
  </si>
  <si>
    <t>KT735027</t>
  </si>
  <si>
    <t>A/swine/Michigan/A01410962/2014</t>
  </si>
  <si>
    <t>A01432375</t>
  </si>
  <si>
    <t>2013-01-03,2013-01-01</t>
  </si>
  <si>
    <t>KC534987</t>
  </si>
  <si>
    <t>KC534986</t>
  </si>
  <si>
    <t>KF386788</t>
  </si>
  <si>
    <t>KF386789</t>
  </si>
  <si>
    <t>KF386790</t>
  </si>
  <si>
    <t>KF386791</t>
  </si>
  <si>
    <t>KC534985</t>
  </si>
  <si>
    <t>KF386792</t>
  </si>
  <si>
    <t>A/swine/Michigan/A01432375/2013</t>
  </si>
  <si>
    <t>A01432678</t>
  </si>
  <si>
    <t>KF113312</t>
  </si>
  <si>
    <t>KF113313</t>
  </si>
  <si>
    <t>KF113314</t>
  </si>
  <si>
    <t>A/swine/Michigan/A01432678/2013</t>
  </si>
  <si>
    <t>A01635976</t>
  </si>
  <si>
    <t>MH816835</t>
  </si>
  <si>
    <t>MH816837</t>
  </si>
  <si>
    <t>MH816832</t>
  </si>
  <si>
    <t>MH816833</t>
  </si>
  <si>
    <t>MH816834</t>
  </si>
  <si>
    <t>MH816836</t>
  </si>
  <si>
    <t>MH816838</t>
  </si>
  <si>
    <t>MH816839</t>
  </si>
  <si>
    <t>A/swine/Michigan/A01635976/2018</t>
  </si>
  <si>
    <t>A01668934</t>
  </si>
  <si>
    <t>KY413036</t>
  </si>
  <si>
    <t>KY413037</t>
  </si>
  <si>
    <t>A/swine/Michigan/A01668934/2016</t>
  </si>
  <si>
    <t>A01671226</t>
  </si>
  <si>
    <t>KY454581</t>
  </si>
  <si>
    <t>KY454582</t>
  </si>
  <si>
    <t>A/swine/Michigan/A01671226/2016</t>
  </si>
  <si>
    <t>A01671231</t>
  </si>
  <si>
    <t>KY454590</t>
  </si>
  <si>
    <t>KY454591</t>
  </si>
  <si>
    <t>MF145364</t>
  </si>
  <si>
    <t>MF145365</t>
  </si>
  <si>
    <t>MF145366</t>
  </si>
  <si>
    <t>MF145367</t>
  </si>
  <si>
    <t>MF145368</t>
  </si>
  <si>
    <t>MF145369</t>
  </si>
  <si>
    <t>A/swine/Michigan/A01671231/2016</t>
  </si>
  <si>
    <t>A01671484</t>
  </si>
  <si>
    <t>KY486448</t>
  </si>
  <si>
    <t>KY486449</t>
  </si>
  <si>
    <t>MF145440</t>
  </si>
  <si>
    <t>MF145441</t>
  </si>
  <si>
    <t>MF145442</t>
  </si>
  <si>
    <t>MF145443</t>
  </si>
  <si>
    <t>MF145444</t>
  </si>
  <si>
    <t>MF145445</t>
  </si>
  <si>
    <t>A/swine/Michigan/A01671484/2016</t>
  </si>
  <si>
    <t>A01672424</t>
  </si>
  <si>
    <t>KY593219</t>
  </si>
  <si>
    <t>KY593220</t>
  </si>
  <si>
    <t>MF373244</t>
  </si>
  <si>
    <t>MF373245</t>
  </si>
  <si>
    <t>MF373246</t>
  </si>
  <si>
    <t>MF373247</t>
  </si>
  <si>
    <t>MF373248</t>
  </si>
  <si>
    <t>MF373249</t>
  </si>
  <si>
    <t>A/swine/Michigan/A01672424/2017</t>
  </si>
  <si>
    <t>A01678583</t>
  </si>
  <si>
    <t>MH976803</t>
  </si>
  <si>
    <t>MH976804</t>
  </si>
  <si>
    <t>MK321267</t>
  </si>
  <si>
    <t>MK321268</t>
  </si>
  <si>
    <t>MK321269</t>
  </si>
  <si>
    <t>MK321270</t>
  </si>
  <si>
    <t>MK321271</t>
  </si>
  <si>
    <t>MK321272</t>
  </si>
  <si>
    <t>A/swine/Michigan/A01678583/2018</t>
  </si>
  <si>
    <t>A01678598</t>
  </si>
  <si>
    <t>MK278916</t>
  </si>
  <si>
    <t>MK278917</t>
  </si>
  <si>
    <t>A/swine/Michigan/A01678598/2018</t>
  </si>
  <si>
    <t>A01730705</t>
  </si>
  <si>
    <t>KU752366</t>
  </si>
  <si>
    <t>KU752367</t>
  </si>
  <si>
    <t>KU752368</t>
  </si>
  <si>
    <t>A/swine/Michigan/A01730705/2016</t>
  </si>
  <si>
    <t>A01774374</t>
  </si>
  <si>
    <t>KX351183</t>
  </si>
  <si>
    <t>KX351184</t>
  </si>
  <si>
    <t>KX351185</t>
  </si>
  <si>
    <t>A/swine/Michigan/A01774374/2016</t>
  </si>
  <si>
    <t>A01775604</t>
  </si>
  <si>
    <t>KX380238</t>
  </si>
  <si>
    <t>KX380239</t>
  </si>
  <si>
    <t>KX380240</t>
  </si>
  <si>
    <t>A/swine/Michigan/A01775604/2014</t>
  </si>
  <si>
    <t>A02025547</t>
  </si>
  <si>
    <t>KT767606</t>
  </si>
  <si>
    <t>KT767607</t>
  </si>
  <si>
    <t>KY056386</t>
  </si>
  <si>
    <t>KY056387</t>
  </si>
  <si>
    <t>KY056388</t>
  </si>
  <si>
    <t>KY056389</t>
  </si>
  <si>
    <t>KT767608</t>
  </si>
  <si>
    <t>KY056390</t>
  </si>
  <si>
    <t>A/swine/Michigan/A02025547/2015</t>
  </si>
  <si>
    <t>A02077465</t>
  </si>
  <si>
    <t>KR982633</t>
  </si>
  <si>
    <t>KR982634</t>
  </si>
  <si>
    <t>KX671237</t>
  </si>
  <si>
    <t>KX671238</t>
  </si>
  <si>
    <t>KX671239</t>
  </si>
  <si>
    <t>KX671240</t>
  </si>
  <si>
    <t>KR982635</t>
  </si>
  <si>
    <t>KX671241</t>
  </si>
  <si>
    <t>A/swine/Michigan/A02077465/2015</t>
  </si>
  <si>
    <t>A02214235</t>
  </si>
  <si>
    <t>KY995627</t>
  </si>
  <si>
    <t>KY995628</t>
  </si>
  <si>
    <t>MF801592</t>
  </si>
  <si>
    <t>MF801593</t>
  </si>
  <si>
    <t>MF801594</t>
  </si>
  <si>
    <t>MF801595</t>
  </si>
  <si>
    <t>MF801596</t>
  </si>
  <si>
    <t>MF801597</t>
  </si>
  <si>
    <t>A/swine/Michigan/A02214235/2017</t>
  </si>
  <si>
    <t>A02214236</t>
  </si>
  <si>
    <t>KY995599</t>
  </si>
  <si>
    <t>KY995600</t>
  </si>
  <si>
    <t>A/swine/Michigan/A02214236/2017</t>
  </si>
  <si>
    <t>A02214665</t>
  </si>
  <si>
    <t>MF092725</t>
  </si>
  <si>
    <t>MF092726</t>
  </si>
  <si>
    <t>A/swine/Michigan/A02214665/2017</t>
  </si>
  <si>
    <t>SHNGEI-RG</t>
  </si>
  <si>
    <t>A02215028</t>
  </si>
  <si>
    <t>MF144720</t>
  </si>
  <si>
    <t>MF144721</t>
  </si>
  <si>
    <t>A/swine/Michigan/A02215028/2017</t>
  </si>
  <si>
    <t>A02215051</t>
  </si>
  <si>
    <t>MF159356</t>
  </si>
  <si>
    <t>MF159357</t>
  </si>
  <si>
    <t>A/swine/Michigan/A02215051/2017</t>
  </si>
  <si>
    <t>A02216465</t>
  </si>
  <si>
    <t>MF375253</t>
  </si>
  <si>
    <t>MF375254</t>
  </si>
  <si>
    <t>MG193851</t>
  </si>
  <si>
    <t>MG193852</t>
  </si>
  <si>
    <t>MG193853</t>
  </si>
  <si>
    <t>MG193854</t>
  </si>
  <si>
    <t>MG193855</t>
  </si>
  <si>
    <t>MG193856</t>
  </si>
  <si>
    <t>A/swine/Michigan/A02216465/2017</t>
  </si>
  <si>
    <t>A02254615</t>
  </si>
  <si>
    <t>MH802642</t>
  </si>
  <si>
    <t>MH802643</t>
  </si>
  <si>
    <t>MK483809</t>
  </si>
  <si>
    <t>MK483810</t>
  </si>
  <si>
    <t>MK483811</t>
  </si>
  <si>
    <t>MK483812</t>
  </si>
  <si>
    <t>MK483813</t>
  </si>
  <si>
    <t>MK483814</t>
  </si>
  <si>
    <t>A/swine/Michigan/A02254615/2018</t>
  </si>
  <si>
    <t>A02359300</t>
  </si>
  <si>
    <t>MN531837</t>
  </si>
  <si>
    <t>MN531839</t>
  </si>
  <si>
    <t>MN531834</t>
  </si>
  <si>
    <t>MN531835</t>
  </si>
  <si>
    <t>MN531836</t>
  </si>
  <si>
    <t>MN531838</t>
  </si>
  <si>
    <t>MN531840</t>
  </si>
  <si>
    <t>MN531841</t>
  </si>
  <si>
    <t>A/swine/Michigan/A02359300/2019</t>
  </si>
  <si>
    <t>A02427889</t>
  </si>
  <si>
    <t>MK405249</t>
  </si>
  <si>
    <t>MK405250</t>
  </si>
  <si>
    <t>MK904905</t>
  </si>
  <si>
    <t>MK904906</t>
  </si>
  <si>
    <t>MK904907</t>
  </si>
  <si>
    <t>MK904908</t>
  </si>
  <si>
    <t>MK904909</t>
  </si>
  <si>
    <t>MK904910</t>
  </si>
  <si>
    <t>A/swine/Michigan/A02427889/2018</t>
  </si>
  <si>
    <t>A02432154</t>
  </si>
  <si>
    <t>MK967595</t>
  </si>
  <si>
    <t>MK967596</t>
  </si>
  <si>
    <t>MN310961</t>
  </si>
  <si>
    <t>MN310962</t>
  </si>
  <si>
    <t>MN310963</t>
  </si>
  <si>
    <t>MN310964</t>
  </si>
  <si>
    <t>MN310965</t>
  </si>
  <si>
    <t>MN310966</t>
  </si>
  <si>
    <t>A/swine/Michigan/A02432154/2019</t>
  </si>
  <si>
    <t>PN-VKTNL-PNLSKS</t>
  </si>
  <si>
    <t>TNKRG-SSH-EPG</t>
  </si>
  <si>
    <t>A02478737</t>
  </si>
  <si>
    <t>MN608553</t>
  </si>
  <si>
    <t>MN608555</t>
  </si>
  <si>
    <t>MN608550</t>
  </si>
  <si>
    <t>MN608551</t>
  </si>
  <si>
    <t>MN608552</t>
  </si>
  <si>
    <t>MN608554</t>
  </si>
  <si>
    <t>MN608556</t>
  </si>
  <si>
    <t>MN608557</t>
  </si>
  <si>
    <t>A/swine/Michigan/A02478737/2019</t>
  </si>
  <si>
    <t>humanSeasonal</t>
  </si>
  <si>
    <t>HHHHHH</t>
  </si>
  <si>
    <t>A02478751</t>
  </si>
  <si>
    <t>MN655827</t>
  </si>
  <si>
    <t>MN655828</t>
  </si>
  <si>
    <t>MT233908</t>
  </si>
  <si>
    <t>MT233909</t>
  </si>
  <si>
    <t>MT233910</t>
  </si>
  <si>
    <t>MT233911</t>
  </si>
  <si>
    <t>MT233912</t>
  </si>
  <si>
    <t>MT233913</t>
  </si>
  <si>
    <t>A/swine/Michigan/A02478751/2019</t>
  </si>
  <si>
    <t>A02479000</t>
  </si>
  <si>
    <t>MO,MI</t>
  </si>
  <si>
    <t>MT052118</t>
  </si>
  <si>
    <t>MT052119</t>
  </si>
  <si>
    <t>A/swine/Michigan/A02479000/2020,A/swine/Missouri/A02479000/2020</t>
  </si>
  <si>
    <t>A02479056</t>
  </si>
  <si>
    <t>MT154211</t>
  </si>
  <si>
    <t>MT154212</t>
  </si>
  <si>
    <t>MT823534</t>
  </si>
  <si>
    <t>MT823535</t>
  </si>
  <si>
    <t>MT823536</t>
  </si>
  <si>
    <t>MT823537</t>
  </si>
  <si>
    <t>MT823538</t>
  </si>
  <si>
    <t>MT823539</t>
  </si>
  <si>
    <t>A/swine/Michigan/A02479056/2020</t>
  </si>
  <si>
    <t>A02479080</t>
  </si>
  <si>
    <t>MT232782</t>
  </si>
  <si>
    <t>MT232783</t>
  </si>
  <si>
    <t>A/swine/Michigan/A02479080/2020</t>
  </si>
  <si>
    <t>A01942964</t>
  </si>
  <si>
    <t>MN</t>
  </si>
  <si>
    <t>KX097033</t>
  </si>
  <si>
    <t>KX097034</t>
  </si>
  <si>
    <t>KX097035</t>
  </si>
  <si>
    <t>A/swine/Minneosta/A01942964/2016</t>
  </si>
  <si>
    <t>A00907733</t>
  </si>
  <si>
    <t>CY114874</t>
  </si>
  <si>
    <t>CY114875</t>
  </si>
  <si>
    <t>JX306650</t>
  </si>
  <si>
    <t>JX306651</t>
  </si>
  <si>
    <t>JX306652</t>
  </si>
  <si>
    <t>JX306653</t>
  </si>
  <si>
    <t>CY114876</t>
  </si>
  <si>
    <t>JX306654</t>
  </si>
  <si>
    <t>A/swine/Minnesota/A00907733/2011</t>
  </si>
  <si>
    <t>3.1990.4.7</t>
  </si>
  <si>
    <t>A00907734</t>
  </si>
  <si>
    <t>JQ783061</t>
  </si>
  <si>
    <t>JQ783086</t>
  </si>
  <si>
    <t>JX306655</t>
  </si>
  <si>
    <t>JX306656</t>
  </si>
  <si>
    <t>JX306657</t>
  </si>
  <si>
    <t>JX306658</t>
  </si>
  <si>
    <t>CY114877</t>
  </si>
  <si>
    <t>JX306659</t>
  </si>
  <si>
    <t>A/swine/Minnesota/A00907734/2011</t>
  </si>
  <si>
    <t>A00970242</t>
  </si>
  <si>
    <t>2010-01-01,2010-04-07</t>
  </si>
  <si>
    <t>2010Q1,2010Q2</t>
  </si>
  <si>
    <t>JQ756374</t>
  </si>
  <si>
    <t>CY114678</t>
  </si>
  <si>
    <t>A/swine/Minnesota/A00970242/2010,A/swine/USA/A00970242/2010</t>
  </si>
  <si>
    <t>A01047000</t>
  </si>
  <si>
    <t>JQ783079</t>
  </si>
  <si>
    <t>JQ783104</t>
  </si>
  <si>
    <t>KR057344</t>
  </si>
  <si>
    <t>KR057345</t>
  </si>
  <si>
    <t>KR057346</t>
  </si>
  <si>
    <t>KR057347</t>
  </si>
  <si>
    <t>CY114574</t>
  </si>
  <si>
    <t>KR057348</t>
  </si>
  <si>
    <t>A/swine/Minnesota/A01047000/2010</t>
  </si>
  <si>
    <t>A01047003</t>
  </si>
  <si>
    <t>JQ783080</t>
  </si>
  <si>
    <t>JQ783105</t>
  </si>
  <si>
    <t>KR057334</t>
  </si>
  <si>
    <t>KR057335</t>
  </si>
  <si>
    <t>KR057336</t>
  </si>
  <si>
    <t>KR057337</t>
  </si>
  <si>
    <t>CY114595</t>
  </si>
  <si>
    <t>KR057338</t>
  </si>
  <si>
    <t>A/swine/Minnesota/A01047003/2010</t>
  </si>
  <si>
    <t>A01047396</t>
  </si>
  <si>
    <t>JQ689092</t>
  </si>
  <si>
    <t>JQ689094</t>
  </si>
  <si>
    <t>JQ689089</t>
  </si>
  <si>
    <t>JQ689090</t>
  </si>
  <si>
    <t>JQ689091</t>
  </si>
  <si>
    <t>JQ689093</t>
  </si>
  <si>
    <t>JQ689095</t>
  </si>
  <si>
    <t>JQ689096</t>
  </si>
  <si>
    <t>A/swine/Minnesota/A01047396/2011</t>
  </si>
  <si>
    <t>A01047499</t>
  </si>
  <si>
    <t>CY114658</t>
  </si>
  <si>
    <t>CY114659</t>
  </si>
  <si>
    <t>KR057237</t>
  </si>
  <si>
    <t>KR057238</t>
  </si>
  <si>
    <t>KR057239</t>
  </si>
  <si>
    <t>CY114660</t>
  </si>
  <si>
    <t>KR057240</t>
  </si>
  <si>
    <t>A/swine/Minnesota/A01047499/2010</t>
  </si>
  <si>
    <t>A01047500</t>
  </si>
  <si>
    <t>JQ756346</t>
  </si>
  <si>
    <t>JQ756372</t>
  </si>
  <si>
    <t>KR057330</t>
  </si>
  <si>
    <t>KR057331</t>
  </si>
  <si>
    <t>KR057332</t>
  </si>
  <si>
    <t>CY114661</t>
  </si>
  <si>
    <t>KR057333</t>
  </si>
  <si>
    <t>A/swine/Minnesota/A01047500/2010</t>
  </si>
  <si>
    <t>T-PPPP</t>
  </si>
  <si>
    <t>A01047604</t>
  </si>
  <si>
    <t>JF312053</t>
  </si>
  <si>
    <t>JF312055</t>
  </si>
  <si>
    <t>JF312050</t>
  </si>
  <si>
    <t>JF312051</t>
  </si>
  <si>
    <t>JF312052</t>
  </si>
  <si>
    <t>JF312054</t>
  </si>
  <si>
    <t>JQ738189</t>
  </si>
  <si>
    <t>JF312056</t>
  </si>
  <si>
    <t>A/swine/Minnesota/A01047604/2010</t>
  </si>
  <si>
    <t>A01047605</t>
  </si>
  <si>
    <t>KR859444</t>
  </si>
  <si>
    <t>A/swine/Minnesota/A01047605/2010</t>
  </si>
  <si>
    <t>A01047613</t>
  </si>
  <si>
    <t>JF312060</t>
  </si>
  <si>
    <t>JF312062</t>
  </si>
  <si>
    <t>JF312057</t>
  </si>
  <si>
    <t>JF312058</t>
  </si>
  <si>
    <t>JF312059</t>
  </si>
  <si>
    <t>JF312061</t>
  </si>
  <si>
    <t>JQ738190</t>
  </si>
  <si>
    <t>JF312063</t>
  </si>
  <si>
    <t>A/swine/Minnesota/A01047613/2010</t>
  </si>
  <si>
    <t>A01047907</t>
  </si>
  <si>
    <t>CY114663</t>
  </si>
  <si>
    <t>CY114664</t>
  </si>
  <si>
    <t>CY114665</t>
  </si>
  <si>
    <t>A/swine/Minnesota/A01047907/2010</t>
  </si>
  <si>
    <t>A01047909</t>
  </si>
  <si>
    <t>CY114605</t>
  </si>
  <si>
    <t>CY114606</t>
  </si>
  <si>
    <t>KR057266</t>
  </si>
  <si>
    <t>KR057267</t>
  </si>
  <si>
    <t>KR057268</t>
  </si>
  <si>
    <t>CY114607</t>
  </si>
  <si>
    <t>KR057269</t>
  </si>
  <si>
    <t>A/swine/Minnesota/A01047909/2010</t>
  </si>
  <si>
    <t>A01047910</t>
  </si>
  <si>
    <t>CY114608</t>
  </si>
  <si>
    <t>CY114609</t>
  </si>
  <si>
    <t>CY114610</t>
  </si>
  <si>
    <t>A/swine/Minnesota/A01047910/2010</t>
  </si>
  <si>
    <t>A01047911</t>
  </si>
  <si>
    <t>JQ906865</t>
  </si>
  <si>
    <t>JQ906904</t>
  </si>
  <si>
    <t>KR057245</t>
  </si>
  <si>
    <t>KR057246</t>
  </si>
  <si>
    <t>KR057247</t>
  </si>
  <si>
    <t>KR057248</t>
  </si>
  <si>
    <t>CY114612</t>
  </si>
  <si>
    <t>KR057249</t>
  </si>
  <si>
    <t>A/swine/Minnesota/A01047911/2010</t>
  </si>
  <si>
    <t>A01047913</t>
  </si>
  <si>
    <t>JQ906866</t>
  </si>
  <si>
    <t>JQ906905</t>
  </si>
  <si>
    <t>KR057282</t>
  </si>
  <si>
    <t>KR057283</t>
  </si>
  <si>
    <t>KR057284</t>
  </si>
  <si>
    <t>KR057285</t>
  </si>
  <si>
    <t>CY114657</t>
  </si>
  <si>
    <t>KR057286</t>
  </si>
  <si>
    <t>A/swine/Minnesota/A01047913/2010</t>
  </si>
  <si>
    <t>A01047970</t>
  </si>
  <si>
    <t>JQ809726</t>
  </si>
  <si>
    <t>JQ809763</t>
  </si>
  <si>
    <t>CY114980</t>
  </si>
  <si>
    <t>A/swine/Minnesota/A01047970/2011</t>
  </si>
  <si>
    <t>PD-KKGNS-PKLSKS</t>
  </si>
  <si>
    <t>A01047973</t>
  </si>
  <si>
    <t>CY115022</t>
  </si>
  <si>
    <t>CY115023</t>
  </si>
  <si>
    <t>KR057393</t>
  </si>
  <si>
    <t>KR057394</t>
  </si>
  <si>
    <t>KR057395</t>
  </si>
  <si>
    <t>CY115024</t>
  </si>
  <si>
    <t>KR057396</t>
  </si>
  <si>
    <t>A/swine/Minnesota/A01047973/2011</t>
  </si>
  <si>
    <t>A01049101</t>
  </si>
  <si>
    <t>JF812292</t>
  </si>
  <si>
    <t>JF812315</t>
  </si>
  <si>
    <t>KR057261</t>
  </si>
  <si>
    <t>KR057262</t>
  </si>
  <si>
    <t>KR057263</t>
  </si>
  <si>
    <t>KR057264</t>
  </si>
  <si>
    <t>JF812338</t>
  </si>
  <si>
    <t>KR057265</t>
  </si>
  <si>
    <t>A/swine/Minnesota/A01049101/2010</t>
  </si>
  <si>
    <t>A01049216</t>
  </si>
  <si>
    <t>KR859501</t>
  </si>
  <si>
    <t>KR859499</t>
  </si>
  <si>
    <t>KR859500</t>
  </si>
  <si>
    <t>KR859502</t>
  </si>
  <si>
    <t>KR859503</t>
  </si>
  <si>
    <t>A/swine/Minnesota/A01049216/2010</t>
  </si>
  <si>
    <t>A01049217</t>
  </si>
  <si>
    <t>JN162043</t>
  </si>
  <si>
    <t>JN162005</t>
  </si>
  <si>
    <t>KR057400</t>
  </si>
  <si>
    <t>KR057401</t>
  </si>
  <si>
    <t>KR057402</t>
  </si>
  <si>
    <t>KR057403</t>
  </si>
  <si>
    <t>JN162024</t>
  </si>
  <si>
    <t>KR057404</t>
  </si>
  <si>
    <t>A/swine/Minnesota/A01049217/2010</t>
  </si>
  <si>
    <t>A01049218</t>
  </si>
  <si>
    <t>JN162044</t>
  </si>
  <si>
    <t>JN162006</t>
  </si>
  <si>
    <t>KR057296</t>
  </si>
  <si>
    <t>KR057297</t>
  </si>
  <si>
    <t>KR057298</t>
  </si>
  <si>
    <t>JN162025</t>
  </si>
  <si>
    <t>KR057299</t>
  </si>
  <si>
    <t>A/swine/Minnesota/A01049218/2010</t>
  </si>
  <si>
    <t>A01049346</t>
  </si>
  <si>
    <t>JN162054</t>
  </si>
  <si>
    <t>JN162016</t>
  </si>
  <si>
    <t>KJ739330</t>
  </si>
  <si>
    <t>KJ739331</t>
  </si>
  <si>
    <t>KJ739332</t>
  </si>
  <si>
    <t>KJ739333</t>
  </si>
  <si>
    <t>JN162035</t>
  </si>
  <si>
    <t>KJ739334</t>
  </si>
  <si>
    <t>A/swine/Minnesota/A01049346/2010</t>
  </si>
  <si>
    <t>A01049347</t>
  </si>
  <si>
    <t>JN162055</t>
  </si>
  <si>
    <t>JN162017</t>
  </si>
  <si>
    <t>KR057349</t>
  </si>
  <si>
    <t>KR057350</t>
  </si>
  <si>
    <t>KR057351</t>
  </si>
  <si>
    <t>JN162036</t>
  </si>
  <si>
    <t>KR057352</t>
  </si>
  <si>
    <t>A/swine/Minnesota/A01049347/2010</t>
  </si>
  <si>
    <t>P-PPPT</t>
  </si>
  <si>
    <t>A01049404</t>
  </si>
  <si>
    <t>JX080641</t>
  </si>
  <si>
    <t>JX080658,JX080659</t>
  </si>
  <si>
    <t>KR057411</t>
  </si>
  <si>
    <t>KR057412</t>
  </si>
  <si>
    <t>JX080676</t>
  </si>
  <si>
    <t>KR057413</t>
  </si>
  <si>
    <t>A/swine/Minnesota/A01049404/2011</t>
  </si>
  <si>
    <t>PN-KKGNS-PKIXTS</t>
  </si>
  <si>
    <t>A01049428</t>
  </si>
  <si>
    <t>JN162058</t>
  </si>
  <si>
    <t>JN162020</t>
  </si>
  <si>
    <t>KR057384</t>
  </si>
  <si>
    <t>KR057385</t>
  </si>
  <si>
    <t>KR057386</t>
  </si>
  <si>
    <t>KR057387</t>
  </si>
  <si>
    <t>JN162039</t>
  </si>
  <si>
    <t>KR057388</t>
  </si>
  <si>
    <t>A/swine/Minnesota/A01049428/2011</t>
  </si>
  <si>
    <t>A01049462</t>
  </si>
  <si>
    <t>JN162061</t>
  </si>
  <si>
    <t>JN162023</t>
  </si>
  <si>
    <t>KR057339</t>
  </si>
  <si>
    <t>KR057340</t>
  </si>
  <si>
    <t>KR057341</t>
  </si>
  <si>
    <t>KR057342</t>
  </si>
  <si>
    <t>JN162042</t>
  </si>
  <si>
    <t>KR057343</t>
  </si>
  <si>
    <t>A/swine/Minnesota/A01049462/2011</t>
  </si>
  <si>
    <t>VTTTTT</t>
  </si>
  <si>
    <t>PN-KKVNS-PKLSKS</t>
  </si>
  <si>
    <t>A01049893</t>
  </si>
  <si>
    <t>JN652504</t>
  </si>
  <si>
    <t>JN652537</t>
  </si>
  <si>
    <t>JX045943</t>
  </si>
  <si>
    <t>JX045944</t>
  </si>
  <si>
    <t>JX045945</t>
  </si>
  <si>
    <t>JX045946</t>
  </si>
  <si>
    <t>JN652572</t>
  </si>
  <si>
    <t>JX045947</t>
  </si>
  <si>
    <t>A/swine/Minnesota/A01049893/2011</t>
  </si>
  <si>
    <t>PTPPTP</t>
  </si>
  <si>
    <t>A01049936</t>
  </si>
  <si>
    <t>JN652510</t>
  </si>
  <si>
    <t>JN652544</t>
  </si>
  <si>
    <t>JX860647</t>
  </si>
  <si>
    <t>JX860646</t>
  </si>
  <si>
    <t>JX860648</t>
  </si>
  <si>
    <t>JX860650</t>
  </si>
  <si>
    <t>JN652578</t>
  </si>
  <si>
    <t>JX860649</t>
  </si>
  <si>
    <t>A/swine/Minnesota/A01049936/2011</t>
  </si>
  <si>
    <t>A01049956</t>
  </si>
  <si>
    <t>JN652517</t>
  </si>
  <si>
    <t>JN652551</t>
  </si>
  <si>
    <t>KR057359</t>
  </si>
  <si>
    <t>KR057360</t>
  </si>
  <si>
    <t>KR057361</t>
  </si>
  <si>
    <t>KR057362</t>
  </si>
  <si>
    <t>JN652585</t>
  </si>
  <si>
    <t>KR057363</t>
  </si>
  <si>
    <t>A/swine/Minnesota/A01049956/2011</t>
  </si>
  <si>
    <t>A01076111</t>
  </si>
  <si>
    <t>2010-01-01,2010-07-06</t>
  </si>
  <si>
    <t>2010Q1,2010Q3</t>
  </si>
  <si>
    <t>JX090161</t>
  </si>
  <si>
    <t>KR057250</t>
  </si>
  <si>
    <t>KR057251</t>
  </si>
  <si>
    <t>KR057252</t>
  </si>
  <si>
    <t>CY114731</t>
  </si>
  <si>
    <t>KR057253</t>
  </si>
  <si>
    <t>A/swine/Minnesota/A01076111/2010,A/swine/USA/A01076111/2010</t>
  </si>
  <si>
    <t>PS-KKGNS-PKLSKS</t>
  </si>
  <si>
    <t>PYAGAR-RD</t>
  </si>
  <si>
    <t>A01076112</t>
  </si>
  <si>
    <t>JX042520</t>
  </si>
  <si>
    <t>JX048033</t>
  </si>
  <si>
    <t>KR057291</t>
  </si>
  <si>
    <t>KR057292</t>
  </si>
  <si>
    <t>KR057293</t>
  </si>
  <si>
    <t>KR057294</t>
  </si>
  <si>
    <t>CY114752</t>
  </si>
  <si>
    <t>KR057295</t>
  </si>
  <si>
    <t>A/swine/Minnesota/A01076112/2010,A/swine/USA/A01076112/2010</t>
  </si>
  <si>
    <t>A01076122</t>
  </si>
  <si>
    <t>2010-07-25,2010-07-26,2010-01-01</t>
  </si>
  <si>
    <t>JX122451</t>
  </si>
  <si>
    <t>JX048036</t>
  </si>
  <si>
    <t>CY114634</t>
  </si>
  <si>
    <t>A/swine/Minnesota/A01076122/2010,A/swine/USA/A01076122/2010</t>
  </si>
  <si>
    <t>A01076123</t>
  </si>
  <si>
    <t>JX122453</t>
  </si>
  <si>
    <t>JX048037</t>
  </si>
  <si>
    <t>CY114653</t>
  </si>
  <si>
    <t>A/swine/Minnesota/A01076123/2010,A/swine/USA/A01076123/2010</t>
  </si>
  <si>
    <t>A01076180</t>
  </si>
  <si>
    <t>JX042526</t>
  </si>
  <si>
    <t>JX048041</t>
  </si>
  <si>
    <t>KR701792</t>
  </si>
  <si>
    <t>KR701793</t>
  </si>
  <si>
    <t>KR701794</t>
  </si>
  <si>
    <t>KR701795</t>
  </si>
  <si>
    <t>CY114570</t>
  </si>
  <si>
    <t>KR701796</t>
  </si>
  <si>
    <t>A/swine/Minnesota/A01076180/2009</t>
  </si>
  <si>
    <t>LLTASS</t>
  </si>
  <si>
    <t>A01076183</t>
  </si>
  <si>
    <t>2009-12-20,2009-12-28</t>
  </si>
  <si>
    <t>JX657805</t>
  </si>
  <si>
    <t>JX657804</t>
  </si>
  <si>
    <t>KR701777</t>
  </si>
  <si>
    <t>KR701778</t>
  </si>
  <si>
    <t>KR701779</t>
  </si>
  <si>
    <t>KR701780</t>
  </si>
  <si>
    <t>CY114571</t>
  </si>
  <si>
    <t>KR701781</t>
  </si>
  <si>
    <t>A/swine/Minnesota/A01076183/2009</t>
  </si>
  <si>
    <t>A01076188</t>
  </si>
  <si>
    <t>JX042528</t>
  </si>
  <si>
    <t>JX048042</t>
  </si>
  <si>
    <t>KR701824</t>
  </si>
  <si>
    <t>KR701825</t>
  </si>
  <si>
    <t>KR701826</t>
  </si>
  <si>
    <t>CY114723</t>
  </si>
  <si>
    <t>KR701827</t>
  </si>
  <si>
    <t>A/swine/Minnesota/A01076188/2010,A/swine/Minnestoa/A01076188/2010</t>
  </si>
  <si>
    <t>PP-PPP</t>
  </si>
  <si>
    <t>A01076193</t>
  </si>
  <si>
    <t>JX042530</t>
  </si>
  <si>
    <t>JX122440</t>
  </si>
  <si>
    <t>CY114728</t>
  </si>
  <si>
    <t>A/swine/Minnesota/A01076193/2010</t>
  </si>
  <si>
    <t>A01076196</t>
  </si>
  <si>
    <t>CY107028</t>
  </si>
  <si>
    <t>CY107030</t>
  </si>
  <si>
    <t>CY107025</t>
  </si>
  <si>
    <t>CY107026</t>
  </si>
  <si>
    <t>CY107027</t>
  </si>
  <si>
    <t>CY107029</t>
  </si>
  <si>
    <t>CY107031,CY114732</t>
  </si>
  <si>
    <t>CY107032</t>
  </si>
  <si>
    <t>A/swine/Minnesota/A01076196/2010</t>
  </si>
  <si>
    <t>A01076197</t>
  </si>
  <si>
    <t>JX042532</t>
  </si>
  <si>
    <t>JX122445</t>
  </si>
  <si>
    <t>KR701763</t>
  </si>
  <si>
    <t>KR701764</t>
  </si>
  <si>
    <t>KR701765</t>
  </si>
  <si>
    <t>KR701766</t>
  </si>
  <si>
    <t>CY114733</t>
  </si>
  <si>
    <t>KR701767</t>
  </si>
  <si>
    <t>A/swine/Minnesota/A01076197/2010</t>
  </si>
  <si>
    <t>A01076205</t>
  </si>
  <si>
    <t>JQ906867</t>
  </si>
  <si>
    <t>JQ906906</t>
  </si>
  <si>
    <t>KR701735</t>
  </si>
  <si>
    <t>KR701736</t>
  </si>
  <si>
    <t>KR701737</t>
  </si>
  <si>
    <t>KR701738</t>
  </si>
  <si>
    <t>CY114741</t>
  </si>
  <si>
    <t>KR701739</t>
  </si>
  <si>
    <t>A/swine/Minnesota/A01076205/2010</t>
  </si>
  <si>
    <t>A01076207</t>
  </si>
  <si>
    <t>JX042536</t>
  </si>
  <si>
    <t>JX122444</t>
  </si>
  <si>
    <t>KR701695</t>
  </si>
  <si>
    <t>KR701696</t>
  </si>
  <si>
    <t>KR701697</t>
  </si>
  <si>
    <t>KR701698</t>
  </si>
  <si>
    <t>CY114743</t>
  </si>
  <si>
    <t>KR701699</t>
  </si>
  <si>
    <t>A/swine/Minnesota/A01076207/2010</t>
  </si>
  <si>
    <t>A01076208</t>
  </si>
  <si>
    <t>JQ809734</t>
  </si>
  <si>
    <t>JQ809771</t>
  </si>
  <si>
    <t>KR701815</t>
  </si>
  <si>
    <t>KR701816</t>
  </si>
  <si>
    <t>KR701817</t>
  </si>
  <si>
    <t>CY114744</t>
  </si>
  <si>
    <t>KR701818</t>
  </si>
  <si>
    <t>A/swine/Minnesota/A01076208/2010</t>
  </si>
  <si>
    <t>A01076209</t>
  </si>
  <si>
    <t>JQ906868</t>
  </si>
  <si>
    <t>JQ906907</t>
  </si>
  <si>
    <t>KR701677</t>
  </si>
  <si>
    <t>KR701678</t>
  </si>
  <si>
    <t>KR701679</t>
  </si>
  <si>
    <t>KR701680</t>
  </si>
  <si>
    <t>CY114745</t>
  </si>
  <si>
    <t>KR701681</t>
  </si>
  <si>
    <t>A/swine/Minnesota/A01076209/2010</t>
  </si>
  <si>
    <t>PHAEAK-RD</t>
  </si>
  <si>
    <t>A01076210</t>
  </si>
  <si>
    <t>JQ906869</t>
  </si>
  <si>
    <t>JQ906908</t>
  </si>
  <si>
    <t>KR701649</t>
  </si>
  <si>
    <t>KR701650</t>
  </si>
  <si>
    <t>KR701651</t>
  </si>
  <si>
    <t>KR701652</t>
  </si>
  <si>
    <t>CY114746</t>
  </si>
  <si>
    <t>KR701653</t>
  </si>
  <si>
    <t>A/swine/Minnesota/A01076210/2010</t>
  </si>
  <si>
    <t>A01076218</t>
  </si>
  <si>
    <t>CY107058</t>
  </si>
  <si>
    <t>CY107060</t>
  </si>
  <si>
    <t>CY110920</t>
  </si>
  <si>
    <t>CY107056</t>
  </si>
  <si>
    <t>CY107057</t>
  </si>
  <si>
    <t>CY107059</t>
  </si>
  <si>
    <t>CY107061,CY114754</t>
  </si>
  <si>
    <t>CY107062</t>
  </si>
  <si>
    <t>A/swine/Minnesota/A01076218/2010</t>
  </si>
  <si>
    <t>A01076326</t>
  </si>
  <si>
    <t>CY114757</t>
  </si>
  <si>
    <t>CY114758</t>
  </si>
  <si>
    <t>KR057313</t>
  </si>
  <si>
    <t>KR057314</t>
  </si>
  <si>
    <t>KR057315</t>
  </si>
  <si>
    <t>KR057316</t>
  </si>
  <si>
    <t>CY114759</t>
  </si>
  <si>
    <t>KR057317</t>
  </si>
  <si>
    <t>A/swine/Minnesota/A01076326/2010</t>
  </si>
  <si>
    <t>NVENQRTLYHTE</t>
  </si>
  <si>
    <t>A01076331</t>
  </si>
  <si>
    <t>JQ906870</t>
  </si>
  <si>
    <t>JQ906909</t>
  </si>
  <si>
    <t>KR057308</t>
  </si>
  <si>
    <t>KR057309</t>
  </si>
  <si>
    <t>KR057310</t>
  </si>
  <si>
    <t>KR057311</t>
  </si>
  <si>
    <t>CY114760</t>
  </si>
  <si>
    <t>KR057312</t>
  </si>
  <si>
    <t>A/swine/Minnesota/A01076331/2010</t>
  </si>
  <si>
    <t>A01076335</t>
  </si>
  <si>
    <t>CY114578</t>
  </si>
  <si>
    <t>CY114579</t>
  </si>
  <si>
    <t>CY114580</t>
  </si>
  <si>
    <t>A/swine/Minnesota/A01076335/2010</t>
  </si>
  <si>
    <t>A01076531</t>
  </si>
  <si>
    <t>JX042542</t>
  </si>
  <si>
    <t>JX048052</t>
  </si>
  <si>
    <t>JX008771</t>
  </si>
  <si>
    <t>JX008772</t>
  </si>
  <si>
    <t>JX008773</t>
  </si>
  <si>
    <t>JX008774</t>
  </si>
  <si>
    <t>CY114771</t>
  </si>
  <si>
    <t>JX008775</t>
  </si>
  <si>
    <t>A/swine/Minnesota/A01076531/2010</t>
  </si>
  <si>
    <t>A01076626</t>
  </si>
  <si>
    <t>JQ906871</t>
  </si>
  <si>
    <t>JQ906910</t>
  </si>
  <si>
    <t>KR057304</t>
  </si>
  <si>
    <t>KR057305</t>
  </si>
  <si>
    <t>KR057306</t>
  </si>
  <si>
    <t>CY114772</t>
  </si>
  <si>
    <t>KR057307</t>
  </si>
  <si>
    <t>A/swine/Minnesota/A01076626/2010</t>
  </si>
  <si>
    <t>PX-GKNGL-PNLSKS</t>
  </si>
  <si>
    <t>A01076627</t>
  </si>
  <si>
    <t>CY114773</t>
  </si>
  <si>
    <t>CY114774</t>
  </si>
  <si>
    <t>KR057278</t>
  </si>
  <si>
    <t>KR057279</t>
  </si>
  <si>
    <t>KR057280</t>
  </si>
  <si>
    <t>CY114775</t>
  </si>
  <si>
    <t>KR057281</t>
  </si>
  <si>
    <t>A/swine/Minnesota/A01076627/2010</t>
  </si>
  <si>
    <t>A01076701</t>
  </si>
  <si>
    <t>JQ783069</t>
  </si>
  <si>
    <t>JQ783094</t>
  </si>
  <si>
    <t>KC435052</t>
  </si>
  <si>
    <t>KC435053</t>
  </si>
  <si>
    <t>KC435054</t>
  </si>
  <si>
    <t>KC435055</t>
  </si>
  <si>
    <t>CY114776</t>
  </si>
  <si>
    <t>KC435056</t>
  </si>
  <si>
    <t>A/swine/Minnesota/A01076701/2010</t>
  </si>
  <si>
    <t>A01076763</t>
  </si>
  <si>
    <t>JQ906872</t>
  </si>
  <si>
    <t>JQ906911</t>
  </si>
  <si>
    <t>KR074283</t>
  </si>
  <si>
    <t>KR074284</t>
  </si>
  <si>
    <t>KR074285</t>
  </si>
  <si>
    <t>KR074286</t>
  </si>
  <si>
    <t>CY114587</t>
  </si>
  <si>
    <t>KR074287</t>
  </si>
  <si>
    <t>A/swine/Minnesota/A01076763/2010</t>
  </si>
  <si>
    <t>NIGNQRTLYHTE</t>
  </si>
  <si>
    <t>A01076764</t>
  </si>
  <si>
    <t>JQ906873</t>
  </si>
  <si>
    <t>JQ906912</t>
  </si>
  <si>
    <t>KR074379</t>
  </si>
  <si>
    <t>KR074380</t>
  </si>
  <si>
    <t>KR074381</t>
  </si>
  <si>
    <t>KR074382</t>
  </si>
  <si>
    <t>CY114588</t>
  </si>
  <si>
    <t>KR074383</t>
  </si>
  <si>
    <t>A/swine/Minnesota/A01076764/2010</t>
  </si>
  <si>
    <t>A01076998</t>
  </si>
  <si>
    <t>JQ906874</t>
  </si>
  <si>
    <t>JQ906913</t>
  </si>
  <si>
    <t>KR074394</t>
  </si>
  <si>
    <t>KR074395</t>
  </si>
  <si>
    <t>KR074396</t>
  </si>
  <si>
    <t>KR074397</t>
  </si>
  <si>
    <t>CY114720</t>
  </si>
  <si>
    <t>KR074398</t>
  </si>
  <si>
    <t>A/swine/Minnesota/A01076998/2010</t>
  </si>
  <si>
    <t>PN-VKNGL-PDLSKS</t>
  </si>
  <si>
    <t>A01076999</t>
  </si>
  <si>
    <t>JQ791012</t>
  </si>
  <si>
    <t>JQ791014</t>
  </si>
  <si>
    <t>JQ791009</t>
  </si>
  <si>
    <t>JQ791010</t>
  </si>
  <si>
    <t>JQ791011</t>
  </si>
  <si>
    <t>JQ791013</t>
  </si>
  <si>
    <t>JQ791015</t>
  </si>
  <si>
    <t>JQ791016</t>
  </si>
  <si>
    <t>A/swine/Minnesota/A01076999/2010</t>
  </si>
  <si>
    <t>A01116140</t>
  </si>
  <si>
    <t>JQ906875</t>
  </si>
  <si>
    <t>JQ906914</t>
  </si>
  <si>
    <t>CY114883</t>
  </si>
  <si>
    <t>A/swine/Minnesota/A01116140/2011</t>
  </si>
  <si>
    <t>A01116195</t>
  </si>
  <si>
    <t>JQ783071</t>
  </si>
  <si>
    <t>JQ783096</t>
  </si>
  <si>
    <t>CY114888</t>
  </si>
  <si>
    <t>A/swine/Minnesota/A01116195/2011</t>
  </si>
  <si>
    <t>A01116200</t>
  </si>
  <si>
    <t>JQ783072</t>
  </si>
  <si>
    <t>JQ783097</t>
  </si>
  <si>
    <t>CY114887</t>
  </si>
  <si>
    <t>A/swine/Minnesota/A01116200/2011</t>
  </si>
  <si>
    <t>A01116285</t>
  </si>
  <si>
    <t>JQ906876</t>
  </si>
  <si>
    <t>JQ906915</t>
  </si>
  <si>
    <t>CY114900</t>
  </si>
  <si>
    <t>A/swine/Minnesota/A01116285/2011</t>
  </si>
  <si>
    <t>A01116286</t>
  </si>
  <si>
    <t>CY114879</t>
  </si>
  <si>
    <t>CY114880</t>
  </si>
  <si>
    <t>CY114881</t>
  </si>
  <si>
    <t>A/swine/Minnesota/A01116286/2011</t>
  </si>
  <si>
    <t>A01116287</t>
  </si>
  <si>
    <t>JQ809735</t>
  </si>
  <si>
    <t>JQ809772</t>
  </si>
  <si>
    <t>CY114889</t>
  </si>
  <si>
    <t>A/swine/Minnesota/A01116287/2011</t>
  </si>
  <si>
    <t>PHXGTS-RD</t>
  </si>
  <si>
    <t>A01116288</t>
  </si>
  <si>
    <t>CY114895</t>
  </si>
  <si>
    <t>CY114896</t>
  </si>
  <si>
    <t>CY114897</t>
  </si>
  <si>
    <t>A/swine/Minnesota/A01116288/2011</t>
  </si>
  <si>
    <t>A01116330</t>
  </si>
  <si>
    <t>JQ809736</t>
  </si>
  <si>
    <t>JQ809773</t>
  </si>
  <si>
    <t>CY114898</t>
  </si>
  <si>
    <t>A/swine/Minnesota/A01116330/2011</t>
  </si>
  <si>
    <t>A01116364</t>
  </si>
  <si>
    <t>CY114703</t>
  </si>
  <si>
    <t>CY114704</t>
  </si>
  <si>
    <t>CY114705</t>
  </si>
  <si>
    <t>A/swine/Minnesota/A01116364/2010</t>
  </si>
  <si>
    <t>A01116365</t>
  </si>
  <si>
    <t>CY114901</t>
  </si>
  <si>
    <t>CY114902</t>
  </si>
  <si>
    <t>KM229725</t>
  </si>
  <si>
    <t>KM229726</t>
  </si>
  <si>
    <t>KM229727</t>
  </si>
  <si>
    <t>KM229728</t>
  </si>
  <si>
    <t>CY114903</t>
  </si>
  <si>
    <t>KM229729</t>
  </si>
  <si>
    <t>A/swine/Minnesota/A01116365/2011</t>
  </si>
  <si>
    <t>A01116381</t>
  </si>
  <si>
    <t>CY114909</t>
  </si>
  <si>
    <t>CY114910</t>
  </si>
  <si>
    <t>JX307367</t>
  </si>
  <si>
    <t>JX307368</t>
  </si>
  <si>
    <t>JX307369</t>
  </si>
  <si>
    <t>JX307370</t>
  </si>
  <si>
    <t>CY114911</t>
  </si>
  <si>
    <t>JX307371</t>
  </si>
  <si>
    <t>A/swine/Minnesota/A01116381/2011</t>
  </si>
  <si>
    <t>A01116840</t>
  </si>
  <si>
    <t>CY114941</t>
  </si>
  <si>
    <t>CY114942</t>
  </si>
  <si>
    <t>CY114943</t>
  </si>
  <si>
    <t>A/swine/Minnesota/A01116840/2011</t>
  </si>
  <si>
    <t>A01116842</t>
  </si>
  <si>
    <t>JQ906877</t>
  </si>
  <si>
    <t>JQ906916</t>
  </si>
  <si>
    <t>CY115453</t>
  </si>
  <si>
    <t>A/swine/Minnesota/A01116842/2011</t>
  </si>
  <si>
    <t>A01116850</t>
  </si>
  <si>
    <t>CY114912</t>
  </si>
  <si>
    <t>CY114913</t>
  </si>
  <si>
    <t>CY114914</t>
  </si>
  <si>
    <t>A/swine/Minnesota/A01116850/2011</t>
  </si>
  <si>
    <t>A01116887</t>
  </si>
  <si>
    <t>JQ809739</t>
  </si>
  <si>
    <t>JQ809776</t>
  </si>
  <si>
    <t>CY114950</t>
  </si>
  <si>
    <t>A/swine/Minnesota/A01116887/2011</t>
  </si>
  <si>
    <t>A01125992</t>
  </si>
  <si>
    <t>JX422431</t>
  </si>
  <si>
    <t>JX422430</t>
  </si>
  <si>
    <t>KC616627</t>
  </si>
  <si>
    <t>KC616628</t>
  </si>
  <si>
    <t>KC616629</t>
  </si>
  <si>
    <t>KC616630</t>
  </si>
  <si>
    <t>JX422429</t>
  </si>
  <si>
    <t>KC616631</t>
  </si>
  <si>
    <t>A/swine/Minnesota/A01125992/2012</t>
  </si>
  <si>
    <t>A01125993</t>
  </si>
  <si>
    <t>JX422257</t>
  </si>
  <si>
    <t>JX422256</t>
  </si>
  <si>
    <t>KX851891</t>
  </si>
  <si>
    <t>KX851892</t>
  </si>
  <si>
    <t>KX838371</t>
  </si>
  <si>
    <t>KX851893</t>
  </si>
  <si>
    <t>JX422255</t>
  </si>
  <si>
    <t>KX851894</t>
  </si>
  <si>
    <t>A/swine/Minnesota/A01125993/2012</t>
  </si>
  <si>
    <t>3.1990.4.2-3,3.1990.4.b1</t>
  </si>
  <si>
    <t>A01125995</t>
  </si>
  <si>
    <t>JX280444</t>
  </si>
  <si>
    <t>JX280445</t>
  </si>
  <si>
    <t>JX182062</t>
  </si>
  <si>
    <t>JX182063</t>
  </si>
  <si>
    <t>JX182064</t>
  </si>
  <si>
    <t>JX182065</t>
  </si>
  <si>
    <t>JX280446</t>
  </si>
  <si>
    <t>JX182066</t>
  </si>
  <si>
    <t>A/swine/Minnesota/A01125995/2012</t>
  </si>
  <si>
    <t>A01134221</t>
  </si>
  <si>
    <t>CY114967</t>
  </si>
  <si>
    <t>CY114968</t>
  </si>
  <si>
    <t>KR074346</t>
  </si>
  <si>
    <t>KR074347</t>
  </si>
  <si>
    <t>KR074348</t>
  </si>
  <si>
    <t>KR074349</t>
  </si>
  <si>
    <t>CY114969</t>
  </si>
  <si>
    <t>KR074350</t>
  </si>
  <si>
    <t>A/swine/Minnesota/A01134221/2011</t>
  </si>
  <si>
    <t>A01134226</t>
  </si>
  <si>
    <t>JQ906878</t>
  </si>
  <si>
    <t>JQ906917</t>
  </si>
  <si>
    <t>KR074270</t>
  </si>
  <si>
    <t>KR074271</t>
  </si>
  <si>
    <t>KR074272</t>
  </si>
  <si>
    <t>CY114970</t>
  </si>
  <si>
    <t>KR074273</t>
  </si>
  <si>
    <t>A/swine/Minnesota/A01134226/2011</t>
  </si>
  <si>
    <t>A01134235</t>
  </si>
  <si>
    <t>CY114971</t>
  </si>
  <si>
    <t>CY114972</t>
  </si>
  <si>
    <t>KR074306</t>
  </si>
  <si>
    <t>KR074307</t>
  </si>
  <si>
    <t>KR074308</t>
  </si>
  <si>
    <t>CY114973</t>
  </si>
  <si>
    <t>KR074309</t>
  </si>
  <si>
    <t>A/swine/Minnesota/A01134235/2011</t>
  </si>
  <si>
    <t>A01134236</t>
  </si>
  <si>
    <t>JQ906879</t>
  </si>
  <si>
    <t>JQ906918</t>
  </si>
  <si>
    <t>KR074257</t>
  </si>
  <si>
    <t>KR074258</t>
  </si>
  <si>
    <t>KR074259</t>
  </si>
  <si>
    <t>KR074260</t>
  </si>
  <si>
    <t>CY114974</t>
  </si>
  <si>
    <t>KR074261</t>
  </si>
  <si>
    <t>A/swine/Minnesota/A01134236/2011</t>
  </si>
  <si>
    <t>A01134246</t>
  </si>
  <si>
    <t>CY114975</t>
  </si>
  <si>
    <t>CY114976</t>
  </si>
  <si>
    <t>KR074274</t>
  </si>
  <si>
    <t>KR074275</t>
  </si>
  <si>
    <t>KR074276</t>
  </si>
  <si>
    <t>CY114977</t>
  </si>
  <si>
    <t>KR074277</t>
  </si>
  <si>
    <t>A/swine/Minnesota/A01134246/2011</t>
  </si>
  <si>
    <t>A01134248</t>
  </si>
  <si>
    <t>JQ906880</t>
  </si>
  <si>
    <t>JQ906919</t>
  </si>
  <si>
    <t>KR074298</t>
  </si>
  <si>
    <t>KR074299</t>
  </si>
  <si>
    <t>CY114978</t>
  </si>
  <si>
    <t>KR074300</t>
  </si>
  <si>
    <t>A/swine/Minnesota/A01134248/2011</t>
  </si>
  <si>
    <t>A01134331</t>
  </si>
  <si>
    <t>JQ922317</t>
  </si>
  <si>
    <t>JQ922352</t>
  </si>
  <si>
    <t>KC839524</t>
  </si>
  <si>
    <t>KC839525</t>
  </si>
  <si>
    <t>KC839526</t>
  </si>
  <si>
    <t>KC839527</t>
  </si>
  <si>
    <t>JQ922335</t>
  </si>
  <si>
    <t>KC839528</t>
  </si>
  <si>
    <t>A/swine/Minnesota/A01134331/2010</t>
  </si>
  <si>
    <t>A01134332</t>
  </si>
  <si>
    <t>JQ922318</t>
  </si>
  <si>
    <t>JQ922353</t>
  </si>
  <si>
    <t>KC839529</t>
  </si>
  <si>
    <t>KC839530</t>
  </si>
  <si>
    <t>KC839531</t>
  </si>
  <si>
    <t>KC839532</t>
  </si>
  <si>
    <t>JQ922336</t>
  </si>
  <si>
    <t>KC839533</t>
  </si>
  <si>
    <t>A/swine/Minnesota/A01134332/2010</t>
  </si>
  <si>
    <t>A01134333</t>
  </si>
  <si>
    <t>JQ922319</t>
  </si>
  <si>
    <t>JQ922354</t>
  </si>
  <si>
    <t>JQ922337</t>
  </si>
  <si>
    <t>A/swine/Minnesota/A01134333/2010</t>
  </si>
  <si>
    <t>A01134334</t>
  </si>
  <si>
    <t>JQ922320</t>
  </si>
  <si>
    <t>JQ922355</t>
  </si>
  <si>
    <t>JQ922338</t>
  </si>
  <si>
    <t>A/swine/Minnesota/A01134334/2010</t>
  </si>
  <si>
    <t>A01134335</t>
  </si>
  <si>
    <t>JQ922321</t>
  </si>
  <si>
    <t>JQ922356</t>
  </si>
  <si>
    <t>JQ922339</t>
  </si>
  <si>
    <t>A/swine/Minnesota/A01134335/2010</t>
  </si>
  <si>
    <t>A01134336</t>
  </si>
  <si>
    <t>JX463294</t>
  </si>
  <si>
    <t>JX463293</t>
  </si>
  <si>
    <t>KC839534</t>
  </si>
  <si>
    <t>KC839535</t>
  </si>
  <si>
    <t>KC839536</t>
  </si>
  <si>
    <t>KC839537</t>
  </si>
  <si>
    <t>JX463292</t>
  </si>
  <si>
    <t>KC839538</t>
  </si>
  <si>
    <t>A/swine/Minnesota/A01134336/2010</t>
  </si>
  <si>
    <t>A01134337</t>
  </si>
  <si>
    <t>JQ756376</t>
  </si>
  <si>
    <t>JQ756388</t>
  </si>
  <si>
    <t>KF922839</t>
  </si>
  <si>
    <t>KF922840</t>
  </si>
  <si>
    <t>KF922841</t>
  </si>
  <si>
    <t>KF922842</t>
  </si>
  <si>
    <t>JQ756382</t>
  </si>
  <si>
    <t>KF922843</t>
  </si>
  <si>
    <t>A/swine/Minnesota/A01134337/2010</t>
  </si>
  <si>
    <t>A01134338</t>
  </si>
  <si>
    <t>JQ922322</t>
  </si>
  <si>
    <t>JQ922357</t>
  </si>
  <si>
    <t>JQ922340</t>
  </si>
  <si>
    <t>A/swine/Minnesota/A01134338/2010</t>
  </si>
  <si>
    <t>A01134339</t>
  </si>
  <si>
    <t>JQ922323</t>
  </si>
  <si>
    <t>JQ922358</t>
  </si>
  <si>
    <t>JX463288</t>
  </si>
  <si>
    <t>A/swine/Minnesota/A01134339/2010</t>
  </si>
  <si>
    <t>A01134340</t>
  </si>
  <si>
    <t>JQ922324</t>
  </si>
  <si>
    <t>JQ922359</t>
  </si>
  <si>
    <t>JQ922341</t>
  </si>
  <si>
    <t>A/swine/Minnesota/A01134340/2010</t>
  </si>
  <si>
    <t>A01134341</t>
  </si>
  <si>
    <t>JQ922325</t>
  </si>
  <si>
    <t>JQ922360</t>
  </si>
  <si>
    <t>KF386793</t>
  </si>
  <si>
    <t>KF386794</t>
  </si>
  <si>
    <t>KF386795</t>
  </si>
  <si>
    <t>KF386796</t>
  </si>
  <si>
    <t>JQ922342</t>
  </si>
  <si>
    <t>KF386797</t>
  </si>
  <si>
    <t>A/swine/Minnesota/A01134341/2010</t>
  </si>
  <si>
    <t>A01134353</t>
  </si>
  <si>
    <t>JQ906881</t>
  </si>
  <si>
    <t>JQ906920</t>
  </si>
  <si>
    <t>KC020385</t>
  </si>
  <si>
    <t>KC020386</t>
  </si>
  <si>
    <t>KC020387</t>
  </si>
  <si>
    <t>KC020388</t>
  </si>
  <si>
    <t>CY114985</t>
  </si>
  <si>
    <t>KC020389</t>
  </si>
  <si>
    <t>A/swine/Minnesota/A01134353/2011</t>
  </si>
  <si>
    <t>A01134357</t>
  </si>
  <si>
    <t>JQ906882</t>
  </si>
  <si>
    <t>JQ906921</t>
  </si>
  <si>
    <t>KR074322</t>
  </si>
  <si>
    <t>KR074323</t>
  </si>
  <si>
    <t>KR074324</t>
  </si>
  <si>
    <t>KR074325</t>
  </si>
  <si>
    <t>CY114986</t>
  </si>
  <si>
    <t>KR074326</t>
  </si>
  <si>
    <t>A/swine/Minnesota/A01134357/2011</t>
  </si>
  <si>
    <t>A01134468</t>
  </si>
  <si>
    <t>CY114988</t>
  </si>
  <si>
    <t>CY114989</t>
  </si>
  <si>
    <t>KR074317</t>
  </si>
  <si>
    <t>KR074318</t>
  </si>
  <si>
    <t>KR074319</t>
  </si>
  <si>
    <t>KR074320</t>
  </si>
  <si>
    <t>CY114990</t>
  </si>
  <si>
    <t>KR074321</t>
  </si>
  <si>
    <t>A/swine/Minnesota/A01134468/2011</t>
  </si>
  <si>
    <t>SIENQRTLYHTE</t>
  </si>
  <si>
    <t>A01134524</t>
  </si>
  <si>
    <t>CY115015</t>
  </si>
  <si>
    <t>CY115016</t>
  </si>
  <si>
    <t>KR074293</t>
  </si>
  <si>
    <t>KR074294</t>
  </si>
  <si>
    <t>KR074295</t>
  </si>
  <si>
    <t>KR074296</t>
  </si>
  <si>
    <t>CY115017</t>
  </si>
  <si>
    <t>KR074297</t>
  </si>
  <si>
    <t>A/swine/Minnesota/A01134524/2011</t>
  </si>
  <si>
    <t>A01134525</t>
  </si>
  <si>
    <t>JQ809740</t>
  </si>
  <si>
    <t>JQ809777</t>
  </si>
  <si>
    <t>CY114604</t>
  </si>
  <si>
    <t>A/swine/Minnesota/A01134525/2010</t>
  </si>
  <si>
    <t>A01134527</t>
  </si>
  <si>
    <t>JQ809741</t>
  </si>
  <si>
    <t>JQ809778</t>
  </si>
  <si>
    <t>KR074389</t>
  </si>
  <si>
    <t>KR074390</t>
  </si>
  <si>
    <t>KR074391</t>
  </si>
  <si>
    <t>KR074392</t>
  </si>
  <si>
    <t>CY115011</t>
  </si>
  <si>
    <t>KR074393</t>
  </si>
  <si>
    <t>A/swine/Minnesota/A01134527/2011</t>
  </si>
  <si>
    <t>A01134528</t>
  </si>
  <si>
    <t>JQ906883</t>
  </si>
  <si>
    <t>JQ906922</t>
  </si>
  <si>
    <t>CY114572</t>
  </si>
  <si>
    <t>A/swine/Minnesota/A01134528/2010</t>
  </si>
  <si>
    <t>SHNGVR-RD</t>
  </si>
  <si>
    <t>A01134590</t>
  </si>
  <si>
    <t>JQ809742</t>
  </si>
  <si>
    <t>JQ809779</t>
  </si>
  <si>
    <t>CY115038</t>
  </si>
  <si>
    <t>A/swine/Minnesota/A01134590/2010</t>
  </si>
  <si>
    <t>A01134591</t>
  </si>
  <si>
    <t>JQ809743</t>
  </si>
  <si>
    <t>JQ809780</t>
  </si>
  <si>
    <t>CY115039</t>
  </si>
  <si>
    <t>A/swine/Minnesota/A01134591/2010</t>
  </si>
  <si>
    <t>A01134592</t>
  </si>
  <si>
    <t>CY115040</t>
  </si>
  <si>
    <t>CY115041</t>
  </si>
  <si>
    <t>CY115042</t>
  </si>
  <si>
    <t>A/swine/Minnesota/A01134592/2010</t>
  </si>
  <si>
    <t>A01134593</t>
  </si>
  <si>
    <t>JQ906884</t>
  </si>
  <si>
    <t>JQ906923</t>
  </si>
  <si>
    <t>CY115043</t>
  </si>
  <si>
    <t>A/swine/Minnesota/A01134593/2010</t>
  </si>
  <si>
    <t>A01134594</t>
  </si>
  <si>
    <t>2010-11-02,2010-10-19</t>
  </si>
  <si>
    <t>JX657806</t>
  </si>
  <si>
    <t>JX048058</t>
  </si>
  <si>
    <t>CY115044</t>
  </si>
  <si>
    <t>A/swine/Minnesota/A01134594/2010</t>
  </si>
  <si>
    <t>PN-KKEKENS-PMINKS</t>
  </si>
  <si>
    <t>PHDGAK-RD</t>
  </si>
  <si>
    <t>A01134595</t>
  </si>
  <si>
    <t>2010-10-19,2010-12-02</t>
  </si>
  <si>
    <t>JX657812</t>
  </si>
  <si>
    <t>JX657811</t>
  </si>
  <si>
    <t>CY115048,JX657810</t>
  </si>
  <si>
    <t>A/swine/Minnesota/A01134595/2010</t>
  </si>
  <si>
    <t>A01134596</t>
  </si>
  <si>
    <t>JX042548</t>
  </si>
  <si>
    <t>JX048059</t>
  </si>
  <si>
    <t>CY115049</t>
  </si>
  <si>
    <t>A/swine/Minnesota/A01134596/2010</t>
  </si>
  <si>
    <t>A01134597</t>
  </si>
  <si>
    <t>CY115050</t>
  </si>
  <si>
    <t>CY115051</t>
  </si>
  <si>
    <t>CY115052</t>
  </si>
  <si>
    <t>A/swine/Minnesota/A01134597/2010</t>
  </si>
  <si>
    <t>ENDRE-SSH-EPG</t>
  </si>
  <si>
    <t>A01134598</t>
  </si>
  <si>
    <t>JQ906885</t>
  </si>
  <si>
    <t>JQ906924</t>
  </si>
  <si>
    <t>CY115053</t>
  </si>
  <si>
    <t>A/swine/Minnesota/A01134598/2010</t>
  </si>
  <si>
    <t>A01134649</t>
  </si>
  <si>
    <t>JQ809744</t>
  </si>
  <si>
    <t>JQ809781</t>
  </si>
  <si>
    <t>KR074341</t>
  </si>
  <si>
    <t>KR074342</t>
  </si>
  <si>
    <t>KR074343</t>
  </si>
  <si>
    <t>KR074344</t>
  </si>
  <si>
    <t>CY115018</t>
  </si>
  <si>
    <t>KR074345</t>
  </si>
  <si>
    <t>A/swine/Minnesota/A01134649/2011</t>
  </si>
  <si>
    <t>PS-KKENS-PKLSKS</t>
  </si>
  <si>
    <t>A01134650</t>
  </si>
  <si>
    <t>CY115019</t>
  </si>
  <si>
    <t>CY115020</t>
  </si>
  <si>
    <t>KR074265</t>
  </si>
  <si>
    <t>KR074266</t>
  </si>
  <si>
    <t>KR074267</t>
  </si>
  <si>
    <t>KR074268</t>
  </si>
  <si>
    <t>CY115021</t>
  </si>
  <si>
    <t>KR074269</t>
  </si>
  <si>
    <t>A/swine/Minnesota/A01134650/2011</t>
  </si>
  <si>
    <t>PS-KKEXXXS-PKLSKS</t>
  </si>
  <si>
    <t>A01134815</t>
  </si>
  <si>
    <t>JQ809745</t>
  </si>
  <si>
    <t>JQ809782</t>
  </si>
  <si>
    <t>KF026453</t>
  </si>
  <si>
    <t>KF026452</t>
  </si>
  <si>
    <t>KF026454</t>
  </si>
  <si>
    <t>KF026456</t>
  </si>
  <si>
    <t>CY115095</t>
  </si>
  <si>
    <t>KF026455</t>
  </si>
  <si>
    <t>A/swine/Minnesota/A01134815/2011</t>
  </si>
  <si>
    <t>A01134821</t>
  </si>
  <si>
    <t>CY115096</t>
  </si>
  <si>
    <t>CY115097</t>
  </si>
  <si>
    <t>KR074374</t>
  </si>
  <si>
    <t>KR074375</t>
  </si>
  <si>
    <t>KR074376</t>
  </si>
  <si>
    <t>KR074377</t>
  </si>
  <si>
    <t>CY115098</t>
  </si>
  <si>
    <t>KR074378</t>
  </si>
  <si>
    <t>A/swine/Minnesota/A01134821/2011</t>
  </si>
  <si>
    <t>A01134826</t>
  </si>
  <si>
    <t>CY115091</t>
  </si>
  <si>
    <t>CY115092</t>
  </si>
  <si>
    <t>KR074301</t>
  </si>
  <si>
    <t>KR074302</t>
  </si>
  <si>
    <t>KR074303</t>
  </si>
  <si>
    <t>KR074304</t>
  </si>
  <si>
    <t>CY115093</t>
  </si>
  <si>
    <t>KR074305</t>
  </si>
  <si>
    <t>A/swine/Minnesota/A01134826/2011</t>
  </si>
  <si>
    <t>PN-KKGXXXS-PKLSKS</t>
  </si>
  <si>
    <t>A01134830</t>
  </si>
  <si>
    <t>JQ809746</t>
  </si>
  <si>
    <t>JQ809783</t>
  </si>
  <si>
    <t>KR074399</t>
  </si>
  <si>
    <t>KR074400</t>
  </si>
  <si>
    <t>KR074401</t>
  </si>
  <si>
    <t>KR074402</t>
  </si>
  <si>
    <t>CY115094</t>
  </si>
  <si>
    <t>KR074403</t>
  </si>
  <si>
    <t>A/swine/Minnesota/A01134830/2011</t>
  </si>
  <si>
    <t>A01134836</t>
  </si>
  <si>
    <t>CY115087</t>
  </si>
  <si>
    <t>CY115088</t>
  </si>
  <si>
    <t>KR074356</t>
  </si>
  <si>
    <t>KR074357</t>
  </si>
  <si>
    <t>KR074358</t>
  </si>
  <si>
    <t>KR074359</t>
  </si>
  <si>
    <t>CY115089</t>
  </si>
  <si>
    <t>KR074360</t>
  </si>
  <si>
    <t>A/swine/Minnesota/A01134836/2011</t>
  </si>
  <si>
    <t>A01134843</t>
  </si>
  <si>
    <t>JX122454</t>
  </si>
  <si>
    <t>JX048060</t>
  </si>
  <si>
    <t>KR074332</t>
  </si>
  <si>
    <t>KR074333</t>
  </si>
  <si>
    <t>KR074334</t>
  </si>
  <si>
    <t>CY115090</t>
  </si>
  <si>
    <t>KR074335</t>
  </si>
  <si>
    <t>A/swine/Minnesota/A01134843/2011</t>
  </si>
  <si>
    <t>A01201102</t>
  </si>
  <si>
    <t>JQ906886</t>
  </si>
  <si>
    <t>JQ906925</t>
  </si>
  <si>
    <t>CY114793</t>
  </si>
  <si>
    <t>A/swine/Minnesota/A01201102/2011</t>
  </si>
  <si>
    <t>A01201202</t>
  </si>
  <si>
    <t>CY114815</t>
  </si>
  <si>
    <t>CY114816</t>
  </si>
  <si>
    <t>CY114817</t>
  </si>
  <si>
    <t>A/swine/Minnesota/A01201202/2011</t>
  </si>
  <si>
    <t>A01201294</t>
  </si>
  <si>
    <t>JQ906887</t>
  </si>
  <si>
    <t>JQ906926</t>
  </si>
  <si>
    <t>CY114803</t>
  </si>
  <si>
    <t>A/swine/Minnesota/A01201294/2011</t>
  </si>
  <si>
    <t>A01201296</t>
  </si>
  <si>
    <t>CY114804</t>
  </si>
  <si>
    <t>CY114805</t>
  </si>
  <si>
    <t>CY114806</t>
  </si>
  <si>
    <t>A/swine/Minnesota/A01201296/2011</t>
  </si>
  <si>
    <t>A01201297</t>
  </si>
  <si>
    <t>CY114807</t>
  </si>
  <si>
    <t>CY114808</t>
  </si>
  <si>
    <t>CY114809</t>
  </si>
  <si>
    <t>A/swine/Minnesota/A01201297/2011</t>
  </si>
  <si>
    <t>A01201424</t>
  </si>
  <si>
    <t>CY114592</t>
  </si>
  <si>
    <t>CY114593</t>
  </si>
  <si>
    <t>JX306670</t>
  </si>
  <si>
    <t>JX306671</t>
  </si>
  <si>
    <t>JX306672</t>
  </si>
  <si>
    <t>JX306673</t>
  </si>
  <si>
    <t>CY114594</t>
  </si>
  <si>
    <t>JX306674</t>
  </si>
  <si>
    <t>A/swine/Minnesota/A01201424/2010</t>
  </si>
  <si>
    <t>A01201429</t>
  </si>
  <si>
    <t>JQ906888</t>
  </si>
  <si>
    <t>JQ906927</t>
  </si>
  <si>
    <t>KM872075</t>
  </si>
  <si>
    <t>KM872076</t>
  </si>
  <si>
    <t>KM872077</t>
  </si>
  <si>
    <t>KM872078</t>
  </si>
  <si>
    <t>CY114949</t>
  </si>
  <si>
    <t>KM872079</t>
  </si>
  <si>
    <t>A/swine/Minnesota/A01201429/2011</t>
  </si>
  <si>
    <t>NSADQQALYQNA</t>
  </si>
  <si>
    <t>AHAGTN-RD</t>
  </si>
  <si>
    <t>A01201437</t>
  </si>
  <si>
    <t>JQ783075</t>
  </si>
  <si>
    <t>JQ783100</t>
  </si>
  <si>
    <t>CY114827</t>
  </si>
  <si>
    <t>A/swine/Minnesota/A01201437/2011</t>
  </si>
  <si>
    <t>A01201605</t>
  </si>
  <si>
    <t>CY114828</t>
  </si>
  <si>
    <t>CY114829</t>
  </si>
  <si>
    <t>CY114830</t>
  </si>
  <si>
    <t>A/swine/Minnesota/A01201605/2011</t>
  </si>
  <si>
    <t>PN-KKGSS-PKLSNS</t>
  </si>
  <si>
    <t>A01201667</t>
  </si>
  <si>
    <t>CY115099</t>
  </si>
  <si>
    <t>CY115100</t>
  </si>
  <si>
    <t>CY115101</t>
  </si>
  <si>
    <t>A/swine/Minnesota/A01201667/2011</t>
  </si>
  <si>
    <t>A01201668</t>
  </si>
  <si>
    <t>CY114831</t>
  </si>
  <si>
    <t>CY114832</t>
  </si>
  <si>
    <t>CY114833</t>
  </si>
  <si>
    <t>A/swine/Minnesota/A01201668/2011</t>
  </si>
  <si>
    <t>A01201894</t>
  </si>
  <si>
    <t>JQ783078</t>
  </si>
  <si>
    <t>JQ783103</t>
  </si>
  <si>
    <t>KC508583</t>
  </si>
  <si>
    <t>KC508584</t>
  </si>
  <si>
    <t>KC508585</t>
  </si>
  <si>
    <t>KC508586</t>
  </si>
  <si>
    <t>CY114856</t>
  </si>
  <si>
    <t>KC508587</t>
  </si>
  <si>
    <t>A/swine/Minnesota/A01201894/2011</t>
  </si>
  <si>
    <t>A01201895</t>
  </si>
  <si>
    <t>CY114857</t>
  </si>
  <si>
    <t>CY114858</t>
  </si>
  <si>
    <t>JX182047</t>
  </si>
  <si>
    <t>JX182048</t>
  </si>
  <si>
    <t>JX182049</t>
  </si>
  <si>
    <t>JX182050</t>
  </si>
  <si>
    <t>CY114859</t>
  </si>
  <si>
    <t>JX182051</t>
  </si>
  <si>
    <t>A/swine/Minnesota/A01201895/2011</t>
  </si>
  <si>
    <t>A01202453</t>
  </si>
  <si>
    <t>JX092288</t>
  </si>
  <si>
    <t>JX092337</t>
  </si>
  <si>
    <t>KR074336</t>
  </si>
  <si>
    <t>KR074337</t>
  </si>
  <si>
    <t>KR074338</t>
  </si>
  <si>
    <t>KR074339</t>
  </si>
  <si>
    <t>JX092386</t>
  </si>
  <si>
    <t>KR074340</t>
  </si>
  <si>
    <t>A/swine/Minnesota/A01202453/2011</t>
  </si>
  <si>
    <t>A01202454</t>
  </si>
  <si>
    <t>JX092289</t>
  </si>
  <si>
    <t>JX092338</t>
  </si>
  <si>
    <t>KR074327</t>
  </si>
  <si>
    <t>KR074328</t>
  </si>
  <si>
    <t>KR074329</t>
  </si>
  <si>
    <t>KR074330</t>
  </si>
  <si>
    <t>JX092387</t>
  </si>
  <si>
    <t>KR074331</t>
  </si>
  <si>
    <t>A/swine/Minnesota/A01202454/2011</t>
  </si>
  <si>
    <t>A01202471</t>
  </si>
  <si>
    <t>JX092292</t>
  </si>
  <si>
    <t>JX092341</t>
  </si>
  <si>
    <t>KC778992</t>
  </si>
  <si>
    <t>KC778993</t>
  </si>
  <si>
    <t>KC778994</t>
  </si>
  <si>
    <t>KC778995</t>
  </si>
  <si>
    <t>JX092390</t>
  </si>
  <si>
    <t>KC778996</t>
  </si>
  <si>
    <t>A/swine/Minnesota/A01202471/2011</t>
  </si>
  <si>
    <t>A01202472</t>
  </si>
  <si>
    <t>JX092293</t>
  </si>
  <si>
    <t>JX092342</t>
  </si>
  <si>
    <t>JX092391</t>
  </si>
  <si>
    <t>A/swine/Minnesota/A01202472/2011</t>
  </si>
  <si>
    <t>A01202597</t>
  </si>
  <si>
    <t>JX092305</t>
  </si>
  <si>
    <t>JX092354</t>
  </si>
  <si>
    <t>KC839539</t>
  </si>
  <si>
    <t>KC839540</t>
  </si>
  <si>
    <t>KC839541</t>
  </si>
  <si>
    <t>KC839542</t>
  </si>
  <si>
    <t>JX092403</t>
  </si>
  <si>
    <t>KC839543</t>
  </si>
  <si>
    <t>A/swine/Minnesota/A01202597/2011</t>
  </si>
  <si>
    <t>A01202789</t>
  </si>
  <si>
    <t>JX092436</t>
  </si>
  <si>
    <t>JX092476</t>
  </si>
  <si>
    <t>JX092516</t>
  </si>
  <si>
    <t>A/swine/Minnesota/A01202789/2011</t>
  </si>
  <si>
    <t>A01202790</t>
  </si>
  <si>
    <t>JX092437</t>
  </si>
  <si>
    <t>JX092477</t>
  </si>
  <si>
    <t>JX092517</t>
  </si>
  <si>
    <t>A/swine/Minnesota/A01202790/2011</t>
  </si>
  <si>
    <t>A01202857</t>
  </si>
  <si>
    <t>JX092452</t>
  </si>
  <si>
    <t>JX092492</t>
  </si>
  <si>
    <t>JX092532</t>
  </si>
  <si>
    <t>A/swine/Minnesota/A01202857/2011</t>
  </si>
  <si>
    <t>A01203313</t>
  </si>
  <si>
    <t>JX080532</t>
  </si>
  <si>
    <t>JX080562</t>
  </si>
  <si>
    <t>KF975416</t>
  </si>
  <si>
    <t>KF975417</t>
  </si>
  <si>
    <t>KF975418</t>
  </si>
  <si>
    <t>KF975419</t>
  </si>
  <si>
    <t>JX080592</t>
  </si>
  <si>
    <t>KF975420</t>
  </si>
  <si>
    <t>A/swine/Minnesota/A01203313/2012</t>
  </si>
  <si>
    <t>A01203412</t>
  </si>
  <si>
    <t>JX177665,JX177666</t>
  </si>
  <si>
    <t>JX177667,JX177668</t>
  </si>
  <si>
    <t>JX177669</t>
  </si>
  <si>
    <t>A/swine/Minnesota/A01203412/2012</t>
  </si>
  <si>
    <t>A01203517</t>
  </si>
  <si>
    <t>JX163269</t>
  </si>
  <si>
    <t>JX163280</t>
  </si>
  <si>
    <t>KF420330</t>
  </si>
  <si>
    <t>KF420331</t>
  </si>
  <si>
    <t>KF420332</t>
  </si>
  <si>
    <t>KF420333</t>
  </si>
  <si>
    <t>JX163291</t>
  </si>
  <si>
    <t>KF420334</t>
  </si>
  <si>
    <t>A/swine/Minnesota/A01203517/2012</t>
  </si>
  <si>
    <t>A01203677</t>
  </si>
  <si>
    <t>JX647376</t>
  </si>
  <si>
    <t>JX647378</t>
  </si>
  <si>
    <t>JX647380</t>
  </si>
  <si>
    <t>A/swine/Minnesota/A01203677/2012</t>
  </si>
  <si>
    <t>A01203885</t>
  </si>
  <si>
    <t>2012-09-21,2012-10-01</t>
  </si>
  <si>
    <t>KC134396</t>
  </si>
  <si>
    <t>KC134395</t>
  </si>
  <si>
    <t>KF026715</t>
  </si>
  <si>
    <t>KF026714</t>
  </si>
  <si>
    <t>KF026716</t>
  </si>
  <si>
    <t>KF026718</t>
  </si>
  <si>
    <t>KC134394</t>
  </si>
  <si>
    <t>KF026717</t>
  </si>
  <si>
    <t>A/swine/Minnesota/A01203885/2012</t>
  </si>
  <si>
    <t>A01203968</t>
  </si>
  <si>
    <t>KC146975</t>
  </si>
  <si>
    <t>KC146974</t>
  </si>
  <si>
    <t>KC146973</t>
  </si>
  <si>
    <t>A/swine/Minnesota/A01203968/2012</t>
  </si>
  <si>
    <t>A01240088</t>
  </si>
  <si>
    <t>JQ756378</t>
  </si>
  <si>
    <t>JQ756390</t>
  </si>
  <si>
    <t>JQ756384</t>
  </si>
  <si>
    <t>A/swine/Minnesota/A01240088/2011</t>
  </si>
  <si>
    <t>A01240095</t>
  </si>
  <si>
    <t>JQ756379</t>
  </si>
  <si>
    <t>JQ756391</t>
  </si>
  <si>
    <t>JQ756385</t>
  </si>
  <si>
    <t>A/swine/Minnesota/A01240095/2011</t>
  </si>
  <si>
    <t>A01240108</t>
  </si>
  <si>
    <t>JQ922328</t>
  </si>
  <si>
    <t>JQ922363</t>
  </si>
  <si>
    <t>JQ922345</t>
  </si>
  <si>
    <t>A/swine/Minnesota/A01240108/2011</t>
  </si>
  <si>
    <t>A01240127</t>
  </si>
  <si>
    <t>JQ756380</t>
  </si>
  <si>
    <t>JQ756392</t>
  </si>
  <si>
    <t>KC261929</t>
  </si>
  <si>
    <t>KC261930</t>
  </si>
  <si>
    <t>KC261931</t>
  </si>
  <si>
    <t>KC261932</t>
  </si>
  <si>
    <t>JQ756386</t>
  </si>
  <si>
    <t>KC261933</t>
  </si>
  <si>
    <t>A/swine/Minnesota/A01240127/2011</t>
  </si>
  <si>
    <t>A01240128</t>
  </si>
  <si>
    <t>JQ922329</t>
  </si>
  <si>
    <t>JQ922364</t>
  </si>
  <si>
    <t>JQ922346</t>
  </si>
  <si>
    <t>A/swine/Minnesota/A01240128/2011</t>
  </si>
  <si>
    <t>A01240292</t>
  </si>
  <si>
    <t>JX657743</t>
  </si>
  <si>
    <t>JX657742</t>
  </si>
  <si>
    <t>JX657741</t>
  </si>
  <si>
    <t>A/swine/Minnesota/A01240292/2011</t>
  </si>
  <si>
    <t>A01240293</t>
  </si>
  <si>
    <t>JX657803</t>
  </si>
  <si>
    <t>JX657802</t>
  </si>
  <si>
    <t>JX657801</t>
  </si>
  <si>
    <t>A/swine/Minnesota/A01240293/2011</t>
  </si>
  <si>
    <t>LISKRS</t>
  </si>
  <si>
    <t>A01240557</t>
  </si>
  <si>
    <t>CY116624</t>
  </si>
  <si>
    <t>CY116625</t>
  </si>
  <si>
    <t>KC508560</t>
  </si>
  <si>
    <t>KC508561</t>
  </si>
  <si>
    <t>KC508562</t>
  </si>
  <si>
    <t>KC508563</t>
  </si>
  <si>
    <t>CY116626</t>
  </si>
  <si>
    <t>KC508564</t>
  </si>
  <si>
    <t>A/swine/Minnesota/A01240557/2011</t>
  </si>
  <si>
    <t>A01240633</t>
  </si>
  <si>
    <t>JX657832</t>
  </si>
  <si>
    <t>JX657831</t>
  </si>
  <si>
    <t>JX657830</t>
  </si>
  <si>
    <t>A/swine/Minnesota/A01240633/2011</t>
  </si>
  <si>
    <t>A01240666</t>
  </si>
  <si>
    <t>JX657791</t>
  </si>
  <si>
    <t>JX657790</t>
  </si>
  <si>
    <t>JX657789</t>
  </si>
  <si>
    <t>A/swine/Minnesota/A01240666/2011</t>
  </si>
  <si>
    <t>A01240667</t>
  </si>
  <si>
    <t>JX657829</t>
  </si>
  <si>
    <t>JX657828</t>
  </si>
  <si>
    <t>JX657827</t>
  </si>
  <si>
    <t>A/swine/Minnesota/A01240667/2011</t>
  </si>
  <si>
    <t>A01240756</t>
  </si>
  <si>
    <t>JX657722</t>
  </si>
  <si>
    <t>JX657721</t>
  </si>
  <si>
    <t>JX657720</t>
  </si>
  <si>
    <t>A/swine/Minnesota/A01240756/2012</t>
  </si>
  <si>
    <t>A01240757</t>
  </si>
  <si>
    <t>JX657746</t>
  </si>
  <si>
    <t>JX657745</t>
  </si>
  <si>
    <t>JX657744</t>
  </si>
  <si>
    <t>A/swine/Minnesota/A01240757/2011</t>
  </si>
  <si>
    <t>A01240792</t>
  </si>
  <si>
    <t>JX657751</t>
  </si>
  <si>
    <t>JX657750</t>
  </si>
  <si>
    <t>A/swine/Minnesota/A01240792/2012</t>
  </si>
  <si>
    <t>A01241397</t>
  </si>
  <si>
    <t>JX422281</t>
  </si>
  <si>
    <t>JX422280</t>
  </si>
  <si>
    <t>KF765578</t>
  </si>
  <si>
    <t>KF765579</t>
  </si>
  <si>
    <t>KF765580</t>
  </si>
  <si>
    <t>KF765581</t>
  </si>
  <si>
    <t>JX422279</t>
  </si>
  <si>
    <t>KF765582</t>
  </si>
  <si>
    <t>A/swine/Minnesota/A01241397/2012</t>
  </si>
  <si>
    <t>A01244318</t>
  </si>
  <si>
    <t>2012-11-07,2012-11-01</t>
  </si>
  <si>
    <t>KC261862</t>
  </si>
  <si>
    <t>KC261861</t>
  </si>
  <si>
    <t>KX907883</t>
  </si>
  <si>
    <t>KX907884</t>
  </si>
  <si>
    <t>KX907885</t>
  </si>
  <si>
    <t>KX907886</t>
  </si>
  <si>
    <t>KC261860</t>
  </si>
  <si>
    <t>KX907887</t>
  </si>
  <si>
    <t>A/swine/Minnesota/A01244318/2012</t>
  </si>
  <si>
    <t>A01244442</t>
  </si>
  <si>
    <t>KC715702</t>
  </si>
  <si>
    <t>KC715701</t>
  </si>
  <si>
    <t>KC715700</t>
  </si>
  <si>
    <t>A/swine/Minnesota/A01244442/2013</t>
  </si>
  <si>
    <t>A01267716</t>
  </si>
  <si>
    <t>JX993267</t>
  </si>
  <si>
    <t>JX993269</t>
  </si>
  <si>
    <t>JX993268</t>
  </si>
  <si>
    <t>A/swine/Minnesota/A01267716/2012</t>
  </si>
  <si>
    <t>SRNGEM-RD</t>
  </si>
  <si>
    <t>A01267765</t>
  </si>
  <si>
    <t>KC167141</t>
  </si>
  <si>
    <t>KC167143</t>
  </si>
  <si>
    <t>KC167142</t>
  </si>
  <si>
    <t>A/swine/Minnesota/A01267765/2012</t>
  </si>
  <si>
    <t>PN-KKENI-PKKSKS</t>
  </si>
  <si>
    <t>KNKKK-SSR-EPG</t>
  </si>
  <si>
    <t>A01267845</t>
  </si>
  <si>
    <t>KC117394</t>
  </si>
  <si>
    <t>KC117396</t>
  </si>
  <si>
    <t>KC117395</t>
  </si>
  <si>
    <t>A/swine/Minnesota/A01267845/2012</t>
  </si>
  <si>
    <t>LSTSSS</t>
  </si>
  <si>
    <t>A01267877</t>
  </si>
  <si>
    <t>KC117397</t>
  </si>
  <si>
    <t>KC117399</t>
  </si>
  <si>
    <t>KC117398</t>
  </si>
  <si>
    <t>A/swine/Minnesota/A01267877/2012</t>
  </si>
  <si>
    <t>A01267908</t>
  </si>
  <si>
    <t>KC167153</t>
  </si>
  <si>
    <t>KC167155</t>
  </si>
  <si>
    <t>KC616682</t>
  </si>
  <si>
    <t>KC616683</t>
  </si>
  <si>
    <t>KC616684</t>
  </si>
  <si>
    <t>KC616685</t>
  </si>
  <si>
    <t>KC167154</t>
  </si>
  <si>
    <t>KC616686</t>
  </si>
  <si>
    <t>A/swine/Minnesota/A01267908/2012</t>
  </si>
  <si>
    <t>A01267974</t>
  </si>
  <si>
    <t>KC167171</t>
  </si>
  <si>
    <t>KC167173</t>
  </si>
  <si>
    <t>KC167172</t>
  </si>
  <si>
    <t>A/swine/Minnesota/A01267974/2012</t>
  </si>
  <si>
    <t>A01267989</t>
  </si>
  <si>
    <t>KC171961</t>
  </si>
  <si>
    <t>KC171963</t>
  </si>
  <si>
    <t>KC171962</t>
  </si>
  <si>
    <t>A/swine/Minnesota/A01267989/2012</t>
  </si>
  <si>
    <t>A01270143</t>
  </si>
  <si>
    <t>JX908496</t>
  </si>
  <si>
    <t>JX908495</t>
  </si>
  <si>
    <t>JX908494</t>
  </si>
  <si>
    <t>A/swine/Minnesota/A01270143/2012</t>
  </si>
  <si>
    <t>A01270342</t>
  </si>
  <si>
    <t>KC013565</t>
  </si>
  <si>
    <t>KC013564</t>
  </si>
  <si>
    <t>KC013563</t>
  </si>
  <si>
    <t>A/swine/Minnesota/A01270342/2012</t>
  </si>
  <si>
    <t>A01270355</t>
  </si>
  <si>
    <t>KC013589</t>
  </si>
  <si>
    <t>KC013588</t>
  </si>
  <si>
    <t>KF026730</t>
  </si>
  <si>
    <t>KF026729</t>
  </si>
  <si>
    <t>KF026731</t>
  </si>
  <si>
    <t>KF026733</t>
  </si>
  <si>
    <t>KC013587</t>
  </si>
  <si>
    <t>KF026732</t>
  </si>
  <si>
    <t>A/swine/Minnesota/A01270355/2012</t>
  </si>
  <si>
    <t>A01270405</t>
  </si>
  <si>
    <t>KC013583</t>
  </si>
  <si>
    <t>KC013582</t>
  </si>
  <si>
    <t>KC013581</t>
  </si>
  <si>
    <t>A/swine/Minnesota/A01270405/2012</t>
  </si>
  <si>
    <t>A01270409</t>
  </si>
  <si>
    <t>KC013562</t>
  </si>
  <si>
    <t>KC013561</t>
  </si>
  <si>
    <t>KC013560</t>
  </si>
  <si>
    <t>A/swine/Minnesota/A01270409/2012</t>
  </si>
  <si>
    <t>A01270483</t>
  </si>
  <si>
    <t>KC013568</t>
  </si>
  <si>
    <t>KC013567</t>
  </si>
  <si>
    <t>KC013566</t>
  </si>
  <si>
    <t>A/swine/Minnesota/A01270483/2012</t>
  </si>
  <si>
    <t>A01270515</t>
  </si>
  <si>
    <t>KC013571</t>
  </si>
  <si>
    <t>KC013570</t>
  </si>
  <si>
    <t>KC013569</t>
  </si>
  <si>
    <t>A/swine/Minnesota/A01270515/2012</t>
  </si>
  <si>
    <t>A01270516</t>
  </si>
  <si>
    <t>KC013550</t>
  </si>
  <si>
    <t>KC013549</t>
  </si>
  <si>
    <t>KC013548</t>
  </si>
  <si>
    <t>A/swine/Minnesota/A01270516/2012</t>
  </si>
  <si>
    <t>A01270667</t>
  </si>
  <si>
    <t>KC013547</t>
  </si>
  <si>
    <t>KC013546</t>
  </si>
  <si>
    <t>KC013545</t>
  </si>
  <si>
    <t>A/swine/Minnesota/A01270667/2012</t>
  </si>
  <si>
    <t>A01270872</t>
  </si>
  <si>
    <t>KC139735</t>
  </si>
  <si>
    <t>KC139734</t>
  </si>
  <si>
    <t>KF026657</t>
  </si>
  <si>
    <t>KF026656</t>
  </si>
  <si>
    <t>KF026658</t>
  </si>
  <si>
    <t>KF026660</t>
  </si>
  <si>
    <t>KC139733</t>
  </si>
  <si>
    <t>KF026659</t>
  </si>
  <si>
    <t>A/swine/Minnesota/A01270872/2012</t>
  </si>
  <si>
    <t>A01271001</t>
  </si>
  <si>
    <t>KC139738</t>
  </si>
  <si>
    <t>KC139737</t>
  </si>
  <si>
    <t>KC139736</t>
  </si>
  <si>
    <t>A/swine/Minnesota/A01271001/2012</t>
  </si>
  <si>
    <t>A01271014</t>
  </si>
  <si>
    <t>KC139726</t>
  </si>
  <si>
    <t>KC139725</t>
  </si>
  <si>
    <t>KC139724</t>
  </si>
  <si>
    <t>A/swine/Minnesota/A01271014/2012</t>
  </si>
  <si>
    <t>A01271227</t>
  </si>
  <si>
    <t>KC149917</t>
  </si>
  <si>
    <t>KC149916</t>
  </si>
  <si>
    <t>KC149915</t>
  </si>
  <si>
    <t>A/swine/Minnesota/A01271227/2012</t>
  </si>
  <si>
    <t>A01271443</t>
  </si>
  <si>
    <t>KC222302</t>
  </si>
  <si>
    <t>KC222301</t>
  </si>
  <si>
    <t>KC222300</t>
  </si>
  <si>
    <t>A/swine/Minnesota/A01271443/2012</t>
  </si>
  <si>
    <t>A01271731</t>
  </si>
  <si>
    <t>KC222226</t>
  </si>
  <si>
    <t>KC222225</t>
  </si>
  <si>
    <t>KF026443</t>
  </si>
  <si>
    <t>KF026442</t>
  </si>
  <si>
    <t>KF026444</t>
  </si>
  <si>
    <t>KF026446</t>
  </si>
  <si>
    <t>KC222224</t>
  </si>
  <si>
    <t>KF026445</t>
  </si>
  <si>
    <t>A/swine/Minnesota/A01271731/2012</t>
  </si>
  <si>
    <t>A01277093</t>
  </si>
  <si>
    <t>KC222223</t>
  </si>
  <si>
    <t>KC222222</t>
  </si>
  <si>
    <t>KC222221</t>
  </si>
  <si>
    <t>A/swine/Minnesota/A01277093/2012</t>
  </si>
  <si>
    <t>A01277094</t>
  </si>
  <si>
    <t>KC222214</t>
  </si>
  <si>
    <t>KC222213</t>
  </si>
  <si>
    <t>KC222212</t>
  </si>
  <si>
    <t>A/swine/Minnesota/A01277094/2012</t>
  </si>
  <si>
    <t>A01277201</t>
  </si>
  <si>
    <t>KC333093</t>
  </si>
  <si>
    <t>KC333092</t>
  </si>
  <si>
    <t>KC333091</t>
  </si>
  <si>
    <t>A/swine/Minnesota/A01277201/2012</t>
  </si>
  <si>
    <t>A01277996</t>
  </si>
  <si>
    <t>KC333122</t>
  </si>
  <si>
    <t>KC333121</t>
  </si>
  <si>
    <t>KX907933</t>
  </si>
  <si>
    <t>KX907934</t>
  </si>
  <si>
    <t>KX907935</t>
  </si>
  <si>
    <t>KX907936</t>
  </si>
  <si>
    <t>KC333120</t>
  </si>
  <si>
    <t>KX907937</t>
  </si>
  <si>
    <t>A/swine/Minnesota/A01277996/2012</t>
  </si>
  <si>
    <t>A01279105</t>
  </si>
  <si>
    <t>KC189013</t>
  </si>
  <si>
    <t>KC189015</t>
  </si>
  <si>
    <t>KC189014</t>
  </si>
  <si>
    <t>A/swine/Minnesota/A01279105/2012</t>
  </si>
  <si>
    <t>A01279114</t>
  </si>
  <si>
    <t>KC189010</t>
  </si>
  <si>
    <t>KC189012</t>
  </si>
  <si>
    <t>KC189011</t>
  </si>
  <si>
    <t>A/swine/Minnesota/A01279114/2012</t>
  </si>
  <si>
    <t>A01279213</t>
  </si>
  <si>
    <t>2012-11-07,2012-11-08</t>
  </si>
  <si>
    <t>KC189016</t>
  </si>
  <si>
    <t>KC189018</t>
  </si>
  <si>
    <t>KF026662</t>
  </si>
  <si>
    <t>KF026661</t>
  </si>
  <si>
    <t>KF026663</t>
  </si>
  <si>
    <t>KF026665</t>
  </si>
  <si>
    <t>KC189017</t>
  </si>
  <si>
    <t>KF026664</t>
  </si>
  <si>
    <t>A/swine/Minnesota/A01279213/2012</t>
  </si>
  <si>
    <t>A01279377</t>
  </si>
  <si>
    <t>2012-11-20,2012-11-21</t>
  </si>
  <si>
    <t>KC290723</t>
  </si>
  <si>
    <t>KC290725</t>
  </si>
  <si>
    <t>KF998039</t>
  </si>
  <si>
    <t>KF998040</t>
  </si>
  <si>
    <t>KF998041</t>
  </si>
  <si>
    <t>KF998042</t>
  </si>
  <si>
    <t>KC290724</t>
  </si>
  <si>
    <t>KF998043</t>
  </si>
  <si>
    <t>A/swine/Minnesota/A01279377/2012</t>
  </si>
  <si>
    <t>A01279567</t>
  </si>
  <si>
    <t>KC355824</t>
  </si>
  <si>
    <t>KC355826</t>
  </si>
  <si>
    <t>KC355825</t>
  </si>
  <si>
    <t>A/swine/Minnesota/A01279567/2012</t>
  </si>
  <si>
    <t>A01279722</t>
  </si>
  <si>
    <t>2012-12-04,2012-12-06</t>
  </si>
  <si>
    <t>KC405485</t>
  </si>
  <si>
    <t>KC405487</t>
  </si>
  <si>
    <t>KF998044</t>
  </si>
  <si>
    <t>KF998045</t>
  </si>
  <si>
    <t>KF998046</t>
  </si>
  <si>
    <t>KF998047</t>
  </si>
  <si>
    <t>KC405486</t>
  </si>
  <si>
    <t>KF998048</t>
  </si>
  <si>
    <t>A/swine/Minnesota/A01279722/2012</t>
  </si>
  <si>
    <t>PPPTTT</t>
  </si>
  <si>
    <t>A01279807</t>
  </si>
  <si>
    <t>KC405497</t>
  </si>
  <si>
    <t>KC405499</t>
  </si>
  <si>
    <t>KF998049</t>
  </si>
  <si>
    <t>KF998050</t>
  </si>
  <si>
    <t>KF998051</t>
  </si>
  <si>
    <t>KF998052</t>
  </si>
  <si>
    <t>KC405498</t>
  </si>
  <si>
    <t>KF998053</t>
  </si>
  <si>
    <t>A/swine/Minnesota/A01279807/2012</t>
  </si>
  <si>
    <t>PN-AKDGS-PNLSKS</t>
  </si>
  <si>
    <t>A01280462</t>
  </si>
  <si>
    <t>KC576834</t>
  </si>
  <si>
    <t>KC576836</t>
  </si>
  <si>
    <t>KC576835</t>
  </si>
  <si>
    <t>A/swine/Minnesota/A01280462/2013</t>
  </si>
  <si>
    <t>A01280543</t>
  </si>
  <si>
    <t>KC576837</t>
  </si>
  <si>
    <t>KC576839</t>
  </si>
  <si>
    <t>KC576838</t>
  </si>
  <si>
    <t>A/swine/Minnesota/A01280543/2013</t>
  </si>
  <si>
    <t>A01280548</t>
  </si>
  <si>
    <t>KC589440</t>
  </si>
  <si>
    <t>KC589442</t>
  </si>
  <si>
    <t>KC589441</t>
  </si>
  <si>
    <t>A/swine/Minnesota/A01280548/2013</t>
  </si>
  <si>
    <t>A01280592</t>
  </si>
  <si>
    <t>KC589443</t>
  </si>
  <si>
    <t>KC589445</t>
  </si>
  <si>
    <t>KC589444</t>
  </si>
  <si>
    <t>A/swine/Minnesota/A01280592/2013</t>
  </si>
  <si>
    <t>A01280774</t>
  </si>
  <si>
    <t>KC693556</t>
  </si>
  <si>
    <t>KC693558</t>
  </si>
  <si>
    <t>KC693557</t>
  </si>
  <si>
    <t>A/swine/Minnesota/A01280774/2013</t>
  </si>
  <si>
    <t>A01280988</t>
  </si>
  <si>
    <t>KC735173</t>
  </si>
  <si>
    <t>KC735175</t>
  </si>
  <si>
    <t>KC735174</t>
  </si>
  <si>
    <t>A/swine/Minnesota/A01280988/2013</t>
  </si>
  <si>
    <t>A01290679</t>
  </si>
  <si>
    <t>KF922822</t>
  </si>
  <si>
    <t>KF922823</t>
  </si>
  <si>
    <t>KF922824</t>
  </si>
  <si>
    <t>A/swine/Minnesota/A01290679/2013</t>
  </si>
  <si>
    <t>A01290733</t>
  </si>
  <si>
    <t>KF922804</t>
  </si>
  <si>
    <t>KF922805</t>
  </si>
  <si>
    <t>KF922806</t>
  </si>
  <si>
    <t>A/swine/Minnesota/A01290733/2013</t>
  </si>
  <si>
    <t>A01290738</t>
  </si>
  <si>
    <t>KF922816</t>
  </si>
  <si>
    <t>KF922817</t>
  </si>
  <si>
    <t>KF922818</t>
  </si>
  <si>
    <t>A/swine/Minnesota/A01290738/2013</t>
  </si>
  <si>
    <t>A01290747</t>
  </si>
  <si>
    <t>KF922744</t>
  </si>
  <si>
    <t>KF922745</t>
  </si>
  <si>
    <t>KF922746</t>
  </si>
  <si>
    <t>A/swine/Minnesota/A01290747/2013</t>
  </si>
  <si>
    <t>A01290748</t>
  </si>
  <si>
    <t>KF922792</t>
  </si>
  <si>
    <t>KF922793</t>
  </si>
  <si>
    <t>KF922794</t>
  </si>
  <si>
    <t>A/swine/Minnesota/A01290748/2013</t>
  </si>
  <si>
    <t>A01291315</t>
  </si>
  <si>
    <t>KF649001</t>
  </si>
  <si>
    <t>KF649002</t>
  </si>
  <si>
    <t>KF649003</t>
  </si>
  <si>
    <t>A/swine/Minnesota/A01291315/2013</t>
  </si>
  <si>
    <t>A01300160</t>
  </si>
  <si>
    <t>2012-06-25,2012-06-19</t>
  </si>
  <si>
    <t>JX656973</t>
  </si>
  <si>
    <t>JX656972</t>
  </si>
  <si>
    <t>KJ161912</t>
  </si>
  <si>
    <t>KJ161913</t>
  </si>
  <si>
    <t>KJ161914</t>
  </si>
  <si>
    <t>KJ161915</t>
  </si>
  <si>
    <t>JX656971</t>
  </si>
  <si>
    <t>KJ161916</t>
  </si>
  <si>
    <t>A/swine/Minnesota/A01300160/2012</t>
  </si>
  <si>
    <t>A01300213</t>
  </si>
  <si>
    <t>JX657030</t>
  </si>
  <si>
    <t>JX657029</t>
  </si>
  <si>
    <t>JX657028</t>
  </si>
  <si>
    <t>A/swine/Minnesota/A01300213/2012</t>
  </si>
  <si>
    <t>A01300441</t>
  </si>
  <si>
    <t>JX656970</t>
  </si>
  <si>
    <t>JX656969</t>
  </si>
  <si>
    <t>JX656968</t>
  </si>
  <si>
    <t>A/swine/Minnesota/A01300441/2012</t>
  </si>
  <si>
    <t>A01300992</t>
  </si>
  <si>
    <t>JX657015</t>
  </si>
  <si>
    <t>JX657014</t>
  </si>
  <si>
    <t>JX657013</t>
  </si>
  <si>
    <t>A/swine/Minnesota/A01300992/2012</t>
  </si>
  <si>
    <t>A01300999</t>
  </si>
  <si>
    <t>2012-04-26,2012-05-03</t>
  </si>
  <si>
    <t>JX657797</t>
  </si>
  <si>
    <t>JX657796</t>
  </si>
  <si>
    <t>KC839592</t>
  </si>
  <si>
    <t>KC839593</t>
  </si>
  <si>
    <t>KC839594</t>
  </si>
  <si>
    <t>KC839595</t>
  </si>
  <si>
    <t>JX657795</t>
  </si>
  <si>
    <t>KC839596</t>
  </si>
  <si>
    <t>A/swine/Minnesota/A01300999/2012</t>
  </si>
  <si>
    <t>A01301000</t>
  </si>
  <si>
    <t>JX657728</t>
  </si>
  <si>
    <t>JX657727</t>
  </si>
  <si>
    <t>JX657726</t>
  </si>
  <si>
    <t>A/swine/Minnesota/A01301000/2012</t>
  </si>
  <si>
    <t>A01301275</t>
  </si>
  <si>
    <t>JX656964</t>
  </si>
  <si>
    <t>JX656963</t>
  </si>
  <si>
    <t>JX656962</t>
  </si>
  <si>
    <t>A/swine/Minnesota/A01301275/2012</t>
  </si>
  <si>
    <t>A01301345</t>
  </si>
  <si>
    <t>JX657006</t>
  </si>
  <si>
    <t>JX657005</t>
  </si>
  <si>
    <t>JX657004</t>
  </si>
  <si>
    <t>A/swine/Minnesota/A01301345/2012</t>
  </si>
  <si>
    <t>A01301346</t>
  </si>
  <si>
    <t>JX657033</t>
  </si>
  <si>
    <t>JX657032</t>
  </si>
  <si>
    <t>JX657031</t>
  </si>
  <si>
    <t>A/swine/Minnesota/A01301346/2012</t>
  </si>
  <si>
    <t>A01301432</t>
  </si>
  <si>
    <t>JX656994</t>
  </si>
  <si>
    <t>JX656993</t>
  </si>
  <si>
    <t>JX656992</t>
  </si>
  <si>
    <t>A/swine/Minnesota/A01301432/2012</t>
  </si>
  <si>
    <t>A01301617</t>
  </si>
  <si>
    <t>JX860656</t>
  </si>
  <si>
    <t>JX860655</t>
  </si>
  <si>
    <t>JX860654</t>
  </si>
  <si>
    <t>A/swine/Minnesota/A01301617/2012</t>
  </si>
  <si>
    <t>A01301665</t>
  </si>
  <si>
    <t>JX908499</t>
  </si>
  <si>
    <t>JX908498</t>
  </si>
  <si>
    <t>JX908497</t>
  </si>
  <si>
    <t>A/swine/Minnesota/A01301665/2012</t>
  </si>
  <si>
    <t>A01301730</t>
  </si>
  <si>
    <t>2012-08-28,2012-06-28</t>
  </si>
  <si>
    <t>KC013577</t>
  </si>
  <si>
    <t>KC013576</t>
  </si>
  <si>
    <t>KX907908</t>
  </si>
  <si>
    <t>KX907909</t>
  </si>
  <si>
    <t>KX907910</t>
  </si>
  <si>
    <t>KX907911</t>
  </si>
  <si>
    <t>KC013575</t>
  </si>
  <si>
    <t>KX907912</t>
  </si>
  <si>
    <t>A/swine/Minnesota/A01301730/2012</t>
  </si>
  <si>
    <t>A01301731</t>
  </si>
  <si>
    <t>KC020465</t>
  </si>
  <si>
    <t>KC020467</t>
  </si>
  <si>
    <t>KC020462</t>
  </si>
  <si>
    <t>KC020463</t>
  </si>
  <si>
    <t>KC020464</t>
  </si>
  <si>
    <t>KC020466</t>
  </si>
  <si>
    <t>KC020468</t>
  </si>
  <si>
    <t>KC020469</t>
  </si>
  <si>
    <t>A/swine/Minnesota/A01301731/2012</t>
  </si>
  <si>
    <t>A01301732</t>
  </si>
  <si>
    <t>2012-09-04,2012-08-27</t>
  </si>
  <si>
    <t>JX844142</t>
  </si>
  <si>
    <t>JX844141</t>
  </si>
  <si>
    <t>KF386848</t>
  </si>
  <si>
    <t>KF386849</t>
  </si>
  <si>
    <t>KF386850</t>
  </si>
  <si>
    <t>KF386851</t>
  </si>
  <si>
    <t>JX844140</t>
  </si>
  <si>
    <t>KF386852</t>
  </si>
  <si>
    <t>A/swine/Minnesota/A01301732/2012</t>
  </si>
  <si>
    <t>A01301908</t>
  </si>
  <si>
    <t>KC020420</t>
  </si>
  <si>
    <t>KC020422</t>
  </si>
  <si>
    <t>KC020417</t>
  </si>
  <si>
    <t>KC020418</t>
  </si>
  <si>
    <t>KC020419</t>
  </si>
  <si>
    <t>KC020421</t>
  </si>
  <si>
    <t>KC020423</t>
  </si>
  <si>
    <t>KC020424</t>
  </si>
  <si>
    <t>A/swine/Minnesota/A01301908/2012</t>
  </si>
  <si>
    <t>A01327190</t>
  </si>
  <si>
    <t>JX422560</t>
  </si>
  <si>
    <t>JX422559</t>
  </si>
  <si>
    <t>JX422558</t>
  </si>
  <si>
    <t>A/swine/Minnesota/A01327190/2012</t>
  </si>
  <si>
    <t>A01327192</t>
  </si>
  <si>
    <t>JX422494</t>
  </si>
  <si>
    <t>JX422493</t>
  </si>
  <si>
    <t>JX422492</t>
  </si>
  <si>
    <t>A/swine/Minnesota/A01327192/2012</t>
  </si>
  <si>
    <t>LFRASS</t>
  </si>
  <si>
    <t>A01327433</t>
  </si>
  <si>
    <t>JX422467</t>
  </si>
  <si>
    <t>JX422466</t>
  </si>
  <si>
    <t>JX422465</t>
  </si>
  <si>
    <t>A/swine/Minnesota/A01327433/2012</t>
  </si>
  <si>
    <t>A01327666</t>
  </si>
  <si>
    <t>JX657734</t>
  </si>
  <si>
    <t>JX657733</t>
  </si>
  <si>
    <t>JX657732</t>
  </si>
  <si>
    <t>A/swine/Minnesota/A01327666/2012</t>
  </si>
  <si>
    <t>A01327667</t>
  </si>
  <si>
    <t>JX657820</t>
  </si>
  <si>
    <t>JX657819</t>
  </si>
  <si>
    <t>JX657818</t>
  </si>
  <si>
    <t>A/swine/Minnesota/A01327667/2012</t>
  </si>
  <si>
    <t>A01327763</t>
  </si>
  <si>
    <t>JX422347</t>
  </si>
  <si>
    <t>JX422346</t>
  </si>
  <si>
    <t>KC951188</t>
  </si>
  <si>
    <t>KC951189</t>
  </si>
  <si>
    <t>KC951190</t>
  </si>
  <si>
    <t>KC951191</t>
  </si>
  <si>
    <t>JX422345</t>
  </si>
  <si>
    <t>KC951192</t>
  </si>
  <si>
    <t>A/swine/Minnesota/A01327763/2012</t>
  </si>
  <si>
    <t>A01327764</t>
  </si>
  <si>
    <t>JX422380</t>
  </si>
  <si>
    <t>JX422379</t>
  </si>
  <si>
    <t>KF765588</t>
  </si>
  <si>
    <t>KF765589</t>
  </si>
  <si>
    <t>KF765590</t>
  </si>
  <si>
    <t>KF765591</t>
  </si>
  <si>
    <t>JX422378</t>
  </si>
  <si>
    <t>KF765592</t>
  </si>
  <si>
    <t>A/swine/Minnesota/A01327764/2012</t>
  </si>
  <si>
    <t>A01327767</t>
  </si>
  <si>
    <t>JX422245</t>
  </si>
  <si>
    <t>JX422244</t>
  </si>
  <si>
    <t>JX422243</t>
  </si>
  <si>
    <t>A/swine/Minnesota/A01327767/2012</t>
  </si>
  <si>
    <t>A01327768</t>
  </si>
  <si>
    <t>JX422536</t>
  </si>
  <si>
    <t>JX422535</t>
  </si>
  <si>
    <t>JX422534</t>
  </si>
  <si>
    <t>A/swine/Minnesota/A01327768/2012</t>
  </si>
  <si>
    <t>A01327769</t>
  </si>
  <si>
    <t>JX422500</t>
  </si>
  <si>
    <t>JX422499</t>
  </si>
  <si>
    <t>JX422498</t>
  </si>
  <si>
    <t>A/swine/Minnesota/A01327769/2012</t>
  </si>
  <si>
    <t>3.1990.4,3.1990.4.i</t>
  </si>
  <si>
    <t>A01327921</t>
  </si>
  <si>
    <t>JX422374</t>
  </si>
  <si>
    <t>JX422373</t>
  </si>
  <si>
    <t>JX422372</t>
  </si>
  <si>
    <t>A/swine/Minnesota/A01327921/2012</t>
  </si>
  <si>
    <t>A01327922</t>
  </si>
  <si>
    <t>JX422521</t>
  </si>
  <si>
    <t>JX422520</t>
  </si>
  <si>
    <t>JX422519</t>
  </si>
  <si>
    <t>A/swine/Minnesota/A01327922/2012</t>
  </si>
  <si>
    <t>A01328420</t>
  </si>
  <si>
    <t>JX422581</t>
  </si>
  <si>
    <t>JX422580</t>
  </si>
  <si>
    <t>JX422579</t>
  </si>
  <si>
    <t>A/swine/Minnesota/A01328420/2012</t>
  </si>
  <si>
    <t>A01328451</t>
  </si>
  <si>
    <t>JX422578</t>
  </si>
  <si>
    <t>JX422577</t>
  </si>
  <si>
    <t>JX422576</t>
  </si>
  <si>
    <t>A/swine/Minnesota/A01328451/2012</t>
  </si>
  <si>
    <t>A01328452</t>
  </si>
  <si>
    <t>JX422410</t>
  </si>
  <si>
    <t>JX422409</t>
  </si>
  <si>
    <t>JX422408</t>
  </si>
  <si>
    <t>A/swine/Minnesota/A01328452/2012</t>
  </si>
  <si>
    <t>A01328944</t>
  </si>
  <si>
    <t>JX422419</t>
  </si>
  <si>
    <t>JX422418</t>
  </si>
  <si>
    <t>KC839607</t>
  </si>
  <si>
    <t>KC839608</t>
  </si>
  <si>
    <t>KC839609</t>
  </si>
  <si>
    <t>KC839610</t>
  </si>
  <si>
    <t>JX422417</t>
  </si>
  <si>
    <t>KC839611</t>
  </si>
  <si>
    <t>A/swine/Minnesota/A01328944/2012</t>
  </si>
  <si>
    <t>SRKGR-RD</t>
  </si>
  <si>
    <t>A01349018</t>
  </si>
  <si>
    <t>2013-02-22,2013-02-21</t>
  </si>
  <si>
    <t>KC759332</t>
  </si>
  <si>
    <t>KC759334</t>
  </si>
  <si>
    <t>KX907918</t>
  </si>
  <si>
    <t>KX907919</t>
  </si>
  <si>
    <t>KX907920</t>
  </si>
  <si>
    <t>KX907921</t>
  </si>
  <si>
    <t>KC759333</t>
  </si>
  <si>
    <t>KX907922</t>
  </si>
  <si>
    <t>A/swine/Minnesota/A01349018/2013</t>
  </si>
  <si>
    <t>A01349160</t>
  </si>
  <si>
    <t>KC785090</t>
  </si>
  <si>
    <t>KC785092</t>
  </si>
  <si>
    <t>KC785091</t>
  </si>
  <si>
    <t>A/swine/Minnesota/A01349160/2013</t>
  </si>
  <si>
    <t>A01349281</t>
  </si>
  <si>
    <t>KC844197</t>
  </si>
  <si>
    <t>KC844199</t>
  </si>
  <si>
    <t>KF765583</t>
  </si>
  <si>
    <t>KF765584</t>
  </si>
  <si>
    <t>KF765585</t>
  </si>
  <si>
    <t>KF765586</t>
  </si>
  <si>
    <t>KC844198</t>
  </si>
  <si>
    <t>KF765587</t>
  </si>
  <si>
    <t>A/swine/Minnesota/A01349281/2013</t>
  </si>
  <si>
    <t>A01349658</t>
  </si>
  <si>
    <t>KC917308</t>
  </si>
  <si>
    <t>KC917310</t>
  </si>
  <si>
    <t>KC917309</t>
  </si>
  <si>
    <t>A/swine/Minnesota/A01349658/2013</t>
  </si>
  <si>
    <t>A01349716</t>
  </si>
  <si>
    <t>KC917311</t>
  </si>
  <si>
    <t>KC917313</t>
  </si>
  <si>
    <t>KC917312</t>
  </si>
  <si>
    <t>A/swine/Minnesota/A01349716/2013</t>
  </si>
  <si>
    <t>A01350085</t>
  </si>
  <si>
    <t>KF037953</t>
  </si>
  <si>
    <t>KF037955</t>
  </si>
  <si>
    <t>KF037954</t>
  </si>
  <si>
    <t>A/swine/Minnesota/A01350085/2013</t>
  </si>
  <si>
    <t>PHAETN-RD</t>
  </si>
  <si>
    <t>A01350216</t>
  </si>
  <si>
    <t>KF037956</t>
  </si>
  <si>
    <t>KF037958</t>
  </si>
  <si>
    <t>KF037957</t>
  </si>
  <si>
    <t>A/swine/Minnesota/A01350216/2013</t>
  </si>
  <si>
    <t>A01350647</t>
  </si>
  <si>
    <t>KF234484</t>
  </si>
  <si>
    <t>KF234486</t>
  </si>
  <si>
    <t>KF234485</t>
  </si>
  <si>
    <t>A/swine/Minnesota/A01350647/2013</t>
  </si>
  <si>
    <t>PNAGTN-RD</t>
  </si>
  <si>
    <t>A01350755</t>
  </si>
  <si>
    <t>KF234487</t>
  </si>
  <si>
    <t>KF234489</t>
  </si>
  <si>
    <t>KF234488</t>
  </si>
  <si>
    <t>A/swine/Minnesota/A01350755/2013</t>
  </si>
  <si>
    <t>A01350829</t>
  </si>
  <si>
    <t>KF234490</t>
  </si>
  <si>
    <t>KF234492</t>
  </si>
  <si>
    <t>KF234491</t>
  </si>
  <si>
    <t>A/swine/Minnesota/A01350829/2013</t>
  </si>
  <si>
    <t>A01350866</t>
  </si>
  <si>
    <t>KF270513</t>
  </si>
  <si>
    <t>KF270515</t>
  </si>
  <si>
    <t>KF270514</t>
  </si>
  <si>
    <t>A/swine/Minnesota/A01350866/2013</t>
  </si>
  <si>
    <t>A01350905</t>
  </si>
  <si>
    <t>KF270516</t>
  </si>
  <si>
    <t>KF270518</t>
  </si>
  <si>
    <t>KF270517</t>
  </si>
  <si>
    <t>A/swine/Minnesota/A01350905/2013</t>
  </si>
  <si>
    <t>A01351067</t>
  </si>
  <si>
    <t>KF313142</t>
  </si>
  <si>
    <t>KF313144</t>
  </si>
  <si>
    <t>KF313143</t>
  </si>
  <si>
    <t>A/swine/Minnesota/A01351067/2013</t>
  </si>
  <si>
    <t>A01351166</t>
  </si>
  <si>
    <t>KF313145</t>
  </si>
  <si>
    <t>KF313147</t>
  </si>
  <si>
    <t>KF313146</t>
  </si>
  <si>
    <t>A/swine/Minnesota/A01351166/2013</t>
  </si>
  <si>
    <t>A01351507</t>
  </si>
  <si>
    <t>KF383012</t>
  </si>
  <si>
    <t>KF383014</t>
  </si>
  <si>
    <t>KF383013</t>
  </si>
  <si>
    <t>A/swine/Minnesota/A01351507/2013</t>
  </si>
  <si>
    <t>A01351603</t>
  </si>
  <si>
    <t>KF437327</t>
  </si>
  <si>
    <t>KF437329</t>
  </si>
  <si>
    <t>KF437328</t>
  </si>
  <si>
    <t>A/swine/Minnesota/A01351603/2013</t>
  </si>
  <si>
    <t>A01351891</t>
  </si>
  <si>
    <t>KF514385</t>
  </si>
  <si>
    <t>KF514387</t>
  </si>
  <si>
    <t>KF514386</t>
  </si>
  <si>
    <t>A/swine/Minnesota/A01351891/2013</t>
  </si>
  <si>
    <t>PS-KKENS-PKINKS</t>
  </si>
  <si>
    <t>A01364816</t>
  </si>
  <si>
    <t>KF715252</t>
  </si>
  <si>
    <t>KF715254</t>
  </si>
  <si>
    <t>KF715253</t>
  </si>
  <si>
    <t>A/swine/Minnesota/A01364816/2013</t>
  </si>
  <si>
    <t>A01365497</t>
  </si>
  <si>
    <t>KF790592</t>
  </si>
  <si>
    <t>KF790594</t>
  </si>
  <si>
    <t>KF790593</t>
  </si>
  <si>
    <t>A/swine/Minnesota/A01365497/2013</t>
  </si>
  <si>
    <t>A01365586</t>
  </si>
  <si>
    <t>KF856880</t>
  </si>
  <si>
    <t>KF856882</t>
  </si>
  <si>
    <t>KF856881</t>
  </si>
  <si>
    <t>A/swine/Minnesota/A01365586/2013</t>
  </si>
  <si>
    <t>A01365714</t>
  </si>
  <si>
    <t>KF888383</t>
  </si>
  <si>
    <t>KF888385</t>
  </si>
  <si>
    <t>KY056400</t>
  </si>
  <si>
    <t>KY056401</t>
  </si>
  <si>
    <t>KY056402</t>
  </si>
  <si>
    <t>KF888384</t>
  </si>
  <si>
    <t>KY056403</t>
  </si>
  <si>
    <t>A/swine/Minnesota/A01365714/2013</t>
  </si>
  <si>
    <t>A01365842</t>
  </si>
  <si>
    <t>2013-11-12,2013-11-01</t>
  </si>
  <si>
    <t>KF888392</t>
  </si>
  <si>
    <t>KF888394</t>
  </si>
  <si>
    <t>KF888393</t>
  </si>
  <si>
    <t>A/swine/Minnesota/A01365842/2013</t>
  </si>
  <si>
    <t>A01365853</t>
  </si>
  <si>
    <t>KF918419</t>
  </si>
  <si>
    <t>KF918421</t>
  </si>
  <si>
    <t>KF918420</t>
  </si>
  <si>
    <t>A/swine/Minnesota/A01365853/2013</t>
  </si>
  <si>
    <t>PN-AENGL-PNLSKS</t>
  </si>
  <si>
    <t>NIEDQRTLYRKE</t>
  </si>
  <si>
    <t>ENNKK-STH-EPG</t>
  </si>
  <si>
    <t>A01366004</t>
  </si>
  <si>
    <t>KF938987</t>
  </si>
  <si>
    <t>KF938989</t>
  </si>
  <si>
    <t>KF938988</t>
  </si>
  <si>
    <t>A/swine/Minnesota/A01366004/2013</t>
  </si>
  <si>
    <t>A01366009</t>
  </si>
  <si>
    <t>KF938990</t>
  </si>
  <si>
    <t>KF938992</t>
  </si>
  <si>
    <t>KF938991</t>
  </si>
  <si>
    <t>A/swine/Minnesota/A01366009/2013</t>
  </si>
  <si>
    <t>A01366050</t>
  </si>
  <si>
    <t>KF960691</t>
  </si>
  <si>
    <t>KF960693</t>
  </si>
  <si>
    <t>KF960692</t>
  </si>
  <si>
    <t>A/swine/Minnesota/A01366050/2013</t>
  </si>
  <si>
    <t>A01366107</t>
  </si>
  <si>
    <t>KF982065</t>
  </si>
  <si>
    <t>KF982067</t>
  </si>
  <si>
    <t>KF982066</t>
  </si>
  <si>
    <t>A/swine/Minnesota/A01366107/2013</t>
  </si>
  <si>
    <t>A01366284</t>
  </si>
  <si>
    <t>KJ004023</t>
  </si>
  <si>
    <t>KJ004025</t>
  </si>
  <si>
    <t>KJ004024</t>
  </si>
  <si>
    <t>A/swine/Minnesota/A01366284/2013</t>
  </si>
  <si>
    <t>A01366382</t>
  </si>
  <si>
    <t>KJ130234</t>
  </si>
  <si>
    <t>KJ130236</t>
  </si>
  <si>
    <t>KJ130235</t>
  </si>
  <si>
    <t>A/swine/Minnesota/A01366382/2013</t>
  </si>
  <si>
    <t>A01366391</t>
  </si>
  <si>
    <t>KJ130231</t>
  </si>
  <si>
    <t>KJ130233</t>
  </si>
  <si>
    <t>KJ130232</t>
  </si>
  <si>
    <t>A/swine/Minnesota/A01366391/2013</t>
  </si>
  <si>
    <t>A01366468</t>
  </si>
  <si>
    <t>KJ130243</t>
  </si>
  <si>
    <t>KJ130245</t>
  </si>
  <si>
    <t>KJ130244</t>
  </si>
  <si>
    <t>A/swine/Minnesota/A01366468/2013</t>
  </si>
  <si>
    <t>A01366485</t>
  </si>
  <si>
    <t>KJ130240</t>
  </si>
  <si>
    <t>KJ130242</t>
  </si>
  <si>
    <t>KJ130241</t>
  </si>
  <si>
    <t>A/swine/Minnesota/A01366485/2013</t>
  </si>
  <si>
    <t>A01366540</t>
  </si>
  <si>
    <t>KJ175145</t>
  </si>
  <si>
    <t>KJ175147</t>
  </si>
  <si>
    <t>KJ175146</t>
  </si>
  <si>
    <t>A/swine/Minnesota/A01366540/2014</t>
  </si>
  <si>
    <t>A01366684</t>
  </si>
  <si>
    <t>KJ175151</t>
  </si>
  <si>
    <t>KJ175153</t>
  </si>
  <si>
    <t>KJ175152</t>
  </si>
  <si>
    <t>A/swine/Minnesota/A01366684/2014</t>
  </si>
  <si>
    <t>A01366913</t>
  </si>
  <si>
    <t>KJ417962</t>
  </si>
  <si>
    <t>KJ417964</t>
  </si>
  <si>
    <t>KJ417963</t>
  </si>
  <si>
    <t>A/swine/Minnesota/A01366913/2014</t>
  </si>
  <si>
    <t>A01366929</t>
  </si>
  <si>
    <t>KJ452349</t>
  </si>
  <si>
    <t>KJ452351</t>
  </si>
  <si>
    <t>KJ452350</t>
  </si>
  <si>
    <t>A/swine/Minnesota/A01366929/2014</t>
  </si>
  <si>
    <t>A01366992</t>
  </si>
  <si>
    <t>KJ460970</t>
  </si>
  <si>
    <t>KJ460972</t>
  </si>
  <si>
    <t>KJ460971</t>
  </si>
  <si>
    <t>A/swine/Minnesota/A01366992/2014</t>
  </si>
  <si>
    <t>A01379746</t>
  </si>
  <si>
    <t>KC992248</t>
  </si>
  <si>
    <t>KC992247</t>
  </si>
  <si>
    <t>KC992246</t>
  </si>
  <si>
    <t>A/swine/Minnesota/A01379746/2013</t>
  </si>
  <si>
    <t>A01380666</t>
  </si>
  <si>
    <t>KF150187</t>
  </si>
  <si>
    <t>KF150188</t>
  </si>
  <si>
    <t>KF150189</t>
  </si>
  <si>
    <t>A/swine/Minnesota/A01380666/2013</t>
  </si>
  <si>
    <t>A01381276</t>
  </si>
  <si>
    <t>KF251047</t>
  </si>
  <si>
    <t>KF251048</t>
  </si>
  <si>
    <t>KM975622</t>
  </si>
  <si>
    <t>KM975623</t>
  </si>
  <si>
    <t>KM975624</t>
  </si>
  <si>
    <t>KM975625</t>
  </si>
  <si>
    <t>KF251049</t>
  </si>
  <si>
    <t>KM975626</t>
  </si>
  <si>
    <t>A/swine/Minnesota/A01381276/2013</t>
  </si>
  <si>
    <t>PN-KKGDS-PKLSKS</t>
  </si>
  <si>
    <t>TTADQQRLYQNA</t>
  </si>
  <si>
    <t>A01381378</t>
  </si>
  <si>
    <t>KF229747</t>
  </si>
  <si>
    <t>KF229748</t>
  </si>
  <si>
    <t>KF229749</t>
  </si>
  <si>
    <t>A/swine/Minnesota/A01381378/2013</t>
  </si>
  <si>
    <t>3.1990.4.c</t>
  </si>
  <si>
    <t>A01381700</t>
  </si>
  <si>
    <t>KF290483</t>
  </si>
  <si>
    <t>KF290484</t>
  </si>
  <si>
    <t>KF290485</t>
  </si>
  <si>
    <t>A/swine/Minnesota/A01381700/2013</t>
  </si>
  <si>
    <t>A01392044</t>
  </si>
  <si>
    <t>KF715124</t>
  </si>
  <si>
    <t>KF715125</t>
  </si>
  <si>
    <t>KF715126</t>
  </si>
  <si>
    <t>A/swine/Minnesota/A01392044/2013</t>
  </si>
  <si>
    <t>A01392045</t>
  </si>
  <si>
    <t>KF715130</t>
  </si>
  <si>
    <t>KF715131</t>
  </si>
  <si>
    <t>KF715132</t>
  </si>
  <si>
    <t>A/swine/Minnesota/A01392045/2013</t>
  </si>
  <si>
    <t>A01392079</t>
  </si>
  <si>
    <t>KF715136</t>
  </si>
  <si>
    <t>KF715137</t>
  </si>
  <si>
    <t>KF715138</t>
  </si>
  <si>
    <t>A/swine/Minnesota/A01392079/2013</t>
  </si>
  <si>
    <t>A01392515</t>
  </si>
  <si>
    <t>KF772967</t>
  </si>
  <si>
    <t>KF772968</t>
  </si>
  <si>
    <t>KF772969</t>
  </si>
  <si>
    <t>A/swine/Minnesota/A01392515/2013</t>
  </si>
  <si>
    <t>A01392534</t>
  </si>
  <si>
    <t>KF735650</t>
  </si>
  <si>
    <t>KF735651</t>
  </si>
  <si>
    <t>KF735652</t>
  </si>
  <si>
    <t>A/swine/Minnesota/A01392534/2013</t>
  </si>
  <si>
    <t>A01392911</t>
  </si>
  <si>
    <t>KF772961</t>
  </si>
  <si>
    <t>KF772962</t>
  </si>
  <si>
    <t>KM975597</t>
  </si>
  <si>
    <t>KM975598</t>
  </si>
  <si>
    <t>KM975599</t>
  </si>
  <si>
    <t>KM975600</t>
  </si>
  <si>
    <t>KF772963</t>
  </si>
  <si>
    <t>KM975601</t>
  </si>
  <si>
    <t>A/swine/Minnesota/A01392911/2013</t>
  </si>
  <si>
    <t>A01393951</t>
  </si>
  <si>
    <t>KJ149574</t>
  </si>
  <si>
    <t>KJ149575</t>
  </si>
  <si>
    <t>KJ149576</t>
  </si>
  <si>
    <t>A/swine/Minnesota/A01393951/2013</t>
  </si>
  <si>
    <t>A01394021</t>
  </si>
  <si>
    <t>KF824495</t>
  </si>
  <si>
    <t>KF824496</t>
  </si>
  <si>
    <t>KF824497</t>
  </si>
  <si>
    <t>A/swine/Minnesota/A01394021/2013</t>
  </si>
  <si>
    <t>A01394042</t>
  </si>
  <si>
    <t>KF824483</t>
  </si>
  <si>
    <t>KF824484</t>
  </si>
  <si>
    <t>KF824485</t>
  </si>
  <si>
    <t>A/swine/Minnesota/A01394042/2013</t>
  </si>
  <si>
    <t>A01394048</t>
  </si>
  <si>
    <t>KF824486</t>
  </si>
  <si>
    <t>KF824487</t>
  </si>
  <si>
    <t>KF824488</t>
  </si>
  <si>
    <t>A/swine/Minnesota/A01394048/2013</t>
  </si>
  <si>
    <t>A01394082</t>
  </si>
  <si>
    <t>KF824480</t>
  </si>
  <si>
    <t>KF824481</t>
  </si>
  <si>
    <t>KY041923</t>
  </si>
  <si>
    <t>KY041924</t>
  </si>
  <si>
    <t>KY041925</t>
  </si>
  <si>
    <t>KY041926</t>
  </si>
  <si>
    <t>KF824482</t>
  </si>
  <si>
    <t>KY041927</t>
  </si>
  <si>
    <t>A/swine/Minnesota/A01394082/2013</t>
  </si>
  <si>
    <t>A01394084</t>
  </si>
  <si>
    <t>KF824489</t>
  </si>
  <si>
    <t>KF824490</t>
  </si>
  <si>
    <t>KF824491</t>
  </si>
  <si>
    <t>A/swine/Minnesota/A01394084/2013</t>
  </si>
  <si>
    <t>PN-KRGNS-PKINKS</t>
  </si>
  <si>
    <t>A01394248</t>
  </si>
  <si>
    <t>KF874238</t>
  </si>
  <si>
    <t>KF874239</t>
  </si>
  <si>
    <t>KF874240</t>
  </si>
  <si>
    <t>A/swine/Minnesota/A01394248/2013</t>
  </si>
  <si>
    <t>A01394278</t>
  </si>
  <si>
    <t>KF772964</t>
  </si>
  <si>
    <t>KF772965</t>
  </si>
  <si>
    <t>KF772966</t>
  </si>
  <si>
    <t>A/swine/Minnesota/A01394278/2013</t>
  </si>
  <si>
    <t>A01394326</t>
  </si>
  <si>
    <t>KF874262</t>
  </si>
  <si>
    <t>KF874263</t>
  </si>
  <si>
    <t>KF874264</t>
  </si>
  <si>
    <t>A/swine/Minnesota/A01394326/2013</t>
  </si>
  <si>
    <t>A01394330</t>
  </si>
  <si>
    <t>KF874256</t>
  </si>
  <si>
    <t>KF874257</t>
  </si>
  <si>
    <t>KF874258</t>
  </si>
  <si>
    <t>A/swine/Minnesota/A01394330/2013</t>
  </si>
  <si>
    <t>A01394332</t>
  </si>
  <si>
    <t>KF874241</t>
  </si>
  <si>
    <t>KF874242</t>
  </si>
  <si>
    <t>KF874243</t>
  </si>
  <si>
    <t>A/swine/Minnesota/A01394332/2013</t>
  </si>
  <si>
    <t>A01394863</t>
  </si>
  <si>
    <t>KF874250</t>
  </si>
  <si>
    <t>KF874251</t>
  </si>
  <si>
    <t>KT306774</t>
  </si>
  <si>
    <t>KT306775</t>
  </si>
  <si>
    <t>KT306776</t>
  </si>
  <si>
    <t>KT306777</t>
  </si>
  <si>
    <t>KF874252</t>
  </si>
  <si>
    <t>KT306778</t>
  </si>
  <si>
    <t>A/swine/Minnesota/A01394863/2013</t>
  </si>
  <si>
    <t>A01395108</t>
  </si>
  <si>
    <t>KF952500</t>
  </si>
  <si>
    <t>KF952501</t>
  </si>
  <si>
    <t>KF952502</t>
  </si>
  <si>
    <t>A/swine/Minnesota/A01395108/2013</t>
  </si>
  <si>
    <t>A01395187</t>
  </si>
  <si>
    <t>KF952491</t>
  </si>
  <si>
    <t>KF952492</t>
  </si>
  <si>
    <t>KF952493</t>
  </si>
  <si>
    <t>A/swine/Minnesota/A01395187/2013</t>
  </si>
  <si>
    <t>A01395188</t>
  </si>
  <si>
    <t>KF952485</t>
  </si>
  <si>
    <t>KF952486</t>
  </si>
  <si>
    <t>KF952487</t>
  </si>
  <si>
    <t>A/swine/Minnesota/A01395188/2013</t>
  </si>
  <si>
    <t>A01395189</t>
  </si>
  <si>
    <t>KF952503</t>
  </si>
  <si>
    <t>KF952504</t>
  </si>
  <si>
    <t>KF952505</t>
  </si>
  <si>
    <t>A/swine/Minnesota/A01395189/2013</t>
  </si>
  <si>
    <t>A01395294</t>
  </si>
  <si>
    <t>KF952497</t>
  </si>
  <si>
    <t>KF952498</t>
  </si>
  <si>
    <t>KF952499</t>
  </si>
  <si>
    <t>A/swine/Minnesota/A01395294/2013</t>
  </si>
  <si>
    <t>A01395811</t>
  </si>
  <si>
    <t>KJ013291</t>
  </si>
  <si>
    <t>KJ013292</t>
  </si>
  <si>
    <t>KJ013293</t>
  </si>
  <si>
    <t>A/swine/Minnesota/A01395811/2013</t>
  </si>
  <si>
    <t>A01395969</t>
  </si>
  <si>
    <t>KJ128347</t>
  </si>
  <si>
    <t>KJ128348</t>
  </si>
  <si>
    <t>KJ128349</t>
  </si>
  <si>
    <t>A/swine/Minnesota/A01395969/2013</t>
  </si>
  <si>
    <t>A01395979</t>
  </si>
  <si>
    <t>KJ128356</t>
  </si>
  <si>
    <t>KJ128357</t>
  </si>
  <si>
    <t>KJ128358</t>
  </si>
  <si>
    <t>A/swine/Minnesota/A01395979/2013</t>
  </si>
  <si>
    <t>A01397157</t>
  </si>
  <si>
    <t>KF367584</t>
  </si>
  <si>
    <t>KF367585</t>
  </si>
  <si>
    <t>KF367586</t>
  </si>
  <si>
    <t>A/swine/Minnesota/A01397157/2013</t>
  </si>
  <si>
    <t>A01397272</t>
  </si>
  <si>
    <t>KF367593</t>
  </si>
  <si>
    <t>KF367594</t>
  </si>
  <si>
    <t>KF367595</t>
  </si>
  <si>
    <t>A/swine/Minnesota/A01397272/2013</t>
  </si>
  <si>
    <t>A01397282</t>
  </si>
  <si>
    <t>KF367581</t>
  </si>
  <si>
    <t>KF367582</t>
  </si>
  <si>
    <t>KF367583</t>
  </si>
  <si>
    <t>A/swine/Minnesota/A01397282/2013</t>
  </si>
  <si>
    <t>A01397284</t>
  </si>
  <si>
    <t>KF432071</t>
  </si>
  <si>
    <t>KF432072</t>
  </si>
  <si>
    <t>KF432073</t>
  </si>
  <si>
    <t>A/swine/Minnesota/A01397284/2013</t>
  </si>
  <si>
    <t>A01397957</t>
  </si>
  <si>
    <t>KF461093</t>
  </si>
  <si>
    <t>KF461094</t>
  </si>
  <si>
    <t>KF461095</t>
  </si>
  <si>
    <t>A/swine/Minnesota/A01397957/2013</t>
  </si>
  <si>
    <t>A01398462</t>
  </si>
  <si>
    <t>KF582514</t>
  </si>
  <si>
    <t>KF582515</t>
  </si>
  <si>
    <t>KF582516</t>
  </si>
  <si>
    <t>A/swine/Minnesota/A01398462/2013</t>
  </si>
  <si>
    <t>A01398642</t>
  </si>
  <si>
    <t>KF582511</t>
  </si>
  <si>
    <t>KF582512</t>
  </si>
  <si>
    <t>KF582513</t>
  </si>
  <si>
    <t>A/swine/Minnesota/A01398642/2013</t>
  </si>
  <si>
    <t>A01409450</t>
  </si>
  <si>
    <t>KF986878</t>
  </si>
  <si>
    <t>KF986879</t>
  </si>
  <si>
    <t>KF986880</t>
  </si>
  <si>
    <t>A/swine/Minnesota/A01409450/2013</t>
  </si>
  <si>
    <t>A01409771</t>
  </si>
  <si>
    <t>KJ437554</t>
  </si>
  <si>
    <t>KJ437555</t>
  </si>
  <si>
    <t>KJ437556</t>
  </si>
  <si>
    <t>A/swine/Minnesota/A01409771/2013</t>
  </si>
  <si>
    <t>A01410057</t>
  </si>
  <si>
    <t>KJ397928</t>
  </si>
  <si>
    <t>KJ397929</t>
  </si>
  <si>
    <t>KJ397930</t>
  </si>
  <si>
    <t>A/swine/Minnesota/A01410057/2013</t>
  </si>
  <si>
    <t>A01410096</t>
  </si>
  <si>
    <t>KJ437524</t>
  </si>
  <si>
    <t>KJ437525</t>
  </si>
  <si>
    <t>KJ437526</t>
  </si>
  <si>
    <t>A/swine/Minnesota/A01410096/2013</t>
  </si>
  <si>
    <t>A01410131</t>
  </si>
  <si>
    <t>KJ437575</t>
  </si>
  <si>
    <t>KJ437576</t>
  </si>
  <si>
    <t>KJ437577</t>
  </si>
  <si>
    <t>A/swine/Minnesota/A01410131/2014</t>
  </si>
  <si>
    <t>A01410771</t>
  </si>
  <si>
    <t>KJ859573</t>
  </si>
  <si>
    <t>KJ859574</t>
  </si>
  <si>
    <t>KJ859575</t>
  </si>
  <si>
    <t>A/swine/Minnesota/A01410771/2014</t>
  </si>
  <si>
    <t>A01410817</t>
  </si>
  <si>
    <t>KJ941346</t>
  </si>
  <si>
    <t>KJ941347</t>
  </si>
  <si>
    <t>KJ941348</t>
  </si>
  <si>
    <t>A/swine/Minnesota/A01410817/2014</t>
  </si>
  <si>
    <t>A01410855</t>
  </si>
  <si>
    <t>KJ941352</t>
  </si>
  <si>
    <t>KJ941353</t>
  </si>
  <si>
    <t>KJ941354</t>
  </si>
  <si>
    <t>A/swine/Minnesota/A01410855/2014</t>
  </si>
  <si>
    <t>A01410867</t>
  </si>
  <si>
    <t>KJ941337</t>
  </si>
  <si>
    <t>KJ941338</t>
  </si>
  <si>
    <t>KJ941339</t>
  </si>
  <si>
    <t>A/swine/Minnesota/A01410867/2014</t>
  </si>
  <si>
    <t>A01432189</t>
  </si>
  <si>
    <t>KC333146</t>
  </si>
  <si>
    <t>KC333145</t>
  </si>
  <si>
    <t>KY056334</t>
  </si>
  <si>
    <t>KY056335</t>
  </si>
  <si>
    <t>KY056336</t>
  </si>
  <si>
    <t>KC333144</t>
  </si>
  <si>
    <t>KY056337</t>
  </si>
  <si>
    <t>A/swine/Minnesota/A01432189/2012</t>
  </si>
  <si>
    <t>A01432433</t>
  </si>
  <si>
    <t>KC715696</t>
  </si>
  <si>
    <t>KC715695</t>
  </si>
  <si>
    <t>KC715694</t>
  </si>
  <si>
    <t>A/swine/Minnesota/A01432433/2013</t>
  </si>
  <si>
    <t>A01432462</t>
  </si>
  <si>
    <t>KC715705</t>
  </si>
  <si>
    <t>KC715704</t>
  </si>
  <si>
    <t>KC715703</t>
  </si>
  <si>
    <t>A/swine/Minnesota/A01432462/2013</t>
  </si>
  <si>
    <t>A01432544</t>
  </si>
  <si>
    <t>KC841830</t>
  </si>
  <si>
    <t>KC841829</t>
  </si>
  <si>
    <t>KC841828</t>
  </si>
  <si>
    <t>A/swine/Minnesota/A01432544/2013</t>
  </si>
  <si>
    <t>A01432889</t>
  </si>
  <si>
    <t>KF487559</t>
  </si>
  <si>
    <t>KF487560</t>
  </si>
  <si>
    <t>KF487561</t>
  </si>
  <si>
    <t>A/swine/Minnesota/A01432889/2013</t>
  </si>
  <si>
    <t>A01432932</t>
  </si>
  <si>
    <t>KF537375</t>
  </si>
  <si>
    <t>KF537376</t>
  </si>
  <si>
    <t>KF537377</t>
  </si>
  <si>
    <t>A/swine/Minnesota/A01432932/2013</t>
  </si>
  <si>
    <t>A01442124</t>
  </si>
  <si>
    <t>KC355859</t>
  </si>
  <si>
    <t>KC355858</t>
  </si>
  <si>
    <t>KC355857</t>
  </si>
  <si>
    <t>A/swine/Minnesota/A01442124/2012</t>
  </si>
  <si>
    <t>A01442408</t>
  </si>
  <si>
    <t>KC511528</t>
  </si>
  <si>
    <t>KC511527</t>
  </si>
  <si>
    <t>KC511526</t>
  </si>
  <si>
    <t>A/swine/Minnesota/A01442408/2012</t>
  </si>
  <si>
    <t>A01442409</t>
  </si>
  <si>
    <t>KC445217</t>
  </si>
  <si>
    <t>KC445216</t>
  </si>
  <si>
    <t>KC445215</t>
  </si>
  <si>
    <t>A/swine/Minnesota/A01442409/2012</t>
  </si>
  <si>
    <t>ENDNE-SSH-EPG</t>
  </si>
  <si>
    <t>A01442410</t>
  </si>
  <si>
    <t>KC445205</t>
  </si>
  <si>
    <t>KC445204</t>
  </si>
  <si>
    <t>KC445203</t>
  </si>
  <si>
    <t>A/swine/Minnesota/A01442410/2012</t>
  </si>
  <si>
    <t>A01442411</t>
  </si>
  <si>
    <t>KC445238</t>
  </si>
  <si>
    <t>KC445237</t>
  </si>
  <si>
    <t>KC445236</t>
  </si>
  <si>
    <t>A/swine/Minnesota/A01442411/2012</t>
  </si>
  <si>
    <t>A01442414</t>
  </si>
  <si>
    <t>KC445226</t>
  </si>
  <si>
    <t>KC445225</t>
  </si>
  <si>
    <t>KC445224</t>
  </si>
  <si>
    <t>A/swine/Minnesota/A01442414/2012</t>
  </si>
  <si>
    <t>A01442415</t>
  </si>
  <si>
    <t>KC445208</t>
  </si>
  <si>
    <t>KC445207</t>
  </si>
  <si>
    <t>KC445206</t>
  </si>
  <si>
    <t>A/swine/Minnesota/A01442415/2012</t>
  </si>
  <si>
    <t>A01442544</t>
  </si>
  <si>
    <t>KC491712</t>
  </si>
  <si>
    <t>KC491711</t>
  </si>
  <si>
    <t>KC491710</t>
  </si>
  <si>
    <t>A/swine/Minnesota/A01442544/2012</t>
  </si>
  <si>
    <t>A01442898</t>
  </si>
  <si>
    <t>KC491721</t>
  </si>
  <si>
    <t>KC491720</t>
  </si>
  <si>
    <t>KC491719</t>
  </si>
  <si>
    <t>A/swine/Minnesota/A01442898/2012</t>
  </si>
  <si>
    <t>A01443619</t>
  </si>
  <si>
    <t>KC859017</t>
  </si>
  <si>
    <t>KC859016</t>
  </si>
  <si>
    <t>KM975592</t>
  </si>
  <si>
    <t>KM975593</t>
  </si>
  <si>
    <t>KM975594</t>
  </si>
  <si>
    <t>KM975595</t>
  </si>
  <si>
    <t>KC859015</t>
  </si>
  <si>
    <t>KM975596</t>
  </si>
  <si>
    <t>A/swine/Minnesota/A01443619/2013</t>
  </si>
  <si>
    <t>A01444142</t>
  </si>
  <si>
    <t>KC491709</t>
  </si>
  <si>
    <t>KC491708</t>
  </si>
  <si>
    <t>KC491707</t>
  </si>
  <si>
    <t>A/swine/Minnesota/A01444142/2012</t>
  </si>
  <si>
    <t>A01444719</t>
  </si>
  <si>
    <t>KC562203</t>
  </si>
  <si>
    <t>KC562202</t>
  </si>
  <si>
    <t>KX960246</t>
  </si>
  <si>
    <t>KX960247</t>
  </si>
  <si>
    <t>KX960248</t>
  </si>
  <si>
    <t>KX960249</t>
  </si>
  <si>
    <t>KC562201</t>
  </si>
  <si>
    <t>KX960250</t>
  </si>
  <si>
    <t>A/swine/Minnesota/A01444719/2013</t>
  </si>
  <si>
    <t>A01444856</t>
  </si>
  <si>
    <t>KC592043</t>
  </si>
  <si>
    <t>KC592042</t>
  </si>
  <si>
    <t>KC592041</t>
  </si>
  <si>
    <t>A/swine/Minnesota/A01444856/2013</t>
  </si>
  <si>
    <t>A01445265</t>
  </si>
  <si>
    <t>KC676220</t>
  </si>
  <si>
    <t>KC676219</t>
  </si>
  <si>
    <t>KX960251</t>
  </si>
  <si>
    <t>KX960252</t>
  </si>
  <si>
    <t>KX960253</t>
  </si>
  <si>
    <t>KX960254</t>
  </si>
  <si>
    <t>KC676218</t>
  </si>
  <si>
    <t>KX960255</t>
  </si>
  <si>
    <t>A/swine/Minnesota/A01445265/2013</t>
  </si>
  <si>
    <t>A01445352</t>
  </si>
  <si>
    <t>KC748510</t>
  </si>
  <si>
    <t>KC748509</t>
  </si>
  <si>
    <t>KC748508</t>
  </si>
  <si>
    <t>A/swine/Minnesota/A01445352/2013</t>
  </si>
  <si>
    <t>A01445762</t>
  </si>
  <si>
    <t>KC790353</t>
  </si>
  <si>
    <t>KC790352</t>
  </si>
  <si>
    <t>KP003954</t>
  </si>
  <si>
    <t>KP003955</t>
  </si>
  <si>
    <t>KP003956</t>
  </si>
  <si>
    <t>KP003957</t>
  </si>
  <si>
    <t>KC790351</t>
  </si>
  <si>
    <t>KP003958</t>
  </si>
  <si>
    <t>A/swine/Minnesota/A01445762/2013</t>
  </si>
  <si>
    <t>ENDKE-SPH-EPG</t>
  </si>
  <si>
    <t>A01445818</t>
  </si>
  <si>
    <t>KC790365</t>
  </si>
  <si>
    <t>KC790364</t>
  </si>
  <si>
    <t>KC790363</t>
  </si>
  <si>
    <t>A/swine/Minnesota/A01445818/2013</t>
  </si>
  <si>
    <t>A01469329</t>
  </si>
  <si>
    <t>KP662589</t>
  </si>
  <si>
    <t>KP662591</t>
  </si>
  <si>
    <t>KP662590</t>
  </si>
  <si>
    <t>A/swine/Minnesota/A01469329/2014</t>
  </si>
  <si>
    <t>A01469803</t>
  </si>
  <si>
    <t>KP772322</t>
  </si>
  <si>
    <t>KP772324</t>
  </si>
  <si>
    <t>KP772323</t>
  </si>
  <si>
    <t>A/swine/Minnesota/A01469803/2015</t>
  </si>
  <si>
    <t>TGKDQQWLYQNA</t>
  </si>
  <si>
    <t>A01469970</t>
  </si>
  <si>
    <t>KP972097</t>
  </si>
  <si>
    <t>KP972099</t>
  </si>
  <si>
    <t>KP972098</t>
  </si>
  <si>
    <t>A/swine/Minnesota/A01469970/2015</t>
  </si>
  <si>
    <t>A01470654</t>
  </si>
  <si>
    <t>KR092056</t>
  </si>
  <si>
    <t>KR092058</t>
  </si>
  <si>
    <t>KR092057</t>
  </si>
  <si>
    <t>A/swine/Minnesota/A01470654/2015</t>
  </si>
  <si>
    <t>A01470721</t>
  </si>
  <si>
    <t>KR183794</t>
  </si>
  <si>
    <t>KR183796</t>
  </si>
  <si>
    <t>KR183795</t>
  </si>
  <si>
    <t>A/swine/Minnesota/A01470721/2015</t>
  </si>
  <si>
    <t>A01470872</t>
  </si>
  <si>
    <t>KR812450</t>
  </si>
  <si>
    <t>KR812452</t>
  </si>
  <si>
    <t>KR812451</t>
  </si>
  <si>
    <t>A/swine/Minnesota/A01470872/2015</t>
  </si>
  <si>
    <t>A01471032</t>
  </si>
  <si>
    <t>KR821142</t>
  </si>
  <si>
    <t>KR821144</t>
  </si>
  <si>
    <t>KR821143</t>
  </si>
  <si>
    <t>A/swine/Minnesota/A01471032/2015</t>
  </si>
  <si>
    <t>A01471082</t>
  </si>
  <si>
    <t>KR863116</t>
  </si>
  <si>
    <t>KR863118</t>
  </si>
  <si>
    <t>KR863117</t>
  </si>
  <si>
    <t>A/swine/Minnesota/A01471082/2015</t>
  </si>
  <si>
    <t>A01471108</t>
  </si>
  <si>
    <t>KR812462</t>
  </si>
  <si>
    <t>KR812464</t>
  </si>
  <si>
    <t>KR812463</t>
  </si>
  <si>
    <t>A/swine/Minnesota/A01471108/2015</t>
  </si>
  <si>
    <t>A01471246</t>
  </si>
  <si>
    <t>KR863119</t>
  </si>
  <si>
    <t>KR863121</t>
  </si>
  <si>
    <t>KR863120</t>
  </si>
  <si>
    <t>A/swine/Minnesota/A01471246/2015</t>
  </si>
  <si>
    <t>A01471308</t>
  </si>
  <si>
    <t>KR863125</t>
  </si>
  <si>
    <t>KR863127</t>
  </si>
  <si>
    <t>KR863126</t>
  </si>
  <si>
    <t>A/swine/Minnesota/A01471308/2015</t>
  </si>
  <si>
    <t>A01471412</t>
  </si>
  <si>
    <t>KT157812</t>
  </si>
  <si>
    <t>KT157814</t>
  </si>
  <si>
    <t>KT157813</t>
  </si>
  <si>
    <t>A/swine/Minnesota/A01471412/2015</t>
  </si>
  <si>
    <t>A01471950</t>
  </si>
  <si>
    <t>KT274692</t>
  </si>
  <si>
    <t>KT274694</t>
  </si>
  <si>
    <t>KT274693</t>
  </si>
  <si>
    <t>A/swine/Minnesota/A01471950/2015</t>
  </si>
  <si>
    <t>A01472033</t>
  </si>
  <si>
    <t>KT313455</t>
  </si>
  <si>
    <t>KT313457</t>
  </si>
  <si>
    <t>KT313456</t>
  </si>
  <si>
    <t>A/swine/Minnesota/A01472033/2015</t>
  </si>
  <si>
    <t>A01472283</t>
  </si>
  <si>
    <t>KT338307</t>
  </si>
  <si>
    <t>KT338309</t>
  </si>
  <si>
    <t>KT338308</t>
  </si>
  <si>
    <t>A/swine/Minnesota/A01472283/2015</t>
  </si>
  <si>
    <t>PN-KKDYS-PRLNIS</t>
  </si>
  <si>
    <t>VLTVSS</t>
  </si>
  <si>
    <t>A01472881</t>
  </si>
  <si>
    <t>KT583604</t>
  </si>
  <si>
    <t>KT583606</t>
  </si>
  <si>
    <t>KT583605</t>
  </si>
  <si>
    <t>A/swine/Minnesota/A01472881/2015</t>
  </si>
  <si>
    <t>A01475770</t>
  </si>
  <si>
    <t>KM078053</t>
  </si>
  <si>
    <t>KM078054</t>
  </si>
  <si>
    <t>KM078055</t>
  </si>
  <si>
    <t>A/swine/Minnesota/A01475770/2014</t>
  </si>
  <si>
    <t>A01476262</t>
  </si>
  <si>
    <t>KM821546</t>
  </si>
  <si>
    <t>KM821547</t>
  </si>
  <si>
    <t>KM821548</t>
  </si>
  <si>
    <t>A/swine/Minnesota/A01476262/2014</t>
  </si>
  <si>
    <t>A01476406</t>
  </si>
  <si>
    <t>KM879428</t>
  </si>
  <si>
    <t>KM879429</t>
  </si>
  <si>
    <t>KM879430</t>
  </si>
  <si>
    <t>A/swine/Minnesota/A01476406/2014</t>
  </si>
  <si>
    <t>A01476503</t>
  </si>
  <si>
    <t>KP019653</t>
  </si>
  <si>
    <t>KP019654</t>
  </si>
  <si>
    <t>KP019655</t>
  </si>
  <si>
    <t>A/swine/Minnesota/A01476503/2014</t>
  </si>
  <si>
    <t>A01477050</t>
  </si>
  <si>
    <t>KM402834</t>
  </si>
  <si>
    <t>KM402835</t>
  </si>
  <si>
    <t>KM402836</t>
  </si>
  <si>
    <t>A/swine/Minnesota/A01477050/2014</t>
  </si>
  <si>
    <t>A01477086</t>
  </si>
  <si>
    <t>KM409521</t>
  </si>
  <si>
    <t>KM409522</t>
  </si>
  <si>
    <t>KM409523</t>
  </si>
  <si>
    <t>A/swine/Minnesota/A01477086/2014</t>
  </si>
  <si>
    <t>A01477780</t>
  </si>
  <si>
    <t>KP186055</t>
  </si>
  <si>
    <t>KP186056</t>
  </si>
  <si>
    <t>KP186057</t>
  </si>
  <si>
    <t>A/swine/Minnesota/A01477780/2014</t>
  </si>
  <si>
    <t>A01480322</t>
  </si>
  <si>
    <t>KJ540980</t>
  </si>
  <si>
    <t>KJ540982</t>
  </si>
  <si>
    <t>KJ540981</t>
  </si>
  <si>
    <t>A/swine/Minnesota/A01480322/2014</t>
  </si>
  <si>
    <t>A01480518</t>
  </si>
  <si>
    <t>KJ635925</t>
  </si>
  <si>
    <t>KJ635927</t>
  </si>
  <si>
    <t>KJ635926</t>
  </si>
  <si>
    <t>A/swine/Minnesota/A01480518/2014</t>
  </si>
  <si>
    <t>A01480795</t>
  </si>
  <si>
    <t>KJ702439</t>
  </si>
  <si>
    <t>KJ702441</t>
  </si>
  <si>
    <t>KJ702440</t>
  </si>
  <si>
    <t>A/swine/Minnesota/A01480795/2014</t>
  </si>
  <si>
    <t>A01481073</t>
  </si>
  <si>
    <t>KJ764721</t>
  </si>
  <si>
    <t>KJ764723</t>
  </si>
  <si>
    <t>KJ764722</t>
  </si>
  <si>
    <t>A/swine/Minnesota/A01481073/2014</t>
  </si>
  <si>
    <t>A01481244</t>
  </si>
  <si>
    <t>KJ889288</t>
  </si>
  <si>
    <t>KJ889290</t>
  </si>
  <si>
    <t>KJ889289</t>
  </si>
  <si>
    <t>A/swine/Minnesota/A01481244/2014</t>
  </si>
  <si>
    <t>A01481424</t>
  </si>
  <si>
    <t>KJ889294</t>
  </si>
  <si>
    <t>KJ889296</t>
  </si>
  <si>
    <t>KJ889295</t>
  </si>
  <si>
    <t>A/swine/Minnesota/A01481424/2014</t>
  </si>
  <si>
    <t>A01482140</t>
  </si>
  <si>
    <t>KM222717</t>
  </si>
  <si>
    <t>KM222719</t>
  </si>
  <si>
    <t>KM222718</t>
  </si>
  <si>
    <t>A/swine/Minnesota/A01482140/2014</t>
  </si>
  <si>
    <t>A01482977</t>
  </si>
  <si>
    <t>KM885180</t>
  </si>
  <si>
    <t>KM885182</t>
  </si>
  <si>
    <t>KM885181</t>
  </si>
  <si>
    <t>A/swine/Minnesota/A01482977/2014</t>
  </si>
  <si>
    <t>A01483010</t>
  </si>
  <si>
    <t>KM885183</t>
  </si>
  <si>
    <t>KM885185</t>
  </si>
  <si>
    <t>KM885184</t>
  </si>
  <si>
    <t>A/swine/Minnesota/A01483010/2014</t>
  </si>
  <si>
    <t>A01483170</t>
  </si>
  <si>
    <t>KP036967</t>
  </si>
  <si>
    <t>KP036969</t>
  </si>
  <si>
    <t>KX671189</t>
  </si>
  <si>
    <t>KX671190</t>
  </si>
  <si>
    <t>KX671191</t>
  </si>
  <si>
    <t>KX671192</t>
  </si>
  <si>
    <t>KP036968</t>
  </si>
  <si>
    <t>KX671193</t>
  </si>
  <si>
    <t>A/swine/Minnesota/A01483170/2014</t>
  </si>
  <si>
    <t>A01483483</t>
  </si>
  <si>
    <t>KP098035</t>
  </si>
  <si>
    <t>KP098037</t>
  </si>
  <si>
    <t>KP098036</t>
  </si>
  <si>
    <t>A/swine/Minnesota/A01483483/2014</t>
  </si>
  <si>
    <t>A01489046</t>
  </si>
  <si>
    <t>KP788781</t>
  </si>
  <si>
    <t>KP788782</t>
  </si>
  <si>
    <t>KP788783</t>
  </si>
  <si>
    <t>A/swine/Minnesota/A01489046/2014</t>
  </si>
  <si>
    <t>A01489094</t>
  </si>
  <si>
    <t>KP842788</t>
  </si>
  <si>
    <t>KP842789</t>
  </si>
  <si>
    <t>KP842790</t>
  </si>
  <si>
    <t>A/swine/Minnesota/A01489094/2015</t>
  </si>
  <si>
    <t>A01489097</t>
  </si>
  <si>
    <t>KP976048</t>
  </si>
  <si>
    <t>KP976049</t>
  </si>
  <si>
    <t>KP976050</t>
  </si>
  <si>
    <t>A/swine/Minnesota/A01489097/2015</t>
  </si>
  <si>
    <t>A01489541</t>
  </si>
  <si>
    <t>KR002700</t>
  </si>
  <si>
    <t>KR002701</t>
  </si>
  <si>
    <t>KR002702</t>
  </si>
  <si>
    <t>A/swine/Minnesota/A01489541/2015</t>
  </si>
  <si>
    <t>A01489542</t>
  </si>
  <si>
    <t>KR002703</t>
  </si>
  <si>
    <t>KR002704</t>
  </si>
  <si>
    <t>KR002705</t>
  </si>
  <si>
    <t>A/swine/Minnesota/A01489542/2015</t>
  </si>
  <si>
    <t>A01489544</t>
  </si>
  <si>
    <t>KR002691</t>
  </si>
  <si>
    <t>KR002692</t>
  </si>
  <si>
    <t>KR002693</t>
  </si>
  <si>
    <t>A/swine/Minnesota/A01489544/2015</t>
  </si>
  <si>
    <t>A01489545</t>
  </si>
  <si>
    <t>KR002706</t>
  </si>
  <si>
    <t>KR002707</t>
  </si>
  <si>
    <t>KR002708</t>
  </si>
  <si>
    <t>A/swine/Minnesota/A01489545/2015</t>
  </si>
  <si>
    <t>A01489546</t>
  </si>
  <si>
    <t>KR002688</t>
  </si>
  <si>
    <t>KR002689</t>
  </si>
  <si>
    <t>KR002690</t>
  </si>
  <si>
    <t>A/swine/Minnesota/A01489546/2015</t>
  </si>
  <si>
    <t>TSAVQQSLYKNA</t>
  </si>
  <si>
    <t>A01489606</t>
  </si>
  <si>
    <t>KR002709</t>
  </si>
  <si>
    <t>KR002710</t>
  </si>
  <si>
    <t>KR002711</t>
  </si>
  <si>
    <t>A/swine/Minnesota/A01489606/2015</t>
  </si>
  <si>
    <t>A01489611</t>
  </si>
  <si>
    <t>KR002697</t>
  </si>
  <si>
    <t>KR002698</t>
  </si>
  <si>
    <t>KR002699</t>
  </si>
  <si>
    <t>A/swine/Minnesota/A01489611/2015</t>
  </si>
  <si>
    <t>A01490569</t>
  </si>
  <si>
    <t>KJ162084</t>
  </si>
  <si>
    <t>KJ162085</t>
  </si>
  <si>
    <t>KJ162086</t>
  </si>
  <si>
    <t>A/swine/Minnesota/A01490569/2013</t>
  </si>
  <si>
    <t>A01490759</t>
  </si>
  <si>
    <t>KJ154059</t>
  </si>
  <si>
    <t>KJ154060</t>
  </si>
  <si>
    <t>KJ154061</t>
  </si>
  <si>
    <t>A/swine/Minnesota/A01490759/2013</t>
  </si>
  <si>
    <t>A01491447</t>
  </si>
  <si>
    <t>KJ417899</t>
  </si>
  <si>
    <t>KJ417900</t>
  </si>
  <si>
    <t>KP003979</t>
  </si>
  <si>
    <t>KP003980</t>
  </si>
  <si>
    <t>KP003981</t>
  </si>
  <si>
    <t>KP003982</t>
  </si>
  <si>
    <t>KJ417901</t>
  </si>
  <si>
    <t>KP003983</t>
  </si>
  <si>
    <t>A/swine/Minnesota/A01491447/2014</t>
  </si>
  <si>
    <t>A01491451</t>
  </si>
  <si>
    <t>KJ417893</t>
  </si>
  <si>
    <t>KJ417894</t>
  </si>
  <si>
    <t>KJ417895</t>
  </si>
  <si>
    <t>A/swine/Minnesota/A01491451/2014</t>
  </si>
  <si>
    <t>A01491464</t>
  </si>
  <si>
    <t>KJ417884</t>
  </si>
  <si>
    <t>KJ417885</t>
  </si>
  <si>
    <t>KJ417886</t>
  </si>
  <si>
    <t>A/swine/Minnesota/A01491464/2014</t>
  </si>
  <si>
    <t>A01491704</t>
  </si>
  <si>
    <t>KJ493336</t>
  </si>
  <si>
    <t>KJ493337</t>
  </si>
  <si>
    <t>KP003949</t>
  </si>
  <si>
    <t>KP003950</t>
  </si>
  <si>
    <t>KP003951</t>
  </si>
  <si>
    <t>KP003952</t>
  </si>
  <si>
    <t>KJ493338</t>
  </si>
  <si>
    <t>KP003953</t>
  </si>
  <si>
    <t>A/swine/Minnesota/A01491704/2014</t>
  </si>
  <si>
    <t>A01491955</t>
  </si>
  <si>
    <t>KJ526093</t>
  </si>
  <si>
    <t>KJ526094</t>
  </si>
  <si>
    <t>KT449772</t>
  </si>
  <si>
    <t>KT449773</t>
  </si>
  <si>
    <t>KT449774</t>
  </si>
  <si>
    <t>KT449775</t>
  </si>
  <si>
    <t>KJ526095</t>
  </si>
  <si>
    <t>KT449776</t>
  </si>
  <si>
    <t>A/swine/Minnesota/A01491955/2014</t>
  </si>
  <si>
    <t>A01493481</t>
  </si>
  <si>
    <t>KJ734792</t>
  </si>
  <si>
    <t>KJ734793</t>
  </si>
  <si>
    <t>KJ734794</t>
  </si>
  <si>
    <t>A/swine/Minnesota/A01493481/2014</t>
  </si>
  <si>
    <t>A01493671</t>
  </si>
  <si>
    <t>KJ734780</t>
  </si>
  <si>
    <t>KJ734781</t>
  </si>
  <si>
    <t>KJ734782</t>
  </si>
  <si>
    <t>A/swine/Minnesota/A01493671/2014</t>
  </si>
  <si>
    <t>A01493740</t>
  </si>
  <si>
    <t>KJ734786</t>
  </si>
  <si>
    <t>KJ734787</t>
  </si>
  <si>
    <t>KJ734788</t>
  </si>
  <si>
    <t>A/swine/Minnesota/A01493740/2014</t>
  </si>
  <si>
    <t>A01493895</t>
  </si>
  <si>
    <t>KJ734789</t>
  </si>
  <si>
    <t>KJ734790</t>
  </si>
  <si>
    <t>KJ734791</t>
  </si>
  <si>
    <t>A/swine/Minnesota/A01493895/2014</t>
  </si>
  <si>
    <t>A01493899</t>
  </si>
  <si>
    <t>KJ801511</t>
  </si>
  <si>
    <t>KJ801512</t>
  </si>
  <si>
    <t>KJ801513</t>
  </si>
  <si>
    <t>A/swine/Minnesota/A01493899/2014</t>
  </si>
  <si>
    <t>A01501488</t>
  </si>
  <si>
    <t>KM005113</t>
  </si>
  <si>
    <t>KM005114</t>
  </si>
  <si>
    <t>KM005115</t>
  </si>
  <si>
    <t>A/swine/Minnesota/A01501488/2014</t>
  </si>
  <si>
    <t>A01501491</t>
  </si>
  <si>
    <t>KM005110</t>
  </si>
  <si>
    <t>KM005111</t>
  </si>
  <si>
    <t>KM005112</t>
  </si>
  <si>
    <t>A/swine/Minnesota/A01501491/2014</t>
  </si>
  <si>
    <t>A01501538</t>
  </si>
  <si>
    <t>KM005107</t>
  </si>
  <si>
    <t>KM005108</t>
  </si>
  <si>
    <t>KM005109</t>
  </si>
  <si>
    <t>A/swine/Minnesota/A01501538/2014</t>
  </si>
  <si>
    <t>A01501639</t>
  </si>
  <si>
    <t>KM044290</t>
  </si>
  <si>
    <t>KM044291</t>
  </si>
  <si>
    <t>KM044292</t>
  </si>
  <si>
    <t>A/swine/Minnesota/A01501639/2014</t>
  </si>
  <si>
    <t>A01501642</t>
  </si>
  <si>
    <t>KM044293</t>
  </si>
  <si>
    <t>KM044294</t>
  </si>
  <si>
    <t>KM044295</t>
  </si>
  <si>
    <t>A/swine/Minnesota/A01501642/2014</t>
  </si>
  <si>
    <t>A01501690</t>
  </si>
  <si>
    <t>KM044287</t>
  </si>
  <si>
    <t>KM044288</t>
  </si>
  <si>
    <t>KM044289</t>
  </si>
  <si>
    <t>A/swine/Minnesota/A01501690/2014</t>
  </si>
  <si>
    <t>A01501738</t>
  </si>
  <si>
    <t>KM070522</t>
  </si>
  <si>
    <t>KM070523</t>
  </si>
  <si>
    <t>KM070524</t>
  </si>
  <si>
    <t>A/swine/Minnesota/A01501738/2014</t>
  </si>
  <si>
    <t>A01502081</t>
  </si>
  <si>
    <t>KM186101</t>
  </si>
  <si>
    <t>KM186102</t>
  </si>
  <si>
    <t>KM186103</t>
  </si>
  <si>
    <t>A/swine/Minnesota/A01502081/2014</t>
  </si>
  <si>
    <t>A01503442</t>
  </si>
  <si>
    <t>KM453744</t>
  </si>
  <si>
    <t>KM453745</t>
  </si>
  <si>
    <t>KM453746</t>
  </si>
  <si>
    <t>A/swine/Minnesota/A01503442/2014</t>
  </si>
  <si>
    <t>A01503773</t>
  </si>
  <si>
    <t>KM519948</t>
  </si>
  <si>
    <t>KM519949</t>
  </si>
  <si>
    <t>KM519950</t>
  </si>
  <si>
    <t>A/swine/Minnesota/A01503773/2014</t>
  </si>
  <si>
    <t>A01503777</t>
  </si>
  <si>
    <t>KM519945</t>
  </si>
  <si>
    <t>KM519946</t>
  </si>
  <si>
    <t>KM519947</t>
  </si>
  <si>
    <t>A/swine/Minnesota/A01503777/2014</t>
  </si>
  <si>
    <t>A01503779</t>
  </si>
  <si>
    <t>KM519942</t>
  </si>
  <si>
    <t>KM519943</t>
  </si>
  <si>
    <t>KM519944</t>
  </si>
  <si>
    <t>A/swine/Minnesota/A01503779/2014</t>
  </si>
  <si>
    <t>A01503781</t>
  </si>
  <si>
    <t>KM593169</t>
  </si>
  <si>
    <t>KM593170</t>
  </si>
  <si>
    <t>KM593171</t>
  </si>
  <si>
    <t>A/swine/Minnesota/A01503781/2014</t>
  </si>
  <si>
    <t>A01509221</t>
  </si>
  <si>
    <t>KJ764791</t>
  </si>
  <si>
    <t>KJ764792</t>
  </si>
  <si>
    <t>KT694103</t>
  </si>
  <si>
    <t>KT694104</t>
  </si>
  <si>
    <t>KT694105</t>
  </si>
  <si>
    <t>KJ764793</t>
  </si>
  <si>
    <t>KT694106</t>
  </si>
  <si>
    <t>A/swine/Minnesota/A01509221/2014</t>
  </si>
  <si>
    <t>A01509676</t>
  </si>
  <si>
    <t>KJ847687</t>
  </si>
  <si>
    <t>KJ847688</t>
  </si>
  <si>
    <t>KJ847689</t>
  </si>
  <si>
    <t>A/swine/Minnesota/A01509676/2014</t>
  </si>
  <si>
    <t>A01555013</t>
  </si>
  <si>
    <t>KP288031</t>
  </si>
  <si>
    <t>KP288032</t>
  </si>
  <si>
    <t>KP288033</t>
  </si>
  <si>
    <t>A/swine/Minnesota/A01555013/2014</t>
  </si>
  <si>
    <t>A01565076</t>
  </si>
  <si>
    <t>KM675470</t>
  </si>
  <si>
    <t>KM675471</t>
  </si>
  <si>
    <t>KM675472</t>
  </si>
  <si>
    <t>A/swine/Minnesota/A01565076/2014</t>
  </si>
  <si>
    <t>A01565282</t>
  </si>
  <si>
    <t>KM853023</t>
  </si>
  <si>
    <t>KM853024</t>
  </si>
  <si>
    <t>KM853025</t>
  </si>
  <si>
    <t>A/swine/Minnesota/A01565282/2014</t>
  </si>
  <si>
    <t>A01565290</t>
  </si>
  <si>
    <t>KM853020</t>
  </si>
  <si>
    <t>KM853021</t>
  </si>
  <si>
    <t>KM853022</t>
  </si>
  <si>
    <t>A/swine/Minnesota/A01565290/2014</t>
  </si>
  <si>
    <t>A01565330</t>
  </si>
  <si>
    <t>KM892792</t>
  </si>
  <si>
    <t>KM892793</t>
  </si>
  <si>
    <t>KM892794</t>
  </si>
  <si>
    <t>A/swine/Minnesota/A01565330/2014</t>
  </si>
  <si>
    <t>A01566017</t>
  </si>
  <si>
    <t>KP081625</t>
  </si>
  <si>
    <t>KP081626</t>
  </si>
  <si>
    <t>KP081627</t>
  </si>
  <si>
    <t>A/swine/Minnesota/A01566017/2014</t>
  </si>
  <si>
    <t>A01566110</t>
  </si>
  <si>
    <t>KP081631</t>
  </si>
  <si>
    <t>KP081632</t>
  </si>
  <si>
    <t>KP081633</t>
  </si>
  <si>
    <t>A/swine/Minnesota/A01566110/2014</t>
  </si>
  <si>
    <t>A01566287</t>
  </si>
  <si>
    <t>KP238091</t>
  </si>
  <si>
    <t>KP238092</t>
  </si>
  <si>
    <t>KP238093</t>
  </si>
  <si>
    <t>A/swine/Minnesota/A01566287/2014</t>
  </si>
  <si>
    <t>A01566458</t>
  </si>
  <si>
    <t>KP238085</t>
  </si>
  <si>
    <t>KP238086</t>
  </si>
  <si>
    <t>KP238087</t>
  </si>
  <si>
    <t>A/swine/Minnesota/A01566458/2014</t>
  </si>
  <si>
    <t>A01566466</t>
  </si>
  <si>
    <t>KP186115</t>
  </si>
  <si>
    <t>KP186116</t>
  </si>
  <si>
    <t>KP186117</t>
  </si>
  <si>
    <t>A/swine/Minnesota/A01566466/2014</t>
  </si>
  <si>
    <t>A01566467</t>
  </si>
  <si>
    <t>KP186103</t>
  </si>
  <si>
    <t>KP186104</t>
  </si>
  <si>
    <t>KP186105</t>
  </si>
  <si>
    <t>A/swine/Minnesota/A01566467/2014</t>
  </si>
  <si>
    <t>A01566468</t>
  </si>
  <si>
    <t>KP186106</t>
  </si>
  <si>
    <t>KP186107</t>
  </si>
  <si>
    <t>KP186108</t>
  </si>
  <si>
    <t>A/swine/Minnesota/A01566468/2014</t>
  </si>
  <si>
    <t>A01566469</t>
  </si>
  <si>
    <t>KP238088</t>
  </si>
  <si>
    <t>KP238089</t>
  </si>
  <si>
    <t>KP238090</t>
  </si>
  <si>
    <t>A/swine/Minnesota/A01566469/2014</t>
  </si>
  <si>
    <t>A01566470</t>
  </si>
  <si>
    <t>KP186100</t>
  </si>
  <si>
    <t>KP186101</t>
  </si>
  <si>
    <t>KP186102</t>
  </si>
  <si>
    <t>A/swine/Minnesota/A01566470/2014</t>
  </si>
  <si>
    <t>A01566612</t>
  </si>
  <si>
    <t>KP238094</t>
  </si>
  <si>
    <t>KP238095</t>
  </si>
  <si>
    <t>KP238096</t>
  </si>
  <si>
    <t>A/swine/Minnesota/A01566612/2014</t>
  </si>
  <si>
    <t>PN-VKNGL-PHLSKS</t>
  </si>
  <si>
    <t>A01566625</t>
  </si>
  <si>
    <t>KP247607</t>
  </si>
  <si>
    <t>KP247608</t>
  </si>
  <si>
    <t>KP247609</t>
  </si>
  <si>
    <t>A/swine/Minnesota/A01566625/2014</t>
  </si>
  <si>
    <t>A01566725</t>
  </si>
  <si>
    <t>KP270775</t>
  </si>
  <si>
    <t>KP270776</t>
  </si>
  <si>
    <t>KP270777</t>
  </si>
  <si>
    <t>A/swine/Minnesota/A01566725/2014</t>
  </si>
  <si>
    <t>A01566780</t>
  </si>
  <si>
    <t>KP270769</t>
  </si>
  <si>
    <t>KP270770</t>
  </si>
  <si>
    <t>KP270771</t>
  </si>
  <si>
    <t>A/swine/Minnesota/A01566780/2014</t>
  </si>
  <si>
    <t>A01567010</t>
  </si>
  <si>
    <t>KP308002</t>
  </si>
  <si>
    <t>KP308003</t>
  </si>
  <si>
    <t>KP308004</t>
  </si>
  <si>
    <t>A/swine/Minnesota/A01567010/2014</t>
  </si>
  <si>
    <t>A01567011</t>
  </si>
  <si>
    <t>KP307999</t>
  </si>
  <si>
    <t>KP308000</t>
  </si>
  <si>
    <t>KX670622</t>
  </si>
  <si>
    <t>KX670623</t>
  </si>
  <si>
    <t>KX670624</t>
  </si>
  <si>
    <t>KX670625</t>
  </si>
  <si>
    <t>KP308001</t>
  </si>
  <si>
    <t>KX670626</t>
  </si>
  <si>
    <t>A/swine/Minnesota/A01567011/2014</t>
  </si>
  <si>
    <t>A01567012</t>
  </si>
  <si>
    <t>KP307993</t>
  </si>
  <si>
    <t>KP307994</t>
  </si>
  <si>
    <t>KX670677</t>
  </si>
  <si>
    <t>KX670678</t>
  </si>
  <si>
    <t>KX670679</t>
  </si>
  <si>
    <t>KX670680</t>
  </si>
  <si>
    <t>KP307995</t>
  </si>
  <si>
    <t>KX670681</t>
  </si>
  <si>
    <t>A/swine/Minnesota/A01567012/2014</t>
  </si>
  <si>
    <t>A01567013</t>
  </si>
  <si>
    <t>KP308005</t>
  </si>
  <si>
    <t>KP308006</t>
  </si>
  <si>
    <t>KY056457</t>
  </si>
  <si>
    <t>KY056458</t>
  </si>
  <si>
    <t>KY056459</t>
  </si>
  <si>
    <t>KY056460</t>
  </si>
  <si>
    <t>KP308007</t>
  </si>
  <si>
    <t>KY056461</t>
  </si>
  <si>
    <t>A/swine/Minnesota/A01567013/2014</t>
  </si>
  <si>
    <t>A01567014</t>
  </si>
  <si>
    <t>KP307996</t>
  </si>
  <si>
    <t>KP307997</t>
  </si>
  <si>
    <t>KP307998</t>
  </si>
  <si>
    <t>A/swine/Minnesota/A01567014/2014</t>
  </si>
  <si>
    <t>A01567268</t>
  </si>
  <si>
    <t>KP412343</t>
  </si>
  <si>
    <t>KP412344</t>
  </si>
  <si>
    <t>KP412345</t>
  </si>
  <si>
    <t>A/swine/Minnesota/A01567268/2014</t>
  </si>
  <si>
    <t>A01567359</t>
  </si>
  <si>
    <t>KP412361</t>
  </si>
  <si>
    <t>KP412362</t>
  </si>
  <si>
    <t>KP412363</t>
  </si>
  <si>
    <t>A/swine/Minnesota/A01567359/2014</t>
  </si>
  <si>
    <t>A01567379</t>
  </si>
  <si>
    <t>KP662632</t>
  </si>
  <si>
    <t>KP662633</t>
  </si>
  <si>
    <t>KP662634</t>
  </si>
  <si>
    <t>A/swine/Minnesota/A01567379/2014</t>
  </si>
  <si>
    <t>A01567401</t>
  </si>
  <si>
    <t>KP662635</t>
  </si>
  <si>
    <t>KP662636</t>
  </si>
  <si>
    <t>KP662637</t>
  </si>
  <si>
    <t>A/swine/Minnesota/A01567401/2014</t>
  </si>
  <si>
    <t>A01567490</t>
  </si>
  <si>
    <t>KP662638</t>
  </si>
  <si>
    <t>KP662639</t>
  </si>
  <si>
    <t>KT449777</t>
  </si>
  <si>
    <t>KT449778</t>
  </si>
  <si>
    <t>KT449779</t>
  </si>
  <si>
    <t>KT449780</t>
  </si>
  <si>
    <t>KP662640</t>
  </si>
  <si>
    <t>KT449781</t>
  </si>
  <si>
    <t>A/swine/Minnesota/A01567490/2014</t>
  </si>
  <si>
    <t>A01567631</t>
  </si>
  <si>
    <t>KP691552</t>
  </si>
  <si>
    <t>KP691553</t>
  </si>
  <si>
    <t>KP691554</t>
  </si>
  <si>
    <t>A/swine/Minnesota/A01567631/2015</t>
  </si>
  <si>
    <t>A01567671</t>
  </si>
  <si>
    <t>KP691547</t>
  </si>
  <si>
    <t>KX670696</t>
  </si>
  <si>
    <t>KX670692</t>
  </si>
  <si>
    <t>KX670693</t>
  </si>
  <si>
    <t>KX670694</t>
  </si>
  <si>
    <t>KX670695</t>
  </si>
  <si>
    <t>KP691548</t>
  </si>
  <si>
    <t>KX670697</t>
  </si>
  <si>
    <t>A/swine/Minnesota/A01567671/2015</t>
  </si>
  <si>
    <t>A01567678</t>
  </si>
  <si>
    <t>KP725185</t>
  </si>
  <si>
    <t>KP725186</t>
  </si>
  <si>
    <t>KP725187</t>
  </si>
  <si>
    <t>A/swine/Minnesota/A01567678/2015</t>
  </si>
  <si>
    <t>A01567833</t>
  </si>
  <si>
    <t>KP725191</t>
  </si>
  <si>
    <t>KP725192</t>
  </si>
  <si>
    <t>KX670753</t>
  </si>
  <si>
    <t>KX670754</t>
  </si>
  <si>
    <t>KX670755</t>
  </si>
  <si>
    <t>KX670756</t>
  </si>
  <si>
    <t>KP725193</t>
  </si>
  <si>
    <t>KX670757</t>
  </si>
  <si>
    <t>A/swine/Minnesota/A01567833/2015</t>
  </si>
  <si>
    <t>A01567878</t>
  </si>
  <si>
    <t>KP788775</t>
  </si>
  <si>
    <t>KP788776</t>
  </si>
  <si>
    <t>KP788777</t>
  </si>
  <si>
    <t>A/swine/Minnesota/A01567878/2015</t>
  </si>
  <si>
    <t>A01567956</t>
  </si>
  <si>
    <t>KP751332</t>
  </si>
  <si>
    <t>KP751333</t>
  </si>
  <si>
    <t>KX670662</t>
  </si>
  <si>
    <t>KX670663</t>
  </si>
  <si>
    <t>KX670664</t>
  </si>
  <si>
    <t>KX670665</t>
  </si>
  <si>
    <t>KP751334</t>
  </si>
  <si>
    <t>KX670666</t>
  </si>
  <si>
    <t>A/swine/Minnesota/A01567956/2014</t>
  </si>
  <si>
    <t>A01667099</t>
  </si>
  <si>
    <t>KY941159</t>
  </si>
  <si>
    <t>KY941160</t>
  </si>
  <si>
    <t>A/swine/Minnesota/A01667099/2017</t>
  </si>
  <si>
    <t>A01667100</t>
  </si>
  <si>
    <t>KY941163</t>
  </si>
  <si>
    <t>KY941164</t>
  </si>
  <si>
    <t>MF801522</t>
  </si>
  <si>
    <t>MF801523</t>
  </si>
  <si>
    <t>MF801524</t>
  </si>
  <si>
    <t>MF801525</t>
  </si>
  <si>
    <t>MF801526</t>
  </si>
  <si>
    <t>MF801527</t>
  </si>
  <si>
    <t>A/swine/Minnesota/A01667100/2017</t>
  </si>
  <si>
    <t>A01668212</t>
  </si>
  <si>
    <t>KY328159</t>
  </si>
  <si>
    <t>KY328160</t>
  </si>
  <si>
    <t>A/swine/Minnesota/A01668212/2016</t>
  </si>
  <si>
    <t>A01668361</t>
  </si>
  <si>
    <t>KY348366</t>
  </si>
  <si>
    <t>KY348367</t>
  </si>
  <si>
    <t>A/swine/Minnesota/A01668361/2016</t>
  </si>
  <si>
    <t>A01668519</t>
  </si>
  <si>
    <t>KY348348</t>
  </si>
  <si>
    <t>KY348349</t>
  </si>
  <si>
    <t>KY938577</t>
  </si>
  <si>
    <t>KY938578</t>
  </si>
  <si>
    <t>KY938579</t>
  </si>
  <si>
    <t>KY938580</t>
  </si>
  <si>
    <t>KY938581</t>
  </si>
  <si>
    <t>KY938582</t>
  </si>
  <si>
    <t>A/swine/Minnesota/A01668519/2016</t>
  </si>
  <si>
    <t>A01668523</t>
  </si>
  <si>
    <t>KY348370</t>
  </si>
  <si>
    <t>KY348371</t>
  </si>
  <si>
    <t>KY938667</t>
  </si>
  <si>
    <t>KY938668</t>
  </si>
  <si>
    <t>KY938669</t>
  </si>
  <si>
    <t>KY938670</t>
  </si>
  <si>
    <t>KY938671</t>
  </si>
  <si>
    <t>KY938672</t>
  </si>
  <si>
    <t>A/swine/Minnesota/A01668523/2016</t>
  </si>
  <si>
    <t>A01668935</t>
  </si>
  <si>
    <t>KY413000</t>
  </si>
  <si>
    <t>KY413001,KY413002</t>
  </si>
  <si>
    <t>A/swine/Minnesota/A01668935/2016</t>
  </si>
  <si>
    <t>A01668936</t>
  </si>
  <si>
    <t>KY412990</t>
  </si>
  <si>
    <t>KY412991</t>
  </si>
  <si>
    <t>KY938571</t>
  </si>
  <si>
    <t>KY938572</t>
  </si>
  <si>
    <t>KY938573</t>
  </si>
  <si>
    <t>KY938574</t>
  </si>
  <si>
    <t>KY938575</t>
  </si>
  <si>
    <t>KY938576</t>
  </si>
  <si>
    <t>A/swine/Minnesota/A01668936/2016</t>
  </si>
  <si>
    <t>A01668937</t>
  </si>
  <si>
    <t>KY412994</t>
  </si>
  <si>
    <t>KY412995</t>
  </si>
  <si>
    <t>A/swine/Minnesota/A01668937/2016</t>
  </si>
  <si>
    <t>A01671761</t>
  </si>
  <si>
    <t>KY499601</t>
  </si>
  <si>
    <t>KY499602</t>
  </si>
  <si>
    <t>A/swine/Minnesota/A01671761/2016</t>
  </si>
  <si>
    <t>A01671946</t>
  </si>
  <si>
    <t>KY499591</t>
  </si>
  <si>
    <t>KY499592</t>
  </si>
  <si>
    <t>A/swine/Minnesota/A01671946/2016</t>
  </si>
  <si>
    <t>A01672344</t>
  </si>
  <si>
    <t>KY575163</t>
  </si>
  <si>
    <t>KY575164</t>
  </si>
  <si>
    <t>MF373262</t>
  </si>
  <si>
    <t>MF373263</t>
  </si>
  <si>
    <t>MF373264</t>
  </si>
  <si>
    <t>MF373265</t>
  </si>
  <si>
    <t>MF373266</t>
  </si>
  <si>
    <t>MF373267</t>
  </si>
  <si>
    <t>A/swine/Minnesota/A01672344/2017</t>
  </si>
  <si>
    <t>A01672420</t>
  </si>
  <si>
    <t>KY593213</t>
  </si>
  <si>
    <t>KY593214</t>
  </si>
  <si>
    <t>A/swine/Minnesota/A01672420/2017</t>
  </si>
  <si>
    <t>A01675017</t>
  </si>
  <si>
    <t>KU572399</t>
  </si>
  <si>
    <t>KU572401</t>
  </si>
  <si>
    <t>KU572400</t>
  </si>
  <si>
    <t>A/swine/Minnesota/A01675017/2015</t>
  </si>
  <si>
    <t>A01675256</t>
  </si>
  <si>
    <t>KU679961</t>
  </si>
  <si>
    <t>KU679963</t>
  </si>
  <si>
    <t>KU679962</t>
  </si>
  <si>
    <t>A/swine/Minnesota/A01675256/2016</t>
  </si>
  <si>
    <t>A01675363</t>
  </si>
  <si>
    <t>KU679964</t>
  </si>
  <si>
    <t>KU679966</t>
  </si>
  <si>
    <t>KU679965</t>
  </si>
  <si>
    <t>A/swine/Minnesota/A01675363/2016</t>
  </si>
  <si>
    <t>A01675959</t>
  </si>
  <si>
    <t>KU994863</t>
  </si>
  <si>
    <t>KU994865</t>
  </si>
  <si>
    <t>KU994864</t>
  </si>
  <si>
    <t>A/swine/Minnesota/A01675959/2016</t>
  </si>
  <si>
    <t>A01676026</t>
  </si>
  <si>
    <t>KU994866</t>
  </si>
  <si>
    <t>KU994868</t>
  </si>
  <si>
    <t>KU994867</t>
  </si>
  <si>
    <t>A/swine/Minnesota/A01676026/2016</t>
  </si>
  <si>
    <t>A01676072</t>
  </si>
  <si>
    <t>KU933462</t>
  </si>
  <si>
    <t>KU933464</t>
  </si>
  <si>
    <t>KX851909</t>
  </si>
  <si>
    <t>KX851910</t>
  </si>
  <si>
    <t>KX851911</t>
  </si>
  <si>
    <t>KX851912</t>
  </si>
  <si>
    <t>KU933463</t>
  </si>
  <si>
    <t>KX851913</t>
  </si>
  <si>
    <t>A/swine/Minnesota/A01676072/2016</t>
  </si>
  <si>
    <t>A01676585</t>
  </si>
  <si>
    <t>KX150864</t>
  </si>
  <si>
    <t>KX150866</t>
  </si>
  <si>
    <t>KX150865</t>
  </si>
  <si>
    <t>A/swine/Minnesota/A01676585/2016</t>
  </si>
  <si>
    <t>A01676797</t>
  </si>
  <si>
    <t>KX150861</t>
  </si>
  <si>
    <t>KX150863</t>
  </si>
  <si>
    <t>KX954103</t>
  </si>
  <si>
    <t>KX954104</t>
  </si>
  <si>
    <t>KX954105</t>
  </si>
  <si>
    <t>KX954106</t>
  </si>
  <si>
    <t>KX150862</t>
  </si>
  <si>
    <t>KX954107</t>
  </si>
  <si>
    <t>A/swine/Minnesota/A01676797/2016</t>
  </si>
  <si>
    <t>PN-EKNGL-PNLSKA</t>
  </si>
  <si>
    <t>A01677257</t>
  </si>
  <si>
    <t>KX298133</t>
  </si>
  <si>
    <t>KX298135</t>
  </si>
  <si>
    <t>KX298134</t>
  </si>
  <si>
    <t>A/swine/Minnesota/A01677257/2016</t>
  </si>
  <si>
    <t>A01677360</t>
  </si>
  <si>
    <t>KX247617</t>
  </si>
  <si>
    <t>KX247619</t>
  </si>
  <si>
    <t>KX247618</t>
  </si>
  <si>
    <t>A/swine/Minnesota/A01677360/2016</t>
  </si>
  <si>
    <t>A01677686</t>
  </si>
  <si>
    <t>KX279676</t>
  </si>
  <si>
    <t>KX279678</t>
  </si>
  <si>
    <t>KX279677</t>
  </si>
  <si>
    <t>A/swine/Minnesota/A01677686/2016</t>
  </si>
  <si>
    <t>PN-KKDDS-PRLKIS</t>
  </si>
  <si>
    <t>A01677766</t>
  </si>
  <si>
    <t>KX279679</t>
  </si>
  <si>
    <t>KX279681</t>
  </si>
  <si>
    <t>KX279680</t>
  </si>
  <si>
    <t>A/swine/Minnesota/A01677766/2016</t>
  </si>
  <si>
    <t>A01677935</t>
  </si>
  <si>
    <t>KX394227</t>
  </si>
  <si>
    <t>KX394228</t>
  </si>
  <si>
    <t>A/swine/Minnesota/A01677935/2016</t>
  </si>
  <si>
    <t>A01678467</t>
  </si>
  <si>
    <t>KX602673</t>
  </si>
  <si>
    <t>KX602674</t>
  </si>
  <si>
    <t>A/swine/Minnesota/A01678467/2016</t>
  </si>
  <si>
    <t>A01678475</t>
  </si>
  <si>
    <t>KY349113</t>
  </si>
  <si>
    <t>KY349114</t>
  </si>
  <si>
    <t>MF145451</t>
  </si>
  <si>
    <t>MF145452</t>
  </si>
  <si>
    <t>MF145453</t>
  </si>
  <si>
    <t>MF145454</t>
  </si>
  <si>
    <t>MF145455</t>
  </si>
  <si>
    <t>MF145456</t>
  </si>
  <si>
    <t>A/swine/Minnesota/A01678475/2016</t>
  </si>
  <si>
    <t>A01678482</t>
  </si>
  <si>
    <t>KY750570</t>
  </si>
  <si>
    <t>KY750571</t>
  </si>
  <si>
    <t>A/swine/Minnesota/A01678482/2017</t>
  </si>
  <si>
    <t>A01678488</t>
  </si>
  <si>
    <t>KY970160</t>
  </si>
  <si>
    <t>KY970161</t>
  </si>
  <si>
    <t>A/swine/Minnesota/A01678488/2017</t>
  </si>
  <si>
    <t>A01678489</t>
  </si>
  <si>
    <t>MF185180</t>
  </si>
  <si>
    <t>MF185181</t>
  </si>
  <si>
    <t>A/swine/Minnesota/A01678489/2017</t>
  </si>
  <si>
    <t>A01678490</t>
  </si>
  <si>
    <t>MF159341</t>
  </si>
  <si>
    <t>MF159342</t>
  </si>
  <si>
    <t>A/swine/Minnesota/A01678490/2017</t>
  </si>
  <si>
    <t>A01678492</t>
  </si>
  <si>
    <t>MF405300</t>
  </si>
  <si>
    <t>MF405301</t>
  </si>
  <si>
    <t>A/swine/Minnesota/A01678492/2017</t>
  </si>
  <si>
    <t>A01678496</t>
  </si>
  <si>
    <t>MF461175</t>
  </si>
  <si>
    <t>MF461176</t>
  </si>
  <si>
    <t>A/swine/Minnesota/A01678496/2017</t>
  </si>
  <si>
    <t>A01678498</t>
  </si>
  <si>
    <t>MF488957</t>
  </si>
  <si>
    <t>MF488958</t>
  </si>
  <si>
    <t>A/swine/Minnesota/A01678498/2017</t>
  </si>
  <si>
    <t>A01678507</t>
  </si>
  <si>
    <t>MG230490</t>
  </si>
  <si>
    <t>MG230491</t>
  </si>
  <si>
    <t>A/swine/Minnesota/A01678507/2017</t>
  </si>
  <si>
    <t>A01678509</t>
  </si>
  <si>
    <t>MG387977</t>
  </si>
  <si>
    <t>A/swine/Minnesota/A01678509/2017</t>
  </si>
  <si>
    <t>A01678514</t>
  </si>
  <si>
    <t>MG387978</t>
  </si>
  <si>
    <t>MG812166</t>
  </si>
  <si>
    <t>MG812162</t>
  </si>
  <si>
    <t>MG812163</t>
  </si>
  <si>
    <t>MG812164</t>
  </si>
  <si>
    <t>MG812165</t>
  </si>
  <si>
    <t>MG812167</t>
  </si>
  <si>
    <t>MG812168</t>
  </si>
  <si>
    <t>A/swine/Minnesota/A01678514/2017</t>
  </si>
  <si>
    <t>A01678531</t>
  </si>
  <si>
    <t>MG788276</t>
  </si>
  <si>
    <t>MG788277</t>
  </si>
  <si>
    <t>MH425036</t>
  </si>
  <si>
    <t>MH425037</t>
  </si>
  <si>
    <t>MH425038</t>
  </si>
  <si>
    <t>MH425039</t>
  </si>
  <si>
    <t>MH425040</t>
  </si>
  <si>
    <t>MH425041</t>
  </si>
  <si>
    <t>A/swine/Minnesota/A01678531/2017</t>
  </si>
  <si>
    <t>A01678556</t>
  </si>
  <si>
    <t>MH299808</t>
  </si>
  <si>
    <t>MH299809</t>
  </si>
  <si>
    <t>A/swine/Minnesota/A01678556/2018</t>
  </si>
  <si>
    <t>A01678566</t>
  </si>
  <si>
    <t>MH540383</t>
  </si>
  <si>
    <t>MH540384</t>
  </si>
  <si>
    <t>A/swine/Minnesota/A01678566/2018</t>
  </si>
  <si>
    <t>A01678586</t>
  </si>
  <si>
    <t>MK014571</t>
  </si>
  <si>
    <t>MK014572</t>
  </si>
  <si>
    <t>A/swine/Minnesota/A01678586/2018</t>
  </si>
  <si>
    <t>A01678595</t>
  </si>
  <si>
    <t>MK181522</t>
  </si>
  <si>
    <t>MK181523</t>
  </si>
  <si>
    <t>A/swine/Minnesota/A01678595/2018</t>
  </si>
  <si>
    <t>A01678612</t>
  </si>
  <si>
    <t>MN735442</t>
  </si>
  <si>
    <t>MN735443</t>
  </si>
  <si>
    <t>A/swine/Minnesota/A01678612/2019</t>
  </si>
  <si>
    <t>TSADQQSLYGNA</t>
  </si>
  <si>
    <t>A01746595</t>
  </si>
  <si>
    <t>KT936555</t>
  </si>
  <si>
    <t>KT936557</t>
  </si>
  <si>
    <t>KT936556</t>
  </si>
  <si>
    <t>A/swine/Minnesota/A01746595/2015</t>
  </si>
  <si>
    <t>A01746892</t>
  </si>
  <si>
    <t>KT984982</t>
  </si>
  <si>
    <t>KT984984</t>
  </si>
  <si>
    <t>KX671232</t>
  </si>
  <si>
    <t>KX671233</t>
  </si>
  <si>
    <t>KX671234</t>
  </si>
  <si>
    <t>KX671235</t>
  </si>
  <si>
    <t>KT984983</t>
  </si>
  <si>
    <t>KX671236</t>
  </si>
  <si>
    <t>A/swine/Minnesota/A01746892/2015</t>
  </si>
  <si>
    <t>A01774384</t>
  </si>
  <si>
    <t>KX351180</t>
  </si>
  <si>
    <t>KX351181</t>
  </si>
  <si>
    <t>KY115423</t>
  </si>
  <si>
    <t>KY115424</t>
  </si>
  <si>
    <t>KY115425</t>
  </si>
  <si>
    <t>KY115426</t>
  </si>
  <si>
    <t>KX351182</t>
  </si>
  <si>
    <t>KY115427</t>
  </si>
  <si>
    <t>A/swine/Minnesota/A01774384/2016</t>
  </si>
  <si>
    <t>A01777676</t>
  </si>
  <si>
    <t>KX684018</t>
  </si>
  <si>
    <t>KX684019</t>
  </si>
  <si>
    <t>A/swine/Minnesota/A01777676/2016</t>
  </si>
  <si>
    <t>A01778109</t>
  </si>
  <si>
    <t>KX761352</t>
  </si>
  <si>
    <t>KX761353</t>
  </si>
  <si>
    <t>KY401938</t>
  </si>
  <si>
    <t>KY401939</t>
  </si>
  <si>
    <t>KY401940</t>
  </si>
  <si>
    <t>KY401941</t>
  </si>
  <si>
    <t>KY401942</t>
  </si>
  <si>
    <t>KY401943</t>
  </si>
  <si>
    <t>A/swine/Minnesota/A01778109/2016</t>
  </si>
  <si>
    <t>NIGDQRALYRTE</t>
  </si>
  <si>
    <t>A01778110</t>
  </si>
  <si>
    <t>KX761350</t>
  </si>
  <si>
    <t>KX761351</t>
  </si>
  <si>
    <t>A/swine/Minnesota/A01778110/2016</t>
  </si>
  <si>
    <t>A01778371</t>
  </si>
  <si>
    <t>KX772387</t>
  </si>
  <si>
    <t>KX772388</t>
  </si>
  <si>
    <t>KY509947</t>
  </si>
  <si>
    <t>KY509948</t>
  </si>
  <si>
    <t>KY509949</t>
  </si>
  <si>
    <t>KY509950</t>
  </si>
  <si>
    <t>KY509951</t>
  </si>
  <si>
    <t>KY509952</t>
  </si>
  <si>
    <t>A/swine/Minnesota/A01778371/2016</t>
  </si>
  <si>
    <t>A01778710</t>
  </si>
  <si>
    <t>KX830946</t>
  </si>
  <si>
    <t>KX830947</t>
  </si>
  <si>
    <t>A/swine/Minnesota/A01778710/2016</t>
  </si>
  <si>
    <t>A01781044</t>
  </si>
  <si>
    <t>KX928666</t>
  </si>
  <si>
    <t>KX928667</t>
  </si>
  <si>
    <t>KY509911</t>
  </si>
  <si>
    <t>KY509912</t>
  </si>
  <si>
    <t>KY509913</t>
  </si>
  <si>
    <t>KY509914</t>
  </si>
  <si>
    <t>KY509915</t>
  </si>
  <si>
    <t>KY509916</t>
  </si>
  <si>
    <t>A/swine/Minnesota/A01781044/2016</t>
  </si>
  <si>
    <t>A01781045</t>
  </si>
  <si>
    <t>KX928680</t>
  </si>
  <si>
    <t>KX928681</t>
  </si>
  <si>
    <t>KY509965</t>
  </si>
  <si>
    <t>KY509966</t>
  </si>
  <si>
    <t>KY509967</t>
  </si>
  <si>
    <t>KY509968</t>
  </si>
  <si>
    <t>KY509969</t>
  </si>
  <si>
    <t>KY509970</t>
  </si>
  <si>
    <t>A/swine/Minnesota/A01781045/2016</t>
  </si>
  <si>
    <t>A01781222</t>
  </si>
  <si>
    <t>KX928662</t>
  </si>
  <si>
    <t>KX928663</t>
  </si>
  <si>
    <t>MF045189</t>
  </si>
  <si>
    <t>MF045190</t>
  </si>
  <si>
    <t>MF045191</t>
  </si>
  <si>
    <t>MF045192</t>
  </si>
  <si>
    <t>MF045193</t>
  </si>
  <si>
    <t>MF045194</t>
  </si>
  <si>
    <t>A/swine/Minnesota/A01781222/2016</t>
  </si>
  <si>
    <t>A01781226</t>
  </si>
  <si>
    <t>KX960210</t>
  </si>
  <si>
    <t>KX960211</t>
  </si>
  <si>
    <t>A/swine/Minnesota/A01781226/2016</t>
  </si>
  <si>
    <t>A01781391</t>
  </si>
  <si>
    <t>KX960206</t>
  </si>
  <si>
    <t>KX960207</t>
  </si>
  <si>
    <t>KY678586</t>
  </si>
  <si>
    <t>KY678587</t>
  </si>
  <si>
    <t>KY678588</t>
  </si>
  <si>
    <t>KY678589</t>
  </si>
  <si>
    <t>KY678590</t>
  </si>
  <si>
    <t>KY678591</t>
  </si>
  <si>
    <t>A/swine/Minnesota/A01781391/2016</t>
  </si>
  <si>
    <t>A01781754</t>
  </si>
  <si>
    <t>KY014457</t>
  </si>
  <si>
    <t>KY014458</t>
  </si>
  <si>
    <t>KY678562</t>
  </si>
  <si>
    <t>KY678563</t>
  </si>
  <si>
    <t>KY678564</t>
  </si>
  <si>
    <t>KY678565</t>
  </si>
  <si>
    <t>KY678566</t>
  </si>
  <si>
    <t>KY678567</t>
  </si>
  <si>
    <t>A/swine/Minnesota/A01781754/2016</t>
  </si>
  <si>
    <t>INXKE-SSR-EPG</t>
  </si>
  <si>
    <t>A01781978</t>
  </si>
  <si>
    <t>KY115589</t>
  </si>
  <si>
    <t>KY115590</t>
  </si>
  <si>
    <t>A/swine/Minnesota/A01781978/2016</t>
  </si>
  <si>
    <t>A01782399</t>
  </si>
  <si>
    <t>KY120214</t>
  </si>
  <si>
    <t>KY120215</t>
  </si>
  <si>
    <t>A/swine/Minnesota/A01782399/2016</t>
  </si>
  <si>
    <t>A01782584</t>
  </si>
  <si>
    <t>KY120220</t>
  </si>
  <si>
    <t>KY120221</t>
  </si>
  <si>
    <t>A/swine/Minnesota/A01782584/2016</t>
  </si>
  <si>
    <t>A01782585</t>
  </si>
  <si>
    <t>KY120206</t>
  </si>
  <si>
    <t>KY120207</t>
  </si>
  <si>
    <t>MF045165</t>
  </si>
  <si>
    <t>MF045166</t>
  </si>
  <si>
    <t>MF045167</t>
  </si>
  <si>
    <t>MF045168</t>
  </si>
  <si>
    <t>MF045169</t>
  </si>
  <si>
    <t>MF045170</t>
  </si>
  <si>
    <t>A/swine/Minnesota/A01782585/2016</t>
  </si>
  <si>
    <t>PN-QKGNS-PKVNNS</t>
  </si>
  <si>
    <t>A01782796</t>
  </si>
  <si>
    <t>KY284546</t>
  </si>
  <si>
    <t>KY284547</t>
  </si>
  <si>
    <t>A/swine/Minnesota/A01782796/2016</t>
  </si>
  <si>
    <t>A01783004</t>
  </si>
  <si>
    <t>KY284568</t>
  </si>
  <si>
    <t>KY284569</t>
  </si>
  <si>
    <t>A/swine/Minnesota/A01783004/2016</t>
  </si>
  <si>
    <t>A01783005</t>
  </si>
  <si>
    <t>KY284566</t>
  </si>
  <si>
    <t>KY284567</t>
  </si>
  <si>
    <t>A/swine/Minnesota/A01783005/2016</t>
  </si>
  <si>
    <t>A01785235</t>
  </si>
  <si>
    <t>KY286406</t>
  </si>
  <si>
    <t>KY286407</t>
  </si>
  <si>
    <t>A/swine/Minnesota/A01785235/2016</t>
  </si>
  <si>
    <t>A01785237</t>
  </si>
  <si>
    <t>KY286412</t>
  </si>
  <si>
    <t>KY286413</t>
  </si>
  <si>
    <t>A/swine/Minnesota/A01785237/2016</t>
  </si>
  <si>
    <t>A01785238</t>
  </si>
  <si>
    <t>KY286410</t>
  </si>
  <si>
    <t>KY286411</t>
  </si>
  <si>
    <t>A/swine/Minnesota/A01785238/2016</t>
  </si>
  <si>
    <t>A01785239</t>
  </si>
  <si>
    <t>KY094981</t>
  </si>
  <si>
    <t>KY094982</t>
  </si>
  <si>
    <t>A/swine/Minnesota/A01785239/2016</t>
  </si>
  <si>
    <t>A01785241</t>
  </si>
  <si>
    <t>KY402012</t>
  </si>
  <si>
    <t>KY402013</t>
  </si>
  <si>
    <t>A/swine/Minnesota/A01785241/2016</t>
  </si>
  <si>
    <t>A01785258</t>
  </si>
  <si>
    <t>MF037845</t>
  </si>
  <si>
    <t>MF037846</t>
  </si>
  <si>
    <t>A/swine/Minnesota/A01785258/2017</t>
  </si>
  <si>
    <t>A01785260</t>
  </si>
  <si>
    <t>MF116351</t>
  </si>
  <si>
    <t>MF116352</t>
  </si>
  <si>
    <t>A/swine/Minnesota/A01785260/2017</t>
  </si>
  <si>
    <t>SYNGEK-RX</t>
  </si>
  <si>
    <t>A01785262</t>
  </si>
  <si>
    <t>MF280179</t>
  </si>
  <si>
    <t>MF280180</t>
  </si>
  <si>
    <t>A/swine/Minnesota/A01785262/2017</t>
  </si>
  <si>
    <t>A01785263</t>
  </si>
  <si>
    <t>MF359751</t>
  </si>
  <si>
    <t>MF359752</t>
  </si>
  <si>
    <t>A/swine/Minnesota/A01785263/2017</t>
  </si>
  <si>
    <t>A01785267</t>
  </si>
  <si>
    <t>MF425640</t>
  </si>
  <si>
    <t>MF425641</t>
  </si>
  <si>
    <t>MG521066</t>
  </si>
  <si>
    <t>MG521067</t>
  </si>
  <si>
    <t>MG521068</t>
  </si>
  <si>
    <t>MG521069</t>
  </si>
  <si>
    <t>MG521070</t>
  </si>
  <si>
    <t>MG521071</t>
  </si>
  <si>
    <t>A/swine/Minnesota/A01785267/2017</t>
  </si>
  <si>
    <t>A01785268</t>
  </si>
  <si>
    <t>MF425638</t>
  </si>
  <si>
    <t>MF425639</t>
  </si>
  <si>
    <t>A/swine/Minnesota/A01785268/2017</t>
  </si>
  <si>
    <t>A01785270</t>
  </si>
  <si>
    <t>MF508613</t>
  </si>
  <si>
    <t>MF508614</t>
  </si>
  <si>
    <t>A/swine/Minnesota/A01785270/2017</t>
  </si>
  <si>
    <t>A01785273</t>
  </si>
  <si>
    <t>MF582492</t>
  </si>
  <si>
    <t>MF582493</t>
  </si>
  <si>
    <t>A/swine/Minnesota/A01785273/2017</t>
  </si>
  <si>
    <t>A01785285</t>
  </si>
  <si>
    <t>MF973234</t>
  </si>
  <si>
    <t>MF973235</t>
  </si>
  <si>
    <t>A/swine/Minnesota/A01785285/2017</t>
  </si>
  <si>
    <t>A01785287</t>
  </si>
  <si>
    <t>MF973236</t>
  </si>
  <si>
    <t>MF973237</t>
  </si>
  <si>
    <t>A/swine/Minnesota/A01785287/2017</t>
  </si>
  <si>
    <t>A01785291</t>
  </si>
  <si>
    <t>MG021145</t>
  </si>
  <si>
    <t>MG021146</t>
  </si>
  <si>
    <t>A/swine/Minnesota/A01785291/2017</t>
  </si>
  <si>
    <t>TNTKE-SSH-EPG</t>
  </si>
  <si>
    <t>A01785293</t>
  </si>
  <si>
    <t>MG021147</t>
  </si>
  <si>
    <t>MG021148</t>
  </si>
  <si>
    <t>A/swine/Minnesota/A01785293/2017</t>
  </si>
  <si>
    <t>A01785296</t>
  </si>
  <si>
    <t>MG021141</t>
  </si>
  <si>
    <t>MG021142</t>
  </si>
  <si>
    <t>A/swine/Minnesota/A01785296/2017</t>
  </si>
  <si>
    <t>NIEDQRTLYHAE</t>
  </si>
  <si>
    <t>A01785297</t>
  </si>
  <si>
    <t>MG132037</t>
  </si>
  <si>
    <t>MG132038</t>
  </si>
  <si>
    <t>A/swine/Minnesota/A01785297/2017</t>
  </si>
  <si>
    <t>PHAGTN-RG</t>
  </si>
  <si>
    <t>A01785300</t>
  </si>
  <si>
    <t>MG214965</t>
  </si>
  <si>
    <t>MG214966</t>
  </si>
  <si>
    <t>A/swine/Minnesota/A01785300/2017</t>
  </si>
  <si>
    <t>A01785302</t>
  </si>
  <si>
    <t>MG266071</t>
  </si>
  <si>
    <t>MG266072</t>
  </si>
  <si>
    <t>A/swine/Minnesota/A01785302/2017</t>
  </si>
  <si>
    <t>A01785303</t>
  </si>
  <si>
    <t>MG214963</t>
  </si>
  <si>
    <t>MG214964</t>
  </si>
  <si>
    <t>A/swine/Minnesota/A01785303/2017</t>
  </si>
  <si>
    <t>A01785305</t>
  </si>
  <si>
    <t>MG266077</t>
  </si>
  <si>
    <t>MG266078</t>
  </si>
  <si>
    <t>A/swine/Minnesota/A01785305/2017</t>
  </si>
  <si>
    <t>A01785306</t>
  </si>
  <si>
    <t>MG266069</t>
  </si>
  <si>
    <t>MG266070</t>
  </si>
  <si>
    <t>MH094741</t>
  </si>
  <si>
    <t>MH094742</t>
  </si>
  <si>
    <t>MH094743</t>
  </si>
  <si>
    <t>MH094744</t>
  </si>
  <si>
    <t>MH094745</t>
  </si>
  <si>
    <t>MH094746</t>
  </si>
  <si>
    <t>A/swine/Minnesota/A01785306/2017</t>
  </si>
  <si>
    <t>1A.1</t>
  </si>
  <si>
    <t>PTPPPP</t>
  </si>
  <si>
    <t>PN-RKGDS-PKFNIS</t>
  </si>
  <si>
    <t>TNTDQQSLYKNI</t>
  </si>
  <si>
    <t>SHAGNK-RD</t>
  </si>
  <si>
    <t>LFNVSS</t>
  </si>
  <si>
    <t>A01785310</t>
  </si>
  <si>
    <t>MG460365</t>
  </si>
  <si>
    <t>MG460366</t>
  </si>
  <si>
    <t>A/swine/Minnesota/A01785310/2017</t>
  </si>
  <si>
    <t>A01785312</t>
  </si>
  <si>
    <t>MG366891</t>
  </si>
  <si>
    <t>MG366892</t>
  </si>
  <si>
    <t>A/swine/Minnesota/A01785312/2017</t>
  </si>
  <si>
    <t>KNDKE-SSH-EPE</t>
  </si>
  <si>
    <t>SHSGKG-RN</t>
  </si>
  <si>
    <t>A01785314</t>
  </si>
  <si>
    <t>MG366885</t>
  </si>
  <si>
    <t>MG366886</t>
  </si>
  <si>
    <t>A/swine/Minnesota/A01785314/2017</t>
  </si>
  <si>
    <t>PRNGER-RG</t>
  </si>
  <si>
    <t>A01785315</t>
  </si>
  <si>
    <t>MG366889</t>
  </si>
  <si>
    <t>MG366890</t>
  </si>
  <si>
    <t>A/swine/Minnesota/A01785315/2017</t>
  </si>
  <si>
    <t>A01785316</t>
  </si>
  <si>
    <t>MG460353</t>
  </si>
  <si>
    <t>MG460354</t>
  </si>
  <si>
    <t>A/swine/Minnesota/A01785316/2017</t>
  </si>
  <si>
    <t>A01785317</t>
  </si>
  <si>
    <t>MG460363</t>
  </si>
  <si>
    <t>MG460364</t>
  </si>
  <si>
    <t>A/swine/Minnesota/A01785317/2017</t>
  </si>
  <si>
    <t>A01785318</t>
  </si>
  <si>
    <t>MG460357</t>
  </si>
  <si>
    <t>MG460358</t>
  </si>
  <si>
    <t>A/swine/Minnesota/A01785318/2017</t>
  </si>
  <si>
    <t>A01785319</t>
  </si>
  <si>
    <t>MG460361</t>
  </si>
  <si>
    <t>MG460362</t>
  </si>
  <si>
    <t>A/swine/Minnesota/A01785319/2017</t>
  </si>
  <si>
    <t>KNNKE-SSH-EPR</t>
  </si>
  <si>
    <t>A01785322</t>
  </si>
  <si>
    <t>MG460351</t>
  </si>
  <si>
    <t>MG460352</t>
  </si>
  <si>
    <t>A/swine/Minnesota/A01785322/2017</t>
  </si>
  <si>
    <t>A01785324</t>
  </si>
  <si>
    <t>MG520675</t>
  </si>
  <si>
    <t>MG520676</t>
  </si>
  <si>
    <t>A/swine/Minnesota/A01785324/2017</t>
  </si>
  <si>
    <t>A01785326</t>
  </si>
  <si>
    <t>MG460359</t>
  </si>
  <si>
    <t>MG460360</t>
  </si>
  <si>
    <t>A/swine/Minnesota/A01785326/2017</t>
  </si>
  <si>
    <t>A01785327</t>
  </si>
  <si>
    <t>MG460349</t>
  </si>
  <si>
    <t>MG460350</t>
  </si>
  <si>
    <t>A/swine/Minnesota/A01785327/2017</t>
  </si>
  <si>
    <t>A01785328</t>
  </si>
  <si>
    <t>MG650680</t>
  </si>
  <si>
    <t>MG650681</t>
  </si>
  <si>
    <t>A/swine/Minnesota/A01785328/2017</t>
  </si>
  <si>
    <t>A01785329</t>
  </si>
  <si>
    <t>MG460355</t>
  </si>
  <si>
    <t>MG460356</t>
  </si>
  <si>
    <t>A/swine/Minnesota/A01785329/2017</t>
  </si>
  <si>
    <t>A01785333</t>
  </si>
  <si>
    <t>MG520679</t>
  </si>
  <si>
    <t>MG520680</t>
  </si>
  <si>
    <t>A/swine/Minnesota/A01785333/2017</t>
  </si>
  <si>
    <t>A01785343</t>
  </si>
  <si>
    <t>MG650684</t>
  </si>
  <si>
    <t>MG650685</t>
  </si>
  <si>
    <t>A/swine/Minnesota/A01785343/2017</t>
  </si>
  <si>
    <t>A01785345</t>
  </si>
  <si>
    <t>MG650690</t>
  </si>
  <si>
    <t>MG650691</t>
  </si>
  <si>
    <t>A/swine/Minnesota/A01785345/2017</t>
  </si>
  <si>
    <t>A01785346</t>
  </si>
  <si>
    <t>MG650678</t>
  </si>
  <si>
    <t>MG650679</t>
  </si>
  <si>
    <t>A/swine/Minnesota/A01785346/2017</t>
  </si>
  <si>
    <t>A01785347</t>
  </si>
  <si>
    <t>MG662715</t>
  </si>
  <si>
    <t>MG662716</t>
  </si>
  <si>
    <t>A/swine/Minnesota/A01785347/2017</t>
  </si>
  <si>
    <t>PN-AKNGL-PKLSKS</t>
  </si>
  <si>
    <t>LISXES</t>
  </si>
  <si>
    <t>A01785349</t>
  </si>
  <si>
    <t>MG669382</t>
  </si>
  <si>
    <t>MG669383</t>
  </si>
  <si>
    <t>A/swine/Minnesota/A01785349/2017</t>
  </si>
  <si>
    <t>A01785350</t>
  </si>
  <si>
    <t>MG662707</t>
  </si>
  <si>
    <t>MG662708</t>
  </si>
  <si>
    <t>A/swine/Minnesota/A01785350/2017</t>
  </si>
  <si>
    <t>A01785352</t>
  </si>
  <si>
    <t>MG662713</t>
  </si>
  <si>
    <t>MG662714</t>
  </si>
  <si>
    <t>A/swine/Minnesota/A01785352/2017</t>
  </si>
  <si>
    <t>PK-KKDDS-PRLNIS</t>
  </si>
  <si>
    <t>A01785354</t>
  </si>
  <si>
    <t>MG662709</t>
  </si>
  <si>
    <t>MG662710</t>
  </si>
  <si>
    <t>A/swine/Minnesota/A01785354/2017</t>
  </si>
  <si>
    <t>A01785355</t>
  </si>
  <si>
    <t>MG707001</t>
  </si>
  <si>
    <t>MG707002</t>
  </si>
  <si>
    <t>A/swine/Minnesota/A01785355/2017</t>
  </si>
  <si>
    <t>A01785358</t>
  </si>
  <si>
    <t>MG669384</t>
  </si>
  <si>
    <t>MG669385</t>
  </si>
  <si>
    <t>A/swine/Minnesota/A01785358/2017</t>
  </si>
  <si>
    <t>A01785359</t>
  </si>
  <si>
    <t>MG669378</t>
  </si>
  <si>
    <t>MG669379</t>
  </si>
  <si>
    <t>A/swine/Minnesota/A01785359/2017</t>
  </si>
  <si>
    <t>A01785361</t>
  </si>
  <si>
    <t>MG674732</t>
  </si>
  <si>
    <t>MG674733</t>
  </si>
  <si>
    <t>A/swine/Minnesota/A01785361/2017</t>
  </si>
  <si>
    <t>A01785363</t>
  </si>
  <si>
    <t>MG739523</t>
  </si>
  <si>
    <t>MG739524</t>
  </si>
  <si>
    <t>A/swine/Minnesota/A01785363/2017</t>
  </si>
  <si>
    <t>A01785364</t>
  </si>
  <si>
    <t>MG706993</t>
  </si>
  <si>
    <t>MG706994</t>
  </si>
  <si>
    <t>A/swine/Minnesota/A01785364/2017</t>
  </si>
  <si>
    <t>A01785365</t>
  </si>
  <si>
    <t>MG706989</t>
  </si>
  <si>
    <t>MG706990</t>
  </si>
  <si>
    <t>A/swine/Minnesota/A01785365/2017</t>
  </si>
  <si>
    <t>PN-QKGNS-PTVNKS</t>
  </si>
  <si>
    <t>A01785366</t>
  </si>
  <si>
    <t>MG706987</t>
  </si>
  <si>
    <t>MG706988</t>
  </si>
  <si>
    <t>A/swine/Minnesota/A01785366/2017</t>
  </si>
  <si>
    <t>A01785380</t>
  </si>
  <si>
    <t>MG739521</t>
  </si>
  <si>
    <t>MG739522</t>
  </si>
  <si>
    <t>A/swine/Minnesota/A01785380/2017</t>
  </si>
  <si>
    <t>A01785382</t>
  </si>
  <si>
    <t>MG784995</t>
  </si>
  <si>
    <t>MG784996</t>
  </si>
  <si>
    <t>A/swine/Minnesota/A01785382/2017</t>
  </si>
  <si>
    <t>PN-QKGNS-SKVNKS</t>
  </si>
  <si>
    <t>A01785384</t>
  </si>
  <si>
    <t>MG784989</t>
  </si>
  <si>
    <t>MG784990</t>
  </si>
  <si>
    <t>A/swine/Minnesota/A01785384/2017</t>
  </si>
  <si>
    <t>A01785389</t>
  </si>
  <si>
    <t>MG870365</t>
  </si>
  <si>
    <t>MG870366</t>
  </si>
  <si>
    <t>A/swine/Minnesota/A01785389/2017</t>
  </si>
  <si>
    <t>A01785392</t>
  </si>
  <si>
    <t>MG788258</t>
  </si>
  <si>
    <t>MG788259</t>
  </si>
  <si>
    <t>A/swine/Minnesota/A01785392/2017</t>
  </si>
  <si>
    <t>PN-QKGNS-PKXNKS</t>
  </si>
  <si>
    <t>A01785393</t>
  </si>
  <si>
    <t>MG832649</t>
  </si>
  <si>
    <t>MG832650</t>
  </si>
  <si>
    <t>A/swine/Minnesota/A01785393/2017</t>
  </si>
  <si>
    <t>A01785400</t>
  </si>
  <si>
    <t>MG832645</t>
  </si>
  <si>
    <t>MG832646</t>
  </si>
  <si>
    <t>A/swine/Minnesota/A01785400/2017</t>
  </si>
  <si>
    <t>A01785415</t>
  </si>
  <si>
    <t>MG930942</t>
  </si>
  <si>
    <t>MG930943</t>
  </si>
  <si>
    <t>A/swine/Minnesota/A01785415/2018</t>
  </si>
  <si>
    <t>A01785416</t>
  </si>
  <si>
    <t>MG954318</t>
  </si>
  <si>
    <t>MG954319</t>
  </si>
  <si>
    <t>A/swine/Minnesota/A01785416/2018</t>
  </si>
  <si>
    <t>A01785422</t>
  </si>
  <si>
    <t>MG930940</t>
  </si>
  <si>
    <t>MG930941</t>
  </si>
  <si>
    <t>A/swine/Minnesota/A01785422/2018</t>
  </si>
  <si>
    <t>A01785424</t>
  </si>
  <si>
    <t>MG996524</t>
  </si>
  <si>
    <t>MG996525</t>
  </si>
  <si>
    <t>A/swine/Minnesota/A01785424/2018</t>
  </si>
  <si>
    <t>A01785427</t>
  </si>
  <si>
    <t>MG967551</t>
  </si>
  <si>
    <t>MG967552</t>
  </si>
  <si>
    <t>A/swine/Minnesota/A01785427/2018</t>
  </si>
  <si>
    <t>A01785430</t>
  </si>
  <si>
    <t>MG954320</t>
  </si>
  <si>
    <t>MG954321</t>
  </si>
  <si>
    <t>A/swine/Minnesota/A01785430/2018</t>
  </si>
  <si>
    <t>A01785432</t>
  </si>
  <si>
    <t>MG954326</t>
  </si>
  <si>
    <t>MG954327</t>
  </si>
  <si>
    <t>A/swine/Minnesota/A01785432/2018</t>
  </si>
  <si>
    <t>A01785443</t>
  </si>
  <si>
    <t>MH031341</t>
  </si>
  <si>
    <t>MH031342</t>
  </si>
  <si>
    <t>A/swine/Minnesota/A01785443/2018</t>
  </si>
  <si>
    <t>TSAEQQSIYKNA</t>
  </si>
  <si>
    <t>A01785446</t>
  </si>
  <si>
    <t>MH031339</t>
  </si>
  <si>
    <t>MH031340</t>
  </si>
  <si>
    <t>MH620610</t>
  </si>
  <si>
    <t>MH620611</t>
  </si>
  <si>
    <t>MH620612</t>
  </si>
  <si>
    <t>MH620613</t>
  </si>
  <si>
    <t>MH620614</t>
  </si>
  <si>
    <t>MH620615</t>
  </si>
  <si>
    <t>A/swine/Minnesota/A01785446/2018</t>
  </si>
  <si>
    <t>A01785453</t>
  </si>
  <si>
    <t>MH094797</t>
  </si>
  <si>
    <t>MH094798</t>
  </si>
  <si>
    <t>A/swine/Minnesota/A01785453/2018</t>
  </si>
  <si>
    <t>A01785458</t>
  </si>
  <si>
    <t>MH120416</t>
  </si>
  <si>
    <t>MH120417</t>
  </si>
  <si>
    <t>A/swine/Minnesota/A01785458/2018</t>
  </si>
  <si>
    <t>PXAGTN-RD</t>
  </si>
  <si>
    <t>A01785461</t>
  </si>
  <si>
    <t>MH157017</t>
  </si>
  <si>
    <t>MH157018</t>
  </si>
  <si>
    <t>A/swine/Minnesota/A01785461/2018</t>
  </si>
  <si>
    <t>A01785463</t>
  </si>
  <si>
    <t>MH157021</t>
  </si>
  <si>
    <t>MH157022</t>
  </si>
  <si>
    <t>A/swine/Minnesota/A01785463/2018</t>
  </si>
  <si>
    <t>A01785468</t>
  </si>
  <si>
    <t>MH259489</t>
  </si>
  <si>
    <t>MH259490</t>
  </si>
  <si>
    <t>A/swine/Minnesota/A01785468/2018</t>
  </si>
  <si>
    <t>A01785474</t>
  </si>
  <si>
    <t>MH182123</t>
  </si>
  <si>
    <t>MH182124</t>
  </si>
  <si>
    <t>A/swine/Minnesota/A01785474/2018</t>
  </si>
  <si>
    <t>INNKK-TSK-EPG</t>
  </si>
  <si>
    <t>A01785475</t>
  </si>
  <si>
    <t>MH223580</t>
  </si>
  <si>
    <t>MH223581</t>
  </si>
  <si>
    <t>A/swine/Minnesota/A01785475/2018</t>
  </si>
  <si>
    <t>A01785476</t>
  </si>
  <si>
    <t>MH223578</t>
  </si>
  <si>
    <t>MH223579</t>
  </si>
  <si>
    <t>A/swine/Minnesota/A01785476/2018</t>
  </si>
  <si>
    <t>A01785477</t>
  </si>
  <si>
    <t>MH259491</t>
  </si>
  <si>
    <t>MH259492</t>
  </si>
  <si>
    <t>A/swine/Minnesota/A01785477/2018</t>
  </si>
  <si>
    <t>SHNGEG-RY</t>
  </si>
  <si>
    <t>A01785483</t>
  </si>
  <si>
    <t>MH182117</t>
  </si>
  <si>
    <t>MH182118</t>
  </si>
  <si>
    <t>A/swine/Minnesota/A01785483/2018</t>
  </si>
  <si>
    <t>A01785488</t>
  </si>
  <si>
    <t>MH376898</t>
  </si>
  <si>
    <t>MH376899</t>
  </si>
  <si>
    <t>A/swine/Minnesota/A01785488/2018</t>
  </si>
  <si>
    <t>A01785489</t>
  </si>
  <si>
    <t>MH252085</t>
  </si>
  <si>
    <t>MH252086</t>
  </si>
  <si>
    <t>A/swine/Minnesota/A01785489/2018</t>
  </si>
  <si>
    <t>A01785491</t>
  </si>
  <si>
    <t>MH223586</t>
  </si>
  <si>
    <t>MH223587</t>
  </si>
  <si>
    <t>A/swine/Minnesota/A01785491/2018</t>
  </si>
  <si>
    <t>A01785492</t>
  </si>
  <si>
    <t>MH252087</t>
  </si>
  <si>
    <t>MH252088</t>
  </si>
  <si>
    <t>A/swine/Minnesota/A01785492/2018</t>
  </si>
  <si>
    <t>A01785495</t>
  </si>
  <si>
    <t>MH252077</t>
  </si>
  <si>
    <t>MH252078</t>
  </si>
  <si>
    <t>A/swine/Minnesota/A01785495/2018</t>
  </si>
  <si>
    <t>A01785496</t>
  </si>
  <si>
    <t>MH279975</t>
  </si>
  <si>
    <t>MH279976</t>
  </si>
  <si>
    <t>A/swine/Minnesota/A01785496/2018</t>
  </si>
  <si>
    <t>A01785497</t>
  </si>
  <si>
    <t>MH341205</t>
  </si>
  <si>
    <t>MH341206</t>
  </si>
  <si>
    <t>A/swine/Minnesota/A01785497/2018</t>
  </si>
  <si>
    <t>A01785501</t>
  </si>
  <si>
    <t>MH341199</t>
  </si>
  <si>
    <t>MH341200</t>
  </si>
  <si>
    <t>A/swine/Minnesota/A01785501/2018</t>
  </si>
  <si>
    <t>A01785502</t>
  </si>
  <si>
    <t>MH341201</t>
  </si>
  <si>
    <t>MH341202</t>
  </si>
  <si>
    <t>A/swine/Minnesota/A01785502/2018</t>
  </si>
  <si>
    <t>A01785507</t>
  </si>
  <si>
    <t>MH365339</t>
  </si>
  <si>
    <t>MH365340</t>
  </si>
  <si>
    <t>A/swine/Minnesota/A01785507/2018</t>
  </si>
  <si>
    <t>PN-VKDGL-PNLRKS</t>
  </si>
  <si>
    <t>A01785510</t>
  </si>
  <si>
    <t>MH376894</t>
  </si>
  <si>
    <t>MH376895</t>
  </si>
  <si>
    <t>MH992244</t>
  </si>
  <si>
    <t>MH992245</t>
  </si>
  <si>
    <t>MH992246</t>
  </si>
  <si>
    <t>MH992247</t>
  </si>
  <si>
    <t>MH992248</t>
  </si>
  <si>
    <t>MH992249</t>
  </si>
  <si>
    <t>A/swine/Minnesota/A01785510/2018</t>
  </si>
  <si>
    <t>A01785531</t>
  </si>
  <si>
    <t>MH412697</t>
  </si>
  <si>
    <t>MH412698</t>
  </si>
  <si>
    <t>A/swine/Minnesota/A01785531/2018</t>
  </si>
  <si>
    <t>A01785541</t>
  </si>
  <si>
    <t>MH445468</t>
  </si>
  <si>
    <t>MH445469</t>
  </si>
  <si>
    <t>A/swine/Minnesota/A01785541/2018</t>
  </si>
  <si>
    <t>A01785543</t>
  </si>
  <si>
    <t>MH496723</t>
  </si>
  <si>
    <t>MH496724</t>
  </si>
  <si>
    <t>A/swine/Minnesota/A01785543/2018</t>
  </si>
  <si>
    <t>A01785549</t>
  </si>
  <si>
    <t>MH477729</t>
  </si>
  <si>
    <t>MH477730</t>
  </si>
  <si>
    <t>A/swine/Minnesota/A01785549/2018</t>
  </si>
  <si>
    <t>A01785557</t>
  </si>
  <si>
    <t>MH608113</t>
  </si>
  <si>
    <t>MH608114</t>
  </si>
  <si>
    <t>MH992358</t>
  </si>
  <si>
    <t>MH992359</t>
  </si>
  <si>
    <t>MH992360</t>
  </si>
  <si>
    <t>MH992361</t>
  </si>
  <si>
    <t>MH992362</t>
  </si>
  <si>
    <t>MH992363</t>
  </si>
  <si>
    <t>A/swine/Minnesota/A01785557/2018</t>
  </si>
  <si>
    <t>TTVPPT</t>
  </si>
  <si>
    <t>A01785559</t>
  </si>
  <si>
    <t>MH496717</t>
  </si>
  <si>
    <t>MH496718</t>
  </si>
  <si>
    <t>A/swine/Minnesota/A01785559/2018</t>
  </si>
  <si>
    <t>A01785562</t>
  </si>
  <si>
    <t>MH546131</t>
  </si>
  <si>
    <t>MH546132</t>
  </si>
  <si>
    <t>MK185273</t>
  </si>
  <si>
    <t>MK185274</t>
  </si>
  <si>
    <t>MK185275</t>
  </si>
  <si>
    <t>MK185276</t>
  </si>
  <si>
    <t>MK185277</t>
  </si>
  <si>
    <t>MK185278</t>
  </si>
  <si>
    <t>A/swine/Minnesota/A01785562/2018</t>
  </si>
  <si>
    <t>A01785563</t>
  </si>
  <si>
    <t>MH561755</t>
  </si>
  <si>
    <t>MH561756</t>
  </si>
  <si>
    <t>A/swine/Minnesota/A01785563/2018</t>
  </si>
  <si>
    <t>A01785565</t>
  </si>
  <si>
    <t>MH496721</t>
  </si>
  <si>
    <t>MH496722</t>
  </si>
  <si>
    <t>A/swine/Minnesota/A01785565/2018</t>
  </si>
  <si>
    <t>A01785566</t>
  </si>
  <si>
    <t>MH546133</t>
  </si>
  <si>
    <t>MH546134</t>
  </si>
  <si>
    <t>A/swine/Minnesota/A01785566/2018</t>
  </si>
  <si>
    <t>A01785567</t>
  </si>
  <si>
    <t>MH561743</t>
  </si>
  <si>
    <t>MH561744</t>
  </si>
  <si>
    <t>A/swine/Minnesota/A01785567/2018</t>
  </si>
  <si>
    <t>A01785568</t>
  </si>
  <si>
    <t>MH561745</t>
  </si>
  <si>
    <t>MH561746</t>
  </si>
  <si>
    <t>MK185243</t>
  </si>
  <si>
    <t>MK185244</t>
  </si>
  <si>
    <t>MK185245</t>
  </si>
  <si>
    <t>MK185246</t>
  </si>
  <si>
    <t>MK185247</t>
  </si>
  <si>
    <t>MK185248</t>
  </si>
  <si>
    <t>A/swine/Minnesota/A01785568/2018</t>
  </si>
  <si>
    <t>A01785574</t>
  </si>
  <si>
    <t>MH561751</t>
  </si>
  <si>
    <t>MH561752</t>
  </si>
  <si>
    <t>MK185249</t>
  </si>
  <si>
    <t>MK185250</t>
  </si>
  <si>
    <t>MK185251</t>
  </si>
  <si>
    <t>MK185252</t>
  </si>
  <si>
    <t>MK185253</t>
  </si>
  <si>
    <t>MK185254</t>
  </si>
  <si>
    <t>A/swine/Minnesota/A01785574/2018</t>
  </si>
  <si>
    <t>A01785575</t>
  </si>
  <si>
    <t>MH608109</t>
  </si>
  <si>
    <t>MH608110</t>
  </si>
  <si>
    <t>MH816796</t>
  </si>
  <si>
    <t>MH816797</t>
  </si>
  <si>
    <t>MH816798</t>
  </si>
  <si>
    <t>MH816799</t>
  </si>
  <si>
    <t>MH816800</t>
  </si>
  <si>
    <t>MH816801</t>
  </si>
  <si>
    <t>A/swine/Minnesota/A01785575/2018</t>
  </si>
  <si>
    <t>A01785578</t>
  </si>
  <si>
    <t>MH608111</t>
  </si>
  <si>
    <t>MH608112</t>
  </si>
  <si>
    <t>A/swine/Minnesota/A01785578/2018</t>
  </si>
  <si>
    <t>DIKNQRTLYRKE</t>
  </si>
  <si>
    <t>A01785584</t>
  </si>
  <si>
    <t>MH714796</t>
  </si>
  <si>
    <t>MH714797</t>
  </si>
  <si>
    <t>MK483797</t>
  </si>
  <si>
    <t>MK483798</t>
  </si>
  <si>
    <t>MK483799</t>
  </si>
  <si>
    <t>MK483800</t>
  </si>
  <si>
    <t>MK483801</t>
  </si>
  <si>
    <t>MK483802</t>
  </si>
  <si>
    <t>A/swine/Minnesota/A01785584/2018</t>
  </si>
  <si>
    <t>A01785588</t>
  </si>
  <si>
    <t>MH752420</t>
  </si>
  <si>
    <t>MH752421</t>
  </si>
  <si>
    <t>A/swine/Minnesota/A01785588/2018</t>
  </si>
  <si>
    <t>A01785592</t>
  </si>
  <si>
    <t>MH814933</t>
  </si>
  <si>
    <t>MH814934</t>
  </si>
  <si>
    <t>MK039749</t>
  </si>
  <si>
    <t>MK039750</t>
  </si>
  <si>
    <t>MK039751</t>
  </si>
  <si>
    <t>MK039752</t>
  </si>
  <si>
    <t>MK039753</t>
  </si>
  <si>
    <t>MK039754</t>
  </si>
  <si>
    <t>A/swine/Minnesota/A01785592/2018</t>
  </si>
  <si>
    <t>A01785595</t>
  </si>
  <si>
    <t>MH814939</t>
  </si>
  <si>
    <t>MH814940</t>
  </si>
  <si>
    <t>MK651332</t>
  </si>
  <si>
    <t>MK651333</t>
  </si>
  <si>
    <t>MK651334</t>
  </si>
  <si>
    <t>MK651335</t>
  </si>
  <si>
    <t>MK651336</t>
  </si>
  <si>
    <t>A/swine/Minnesota/A01785595/2018</t>
  </si>
  <si>
    <t>A01785596</t>
  </si>
  <si>
    <t>MH802617</t>
  </si>
  <si>
    <t>MH802618</t>
  </si>
  <si>
    <t>A/swine/Minnesota/A01785596/2018</t>
  </si>
  <si>
    <t>A01785597</t>
  </si>
  <si>
    <t>MH814941</t>
  </si>
  <si>
    <t>MH814942</t>
  </si>
  <si>
    <t>A/swine/Minnesota/A01785597/2018</t>
  </si>
  <si>
    <t>A01785598</t>
  </si>
  <si>
    <t>MH814937</t>
  </si>
  <si>
    <t>MH814938</t>
  </si>
  <si>
    <t>A/swine/Minnesota/A01785598/2018</t>
  </si>
  <si>
    <t>PN-KKENS-PKLNQS</t>
  </si>
  <si>
    <t>TTVDQQSLYQNA</t>
  </si>
  <si>
    <t>A01785602</t>
  </si>
  <si>
    <t>MH898683</t>
  </si>
  <si>
    <t>MH898684</t>
  </si>
  <si>
    <t>A/swine/Minnesota/A01785602/2018</t>
  </si>
  <si>
    <t>A01785606</t>
  </si>
  <si>
    <t>MH936446</t>
  </si>
  <si>
    <t>MH936447</t>
  </si>
  <si>
    <t>A/swine/Minnesota/A01785606/2018</t>
  </si>
  <si>
    <t>A01785608</t>
  </si>
  <si>
    <t>MH936448</t>
  </si>
  <si>
    <t>MH936449</t>
  </si>
  <si>
    <t>MK129480</t>
  </si>
  <si>
    <t>MK129481</t>
  </si>
  <si>
    <t>MK129482</t>
  </si>
  <si>
    <t>MK129483</t>
  </si>
  <si>
    <t>MK129484</t>
  </si>
  <si>
    <t>MK129485</t>
  </si>
  <si>
    <t>A/swine/Minnesota/A01785608/2018</t>
  </si>
  <si>
    <t>TSTDQQSLYQNE</t>
  </si>
  <si>
    <t>A01785613</t>
  </si>
  <si>
    <t>MK024151</t>
  </si>
  <si>
    <t>MK024152</t>
  </si>
  <si>
    <t>MK185279</t>
  </si>
  <si>
    <t>MK185280</t>
  </si>
  <si>
    <t>MK185281</t>
  </si>
  <si>
    <t>MK185282</t>
  </si>
  <si>
    <t>MK185283</t>
  </si>
  <si>
    <t>MK185284</t>
  </si>
  <si>
    <t>A/swine/Minnesota/A01785613/2018</t>
  </si>
  <si>
    <t>A01785619</t>
  </si>
  <si>
    <t>MK024155</t>
  </si>
  <si>
    <t>MK024156</t>
  </si>
  <si>
    <t>A/swine/Minnesota/A01785619/2018</t>
  </si>
  <si>
    <t>A01785620</t>
  </si>
  <si>
    <t>MK024171</t>
  </si>
  <si>
    <t>MK024172</t>
  </si>
  <si>
    <t>MK651499</t>
  </si>
  <si>
    <t>MK651500</t>
  </si>
  <si>
    <t>MK651501</t>
  </si>
  <si>
    <t>MK651502</t>
  </si>
  <si>
    <t>MK651503</t>
  </si>
  <si>
    <t>MK651504</t>
  </si>
  <si>
    <t>A/swine/Minnesota/A01785620/2018</t>
  </si>
  <si>
    <t>A01785621</t>
  </si>
  <si>
    <t>MK024149</t>
  </si>
  <si>
    <t>MK024150</t>
  </si>
  <si>
    <t>A/swine/Minnesota/A01785621/2018</t>
  </si>
  <si>
    <t>A01785626</t>
  </si>
  <si>
    <t>MK050788</t>
  </si>
  <si>
    <t>MK050789</t>
  </si>
  <si>
    <t>A/swine/Minnesota/A01785626/2018</t>
  </si>
  <si>
    <t>PN-QKGNS-LKVNKS</t>
  </si>
  <si>
    <t>A01785627</t>
  </si>
  <si>
    <t>MK050786</t>
  </si>
  <si>
    <t>MK050787</t>
  </si>
  <si>
    <t>A/swine/Minnesota/A01785627/2018</t>
  </si>
  <si>
    <t>A01785628</t>
  </si>
  <si>
    <t>MK071668</t>
  </si>
  <si>
    <t>MK071669</t>
  </si>
  <si>
    <t>A/swine/Minnesota/A01785628/2018</t>
  </si>
  <si>
    <t>A01785633</t>
  </si>
  <si>
    <t>MK072858</t>
  </si>
  <si>
    <t>MK072859</t>
  </si>
  <si>
    <t>A/swine/Minnesota/A01785633/2018</t>
  </si>
  <si>
    <t>A01785634</t>
  </si>
  <si>
    <t>MK072862</t>
  </si>
  <si>
    <t>MK072863</t>
  </si>
  <si>
    <t>A/swine/Minnesota/A01785634/2018</t>
  </si>
  <si>
    <t>A01785637</t>
  </si>
  <si>
    <t>MK072864</t>
  </si>
  <si>
    <t>MK072865</t>
  </si>
  <si>
    <t>A/swine/Minnesota/A01785637/2018</t>
  </si>
  <si>
    <t>A01785638</t>
  </si>
  <si>
    <t>MK106625</t>
  </si>
  <si>
    <t>MK106626</t>
  </si>
  <si>
    <t>A/swine/Minnesota/A01785638/2018</t>
  </si>
  <si>
    <t>A01785640</t>
  </si>
  <si>
    <t>MK106631</t>
  </si>
  <si>
    <t>MK106632</t>
  </si>
  <si>
    <t>A/swine/Minnesota/A01785640/2018</t>
  </si>
  <si>
    <t>TSEDQQSLYQNA</t>
  </si>
  <si>
    <t>A01785641</t>
  </si>
  <si>
    <t>MK106635</t>
  </si>
  <si>
    <t>MK106636</t>
  </si>
  <si>
    <t>A/swine/Minnesota/A01785641/2018</t>
  </si>
  <si>
    <t>A01785643</t>
  </si>
  <si>
    <t>MK106633</t>
  </si>
  <si>
    <t>MK106634</t>
  </si>
  <si>
    <t>MK848576</t>
  </si>
  <si>
    <t>MK848577</t>
  </si>
  <si>
    <t>MK848578</t>
  </si>
  <si>
    <t>MK848579</t>
  </si>
  <si>
    <t>MK848580</t>
  </si>
  <si>
    <t>MK848581</t>
  </si>
  <si>
    <t>A/swine/Minnesota/A01785643/2018</t>
  </si>
  <si>
    <t>A01785644</t>
  </si>
  <si>
    <t>MK134382</t>
  </si>
  <si>
    <t>MK134383</t>
  </si>
  <si>
    <t>A/swine/Minnesota/A01785644/2018</t>
  </si>
  <si>
    <t>TSAEQQSLYKNA</t>
  </si>
  <si>
    <t>A01785645</t>
  </si>
  <si>
    <t>MK134384</t>
  </si>
  <si>
    <t>MK134385</t>
  </si>
  <si>
    <t>A/swine/Minnesota/A01785645/2018</t>
  </si>
  <si>
    <t>A01785647</t>
  </si>
  <si>
    <t>MK134380</t>
  </si>
  <si>
    <t>MK134381</t>
  </si>
  <si>
    <t>A/swine/Minnesota/A01785647/2018</t>
  </si>
  <si>
    <t>A01785716</t>
  </si>
  <si>
    <t>MK176500</t>
  </si>
  <si>
    <t>MK176501</t>
  </si>
  <si>
    <t>A/swine/Minnesota/A01785716/2018</t>
  </si>
  <si>
    <t>A01785718</t>
  </si>
  <si>
    <t>MK176494</t>
  </si>
  <si>
    <t>MK176495</t>
  </si>
  <si>
    <t>A/swine/Minnesota/A01785718/2018</t>
  </si>
  <si>
    <t>A01785723</t>
  </si>
  <si>
    <t>MK176492</t>
  </si>
  <si>
    <t>MK176493</t>
  </si>
  <si>
    <t>A/swine/Minnesota/A01785723/2018</t>
  </si>
  <si>
    <t>A01785725</t>
  </si>
  <si>
    <t>MK176490</t>
  </si>
  <si>
    <t>MK176491</t>
  </si>
  <si>
    <t>A/swine/Minnesota/A01785725/2018</t>
  </si>
  <si>
    <t>A01785726</t>
  </si>
  <si>
    <t>MK176504</t>
  </si>
  <si>
    <t>MK176505</t>
  </si>
  <si>
    <t>A/swine/Minnesota/A01785726/2018</t>
  </si>
  <si>
    <t>A01785727</t>
  </si>
  <si>
    <t>MK243688</t>
  </si>
  <si>
    <t>MK243689</t>
  </si>
  <si>
    <t>A/swine/Minnesota/A01785727/2018</t>
  </si>
  <si>
    <t>A01785728</t>
  </si>
  <si>
    <t>MK176488</t>
  </si>
  <si>
    <t>MK176489</t>
  </si>
  <si>
    <t>A/swine/Minnesota/A01785728/2018</t>
  </si>
  <si>
    <t>A01785729</t>
  </si>
  <si>
    <t>MK176498</t>
  </si>
  <si>
    <t>MK176499</t>
  </si>
  <si>
    <t>A/swine/Minnesota/A01785729/2018</t>
  </si>
  <si>
    <t>A01785731</t>
  </si>
  <si>
    <t>MK243700</t>
  </si>
  <si>
    <t>MK243701</t>
  </si>
  <si>
    <t>MN105108</t>
  </si>
  <si>
    <t>MN105109</t>
  </si>
  <si>
    <t>MN105110</t>
  </si>
  <si>
    <t>MN105111</t>
  </si>
  <si>
    <t>MN105112</t>
  </si>
  <si>
    <t>A/swine/Minnesota/A01785731/2018</t>
  </si>
  <si>
    <t>A01785733</t>
  </si>
  <si>
    <t>MK243696</t>
  </si>
  <si>
    <t>MK243697</t>
  </si>
  <si>
    <t>A/swine/Minnesota/A01785733/2018</t>
  </si>
  <si>
    <t>A01785742</t>
  </si>
  <si>
    <t>MK267265</t>
  </si>
  <si>
    <t>MK267266</t>
  </si>
  <si>
    <t>A/swine/Minnesota/A01785742/2018</t>
  </si>
  <si>
    <t>A01785743</t>
  </si>
  <si>
    <t>MK267241</t>
  </si>
  <si>
    <t>MK267242</t>
  </si>
  <si>
    <t>A/swine/Minnesota/A01785743/2018</t>
  </si>
  <si>
    <t>A01785745</t>
  </si>
  <si>
    <t>MK267267</t>
  </si>
  <si>
    <t>MK267268</t>
  </si>
  <si>
    <t>A/swine/Minnesota/A01785745/2018</t>
  </si>
  <si>
    <t>A01785746</t>
  </si>
  <si>
    <t>MK267259</t>
  </si>
  <si>
    <t>MK267260</t>
  </si>
  <si>
    <t>A/swine/Minnesota/A01785746/2018</t>
  </si>
  <si>
    <t>A01785755</t>
  </si>
  <si>
    <t>MK267261</t>
  </si>
  <si>
    <t>MK267262</t>
  </si>
  <si>
    <t>A/swine/Minnesota/A01785755/2018</t>
  </si>
  <si>
    <t>LISXKS</t>
  </si>
  <si>
    <t>A01785759</t>
  </si>
  <si>
    <t>MK297706</t>
  </si>
  <si>
    <t>MK297707</t>
  </si>
  <si>
    <t>A/swine/Minnesota/A01785759/2018</t>
  </si>
  <si>
    <t>A01785760</t>
  </si>
  <si>
    <t>MK297700</t>
  </si>
  <si>
    <t>MK297701</t>
  </si>
  <si>
    <t>A/swine/Minnesota/A01785760/2018</t>
  </si>
  <si>
    <t>PN-QKGNS-PRVNKS</t>
  </si>
  <si>
    <t>A01785768</t>
  </si>
  <si>
    <t>MK317981</t>
  </si>
  <si>
    <t>MK317982</t>
  </si>
  <si>
    <t>A/swine/Minnesota/A01785768/2018</t>
  </si>
  <si>
    <t>A01785771</t>
  </si>
  <si>
    <t>MK317985</t>
  </si>
  <si>
    <t>MK317986</t>
  </si>
  <si>
    <t>A/swine/Minnesota/A01785771/2018</t>
  </si>
  <si>
    <t>A01785779</t>
  </si>
  <si>
    <t>MK388512</t>
  </si>
  <si>
    <t>MK388513</t>
  </si>
  <si>
    <t>A/swine/Minnesota/A01785779/2018</t>
  </si>
  <si>
    <t>A01785782</t>
  </si>
  <si>
    <t>MK388532</t>
  </si>
  <si>
    <t>MK388533</t>
  </si>
  <si>
    <t>A/swine/Minnesota/A01785782/2018</t>
  </si>
  <si>
    <t>A01785784</t>
  </si>
  <si>
    <t>MK388510</t>
  </si>
  <si>
    <t>MK388511</t>
  </si>
  <si>
    <t>MK904965</t>
  </si>
  <si>
    <t>MK904966</t>
  </si>
  <si>
    <t>MK904967</t>
  </si>
  <si>
    <t>MK904968</t>
  </si>
  <si>
    <t>MK904969</t>
  </si>
  <si>
    <t>MK904970</t>
  </si>
  <si>
    <t>A/swine/Minnesota/A01785784/2018</t>
  </si>
  <si>
    <t>A01785788</t>
  </si>
  <si>
    <t>MK405269</t>
  </si>
  <si>
    <t>MK405270</t>
  </si>
  <si>
    <t>MK904875</t>
  </si>
  <si>
    <t>MK904876</t>
  </si>
  <si>
    <t>MK904877</t>
  </si>
  <si>
    <t>MK904878</t>
  </si>
  <si>
    <t>MK904879</t>
  </si>
  <si>
    <t>MK904880</t>
  </si>
  <si>
    <t>A/swine/Minnesota/A01785788/2018</t>
  </si>
  <si>
    <t>A01785789</t>
  </si>
  <si>
    <t>MK388524</t>
  </si>
  <si>
    <t>MK388525</t>
  </si>
  <si>
    <t>A/swine/Minnesota/A01785789/2018</t>
  </si>
  <si>
    <t>A01785794</t>
  </si>
  <si>
    <t>MK512699</t>
  </si>
  <si>
    <t>MK512700</t>
  </si>
  <si>
    <t>MK904983</t>
  </si>
  <si>
    <t>MK904984</t>
  </si>
  <si>
    <t>MK904985</t>
  </si>
  <si>
    <t>MK904986</t>
  </si>
  <si>
    <t>MK904987</t>
  </si>
  <si>
    <t>MK904988</t>
  </si>
  <si>
    <t>A/swine/Minnesota/A01785794/2018</t>
  </si>
  <si>
    <t>A01785811</t>
  </si>
  <si>
    <t>MK405265</t>
  </si>
  <si>
    <t>MK405266</t>
  </si>
  <si>
    <t>A/swine/Minnesota/A01785811/2018</t>
  </si>
  <si>
    <t>A01785812</t>
  </si>
  <si>
    <t>MK405275</t>
  </si>
  <si>
    <t>MK405276</t>
  </si>
  <si>
    <t>A/swine/Minnesota/A01785812/2018</t>
  </si>
  <si>
    <t>A01785814</t>
  </si>
  <si>
    <t>MK445327</t>
  </si>
  <si>
    <t>MK445328</t>
  </si>
  <si>
    <t>A/swine/Minnesota/A01785814/2019</t>
  </si>
  <si>
    <t>A01785818</t>
  </si>
  <si>
    <t>MK506979</t>
  </si>
  <si>
    <t>MK506980</t>
  </si>
  <si>
    <t>A/swine/Minnesota/A01785818/2019</t>
  </si>
  <si>
    <t>A01785819</t>
  </si>
  <si>
    <t>MK506985</t>
  </si>
  <si>
    <t>MK506986</t>
  </si>
  <si>
    <t>A/swine/Minnesota/A01785819/2019</t>
  </si>
  <si>
    <t>A01785845</t>
  </si>
  <si>
    <t>MK506991</t>
  </si>
  <si>
    <t>MK506992</t>
  </si>
  <si>
    <t>A/swine/Minnesota/A01785845/2019</t>
  </si>
  <si>
    <t>A01785848</t>
  </si>
  <si>
    <t>MK506987</t>
  </si>
  <si>
    <t>MK506988</t>
  </si>
  <si>
    <t>MN104452</t>
  </si>
  <si>
    <t>MN104453</t>
  </si>
  <si>
    <t>MN104454</t>
  </si>
  <si>
    <t>MN104455</t>
  </si>
  <si>
    <t>MN104456</t>
  </si>
  <si>
    <t>MN104457</t>
  </si>
  <si>
    <t>A/swine/Minnesota/A01785848/2019</t>
  </si>
  <si>
    <t>A01785850</t>
  </si>
  <si>
    <t>MK506989</t>
  </si>
  <si>
    <t>MK506990</t>
  </si>
  <si>
    <t>A/swine/Minnesota/A01785850/2019</t>
  </si>
  <si>
    <t>A01785851</t>
  </si>
  <si>
    <t>MK506993</t>
  </si>
  <si>
    <t>MK506994</t>
  </si>
  <si>
    <t>A/swine/Minnesota/A01785851/2019</t>
  </si>
  <si>
    <t>A01785853</t>
  </si>
  <si>
    <t>MK512721</t>
  </si>
  <si>
    <t>MK512722</t>
  </si>
  <si>
    <t>A/swine/Minnesota/A01785853/2019</t>
  </si>
  <si>
    <t>A01785854</t>
  </si>
  <si>
    <t>MK512709</t>
  </si>
  <si>
    <t>MK512710</t>
  </si>
  <si>
    <t>MN104410</t>
  </si>
  <si>
    <t>MN104411</t>
  </si>
  <si>
    <t>MN104412</t>
  </si>
  <si>
    <t>MN104413</t>
  </si>
  <si>
    <t>MN104414</t>
  </si>
  <si>
    <t>MN104415</t>
  </si>
  <si>
    <t>A/swine/Minnesota/A01785854/2019</t>
  </si>
  <si>
    <t>A01785855</t>
  </si>
  <si>
    <t>MK512705</t>
  </si>
  <si>
    <t>MK512706</t>
  </si>
  <si>
    <t>MN104260</t>
  </si>
  <si>
    <t>MN104261</t>
  </si>
  <si>
    <t>MN104262</t>
  </si>
  <si>
    <t>MN104263</t>
  </si>
  <si>
    <t>MN104264</t>
  </si>
  <si>
    <t>MN104265</t>
  </si>
  <si>
    <t>A/swine/Minnesota/A01785855/2019</t>
  </si>
  <si>
    <t>A01785856</t>
  </si>
  <si>
    <t>MK512711</t>
  </si>
  <si>
    <t>MK512712</t>
  </si>
  <si>
    <t>A/swine/Minnesota/A01785856/2019</t>
  </si>
  <si>
    <t>A01785859</t>
  </si>
  <si>
    <t>MK512727</t>
  </si>
  <si>
    <t>MK512728</t>
  </si>
  <si>
    <t>A/swine/Minnesota/A01785859/2019</t>
  </si>
  <si>
    <t>A01785860</t>
  </si>
  <si>
    <t>MK512717</t>
  </si>
  <si>
    <t>MK512718</t>
  </si>
  <si>
    <t>MN104314</t>
  </si>
  <si>
    <t>MN104315</t>
  </si>
  <si>
    <t>MN104316</t>
  </si>
  <si>
    <t>MN104317</t>
  </si>
  <si>
    <t>MN104318</t>
  </si>
  <si>
    <t>MN104319</t>
  </si>
  <si>
    <t>A/swine/Minnesota/A01785860/2019</t>
  </si>
  <si>
    <t>A01785861</t>
  </si>
  <si>
    <t>MK512701</t>
  </si>
  <si>
    <t>MK512702</t>
  </si>
  <si>
    <t>A/swine/Minnesota/A01785861/2019</t>
  </si>
  <si>
    <t>A01785862</t>
  </si>
  <si>
    <t>MK512725</t>
  </si>
  <si>
    <t>MK512726</t>
  </si>
  <si>
    <t>A/swine/Minnesota/A01785862/2019</t>
  </si>
  <si>
    <t>A01785903</t>
  </si>
  <si>
    <t>MK512715</t>
  </si>
  <si>
    <t>MK512716</t>
  </si>
  <si>
    <t>A/swine/Minnesota/A01785903/2019</t>
  </si>
  <si>
    <t>A01785907</t>
  </si>
  <si>
    <t>MK512695</t>
  </si>
  <si>
    <t>MK512696</t>
  </si>
  <si>
    <t>A/swine/Minnesota/A01785907/2019</t>
  </si>
  <si>
    <t>A01785908</t>
  </si>
  <si>
    <t>MK512731</t>
  </si>
  <si>
    <t>MK512732</t>
  </si>
  <si>
    <t>A/swine/Minnesota/A01785908/2019</t>
  </si>
  <si>
    <t>A01785909</t>
  </si>
  <si>
    <t>MK551227</t>
  </si>
  <si>
    <t>MK551228</t>
  </si>
  <si>
    <t>A/swine/Minnesota/A01785909/2019</t>
  </si>
  <si>
    <t>A01785913</t>
  </si>
  <si>
    <t>MK577671</t>
  </si>
  <si>
    <t>MK577672</t>
  </si>
  <si>
    <t>A/swine/Minnesota/A01785913/2019</t>
  </si>
  <si>
    <t>A01785916</t>
  </si>
  <si>
    <t>MK577667</t>
  </si>
  <si>
    <t>MK577668</t>
  </si>
  <si>
    <t>A/swine/Minnesota/A01785916/2019</t>
  </si>
  <si>
    <t>A01785920</t>
  </si>
  <si>
    <t>MK551237</t>
  </si>
  <si>
    <t>MK551238</t>
  </si>
  <si>
    <t>A/swine/Minnesota/A01785920/2019</t>
  </si>
  <si>
    <t>A01785953</t>
  </si>
  <si>
    <t>MK577679</t>
  </si>
  <si>
    <t>MK577680</t>
  </si>
  <si>
    <t>A/swine/Minnesota/A01785953/2019</t>
  </si>
  <si>
    <t>A01785957</t>
  </si>
  <si>
    <t>MK640472</t>
  </si>
  <si>
    <t>MK640473</t>
  </si>
  <si>
    <t>A/swine/Minnesota/A01785957/2019</t>
  </si>
  <si>
    <t>A01785961</t>
  </si>
  <si>
    <t>MK640468</t>
  </si>
  <si>
    <t>MK640469</t>
  </si>
  <si>
    <t>MN104272</t>
  </si>
  <si>
    <t>MN104273</t>
  </si>
  <si>
    <t>MN104274</t>
  </si>
  <si>
    <t>MN104275</t>
  </si>
  <si>
    <t>MN104276</t>
  </si>
  <si>
    <t>MN104277</t>
  </si>
  <si>
    <t>A/swine/Minnesota/A01785961/2019</t>
  </si>
  <si>
    <t>A01785989</t>
  </si>
  <si>
    <t>MK785426</t>
  </si>
  <si>
    <t>MK785427</t>
  </si>
  <si>
    <t>MN104446</t>
  </si>
  <si>
    <t>MN104447</t>
  </si>
  <si>
    <t>MN104448</t>
  </si>
  <si>
    <t>MN104449</t>
  </si>
  <si>
    <t>MN104450</t>
  </si>
  <si>
    <t>MN104451</t>
  </si>
  <si>
    <t>A/swine/Minnesota/A01785989/2019</t>
  </si>
  <si>
    <t>A01785993</t>
  </si>
  <si>
    <t>MK671354</t>
  </si>
  <si>
    <t>MK671355</t>
  </si>
  <si>
    <t>A/swine/Minnesota/A01785993/2019</t>
  </si>
  <si>
    <t>A01785995</t>
  </si>
  <si>
    <t>MK671350</t>
  </si>
  <si>
    <t>MK671351</t>
  </si>
  <si>
    <t>A/swine/Minnesota/A01785995/2019</t>
  </si>
  <si>
    <t>A01785997</t>
  </si>
  <si>
    <t>MK671360</t>
  </si>
  <si>
    <t>MK671361</t>
  </si>
  <si>
    <t>A/swine/Minnesota/A01785997/2019</t>
  </si>
  <si>
    <t>A01785998</t>
  </si>
  <si>
    <t>MK785432</t>
  </si>
  <si>
    <t>MK785433</t>
  </si>
  <si>
    <t>A/swine/Minnesota/A01785998/2019</t>
  </si>
  <si>
    <t>TIADQQSXYQNA</t>
  </si>
  <si>
    <t>A01785999</t>
  </si>
  <si>
    <t>MK705896</t>
  </si>
  <si>
    <t>MK705897</t>
  </si>
  <si>
    <t>A/swine/Minnesota/A01785999/2019</t>
  </si>
  <si>
    <t>A01795487</t>
  </si>
  <si>
    <t>KU160747</t>
  </si>
  <si>
    <t>KU160748</t>
  </si>
  <si>
    <t>KX670733</t>
  </si>
  <si>
    <t>KX670734</t>
  </si>
  <si>
    <t>KX670735</t>
  </si>
  <si>
    <t>KX670736</t>
  </si>
  <si>
    <t>KU160749</t>
  </si>
  <si>
    <t>KX670737</t>
  </si>
  <si>
    <t>A/swine/Minnesota/A01795487/2015</t>
  </si>
  <si>
    <t>A01822111</t>
  </si>
  <si>
    <t>KT006367</t>
  </si>
  <si>
    <t>KT006368</t>
  </si>
  <si>
    <t>KT006369</t>
  </si>
  <si>
    <t>A/swine/Minnesota/A01822111/2015</t>
  </si>
  <si>
    <t>PHDGTK-RD</t>
  </si>
  <si>
    <t>A01822758</t>
  </si>
  <si>
    <t>KT240377</t>
  </si>
  <si>
    <t>KT240378</t>
  </si>
  <si>
    <t>KT240379</t>
  </si>
  <si>
    <t>A/swine/Minnesota/A01822758/2015</t>
  </si>
  <si>
    <t>A01822846</t>
  </si>
  <si>
    <t>KT240368</t>
  </si>
  <si>
    <t>KT240369</t>
  </si>
  <si>
    <t>KT240370</t>
  </si>
  <si>
    <t>A/swine/Minnesota/A01822846/2015</t>
  </si>
  <si>
    <t>A01822905</t>
  </si>
  <si>
    <t>KT240380</t>
  </si>
  <si>
    <t>KT240381</t>
  </si>
  <si>
    <t>KT240382</t>
  </si>
  <si>
    <t>A/swine/Minnesota/A01822905/2015</t>
  </si>
  <si>
    <t>A01823073</t>
  </si>
  <si>
    <t>KT240371</t>
  </si>
  <si>
    <t>KT240372</t>
  </si>
  <si>
    <t>KT240373</t>
  </si>
  <si>
    <t>A/swine/Minnesota/A01823073/2015</t>
  </si>
  <si>
    <t>A01823149</t>
  </si>
  <si>
    <t>KT259378</t>
  </si>
  <si>
    <t>KT259379</t>
  </si>
  <si>
    <t>KT259380</t>
  </si>
  <si>
    <t>A/swine/Minnesota/A01823149/2015</t>
  </si>
  <si>
    <t>A01823864</t>
  </si>
  <si>
    <t>KT699050</t>
  </si>
  <si>
    <t>KT699051</t>
  </si>
  <si>
    <t>KT699052</t>
  </si>
  <si>
    <t>A/swine/Minnesota/A01823864/2015</t>
  </si>
  <si>
    <t>A01823870</t>
  </si>
  <si>
    <t>KT699047</t>
  </si>
  <si>
    <t>KT699048</t>
  </si>
  <si>
    <t>KT699049</t>
  </si>
  <si>
    <t>A/swine/Minnesota/A01823870/2015</t>
  </si>
  <si>
    <t>A01847108</t>
  </si>
  <si>
    <t>KT000085</t>
  </si>
  <si>
    <t>KT000086</t>
  </si>
  <si>
    <t>KT000087</t>
  </si>
  <si>
    <t>A/swine/Minnesota/A01847108/2015</t>
  </si>
  <si>
    <t>A01847237</t>
  </si>
  <si>
    <t>KR821159</t>
  </si>
  <si>
    <t>KR821160</t>
  </si>
  <si>
    <t>KT983800</t>
  </si>
  <si>
    <t>KT983801</t>
  </si>
  <si>
    <t>KT983802</t>
  </si>
  <si>
    <t>KT983803</t>
  </si>
  <si>
    <t>KR821161</t>
  </si>
  <si>
    <t>KT983804</t>
  </si>
  <si>
    <t>A/swine/Minnesota/A01847237/2015</t>
  </si>
  <si>
    <t>A01847455</t>
  </si>
  <si>
    <t>KR780636</t>
  </si>
  <si>
    <t>KR780637</t>
  </si>
  <si>
    <t>KR780638</t>
  </si>
  <si>
    <t>A/swine/Minnesota/A01847455/2015</t>
  </si>
  <si>
    <t>A01847466</t>
  </si>
  <si>
    <t>KR611192</t>
  </si>
  <si>
    <t>KR611193</t>
  </si>
  <si>
    <t>KR611194</t>
  </si>
  <si>
    <t>A/swine/Minnesota/A01847466/2015</t>
  </si>
  <si>
    <t>A01847477</t>
  </si>
  <si>
    <t>KR780645</t>
  </si>
  <si>
    <t>KR780646</t>
  </si>
  <si>
    <t>KR780647</t>
  </si>
  <si>
    <t>A/swine/Minnesota/A01847477/2015</t>
  </si>
  <si>
    <t>A01847567</t>
  </si>
  <si>
    <t>KR611189</t>
  </si>
  <si>
    <t>KR611190</t>
  </si>
  <si>
    <t>KR611191</t>
  </si>
  <si>
    <t>A/swine/Minnesota/A01847567/2015</t>
  </si>
  <si>
    <t>A01847704</t>
  </si>
  <si>
    <t>KR780624</t>
  </si>
  <si>
    <t>KR780625</t>
  </si>
  <si>
    <t>KR780626</t>
  </si>
  <si>
    <t>A/swine/Minnesota/A01847704/2015</t>
  </si>
  <si>
    <t>A01847714</t>
  </si>
  <si>
    <t>KR821162</t>
  </si>
  <si>
    <t>KR821163</t>
  </si>
  <si>
    <t>KR821164</t>
  </si>
  <si>
    <t>A/swine/Minnesota/A01847714/2015</t>
  </si>
  <si>
    <t>A01847873</t>
  </si>
  <si>
    <t>KT006370</t>
  </si>
  <si>
    <t>KT006371</t>
  </si>
  <si>
    <t>KT006372</t>
  </si>
  <si>
    <t>A/swine/Minnesota/A01847873/2015</t>
  </si>
  <si>
    <t>A01847917</t>
  </si>
  <si>
    <t>KT259384</t>
  </si>
  <si>
    <t>KT259385</t>
  </si>
  <si>
    <t>KT259386</t>
  </si>
  <si>
    <t>A/swine/Minnesota/A01847917/2015</t>
  </si>
  <si>
    <t>A01847951</t>
  </si>
  <si>
    <t>KT099114</t>
  </si>
  <si>
    <t>KT099115</t>
  </si>
  <si>
    <t>KT099116</t>
  </si>
  <si>
    <t>A/swine/Minnesota/A01847951/2015</t>
  </si>
  <si>
    <t>A01847958</t>
  </si>
  <si>
    <t>KR919629</t>
  </si>
  <si>
    <t>KR919630</t>
  </si>
  <si>
    <t>KR919631</t>
  </si>
  <si>
    <t>A/swine/Minnesota/A01847958/2015</t>
  </si>
  <si>
    <t>A01895198</t>
  </si>
  <si>
    <t>KX185837</t>
  </si>
  <si>
    <t>KX185838</t>
  </si>
  <si>
    <t>KX185839</t>
  </si>
  <si>
    <t>A/swine/Minnesota/A01895198/2016</t>
  </si>
  <si>
    <t>A01932042</t>
  </si>
  <si>
    <t>KY766094</t>
  </si>
  <si>
    <t>KY766095</t>
  </si>
  <si>
    <t>MF664407</t>
  </si>
  <si>
    <t>MF664408</t>
  </si>
  <si>
    <t>MF664409</t>
  </si>
  <si>
    <t>MF664410</t>
  </si>
  <si>
    <t>MF664411</t>
  </si>
  <si>
    <t>MF664412</t>
  </si>
  <si>
    <t>A/swine/Minnesota/A01932042/2017</t>
  </si>
  <si>
    <t>A01932043</t>
  </si>
  <si>
    <t>KY802130</t>
  </si>
  <si>
    <t>KY802131</t>
  </si>
  <si>
    <t>A/swine/Minnesota/A01932043/2017</t>
  </si>
  <si>
    <t>A01932423</t>
  </si>
  <si>
    <t>KY859943,KY859945</t>
  </si>
  <si>
    <t>KY859944</t>
  </si>
  <si>
    <t>A/swine/Minnesota/A01932423/2017</t>
  </si>
  <si>
    <t>alpha,C IVB</t>
  </si>
  <si>
    <t>1A.1.1,3.1990.4.2-3</t>
  </si>
  <si>
    <t>A01932588</t>
  </si>
  <si>
    <t>KY873252</t>
  </si>
  <si>
    <t>KY873253</t>
  </si>
  <si>
    <t>A/swine/Minnesota/A01932588/2017</t>
  </si>
  <si>
    <t>A01940015</t>
  </si>
  <si>
    <t>KT595733</t>
  </si>
  <si>
    <t>KT595734</t>
  </si>
  <si>
    <t>KT595735</t>
  </si>
  <si>
    <t>A/swine/Minnesota/A01940015/2015</t>
  </si>
  <si>
    <t>NSADQQNLYKNA</t>
  </si>
  <si>
    <t>A01940042</t>
  </si>
  <si>
    <t>KT733589</t>
  </si>
  <si>
    <t>KT733590</t>
  </si>
  <si>
    <t>KT733591</t>
  </si>
  <si>
    <t>A/swine/Minnesota/A01940042/2015</t>
  </si>
  <si>
    <t>A01940148</t>
  </si>
  <si>
    <t>KT825135</t>
  </si>
  <si>
    <t>KT825136</t>
  </si>
  <si>
    <t>KT936551</t>
  </si>
  <si>
    <t>A/swine/Minnesota/A01940148/2015</t>
  </si>
  <si>
    <t>A01940153</t>
  </si>
  <si>
    <t>KT825133</t>
  </si>
  <si>
    <t>KT825134</t>
  </si>
  <si>
    <t>A/swine/Minnesota/A01940153/2015</t>
  </si>
  <si>
    <t>A01940176</t>
  </si>
  <si>
    <t>KT825137</t>
  </si>
  <si>
    <t>KT825138</t>
  </si>
  <si>
    <t>KT825139</t>
  </si>
  <si>
    <t>A/swine/Minnesota/A01940176/2015</t>
  </si>
  <si>
    <t>A01940427</t>
  </si>
  <si>
    <t>KT936552</t>
  </si>
  <si>
    <t>KT936553</t>
  </si>
  <si>
    <t>KT936554</t>
  </si>
  <si>
    <t>A/swine/Minnesota/A01940427/2015</t>
  </si>
  <si>
    <t>A01940683</t>
  </si>
  <si>
    <t>KT952009</t>
  </si>
  <si>
    <t>KT952010</t>
  </si>
  <si>
    <t>KT952011</t>
  </si>
  <si>
    <t>A/swine/Minnesota/A01940683/2015</t>
  </si>
  <si>
    <t>A01940684</t>
  </si>
  <si>
    <t>KT936548</t>
  </si>
  <si>
    <t>KT936549</t>
  </si>
  <si>
    <t>KT936550</t>
  </si>
  <si>
    <t>A/swine/Minnesota/A01940684/2014</t>
  </si>
  <si>
    <t>A01940686</t>
  </si>
  <si>
    <t>KT952015</t>
  </si>
  <si>
    <t>KT952016</t>
  </si>
  <si>
    <t>KT952017</t>
  </si>
  <si>
    <t>A/swine/Minnesota/A01940686/2015</t>
  </si>
  <si>
    <t>A01940765</t>
  </si>
  <si>
    <t>KU143604</t>
  </si>
  <si>
    <t>KU143605</t>
  </si>
  <si>
    <t>KU143606</t>
  </si>
  <si>
    <t>A/swine/Minnesota/A01940765/2015</t>
  </si>
  <si>
    <t>A01940814</t>
  </si>
  <si>
    <t>KU143598</t>
  </si>
  <si>
    <t>KU143599</t>
  </si>
  <si>
    <t>KU143600</t>
  </si>
  <si>
    <t>A/swine/Minnesota/A01940814/2015</t>
  </si>
  <si>
    <t>A01940819</t>
  </si>
  <si>
    <t>KU143607</t>
  </si>
  <si>
    <t>KU143608</t>
  </si>
  <si>
    <t>KU143609</t>
  </si>
  <si>
    <t>A/swine/Minnesota/A01940819/2015</t>
  </si>
  <si>
    <t>A01940938</t>
  </si>
  <si>
    <t>KU143601</t>
  </si>
  <si>
    <t>KU143602</t>
  </si>
  <si>
    <t>KU143603</t>
  </si>
  <si>
    <t>A/swine/Minnesota/A01940938/2015</t>
  </si>
  <si>
    <t>A01940992</t>
  </si>
  <si>
    <t>KU198908</t>
  </si>
  <si>
    <t>KU198909</t>
  </si>
  <si>
    <t>KU198910</t>
  </si>
  <si>
    <t>A/swine/Minnesota/A01940992/2015</t>
  </si>
  <si>
    <t>PN-VKHGL-PNLSKS</t>
  </si>
  <si>
    <t>A01941091</t>
  </si>
  <si>
    <t>KU300976</t>
  </si>
  <si>
    <t>KU300977</t>
  </si>
  <si>
    <t>A/swine/Minnesota/A01941091/2015</t>
  </si>
  <si>
    <t>A01941094</t>
  </si>
  <si>
    <t>KU300983</t>
  </si>
  <si>
    <t>KU300984</t>
  </si>
  <si>
    <t>KX632012</t>
  </si>
  <si>
    <t>KX632013</t>
  </si>
  <si>
    <t>KX632014</t>
  </si>
  <si>
    <t>KX632015</t>
  </si>
  <si>
    <t>KU300985</t>
  </si>
  <si>
    <t>KX632016</t>
  </si>
  <si>
    <t>A/swine/Minnesota/A01941094/2015</t>
  </si>
  <si>
    <t>A01941115</t>
  </si>
  <si>
    <t>KU300994</t>
  </si>
  <si>
    <t>KU300995</t>
  </si>
  <si>
    <t>KU300996</t>
  </si>
  <si>
    <t>A/swine/Minnesota/A01941115/2015</t>
  </si>
  <si>
    <t>A01941131</t>
  </si>
  <si>
    <t>KU300998</t>
  </si>
  <si>
    <t>KU300999</t>
  </si>
  <si>
    <t>KU301000</t>
  </si>
  <si>
    <t>A/swine/Minnesota/A01941131/2015</t>
  </si>
  <si>
    <t>A01941141</t>
  </si>
  <si>
    <t>KU300971</t>
  </si>
  <si>
    <t>KU300972</t>
  </si>
  <si>
    <t>KU300973</t>
  </si>
  <si>
    <t>A/swine/Minnesota/A01941141/2015</t>
  </si>
  <si>
    <t>A01941249</t>
  </si>
  <si>
    <t>KU300978</t>
  </si>
  <si>
    <t>KU300979</t>
  </si>
  <si>
    <t>A/swine/Minnesota/A01941249/2015</t>
  </si>
  <si>
    <t>A01941304</t>
  </si>
  <si>
    <t>KU362581</t>
  </si>
  <si>
    <t>KU362582</t>
  </si>
  <si>
    <t>KX632007</t>
  </si>
  <si>
    <t>KX632008</t>
  </si>
  <si>
    <t>KX632009</t>
  </si>
  <si>
    <t>KX632010</t>
  </si>
  <si>
    <t>KU362583</t>
  </si>
  <si>
    <t>KX632011</t>
  </si>
  <si>
    <t>A/swine/Minnesota/A01941304/2015</t>
  </si>
  <si>
    <t>PN-KKENS-PKLIKS</t>
  </si>
  <si>
    <t>A01941412</t>
  </si>
  <si>
    <t>KU517756</t>
  </si>
  <si>
    <t>KU517757</t>
  </si>
  <si>
    <t>KU362580</t>
  </si>
  <si>
    <t>A/swine/Minnesota/A01941412/2015</t>
  </si>
  <si>
    <t>A01941415</t>
  </si>
  <si>
    <t>KU300974</t>
  </si>
  <si>
    <t>A/swine/Minnesota/A01941415/2015</t>
  </si>
  <si>
    <t>A01941416</t>
  </si>
  <si>
    <t>KU517762</t>
  </si>
  <si>
    <t>KU517763</t>
  </si>
  <si>
    <t>KU517764</t>
  </si>
  <si>
    <t>A/swine/Minnesota/A01941416/2015</t>
  </si>
  <si>
    <t>NIENQRTLYHTD</t>
  </si>
  <si>
    <t>SHKGNS-RD</t>
  </si>
  <si>
    <t>A01941431</t>
  </si>
  <si>
    <t>KU362577</t>
  </si>
  <si>
    <t>KU362578</t>
  </si>
  <si>
    <t>KU362579</t>
  </si>
  <si>
    <t>A/swine/Minnesota/A01941431/2015</t>
  </si>
  <si>
    <t>A01941442</t>
  </si>
  <si>
    <t>KU362584</t>
  </si>
  <si>
    <t>KU362585</t>
  </si>
  <si>
    <t>KU362586</t>
  </si>
  <si>
    <t>A/swine/Minnesota/A01941442/2015</t>
  </si>
  <si>
    <t>A01941443</t>
  </si>
  <si>
    <t>KU362588</t>
  </si>
  <si>
    <t>KU362589</t>
  </si>
  <si>
    <t>KU362590</t>
  </si>
  <si>
    <t>A/swine/Minnesota/A01941443/2015</t>
  </si>
  <si>
    <t>A01941504</t>
  </si>
  <si>
    <t>KU517770</t>
  </si>
  <si>
    <t>KU517771</t>
  </si>
  <si>
    <t>KU517772</t>
  </si>
  <si>
    <t>A/swine/Minnesota/A01941504/2015</t>
  </si>
  <si>
    <t>A01941510</t>
  </si>
  <si>
    <t>KU517773</t>
  </si>
  <si>
    <t>KU517774</t>
  </si>
  <si>
    <t>KU517775</t>
  </si>
  <si>
    <t>A/swine/Minnesota/A01941510/2015</t>
  </si>
  <si>
    <t>A01941515</t>
  </si>
  <si>
    <t>KU517759</t>
  </si>
  <si>
    <t>KU517760</t>
  </si>
  <si>
    <t>KU517761</t>
  </si>
  <si>
    <t>A/swine/Minnesota/A01941515/2015</t>
  </si>
  <si>
    <t>A01941555</t>
  </si>
  <si>
    <t>KU598274</t>
  </si>
  <si>
    <t>KU517768</t>
  </si>
  <si>
    <t>KU517769</t>
  </si>
  <si>
    <t>A/swine/Minnesota/A01941555/2015</t>
  </si>
  <si>
    <t>A01941579</t>
  </si>
  <si>
    <t>KU598250</t>
  </si>
  <si>
    <t>KU598251</t>
  </si>
  <si>
    <t>KU598252</t>
  </si>
  <si>
    <t>A/swine/Minnesota/A01941579/2015</t>
  </si>
  <si>
    <t>A01941641</t>
  </si>
  <si>
    <t>KU598247</t>
  </si>
  <si>
    <t>KU598248</t>
  </si>
  <si>
    <t>KU598249</t>
  </si>
  <si>
    <t>A/swine/Minnesota/A01941641/2015</t>
  </si>
  <si>
    <t>A01941666</t>
  </si>
  <si>
    <t>KU598268</t>
  </si>
  <si>
    <t>KU598269</t>
  </si>
  <si>
    <t>KU598270</t>
  </si>
  <si>
    <t>A/swine/Minnesota/A01941666/2015</t>
  </si>
  <si>
    <t>A01941676</t>
  </si>
  <si>
    <t>KU598262</t>
  </si>
  <si>
    <t>KU598263</t>
  </si>
  <si>
    <t>KU598264</t>
  </si>
  <si>
    <t>A/swine/Minnesota/A01941676/2015</t>
  </si>
  <si>
    <t>A01941693</t>
  </si>
  <si>
    <t>KU598275</t>
  </si>
  <si>
    <t>KU598276</t>
  </si>
  <si>
    <t>KU598277</t>
  </si>
  <si>
    <t>A/swine/Minnesota/A01941693/2015</t>
  </si>
  <si>
    <t>A01941706</t>
  </si>
  <si>
    <t>KU598244</t>
  </si>
  <si>
    <t>KU598245</t>
  </si>
  <si>
    <t>KX772341</t>
  </si>
  <si>
    <t>KX772342</t>
  </si>
  <si>
    <t>KX772343</t>
  </si>
  <si>
    <t>KX772344</t>
  </si>
  <si>
    <t>KU598246</t>
  </si>
  <si>
    <t>KX772345</t>
  </si>
  <si>
    <t>A/swine/Minnesota/A01941706/2015</t>
  </si>
  <si>
    <t>A01941831</t>
  </si>
  <si>
    <t>KU598265</t>
  </si>
  <si>
    <t>KU598266</t>
  </si>
  <si>
    <t>KX772262</t>
  </si>
  <si>
    <t>KX772263</t>
  </si>
  <si>
    <t>KX772264</t>
  </si>
  <si>
    <t>KX772265</t>
  </si>
  <si>
    <t>KU598267</t>
  </si>
  <si>
    <t>KX772266</t>
  </si>
  <si>
    <t>A/swine/Minnesota/A01941831/2015</t>
  </si>
  <si>
    <t>A01941920</t>
  </si>
  <si>
    <t>KU680989</t>
  </si>
  <si>
    <t>KU680990</t>
  </si>
  <si>
    <t>KU680991</t>
  </si>
  <si>
    <t>A/swine/Minnesota/A01941920/2015</t>
  </si>
  <si>
    <t>A01942134</t>
  </si>
  <si>
    <t>KU954081</t>
  </si>
  <si>
    <t>KU761553</t>
  </si>
  <si>
    <t>KX772328</t>
  </si>
  <si>
    <t>KX772329</t>
  </si>
  <si>
    <t>KX772330</t>
  </si>
  <si>
    <t>KX772331</t>
  </si>
  <si>
    <t>KU761554</t>
  </si>
  <si>
    <t>KX772332</t>
  </si>
  <si>
    <t>A/swine/Minnesota/A01942134/2016</t>
  </si>
  <si>
    <t>A01942171</t>
  </si>
  <si>
    <t>KU761551</t>
  </si>
  <si>
    <t>KU761552</t>
  </si>
  <si>
    <t>KU954071</t>
  </si>
  <si>
    <t>A/swine/Minnesota/A01942171/2016</t>
  </si>
  <si>
    <t>A01942199</t>
  </si>
  <si>
    <t>KU761555</t>
  </si>
  <si>
    <t>KU761556</t>
  </si>
  <si>
    <t>KX851929</t>
  </si>
  <si>
    <t>KX851930</t>
  </si>
  <si>
    <t>KX851931</t>
  </si>
  <si>
    <t>KX851932</t>
  </si>
  <si>
    <t>KU761557</t>
  </si>
  <si>
    <t>KX851933</t>
  </si>
  <si>
    <t>A/swine/Minnesota/A01942199/2016</t>
  </si>
  <si>
    <t>A01942325</t>
  </si>
  <si>
    <t>KU954072</t>
  </si>
  <si>
    <t>KU954073</t>
  </si>
  <si>
    <t>KX851825</t>
  </si>
  <si>
    <t>KX851826</t>
  </si>
  <si>
    <t>KX851827</t>
  </si>
  <si>
    <t>KX851828</t>
  </si>
  <si>
    <t>KU954074</t>
  </si>
  <si>
    <t>KX851829</t>
  </si>
  <si>
    <t>A/swine/Minnesota/A01942325/2016</t>
  </si>
  <si>
    <t>A01942902</t>
  </si>
  <si>
    <t>KX261827</t>
  </si>
  <si>
    <t>KX097025</t>
  </si>
  <si>
    <t>KX097026</t>
  </si>
  <si>
    <t>A/swine/Minnesota/A01942902/2016</t>
  </si>
  <si>
    <t>A01942913</t>
  </si>
  <si>
    <t>KX097027</t>
  </si>
  <si>
    <t>KX097028</t>
  </si>
  <si>
    <t>KX097029</t>
  </si>
  <si>
    <t>A/swine/Minnesota/A01942913/2016</t>
  </si>
  <si>
    <t>A01943097</t>
  </si>
  <si>
    <t>KX261828</t>
  </si>
  <si>
    <t>KX261829</t>
  </si>
  <si>
    <t>KX261830</t>
  </si>
  <si>
    <t>A/swine/Minnesota/A01943097/2016</t>
  </si>
  <si>
    <t>PN-QKGNS-PQINKS</t>
  </si>
  <si>
    <t>A01943143</t>
  </si>
  <si>
    <t>KX261834</t>
  </si>
  <si>
    <t>KX261835</t>
  </si>
  <si>
    <t>KX261836</t>
  </si>
  <si>
    <t>A/swine/Minnesota/A01943143/2016</t>
  </si>
  <si>
    <t>A01943149</t>
  </si>
  <si>
    <t>KX261831</t>
  </si>
  <si>
    <t>KX261832</t>
  </si>
  <si>
    <t>KX261833</t>
  </si>
  <si>
    <t>A/swine/Minnesota/A01943149/2016</t>
  </si>
  <si>
    <t>A01943266</t>
  </si>
  <si>
    <t>KX349971</t>
  </si>
  <si>
    <t>KX349972</t>
  </si>
  <si>
    <t>KX349973</t>
  </si>
  <si>
    <t>A/swine/Minnesota/A01943266/2016</t>
  </si>
  <si>
    <t>A01943420</t>
  </si>
  <si>
    <t>KX349974</t>
  </si>
  <si>
    <t>KX349975</t>
  </si>
  <si>
    <t>KY401873</t>
  </si>
  <si>
    <t>KY401874</t>
  </si>
  <si>
    <t>KY401875</t>
  </si>
  <si>
    <t>KY401876</t>
  </si>
  <si>
    <t>KX349976</t>
  </si>
  <si>
    <t>KY401877</t>
  </si>
  <si>
    <t>A/swine/Minnesota/A01943420/2016</t>
  </si>
  <si>
    <t>A01943452</t>
  </si>
  <si>
    <t>KX356673</t>
  </si>
  <si>
    <t>KX356674</t>
  </si>
  <si>
    <t>KY115398</t>
  </si>
  <si>
    <t>KY115399</t>
  </si>
  <si>
    <t>KY115400</t>
  </si>
  <si>
    <t>KY115401</t>
  </si>
  <si>
    <t>KX356675</t>
  </si>
  <si>
    <t>KY115402</t>
  </si>
  <si>
    <t>A/swine/Minnesota/A01943452/2016</t>
  </si>
  <si>
    <t>KNDRE-SSH-EPG</t>
  </si>
  <si>
    <t>A01943506</t>
  </si>
  <si>
    <t>KX356667</t>
  </si>
  <si>
    <t>KX356668</t>
  </si>
  <si>
    <t>KX356669</t>
  </si>
  <si>
    <t>A/swine/Minnesota/A01943506/2016</t>
  </si>
  <si>
    <t>A01943666</t>
  </si>
  <si>
    <t>KX670535</t>
  </si>
  <si>
    <t>KX670536</t>
  </si>
  <si>
    <t>KX670537</t>
  </si>
  <si>
    <t>A/swine/Minnesota/A01943666/2016</t>
  </si>
  <si>
    <t>A01943862</t>
  </si>
  <si>
    <t>KX670532</t>
  </si>
  <si>
    <t>KX670533</t>
  </si>
  <si>
    <t>KX670534</t>
  </si>
  <si>
    <t>A/swine/Minnesota/A01943862/2016</t>
  </si>
  <si>
    <t>A01943867</t>
  </si>
  <si>
    <t>KX670527</t>
  </si>
  <si>
    <t>KX670528</t>
  </si>
  <si>
    <t>A/swine/Minnesota/A01943867/2016</t>
  </si>
  <si>
    <t>A01944135</t>
  </si>
  <si>
    <t>KT965435</t>
  </si>
  <si>
    <t>KT965436</t>
  </si>
  <si>
    <t>KT965437</t>
  </si>
  <si>
    <t>A/swine/Minnesota/A01944135/2015</t>
  </si>
  <si>
    <t>A01944146</t>
  </si>
  <si>
    <t>KT965432</t>
  </si>
  <si>
    <t>KT965433</t>
  </si>
  <si>
    <t>KT965434</t>
  </si>
  <si>
    <t>A/swine/Minnesota/A01944146/2015</t>
  </si>
  <si>
    <t>A01945589</t>
  </si>
  <si>
    <t>KU143640</t>
  </si>
  <si>
    <t>KU143641</t>
  </si>
  <si>
    <t>KU143642</t>
  </si>
  <si>
    <t>A/swine/Minnesota/A01945589/2015</t>
  </si>
  <si>
    <t>A02016891</t>
  </si>
  <si>
    <t>MH551262</t>
  </si>
  <si>
    <t>MH551263</t>
  </si>
  <si>
    <t>MK185315</t>
  </si>
  <si>
    <t>MK185316</t>
  </si>
  <si>
    <t>MK185317</t>
  </si>
  <si>
    <t>MK185318</t>
  </si>
  <si>
    <t>MK185319</t>
  </si>
  <si>
    <t>MK185320</t>
  </si>
  <si>
    <t>A/swine/Minnesota/A02016891/2018</t>
  </si>
  <si>
    <t>A02016892</t>
  </si>
  <si>
    <t>MH595476</t>
  </si>
  <si>
    <t>MH595477</t>
  </si>
  <si>
    <t>A/swine/Minnesota/A02016892/2018</t>
  </si>
  <si>
    <t>A02076045</t>
  </si>
  <si>
    <t>KR150949</t>
  </si>
  <si>
    <t>KR150950</t>
  </si>
  <si>
    <t>KR150951</t>
  </si>
  <si>
    <t>A/swine/Minnesota/A02076045/2015</t>
  </si>
  <si>
    <t>A02076858</t>
  </si>
  <si>
    <t>KT000073</t>
  </si>
  <si>
    <t>KT000074</t>
  </si>
  <si>
    <t>KT000075</t>
  </si>
  <si>
    <t>A/swine/Minnesota/A02076858/2015</t>
  </si>
  <si>
    <t>A02076882</t>
  </si>
  <si>
    <t>KT164871</t>
  </si>
  <si>
    <t>KT164872</t>
  </si>
  <si>
    <t>KT164873</t>
  </si>
  <si>
    <t>A/swine/Minnesota/A02076882/2015</t>
  </si>
  <si>
    <t>A02077496</t>
  </si>
  <si>
    <t>KT000076</t>
  </si>
  <si>
    <t>KT000077</t>
  </si>
  <si>
    <t>KT000078</t>
  </si>
  <si>
    <t>A/swine/Minnesota/A02077496/2015</t>
  </si>
  <si>
    <t>TNADQQWLYQNT</t>
  </si>
  <si>
    <t>A02134227</t>
  </si>
  <si>
    <t>MG547985</t>
  </si>
  <si>
    <t>MG547986</t>
  </si>
  <si>
    <t>A/swine/Minnesota/A02134227/2017</t>
  </si>
  <si>
    <t>SHNGKS-RQ</t>
  </si>
  <si>
    <t>A02134234</t>
  </si>
  <si>
    <t>MG548007</t>
  </si>
  <si>
    <t>MG548008</t>
  </si>
  <si>
    <t>A/swine/Minnesota/A02134234/2017</t>
  </si>
  <si>
    <t>A02134995</t>
  </si>
  <si>
    <t>MG650672</t>
  </si>
  <si>
    <t>MG650673</t>
  </si>
  <si>
    <t>A/swine/Minnesota/A02134995/2017</t>
  </si>
  <si>
    <t>A02135743</t>
  </si>
  <si>
    <t>MG669453</t>
  </si>
  <si>
    <t>MG669454</t>
  </si>
  <si>
    <t>A/swine/Minnesota/A02135743/2017</t>
  </si>
  <si>
    <t>A02135748</t>
  </si>
  <si>
    <t>MG669459</t>
  </si>
  <si>
    <t>MG669460</t>
  </si>
  <si>
    <t>MH187843</t>
  </si>
  <si>
    <t>MH187844</t>
  </si>
  <si>
    <t>MH187845</t>
  </si>
  <si>
    <t>MH187846</t>
  </si>
  <si>
    <t>MH187847</t>
  </si>
  <si>
    <t>MH187848</t>
  </si>
  <si>
    <t>A/swine/Minnesota/A02135748/2017</t>
  </si>
  <si>
    <t>A02135883</t>
  </si>
  <si>
    <t>MG663069</t>
  </si>
  <si>
    <t>MG663070</t>
  </si>
  <si>
    <t>A/swine/Minnesota/A02135883/2017</t>
  </si>
  <si>
    <t>PN-MKNGL-PKLSKS</t>
  </si>
  <si>
    <t>A02135884</t>
  </si>
  <si>
    <t>MG682005</t>
  </si>
  <si>
    <t>MG682006</t>
  </si>
  <si>
    <t>A/swine/Minnesota/A02135884/2017</t>
  </si>
  <si>
    <t>A02136750</t>
  </si>
  <si>
    <t>MG681967</t>
  </si>
  <si>
    <t>MG681968</t>
  </si>
  <si>
    <t>A/swine/Minnesota/A02136750/2017</t>
  </si>
  <si>
    <t>SN-KKGDS-PMLNIS</t>
  </si>
  <si>
    <t>IPTVSS</t>
  </si>
  <si>
    <t>A02136839</t>
  </si>
  <si>
    <t>MG720185</t>
  </si>
  <si>
    <t>MG720186</t>
  </si>
  <si>
    <t>A/swine/Minnesota/A02136839/2017</t>
  </si>
  <si>
    <t>A02139250</t>
  </si>
  <si>
    <t>MG832877</t>
  </si>
  <si>
    <t>MG832878</t>
  </si>
  <si>
    <t>MH425078</t>
  </si>
  <si>
    <t>MH425079</t>
  </si>
  <si>
    <t>MH425080</t>
  </si>
  <si>
    <t>MH425081</t>
  </si>
  <si>
    <t>MH425082</t>
  </si>
  <si>
    <t>MH425083</t>
  </si>
  <si>
    <t>A/swine/Minnesota/A02139250/2017</t>
  </si>
  <si>
    <t>A02156983</t>
  </si>
  <si>
    <t>MH201020</t>
  </si>
  <si>
    <t>MH201021</t>
  </si>
  <si>
    <t>MH816808</t>
  </si>
  <si>
    <t>MH816809</t>
  </si>
  <si>
    <t>MH816810</t>
  </si>
  <si>
    <t>MH816811</t>
  </si>
  <si>
    <t>MH816812</t>
  </si>
  <si>
    <t>MH816813</t>
  </si>
  <si>
    <t>A/swine/Minnesota/A02156983/2018</t>
  </si>
  <si>
    <t>A02157338</t>
  </si>
  <si>
    <t>MH259501</t>
  </si>
  <si>
    <t>MH259502</t>
  </si>
  <si>
    <t>A/swine/Minnesota/A02157338/2018</t>
  </si>
  <si>
    <t>A02157976</t>
  </si>
  <si>
    <t>MH350908</t>
  </si>
  <si>
    <t>MH350909</t>
  </si>
  <si>
    <t>MH992352</t>
  </si>
  <si>
    <t>MH992353</t>
  </si>
  <si>
    <t>MH992354</t>
  </si>
  <si>
    <t>MH992355</t>
  </si>
  <si>
    <t>MH992356</t>
  </si>
  <si>
    <t>MH992357</t>
  </si>
  <si>
    <t>A/swine/Minnesota/A02157976/2018</t>
  </si>
  <si>
    <t>A02158155</t>
  </si>
  <si>
    <t>MH371222</t>
  </si>
  <si>
    <t>MH371223</t>
  </si>
  <si>
    <t>A/swine/Minnesota/A02158155/2018</t>
  </si>
  <si>
    <t>A02158518</t>
  </si>
  <si>
    <t>MH444847</t>
  </si>
  <si>
    <t>MH444848</t>
  </si>
  <si>
    <t>MK072866</t>
  </si>
  <si>
    <t>MK072867</t>
  </si>
  <si>
    <t>MK072868</t>
  </si>
  <si>
    <t>MK072869</t>
  </si>
  <si>
    <t>MK072870</t>
  </si>
  <si>
    <t>MK072871</t>
  </si>
  <si>
    <t>A/swine/Minnesota/A02158518/2018</t>
  </si>
  <si>
    <t>A02158719</t>
  </si>
  <si>
    <t>MH463564</t>
  </si>
  <si>
    <t>MH463565</t>
  </si>
  <si>
    <t>MK072896</t>
  </si>
  <si>
    <t>MK072897</t>
  </si>
  <si>
    <t>MK072898</t>
  </si>
  <si>
    <t>MK072899</t>
  </si>
  <si>
    <t>MK072900</t>
  </si>
  <si>
    <t>MK072901</t>
  </si>
  <si>
    <t>A/swine/Minnesota/A02158719/2018</t>
  </si>
  <si>
    <t>A02158927</t>
  </si>
  <si>
    <t>MH540389</t>
  </si>
  <si>
    <t>MH540390</t>
  </si>
  <si>
    <t>A/swine/Minnesota/A02158927/2018</t>
  </si>
  <si>
    <t>A02169072</t>
  </si>
  <si>
    <t>MH492493</t>
  </si>
  <si>
    <t>MH492494</t>
  </si>
  <si>
    <t>MK039767</t>
  </si>
  <si>
    <t>MK039768</t>
  </si>
  <si>
    <t>MK039769</t>
  </si>
  <si>
    <t>MK039770</t>
  </si>
  <si>
    <t>MK039771</t>
  </si>
  <si>
    <t>MK039772</t>
  </si>
  <si>
    <t>A/swine/Minnesota/A02169072/2018</t>
  </si>
  <si>
    <t>PN-VKNGL-PNFSKS</t>
  </si>
  <si>
    <t>A02170333</t>
  </si>
  <si>
    <t>MH636366</t>
  </si>
  <si>
    <t>MH636367</t>
  </si>
  <si>
    <t>A/swine/Minnesota/A02170333/2018</t>
  </si>
  <si>
    <t>A02171021</t>
  </si>
  <si>
    <t>MH684915</t>
  </si>
  <si>
    <t>MH684916</t>
  </si>
  <si>
    <t>A/swine/Minnesota/A02171021/2018</t>
  </si>
  <si>
    <t>A02214233</t>
  </si>
  <si>
    <t>KY995623</t>
  </si>
  <si>
    <t>KY995624</t>
  </si>
  <si>
    <t>A/swine/Minnesota/A02214233/2017</t>
  </si>
  <si>
    <t>A02214234</t>
  </si>
  <si>
    <t>KY995601</t>
  </si>
  <si>
    <t>KY995602</t>
  </si>
  <si>
    <t>A/swine/Minnesota/A02214234/2017</t>
  </si>
  <si>
    <t>A02214666</t>
  </si>
  <si>
    <t>MF150368</t>
  </si>
  <si>
    <t>MF150369</t>
  </si>
  <si>
    <t>MF801516</t>
  </si>
  <si>
    <t>MF801517</t>
  </si>
  <si>
    <t>MF801518</t>
  </si>
  <si>
    <t>MF801519</t>
  </si>
  <si>
    <t>MF801520</t>
  </si>
  <si>
    <t>MF801521</t>
  </si>
  <si>
    <t>A/swine/Minnesota/A02214666/2017</t>
  </si>
  <si>
    <t>A02214667</t>
  </si>
  <si>
    <t>MF092753</t>
  </si>
  <si>
    <t>MF092754</t>
  </si>
  <si>
    <t>A/swine/Minnesota/A02214667/2017</t>
  </si>
  <si>
    <t>A02214704</t>
  </si>
  <si>
    <t>MF150335</t>
  </si>
  <si>
    <t>MF150336</t>
  </si>
  <si>
    <t>MF973296</t>
  </si>
  <si>
    <t>MF973297</t>
  </si>
  <si>
    <t>MF973298</t>
  </si>
  <si>
    <t>MF973299</t>
  </si>
  <si>
    <t>MF973300</t>
  </si>
  <si>
    <t>MF973301</t>
  </si>
  <si>
    <t>A/swine/Minnesota/A02214704/2017</t>
  </si>
  <si>
    <t>A02214846</t>
  </si>
  <si>
    <t>MF150348</t>
  </si>
  <si>
    <t>MF150349</t>
  </si>
  <si>
    <t>MF973344</t>
  </si>
  <si>
    <t>MF973345</t>
  </si>
  <si>
    <t>MF973346</t>
  </si>
  <si>
    <t>MF973347</t>
  </si>
  <si>
    <t>MF973348</t>
  </si>
  <si>
    <t>MF973349</t>
  </si>
  <si>
    <t>A/swine/Minnesota/A02214846/2017</t>
  </si>
  <si>
    <t>PX-QKGNS-PKVNKS</t>
  </si>
  <si>
    <t>A02215494</t>
  </si>
  <si>
    <t>MF348038</t>
  </si>
  <si>
    <t>MF348039</t>
  </si>
  <si>
    <t>A/swine/Minnesota/A02215494/2017</t>
  </si>
  <si>
    <t>A02216466</t>
  </si>
  <si>
    <t>MF375245</t>
  </si>
  <si>
    <t>MF375246</t>
  </si>
  <si>
    <t>MG193825</t>
  </si>
  <si>
    <t>MG193826</t>
  </si>
  <si>
    <t>MG193827</t>
  </si>
  <si>
    <t>MG193828</t>
  </si>
  <si>
    <t>MG193829</t>
  </si>
  <si>
    <t>MG193830</t>
  </si>
  <si>
    <t>A/swine/Minnesota/A02216466/2017</t>
  </si>
  <si>
    <t>A02216467</t>
  </si>
  <si>
    <t>MF455469</t>
  </si>
  <si>
    <t>MF455470</t>
  </si>
  <si>
    <t>A/swine/Minnesota/A02216467/2017</t>
  </si>
  <si>
    <t>A02218758</t>
  </si>
  <si>
    <t>MF768416</t>
  </si>
  <si>
    <t>MF768417</t>
  </si>
  <si>
    <t>A/swine/Minnesota/A02218758/2017</t>
  </si>
  <si>
    <t>A02219546</t>
  </si>
  <si>
    <t>MF920402</t>
  </si>
  <si>
    <t>MF920403</t>
  </si>
  <si>
    <t>A/swine/Minnesota/A02219546/2017</t>
  </si>
  <si>
    <t>A02221495</t>
  </si>
  <si>
    <t>MG198957</t>
  </si>
  <si>
    <t>MG198958</t>
  </si>
  <si>
    <t>MG784598</t>
  </si>
  <si>
    <t>MG784599</t>
  </si>
  <si>
    <t>MG784600</t>
  </si>
  <si>
    <t>MG784601</t>
  </si>
  <si>
    <t>MG784602</t>
  </si>
  <si>
    <t>MG784603</t>
  </si>
  <si>
    <t>A/swine/Minnesota/A02221495/2017</t>
  </si>
  <si>
    <t>A02221496</t>
  </si>
  <si>
    <t>MG198975</t>
  </si>
  <si>
    <t>MG198976</t>
  </si>
  <si>
    <t>MG983189</t>
  </si>
  <si>
    <t>MG983190</t>
  </si>
  <si>
    <t>MG983191</t>
  </si>
  <si>
    <t>MG983192</t>
  </si>
  <si>
    <t>MG983193</t>
  </si>
  <si>
    <t>MG983194</t>
  </si>
  <si>
    <t>A/swine/Minnesota/A02221496/2017</t>
  </si>
  <si>
    <t>A02221497</t>
  </si>
  <si>
    <t>MG241365</t>
  </si>
  <si>
    <t>MG241366</t>
  </si>
  <si>
    <t>A/swine/Minnesota/A02221497/2017</t>
  </si>
  <si>
    <t>A02221876</t>
  </si>
  <si>
    <t>MG241379</t>
  </si>
  <si>
    <t>MG241380</t>
  </si>
  <si>
    <t>MG983141</t>
  </si>
  <si>
    <t>MG983142</t>
  </si>
  <si>
    <t>MG983143</t>
  </si>
  <si>
    <t>MG983144</t>
  </si>
  <si>
    <t>MG983145</t>
  </si>
  <si>
    <t>MG983146</t>
  </si>
  <si>
    <t>A/swine/Minnesota/A02221876/2017</t>
  </si>
  <si>
    <t>A02223472</t>
  </si>
  <si>
    <t>MG494740</t>
  </si>
  <si>
    <t>MG494741</t>
  </si>
  <si>
    <t>MH037727</t>
  </si>
  <si>
    <t>MH037728</t>
  </si>
  <si>
    <t>MH037729</t>
  </si>
  <si>
    <t>MH037730</t>
  </si>
  <si>
    <t>MH037731</t>
  </si>
  <si>
    <t>MH037732</t>
  </si>
  <si>
    <t>A/swine/Minnesota/A02223472/2017</t>
  </si>
  <si>
    <t>A02245001</t>
  </si>
  <si>
    <t>MK705908</t>
  </si>
  <si>
    <t>MK705909</t>
  </si>
  <si>
    <t>A/swine/Minnesota/A02245001/2019</t>
  </si>
  <si>
    <t>A02245002</t>
  </si>
  <si>
    <t>MK705900</t>
  </si>
  <si>
    <t>MK705901</t>
  </si>
  <si>
    <t>MN161679</t>
  </si>
  <si>
    <t>MN161680</t>
  </si>
  <si>
    <t>MN161681</t>
  </si>
  <si>
    <t>MN161682</t>
  </si>
  <si>
    <t>MN161683</t>
  </si>
  <si>
    <t>MN161684</t>
  </si>
  <si>
    <t>A/swine/Minnesota/A02245002/2019</t>
  </si>
  <si>
    <t>PN-KKGNS-PKLNQI</t>
  </si>
  <si>
    <t>A02245009</t>
  </si>
  <si>
    <t>MK785438</t>
  </si>
  <si>
    <t>MK785439</t>
  </si>
  <si>
    <t>MN161733</t>
  </si>
  <si>
    <t>MN161734</t>
  </si>
  <si>
    <t>MN161735</t>
  </si>
  <si>
    <t>MN161736</t>
  </si>
  <si>
    <t>MN161737</t>
  </si>
  <si>
    <t>MN161738</t>
  </si>
  <si>
    <t>A/swine/Minnesota/A02245009/2019</t>
  </si>
  <si>
    <t>A02245010</t>
  </si>
  <si>
    <t>MK785436</t>
  </si>
  <si>
    <t>MK785437</t>
  </si>
  <si>
    <t>A/swine/Minnesota/A02245010/2019</t>
  </si>
  <si>
    <t>A02245013</t>
  </si>
  <si>
    <t>MK785428</t>
  </si>
  <si>
    <t>MK785429</t>
  </si>
  <si>
    <t>A/swine/Minnesota/A02245013/2019</t>
  </si>
  <si>
    <t>A02245014</t>
  </si>
  <si>
    <t>MK785440</t>
  </si>
  <si>
    <t>MK785441</t>
  </si>
  <si>
    <t>A/swine/Minnesota/A02245014/2019</t>
  </si>
  <si>
    <t>A02245092</t>
  </si>
  <si>
    <t>MK859917</t>
  </si>
  <si>
    <t>MK859918</t>
  </si>
  <si>
    <t>MN161691</t>
  </si>
  <si>
    <t>MN161692</t>
  </si>
  <si>
    <t>MN161693</t>
  </si>
  <si>
    <t>MN161694</t>
  </si>
  <si>
    <t>MN161695</t>
  </si>
  <si>
    <t>MN161696</t>
  </si>
  <si>
    <t>A/swine/Minnesota/A02245092/2019</t>
  </si>
  <si>
    <t>A02245093</t>
  </si>
  <si>
    <t>MK871741</t>
  </si>
  <si>
    <t>MK871742</t>
  </si>
  <si>
    <t>A/swine/Minnesota/A02245093/2019</t>
  </si>
  <si>
    <t>TIADQQSLYQNT</t>
  </si>
  <si>
    <t>A02245095</t>
  </si>
  <si>
    <t>MK821307</t>
  </si>
  <si>
    <t>MK821308</t>
  </si>
  <si>
    <t>A/swine/Minnesota/A02245095/2019</t>
  </si>
  <si>
    <t>A02245096</t>
  </si>
  <si>
    <t>MK821309</t>
  </si>
  <si>
    <t>MK821310</t>
  </si>
  <si>
    <t>A/swine/Minnesota/A02245096/2019</t>
  </si>
  <si>
    <t>A02245099</t>
  </si>
  <si>
    <t>MK859913</t>
  </si>
  <si>
    <t>MK859914</t>
  </si>
  <si>
    <t>MN310937</t>
  </si>
  <si>
    <t>MN310938</t>
  </si>
  <si>
    <t>MN310939</t>
  </si>
  <si>
    <t>MN310940</t>
  </si>
  <si>
    <t>MN310941</t>
  </si>
  <si>
    <t>MN310942</t>
  </si>
  <si>
    <t>A/swine/Minnesota/A02245099/2019</t>
  </si>
  <si>
    <t>A02245100</t>
  </si>
  <si>
    <t>MK859923</t>
  </si>
  <si>
    <t>MK859924</t>
  </si>
  <si>
    <t>A/swine/Minnesota/A02245100/2019</t>
  </si>
  <si>
    <t>A02245101</t>
  </si>
  <si>
    <t>MK859919</t>
  </si>
  <si>
    <t>MK859920</t>
  </si>
  <si>
    <t>A/swine/Minnesota/A02245101/2019</t>
  </si>
  <si>
    <t>A02245104</t>
  </si>
  <si>
    <t>MK871749</t>
  </si>
  <si>
    <t>MK871750</t>
  </si>
  <si>
    <t>A/swine/Minnesota/A02245104/2019</t>
  </si>
  <si>
    <t>A02245106</t>
  </si>
  <si>
    <t>MK871747</t>
  </si>
  <si>
    <t>MK871748</t>
  </si>
  <si>
    <t>A/swine/Minnesota/A02245106/2019</t>
  </si>
  <si>
    <t>A02245108</t>
  </si>
  <si>
    <t>MK881753</t>
  </si>
  <si>
    <t>MK881754</t>
  </si>
  <si>
    <t>A/swine/Minnesota/A02245108/2019</t>
  </si>
  <si>
    <t>A02245110</t>
  </si>
  <si>
    <t>MK881761</t>
  </si>
  <si>
    <t>MK881762</t>
  </si>
  <si>
    <t>A/swine/Minnesota/A02245110/2019</t>
  </si>
  <si>
    <t>A02245111</t>
  </si>
  <si>
    <t>MK992893</t>
  </si>
  <si>
    <t>MK992894</t>
  </si>
  <si>
    <t>A/swine/Minnesota/A02245111/2019</t>
  </si>
  <si>
    <t>A02245116</t>
  </si>
  <si>
    <t>MK992895</t>
  </si>
  <si>
    <t>MK992896</t>
  </si>
  <si>
    <t>A/swine/Minnesota/A02245116/2019</t>
  </si>
  <si>
    <t>A02245131</t>
  </si>
  <si>
    <t>MK992889</t>
  </si>
  <si>
    <t>MK992890</t>
  </si>
  <si>
    <t>A/swine/Minnesota/A02245131/2019</t>
  </si>
  <si>
    <t>A02245133</t>
  </si>
  <si>
    <t>MN044097</t>
  </si>
  <si>
    <t>MN044098</t>
  </si>
  <si>
    <t>A/swine/Minnesota/A02245133/2019</t>
  </si>
  <si>
    <t>A02245136</t>
  </si>
  <si>
    <t>MN044095</t>
  </si>
  <si>
    <t>MN044096</t>
  </si>
  <si>
    <t>A/swine/Minnesota/A02245136/2019</t>
  </si>
  <si>
    <t>A02245138</t>
  </si>
  <si>
    <t>MN044087</t>
  </si>
  <si>
    <t>MN044088</t>
  </si>
  <si>
    <t>A/swine/Minnesota/A02245138/2019</t>
  </si>
  <si>
    <t>TNKKE-SSH-EPK</t>
  </si>
  <si>
    <t>A02245139</t>
  </si>
  <si>
    <t>MN044091</t>
  </si>
  <si>
    <t>MN044092</t>
  </si>
  <si>
    <t>MN531802</t>
  </si>
  <si>
    <t>MN531803</t>
  </si>
  <si>
    <t>MN531804</t>
  </si>
  <si>
    <t>MN531805</t>
  </si>
  <si>
    <t>MN531806</t>
  </si>
  <si>
    <t>MN531807</t>
  </si>
  <si>
    <t>A/swine/Minnesota/A02245139/2019</t>
  </si>
  <si>
    <t>A02245143</t>
  </si>
  <si>
    <t>MN053972</t>
  </si>
  <si>
    <t>MN053973</t>
  </si>
  <si>
    <t>A/swine/Minnesota/A02245143/2019</t>
  </si>
  <si>
    <t>NGNDQQWLYQNA</t>
  </si>
  <si>
    <t>A02245172</t>
  </si>
  <si>
    <t>MN207086</t>
  </si>
  <si>
    <t>MN207087</t>
  </si>
  <si>
    <t>A/swine/Minnesota/A02245172/2019</t>
  </si>
  <si>
    <t>A02245173</t>
  </si>
  <si>
    <t>MN207084</t>
  </si>
  <si>
    <t>MN207085</t>
  </si>
  <si>
    <t>A/swine/Minnesota/A02245173/2019</t>
  </si>
  <si>
    <t>A02245175</t>
  </si>
  <si>
    <t>MN168288</t>
  </si>
  <si>
    <t>MN168289</t>
  </si>
  <si>
    <t>A/swine/Minnesota/A02245175/2019</t>
  </si>
  <si>
    <t>A02245176</t>
  </si>
  <si>
    <t>MN168272</t>
  </si>
  <si>
    <t>MN168273</t>
  </si>
  <si>
    <t>MN630391</t>
  </si>
  <si>
    <t>MN630392</t>
  </si>
  <si>
    <t>MN630393</t>
  </si>
  <si>
    <t>MN630394</t>
  </si>
  <si>
    <t>MN630395</t>
  </si>
  <si>
    <t>MN630396</t>
  </si>
  <si>
    <t>A/swine/Minnesota/A02245176/2019</t>
  </si>
  <si>
    <t>A02245178</t>
  </si>
  <si>
    <t>MN168294</t>
  </si>
  <si>
    <t>MN168295</t>
  </si>
  <si>
    <t>MN795218</t>
  </si>
  <si>
    <t>MN795219</t>
  </si>
  <si>
    <t>MN795220</t>
  </si>
  <si>
    <t>MN795221</t>
  </si>
  <si>
    <t>MN795222</t>
  </si>
  <si>
    <t>MN795223</t>
  </si>
  <si>
    <t>A/swine/Minnesota/A02245178/2019</t>
  </si>
  <si>
    <t>A02245180</t>
  </si>
  <si>
    <t>MN168282</t>
  </si>
  <si>
    <t>MN168283</t>
  </si>
  <si>
    <t>A/swine/Minnesota/A02245180/2019</t>
  </si>
  <si>
    <t>A02245182</t>
  </si>
  <si>
    <t>MN183789</t>
  </si>
  <si>
    <t>MN183790</t>
  </si>
  <si>
    <t>MN630408</t>
  </si>
  <si>
    <t>MN630409</t>
  </si>
  <si>
    <t>MN630410</t>
  </si>
  <si>
    <t>MN630411</t>
  </si>
  <si>
    <t>MN630412</t>
  </si>
  <si>
    <t>MN630413</t>
  </si>
  <si>
    <t>A/swine/Minnesota/A02245182/2019</t>
  </si>
  <si>
    <t>A02245185</t>
  </si>
  <si>
    <t>MN183803</t>
  </si>
  <si>
    <t>MN183804</t>
  </si>
  <si>
    <t>A/swine/Minnesota/A02245185/2019</t>
  </si>
  <si>
    <t>A02245186</t>
  </si>
  <si>
    <t>MN183801</t>
  </si>
  <si>
    <t>MN183802</t>
  </si>
  <si>
    <t>A/swine/Minnesota/A02245186/2019</t>
  </si>
  <si>
    <t>A02245187</t>
  </si>
  <si>
    <t>MN183787</t>
  </si>
  <si>
    <t>MN183788</t>
  </si>
  <si>
    <t>A/swine/Minnesota/A02245187/2019</t>
  </si>
  <si>
    <t>A02245188</t>
  </si>
  <si>
    <t>MN183795</t>
  </si>
  <si>
    <t>MN183796</t>
  </si>
  <si>
    <t>MN630461</t>
  </si>
  <si>
    <t>MN630462</t>
  </si>
  <si>
    <t>MN630463</t>
  </si>
  <si>
    <t>MN630464</t>
  </si>
  <si>
    <t>MN630465</t>
  </si>
  <si>
    <t>MN630466</t>
  </si>
  <si>
    <t>A/swine/Minnesota/A02245188/2019</t>
  </si>
  <si>
    <t>A02245193</t>
  </si>
  <si>
    <t>MN241071</t>
  </si>
  <si>
    <t>MN241072</t>
  </si>
  <si>
    <t>MN795188</t>
  </si>
  <si>
    <t>MN795189</t>
  </si>
  <si>
    <t>MN795190</t>
  </si>
  <si>
    <t>MN795191</t>
  </si>
  <si>
    <t>MN795192</t>
  </si>
  <si>
    <t>MN795193</t>
  </si>
  <si>
    <t>A/swine/Minnesota/A02245193/2019</t>
  </si>
  <si>
    <t>A02245197</t>
  </si>
  <si>
    <t>MN241067</t>
  </si>
  <si>
    <t>MN241068</t>
  </si>
  <si>
    <t>A/swine/Minnesota/A02245197/2019</t>
  </si>
  <si>
    <t>A02245199</t>
  </si>
  <si>
    <t>MN,OK</t>
  </si>
  <si>
    <t>MN241073</t>
  </si>
  <si>
    <t>MN241074</t>
  </si>
  <si>
    <t>MN795283</t>
  </si>
  <si>
    <t>MN795284</t>
  </si>
  <si>
    <t>MN795285</t>
  </si>
  <si>
    <t>MN795286</t>
  </si>
  <si>
    <t>MN795287</t>
  </si>
  <si>
    <t>MN795288</t>
  </si>
  <si>
    <t>A/swine/Minnesota/A02245199/2019,A/swine/Oklahoma/A02245199/2019</t>
  </si>
  <si>
    <t>A02245201</t>
  </si>
  <si>
    <t>MN307898</t>
  </si>
  <si>
    <t>MN307899</t>
  </si>
  <si>
    <t>MN795176</t>
  </si>
  <si>
    <t>MN795177</t>
  </si>
  <si>
    <t>MN795178</t>
  </si>
  <si>
    <t>MN795179</t>
  </si>
  <si>
    <t>MN795180</t>
  </si>
  <si>
    <t>MN795181</t>
  </si>
  <si>
    <t>A/swine/Minnesota/A02245201/2019</t>
  </si>
  <si>
    <t>A02245205</t>
  </si>
  <si>
    <t>MN447244</t>
  </si>
  <si>
    <t>MN447245</t>
  </si>
  <si>
    <t>A/swine/Minnesota/A02245205/2019</t>
  </si>
  <si>
    <t>A02245207</t>
  </si>
  <si>
    <t>MN507700</t>
  </si>
  <si>
    <t>MN507701</t>
  </si>
  <si>
    <t>A/swine/Minnesota/A02245207/2019</t>
  </si>
  <si>
    <t>A02245211</t>
  </si>
  <si>
    <t>MN447240</t>
  </si>
  <si>
    <t>MN447241</t>
  </si>
  <si>
    <t>A/swine/Minnesota/A02245211/2019</t>
  </si>
  <si>
    <t>A02245214</t>
  </si>
  <si>
    <t>MN447252</t>
  </si>
  <si>
    <t>MN447253</t>
  </si>
  <si>
    <t>MT233618</t>
  </si>
  <si>
    <t>MT233619</t>
  </si>
  <si>
    <t>MT233620</t>
  </si>
  <si>
    <t>MT233621</t>
  </si>
  <si>
    <t>MT233622</t>
  </si>
  <si>
    <t>MT233623</t>
  </si>
  <si>
    <t>A/swine/Minnesota/A02245214/2019</t>
  </si>
  <si>
    <t>A02245219</t>
  </si>
  <si>
    <t>MN447204</t>
  </si>
  <si>
    <t>MN447205</t>
  </si>
  <si>
    <t>A/swine/Minnesota/A02245219/2019</t>
  </si>
  <si>
    <t>A02245223</t>
  </si>
  <si>
    <t>MN447208</t>
  </si>
  <si>
    <t>MN447209</t>
  </si>
  <si>
    <t>A/swine/Minnesota/A02245223/2019</t>
  </si>
  <si>
    <t>A02245227</t>
  </si>
  <si>
    <t>MN447202</t>
  </si>
  <si>
    <t>MN447203</t>
  </si>
  <si>
    <t>MT233679</t>
  </si>
  <si>
    <t>MT233680</t>
  </si>
  <si>
    <t>MT233681</t>
  </si>
  <si>
    <t>MT233682</t>
  </si>
  <si>
    <t>MT233683</t>
  </si>
  <si>
    <t>MT233684</t>
  </si>
  <si>
    <t>A/swine/Minnesota/A02245227/2019</t>
  </si>
  <si>
    <t>A02245229</t>
  </si>
  <si>
    <t>MN507702</t>
  </si>
  <si>
    <t>MN507703</t>
  </si>
  <si>
    <t>A/swine/Minnesota/A02245229/2019</t>
  </si>
  <si>
    <t>A02245232</t>
  </si>
  <si>
    <t>MN543894</t>
  </si>
  <si>
    <t>MN543895</t>
  </si>
  <si>
    <t>A/swine/Minnesota/A02245232/2019</t>
  </si>
  <si>
    <t>PK-KKDDS-PRINIS</t>
  </si>
  <si>
    <t>A02245235</t>
  </si>
  <si>
    <t>MN543878</t>
  </si>
  <si>
    <t>MN543879</t>
  </si>
  <si>
    <t>A/swine/Minnesota/A02245235/2019</t>
  </si>
  <si>
    <t>A02245242</t>
  </si>
  <si>
    <t>MN575758</t>
  </si>
  <si>
    <t>MN575759</t>
  </si>
  <si>
    <t>MT233648</t>
  </si>
  <si>
    <t>MT233649</t>
  </si>
  <si>
    <t>MT233650</t>
  </si>
  <si>
    <t>MT233651</t>
  </si>
  <si>
    <t>MT233652</t>
  </si>
  <si>
    <t>MT233653</t>
  </si>
  <si>
    <t>A/swine/Minnesota/A02245242/2019</t>
  </si>
  <si>
    <t>A02245249</t>
  </si>
  <si>
    <t>MN646212</t>
  </si>
  <si>
    <t>MN646213</t>
  </si>
  <si>
    <t>A/swine/Minnesota/A02245249/2019</t>
  </si>
  <si>
    <t>A02245250</t>
  </si>
  <si>
    <t>MN575738</t>
  </si>
  <si>
    <t>MN575739</t>
  </si>
  <si>
    <t>A/swine/Minnesota/A02245250/2019</t>
  </si>
  <si>
    <t>A02245251</t>
  </si>
  <si>
    <t>MN575752</t>
  </si>
  <si>
    <t>MN575753</t>
  </si>
  <si>
    <t>A/swine/Minnesota/A02245251/2019</t>
  </si>
  <si>
    <t>KNAKD-SSH-EPG</t>
  </si>
  <si>
    <t>A02245254</t>
  </si>
  <si>
    <t>MN575750</t>
  </si>
  <si>
    <t>MN575751</t>
  </si>
  <si>
    <t>A/swine/Minnesota/A02245254/2019</t>
  </si>
  <si>
    <t>A02245255</t>
  </si>
  <si>
    <t>MN575744</t>
  </si>
  <si>
    <t>MN575745</t>
  </si>
  <si>
    <t>MT233890</t>
  </si>
  <si>
    <t>MT233891</t>
  </si>
  <si>
    <t>MT233892</t>
  </si>
  <si>
    <t>MT233893</t>
  </si>
  <si>
    <t>MT233894</t>
  </si>
  <si>
    <t>MT233895</t>
  </si>
  <si>
    <t>A/swine/Minnesota/A02245255/2019</t>
  </si>
  <si>
    <t>A02245257</t>
  </si>
  <si>
    <t>MN630303</t>
  </si>
  <si>
    <t>MN630304</t>
  </si>
  <si>
    <t>A/swine/Minnesota/A02245257/2019</t>
  </si>
  <si>
    <t>A02245258</t>
  </si>
  <si>
    <t>MN575748</t>
  </si>
  <si>
    <t>MN575749</t>
  </si>
  <si>
    <t>A/swine/Minnesota/A02245258/2019</t>
  </si>
  <si>
    <t>KNDKG-SSH-DPG</t>
  </si>
  <si>
    <t>A02245274</t>
  </si>
  <si>
    <t>MN630305</t>
  </si>
  <si>
    <t>MN630306</t>
  </si>
  <si>
    <t>A/swine/Minnesota/A02245274/2019</t>
  </si>
  <si>
    <t>A02245275</t>
  </si>
  <si>
    <t>MN630297</t>
  </si>
  <si>
    <t>MN630298</t>
  </si>
  <si>
    <t>A/swine/Minnesota/A02245275/2019</t>
  </si>
  <si>
    <t>A02245276</t>
  </si>
  <si>
    <t>MN646202</t>
  </si>
  <si>
    <t>MN646203</t>
  </si>
  <si>
    <t>A/swine/Minnesota/A02245276/2019</t>
  </si>
  <si>
    <t>A02245278</t>
  </si>
  <si>
    <t>MN630295</t>
  </si>
  <si>
    <t>MN630296</t>
  </si>
  <si>
    <t>A/swine/Minnesota/A02245278/2019</t>
  </si>
  <si>
    <t>A02245279</t>
  </si>
  <si>
    <t>MN646198</t>
  </si>
  <si>
    <t>MN646199</t>
  </si>
  <si>
    <t>A/swine/Minnesota/A02245279/2019</t>
  </si>
  <si>
    <t>A02245283</t>
  </si>
  <si>
    <t>MN646194</t>
  </si>
  <si>
    <t>MN646195</t>
  </si>
  <si>
    <t>A/swine/Minnesota/A02245283/2019</t>
  </si>
  <si>
    <t>A02245284</t>
  </si>
  <si>
    <t>MN646204</t>
  </si>
  <si>
    <t>MN646205</t>
  </si>
  <si>
    <t>A/swine/Minnesota/A02245284/2019</t>
  </si>
  <si>
    <t>A02245287</t>
  </si>
  <si>
    <t>MN646182</t>
  </si>
  <si>
    <t>MN646183</t>
  </si>
  <si>
    <t>A/swine/Minnesota/A02245287/2019</t>
  </si>
  <si>
    <t>A02245289</t>
  </si>
  <si>
    <t>MN646210</t>
  </si>
  <si>
    <t>MN646211</t>
  </si>
  <si>
    <t>A/swine/Minnesota/A02245289/2019</t>
  </si>
  <si>
    <t>A02245290</t>
  </si>
  <si>
    <t>MN646192</t>
  </si>
  <si>
    <t>MN646193</t>
  </si>
  <si>
    <t>A/swine/Minnesota/A02245290/2019</t>
  </si>
  <si>
    <t>A02245293</t>
  </si>
  <si>
    <t>MN646200</t>
  </si>
  <si>
    <t>MN646201</t>
  </si>
  <si>
    <t>A/swine/Minnesota/A02245293/2019</t>
  </si>
  <si>
    <t>A02245295</t>
  </si>
  <si>
    <t>MN646190</t>
  </si>
  <si>
    <t>MN646191</t>
  </si>
  <si>
    <t>A/swine/Minnesota/A02245295/2019</t>
  </si>
  <si>
    <t>A02245296</t>
  </si>
  <si>
    <t>MN688368</t>
  </si>
  <si>
    <t>MN688369</t>
  </si>
  <si>
    <t>A/swine/Minnesota/A02245296/2019</t>
  </si>
  <si>
    <t>A02245297</t>
  </si>
  <si>
    <t>MN732855</t>
  </si>
  <si>
    <t>MN732856</t>
  </si>
  <si>
    <t>A/swine/Minnesota/A02245297/2019</t>
  </si>
  <si>
    <t>A02245298</t>
  </si>
  <si>
    <t>MN732853</t>
  </si>
  <si>
    <t>MN732854</t>
  </si>
  <si>
    <t>A/swine/Minnesota/A02245298/2019</t>
  </si>
  <si>
    <t>A02245300</t>
  </si>
  <si>
    <t>MN732859</t>
  </si>
  <si>
    <t>MN732860</t>
  </si>
  <si>
    <t>A/swine/Minnesota/A02245300/2019</t>
  </si>
  <si>
    <t>INNKE-SSR-GPG</t>
  </si>
  <si>
    <t>A02245303</t>
  </si>
  <si>
    <t>MN688366</t>
  </si>
  <si>
    <t>MN688367</t>
  </si>
  <si>
    <t>A/swine/Minnesota/A02245303/2019</t>
  </si>
  <si>
    <t>A02245304</t>
  </si>
  <si>
    <t>MN688372</t>
  </si>
  <si>
    <t>MN688373</t>
  </si>
  <si>
    <t>A/swine/Minnesota/A02245304/2019</t>
  </si>
  <si>
    <t>A02245305</t>
  </si>
  <si>
    <t>MN732857</t>
  </si>
  <si>
    <t>MN732858</t>
  </si>
  <si>
    <t>A/swine/Minnesota/A02245305/2019</t>
  </si>
  <si>
    <t>A02245306</t>
  </si>
  <si>
    <t>MN688370</t>
  </si>
  <si>
    <t>MN688371</t>
  </si>
  <si>
    <t>A/swine/Minnesota/A02245306/2019</t>
  </si>
  <si>
    <t>A02245307</t>
  </si>
  <si>
    <t>MN688364</t>
  </si>
  <si>
    <t>MN688365</t>
  </si>
  <si>
    <t>A/swine/Minnesota/A02245307/2019</t>
  </si>
  <si>
    <t>A02245309</t>
  </si>
  <si>
    <t>MN732861</t>
  </si>
  <si>
    <t>MN732862</t>
  </si>
  <si>
    <t>A/swine/Minnesota/A02245309/2019</t>
  </si>
  <si>
    <t>A02245312</t>
  </si>
  <si>
    <t>MN848889</t>
  </si>
  <si>
    <t>MN848890</t>
  </si>
  <si>
    <t>A/swine/Minnesota/A02245312/2019</t>
  </si>
  <si>
    <t>A02245314</t>
  </si>
  <si>
    <t>MN848887</t>
  </si>
  <si>
    <t>MN848888</t>
  </si>
  <si>
    <t>A/swine/Minnesota/A02245314/2019</t>
  </si>
  <si>
    <t>A02245315</t>
  </si>
  <si>
    <t>MN732863</t>
  </si>
  <si>
    <t>MN732864</t>
  </si>
  <si>
    <t>A/swine/Minnesota/A02245315/2019</t>
  </si>
  <si>
    <t>A02245316</t>
  </si>
  <si>
    <t>MN848881</t>
  </si>
  <si>
    <t>MN848882</t>
  </si>
  <si>
    <t>A/swine/Minnesota/A02245316/2019</t>
  </si>
  <si>
    <t>A02245317</t>
  </si>
  <si>
    <t>MN848891</t>
  </si>
  <si>
    <t>MN848892</t>
  </si>
  <si>
    <t>A/swine/Minnesota/A02245317/2019</t>
  </si>
  <si>
    <t>A02245318</t>
  </si>
  <si>
    <t>MN848885</t>
  </si>
  <si>
    <t>MN848886</t>
  </si>
  <si>
    <t>A/swine/Minnesota/A02245318/2019</t>
  </si>
  <si>
    <t>A02245320</t>
  </si>
  <si>
    <t>MN932095</t>
  </si>
  <si>
    <t>MN932096</t>
  </si>
  <si>
    <t>A/swine/Minnesota/A02245320/2019</t>
  </si>
  <si>
    <t>A02245324</t>
  </si>
  <si>
    <t>MN932083</t>
  </si>
  <si>
    <t>MN932084</t>
  </si>
  <si>
    <t>MT269415</t>
  </si>
  <si>
    <t>MT269416</t>
  </si>
  <si>
    <t>MT269417</t>
  </si>
  <si>
    <t>MT269418</t>
  </si>
  <si>
    <t>MT269419</t>
  </si>
  <si>
    <t>MT269420</t>
  </si>
  <si>
    <t>A/swine/Minnesota/A02245324/2019</t>
  </si>
  <si>
    <t>A02245327</t>
  </si>
  <si>
    <t>MN932081</t>
  </si>
  <si>
    <t>MN932082</t>
  </si>
  <si>
    <t>A/swine/Minnesota/A02245327/2019</t>
  </si>
  <si>
    <t>A02245328</t>
  </si>
  <si>
    <t>MN846559</t>
  </si>
  <si>
    <t>MN846560</t>
  </si>
  <si>
    <t>MT355269</t>
  </si>
  <si>
    <t>MT355270</t>
  </si>
  <si>
    <t>MT355271</t>
  </si>
  <si>
    <t>MT355272</t>
  </si>
  <si>
    <t>MT355273</t>
  </si>
  <si>
    <t>MT355274</t>
  </si>
  <si>
    <t>A/swine/Minnesota/A02245328/2019</t>
  </si>
  <si>
    <t>A02245332</t>
  </si>
  <si>
    <t>MN932077</t>
  </si>
  <si>
    <t>MN932078</t>
  </si>
  <si>
    <t>A/swine/Minnesota/A02245332/2019</t>
  </si>
  <si>
    <t>A02245336</t>
  </si>
  <si>
    <t>MN932091</t>
  </si>
  <si>
    <t>MN932092</t>
  </si>
  <si>
    <t>A/swine/Minnesota/A02245336/2019</t>
  </si>
  <si>
    <t>A02245343</t>
  </si>
  <si>
    <t>MN857570</t>
  </si>
  <si>
    <t>MN857571</t>
  </si>
  <si>
    <t>A/swine/Minnesota/A02245343/2019</t>
  </si>
  <si>
    <t>A02245344</t>
  </si>
  <si>
    <t>MN857558</t>
  </si>
  <si>
    <t>MN857559</t>
  </si>
  <si>
    <t>A/swine/Minnesota/A02245344/2019</t>
  </si>
  <si>
    <t>A02245351</t>
  </si>
  <si>
    <t>MN932065</t>
  </si>
  <si>
    <t>MN932066</t>
  </si>
  <si>
    <t>A/swine/Minnesota/A02245351/2019</t>
  </si>
  <si>
    <t>A02245355</t>
  </si>
  <si>
    <t>MN932071</t>
  </si>
  <si>
    <t>MN932072</t>
  </si>
  <si>
    <t>A/swine/Minnesota/A02245355/2019</t>
  </si>
  <si>
    <t>A02245357</t>
  </si>
  <si>
    <t>MT020042</t>
  </si>
  <si>
    <t>MT020043</t>
  </si>
  <si>
    <t>A/swine/Minnesota/A02245357/2019</t>
  </si>
  <si>
    <t>A02245369</t>
  </si>
  <si>
    <t>MN963937</t>
  </si>
  <si>
    <t>MN963938</t>
  </si>
  <si>
    <t>A/swine/Minnesota/A02245369/2019</t>
  </si>
  <si>
    <t>A02245373</t>
  </si>
  <si>
    <t>MT052158</t>
  </si>
  <si>
    <t>MT052159</t>
  </si>
  <si>
    <t>MT355257</t>
  </si>
  <si>
    <t>MT355258</t>
  </si>
  <si>
    <t>MT355259</t>
  </si>
  <si>
    <t>MT355260</t>
  </si>
  <si>
    <t>MT355261</t>
  </si>
  <si>
    <t>MT355262</t>
  </si>
  <si>
    <t>A/swine/Minnesota/A02245373/2019</t>
  </si>
  <si>
    <t>A02245375</t>
  </si>
  <si>
    <t>MT020040</t>
  </si>
  <si>
    <t>MT020041</t>
  </si>
  <si>
    <t>A/swine/Minnesota/A02245375/2020</t>
  </si>
  <si>
    <t>TNKKE-SSN-EPG</t>
  </si>
  <si>
    <t>A02245378</t>
  </si>
  <si>
    <t>MT020038</t>
  </si>
  <si>
    <t>MT020039</t>
  </si>
  <si>
    <t>A/swine/Minnesota/A02245378/2020</t>
  </si>
  <si>
    <t>A02245379</t>
  </si>
  <si>
    <t>MT052160</t>
  </si>
  <si>
    <t>MT052161</t>
  </si>
  <si>
    <t>A/swine/Minnesota/A02245379/2020</t>
  </si>
  <si>
    <t>A02245380</t>
  </si>
  <si>
    <t>MT052144</t>
  </si>
  <si>
    <t>MT052145</t>
  </si>
  <si>
    <t>MT658540</t>
  </si>
  <si>
    <t>MT658541</t>
  </si>
  <si>
    <t>MT658542</t>
  </si>
  <si>
    <t>MT658543</t>
  </si>
  <si>
    <t>MT658544</t>
  </si>
  <si>
    <t>MT658545</t>
  </si>
  <si>
    <t>A/swine/Minnesota/A02245380/2020</t>
  </si>
  <si>
    <t>A02245384</t>
  </si>
  <si>
    <t>MT052146</t>
  </si>
  <si>
    <t>MT052147</t>
  </si>
  <si>
    <t>A/swine/Minnesota/A02245384/2020</t>
  </si>
  <si>
    <t>A02245388</t>
  </si>
  <si>
    <t>MT052168</t>
  </si>
  <si>
    <t>MT052169</t>
  </si>
  <si>
    <t>A/swine/Minnesota/A02245388/2020</t>
  </si>
  <si>
    <t>A02245393</t>
  </si>
  <si>
    <t>MT052156</t>
  </si>
  <si>
    <t>MT052157</t>
  </si>
  <si>
    <t>A/swine/Minnesota/A02245393/2020</t>
  </si>
  <si>
    <t>A02245397</t>
  </si>
  <si>
    <t>MT081597</t>
  </si>
  <si>
    <t>MT081598</t>
  </si>
  <si>
    <t>MT823564</t>
  </si>
  <si>
    <t>MT823565</t>
  </si>
  <si>
    <t>MT823566</t>
  </si>
  <si>
    <t>MT823567</t>
  </si>
  <si>
    <t>MT823568</t>
  </si>
  <si>
    <t>MT823569</t>
  </si>
  <si>
    <t>A/swine/Minnesota/A02245397/2020</t>
  </si>
  <si>
    <t>A02245399</t>
  </si>
  <si>
    <t>MT252930</t>
  </si>
  <si>
    <t>MT252931</t>
  </si>
  <si>
    <t>A/swine/Minnesota/A02245399/2020</t>
  </si>
  <si>
    <t>A02245403</t>
  </si>
  <si>
    <t>MT081581</t>
  </si>
  <si>
    <t>MT081582</t>
  </si>
  <si>
    <t>A/swine/Minnesota/A02245403/2020</t>
  </si>
  <si>
    <t>A02245405</t>
  </si>
  <si>
    <t>MT081595</t>
  </si>
  <si>
    <t>MT081596</t>
  </si>
  <si>
    <t>A/swine/Minnesota/A02245405/2020</t>
  </si>
  <si>
    <t>A02245407</t>
  </si>
  <si>
    <t>MT081589</t>
  </si>
  <si>
    <t>MT081590</t>
  </si>
  <si>
    <t>A/swine/Minnesota/A02245407/2020</t>
  </si>
  <si>
    <t>PN-VKNNL-PNLSKT</t>
  </si>
  <si>
    <t>A02245409</t>
  </si>
  <si>
    <t>MT154189</t>
  </si>
  <si>
    <t>MT154190</t>
  </si>
  <si>
    <t>MT823498</t>
  </si>
  <si>
    <t>MT823499</t>
  </si>
  <si>
    <t>MT823500</t>
  </si>
  <si>
    <t>MT823501</t>
  </si>
  <si>
    <t>MT823502</t>
  </si>
  <si>
    <t>MT823503</t>
  </si>
  <si>
    <t>A/swine/Minnesota/A02245409/2020</t>
  </si>
  <si>
    <t>A02245410</t>
  </si>
  <si>
    <t>MT154187</t>
  </si>
  <si>
    <t>MT154188</t>
  </si>
  <si>
    <t>A/swine/Minnesota/A02245410/2020</t>
  </si>
  <si>
    <t>A02245418</t>
  </si>
  <si>
    <t>MT252942</t>
  </si>
  <si>
    <t>MT252943</t>
  </si>
  <si>
    <t>A/swine/Minnesota/A02245418/2020</t>
  </si>
  <si>
    <t>TNKEK-SSH-EPG</t>
  </si>
  <si>
    <t>A02245422</t>
  </si>
  <si>
    <t>MT232801</t>
  </si>
  <si>
    <t>MT232802</t>
  </si>
  <si>
    <t>A/swine/Minnesota/A02245422/2020</t>
  </si>
  <si>
    <t>A02245424</t>
  </si>
  <si>
    <t>MT318337</t>
  </si>
  <si>
    <t>MT318338</t>
  </si>
  <si>
    <t>A/swine/Minnesota/A02245424/2020</t>
  </si>
  <si>
    <t>A02245435</t>
  </si>
  <si>
    <t>MT372514</t>
  </si>
  <si>
    <t>MT372515</t>
  </si>
  <si>
    <t>A/swine/Minnesota/A02245435/2020</t>
  </si>
  <si>
    <t>A02245517</t>
  </si>
  <si>
    <t>MT252938</t>
  </si>
  <si>
    <t>MT252939</t>
  </si>
  <si>
    <t>A/swine/Minnesota/A02245517/2020</t>
  </si>
  <si>
    <t>A02245527</t>
  </si>
  <si>
    <t>MT318323</t>
  </si>
  <si>
    <t>MT318324</t>
  </si>
  <si>
    <t>A/swine/Minnesota/A02245527/2020</t>
  </si>
  <si>
    <t>A02245528</t>
  </si>
  <si>
    <t>MT318339</t>
  </si>
  <si>
    <t>MT318340</t>
  </si>
  <si>
    <t>A/swine/Minnesota/A02245528/2020</t>
  </si>
  <si>
    <t>TSTDQQSLYKNV</t>
  </si>
  <si>
    <t>A02245529</t>
  </si>
  <si>
    <t>MT318335</t>
  </si>
  <si>
    <t>MT318336</t>
  </si>
  <si>
    <t>A/swine/Minnesota/A02245529/2020</t>
  </si>
  <si>
    <t>A02245533</t>
  </si>
  <si>
    <t>MT318333</t>
  </si>
  <si>
    <t>MT318334</t>
  </si>
  <si>
    <t>A/swine/Minnesota/A02245533/2020</t>
  </si>
  <si>
    <t>A02245561</t>
  </si>
  <si>
    <t>MT372530</t>
  </si>
  <si>
    <t>MT372531</t>
  </si>
  <si>
    <t>A/swine/Minnesota/A02245561/2020</t>
  </si>
  <si>
    <t>SHNGNN-RN</t>
  </si>
  <si>
    <t>A02245562</t>
  </si>
  <si>
    <t>MT372550</t>
  </si>
  <si>
    <t>MT372551</t>
  </si>
  <si>
    <t>A/swine/Minnesota/A02245562/2020</t>
  </si>
  <si>
    <t>A02245563</t>
  </si>
  <si>
    <t>MT372512</t>
  </si>
  <si>
    <t>MT372513</t>
  </si>
  <si>
    <t>A/swine/Minnesota/A02245563/2020</t>
  </si>
  <si>
    <t>A02245564</t>
  </si>
  <si>
    <t>MT372520</t>
  </si>
  <si>
    <t>MT372521</t>
  </si>
  <si>
    <t>A/swine/Minnesota/A02245564/2020</t>
  </si>
  <si>
    <t>A02245568</t>
  </si>
  <si>
    <t>MT372552</t>
  </si>
  <si>
    <t>MT372553</t>
  </si>
  <si>
    <t>A/swine/Minnesota/A02245568/2020</t>
  </si>
  <si>
    <t>A02245569</t>
  </si>
  <si>
    <t>MT372532</t>
  </si>
  <si>
    <t>MT372533</t>
  </si>
  <si>
    <t>A/swine/Minnesota/A02245569/2020</t>
  </si>
  <si>
    <t>PN-KKGKS-PKINQT</t>
  </si>
  <si>
    <t>A02245570</t>
  </si>
  <si>
    <t>MT372540</t>
  </si>
  <si>
    <t>MT372541</t>
  </si>
  <si>
    <t>A/swine/Minnesota/A02245570/2020</t>
  </si>
  <si>
    <t>A02245573</t>
  </si>
  <si>
    <t>MT372526</t>
  </si>
  <si>
    <t>MT372527</t>
  </si>
  <si>
    <t>A/swine/Minnesota/A02245573/2020</t>
  </si>
  <si>
    <t>A02245575</t>
  </si>
  <si>
    <t>MT372528</t>
  </si>
  <si>
    <t>MT372529</t>
  </si>
  <si>
    <t>A/swine/Minnesota/A02245575/2020</t>
  </si>
  <si>
    <t>A02245582</t>
  </si>
  <si>
    <t>MT372548</t>
  </si>
  <si>
    <t>MT372549</t>
  </si>
  <si>
    <t>A/swine/Minnesota/A02245582/2020</t>
  </si>
  <si>
    <t>A02245583</t>
  </si>
  <si>
    <t>MT372542</t>
  </si>
  <si>
    <t>MT372543</t>
  </si>
  <si>
    <t>A/swine/Minnesota/A02245583/2020</t>
  </si>
  <si>
    <t>A02245584</t>
  </si>
  <si>
    <t>MT372518</t>
  </si>
  <si>
    <t>MT372519</t>
  </si>
  <si>
    <t>A/swine/Minnesota/A02245584/2020</t>
  </si>
  <si>
    <t>A02245585</t>
  </si>
  <si>
    <t>MT372546</t>
  </si>
  <si>
    <t>MT372547</t>
  </si>
  <si>
    <t>A/swine/Minnesota/A02245585/2020</t>
  </si>
  <si>
    <t>PHDGTS-RD</t>
  </si>
  <si>
    <t>A02256797</t>
  </si>
  <si>
    <t>MH937427</t>
  </si>
  <si>
    <t>MH937428</t>
  </si>
  <si>
    <t>A/swine/Minnesota/A02256797/2018</t>
  </si>
  <si>
    <t>TSTDQQXLYKNA</t>
  </si>
  <si>
    <t>A02257027</t>
  </si>
  <si>
    <t>MH938190</t>
  </si>
  <si>
    <t>MH938191</t>
  </si>
  <si>
    <t>A/swine/Minnesota/A02257027/2018</t>
  </si>
  <si>
    <t>A02257033</t>
  </si>
  <si>
    <t>MH938180</t>
  </si>
  <si>
    <t>MH938181</t>
  </si>
  <si>
    <t>MK651260</t>
  </si>
  <si>
    <t>MK651261</t>
  </si>
  <si>
    <t>MK651262</t>
  </si>
  <si>
    <t>MK651263</t>
  </si>
  <si>
    <t>MK651264</t>
  </si>
  <si>
    <t>MK651265</t>
  </si>
  <si>
    <t>A/swine/Minnesota/A02257033/2018</t>
  </si>
  <si>
    <t>A02257389</t>
  </si>
  <si>
    <t>MK039815</t>
  </si>
  <si>
    <t>MK039816</t>
  </si>
  <si>
    <t>MK651433</t>
  </si>
  <si>
    <t>MK651434</t>
  </si>
  <si>
    <t>MK651435</t>
  </si>
  <si>
    <t>MK651436</t>
  </si>
  <si>
    <t>MK651437</t>
  </si>
  <si>
    <t>MK651438</t>
  </si>
  <si>
    <t>A/swine/Minnesota/A02257389/2018</t>
  </si>
  <si>
    <t>A02257619</t>
  </si>
  <si>
    <t>MK071692</t>
  </si>
  <si>
    <t>MK071693</t>
  </si>
  <si>
    <t>A/swine/Minnesota/A02257619/2018</t>
  </si>
  <si>
    <t>3.1990.4.g</t>
  </si>
  <si>
    <t>A02257811</t>
  </si>
  <si>
    <t>MK072836</t>
  </si>
  <si>
    <t>MK072837</t>
  </si>
  <si>
    <t>A/swine/Minnesota/A02257811/2018</t>
  </si>
  <si>
    <t>A02266068</t>
  </si>
  <si>
    <t>MK122759</t>
  </si>
  <si>
    <t>MK122760</t>
  </si>
  <si>
    <t>A/swine/Minnesota/A02266068/2018</t>
  </si>
  <si>
    <t>A02266072</t>
  </si>
  <si>
    <t>MK122763</t>
  </si>
  <si>
    <t>MK122764</t>
  </si>
  <si>
    <t>A/swine/Minnesota/A02266072/2018</t>
  </si>
  <si>
    <t>A02266114</t>
  </si>
  <si>
    <t>MK122727</t>
  </si>
  <si>
    <t>MK122728</t>
  </si>
  <si>
    <t>A/swine/Minnesota/A02266114/2018</t>
  </si>
  <si>
    <t>A02266115</t>
  </si>
  <si>
    <t>MK122725</t>
  </si>
  <si>
    <t>MK122726</t>
  </si>
  <si>
    <t>A/swine/Minnesota/A02266115/2018</t>
  </si>
  <si>
    <t>A02267931</t>
  </si>
  <si>
    <t>MK156636</t>
  </si>
  <si>
    <t>MK156637</t>
  </si>
  <si>
    <t>A/swine/Minnesota/A02267931/2018</t>
  </si>
  <si>
    <t>SHKGKA-RD</t>
  </si>
  <si>
    <t>A02267934</t>
  </si>
  <si>
    <t>MK156658</t>
  </si>
  <si>
    <t>MK156659</t>
  </si>
  <si>
    <t>A/swine/Minnesota/A02267934/2018</t>
  </si>
  <si>
    <t>A02267941</t>
  </si>
  <si>
    <t>MK156640</t>
  </si>
  <si>
    <t>MK156641</t>
  </si>
  <si>
    <t>A/swine/Minnesota/A02267941/2018</t>
  </si>
  <si>
    <t>A02268952</t>
  </si>
  <si>
    <t>MK249074</t>
  </si>
  <si>
    <t>MK249075</t>
  </si>
  <si>
    <t>A/swine/Minnesota/A02268952/2018</t>
  </si>
  <si>
    <t>A02269998</t>
  </si>
  <si>
    <t>MK358916</t>
  </si>
  <si>
    <t>MK358917</t>
  </si>
  <si>
    <t>A/swine/Minnesota/A02269998/2018</t>
  </si>
  <si>
    <t>A02270046</t>
  </si>
  <si>
    <t>MK318196</t>
  </si>
  <si>
    <t>MK318197</t>
  </si>
  <si>
    <t>A/swine/Minnesota/A02270046/2018</t>
  </si>
  <si>
    <t>PHAETK-RD</t>
  </si>
  <si>
    <t>A02270139</t>
  </si>
  <si>
    <t>MK358876</t>
  </si>
  <si>
    <t>MK358877</t>
  </si>
  <si>
    <t>MK848468</t>
  </si>
  <si>
    <t>MK848469</t>
  </si>
  <si>
    <t>MK848470</t>
  </si>
  <si>
    <t>MK848471</t>
  </si>
  <si>
    <t>MK848472</t>
  </si>
  <si>
    <t>MK848473</t>
  </si>
  <si>
    <t>A/swine/Minnesota/A02270139/2018</t>
  </si>
  <si>
    <t>TTVDQQRLYQNE</t>
  </si>
  <si>
    <t>A02271348</t>
  </si>
  <si>
    <t>MK371677</t>
  </si>
  <si>
    <t>MK371678</t>
  </si>
  <si>
    <t>A/swine/Minnesota/A02271348/2018</t>
  </si>
  <si>
    <t>NMEDQRVLYHTE</t>
  </si>
  <si>
    <t>A02271350</t>
  </si>
  <si>
    <t>MK371685</t>
  </si>
  <si>
    <t>MK371686</t>
  </si>
  <si>
    <t>A/swine/Minnesota/A02271350/2018</t>
  </si>
  <si>
    <t>A02427664</t>
  </si>
  <si>
    <t>MK391676</t>
  </si>
  <si>
    <t>MK391677</t>
  </si>
  <si>
    <t>A/swine/Minnesota/A02427664/2018</t>
  </si>
  <si>
    <t>A02427682</t>
  </si>
  <si>
    <t>MK391660</t>
  </si>
  <si>
    <t>MK391661</t>
  </si>
  <si>
    <t>A/swine/Minnesota/A02427682/2018</t>
  </si>
  <si>
    <t>A02429503</t>
  </si>
  <si>
    <t>MK503388</t>
  </si>
  <si>
    <t>MK503389</t>
  </si>
  <si>
    <t>A/swine/Minnesota/A02429503/2019</t>
  </si>
  <si>
    <t>A02429675</t>
  </si>
  <si>
    <t>MK503406</t>
  </si>
  <si>
    <t>MK503407</t>
  </si>
  <si>
    <t>A/swine/Minnesota/A02429675/2019</t>
  </si>
  <si>
    <t>A02430913</t>
  </si>
  <si>
    <t>MK677408</t>
  </si>
  <si>
    <t>MK677409</t>
  </si>
  <si>
    <t>A/swine/Minnesota/A02430913/2019</t>
  </si>
  <si>
    <t>A02432160</t>
  </si>
  <si>
    <t>MK878733</t>
  </si>
  <si>
    <t>MK878734</t>
  </si>
  <si>
    <t>A/swine/Minnesota/A02432160/2019</t>
  </si>
  <si>
    <t>A02478471</t>
  </si>
  <si>
    <t>MN022478</t>
  </si>
  <si>
    <t>MN022479</t>
  </si>
  <si>
    <t>A/swine/Minnesota/A02478471/2019</t>
  </si>
  <si>
    <t>A02478475</t>
  </si>
  <si>
    <t>MN022480</t>
  </si>
  <si>
    <t>MN022481</t>
  </si>
  <si>
    <t>A/swine/Minnesota/A02478475/2019</t>
  </si>
  <si>
    <t>A02478478</t>
  </si>
  <si>
    <t>MN022468</t>
  </si>
  <si>
    <t>MN022469</t>
  </si>
  <si>
    <t>A/swine/Minnesota/A02478478/2019</t>
  </si>
  <si>
    <t>A02478566</t>
  </si>
  <si>
    <t>MN193086</t>
  </si>
  <si>
    <t>MN193087</t>
  </si>
  <si>
    <t>A/swine/Minnesota/A02478566/2019</t>
  </si>
  <si>
    <t>A02478585</t>
  </si>
  <si>
    <t>MN256843</t>
  </si>
  <si>
    <t>MN256844</t>
  </si>
  <si>
    <t>A/swine/Minnesota/A02478585/2019</t>
  </si>
  <si>
    <t>A02478597</t>
  </si>
  <si>
    <t>MN319476</t>
  </si>
  <si>
    <t>MN319477</t>
  </si>
  <si>
    <t>MN795247</t>
  </si>
  <si>
    <t>MN795248</t>
  </si>
  <si>
    <t>MN795249</t>
  </si>
  <si>
    <t>MN795250</t>
  </si>
  <si>
    <t>MN795251</t>
  </si>
  <si>
    <t>MN795252</t>
  </si>
  <si>
    <t>A/swine/Minnesota/A02478597/2019</t>
  </si>
  <si>
    <t>A02478610</t>
  </si>
  <si>
    <t>MN389229</t>
  </si>
  <si>
    <t>MN389230</t>
  </si>
  <si>
    <t>A/swine/Minnesota/A02478610/2019</t>
  </si>
  <si>
    <t>A02478689</t>
  </si>
  <si>
    <t>MN575728</t>
  </si>
  <si>
    <t>MN575729</t>
  </si>
  <si>
    <t>MT233612</t>
  </si>
  <si>
    <t>MT233613</t>
  </si>
  <si>
    <t>MT233614</t>
  </si>
  <si>
    <t>MT233615</t>
  </si>
  <si>
    <t>MT233616</t>
  </si>
  <si>
    <t>MT233617</t>
  </si>
  <si>
    <t>A/swine/Minnesota/A02478689/2019</t>
  </si>
  <si>
    <t>A02478690</t>
  </si>
  <si>
    <t>MN623502</t>
  </si>
  <si>
    <t>MN623503</t>
  </si>
  <si>
    <t>A/swine/Minnesota/A02478690/2019</t>
  </si>
  <si>
    <t>TSTDQQSLYKXV</t>
  </si>
  <si>
    <t>A02478697</t>
  </si>
  <si>
    <t>MN623496</t>
  </si>
  <si>
    <t>MN623497</t>
  </si>
  <si>
    <t>A/swine/Minnesota/A02478697/2019</t>
  </si>
  <si>
    <t>TSTDQQSLYKNT</t>
  </si>
  <si>
    <t>A02478714</t>
  </si>
  <si>
    <t>MN630817</t>
  </si>
  <si>
    <t>MN630818</t>
  </si>
  <si>
    <t>A/swine/Minnesota/A02478714/2019</t>
  </si>
  <si>
    <t>A02478718</t>
  </si>
  <si>
    <t>MN630795</t>
  </si>
  <si>
    <t>MN630796</t>
  </si>
  <si>
    <t>A/swine/Minnesota/A02478718/2019</t>
  </si>
  <si>
    <t>A02478746</t>
  </si>
  <si>
    <t>MN655805</t>
  </si>
  <si>
    <t>MN655806</t>
  </si>
  <si>
    <t>A/swine/Minnesota/A02478746/2019</t>
  </si>
  <si>
    <t>A02478749</t>
  </si>
  <si>
    <t>MN655829</t>
  </si>
  <si>
    <t>MN655830</t>
  </si>
  <si>
    <t>A/swine/Minnesota/A02478749/2019</t>
  </si>
  <si>
    <t>INXKE-SSK-EPG</t>
  </si>
  <si>
    <t>A02478754</t>
  </si>
  <si>
    <t>MN688596</t>
  </si>
  <si>
    <t>MN688597</t>
  </si>
  <si>
    <t>A/swine/Minnesota/A02478754/2019</t>
  </si>
  <si>
    <t>A02478775</t>
  </si>
  <si>
    <t>MN688584</t>
  </si>
  <si>
    <t>MN688585</t>
  </si>
  <si>
    <t>A/swine/Minnesota/A02478775/2019</t>
  </si>
  <si>
    <t>A02478779</t>
  </si>
  <si>
    <t>MN732765</t>
  </si>
  <si>
    <t>MN732766</t>
  </si>
  <si>
    <t>A/swine/Minnesota/A02478779/2019</t>
  </si>
  <si>
    <t>A02478780</t>
  </si>
  <si>
    <t>MN688578</t>
  </si>
  <si>
    <t>MN688579</t>
  </si>
  <si>
    <t>A/swine/Minnesota/A02478780/2019</t>
  </si>
  <si>
    <t>A02478800</t>
  </si>
  <si>
    <t>MN732795</t>
  </si>
  <si>
    <t>MN732796</t>
  </si>
  <si>
    <t>MT233727</t>
  </si>
  <si>
    <t>MT233728</t>
  </si>
  <si>
    <t>MT233729</t>
  </si>
  <si>
    <t>MT233730</t>
  </si>
  <si>
    <t>MT233731</t>
  </si>
  <si>
    <t>MT233732</t>
  </si>
  <si>
    <t>A/swine/Minnesota/A02478800/2019</t>
  </si>
  <si>
    <t>A02478820</t>
  </si>
  <si>
    <t>MT052066</t>
  </si>
  <si>
    <t>MT052067</t>
  </si>
  <si>
    <t>A/swine/Minnesota/A02478820/2019</t>
  </si>
  <si>
    <t>A02478822</t>
  </si>
  <si>
    <t>MT052130</t>
  </si>
  <si>
    <t>MT052131</t>
  </si>
  <si>
    <t>A/swine/Minnesota/A02478822/2019</t>
  </si>
  <si>
    <t>A02478920</t>
  </si>
  <si>
    <t>MN932025</t>
  </si>
  <si>
    <t>MN932026</t>
  </si>
  <si>
    <t>A/swine/Minnesota/A02478920/2019</t>
  </si>
  <si>
    <t>A02478946</t>
  </si>
  <si>
    <t>MN931947</t>
  </si>
  <si>
    <t>MN931948</t>
  </si>
  <si>
    <t>A/swine/Minnesota/A02478946/2019</t>
  </si>
  <si>
    <t>A02478949</t>
  </si>
  <si>
    <t>MN931931</t>
  </si>
  <si>
    <t>MN931932</t>
  </si>
  <si>
    <t>A/swine/Minnesota/A02478949/2019</t>
  </si>
  <si>
    <t>INNEE-SSK-EPG</t>
  </si>
  <si>
    <t>LTTASS</t>
  </si>
  <si>
    <t>A02478951</t>
  </si>
  <si>
    <t>MN931949</t>
  </si>
  <si>
    <t>MN931950</t>
  </si>
  <si>
    <t>MT355221</t>
  </si>
  <si>
    <t>MT355222</t>
  </si>
  <si>
    <t>MT355223</t>
  </si>
  <si>
    <t>MT355224</t>
  </si>
  <si>
    <t>MT355225</t>
  </si>
  <si>
    <t>MT355226</t>
  </si>
  <si>
    <t>A/swine/Minnesota/A02478951/2019</t>
  </si>
  <si>
    <t>FNDKE-SSK-EPG</t>
  </si>
  <si>
    <t>A02478993</t>
  </si>
  <si>
    <t>MT020078</t>
  </si>
  <si>
    <t>MT020079</t>
  </si>
  <si>
    <t>A/swine/Minnesota/A02478993/2020</t>
  </si>
  <si>
    <t>A02479051</t>
  </si>
  <si>
    <t>MT121021</t>
  </si>
  <si>
    <t>MT121022</t>
  </si>
  <si>
    <t>A/swine/Minnesota/A02479051/2020</t>
  </si>
  <si>
    <t>A02479112</t>
  </si>
  <si>
    <t>MT277463</t>
  </si>
  <si>
    <t>MT277464</t>
  </si>
  <si>
    <t>A/swine/Minnesota/A02479112/2020</t>
  </si>
  <si>
    <t>A02479142</t>
  </si>
  <si>
    <t>MT319795</t>
  </si>
  <si>
    <t>MT319796</t>
  </si>
  <si>
    <t>A/swine/Minnesota/A02479142/2020</t>
  </si>
  <si>
    <t>A02479158</t>
  </si>
  <si>
    <t>MT319799</t>
  </si>
  <si>
    <t>MT319800</t>
  </si>
  <si>
    <t>A/swine/Minnesota/A02479158/2020</t>
  </si>
  <si>
    <t>A02479172</t>
  </si>
  <si>
    <t>MT367649</t>
  </si>
  <si>
    <t>MT367650</t>
  </si>
  <si>
    <t>A/swine/Minnesota/A02479172/2020</t>
  </si>
  <si>
    <t>A01270424</t>
  </si>
  <si>
    <t>KC013574</t>
  </si>
  <si>
    <t>KC013573</t>
  </si>
  <si>
    <t>KC013572</t>
  </si>
  <si>
    <t>A/swine/Minnoosta/A01270424/2012</t>
  </si>
  <si>
    <t>A01049443</t>
  </si>
  <si>
    <t>MS</t>
  </si>
  <si>
    <t>JQ398773</t>
  </si>
  <si>
    <t>JQ398760</t>
  </si>
  <si>
    <t>KR074262</t>
  </si>
  <si>
    <t>KR074263</t>
  </si>
  <si>
    <t>JQ398749</t>
  </si>
  <si>
    <t>KR074264</t>
  </si>
  <si>
    <t>A/swine/Mississippi/A01049443/2011</t>
  </si>
  <si>
    <t>A01202059</t>
  </si>
  <si>
    <t>JX080639</t>
  </si>
  <si>
    <t>JN863558</t>
  </si>
  <si>
    <t>KR074288</t>
  </si>
  <si>
    <t>KR074289</t>
  </si>
  <si>
    <t>KR074290</t>
  </si>
  <si>
    <t>KR074291</t>
  </si>
  <si>
    <t>JN863573</t>
  </si>
  <si>
    <t>KR074292</t>
  </si>
  <si>
    <t>A/swine/Mississippi/A01202059/2011</t>
  </si>
  <si>
    <t>A01202593</t>
  </si>
  <si>
    <t>JX092304</t>
  </si>
  <si>
    <t>JX092353</t>
  </si>
  <si>
    <t>KJ739335</t>
  </si>
  <si>
    <t>KJ739336</t>
  </si>
  <si>
    <t>KJ739337</t>
  </si>
  <si>
    <t>KJ739338</t>
  </si>
  <si>
    <t>JX092402</t>
  </si>
  <si>
    <t>KJ739339</t>
  </si>
  <si>
    <t>A/swine/Mississippi/A01202593/2011</t>
  </si>
  <si>
    <t>PN-KKGNS-PKFSKS</t>
  </si>
  <si>
    <t>TSIDQQTLYQNA</t>
  </si>
  <si>
    <t>LNNQK-SSK-EPG</t>
  </si>
  <si>
    <t>PHAGAN-RN</t>
  </si>
  <si>
    <t>A01202799</t>
  </si>
  <si>
    <t>JX092440</t>
  </si>
  <si>
    <t>JX092480</t>
  </si>
  <si>
    <t>KC435032</t>
  </si>
  <si>
    <t>KC435033</t>
  </si>
  <si>
    <t>KC435034</t>
  </si>
  <si>
    <t>KC435035</t>
  </si>
  <si>
    <t>JX092520</t>
  </si>
  <si>
    <t>KC435036</t>
  </si>
  <si>
    <t>A/swine/Mississippi/A01202799/2011</t>
  </si>
  <si>
    <t>A01432467</t>
  </si>
  <si>
    <t>2013-02-25,2013-02-01</t>
  </si>
  <si>
    <t>KC715699</t>
  </si>
  <si>
    <t>KC715698</t>
  </si>
  <si>
    <t>KY056352</t>
  </si>
  <si>
    <t>KY056353</t>
  </si>
  <si>
    <t>KY056354</t>
  </si>
  <si>
    <t>KC715697</t>
  </si>
  <si>
    <t>KY056355</t>
  </si>
  <si>
    <t>A/swine/Mississippi/A01432467/2013</t>
  </si>
  <si>
    <t>A01047968</t>
  </si>
  <si>
    <t>MO</t>
  </si>
  <si>
    <t>JQ689108</t>
  </si>
  <si>
    <t>JQ689110</t>
  </si>
  <si>
    <t>JQ689105</t>
  </si>
  <si>
    <t>JQ689106</t>
  </si>
  <si>
    <t>JQ689107</t>
  </si>
  <si>
    <t>JQ689109</t>
  </si>
  <si>
    <t>JQ689111</t>
  </si>
  <si>
    <t>JQ689112</t>
  </si>
  <si>
    <t>A/swine/Missouri/A01047968/2010</t>
  </si>
  <si>
    <t>A01047969</t>
  </si>
  <si>
    <t>JQ689116</t>
  </si>
  <si>
    <t>JQ689118</t>
  </si>
  <si>
    <t>JQ689113</t>
  </si>
  <si>
    <t>JQ689114</t>
  </si>
  <si>
    <t>JQ689115</t>
  </si>
  <si>
    <t>JQ689117</t>
  </si>
  <si>
    <t>JQ689119</t>
  </si>
  <si>
    <t>JQ689120</t>
  </si>
  <si>
    <t>A/swine/Missouri/A01047969/2010</t>
  </si>
  <si>
    <t>A01049487</t>
  </si>
  <si>
    <t>JN652404</t>
  </si>
  <si>
    <t>JN652429</t>
  </si>
  <si>
    <t>KR074384</t>
  </si>
  <si>
    <t>KR074385</t>
  </si>
  <si>
    <t>KR074386</t>
  </si>
  <si>
    <t>KR074387</t>
  </si>
  <si>
    <t>JN652459</t>
  </si>
  <si>
    <t>KR074388</t>
  </si>
  <si>
    <t>A/swine/Missouri/A01049487/2011</t>
  </si>
  <si>
    <t>INNKK-SSK-KPG</t>
  </si>
  <si>
    <t>LSKASS</t>
  </si>
  <si>
    <t>A01076190</t>
  </si>
  <si>
    <t>JQ809747</t>
  </si>
  <si>
    <t>JQ809784</t>
  </si>
  <si>
    <t>KR701693</t>
  </si>
  <si>
    <t>CY114725</t>
  </si>
  <si>
    <t>KR701694</t>
  </si>
  <si>
    <t>A/swine/Missouri/A01076190/2010</t>
  </si>
  <si>
    <t>TITDQQTLYQNA</t>
  </si>
  <si>
    <t>INDKK-SSK-EPG</t>
  </si>
  <si>
    <t>LLTAIS</t>
  </si>
  <si>
    <t>A01203163</t>
  </si>
  <si>
    <t>JX092560</t>
  </si>
  <si>
    <t>JX092597</t>
  </si>
  <si>
    <t>KC779017</t>
  </si>
  <si>
    <t>KC779018</t>
  </si>
  <si>
    <t>KC779019</t>
  </si>
  <si>
    <t>KC779020</t>
  </si>
  <si>
    <t>JX092634</t>
  </si>
  <si>
    <t>KC779021</t>
  </si>
  <si>
    <t>A/swine/Missouri/A01203163/2012</t>
  </si>
  <si>
    <t>A01240016</t>
  </si>
  <si>
    <t>JQ922327</t>
  </si>
  <si>
    <t>JQ922362</t>
  </si>
  <si>
    <t>JX182052</t>
  </si>
  <si>
    <t>JX182053</t>
  </si>
  <si>
    <t>JX182054</t>
  </si>
  <si>
    <t>JX182055</t>
  </si>
  <si>
    <t>JQ922344</t>
  </si>
  <si>
    <t>JX182056</t>
  </si>
  <si>
    <t>A/swine/Missouri/A01240016/2011</t>
  </si>
  <si>
    <t>A01240017</t>
  </si>
  <si>
    <t>JQ756377</t>
  </si>
  <si>
    <t>JQ756389</t>
  </si>
  <si>
    <t>JX182057</t>
  </si>
  <si>
    <t>JX182058</t>
  </si>
  <si>
    <t>JX182059</t>
  </si>
  <si>
    <t>JX182060</t>
  </si>
  <si>
    <t>JQ756383</t>
  </si>
  <si>
    <t>JX182061</t>
  </si>
  <si>
    <t>A/swine/Missouri/A01240017/2011</t>
  </si>
  <si>
    <t>A01241610</t>
  </si>
  <si>
    <t>JX422275</t>
  </si>
  <si>
    <t>JX422274</t>
  </si>
  <si>
    <t>JX182042</t>
  </si>
  <si>
    <t>JX182043</t>
  </si>
  <si>
    <t>JX182044</t>
  </si>
  <si>
    <t>JX182045</t>
  </si>
  <si>
    <t>JX422273</t>
  </si>
  <si>
    <t>JX182046</t>
  </si>
  <si>
    <t>A/swine/Missouri/A01241610/2012</t>
  </si>
  <si>
    <t>A01241619</t>
  </si>
  <si>
    <t>JX422329</t>
  </si>
  <si>
    <t>JX422328</t>
  </si>
  <si>
    <t>JX401356</t>
  </si>
  <si>
    <t>JX401357</t>
  </si>
  <si>
    <t>JX401358</t>
  </si>
  <si>
    <t>JX401359</t>
  </si>
  <si>
    <t>JX422327</t>
  </si>
  <si>
    <t>JX401360</t>
  </si>
  <si>
    <t>A/swine/Missouri/A01241619/2012</t>
  </si>
  <si>
    <t>A01270665</t>
  </si>
  <si>
    <t>KC013586</t>
  </si>
  <si>
    <t>KC013585</t>
  </si>
  <si>
    <t>KF386838</t>
  </si>
  <si>
    <t>KF386839</t>
  </si>
  <si>
    <t>KF386840</t>
  </si>
  <si>
    <t>KF386841</t>
  </si>
  <si>
    <t>KC013584</t>
  </si>
  <si>
    <t>KF386842</t>
  </si>
  <si>
    <t>A/swine/Missouri/A01270665/2012</t>
  </si>
  <si>
    <t>A01277947</t>
  </si>
  <si>
    <t>KC355850</t>
  </si>
  <si>
    <t>KC355849</t>
  </si>
  <si>
    <t>KC355848</t>
  </si>
  <si>
    <t>A/swine/Missouri/A01277947/2012</t>
  </si>
  <si>
    <t>A01327551</t>
  </si>
  <si>
    <t>MO,MT</t>
  </si>
  <si>
    <t>JX422284</t>
  </si>
  <si>
    <t>JX422283</t>
  </si>
  <si>
    <t>KF527522</t>
  </si>
  <si>
    <t>KF527523</t>
  </si>
  <si>
    <t>KF527524</t>
  </si>
  <si>
    <t>KF527525</t>
  </si>
  <si>
    <t>JX422282</t>
  </si>
  <si>
    <t>KF527526</t>
  </si>
  <si>
    <t>A/swine/Missouri/A01327551/2012,A/swine/Montana/A01327551/2012</t>
  </si>
  <si>
    <t>A01327552</t>
  </si>
  <si>
    <t>JX422479</t>
  </si>
  <si>
    <t>JX422478</t>
  </si>
  <si>
    <t>KF527552</t>
  </si>
  <si>
    <t>KF527553</t>
  </si>
  <si>
    <t>KF527554</t>
  </si>
  <si>
    <t>KF527555</t>
  </si>
  <si>
    <t>JX422477</t>
  </si>
  <si>
    <t>KF527556</t>
  </si>
  <si>
    <t>A/swine/Missouri/A01327552/2012,A/swine/Montana/A01327552/2012</t>
  </si>
  <si>
    <t>A01410818</t>
  </si>
  <si>
    <t>KJ941368</t>
  </si>
  <si>
    <t>KJ941369</t>
  </si>
  <si>
    <t>KR092064</t>
  </si>
  <si>
    <t>KR092065</t>
  </si>
  <si>
    <t>KR092066</t>
  </si>
  <si>
    <t>KR092067</t>
  </si>
  <si>
    <t>KJ941370</t>
  </si>
  <si>
    <t>KR092068</t>
  </si>
  <si>
    <t>A/swine/Missouri/A01410818/2013</t>
  </si>
  <si>
    <t>A01410819</t>
  </si>
  <si>
    <t>KJ941380</t>
  </si>
  <si>
    <t>KJ941381</t>
  </si>
  <si>
    <t>KR092079</t>
  </si>
  <si>
    <t>KR092080</t>
  </si>
  <si>
    <t>KR092081</t>
  </si>
  <si>
    <t>KR092082</t>
  </si>
  <si>
    <t>KJ941382</t>
  </si>
  <si>
    <t>KR092083</t>
  </si>
  <si>
    <t>A/swine/Missouri/A01410819/2014</t>
  </si>
  <si>
    <t>A01411322</t>
  </si>
  <si>
    <t>KJ437545</t>
  </si>
  <si>
    <t>KJ437546</t>
  </si>
  <si>
    <t>KT313575</t>
  </si>
  <si>
    <t>KT313576</t>
  </si>
  <si>
    <t>KT313577</t>
  </si>
  <si>
    <t>KT313578</t>
  </si>
  <si>
    <t>KJ437547</t>
  </si>
  <si>
    <t>KT313579</t>
  </si>
  <si>
    <t>A/swine/Missouri/A01411322/2014</t>
  </si>
  <si>
    <t>A01411681</t>
  </si>
  <si>
    <t>KJ701822</t>
  </si>
  <si>
    <t>KJ701823</t>
  </si>
  <si>
    <t>KT735017</t>
  </si>
  <si>
    <t>KT735018</t>
  </si>
  <si>
    <t>KT735019</t>
  </si>
  <si>
    <t>KJ701824</t>
  </si>
  <si>
    <t>KT735020</t>
  </si>
  <si>
    <t>A/swine/Missouri/A01411681/2014</t>
  </si>
  <si>
    <t>A01432397</t>
  </si>
  <si>
    <t>KC620404</t>
  </si>
  <si>
    <t>KC620403</t>
  </si>
  <si>
    <t>KX907923</t>
  </si>
  <si>
    <t>KX907924</t>
  </si>
  <si>
    <t>KX907925</t>
  </si>
  <si>
    <t>KX907926</t>
  </si>
  <si>
    <t>KC620402</t>
  </si>
  <si>
    <t>KX907927</t>
  </si>
  <si>
    <t>A/swine/Missouri/A01432397/2013</t>
  </si>
  <si>
    <t>A01432399</t>
  </si>
  <si>
    <t>KC620407</t>
  </si>
  <si>
    <t>KC620406</t>
  </si>
  <si>
    <t>KC620405</t>
  </si>
  <si>
    <t>A/swine/Missouri/A01432399/2013</t>
  </si>
  <si>
    <t>A01432837</t>
  </si>
  <si>
    <t>2013-07-01,2013-06-06</t>
  </si>
  <si>
    <t>2013Q3,2013Q2</t>
  </si>
  <si>
    <t>KF478875</t>
  </si>
  <si>
    <t>KF478876</t>
  </si>
  <si>
    <t>KU229955</t>
  </si>
  <si>
    <t>KU229956</t>
  </si>
  <si>
    <t>KU229957</t>
  </si>
  <si>
    <t>KU229958</t>
  </si>
  <si>
    <t>KF478877</t>
  </si>
  <si>
    <t>KU229959</t>
  </si>
  <si>
    <t>A/swine/Missouri/A01432837/2013</t>
  </si>
  <si>
    <t>A01442212</t>
  </si>
  <si>
    <t>KC355853</t>
  </si>
  <si>
    <t>KC355852</t>
  </si>
  <si>
    <t>KC355851</t>
  </si>
  <si>
    <t>A/swine/Missouri/A01442212/2012</t>
  </si>
  <si>
    <t>A01442478</t>
  </si>
  <si>
    <t>KC445229</t>
  </si>
  <si>
    <t>KC445228</t>
  </si>
  <si>
    <t>KC445227</t>
  </si>
  <si>
    <t>A/swine/Missouri/A01442478/2012</t>
  </si>
  <si>
    <t>NIENQRTLYHTV</t>
  </si>
  <si>
    <t>A01444664</t>
  </si>
  <si>
    <t>KC562218</t>
  </si>
  <si>
    <t>KC562217</t>
  </si>
  <si>
    <t>KC562216</t>
  </si>
  <si>
    <t>A/swine/Missouri/A01444664/2013</t>
  </si>
  <si>
    <t>A01444795</t>
  </si>
  <si>
    <t>KC592061</t>
  </si>
  <si>
    <t>KC592060</t>
  </si>
  <si>
    <t>KX960336</t>
  </si>
  <si>
    <t>KX960337</t>
  </si>
  <si>
    <t>KX960338</t>
  </si>
  <si>
    <t>KX960339</t>
  </si>
  <si>
    <t>KC592059</t>
  </si>
  <si>
    <t>KX960340</t>
  </si>
  <si>
    <t>A/swine/Missouri/A01444795/2013</t>
  </si>
  <si>
    <t>A01476458</t>
  </si>
  <si>
    <t>KP137750</t>
  </si>
  <si>
    <t>KP137751</t>
  </si>
  <si>
    <t>KR092069</t>
  </si>
  <si>
    <t>KR092070</t>
  </si>
  <si>
    <t>KR092071</t>
  </si>
  <si>
    <t>KR092072</t>
  </si>
  <si>
    <t>KP137752</t>
  </si>
  <si>
    <t>KR092073</t>
  </si>
  <si>
    <t>A/swine/Missouri/A01476458/2013</t>
  </si>
  <si>
    <t>A01476459</t>
  </si>
  <si>
    <t>KP137795</t>
  </si>
  <si>
    <t>KP137796</t>
  </si>
  <si>
    <t>KR092074</t>
  </si>
  <si>
    <t>KR092075</t>
  </si>
  <si>
    <t>KR092076</t>
  </si>
  <si>
    <t>KR092077</t>
  </si>
  <si>
    <t>KP137797</t>
  </si>
  <si>
    <t>KR092078</t>
  </si>
  <si>
    <t>A/swine/Missouri/A01476459/2012</t>
  </si>
  <si>
    <t>A01489630</t>
  </si>
  <si>
    <t>KR002694</t>
  </si>
  <si>
    <t>KR002695</t>
  </si>
  <si>
    <t>KR002696</t>
  </si>
  <si>
    <t>A/swine/Missouri/A01489630/2015</t>
  </si>
  <si>
    <t>A01492710</t>
  </si>
  <si>
    <t>KJ588393</t>
  </si>
  <si>
    <t>KJ588394</t>
  </si>
  <si>
    <t>KJ588395</t>
  </si>
  <si>
    <t>A/swine/Missouri/A01492710/2014</t>
  </si>
  <si>
    <t>A01492716</t>
  </si>
  <si>
    <t>KJ588387</t>
  </si>
  <si>
    <t>KJ588388</t>
  </si>
  <si>
    <t>KT449755</t>
  </si>
  <si>
    <t>KT449756</t>
  </si>
  <si>
    <t>KT449757</t>
  </si>
  <si>
    <t>KT449758</t>
  </si>
  <si>
    <t>KJ588389</t>
  </si>
  <si>
    <t>KT449759</t>
  </si>
  <si>
    <t>A/swine/Missouri/A01492716/2014</t>
  </si>
  <si>
    <t>A01492887</t>
  </si>
  <si>
    <t>KJ667964</t>
  </si>
  <si>
    <t>KJ667965</t>
  </si>
  <si>
    <t>KP019624</t>
  </si>
  <si>
    <t>KP019625</t>
  </si>
  <si>
    <t>KP019626</t>
  </si>
  <si>
    <t>KP019627</t>
  </si>
  <si>
    <t>KJ667966</t>
  </si>
  <si>
    <t>KP019628</t>
  </si>
  <si>
    <t>A/swine/Missouri/A01492887/2014</t>
  </si>
  <si>
    <t>A01493964</t>
  </si>
  <si>
    <t>KJ764794</t>
  </si>
  <si>
    <t>KJ764795</t>
  </si>
  <si>
    <t>KJ764796</t>
  </si>
  <si>
    <t>A/swine/Missouri/A01493964/2014</t>
  </si>
  <si>
    <t>A01493970</t>
  </si>
  <si>
    <t>KJ734783</t>
  </si>
  <si>
    <t>KJ734784</t>
  </si>
  <si>
    <t>KT694090</t>
  </si>
  <si>
    <t>KT694091</t>
  </si>
  <si>
    <t>KT694092</t>
  </si>
  <si>
    <t>KT694093</t>
  </si>
  <si>
    <t>KJ734785</t>
  </si>
  <si>
    <t>KT694094</t>
  </si>
  <si>
    <t>A/swine/Missouri/A01493970/2014</t>
  </si>
  <si>
    <t>A01509467</t>
  </si>
  <si>
    <t>KJ801499</t>
  </si>
  <si>
    <t>KJ801500</t>
  </si>
  <si>
    <t>KT734992</t>
  </si>
  <si>
    <t>KT734993</t>
  </si>
  <si>
    <t>KJ801501</t>
  </si>
  <si>
    <t>KT734994</t>
  </si>
  <si>
    <t>A/swine/Missouri/A01509467/2014</t>
  </si>
  <si>
    <t>A01554320</t>
  </si>
  <si>
    <t>KR265509,KR265512</t>
  </si>
  <si>
    <t>KR265510,KR265513</t>
  </si>
  <si>
    <t>KR265511</t>
  </si>
  <si>
    <t>A/swine/Missouri/A01554320/2015</t>
  </si>
  <si>
    <t>A01554378</t>
  </si>
  <si>
    <t>KR265506</t>
  </si>
  <si>
    <t>KR265507</t>
  </si>
  <si>
    <t>KT374239</t>
  </si>
  <si>
    <t>KT374240</t>
  </si>
  <si>
    <t>KT374241</t>
  </si>
  <si>
    <t>KT374242</t>
  </si>
  <si>
    <t>KR265508</t>
  </si>
  <si>
    <t>KT374243</t>
  </si>
  <si>
    <t>A/swine/Missouri/A01554378/2015</t>
  </si>
  <si>
    <t>A01554380</t>
  </si>
  <si>
    <t>KR265520</t>
  </si>
  <si>
    <t>KR265521</t>
  </si>
  <si>
    <t>KR265522</t>
  </si>
  <si>
    <t>A/swine/Missouri/A01554380/2015</t>
  </si>
  <si>
    <t>A01554556</t>
  </si>
  <si>
    <t>KR812438</t>
  </si>
  <si>
    <t>KR812439</t>
  </si>
  <si>
    <t>KR812440</t>
  </si>
  <si>
    <t>A/swine/Missouri/A01554556/2015</t>
  </si>
  <si>
    <t>A01555163</t>
  </si>
  <si>
    <t>KP461594</t>
  </si>
  <si>
    <t>KP461595</t>
  </si>
  <si>
    <t>KY056439</t>
  </si>
  <si>
    <t>KP461596</t>
  </si>
  <si>
    <t>A/swine/Missouri/A01555163/2014</t>
  </si>
  <si>
    <t>A01567015</t>
  </si>
  <si>
    <t>KP412364</t>
  </si>
  <si>
    <t>KP412365</t>
  </si>
  <si>
    <t>KX670637</t>
  </si>
  <si>
    <t>KX670638</t>
  </si>
  <si>
    <t>KX670639</t>
  </si>
  <si>
    <t>KX670640</t>
  </si>
  <si>
    <t>KP412366</t>
  </si>
  <si>
    <t>KX670641</t>
  </si>
  <si>
    <t>A/swine/Missouri/A01567015/2014</t>
  </si>
  <si>
    <t>A01667101</t>
  </si>
  <si>
    <t>KY941155</t>
  </si>
  <si>
    <t>KY941156</t>
  </si>
  <si>
    <t>A/swine/Missouri/A01667101/2017</t>
  </si>
  <si>
    <t>ENNKG-SSR-EPG</t>
  </si>
  <si>
    <t>A01667102</t>
  </si>
  <si>
    <t>KY941143</t>
  </si>
  <si>
    <t>KY941144</t>
  </si>
  <si>
    <t>MF801484</t>
  </si>
  <si>
    <t>MF801485</t>
  </si>
  <si>
    <t>MF801486</t>
  </si>
  <si>
    <t>MF801487</t>
  </si>
  <si>
    <t>MF801488</t>
  </si>
  <si>
    <t>MF801489</t>
  </si>
  <si>
    <t>A/swine/Missouri/A01667102/2017</t>
  </si>
  <si>
    <t>A01667103</t>
  </si>
  <si>
    <t>KY941178</t>
  </si>
  <si>
    <t>KY941179</t>
  </si>
  <si>
    <t>A/swine/Missouri/A01667103/2017</t>
  </si>
  <si>
    <t>A01668196</t>
  </si>
  <si>
    <t>KY328179</t>
  </si>
  <si>
    <t>KY328180</t>
  </si>
  <si>
    <t>KY938637</t>
  </si>
  <si>
    <t>KY938638</t>
  </si>
  <si>
    <t>KY938639</t>
  </si>
  <si>
    <t>KY938640</t>
  </si>
  <si>
    <t>KY938641</t>
  </si>
  <si>
    <t>KY938642</t>
  </si>
  <si>
    <t>A/swine/Missouri/A01668196/2016</t>
  </si>
  <si>
    <t>A01668216</t>
  </si>
  <si>
    <t>KY328163</t>
  </si>
  <si>
    <t>KY328164</t>
  </si>
  <si>
    <t>KY938583</t>
  </si>
  <si>
    <t>KY938584</t>
  </si>
  <si>
    <t>KY938585</t>
  </si>
  <si>
    <t>KY938586</t>
  </si>
  <si>
    <t>KY938587</t>
  </si>
  <si>
    <t>KY938588</t>
  </si>
  <si>
    <t>A/swine/Missouri/A01668216/2016</t>
  </si>
  <si>
    <t>A01668386</t>
  </si>
  <si>
    <t>KY348344</t>
  </si>
  <si>
    <t>KY348345</t>
  </si>
  <si>
    <t>A/swine/Missouri/A01668386/2016</t>
  </si>
  <si>
    <t>A01668744</t>
  </si>
  <si>
    <t>KY382400</t>
  </si>
  <si>
    <t>KY382401</t>
  </si>
  <si>
    <t>A/swine/Missouri/A01668744/2016</t>
  </si>
  <si>
    <t>A01671485</t>
  </si>
  <si>
    <t>KY465585</t>
  </si>
  <si>
    <t>KY465586</t>
  </si>
  <si>
    <t>MF145474</t>
  </si>
  <si>
    <t>MF145475</t>
  </si>
  <si>
    <t>MF145476</t>
  </si>
  <si>
    <t>MF145477</t>
  </si>
  <si>
    <t>MF145478</t>
  </si>
  <si>
    <t>MF145479</t>
  </si>
  <si>
    <t>A/swine/Missouri/A01671485/2016</t>
  </si>
  <si>
    <t>A01671486</t>
  </si>
  <si>
    <t>KY465597</t>
  </si>
  <si>
    <t>KY465598</t>
  </si>
  <si>
    <t>MF145417</t>
  </si>
  <si>
    <t>MF145418</t>
  </si>
  <si>
    <t>MF145419</t>
  </si>
  <si>
    <t>MF145420</t>
  </si>
  <si>
    <t>MF145421</t>
  </si>
  <si>
    <t>MF145422</t>
  </si>
  <si>
    <t>A/swine/Missouri/A01671486/2016</t>
  </si>
  <si>
    <t>A01671793</t>
  </si>
  <si>
    <t>KY499609</t>
  </si>
  <si>
    <t>KY499610</t>
  </si>
  <si>
    <t>A/swine/Missouri/A01671793/2016</t>
  </si>
  <si>
    <t>A01672030</t>
  </si>
  <si>
    <t>KY631507</t>
  </si>
  <si>
    <t>KY631508</t>
  </si>
  <si>
    <t>MF373310</t>
  </si>
  <si>
    <t>MF373311</t>
  </si>
  <si>
    <t>MF373312</t>
  </si>
  <si>
    <t>MF373313</t>
  </si>
  <si>
    <t>MF373314</t>
  </si>
  <si>
    <t>MF373315</t>
  </si>
  <si>
    <t>A/swine/Missouri/A01672030/2017</t>
  </si>
  <si>
    <t>A01672094</t>
  </si>
  <si>
    <t>KY593237</t>
  </si>
  <si>
    <t>KY593238</t>
  </si>
  <si>
    <t>A/swine/Missouri/A01672094/2017</t>
  </si>
  <si>
    <t>A01672522</t>
  </si>
  <si>
    <t>KY631517</t>
  </si>
  <si>
    <t>KY631518</t>
  </si>
  <si>
    <t>A/swine/Missouri/A01672522/2017</t>
  </si>
  <si>
    <t>A01672702</t>
  </si>
  <si>
    <t>KY744622</t>
  </si>
  <si>
    <t>KY744623</t>
  </si>
  <si>
    <t>MF522056</t>
  </si>
  <si>
    <t>MF522057</t>
  </si>
  <si>
    <t>MF522058</t>
  </si>
  <si>
    <t>MF522059</t>
  </si>
  <si>
    <t>MF522060</t>
  </si>
  <si>
    <t>MF522061</t>
  </si>
  <si>
    <t>A/swine/Missouri/A01672702/2017</t>
  </si>
  <si>
    <t>A01672817</t>
  </si>
  <si>
    <t>MF000481</t>
  </si>
  <si>
    <t>MF000482</t>
  </si>
  <si>
    <t>A/swine/Missouri/A01672817/2017</t>
  </si>
  <si>
    <t>PD-QKGDS-PKINKS</t>
  </si>
  <si>
    <t>A01672819</t>
  </si>
  <si>
    <t>KY744616</t>
  </si>
  <si>
    <t>KY744617</t>
  </si>
  <si>
    <t>MF522032</t>
  </si>
  <si>
    <t>MF522033</t>
  </si>
  <si>
    <t>MF522034</t>
  </si>
  <si>
    <t>MF522035</t>
  </si>
  <si>
    <t>MF522036</t>
  </si>
  <si>
    <t>MF522037</t>
  </si>
  <si>
    <t>A/swine/Missouri/A01672819/2017</t>
  </si>
  <si>
    <t>A01672820</t>
  </si>
  <si>
    <t>KY744608</t>
  </si>
  <si>
    <t>KY744609</t>
  </si>
  <si>
    <t>A/swine/Missouri/A01672820/2017</t>
  </si>
  <si>
    <t>PN-QKGNS-PKVNXS</t>
  </si>
  <si>
    <t>A01727926</t>
  </si>
  <si>
    <t>KU641621</t>
  </si>
  <si>
    <t>KU641623</t>
  </si>
  <si>
    <t>KU641618</t>
  </si>
  <si>
    <t>KU641619</t>
  </si>
  <si>
    <t>KU641620</t>
  </si>
  <si>
    <t>KU641622</t>
  </si>
  <si>
    <t>KU641624</t>
  </si>
  <si>
    <t>KU641625</t>
  </si>
  <si>
    <t>A/swine/Missouri/A01727926/2015</t>
  </si>
  <si>
    <t>Outgroup</t>
  </si>
  <si>
    <t>A01732288</t>
  </si>
  <si>
    <t>KU925683</t>
  </si>
  <si>
    <t>KU925684</t>
  </si>
  <si>
    <t>KU925685</t>
  </si>
  <si>
    <t>A/swine/Missouri/A01732288/2016</t>
  </si>
  <si>
    <t>A01770005</t>
  </si>
  <si>
    <t>KT595718</t>
  </si>
  <si>
    <t>KT595719</t>
  </si>
  <si>
    <t>KY056367</t>
  </si>
  <si>
    <t>KY056368</t>
  </si>
  <si>
    <t>KY056369</t>
  </si>
  <si>
    <t>KY056370</t>
  </si>
  <si>
    <t>KT595720</t>
  </si>
  <si>
    <t>KY056371</t>
  </si>
  <si>
    <t>A/swine/Missouri/A01770005/2015</t>
  </si>
  <si>
    <t>A01774039</t>
  </si>
  <si>
    <t>KX351186,KX351189</t>
  </si>
  <si>
    <t>KX351187,KX351190</t>
  </si>
  <si>
    <t>KX351188</t>
  </si>
  <si>
    <t>A/swine/Missouri/A01774039/2016</t>
  </si>
  <si>
    <t>delta1,gamma</t>
  </si>
  <si>
    <t>1B.2.2.1,1A.3.3.3</t>
  </si>
  <si>
    <t>A01774041</t>
  </si>
  <si>
    <t>KX255799</t>
  </si>
  <si>
    <t>KX255800</t>
  </si>
  <si>
    <t>KX255801</t>
  </si>
  <si>
    <t>A/swine/Missouri/A01774041/2016</t>
  </si>
  <si>
    <t>PN-VKNXL-PNLSKS</t>
  </si>
  <si>
    <t>A01774733</t>
  </si>
  <si>
    <t>KX298105</t>
  </si>
  <si>
    <t>KX298106</t>
  </si>
  <si>
    <t>KX298107</t>
  </si>
  <si>
    <t>A/swine/Missouri/A01774733/2016</t>
  </si>
  <si>
    <t>A01775100</t>
  </si>
  <si>
    <t>KX358889</t>
  </si>
  <si>
    <t>KX358890</t>
  </si>
  <si>
    <t>KY115498</t>
  </si>
  <si>
    <t>KY115499</t>
  </si>
  <si>
    <t>KY115500</t>
  </si>
  <si>
    <t>KY115501</t>
  </si>
  <si>
    <t>KX358891</t>
  </si>
  <si>
    <t>KY115502</t>
  </si>
  <si>
    <t>A/swine/Missouri/A01775100/2016</t>
  </si>
  <si>
    <t>A01775109</t>
  </si>
  <si>
    <t>KX358892</t>
  </si>
  <si>
    <t>KX358893</t>
  </si>
  <si>
    <t>KY115443</t>
  </si>
  <si>
    <t>KY115444</t>
  </si>
  <si>
    <t>KY115445</t>
  </si>
  <si>
    <t>KY115446</t>
  </si>
  <si>
    <t>KX358894</t>
  </si>
  <si>
    <t>KY115447</t>
  </si>
  <si>
    <t>A/swine/Missouri/A01775109/2016</t>
  </si>
  <si>
    <t>A01775546</t>
  </si>
  <si>
    <t>KX380259</t>
  </si>
  <si>
    <t>KX380260</t>
  </si>
  <si>
    <t>KX380261</t>
  </si>
  <si>
    <t>A/swine/Missouri/A01775546/2016</t>
  </si>
  <si>
    <t>A01775853</t>
  </si>
  <si>
    <t>KX380229</t>
  </si>
  <si>
    <t>KX380230</t>
  </si>
  <si>
    <t>KY401970</t>
  </si>
  <si>
    <t>KY401971</t>
  </si>
  <si>
    <t>KY401972</t>
  </si>
  <si>
    <t>KY401973</t>
  </si>
  <si>
    <t>KX380231</t>
  </si>
  <si>
    <t>KY401974</t>
  </si>
  <si>
    <t>A/swine/Missouri/A01775853/2016</t>
  </si>
  <si>
    <t>A01781220</t>
  </si>
  <si>
    <t>KX960194</t>
  </si>
  <si>
    <t>KX960195</t>
  </si>
  <si>
    <t>KY678538</t>
  </si>
  <si>
    <t>KY678539</t>
  </si>
  <si>
    <t>KY678540</t>
  </si>
  <si>
    <t>KY678541</t>
  </si>
  <si>
    <t>KY678542</t>
  </si>
  <si>
    <t>KY678543</t>
  </si>
  <si>
    <t>A/swine/Missouri/A01781220/2016</t>
  </si>
  <si>
    <t>A01782148</t>
  </si>
  <si>
    <t>KY115548</t>
  </si>
  <si>
    <t>KY115549</t>
  </si>
  <si>
    <t>MF045225</t>
  </si>
  <si>
    <t>MF045226</t>
  </si>
  <si>
    <t>MF045227</t>
  </si>
  <si>
    <t>MF045228</t>
  </si>
  <si>
    <t>MF045229</t>
  </si>
  <si>
    <t>MF045230</t>
  </si>
  <si>
    <t>A/swine/Missouri/A01782148/2016</t>
  </si>
  <si>
    <t>A01782214</t>
  </si>
  <si>
    <t>KY115579</t>
  </si>
  <si>
    <t>KY115580</t>
  </si>
  <si>
    <t>MF045291</t>
  </si>
  <si>
    <t>MF045292</t>
  </si>
  <si>
    <t>MF045293</t>
  </si>
  <si>
    <t>MF045294</t>
  </si>
  <si>
    <t>MF045295</t>
  </si>
  <si>
    <t>MF045296</t>
  </si>
  <si>
    <t>A/swine/Missouri/A01782214/2016</t>
  </si>
  <si>
    <t>A01782586</t>
  </si>
  <si>
    <t>KY120208</t>
  </si>
  <si>
    <t>KY120209</t>
  </si>
  <si>
    <t>MF045177</t>
  </si>
  <si>
    <t>MF045178</t>
  </si>
  <si>
    <t>MF045179</t>
  </si>
  <si>
    <t>MF045180</t>
  </si>
  <si>
    <t>MF045181</t>
  </si>
  <si>
    <t>MF045182</t>
  </si>
  <si>
    <t>A/swine/Missouri/A01782586/2016</t>
  </si>
  <si>
    <t>PN-KKGTS-PKINKS</t>
  </si>
  <si>
    <t>A01782797</t>
  </si>
  <si>
    <t>KY210990</t>
  </si>
  <si>
    <t>KY210991</t>
  </si>
  <si>
    <t>A/swine/Missouri/A01782797/2016</t>
  </si>
  <si>
    <t>A01782798</t>
  </si>
  <si>
    <t>KY210998</t>
  </si>
  <si>
    <t>KY210999</t>
  </si>
  <si>
    <t>MF045303</t>
  </si>
  <si>
    <t>MF045304</t>
  </si>
  <si>
    <t>MF045305</t>
  </si>
  <si>
    <t>MF045306</t>
  </si>
  <si>
    <t>MF045307</t>
  </si>
  <si>
    <t>MF045308</t>
  </si>
  <si>
    <t>A/swine/Missouri/A01782798/2016</t>
  </si>
  <si>
    <t>A01785257</t>
  </si>
  <si>
    <t>MF037841</t>
  </si>
  <si>
    <t>MF037842</t>
  </si>
  <si>
    <t>A/swine/Missouri/A01785257/2017</t>
  </si>
  <si>
    <t>A01785353</t>
  </si>
  <si>
    <t>MG739519</t>
  </si>
  <si>
    <t>MG739520</t>
  </si>
  <si>
    <t>A/swine/Missouri/A01785353/2017</t>
  </si>
  <si>
    <t>A01785374</t>
  </si>
  <si>
    <t>MG706991</t>
  </si>
  <si>
    <t>MG706992</t>
  </si>
  <si>
    <t>A/swine/Missouri/A01785374/2017</t>
  </si>
  <si>
    <t>A01785376</t>
  </si>
  <si>
    <t>MG706999</t>
  </si>
  <si>
    <t>MG707000</t>
  </si>
  <si>
    <t>A/swine/Missouri/A01785376/2017</t>
  </si>
  <si>
    <t>A01785394</t>
  </si>
  <si>
    <t>MG832643</t>
  </si>
  <si>
    <t>MG832644</t>
  </si>
  <si>
    <t>A/swine/Missouri/A01785394/2017</t>
  </si>
  <si>
    <t>A01785405</t>
  </si>
  <si>
    <t>MG870375</t>
  </si>
  <si>
    <t>MG870376</t>
  </si>
  <si>
    <t>A/swine/Missouri/A01785405/2018</t>
  </si>
  <si>
    <t>A01785455</t>
  </si>
  <si>
    <t>MH094801</t>
  </si>
  <si>
    <t>MH094802</t>
  </si>
  <si>
    <t>A/swine/Missouri/A01785455/2018</t>
  </si>
  <si>
    <t>A01785484</t>
  </si>
  <si>
    <t>MH223582</t>
  </si>
  <si>
    <t>MH223583</t>
  </si>
  <si>
    <t>A/swine/Missouri/A01785484/2018</t>
  </si>
  <si>
    <t>A01785500</t>
  </si>
  <si>
    <t>MH279973</t>
  </si>
  <si>
    <t>MH279974</t>
  </si>
  <si>
    <t>A/swine/Missouri/A01785500/2018</t>
  </si>
  <si>
    <t>A01785503</t>
  </si>
  <si>
    <t>MH279979</t>
  </si>
  <si>
    <t>MH279980</t>
  </si>
  <si>
    <t>A/swine/Missouri/A01785503/2018</t>
  </si>
  <si>
    <t>A01785517</t>
  </si>
  <si>
    <t>MH412699</t>
  </si>
  <si>
    <t>MH412700</t>
  </si>
  <si>
    <t>A/swine/Missouri/A01785517/2018</t>
  </si>
  <si>
    <t>PN-VKNNL-PKLSKS</t>
  </si>
  <si>
    <t>A01795229</t>
  </si>
  <si>
    <t>KT995518</t>
  </si>
  <si>
    <t>KT995519</t>
  </si>
  <si>
    <t>KX670642</t>
  </si>
  <si>
    <t>KX670643</t>
  </si>
  <si>
    <t>KX670644</t>
  </si>
  <si>
    <t>KX670645</t>
  </si>
  <si>
    <t>KT995520</t>
  </si>
  <si>
    <t>KX670646</t>
  </si>
  <si>
    <t>A/swine/Missouri/A01795229/2015</t>
  </si>
  <si>
    <t>A01795668</t>
  </si>
  <si>
    <t>KU229918</t>
  </si>
  <si>
    <t>KU229919</t>
  </si>
  <si>
    <t>KU752478</t>
  </si>
  <si>
    <t>KU752479</t>
  </si>
  <si>
    <t>KU752480</t>
  </si>
  <si>
    <t>KU752481</t>
  </si>
  <si>
    <t>KU229920</t>
  </si>
  <si>
    <t>KU752482</t>
  </si>
  <si>
    <t>A/swine/Missouri/A01795668/2015</t>
  </si>
  <si>
    <t>A01795736</t>
  </si>
  <si>
    <t>KU173949</t>
  </si>
  <si>
    <t>KU173950</t>
  </si>
  <si>
    <t>KU173951</t>
  </si>
  <si>
    <t>A/swine/Missouri/A01795736/2015</t>
  </si>
  <si>
    <t>A01796292</t>
  </si>
  <si>
    <t>KU301044</t>
  </si>
  <si>
    <t>KU301045</t>
  </si>
  <si>
    <t>KU301046</t>
  </si>
  <si>
    <t>A/swine/Missouri/A01796292/2015</t>
  </si>
  <si>
    <t>A01796703</t>
  </si>
  <si>
    <t>KU500855</t>
  </si>
  <si>
    <t>KU500856</t>
  </si>
  <si>
    <t>MH061016</t>
  </si>
  <si>
    <t>MH061017</t>
  </si>
  <si>
    <t>MH061018</t>
  </si>
  <si>
    <t>MH061019</t>
  </si>
  <si>
    <t>KU500857</t>
  </si>
  <si>
    <t>MH061020</t>
  </si>
  <si>
    <t>A/swine/Missouri/A01796703/2015</t>
  </si>
  <si>
    <t>A01798099</t>
  </si>
  <si>
    <t>KU357011</t>
  </si>
  <si>
    <t>KU357012</t>
  </si>
  <si>
    <t>KU357013</t>
  </si>
  <si>
    <t>A/swine/Missouri/A01798099/2015</t>
  </si>
  <si>
    <t>A01822838</t>
  </si>
  <si>
    <t>KT240362</t>
  </si>
  <si>
    <t>KT240363</t>
  </si>
  <si>
    <t>KT240364</t>
  </si>
  <si>
    <t>A/swine/Missouri/A01822838/2015</t>
  </si>
  <si>
    <t>A01840163</t>
  </si>
  <si>
    <t>KP461636</t>
  </si>
  <si>
    <t>KP461637</t>
  </si>
  <si>
    <t>KT192578</t>
  </si>
  <si>
    <t>KT192579</t>
  </si>
  <si>
    <t>KT192580</t>
  </si>
  <si>
    <t>KT192581</t>
  </si>
  <si>
    <t>KP461638</t>
  </si>
  <si>
    <t>KT192582</t>
  </si>
  <si>
    <t>A/swine/Missouri/A01840163/2014</t>
  </si>
  <si>
    <t>A01840170</t>
  </si>
  <si>
    <t>KP461660</t>
  </si>
  <si>
    <t>KP461661</t>
  </si>
  <si>
    <t>KT192583</t>
  </si>
  <si>
    <t>KT192584</t>
  </si>
  <si>
    <t>KT192585</t>
  </si>
  <si>
    <t>KT192586</t>
  </si>
  <si>
    <t>KP461662</t>
  </si>
  <si>
    <t>KT192587</t>
  </si>
  <si>
    <t>A/swine/Missouri/A01840170/2014</t>
  </si>
  <si>
    <t>A01840324</t>
  </si>
  <si>
    <t>KP765818</t>
  </si>
  <si>
    <t>KP765819</t>
  </si>
  <si>
    <t>KT374249</t>
  </si>
  <si>
    <t>KT374250</t>
  </si>
  <si>
    <t>KT374251</t>
  </si>
  <si>
    <t>KT374252</t>
  </si>
  <si>
    <t>KP765820</t>
  </si>
  <si>
    <t>KT374253</t>
  </si>
  <si>
    <t>A/swine/Missouri/A01840324/2015</t>
  </si>
  <si>
    <t>A01840724</t>
  </si>
  <si>
    <t>KP901306</t>
  </si>
  <si>
    <t>KP901307</t>
  </si>
  <si>
    <t>KT356653</t>
  </si>
  <si>
    <t>KT356654</t>
  </si>
  <si>
    <t>KT356655</t>
  </si>
  <si>
    <t>KT356656</t>
  </si>
  <si>
    <t>KP901308</t>
  </si>
  <si>
    <t>KT356657</t>
  </si>
  <si>
    <t>A/swine/Missouri/A01840724/2015</t>
  </si>
  <si>
    <t>A01840947</t>
  </si>
  <si>
    <t>KR057452</t>
  </si>
  <si>
    <t>KR057453</t>
  </si>
  <si>
    <t>KR057454</t>
  </si>
  <si>
    <t>A/swine/Missouri/A01840947/2015</t>
  </si>
  <si>
    <t>A01847626</t>
  </si>
  <si>
    <t>KR780639</t>
  </si>
  <si>
    <t>KR780640</t>
  </si>
  <si>
    <t>KT374254</t>
  </si>
  <si>
    <t>KT374255</t>
  </si>
  <si>
    <t>KT374256</t>
  </si>
  <si>
    <t>KT374257</t>
  </si>
  <si>
    <t>KR780641</t>
  </si>
  <si>
    <t>KT374258</t>
  </si>
  <si>
    <t>A/swine/Missouri/A01847626/2015</t>
  </si>
  <si>
    <t>A01894530</t>
  </si>
  <si>
    <t>KX150753</t>
  </si>
  <si>
    <t>KX150754</t>
  </si>
  <si>
    <t>KX150755</t>
  </si>
  <si>
    <t>A/swine/Missouri/A01894530/2016</t>
  </si>
  <si>
    <t>PN-QKGNS-PKVSNS</t>
  </si>
  <si>
    <t>A01894979</t>
  </si>
  <si>
    <t>KX185864</t>
  </si>
  <si>
    <t>KX185865</t>
  </si>
  <si>
    <t>KX185866</t>
  </si>
  <si>
    <t>A/swine/Missouri/A01894979/2016</t>
  </si>
  <si>
    <t>A01894980</t>
  </si>
  <si>
    <t>KX185819</t>
  </si>
  <si>
    <t>KX185820</t>
  </si>
  <si>
    <t>KX185821</t>
  </si>
  <si>
    <t>A/swine/Missouri/A01894980/2016</t>
  </si>
  <si>
    <t>A01932047</t>
  </si>
  <si>
    <t>KY766072</t>
  </si>
  <si>
    <t>KY766073</t>
  </si>
  <si>
    <t>MF664395</t>
  </si>
  <si>
    <t>MF664396</t>
  </si>
  <si>
    <t>MF664397</t>
  </si>
  <si>
    <t>MF664398</t>
  </si>
  <si>
    <t>MF664399</t>
  </si>
  <si>
    <t>MF664400</t>
  </si>
  <si>
    <t>A/swine/Missouri/A01932047/2017</t>
  </si>
  <si>
    <t>A01932257</t>
  </si>
  <si>
    <t>KY802122</t>
  </si>
  <si>
    <t>KY802123</t>
  </si>
  <si>
    <t>A/swine/Missouri/A01932257/2017</t>
  </si>
  <si>
    <t>A01932424</t>
  </si>
  <si>
    <t>KY859939</t>
  </si>
  <si>
    <t>KY859940</t>
  </si>
  <si>
    <t>MF522038</t>
  </si>
  <si>
    <t>MF522039</t>
  </si>
  <si>
    <t>MF522040</t>
  </si>
  <si>
    <t>MF522041</t>
  </si>
  <si>
    <t>MF522042</t>
  </si>
  <si>
    <t>MF522043</t>
  </si>
  <si>
    <t>A/swine/Missouri/A01932424/2017</t>
  </si>
  <si>
    <t>PN-KKGEL-PNLNIS</t>
  </si>
  <si>
    <t>A01943095</t>
  </si>
  <si>
    <t>KX261848</t>
  </si>
  <si>
    <t>KX261849</t>
  </si>
  <si>
    <t>KX261850</t>
  </si>
  <si>
    <t>A/swine/Missouri/A01943095/2016</t>
  </si>
  <si>
    <t>A01945149</t>
  </si>
  <si>
    <t>KT889330</t>
  </si>
  <si>
    <t>KT889331</t>
  </si>
  <si>
    <t>KX671222</t>
  </si>
  <si>
    <t>KX671223</t>
  </si>
  <si>
    <t>KX671224</t>
  </si>
  <si>
    <t>KX671225</t>
  </si>
  <si>
    <t>KT889332</t>
  </si>
  <si>
    <t>KX671226</t>
  </si>
  <si>
    <t>A/swine/Missouri/A01945149/2015</t>
  </si>
  <si>
    <t>SRAGIN-RD</t>
  </si>
  <si>
    <t>A02016895</t>
  </si>
  <si>
    <t>MH551246</t>
  </si>
  <si>
    <t>MH551247</t>
  </si>
  <si>
    <t>A/swine/Missouri/A02016895/2018</t>
  </si>
  <si>
    <t>PN-KKGSS-PKINKS</t>
  </si>
  <si>
    <t>A02076058</t>
  </si>
  <si>
    <t>KR265517</t>
  </si>
  <si>
    <t>KR265518</t>
  </si>
  <si>
    <t>KT374259</t>
  </si>
  <si>
    <t>KT374260</t>
  </si>
  <si>
    <t>KT374261</t>
  </si>
  <si>
    <t>KT374262</t>
  </si>
  <si>
    <t>KR265519</t>
  </si>
  <si>
    <t>KT374263</t>
  </si>
  <si>
    <t>A/swine/Missouri/A02076058/2015</t>
  </si>
  <si>
    <t>A02076915</t>
  </si>
  <si>
    <t>KT327360</t>
  </si>
  <si>
    <t>KT327361</t>
  </si>
  <si>
    <t>KX671291</t>
  </si>
  <si>
    <t>KX671292</t>
  </si>
  <si>
    <t>KX671293</t>
  </si>
  <si>
    <t>KX671294</t>
  </si>
  <si>
    <t>KT327362</t>
  </si>
  <si>
    <t>KX671295</t>
  </si>
  <si>
    <t>A/swine/Missouri/A02076915/2015</t>
  </si>
  <si>
    <t>A02135750</t>
  </si>
  <si>
    <t>MG681987</t>
  </si>
  <si>
    <t>MG681988</t>
  </si>
  <si>
    <t>A/swine/Missouri/A02135750/2017</t>
  </si>
  <si>
    <t>A02135876</t>
  </si>
  <si>
    <t>MG663059</t>
  </si>
  <si>
    <t>MG663060</t>
  </si>
  <si>
    <t>A/swine/Missouri/A02135876/2017</t>
  </si>
  <si>
    <t>A02136762</t>
  </si>
  <si>
    <t>MG682003</t>
  </si>
  <si>
    <t>MG682004</t>
  </si>
  <si>
    <t>A/swine/Missouri/A02136762/2017</t>
  </si>
  <si>
    <t>A02136826</t>
  </si>
  <si>
    <t>MG763261</t>
  </si>
  <si>
    <t>MG763262</t>
  </si>
  <si>
    <t>A/swine/Missouri/A02136826/2017</t>
  </si>
  <si>
    <t>SYNGKG-RN</t>
  </si>
  <si>
    <t>A02136832</t>
  </si>
  <si>
    <t>MG763237</t>
  </si>
  <si>
    <t>MG763238</t>
  </si>
  <si>
    <t>MH187747</t>
  </si>
  <si>
    <t>MH187748</t>
  </si>
  <si>
    <t>MH187749</t>
  </si>
  <si>
    <t>MH187750</t>
  </si>
  <si>
    <t>MH187751</t>
  </si>
  <si>
    <t>MH187752</t>
  </si>
  <si>
    <t>A/swine/Missouri/A02136832/2017</t>
  </si>
  <si>
    <t>A02136836</t>
  </si>
  <si>
    <t>MG720199</t>
  </si>
  <si>
    <t>MG720200</t>
  </si>
  <si>
    <t>MH187801</t>
  </si>
  <si>
    <t>MH187802</t>
  </si>
  <si>
    <t>MH187803</t>
  </si>
  <si>
    <t>MH187804</t>
  </si>
  <si>
    <t>MH187805</t>
  </si>
  <si>
    <t>MH187806</t>
  </si>
  <si>
    <t>A/swine/Missouri/A02136836/2017</t>
  </si>
  <si>
    <t>A02137143</t>
  </si>
  <si>
    <t>MG763287</t>
  </si>
  <si>
    <t>MG763288</t>
  </si>
  <si>
    <t>A/swine/Missouri/A02137143/2017</t>
  </si>
  <si>
    <t>A02137164</t>
  </si>
  <si>
    <t>MG763275</t>
  </si>
  <si>
    <t>MG763276</t>
  </si>
  <si>
    <t>MH425132</t>
  </si>
  <si>
    <t>MH425133</t>
  </si>
  <si>
    <t>MH425134</t>
  </si>
  <si>
    <t>MH425135</t>
  </si>
  <si>
    <t>MH425136</t>
  </si>
  <si>
    <t>MH425137</t>
  </si>
  <si>
    <t>A/swine/Missouri/A02137164/2017</t>
  </si>
  <si>
    <t>A02138483</t>
  </si>
  <si>
    <t>MG822878</t>
  </si>
  <si>
    <t>MG822879</t>
  </si>
  <si>
    <t>MH425025</t>
  </si>
  <si>
    <t>MH425026</t>
  </si>
  <si>
    <t>MH425027</t>
  </si>
  <si>
    <t>MH425028</t>
  </si>
  <si>
    <t>MH425029</t>
  </si>
  <si>
    <t>MH425030</t>
  </si>
  <si>
    <t>A/swine/Missouri/A02138483/2017</t>
  </si>
  <si>
    <t>A02138485</t>
  </si>
  <si>
    <t>MG775666</t>
  </si>
  <si>
    <t>MG775667</t>
  </si>
  <si>
    <t>A/swine/Missouri/A02138485/2017</t>
  </si>
  <si>
    <t>A02139136</t>
  </si>
  <si>
    <t>MG832879</t>
  </si>
  <si>
    <t>MG832880</t>
  </si>
  <si>
    <t>A/swine/Missouri/A02139136/2017</t>
  </si>
  <si>
    <t>A02139233</t>
  </si>
  <si>
    <t>MG832871</t>
  </si>
  <si>
    <t>MG832872</t>
  </si>
  <si>
    <t>A/swine/Missouri/A02139233/2018</t>
  </si>
  <si>
    <t>A02139358</t>
  </si>
  <si>
    <t>MG870268</t>
  </si>
  <si>
    <t>MG870269</t>
  </si>
  <si>
    <t>MH492522</t>
  </si>
  <si>
    <t>MH492523</t>
  </si>
  <si>
    <t>MH492524</t>
  </si>
  <si>
    <t>MH492525</t>
  </si>
  <si>
    <t>MH492526</t>
  </si>
  <si>
    <t>MH492527</t>
  </si>
  <si>
    <t>A/swine/Missouri/A02139358/2018</t>
  </si>
  <si>
    <t>A02142415</t>
  </si>
  <si>
    <t>MG983496</t>
  </si>
  <si>
    <t>MG983497</t>
  </si>
  <si>
    <t>A/swine/Missouri/A02142415/2018</t>
  </si>
  <si>
    <t>A02142416</t>
  </si>
  <si>
    <t>MG983510</t>
  </si>
  <si>
    <t>MG983511</t>
  </si>
  <si>
    <t>A/swine/Missouri/A02142416/2018</t>
  </si>
  <si>
    <t>A02142600</t>
  </si>
  <si>
    <t>MH016408</t>
  </si>
  <si>
    <t>MH016409</t>
  </si>
  <si>
    <t>MH620616</t>
  </si>
  <si>
    <t>MH620617</t>
  </si>
  <si>
    <t>MH620618</t>
  </si>
  <si>
    <t>MH620619</t>
  </si>
  <si>
    <t>MH620620</t>
  </si>
  <si>
    <t>MH620621</t>
  </si>
  <si>
    <t>A/swine/Missouri/A02142600/2018</t>
  </si>
  <si>
    <t>A02142811</t>
  </si>
  <si>
    <t>MH037818</t>
  </si>
  <si>
    <t>MH037819</t>
  </si>
  <si>
    <t>MH620561</t>
  </si>
  <si>
    <t>MH620562</t>
  </si>
  <si>
    <t>MH620563</t>
  </si>
  <si>
    <t>MH620564</t>
  </si>
  <si>
    <t>MH620565</t>
  </si>
  <si>
    <t>MH620566</t>
  </si>
  <si>
    <t>A/swine/Missouri/A02142811/2018</t>
  </si>
  <si>
    <t>A02154738</t>
  </si>
  <si>
    <t>MH156833</t>
  </si>
  <si>
    <t>MH156834</t>
  </si>
  <si>
    <t>A/swine/Missouri/A02154738/2018</t>
  </si>
  <si>
    <t>A02155471</t>
  </si>
  <si>
    <t>MH160350</t>
  </si>
  <si>
    <t>MH160351</t>
  </si>
  <si>
    <t>MH816754</t>
  </si>
  <si>
    <t>MH816755</t>
  </si>
  <si>
    <t>MH816756</t>
  </si>
  <si>
    <t>MH816757</t>
  </si>
  <si>
    <t>MH816758</t>
  </si>
  <si>
    <t>MH816759</t>
  </si>
  <si>
    <t>A/swine/Missouri/A02155471/2018</t>
  </si>
  <si>
    <t>A02155475</t>
  </si>
  <si>
    <t>MH160340</t>
  </si>
  <si>
    <t>MH160341</t>
  </si>
  <si>
    <t>A/swine/Missouri/A02155475/2018</t>
  </si>
  <si>
    <t>A02157539</t>
  </si>
  <si>
    <t>MH279997</t>
  </si>
  <si>
    <t>MH279998</t>
  </si>
  <si>
    <t>MH992310</t>
  </si>
  <si>
    <t>MH992311</t>
  </si>
  <si>
    <t>MH992312</t>
  </si>
  <si>
    <t>MH992313</t>
  </si>
  <si>
    <t>MH992314</t>
  </si>
  <si>
    <t>MH992315</t>
  </si>
  <si>
    <t>A/swine/Missouri/A02157539/2018</t>
  </si>
  <si>
    <t>A02158717</t>
  </si>
  <si>
    <t>MH463576</t>
  </si>
  <si>
    <t>MH463577</t>
  </si>
  <si>
    <t>A/swine/Missouri/A02158717/2018</t>
  </si>
  <si>
    <t>A02169073</t>
  </si>
  <si>
    <t>MH540413</t>
  </si>
  <si>
    <t>MH540414</t>
  </si>
  <si>
    <t>MK072932</t>
  </si>
  <si>
    <t>MK072933</t>
  </si>
  <si>
    <t>MK072934</t>
  </si>
  <si>
    <t>MK072935</t>
  </si>
  <si>
    <t>MK072936</t>
  </si>
  <si>
    <t>MK072937</t>
  </si>
  <si>
    <t>A/swine/Missouri/A02169073/2018</t>
  </si>
  <si>
    <t>A02169142</t>
  </si>
  <si>
    <t>MH540397</t>
  </si>
  <si>
    <t>MH540398</t>
  </si>
  <si>
    <t>A/swine/Missouri/A02169142/2018</t>
  </si>
  <si>
    <t>A02170335</t>
  </si>
  <si>
    <t>MH636362</t>
  </si>
  <si>
    <t>MH636363</t>
  </si>
  <si>
    <t>A/swine/Missouri/A02170335/2018</t>
  </si>
  <si>
    <t>A02170599</t>
  </si>
  <si>
    <t>MH647806</t>
  </si>
  <si>
    <t>MH647807</t>
  </si>
  <si>
    <t>A/swine/Missouri/A02170599/2018</t>
  </si>
  <si>
    <t>A02200041</t>
  </si>
  <si>
    <t>MG983210</t>
  </si>
  <si>
    <t>MG983212</t>
  </si>
  <si>
    <t>MG983207</t>
  </si>
  <si>
    <t>MG983208</t>
  </si>
  <si>
    <t>MG983209</t>
  </si>
  <si>
    <t>MG983211</t>
  </si>
  <si>
    <t>MG983213</t>
  </si>
  <si>
    <t>MG983214</t>
  </si>
  <si>
    <t>A/swine/Missouri/A02200041/2018</t>
  </si>
  <si>
    <t>A02214279</t>
  </si>
  <si>
    <t>MF000473</t>
  </si>
  <si>
    <t>MF000474</t>
  </si>
  <si>
    <t>MF973314</t>
  </si>
  <si>
    <t>MF973315</t>
  </si>
  <si>
    <t>MF973316</t>
  </si>
  <si>
    <t>MF973317</t>
  </si>
  <si>
    <t>MF973318</t>
  </si>
  <si>
    <t>MF973319</t>
  </si>
  <si>
    <t>A/swine/Missouri/A02214279/2017</t>
  </si>
  <si>
    <t>A02216048</t>
  </si>
  <si>
    <t>MF348031</t>
  </si>
  <si>
    <t>MF348032</t>
  </si>
  <si>
    <t>MG193787</t>
  </si>
  <si>
    <t>MG193788</t>
  </si>
  <si>
    <t>MG193789</t>
  </si>
  <si>
    <t>MG193790</t>
  </si>
  <si>
    <t>MG193791</t>
  </si>
  <si>
    <t>MG193792</t>
  </si>
  <si>
    <t>A/swine/Missouri/A02216048/2017</t>
  </si>
  <si>
    <t>A02216468</t>
  </si>
  <si>
    <t>MF375239</t>
  </si>
  <si>
    <t>MF375240</t>
  </si>
  <si>
    <t>A/swine/Missouri/A02216468/2017</t>
  </si>
  <si>
    <t>A02217292</t>
  </si>
  <si>
    <t>MF471682,MF471684</t>
  </si>
  <si>
    <t>MF471683</t>
  </si>
  <si>
    <t>A/swine/Missouri/A02217292/2017</t>
  </si>
  <si>
    <t>A02218334</t>
  </si>
  <si>
    <t>MF765791</t>
  </si>
  <si>
    <t>MF765792</t>
  </si>
  <si>
    <t>MG662601</t>
  </si>
  <si>
    <t>MG662602</t>
  </si>
  <si>
    <t>MG662603</t>
  </si>
  <si>
    <t>MG662604</t>
  </si>
  <si>
    <t>MG662605</t>
  </si>
  <si>
    <t>MG662606</t>
  </si>
  <si>
    <t>A/swine/Missouri/A02218334/2017</t>
  </si>
  <si>
    <t>A02218506</t>
  </si>
  <si>
    <t>MF765793</t>
  </si>
  <si>
    <t>MF765794</t>
  </si>
  <si>
    <t>MG662607</t>
  </si>
  <si>
    <t>MG662608</t>
  </si>
  <si>
    <t>MG662609</t>
  </si>
  <si>
    <t>MG662610</t>
  </si>
  <si>
    <t>MG662611</t>
  </si>
  <si>
    <t>MG662612</t>
  </si>
  <si>
    <t>A/swine/Missouri/A02218506/2017</t>
  </si>
  <si>
    <t>A02218638</t>
  </si>
  <si>
    <t>MF920408</t>
  </si>
  <si>
    <t>MF920409</t>
  </si>
  <si>
    <t>A/swine/Missouri/A02218638/2017</t>
  </si>
  <si>
    <t>DIENQRTLYLKE</t>
  </si>
  <si>
    <t>A02221494</t>
  </si>
  <si>
    <t>MG210363</t>
  </si>
  <si>
    <t>MG210364</t>
  </si>
  <si>
    <t>MG983147</t>
  </si>
  <si>
    <t>MG983148</t>
  </si>
  <si>
    <t>MG983149</t>
  </si>
  <si>
    <t>MG983150</t>
  </si>
  <si>
    <t>MG983151</t>
  </si>
  <si>
    <t>MG983152</t>
  </si>
  <si>
    <t>A/swine/Missouri/A02221494/2017</t>
  </si>
  <si>
    <t>A02256554</t>
  </si>
  <si>
    <t>MH910347</t>
  </si>
  <si>
    <t>MH910348</t>
  </si>
  <si>
    <t>A/swine/Missouri/A02256554/2018</t>
  </si>
  <si>
    <t>A02257032</t>
  </si>
  <si>
    <t>MH938194</t>
  </si>
  <si>
    <t>MH938195</t>
  </si>
  <si>
    <t>MK651451</t>
  </si>
  <si>
    <t>MK651452</t>
  </si>
  <si>
    <t>MK651453</t>
  </si>
  <si>
    <t>MK651454</t>
  </si>
  <si>
    <t>MK651455</t>
  </si>
  <si>
    <t>MK651456</t>
  </si>
  <si>
    <t>A/swine/Missouri/A02257032/2018</t>
  </si>
  <si>
    <t>A02257614</t>
  </si>
  <si>
    <t>MK071676</t>
  </si>
  <si>
    <t>MK071677</t>
  </si>
  <si>
    <t>MK651308</t>
  </si>
  <si>
    <t>MK651309</t>
  </si>
  <si>
    <t>MK651310</t>
  </si>
  <si>
    <t>MK651311</t>
  </si>
  <si>
    <t>MK651312</t>
  </si>
  <si>
    <t>MK651313</t>
  </si>
  <si>
    <t>A/swine/Missouri/A02257614/2018</t>
  </si>
  <si>
    <t>TVVVPT</t>
  </si>
  <si>
    <t>A02266078</t>
  </si>
  <si>
    <t>MK122745</t>
  </si>
  <si>
    <t>MK122746</t>
  </si>
  <si>
    <t>A/swine/Missouri/A02266078/2018</t>
  </si>
  <si>
    <t>LISMKS</t>
  </si>
  <si>
    <t>A02267449</t>
  </si>
  <si>
    <t>MK129532</t>
  </si>
  <si>
    <t>MK129533</t>
  </si>
  <si>
    <t>MK848588</t>
  </si>
  <si>
    <t>MK848589</t>
  </si>
  <si>
    <t>MK848590</t>
  </si>
  <si>
    <t>MK848591</t>
  </si>
  <si>
    <t>MK848592</t>
  </si>
  <si>
    <t>MK848593</t>
  </si>
  <si>
    <t>A/swine/Missouri/A02267449/2018</t>
  </si>
  <si>
    <t>A02267454</t>
  </si>
  <si>
    <t>MK129520</t>
  </si>
  <si>
    <t>MK129521</t>
  </si>
  <si>
    <t>A/swine/Missouri/A02267454/2018</t>
  </si>
  <si>
    <t>A02267932</t>
  </si>
  <si>
    <t>MK156664</t>
  </si>
  <si>
    <t>MK156665</t>
  </si>
  <si>
    <t>A/swine/Missouri/A02267932/2018</t>
  </si>
  <si>
    <t>A02268955</t>
  </si>
  <si>
    <t>MK249082</t>
  </si>
  <si>
    <t>MK249083</t>
  </si>
  <si>
    <t>A/swine/Missouri/A02268955/2018</t>
  </si>
  <si>
    <t>A02271170</t>
  </si>
  <si>
    <t>MK371693</t>
  </si>
  <si>
    <t>MK371694</t>
  </si>
  <si>
    <t>A/swine/Missouri/A02271170/2018</t>
  </si>
  <si>
    <t>A02271346</t>
  </si>
  <si>
    <t>MK371669</t>
  </si>
  <si>
    <t>MK371670</t>
  </si>
  <si>
    <t>A/swine/Missouri/A02271346/2018</t>
  </si>
  <si>
    <t>A02427658</t>
  </si>
  <si>
    <t>MK418492</t>
  </si>
  <si>
    <t>MK418493</t>
  </si>
  <si>
    <t>A/swine/Missouri/A02427658/2018</t>
  </si>
  <si>
    <t>A02427857</t>
  </si>
  <si>
    <t>MK405247</t>
  </si>
  <si>
    <t>MK405248</t>
  </si>
  <si>
    <t>A/swine/Missouri/A02427857/2018</t>
  </si>
  <si>
    <t>PN-KKGSS-PKISKS</t>
  </si>
  <si>
    <t>A02428123</t>
  </si>
  <si>
    <t>MK418476</t>
  </si>
  <si>
    <t>MK418477</t>
  </si>
  <si>
    <t>A/swine/Missouri/A02428123/2018</t>
  </si>
  <si>
    <t>A02429289</t>
  </si>
  <si>
    <t>MK452406</t>
  </si>
  <si>
    <t>MK452407</t>
  </si>
  <si>
    <t>MN104482</t>
  </si>
  <si>
    <t>MN104483</t>
  </si>
  <si>
    <t>MN104484</t>
  </si>
  <si>
    <t>MN104485</t>
  </si>
  <si>
    <t>MN104486</t>
  </si>
  <si>
    <t>MN104487</t>
  </si>
  <si>
    <t>A/swine/Missouri/A02429289/2019</t>
  </si>
  <si>
    <t>PPPVPP</t>
  </si>
  <si>
    <t>A02429504</t>
  </si>
  <si>
    <t>MK477693</t>
  </si>
  <si>
    <t>MK477694</t>
  </si>
  <si>
    <t>A/swine/Missouri/A02429504/2019</t>
  </si>
  <si>
    <t>A02430111</t>
  </si>
  <si>
    <t>MK564255</t>
  </si>
  <si>
    <t>MK564256</t>
  </si>
  <si>
    <t>A/swine/Missouri/A02430111/2019</t>
  </si>
  <si>
    <t>A02430214</t>
  </si>
  <si>
    <t>MK587479</t>
  </si>
  <si>
    <t>MK587480</t>
  </si>
  <si>
    <t>MN104266</t>
  </si>
  <si>
    <t>MN104267</t>
  </si>
  <si>
    <t>MN104268</t>
  </si>
  <si>
    <t>MN104269</t>
  </si>
  <si>
    <t>MN104270</t>
  </si>
  <si>
    <t>MN104271</t>
  </si>
  <si>
    <t>A/swine/Missouri/A02430214/2019</t>
  </si>
  <si>
    <t>A02430273</t>
  </si>
  <si>
    <t>MK587471</t>
  </si>
  <si>
    <t>MK587472</t>
  </si>
  <si>
    <t>MN104380</t>
  </si>
  <si>
    <t>MN104381</t>
  </si>
  <si>
    <t>MN104382</t>
  </si>
  <si>
    <t>MN104383</t>
  </si>
  <si>
    <t>MN104384</t>
  </si>
  <si>
    <t>MN104385</t>
  </si>
  <si>
    <t>A/swine/Missouri/A02430273/2019</t>
  </si>
  <si>
    <t>A02430482</t>
  </si>
  <si>
    <t>MK640450</t>
  </si>
  <si>
    <t>MK640451</t>
  </si>
  <si>
    <t>MN104290</t>
  </si>
  <si>
    <t>MN104291</t>
  </si>
  <si>
    <t>MN104292</t>
  </si>
  <si>
    <t>MN104293</t>
  </si>
  <si>
    <t>MN104294</t>
  </si>
  <si>
    <t>MN104295</t>
  </si>
  <si>
    <t>A/swine/Missouri/A02430482/2019</t>
  </si>
  <si>
    <t>A02431992</t>
  </si>
  <si>
    <t>MK844237</t>
  </si>
  <si>
    <t>MK844238</t>
  </si>
  <si>
    <t>MN310967</t>
  </si>
  <si>
    <t>MN310968</t>
  </si>
  <si>
    <t>MN310969</t>
  </si>
  <si>
    <t>MN310970</t>
  </si>
  <si>
    <t>MN310971</t>
  </si>
  <si>
    <t>MN310972</t>
  </si>
  <si>
    <t>A/swine/Missouri/A02431992/2019</t>
  </si>
  <si>
    <t>A02432296</t>
  </si>
  <si>
    <t>MK922305</t>
  </si>
  <si>
    <t>MK922306</t>
  </si>
  <si>
    <t>A/swine/Missouri/A02432296/2019</t>
  </si>
  <si>
    <t>A02478497</t>
  </si>
  <si>
    <t>MN066335</t>
  </si>
  <si>
    <t>MN066336</t>
  </si>
  <si>
    <t>A/swine/Missouri/A02478497/2019</t>
  </si>
  <si>
    <t>A02478500</t>
  </si>
  <si>
    <t>MN086854</t>
  </si>
  <si>
    <t>MN086855</t>
  </si>
  <si>
    <t>A/swine/Missouri/A02478500/2019</t>
  </si>
  <si>
    <t>A02478534</t>
  </si>
  <si>
    <t>MN128329</t>
  </si>
  <si>
    <t>MN128330</t>
  </si>
  <si>
    <t>MN531761</t>
  </si>
  <si>
    <t>MN531762</t>
  </si>
  <si>
    <t>MN531763</t>
  </si>
  <si>
    <t>MN531764</t>
  </si>
  <si>
    <t>MN531765</t>
  </si>
  <si>
    <t>MN531766</t>
  </si>
  <si>
    <t>A/swine/Missouri/A02478534/2019</t>
  </si>
  <si>
    <t>A02478547</t>
  </si>
  <si>
    <t>MN184581</t>
  </si>
  <si>
    <t>MN184582</t>
  </si>
  <si>
    <t>MN630420</t>
  </si>
  <si>
    <t>MN630421</t>
  </si>
  <si>
    <t>MN630422</t>
  </si>
  <si>
    <t>MN630423</t>
  </si>
  <si>
    <t>MN630424</t>
  </si>
  <si>
    <t>MN630425</t>
  </si>
  <si>
    <t>A/swine/Missouri/A02478547/2019</t>
  </si>
  <si>
    <t>A02478696</t>
  </si>
  <si>
    <t>MN623518</t>
  </si>
  <si>
    <t>MN623519</t>
  </si>
  <si>
    <t>MT233810</t>
  </si>
  <si>
    <t>MT233811</t>
  </si>
  <si>
    <t>MT233812</t>
  </si>
  <si>
    <t>MT233813</t>
  </si>
  <si>
    <t>MT233814</t>
  </si>
  <si>
    <t>MT233815</t>
  </si>
  <si>
    <t>A/swine/Missouri/A02478696/2019</t>
  </si>
  <si>
    <t>A02478789</t>
  </si>
  <si>
    <t>MT052122</t>
  </si>
  <si>
    <t>MT052123</t>
  </si>
  <si>
    <t>A/swine/Missouri/A02478789/2019</t>
  </si>
  <si>
    <t>A02478806</t>
  </si>
  <si>
    <t>MN732797</t>
  </si>
  <si>
    <t>MN732798</t>
  </si>
  <si>
    <t>MT233932</t>
  </si>
  <si>
    <t>MT233933</t>
  </si>
  <si>
    <t>MT233934</t>
  </si>
  <si>
    <t>MT233935</t>
  </si>
  <si>
    <t>MT233936</t>
  </si>
  <si>
    <t>MT233937</t>
  </si>
  <si>
    <t>A/swine/Missouri/A02478806/2019</t>
  </si>
  <si>
    <t>A02478831</t>
  </si>
  <si>
    <t>MT052112</t>
  </si>
  <si>
    <t>MT052113</t>
  </si>
  <si>
    <t>A/swine/Missouri/A02478831/2019</t>
  </si>
  <si>
    <t>A02478935</t>
  </si>
  <si>
    <t>MN931939</t>
  </si>
  <si>
    <t>MN931940</t>
  </si>
  <si>
    <t>A/swine/Missouri/A02478935/2019</t>
  </si>
  <si>
    <t>A02479039</t>
  </si>
  <si>
    <t>MT121013</t>
  </si>
  <si>
    <t>MT121014</t>
  </si>
  <si>
    <t>A/swine/Missouri/A02479039/2020</t>
  </si>
  <si>
    <t>A02479058</t>
  </si>
  <si>
    <t>MT154215</t>
  </si>
  <si>
    <t>MT154216</t>
  </si>
  <si>
    <t>A/swine/Missouri/A02479058/2020</t>
  </si>
  <si>
    <t>TIADQQSIYQNA</t>
  </si>
  <si>
    <t>A02479079</t>
  </si>
  <si>
    <t>MT232776</t>
  </si>
  <si>
    <t>MT232777</t>
  </si>
  <si>
    <t>A/swine/Missouri/A02479079/2020</t>
  </si>
  <si>
    <t>A02479155</t>
  </si>
  <si>
    <t>MT319779</t>
  </si>
  <si>
    <t>MT319780</t>
  </si>
  <si>
    <t>A/swine/Missouri/A02479155/2020</t>
  </si>
  <si>
    <t>A02479157</t>
  </si>
  <si>
    <t>MT319787</t>
  </si>
  <si>
    <t>MT319788</t>
  </si>
  <si>
    <t>A/swine/Missouri/A02479157/2020</t>
  </si>
  <si>
    <t>A01678484</t>
  </si>
  <si>
    <t>KY750572</t>
  </si>
  <si>
    <t>KY750573</t>
  </si>
  <si>
    <t>A/swine/Missourri/A01678484/2017</t>
  </si>
  <si>
    <t>A01785242</t>
  </si>
  <si>
    <t>NE</t>
  </si>
  <si>
    <t>KY357916</t>
  </si>
  <si>
    <t>KY357917</t>
  </si>
  <si>
    <t>A/swine/Nebraksa/A01785242/2016</t>
  </si>
  <si>
    <t>A01047438</t>
  </si>
  <si>
    <t>CY114650</t>
  </si>
  <si>
    <t>CY114651</t>
  </si>
  <si>
    <t>CY114652</t>
  </si>
  <si>
    <t>A/swine/Nebraska/A01047438/2010</t>
  </si>
  <si>
    <t>A01049048</t>
  </si>
  <si>
    <t>JF812280</t>
  </si>
  <si>
    <t>JF812303</t>
  </si>
  <si>
    <t>KR074278</t>
  </si>
  <si>
    <t>KR074279</t>
  </si>
  <si>
    <t>KR074280</t>
  </si>
  <si>
    <t>KR074281</t>
  </si>
  <si>
    <t>JF812326</t>
  </si>
  <si>
    <t>KR074282</t>
  </si>
  <si>
    <t>A/swine/Nebraska/A01049048/2010</t>
  </si>
  <si>
    <t>A01049235</t>
  </si>
  <si>
    <t>JN162046</t>
  </si>
  <si>
    <t>JN162008</t>
  </si>
  <si>
    <t>JX008746</t>
  </si>
  <si>
    <t>JX008747</t>
  </si>
  <si>
    <t>JX008748</t>
  </si>
  <si>
    <t>JX008749</t>
  </si>
  <si>
    <t>JN162027</t>
  </si>
  <si>
    <t>JX008750</t>
  </si>
  <si>
    <t>A/swine/Nebraska/A01049235/2010</t>
  </si>
  <si>
    <t>A01049937</t>
  </si>
  <si>
    <t>JN652511</t>
  </si>
  <si>
    <t>JN652545</t>
  </si>
  <si>
    <t>JX860642</t>
  </si>
  <si>
    <t>JX860641</t>
  </si>
  <si>
    <t>JX860643</t>
  </si>
  <si>
    <t>JX860645</t>
  </si>
  <si>
    <t>JN652579</t>
  </si>
  <si>
    <t>JX860644</t>
  </si>
  <si>
    <t>A/swine/Nebraska/A01049937/2011</t>
  </si>
  <si>
    <t>A01104010</t>
  </si>
  <si>
    <t>JQ689140</t>
  </si>
  <si>
    <t>JQ689142</t>
  </si>
  <si>
    <t>JQ689137</t>
  </si>
  <si>
    <t>JQ689138</t>
  </si>
  <si>
    <t>JQ689139</t>
  </si>
  <si>
    <t>JQ689141</t>
  </si>
  <si>
    <t>JQ689143</t>
  </si>
  <si>
    <t>JQ689144</t>
  </si>
  <si>
    <t>A/swine/Nebraska/A01104010/2011</t>
  </si>
  <si>
    <t>A01104068</t>
  </si>
  <si>
    <t>KF894896</t>
  </si>
  <si>
    <t>KF894898</t>
  </si>
  <si>
    <t>KF894893</t>
  </si>
  <si>
    <t>KF894894</t>
  </si>
  <si>
    <t>KF894895</t>
  </si>
  <si>
    <t>KF894897</t>
  </si>
  <si>
    <t>KF894899</t>
  </si>
  <si>
    <t>KF894900</t>
  </si>
  <si>
    <t>A/swine/Nebraska/A01104068/2013</t>
  </si>
  <si>
    <t>A01104071</t>
  </si>
  <si>
    <t>KF894904</t>
  </si>
  <si>
    <t>KF894906</t>
  </si>
  <si>
    <t>KF894901</t>
  </si>
  <si>
    <t>KF894902</t>
  </si>
  <si>
    <t>KF894903</t>
  </si>
  <si>
    <t>KF894905</t>
  </si>
  <si>
    <t>KF894907</t>
  </si>
  <si>
    <t>KF894908</t>
  </si>
  <si>
    <t>A/swine/Nebraska/A01104071/2013</t>
  </si>
  <si>
    <t>ENDKG-SSQ-EPG</t>
  </si>
  <si>
    <t>A01104081</t>
  </si>
  <si>
    <t>KJ995976</t>
  </si>
  <si>
    <t>KJ995978</t>
  </si>
  <si>
    <t>KJ995973</t>
  </si>
  <si>
    <t>KJ995974</t>
  </si>
  <si>
    <t>KJ995975</t>
  </si>
  <si>
    <t>KJ995977</t>
  </si>
  <si>
    <t>KJ995979</t>
  </si>
  <si>
    <t>KJ995980</t>
  </si>
  <si>
    <t>A/swine/Nebraska/A01104081/2014</t>
  </si>
  <si>
    <t>A01116980</t>
  </si>
  <si>
    <t>JQ783073</t>
  </si>
  <si>
    <t>JQ783098</t>
  </si>
  <si>
    <t>JX401346</t>
  </si>
  <si>
    <t>JX401347</t>
  </si>
  <si>
    <t>JX401348</t>
  </si>
  <si>
    <t>JX401349</t>
  </si>
  <si>
    <t>CY114951</t>
  </si>
  <si>
    <t>JX401350</t>
  </si>
  <si>
    <t>A/swine/Nebraska/A01116980/2011</t>
  </si>
  <si>
    <t>A01116984</t>
  </si>
  <si>
    <t>CY114952</t>
  </si>
  <si>
    <t>CY114953</t>
  </si>
  <si>
    <t>JX401351</t>
  </si>
  <si>
    <t>JX401352</t>
  </si>
  <si>
    <t>JX401353</t>
  </si>
  <si>
    <t>JX401354</t>
  </si>
  <si>
    <t>CY114954</t>
  </si>
  <si>
    <t>JX401355</t>
  </si>
  <si>
    <t>A/swine/Nebraska/A01116984/2011</t>
  </si>
  <si>
    <t>PTTPPT</t>
  </si>
  <si>
    <t>A01116986</t>
  </si>
  <si>
    <t>CY114597</t>
  </si>
  <si>
    <t>CY114598</t>
  </si>
  <si>
    <t>CY114599</t>
  </si>
  <si>
    <t>A/swine/Nebraska/A01116986/2010</t>
  </si>
  <si>
    <t>A01202501</t>
  </si>
  <si>
    <t>JX092295</t>
  </si>
  <si>
    <t>JX092344</t>
  </si>
  <si>
    <t>KJ739345</t>
  </si>
  <si>
    <t>KJ739346</t>
  </si>
  <si>
    <t>KJ739347</t>
  </si>
  <si>
    <t>KJ739348</t>
  </si>
  <si>
    <t>JX092393</t>
  </si>
  <si>
    <t>KJ739349</t>
  </si>
  <si>
    <t>A/swine/Nebraska/A01202501/2011</t>
  </si>
  <si>
    <t>PS-LKNGL-PNLSKS</t>
  </si>
  <si>
    <t>KNDEE-SSH-EPG</t>
  </si>
  <si>
    <t>A01203626</t>
  </si>
  <si>
    <t>JX444788</t>
  </si>
  <si>
    <t>JX444791</t>
  </si>
  <si>
    <t>JX444794</t>
  </si>
  <si>
    <t>A/swine/Nebraska/A01203626/2012</t>
  </si>
  <si>
    <t>SD-KKGNS-PKLSKS</t>
  </si>
  <si>
    <t>A01203756</t>
  </si>
  <si>
    <t>JX975034</t>
  </si>
  <si>
    <t>JX975033</t>
  </si>
  <si>
    <t>JX975032</t>
  </si>
  <si>
    <t>A/swine/Nebraska/A01203756/2012</t>
  </si>
  <si>
    <t>A01203929</t>
  </si>
  <si>
    <t>KC134417</t>
  </si>
  <si>
    <t>KC134416</t>
  </si>
  <si>
    <t>KC134415</t>
  </si>
  <si>
    <t>A/swine/Nebraska/A01203929/2012</t>
  </si>
  <si>
    <t>A01240337</t>
  </si>
  <si>
    <t>2011-11-21,2011-11-13</t>
  </si>
  <si>
    <t>JX657740</t>
  </si>
  <si>
    <t>JX657739</t>
  </si>
  <si>
    <t>JX306660</t>
  </si>
  <si>
    <t>JX306661</t>
  </si>
  <si>
    <t>JX306662</t>
  </si>
  <si>
    <t>JX306663</t>
  </si>
  <si>
    <t>JX657738</t>
  </si>
  <si>
    <t>JX306664</t>
  </si>
  <si>
    <t>A/swine/Nebraska/A01240337/2011</t>
  </si>
  <si>
    <t>A01240348</t>
  </si>
  <si>
    <t>JX657786</t>
  </si>
  <si>
    <t>JX657785</t>
  </si>
  <si>
    <t>KM245320</t>
  </si>
  <si>
    <t>KM245321</t>
  </si>
  <si>
    <t>KM245322</t>
  </si>
  <si>
    <t>KM245323</t>
  </si>
  <si>
    <t>JX657784</t>
  </si>
  <si>
    <t>KM245324</t>
  </si>
  <si>
    <t>A/swine/Nebraska/A01240348/2011</t>
  </si>
  <si>
    <t>A01240349</t>
  </si>
  <si>
    <t>JX657774</t>
  </si>
  <si>
    <t>JX657773</t>
  </si>
  <si>
    <t>JX657772</t>
  </si>
  <si>
    <t>A/swine/Nebraska/A01240349/2011</t>
  </si>
  <si>
    <t>A01240562</t>
  </si>
  <si>
    <t>JX657815</t>
  </si>
  <si>
    <t>JX657814</t>
  </si>
  <si>
    <t>JX657813</t>
  </si>
  <si>
    <t>A/swine/Nebraska/A01240562/2012</t>
  </si>
  <si>
    <t>A01240564</t>
  </si>
  <si>
    <t>JX657771</t>
  </si>
  <si>
    <t>JX657770</t>
  </si>
  <si>
    <t>JX657769</t>
  </si>
  <si>
    <t>A/swine/Nebraska/A01240564/2012</t>
  </si>
  <si>
    <t>A01240567</t>
  </si>
  <si>
    <t>JX657780</t>
  </si>
  <si>
    <t>JX657779</t>
  </si>
  <si>
    <t>JX657778</t>
  </si>
  <si>
    <t>A/swine/Nebraska/A01240567/2012</t>
  </si>
  <si>
    <t>A01240635</t>
  </si>
  <si>
    <t>CY116627</t>
  </si>
  <si>
    <t>CY116628</t>
  </si>
  <si>
    <t>CY116629</t>
  </si>
  <si>
    <t>A/swine/Nebraska/A01240635/2011</t>
  </si>
  <si>
    <t>A01240640</t>
  </si>
  <si>
    <t>JX657783</t>
  </si>
  <si>
    <t>JX657782</t>
  </si>
  <si>
    <t>JX657781</t>
  </si>
  <si>
    <t>A/swine/Nebraska/A01240640/2012</t>
  </si>
  <si>
    <t>A01240642</t>
  </si>
  <si>
    <t>JX657777</t>
  </si>
  <si>
    <t>JX657776</t>
  </si>
  <si>
    <t>JX657775</t>
  </si>
  <si>
    <t>A/swine/Nebraska/A01240642/2012</t>
  </si>
  <si>
    <t>PN-EKNGL-XNLSKS</t>
  </si>
  <si>
    <t>A01240645</t>
  </si>
  <si>
    <t>JX657809</t>
  </si>
  <si>
    <t>JX657808</t>
  </si>
  <si>
    <t>JX657807</t>
  </si>
  <si>
    <t>A/swine/Nebraska/A01240645/2012</t>
  </si>
  <si>
    <t>SHNGKK-RN</t>
  </si>
  <si>
    <t>A01240847</t>
  </si>
  <si>
    <t>JX422287</t>
  </si>
  <si>
    <t>JX422286</t>
  </si>
  <si>
    <t>KM234952</t>
  </si>
  <si>
    <t>KM234953</t>
  </si>
  <si>
    <t>KM234954</t>
  </si>
  <si>
    <t>KM234955</t>
  </si>
  <si>
    <t>JX422285</t>
  </si>
  <si>
    <t>KM234956</t>
  </si>
  <si>
    <t>A/swine/Nebraska/A01240847/2012</t>
  </si>
  <si>
    <t>A01240848</t>
  </si>
  <si>
    <t>JX422449</t>
  </si>
  <si>
    <t>JX422448</t>
  </si>
  <si>
    <t>JX422447</t>
  </si>
  <si>
    <t>A/swine/Nebraska/A01240848/2012</t>
  </si>
  <si>
    <t>A01240866</t>
  </si>
  <si>
    <t>JX657800</t>
  </si>
  <si>
    <t>JX657799</t>
  </si>
  <si>
    <t>JX657798</t>
  </si>
  <si>
    <t>A/swine/Nebraska/A01240866/2012</t>
  </si>
  <si>
    <t>A01240867</t>
  </si>
  <si>
    <t>2012-01-03,2011-12-22</t>
  </si>
  <si>
    <t>JX657719</t>
  </si>
  <si>
    <t>JX657718</t>
  </si>
  <si>
    <t>JX442048</t>
  </si>
  <si>
    <t>JX442049</t>
  </si>
  <si>
    <t>JX442050</t>
  </si>
  <si>
    <t>JX442051</t>
  </si>
  <si>
    <t>JX657717</t>
  </si>
  <si>
    <t>JX442052</t>
  </si>
  <si>
    <t>A/swine/Nebraska/A01240867/2011,A/swine/Nebraska/A01240867/2012</t>
  </si>
  <si>
    <t>A01241113</t>
  </si>
  <si>
    <t>JX422236</t>
  </si>
  <si>
    <t>JX422235</t>
  </si>
  <si>
    <t>JX422234</t>
  </si>
  <si>
    <t>A/swine/Nebraska/A01241113/2012</t>
  </si>
  <si>
    <t>INDKG-TSR-KPG</t>
  </si>
  <si>
    <t>A01241114</t>
  </si>
  <si>
    <t>JX422260</t>
  </si>
  <si>
    <t>JX422259</t>
  </si>
  <si>
    <t>JX182072</t>
  </si>
  <si>
    <t>JX182073</t>
  </si>
  <si>
    <t>JX182074</t>
  </si>
  <si>
    <t>JX182075</t>
  </si>
  <si>
    <t>JX422258</t>
  </si>
  <si>
    <t>JX182076</t>
  </si>
  <si>
    <t>A/swine/Nebraska/A01241114/2012</t>
  </si>
  <si>
    <t>A01241171</t>
  </si>
  <si>
    <t>JX422575</t>
  </si>
  <si>
    <t>JX422574</t>
  </si>
  <si>
    <t>JX128298</t>
  </si>
  <si>
    <t>JX128299</t>
  </si>
  <si>
    <t>JX128300</t>
  </si>
  <si>
    <t>JX128301</t>
  </si>
  <si>
    <t>JX422573</t>
  </si>
  <si>
    <t>JX128302</t>
  </si>
  <si>
    <t>A/swine/Nebraska/A01241171/2012</t>
  </si>
  <si>
    <t>A01241395</t>
  </si>
  <si>
    <t>JX422572</t>
  </si>
  <si>
    <t>JX422571</t>
  </si>
  <si>
    <t>JX422570</t>
  </si>
  <si>
    <t>A/swine/Nebraska/A01241395/2012</t>
  </si>
  <si>
    <t>PN-KKDNS-PKLSKS</t>
  </si>
  <si>
    <t>A01241721</t>
  </si>
  <si>
    <t>JX422305</t>
  </si>
  <si>
    <t>JX422304</t>
  </si>
  <si>
    <t>JX422303</t>
  </si>
  <si>
    <t>A/swine/Nebraska/A01241721/2012</t>
  </si>
  <si>
    <t>A01241785</t>
  </si>
  <si>
    <t>JX422377</t>
  </si>
  <si>
    <t>JX422376</t>
  </si>
  <si>
    <t>KF420312</t>
  </si>
  <si>
    <t>KF420313</t>
  </si>
  <si>
    <t>KF420314</t>
  </si>
  <si>
    <t>KF420315</t>
  </si>
  <si>
    <t>JX422375</t>
  </si>
  <si>
    <t>KF420316</t>
  </si>
  <si>
    <t>A/swine/Nebraska/A01241785/2012</t>
  </si>
  <si>
    <t>A01244496</t>
  </si>
  <si>
    <t>KC715693</t>
  </si>
  <si>
    <t>KC715692</t>
  </si>
  <si>
    <t>KC715691</t>
  </si>
  <si>
    <t>A/swine/Nebraska/A01244496/2013</t>
  </si>
  <si>
    <t>A01244578</t>
  </si>
  <si>
    <t>2013-04-01,2013-03-28</t>
  </si>
  <si>
    <t>2013Q2,2013Q1</t>
  </si>
  <si>
    <t>KC951144</t>
  </si>
  <si>
    <t>KC951143</t>
  </si>
  <si>
    <t>KX907987</t>
  </si>
  <si>
    <t>KX907988</t>
  </si>
  <si>
    <t>KX907989</t>
  </si>
  <si>
    <t>KX907990</t>
  </si>
  <si>
    <t>KC951142</t>
  </si>
  <si>
    <t>KX907991</t>
  </si>
  <si>
    <t>A/swine/Nebraska/A01244578/2013</t>
  </si>
  <si>
    <t>INTKE-SSR-EPG</t>
  </si>
  <si>
    <t>A01270377</t>
  </si>
  <si>
    <t>KC013556</t>
  </si>
  <si>
    <t>KC013555</t>
  </si>
  <si>
    <t>KC013554</t>
  </si>
  <si>
    <t>A/swine/Nebraska/A01270377/2012</t>
  </si>
  <si>
    <t>A01270646</t>
  </si>
  <si>
    <t>2012-10-11,2012-10-10</t>
  </si>
  <si>
    <t>KC139747</t>
  </si>
  <si>
    <t>KC139746</t>
  </si>
  <si>
    <t>KF026740</t>
  </si>
  <si>
    <t>KF026739</t>
  </si>
  <si>
    <t>KF026741</t>
  </si>
  <si>
    <t>KF026743</t>
  </si>
  <si>
    <t>KC139745</t>
  </si>
  <si>
    <t>KF026742</t>
  </si>
  <si>
    <t>A/swine/Nebraska/A01270646/2012</t>
  </si>
  <si>
    <t>A01270879</t>
  </si>
  <si>
    <t>2012-10-15,2012-10-16</t>
  </si>
  <si>
    <t>KC139741</t>
  </si>
  <si>
    <t>KC139740</t>
  </si>
  <si>
    <t>KF026735</t>
  </si>
  <si>
    <t>KF026734</t>
  </si>
  <si>
    <t>KF026736</t>
  </si>
  <si>
    <t>KF026738</t>
  </si>
  <si>
    <t>KC139739</t>
  </si>
  <si>
    <t>KF026737</t>
  </si>
  <si>
    <t>A/swine/Nebraska/A01270879/2012</t>
  </si>
  <si>
    <t>A01270926</t>
  </si>
  <si>
    <t>KC149920</t>
  </si>
  <si>
    <t>KC149919</t>
  </si>
  <si>
    <t>KC149918</t>
  </si>
  <si>
    <t>A/swine/Nebraska/A01270926/2012</t>
  </si>
  <si>
    <t>A01271157</t>
  </si>
  <si>
    <t>2012-10-23,2012-10-24</t>
  </si>
  <si>
    <t>KC149914</t>
  </si>
  <si>
    <t>KC149913</t>
  </si>
  <si>
    <t>KF026637</t>
  </si>
  <si>
    <t>KF026636</t>
  </si>
  <si>
    <t>KF026638</t>
  </si>
  <si>
    <t>KF026640</t>
  </si>
  <si>
    <t>KC149912</t>
  </si>
  <si>
    <t>KF026639</t>
  </si>
  <si>
    <t>A/swine/Nebraska/A01271157/2012</t>
  </si>
  <si>
    <t>A01271548</t>
  </si>
  <si>
    <t>KC222220</t>
  </si>
  <si>
    <t>KC222219</t>
  </si>
  <si>
    <t>KC222218</t>
  </si>
  <si>
    <t>A/swine/Nebraska/A01271548/2012</t>
  </si>
  <si>
    <t>A01271549</t>
  </si>
  <si>
    <t>KC222305</t>
  </si>
  <si>
    <t>KC222304</t>
  </si>
  <si>
    <t>KC222303</t>
  </si>
  <si>
    <t>A/swine/Nebraska/A01271549/2012</t>
  </si>
  <si>
    <t>A01271635</t>
  </si>
  <si>
    <t>KC222314</t>
  </si>
  <si>
    <t>KC222313</t>
  </si>
  <si>
    <t>KC222312</t>
  </si>
  <si>
    <t>A/swine/Nebraska/A01271635/2012</t>
  </si>
  <si>
    <t>A01277216</t>
  </si>
  <si>
    <t>KC333090</t>
  </si>
  <si>
    <t>KC333089</t>
  </si>
  <si>
    <t>KC333088</t>
  </si>
  <si>
    <t>A/swine/Nebraska/A01277216/2012</t>
  </si>
  <si>
    <t>A01277229</t>
  </si>
  <si>
    <t>KC333084</t>
  </si>
  <si>
    <t>KC333083</t>
  </si>
  <si>
    <t>KC333082</t>
  </si>
  <si>
    <t>A/swine/Nebraska/A01277229/2012</t>
  </si>
  <si>
    <t>A01277241</t>
  </si>
  <si>
    <t>KC333102</t>
  </si>
  <si>
    <t>KC333101</t>
  </si>
  <si>
    <t>KX907992</t>
  </si>
  <si>
    <t>KX907993</t>
  </si>
  <si>
    <t>KX907994</t>
  </si>
  <si>
    <t>KX907995</t>
  </si>
  <si>
    <t>KC333100</t>
  </si>
  <si>
    <t>KX907996</t>
  </si>
  <si>
    <t>A/swine/Nebraska/A01277241/2012</t>
  </si>
  <si>
    <t>A01277245</t>
  </si>
  <si>
    <t>KC333096</t>
  </si>
  <si>
    <t>KC333095</t>
  </si>
  <si>
    <t>KC333094</t>
  </si>
  <si>
    <t>A/swine/Nebraska/A01277245/2012</t>
  </si>
  <si>
    <t>XNDKE-SSH-EPG</t>
  </si>
  <si>
    <t>A01277437</t>
  </si>
  <si>
    <t>KC333140</t>
  </si>
  <si>
    <t>KC333139</t>
  </si>
  <si>
    <t>KC333138</t>
  </si>
  <si>
    <t>A/swine/Nebraska/A01277437/2012</t>
  </si>
  <si>
    <t>A01277450</t>
  </si>
  <si>
    <t>KC355856</t>
  </si>
  <si>
    <t>KC355855</t>
  </si>
  <si>
    <t>KC355854</t>
  </si>
  <si>
    <t>A/swine/Nebraska/A01277450/2012</t>
  </si>
  <si>
    <t>A01277808</t>
  </si>
  <si>
    <t>KC333128</t>
  </si>
  <si>
    <t>KC333127</t>
  </si>
  <si>
    <t>KX907967</t>
  </si>
  <si>
    <t>KX907968</t>
  </si>
  <si>
    <t>KX907969</t>
  </si>
  <si>
    <t>KX907970</t>
  </si>
  <si>
    <t>KC333126</t>
  </si>
  <si>
    <t>KX907971</t>
  </si>
  <si>
    <t>A/swine/Nebraska/A01277808/2012</t>
  </si>
  <si>
    <t>A01277829</t>
  </si>
  <si>
    <t>KC445220</t>
  </si>
  <si>
    <t>KC445219</t>
  </si>
  <si>
    <t>KC445218</t>
  </si>
  <si>
    <t>A/swine/Nebraska/A01277829/2012</t>
  </si>
  <si>
    <t>A01290601</t>
  </si>
  <si>
    <t>KF791371</t>
  </si>
  <si>
    <t>KF791372</t>
  </si>
  <si>
    <t>KF791373</t>
  </si>
  <si>
    <t>A/swine/Nebraska/A01290601/2013</t>
  </si>
  <si>
    <t>RIEDQRTLYHTE</t>
  </si>
  <si>
    <t>A01300022</t>
  </si>
  <si>
    <t>2012-06-25,2012-06-12</t>
  </si>
  <si>
    <t>JX656961</t>
  </si>
  <si>
    <t>JX656960</t>
  </si>
  <si>
    <t>KC839582</t>
  </si>
  <si>
    <t>KC839583</t>
  </si>
  <si>
    <t>KC839584</t>
  </si>
  <si>
    <t>KC839585</t>
  </si>
  <si>
    <t>JX656959</t>
  </si>
  <si>
    <t>KC839586</t>
  </si>
  <si>
    <t>A/swine/Nebraska/A01300022/2012</t>
  </si>
  <si>
    <t>A01300023</t>
  </si>
  <si>
    <t>KJ161897</t>
  </si>
  <si>
    <t>KJ161899</t>
  </si>
  <si>
    <t>KJ161894</t>
  </si>
  <si>
    <t>KJ161895</t>
  </si>
  <si>
    <t>KJ161896</t>
  </si>
  <si>
    <t>KJ161898</t>
  </si>
  <si>
    <t>KJ161900</t>
  </si>
  <si>
    <t>KJ161901</t>
  </si>
  <si>
    <t>A/swine/Nebraska/A01300023/2012</t>
  </si>
  <si>
    <t>A01300032</t>
  </si>
  <si>
    <t>JX273046</t>
  </si>
  <si>
    <t>JX273048</t>
  </si>
  <si>
    <t>KJ004010</t>
  </si>
  <si>
    <t>KJ004011</t>
  </si>
  <si>
    <t>KJ004012</t>
  </si>
  <si>
    <t>KJ004013</t>
  </si>
  <si>
    <t>JX273047</t>
  </si>
  <si>
    <t>KJ004014</t>
  </si>
  <si>
    <t>A/swine/Nebraska/A01300032/2012</t>
  </si>
  <si>
    <t>A01300150</t>
  </si>
  <si>
    <t>2012-06-18,2012-06-25</t>
  </si>
  <si>
    <t>JX656979</t>
  </si>
  <si>
    <t>JX656978</t>
  </si>
  <si>
    <t>KJ161917</t>
  </si>
  <si>
    <t>KJ161918</t>
  </si>
  <si>
    <t>KJ161919</t>
  </si>
  <si>
    <t>KJ161920</t>
  </si>
  <si>
    <t>JX656977</t>
  </si>
  <si>
    <t>KJ161921</t>
  </si>
  <si>
    <t>A/swine/Nebraska/A01300150/2012</t>
  </si>
  <si>
    <t>A01300467</t>
  </si>
  <si>
    <t>JX657009</t>
  </si>
  <si>
    <t>JX657008</t>
  </si>
  <si>
    <t>JX657007</t>
  </si>
  <si>
    <t>A/swine/Nebraska/A01300467/2012</t>
  </si>
  <si>
    <t>A01300475</t>
  </si>
  <si>
    <t>JX656991</t>
  </si>
  <si>
    <t>JX656990</t>
  </si>
  <si>
    <t>JX656989</t>
  </si>
  <si>
    <t>A/swine/Nebraska/A01300475/2012</t>
  </si>
  <si>
    <t>A01300688</t>
  </si>
  <si>
    <t>JX656997</t>
  </si>
  <si>
    <t>JX656996</t>
  </si>
  <si>
    <t>JX656995</t>
  </si>
  <si>
    <t>A/swine/Nebraska/A01300688/2012</t>
  </si>
  <si>
    <t>A01300759</t>
  </si>
  <si>
    <t>JX656976</t>
  </si>
  <si>
    <t>JX656975</t>
  </si>
  <si>
    <t>JX656974</t>
  </si>
  <si>
    <t>A/swine/Nebraska/A01300759/2012</t>
  </si>
  <si>
    <t>A01301065</t>
  </si>
  <si>
    <t>JX656967</t>
  </si>
  <si>
    <t>JX656966</t>
  </si>
  <si>
    <t>JX656965</t>
  </si>
  <si>
    <t>A/swine/Nebraska/A01301065/2012</t>
  </si>
  <si>
    <t>A01301488</t>
  </si>
  <si>
    <t>JX656985</t>
  </si>
  <si>
    <t>JX656984</t>
  </si>
  <si>
    <t>JX656983</t>
  </si>
  <si>
    <t>A/swine/Nebraska/A01301488/2012</t>
  </si>
  <si>
    <t>PHAGAS-RD</t>
  </si>
  <si>
    <t>A01301493</t>
  </si>
  <si>
    <t>2012-08-21,2012-08-28</t>
  </si>
  <si>
    <t>JX656982</t>
  </si>
  <si>
    <t>JX656981</t>
  </si>
  <si>
    <t>KF026428</t>
  </si>
  <si>
    <t>KF026427</t>
  </si>
  <si>
    <t>KF026429</t>
  </si>
  <si>
    <t>KF026431</t>
  </si>
  <si>
    <t>JX656980</t>
  </si>
  <si>
    <t>KF026430</t>
  </si>
  <si>
    <t>A/swine/Nebraska/A01301493/2012</t>
  </si>
  <si>
    <t>A01301501</t>
  </si>
  <si>
    <t>JX886033</t>
  </si>
  <si>
    <t>JX886032</t>
  </si>
  <si>
    <t>JX886031</t>
  </si>
  <si>
    <t>A/swine/Nebraska/A01301501/2012</t>
  </si>
  <si>
    <t>A01301523</t>
  </si>
  <si>
    <t>JX844136</t>
  </si>
  <si>
    <t>JX844135</t>
  </si>
  <si>
    <t>JX844134</t>
  </si>
  <si>
    <t>A/swine/Nebraska/A01301523/2012</t>
  </si>
  <si>
    <t>A01301855</t>
  </si>
  <si>
    <t>JX860653</t>
  </si>
  <si>
    <t>JX860652</t>
  </si>
  <si>
    <t>JX860651</t>
  </si>
  <si>
    <t>A/swine/Nebraska/A01301855/2012</t>
  </si>
  <si>
    <t>PY-KKGNS-PKLSKS</t>
  </si>
  <si>
    <t>TSTDQQALYQNA</t>
  </si>
  <si>
    <t>LLKADS</t>
  </si>
  <si>
    <t>A01327160</t>
  </si>
  <si>
    <t>JX422389</t>
  </si>
  <si>
    <t>JX422388</t>
  </si>
  <si>
    <t>KF386803</t>
  </si>
  <si>
    <t>KF386804</t>
  </si>
  <si>
    <t>KF386805</t>
  </si>
  <si>
    <t>KF386806</t>
  </si>
  <si>
    <t>JX422387</t>
  </si>
  <si>
    <t>KF386807</t>
  </si>
  <si>
    <t>A/swine/Nebraska/A01327160/2012</t>
  </si>
  <si>
    <t>A01327162</t>
  </si>
  <si>
    <t>JX422512</t>
  </si>
  <si>
    <t>JX422511</t>
  </si>
  <si>
    <t>JX422510</t>
  </si>
  <si>
    <t>A/swine/Nebraska/A01327162/2012</t>
  </si>
  <si>
    <t>A01327165</t>
  </si>
  <si>
    <t>JX422527</t>
  </si>
  <si>
    <t>JX422526</t>
  </si>
  <si>
    <t>JX422525</t>
  </si>
  <si>
    <t>A/swine/Nebraska/A01327165/2012</t>
  </si>
  <si>
    <t>A01327276</t>
  </si>
  <si>
    <t>JX422473</t>
  </si>
  <si>
    <t>JX422472</t>
  </si>
  <si>
    <t>JX422471</t>
  </si>
  <si>
    <t>A/swine/Nebraska/A01327276/2012</t>
  </si>
  <si>
    <t>A01327581</t>
  </si>
  <si>
    <t>JX422470</t>
  </si>
  <si>
    <t>JX422469</t>
  </si>
  <si>
    <t>KF761528</t>
  </si>
  <si>
    <t>KF761529</t>
  </si>
  <si>
    <t>KF761530</t>
  </si>
  <si>
    <t>KF761531</t>
  </si>
  <si>
    <t>JX422468</t>
  </si>
  <si>
    <t>KF761532</t>
  </si>
  <si>
    <t>A/swine/Nebraska/A01327581/2012</t>
  </si>
  <si>
    <t>A01327747</t>
  </si>
  <si>
    <t>JX422533</t>
  </si>
  <si>
    <t>JX422532</t>
  </si>
  <si>
    <t>KF424542</t>
  </si>
  <si>
    <t>KF424543</t>
  </si>
  <si>
    <t>KF424544</t>
  </si>
  <si>
    <t>KF424545</t>
  </si>
  <si>
    <t>JX422531</t>
  </si>
  <si>
    <t>KF424546</t>
  </si>
  <si>
    <t>A/swine/Nebraska/A01327747/2012</t>
  </si>
  <si>
    <t>A01327773</t>
  </si>
  <si>
    <t>JX422503</t>
  </si>
  <si>
    <t>JX422502</t>
  </si>
  <si>
    <t>JX422501</t>
  </si>
  <si>
    <t>A/swine/Nebraska/A01327773/2012</t>
  </si>
  <si>
    <t>A01327827</t>
  </si>
  <si>
    <t>JX422458</t>
  </si>
  <si>
    <t>JX422457</t>
  </si>
  <si>
    <t>JX422456</t>
  </si>
  <si>
    <t>A/swine/Nebraska/A01327827/2012</t>
  </si>
  <si>
    <t>A01327890</t>
  </si>
  <si>
    <t>JX422344</t>
  </si>
  <si>
    <t>JX422343</t>
  </si>
  <si>
    <t>JX422342</t>
  </si>
  <si>
    <t>A/swine/Nebraska/A01327890/2012</t>
  </si>
  <si>
    <t>TSTDQQNLYQNA</t>
  </si>
  <si>
    <t>A01328427</t>
  </si>
  <si>
    <t>JX422254</t>
  </si>
  <si>
    <t>JX422253</t>
  </si>
  <si>
    <t>JX422252</t>
  </si>
  <si>
    <t>A/swine/Nebraska/A01328427/2012</t>
  </si>
  <si>
    <t>A01349084</t>
  </si>
  <si>
    <t>KC759338</t>
  </si>
  <si>
    <t>KC759340</t>
  </si>
  <si>
    <t>KY056517</t>
  </si>
  <si>
    <t>KY056518</t>
  </si>
  <si>
    <t>KY056519</t>
  </si>
  <si>
    <t>KC759339</t>
  </si>
  <si>
    <t>KY056520</t>
  </si>
  <si>
    <t>A/swine/Nebraska/A01349084/2013</t>
  </si>
  <si>
    <t>A01349435</t>
  </si>
  <si>
    <t>2013-03-18,2013-03-19</t>
  </si>
  <si>
    <t>KC881266</t>
  </si>
  <si>
    <t>KC881268</t>
  </si>
  <si>
    <t>KX907952</t>
  </si>
  <si>
    <t>KX907953</t>
  </si>
  <si>
    <t>KX907954</t>
  </si>
  <si>
    <t>KX907955</t>
  </si>
  <si>
    <t>KC881267</t>
  </si>
  <si>
    <t>KX907956</t>
  </si>
  <si>
    <t>A/swine/Nebraska/A01349435/2013</t>
  </si>
  <si>
    <t>A01350362</t>
  </si>
  <si>
    <t>2013-05-06,2013-05-02</t>
  </si>
  <si>
    <t>KF113306</t>
  </si>
  <si>
    <t>KF113308</t>
  </si>
  <si>
    <t>KX960307</t>
  </si>
  <si>
    <t>KX907997</t>
  </si>
  <si>
    <t>KX907998</t>
  </si>
  <si>
    <t>KX907999</t>
  </si>
  <si>
    <t>KF113307</t>
  </si>
  <si>
    <t>KX908000</t>
  </si>
  <si>
    <t>A/swine/Nebraska/A01350362/2013</t>
  </si>
  <si>
    <t>A01351017</t>
  </si>
  <si>
    <t>2013-06-07,2013-06-05</t>
  </si>
  <si>
    <t>KF305492</t>
  </si>
  <si>
    <t>KF305494</t>
  </si>
  <si>
    <t>KY056391</t>
  </si>
  <si>
    <t>KY056392</t>
  </si>
  <si>
    <t>KY056393</t>
  </si>
  <si>
    <t>KF305493</t>
  </si>
  <si>
    <t>KY056394</t>
  </si>
  <si>
    <t>A/swine/Nebraska/A01351017/2013</t>
  </si>
  <si>
    <t>A01366774</t>
  </si>
  <si>
    <t>KJ206223</t>
  </si>
  <si>
    <t>KJ206225</t>
  </si>
  <si>
    <t>KP137703</t>
  </si>
  <si>
    <t>KP137704</t>
  </si>
  <si>
    <t>KP137705</t>
  </si>
  <si>
    <t>KP137706</t>
  </si>
  <si>
    <t>KJ206224</t>
  </si>
  <si>
    <t>KP137707</t>
  </si>
  <si>
    <t>A/swine/Nebraska/A01366774/2014</t>
  </si>
  <si>
    <t>A01378044</t>
  </si>
  <si>
    <t>MN032339</t>
  </si>
  <si>
    <t>MN032341</t>
  </si>
  <si>
    <t>MN032336</t>
  </si>
  <si>
    <t>MN032337</t>
  </si>
  <si>
    <t>MN032338</t>
  </si>
  <si>
    <t>MN032340</t>
  </si>
  <si>
    <t>MN032342</t>
  </si>
  <si>
    <t>MN032343</t>
  </si>
  <si>
    <t>A/swine/Nebraska/A01378044/2019</t>
  </si>
  <si>
    <t>TVVPPT</t>
  </si>
  <si>
    <t>A01379861</t>
  </si>
  <si>
    <t>KF013538</t>
  </si>
  <si>
    <t>KF013537</t>
  </si>
  <si>
    <t>KX960286</t>
  </si>
  <si>
    <t>KX907938</t>
  </si>
  <si>
    <t>KX907939</t>
  </si>
  <si>
    <t>KX907940</t>
  </si>
  <si>
    <t>KF013536</t>
  </si>
  <si>
    <t>KX907941</t>
  </si>
  <si>
    <t>A/swine/Nebraska/A01379861/2013</t>
  </si>
  <si>
    <t>A01380413</t>
  </si>
  <si>
    <t>KF059243</t>
  </si>
  <si>
    <t>KF059244</t>
  </si>
  <si>
    <t>KX907858</t>
  </si>
  <si>
    <t>KX907859</t>
  </si>
  <si>
    <t>KX907860</t>
  </si>
  <si>
    <t>KX907861</t>
  </si>
  <si>
    <t>KF059245</t>
  </si>
  <si>
    <t>KX907862</t>
  </si>
  <si>
    <t>A/swine/Nebraska/A01380413/2013</t>
  </si>
  <si>
    <t>A01380503</t>
  </si>
  <si>
    <t>KF150184</t>
  </si>
  <si>
    <t>KF150185</t>
  </si>
  <si>
    <t>KX907947</t>
  </si>
  <si>
    <t>KX907948</t>
  </si>
  <si>
    <t>KX907949</t>
  </si>
  <si>
    <t>KX907950</t>
  </si>
  <si>
    <t>KF150186</t>
  </si>
  <si>
    <t>KX907951</t>
  </si>
  <si>
    <t>A/swine/Nebraska/A01380503/2013</t>
  </si>
  <si>
    <t>A01380652</t>
  </si>
  <si>
    <t>KF150190</t>
  </si>
  <si>
    <t>KF150191</t>
  </si>
  <si>
    <t>KY056404</t>
  </si>
  <si>
    <t>KY056405</t>
  </si>
  <si>
    <t>KY056406</t>
  </si>
  <si>
    <t>KY056407</t>
  </si>
  <si>
    <t>KF150192</t>
  </si>
  <si>
    <t>KY056408</t>
  </si>
  <si>
    <t>A/swine/Nebraska/A01380652/2013</t>
  </si>
  <si>
    <t>A01381819</t>
  </si>
  <si>
    <t>KF360363</t>
  </si>
  <si>
    <t>KF360364</t>
  </si>
  <si>
    <t>KX907878</t>
  </si>
  <si>
    <t>KX907879</t>
  </si>
  <si>
    <t>KX907880</t>
  </si>
  <si>
    <t>KX907881</t>
  </si>
  <si>
    <t>KF360365</t>
  </si>
  <si>
    <t>KX907882</t>
  </si>
  <si>
    <t>A/swine/Nebraska/A01381819/2013</t>
  </si>
  <si>
    <t>A01393685</t>
  </si>
  <si>
    <t>KJ128341</t>
  </si>
  <si>
    <t>KJ128342</t>
  </si>
  <si>
    <t>KJ128343</t>
  </si>
  <si>
    <t>A/swine/Nebraska/A01393685/2013</t>
  </si>
  <si>
    <t>A01393702</t>
  </si>
  <si>
    <t>KJ128359</t>
  </si>
  <si>
    <t>KJ128360</t>
  </si>
  <si>
    <t>KJ128361</t>
  </si>
  <si>
    <t>A/swine/Nebraska/A01393702/2013</t>
  </si>
  <si>
    <t>A01393720</t>
  </si>
  <si>
    <t>KJ128353</t>
  </si>
  <si>
    <t>KJ128354</t>
  </si>
  <si>
    <t>KJ128355</t>
  </si>
  <si>
    <t>A/swine/Nebraska/A01393720/2013</t>
  </si>
  <si>
    <t>A01394342</t>
  </si>
  <si>
    <t>KF836425</t>
  </si>
  <si>
    <t>KF836426</t>
  </si>
  <si>
    <t>KF836427</t>
  </si>
  <si>
    <t>A/swine/Nebraska/A01394342/2013</t>
  </si>
  <si>
    <t>A01394353</t>
  </si>
  <si>
    <t>KF836422</t>
  </si>
  <si>
    <t>KF836423</t>
  </si>
  <si>
    <t>KF836424</t>
  </si>
  <si>
    <t>A/swine/Nebraska/A01394353/2013</t>
  </si>
  <si>
    <t>A01394567</t>
  </si>
  <si>
    <t>KF894912</t>
  </si>
  <si>
    <t>KF894913</t>
  </si>
  <si>
    <t>KF894914</t>
  </si>
  <si>
    <t>A/swine/Nebraska/A01394567/2013</t>
  </si>
  <si>
    <t>A01395173</t>
  </si>
  <si>
    <t>KF894915</t>
  </si>
  <si>
    <t>KF894916</t>
  </si>
  <si>
    <t>KF894917</t>
  </si>
  <si>
    <t>A/swine/Nebraska/A01395173/2013</t>
  </si>
  <si>
    <t>A01395180</t>
  </si>
  <si>
    <t>KF952494</t>
  </si>
  <si>
    <t>KF952495</t>
  </si>
  <si>
    <t>KF952496</t>
  </si>
  <si>
    <t>A/swine/Nebraska/A01395180/2013</t>
  </si>
  <si>
    <t>A01395398</t>
  </si>
  <si>
    <t>KJ013279</t>
  </si>
  <si>
    <t>KJ013280</t>
  </si>
  <si>
    <t>KJ013281</t>
  </si>
  <si>
    <t>A/swine/Nebraska/A01395398/2013</t>
  </si>
  <si>
    <t>TSNDQQTLYQNA</t>
  </si>
  <si>
    <t>A01395675</t>
  </si>
  <si>
    <t>KF977145</t>
  </si>
  <si>
    <t>KF977146</t>
  </si>
  <si>
    <t>KF977147</t>
  </si>
  <si>
    <t>A/swine/Nebraska/A01395675/2013</t>
  </si>
  <si>
    <t>A01395831</t>
  </si>
  <si>
    <t>KJ013282</t>
  </si>
  <si>
    <t>KJ013283</t>
  </si>
  <si>
    <t>KJ013284</t>
  </si>
  <si>
    <t>A/swine/Nebraska/A01395831/2013</t>
  </si>
  <si>
    <t>A01395901</t>
  </si>
  <si>
    <t>KJ128350</t>
  </si>
  <si>
    <t>KJ128351</t>
  </si>
  <si>
    <t>KJ128352</t>
  </si>
  <si>
    <t>A/swine/Nebraska/A01395901/2013</t>
  </si>
  <si>
    <t>A01395921</t>
  </si>
  <si>
    <t>KJ128338</t>
  </si>
  <si>
    <t>KJ128339</t>
  </si>
  <si>
    <t>KJ128340</t>
  </si>
  <si>
    <t>A/swine/Nebraska/A01395921/2013</t>
  </si>
  <si>
    <t>A01395949</t>
  </si>
  <si>
    <t>KJ013285</t>
  </si>
  <si>
    <t>KJ013286</t>
  </si>
  <si>
    <t>KJ013287</t>
  </si>
  <si>
    <t>A/swine/Nebraska/A01395949/2013</t>
  </si>
  <si>
    <t>A01397381</t>
  </si>
  <si>
    <t>KF367596</t>
  </si>
  <si>
    <t>KF367597</t>
  </si>
  <si>
    <t>MG298965</t>
  </si>
  <si>
    <t>MG298966</t>
  </si>
  <si>
    <t>MG298967</t>
  </si>
  <si>
    <t>MG298968</t>
  </si>
  <si>
    <t>KF367598</t>
  </si>
  <si>
    <t>MG298969</t>
  </si>
  <si>
    <t>A/swine/Nebraska/A01397381/2013</t>
  </si>
  <si>
    <t>TSTDQRTLYQNA</t>
  </si>
  <si>
    <t>A01397576</t>
  </si>
  <si>
    <t>KF461090</t>
  </si>
  <si>
    <t>KF461091</t>
  </si>
  <si>
    <t>KF461092</t>
  </si>
  <si>
    <t>A/swine/Nebraska/A01397576/2013</t>
  </si>
  <si>
    <t>A01399268</t>
  </si>
  <si>
    <t>KF680261</t>
  </si>
  <si>
    <t>KF680262</t>
  </si>
  <si>
    <t>KJ004005</t>
  </si>
  <si>
    <t>KJ004006</t>
  </si>
  <si>
    <t>KJ004007</t>
  </si>
  <si>
    <t>KJ004008</t>
  </si>
  <si>
    <t>KF680263</t>
  </si>
  <si>
    <t>KJ004009</t>
  </si>
  <si>
    <t>A/swine/Nebraska/A01399268/2013</t>
  </si>
  <si>
    <t>A01399492</t>
  </si>
  <si>
    <t>KF712462</t>
  </si>
  <si>
    <t>KF712463</t>
  </si>
  <si>
    <t>KF712464</t>
  </si>
  <si>
    <t>A/swine/Nebraska/A01399492/2013</t>
  </si>
  <si>
    <t>A01399636</t>
  </si>
  <si>
    <t>KF697082</t>
  </si>
  <si>
    <t>KF697083</t>
  </si>
  <si>
    <t>KF697084</t>
  </si>
  <si>
    <t>A/swine/Nebraska/A01399636/2013</t>
  </si>
  <si>
    <t>A01399642</t>
  </si>
  <si>
    <t>KF712459</t>
  </si>
  <si>
    <t>KF712460</t>
  </si>
  <si>
    <t>KJ130217</t>
  </si>
  <si>
    <t>KJ130218</t>
  </si>
  <si>
    <t>KJ130219</t>
  </si>
  <si>
    <t>KJ130220</t>
  </si>
  <si>
    <t>KF712461</t>
  </si>
  <si>
    <t>KJ130221</t>
  </si>
  <si>
    <t>A/swine/Nebraska/A01399642/2013</t>
  </si>
  <si>
    <t>A01399873</t>
  </si>
  <si>
    <t>KF715127</t>
  </si>
  <si>
    <t>KF715128</t>
  </si>
  <si>
    <t>KF715129</t>
  </si>
  <si>
    <t>A/swine/Nebraska/A01399873/2013</t>
  </si>
  <si>
    <t>A01409533</t>
  </si>
  <si>
    <t>KJ130093</t>
  </si>
  <si>
    <t>KJ130094</t>
  </si>
  <si>
    <t>KT313517</t>
  </si>
  <si>
    <t>KT313518</t>
  </si>
  <si>
    <t>KT313519</t>
  </si>
  <si>
    <t>KT313520</t>
  </si>
  <si>
    <t>KJ130095</t>
  </si>
  <si>
    <t>KT313521</t>
  </si>
  <si>
    <t>A/swine/Nebraska/A01409533/2013</t>
  </si>
  <si>
    <t>A01409647</t>
  </si>
  <si>
    <t>KJ154143</t>
  </si>
  <si>
    <t>KJ154144</t>
  </si>
  <si>
    <t>KT313567</t>
  </si>
  <si>
    <t>KT313568</t>
  </si>
  <si>
    <t>KT313569</t>
  </si>
  <si>
    <t>KT313570</t>
  </si>
  <si>
    <t>KJ154145</t>
  </si>
  <si>
    <t>KT313571</t>
  </si>
  <si>
    <t>A/swine/Nebraska/A01409647/2013</t>
  </si>
  <si>
    <t>A01410001</t>
  </si>
  <si>
    <t>KJ154146</t>
  </si>
  <si>
    <t>KJ154147</t>
  </si>
  <si>
    <t>KJ154148</t>
  </si>
  <si>
    <t>A/swine/Nebraska/A01410001/2013</t>
  </si>
  <si>
    <t>A01442053</t>
  </si>
  <si>
    <t>KC355847</t>
  </si>
  <si>
    <t>KC355846</t>
  </si>
  <si>
    <t>KC355845</t>
  </si>
  <si>
    <t>A/swine/Nebraska/A01442053/2012</t>
  </si>
  <si>
    <t>A01442125</t>
  </si>
  <si>
    <t>KC445202</t>
  </si>
  <si>
    <t>KC445201</t>
  </si>
  <si>
    <t>KC445200</t>
  </si>
  <si>
    <t>A/swine/Nebraska/A01442125/2012</t>
  </si>
  <si>
    <t>A01442141</t>
  </si>
  <si>
    <t>KC478094</t>
  </si>
  <si>
    <t>KC478093</t>
  </si>
  <si>
    <t>KC478092</t>
  </si>
  <si>
    <t>A/swine/Nebraska/A01442141/2012</t>
  </si>
  <si>
    <t>A01442145</t>
  </si>
  <si>
    <t>KC478091</t>
  </si>
  <si>
    <t>KC478090</t>
  </si>
  <si>
    <t>KC478089</t>
  </si>
  <si>
    <t>A/swine/Nebraska/A01442145/2012</t>
  </si>
  <si>
    <t>A01442562</t>
  </si>
  <si>
    <t>KC445232</t>
  </si>
  <si>
    <t>KC445231</t>
  </si>
  <si>
    <t>KC445230</t>
  </si>
  <si>
    <t>A/swine/Nebraska/A01442562/2012</t>
  </si>
  <si>
    <t>A01442577</t>
  </si>
  <si>
    <t>KC445223</t>
  </si>
  <si>
    <t>KC445222</t>
  </si>
  <si>
    <t>KC445221</t>
  </si>
  <si>
    <t>A/swine/Nebraska/A01442577/2012</t>
  </si>
  <si>
    <t>A01442585</t>
  </si>
  <si>
    <t>KC445241</t>
  </si>
  <si>
    <t>KC445240</t>
  </si>
  <si>
    <t>KC445239</t>
  </si>
  <si>
    <t>A/swine/Nebraska/A01442585/2012</t>
  </si>
  <si>
    <t>NIENQRTLYHTX</t>
  </si>
  <si>
    <t>A01443544</t>
  </si>
  <si>
    <t>KC871073</t>
  </si>
  <si>
    <t>KC871072</t>
  </si>
  <si>
    <t>KX960302</t>
  </si>
  <si>
    <t>KX960303</t>
  </si>
  <si>
    <t>KX960304</t>
  </si>
  <si>
    <t>KX960305</t>
  </si>
  <si>
    <t>KC871071</t>
  </si>
  <si>
    <t>KX960306</t>
  </si>
  <si>
    <t>A/swine/Nebraska/A01443544/2013</t>
  </si>
  <si>
    <t>A01443969</t>
  </si>
  <si>
    <t>KC871079</t>
  </si>
  <si>
    <t>KC871078</t>
  </si>
  <si>
    <t>KX960271</t>
  </si>
  <si>
    <t>KX960272</t>
  </si>
  <si>
    <t>KX960273</t>
  </si>
  <si>
    <t>KX960274</t>
  </si>
  <si>
    <t>KC871077</t>
  </si>
  <si>
    <t>KX960275</t>
  </si>
  <si>
    <t>A/swine/Nebraska/A01443969/2013</t>
  </si>
  <si>
    <t>A01443996</t>
  </si>
  <si>
    <t>KC871064</t>
  </si>
  <si>
    <t>KC871063</t>
  </si>
  <si>
    <t>KC871062</t>
  </si>
  <si>
    <t>A/swine/Nebraska/A01443996/2013</t>
  </si>
  <si>
    <t>A01444489</t>
  </si>
  <si>
    <t>KC562206</t>
  </si>
  <si>
    <t>KC562205</t>
  </si>
  <si>
    <t>KX960292</t>
  </si>
  <si>
    <t>KX960293</t>
  </si>
  <si>
    <t>KX960294</t>
  </si>
  <si>
    <t>KX960295</t>
  </si>
  <si>
    <t>KC562204</t>
  </si>
  <si>
    <t>KX960296</t>
  </si>
  <si>
    <t>A/swine/Nebraska/A01444489/2013</t>
  </si>
  <si>
    <t>A01444614</t>
  </si>
  <si>
    <t>KC562194</t>
  </si>
  <si>
    <t>KC562193</t>
  </si>
  <si>
    <t>KC562192</t>
  </si>
  <si>
    <t>A/swine/Nebraska/A01444614/2013</t>
  </si>
  <si>
    <t>A01444654</t>
  </si>
  <si>
    <t>KC562200</t>
  </si>
  <si>
    <t>KC562199</t>
  </si>
  <si>
    <t>KX960236</t>
  </si>
  <si>
    <t>KX960237</t>
  </si>
  <si>
    <t>KX960238</t>
  </si>
  <si>
    <t>KX960239</t>
  </si>
  <si>
    <t>KC562198</t>
  </si>
  <si>
    <t>KX960240</t>
  </si>
  <si>
    <t>A/swine/Nebraska/A01444654/2013</t>
  </si>
  <si>
    <t>INNKK-SSK-EPE</t>
  </si>
  <si>
    <t>A01444847</t>
  </si>
  <si>
    <t>KC592055</t>
  </si>
  <si>
    <t>KC592054</t>
  </si>
  <si>
    <t>KC592053</t>
  </si>
  <si>
    <t>A/swine/Nebraska/A01444847/2013</t>
  </si>
  <si>
    <t>PN-KKENS-PKISKS</t>
  </si>
  <si>
    <t>SYAGAN-RD</t>
  </si>
  <si>
    <t>A01445134</t>
  </si>
  <si>
    <t>KC676223</t>
  </si>
  <si>
    <t>KC676222</t>
  </si>
  <si>
    <t>KC676221</t>
  </si>
  <si>
    <t>A/swine/Nebraska/A01445134/2013</t>
  </si>
  <si>
    <t>A01445164</t>
  </si>
  <si>
    <t>KC676217</t>
  </si>
  <si>
    <t>KC676216</t>
  </si>
  <si>
    <t>KC676215</t>
  </si>
  <si>
    <t>A/swine/Nebraska/A01445164/2013</t>
  </si>
  <si>
    <t>A01445422</t>
  </si>
  <si>
    <t>KC748498</t>
  </si>
  <si>
    <t>KC748497</t>
  </si>
  <si>
    <t>KC748496</t>
  </si>
  <si>
    <t>A/swine/Nebraska/A01445422/2013</t>
  </si>
  <si>
    <t>A01445765</t>
  </si>
  <si>
    <t>KC790359</t>
  </si>
  <si>
    <t>KC790358</t>
  </si>
  <si>
    <t>KP003964</t>
  </si>
  <si>
    <t>KP003965</t>
  </si>
  <si>
    <t>KP003966</t>
  </si>
  <si>
    <t>KP003967</t>
  </si>
  <si>
    <t>KC790357</t>
  </si>
  <si>
    <t>KP003968</t>
  </si>
  <si>
    <t>A/swine/Nebraska/A01445765/2013</t>
  </si>
  <si>
    <t>A01445798</t>
  </si>
  <si>
    <t>KC859026</t>
  </si>
  <si>
    <t>KC859025</t>
  </si>
  <si>
    <t>KX960256</t>
  </si>
  <si>
    <t>KX960257</t>
  </si>
  <si>
    <t>KX960258</t>
  </si>
  <si>
    <t>KX960259</t>
  </si>
  <si>
    <t>KC859024</t>
  </si>
  <si>
    <t>KX960260</t>
  </si>
  <si>
    <t>A/swine/Nebraska/A01445798/2013</t>
  </si>
  <si>
    <t>A01471818</t>
  </si>
  <si>
    <t>KT274686</t>
  </si>
  <si>
    <t>KT274688</t>
  </si>
  <si>
    <t>KT274687</t>
  </si>
  <si>
    <t>A/swine/Nebraska/A01471818/2015</t>
  </si>
  <si>
    <t>A01476165</t>
  </si>
  <si>
    <t>KM409515</t>
  </si>
  <si>
    <t>KM409516</t>
  </si>
  <si>
    <t>KT767985</t>
  </si>
  <si>
    <t>KT767986</t>
  </si>
  <si>
    <t>KT767987</t>
  </si>
  <si>
    <t>KT767988</t>
  </si>
  <si>
    <t>KM409517</t>
  </si>
  <si>
    <t>KT767989</t>
  </si>
  <si>
    <t>A/swine/Nebraska/A01476165/2014</t>
  </si>
  <si>
    <t>A01476438</t>
  </si>
  <si>
    <t>KM879416</t>
  </si>
  <si>
    <t>KM879417</t>
  </si>
  <si>
    <t>KX670748</t>
  </si>
  <si>
    <t>KX670749</t>
  </si>
  <si>
    <t>KX670750</t>
  </si>
  <si>
    <t>KX670751</t>
  </si>
  <si>
    <t>KM879418</t>
  </si>
  <si>
    <t>KX670752</t>
  </si>
  <si>
    <t>A/swine/Nebraska/A01476438/2014</t>
  </si>
  <si>
    <t>A01476672</t>
  </si>
  <si>
    <t>KP137780</t>
  </si>
  <si>
    <t>KP137781</t>
  </si>
  <si>
    <t>KX670728</t>
  </si>
  <si>
    <t>KX670729</t>
  </si>
  <si>
    <t>KX670730</t>
  </si>
  <si>
    <t>KX670731</t>
  </si>
  <si>
    <t>KP137782</t>
  </si>
  <si>
    <t>KX670732</t>
  </si>
  <si>
    <t>A/swine/Nebraska/A01476672/2014</t>
  </si>
  <si>
    <t>A01477775</t>
  </si>
  <si>
    <t>KP186087</t>
  </si>
  <si>
    <t>KP186088</t>
  </si>
  <si>
    <t>KP186089</t>
  </si>
  <si>
    <t>A/swine/Nebraska/A01477775/2014</t>
  </si>
  <si>
    <t>A01478775</t>
  </si>
  <si>
    <t>KP901321</t>
  </si>
  <si>
    <t>KP901322</t>
  </si>
  <si>
    <t>KY056501</t>
  </si>
  <si>
    <t>KY056502</t>
  </si>
  <si>
    <t>KY056503</t>
  </si>
  <si>
    <t>KY056504</t>
  </si>
  <si>
    <t>KP901323</t>
  </si>
  <si>
    <t>KY056505</t>
  </si>
  <si>
    <t>A/swine/Nebraska/A01478775/2015</t>
  </si>
  <si>
    <t>A01483354</t>
  </si>
  <si>
    <t>KP098032</t>
  </si>
  <si>
    <t>KP098034</t>
  </si>
  <si>
    <t>KP098033</t>
  </si>
  <si>
    <t>A/swine/Nebraska/A01483354/2014</t>
  </si>
  <si>
    <t>A01483531</t>
  </si>
  <si>
    <t>KP144937</t>
  </si>
  <si>
    <t>KP144939</t>
  </si>
  <si>
    <t>KP144938</t>
  </si>
  <si>
    <t>A/swine/Nebraska/A01483531/2014</t>
  </si>
  <si>
    <t>A01489603</t>
  </si>
  <si>
    <t>KR066412</t>
  </si>
  <si>
    <t>KR066413</t>
  </si>
  <si>
    <t>KR066414</t>
  </si>
  <si>
    <t>A/swine/Nebraska/A01489603/2015</t>
  </si>
  <si>
    <t>A01489614</t>
  </si>
  <si>
    <t>KR074142</t>
  </si>
  <si>
    <t>KR074143</t>
  </si>
  <si>
    <t>KR074144</t>
  </si>
  <si>
    <t>A/swine/Nebraska/A01489614/2015</t>
  </si>
  <si>
    <t>A01489647</t>
  </si>
  <si>
    <t>KR066409</t>
  </si>
  <si>
    <t>KR066410</t>
  </si>
  <si>
    <t>KR066411</t>
  </si>
  <si>
    <t>A/swine/Nebraska/A01489647/2015</t>
  </si>
  <si>
    <t>A01489819</t>
  </si>
  <si>
    <t>KR074115</t>
  </si>
  <si>
    <t>KR074116</t>
  </si>
  <si>
    <t>KR074117</t>
  </si>
  <si>
    <t>A/swine/Nebraska/A01489819/2015</t>
  </si>
  <si>
    <t>A01489868</t>
  </si>
  <si>
    <t>KR066403</t>
  </si>
  <si>
    <t>KR066404</t>
  </si>
  <si>
    <t>KR066405</t>
  </si>
  <si>
    <t>A/swine/Nebraska/A01489868/2014</t>
  </si>
  <si>
    <t>A01489870</t>
  </si>
  <si>
    <t>KR074112</t>
  </si>
  <si>
    <t>KR074113</t>
  </si>
  <si>
    <t>KR074114</t>
  </si>
  <si>
    <t>A/swine/Nebraska/A01489870/2014</t>
  </si>
  <si>
    <t>A01489936</t>
  </si>
  <si>
    <t>KR092090</t>
  </si>
  <si>
    <t>KR092091</t>
  </si>
  <si>
    <t>KR092092</t>
  </si>
  <si>
    <t>A/swine/Nebraska/A01489936/2015</t>
  </si>
  <si>
    <t>A01489937</t>
  </si>
  <si>
    <t>KR234070</t>
  </si>
  <si>
    <t>KR234071</t>
  </si>
  <si>
    <t>KR234072</t>
  </si>
  <si>
    <t>A/swine/Nebraska/A01489937/2015</t>
  </si>
  <si>
    <t>A01489958</t>
  </si>
  <si>
    <t>KR234058</t>
  </si>
  <si>
    <t>KR234059</t>
  </si>
  <si>
    <t>KR234060</t>
  </si>
  <si>
    <t>A/swine/Nebraska/A01489958/2015</t>
  </si>
  <si>
    <t>A01490005</t>
  </si>
  <si>
    <t>KJ149577</t>
  </si>
  <si>
    <t>KJ149578</t>
  </si>
  <si>
    <t>KJ149579</t>
  </si>
  <si>
    <t>A/swine/Nebraska/A01490005/2013</t>
  </si>
  <si>
    <t>A01490219</t>
  </si>
  <si>
    <t>KJ149571</t>
  </si>
  <si>
    <t>KJ149572</t>
  </si>
  <si>
    <t>KJ149573</t>
  </si>
  <si>
    <t>A/swine/Nebraska/A01490219/2013</t>
  </si>
  <si>
    <t>A01490415</t>
  </si>
  <si>
    <t>KJ162081</t>
  </si>
  <si>
    <t>KJ162082</t>
  </si>
  <si>
    <t>KJ162083</t>
  </si>
  <si>
    <t>A/swine/Nebraska/A01490415/2014</t>
  </si>
  <si>
    <t>A01490456</t>
  </si>
  <si>
    <t>KJ162072</t>
  </si>
  <si>
    <t>KJ162073</t>
  </si>
  <si>
    <t>KJ162074</t>
  </si>
  <si>
    <t>A/swine/Nebraska/A01490456/2014</t>
  </si>
  <si>
    <t>A01490524</t>
  </si>
  <si>
    <t>KJ162078</t>
  </si>
  <si>
    <t>KJ162079</t>
  </si>
  <si>
    <t>KJ162080</t>
  </si>
  <si>
    <t>A/swine/Nebraska/A01490524/2014</t>
  </si>
  <si>
    <t>A01490535</t>
  </si>
  <si>
    <t>KJ162075</t>
  </si>
  <si>
    <t>KJ162076</t>
  </si>
  <si>
    <t>KJ162077</t>
  </si>
  <si>
    <t>A/swine/Nebraska/A01490535/2014</t>
  </si>
  <si>
    <t>A01490540</t>
  </si>
  <si>
    <t>KJ162069</t>
  </si>
  <si>
    <t>KJ162070</t>
  </si>
  <si>
    <t>KJ162071</t>
  </si>
  <si>
    <t>A/swine/Nebraska/A01490540/2014</t>
  </si>
  <si>
    <t>A01491300</t>
  </si>
  <si>
    <t>KJ417890</t>
  </si>
  <si>
    <t>KJ417891</t>
  </si>
  <si>
    <t>KP137865</t>
  </si>
  <si>
    <t>KP137866</t>
  </si>
  <si>
    <t>KP137867</t>
  </si>
  <si>
    <t>KP137868</t>
  </si>
  <si>
    <t>KJ417892</t>
  </si>
  <si>
    <t>KP137869</t>
  </si>
  <si>
    <t>A/swine/Nebraska/A01491300/2014</t>
  </si>
  <si>
    <t>A01491325</t>
  </si>
  <si>
    <t>KJ417887</t>
  </si>
  <si>
    <t>KJ417888</t>
  </si>
  <si>
    <t>KT313537</t>
  </si>
  <si>
    <t>KT313538</t>
  </si>
  <si>
    <t>KT313539</t>
  </si>
  <si>
    <t>KT313540</t>
  </si>
  <si>
    <t>KJ417889</t>
  </si>
  <si>
    <t>KT313541</t>
  </si>
  <si>
    <t>A/swine/Nebraska/A01491325/2014</t>
  </si>
  <si>
    <t>A01491382</t>
  </si>
  <si>
    <t>KJ417881</t>
  </si>
  <si>
    <t>KJ417882</t>
  </si>
  <si>
    <t>KJ417883</t>
  </si>
  <si>
    <t>A/swine/Nebraska/A01491382/2014</t>
  </si>
  <si>
    <t>A01491508</t>
  </si>
  <si>
    <t>KJ493342</t>
  </si>
  <si>
    <t>KJ493343</t>
  </si>
  <si>
    <t>KJ493344</t>
  </si>
  <si>
    <t>A/swine/Nebraska/A01491508/2014</t>
  </si>
  <si>
    <t>A01491558</t>
  </si>
  <si>
    <t>KJ452397</t>
  </si>
  <si>
    <t>KJ452398</t>
  </si>
  <si>
    <t>KT449742</t>
  </si>
  <si>
    <t>KT449743</t>
  </si>
  <si>
    <t>KT449744</t>
  </si>
  <si>
    <t>KT449745</t>
  </si>
  <si>
    <t>KJ452399</t>
  </si>
  <si>
    <t>KT449746</t>
  </si>
  <si>
    <t>A/swine/Nebraska/A01491558/2014</t>
  </si>
  <si>
    <t>A01491799</t>
  </si>
  <si>
    <t>KJ526090</t>
  </si>
  <si>
    <t>KJ526091</t>
  </si>
  <si>
    <t>KJ526092</t>
  </si>
  <si>
    <t>A/swine/Nebraska/A01491799/2014</t>
  </si>
  <si>
    <t>A01491905</t>
  </si>
  <si>
    <t>KJ597820</t>
  </si>
  <si>
    <t>KJ597821</t>
  </si>
  <si>
    <t>KJ597822</t>
  </si>
  <si>
    <t>A/swine/Nebraska/A01491905/2014</t>
  </si>
  <si>
    <t>A01492366</t>
  </si>
  <si>
    <t>KJ549771</t>
  </si>
  <si>
    <t>KJ549772</t>
  </si>
  <si>
    <t>KJ549773</t>
  </si>
  <si>
    <t>A/swine/Nebraska/A01492366/2014</t>
  </si>
  <si>
    <t>A01492599</t>
  </si>
  <si>
    <t>KJ597817</t>
  </si>
  <si>
    <t>KJ597818</t>
  </si>
  <si>
    <t>KJ597819</t>
  </si>
  <si>
    <t>A/swine/Nebraska/A01492599/2014</t>
  </si>
  <si>
    <t>A01492657</t>
  </si>
  <si>
    <t>KJ588390</t>
  </si>
  <si>
    <t>KJ588391</t>
  </si>
  <si>
    <t>KP019629</t>
  </si>
  <si>
    <t>KP019630</t>
  </si>
  <si>
    <t>KP019631</t>
  </si>
  <si>
    <t>KP019632</t>
  </si>
  <si>
    <t>KJ588392</t>
  </si>
  <si>
    <t>KP019633</t>
  </si>
  <si>
    <t>A/swine/Nebraska/A01492657/2014</t>
  </si>
  <si>
    <t>A01493352</t>
  </si>
  <si>
    <t>KJ667967</t>
  </si>
  <si>
    <t>KJ667968</t>
  </si>
  <si>
    <t>KJ667969</t>
  </si>
  <si>
    <t>KT694132</t>
  </si>
  <si>
    <t>A/swine/Nebraska/A01493352/2014</t>
  </si>
  <si>
    <t>A01493501</t>
  </si>
  <si>
    <t>KJ702436</t>
  </si>
  <si>
    <t>KJ702437</t>
  </si>
  <si>
    <t>KJ702438</t>
  </si>
  <si>
    <t>A/swine/Nebraska/A01493501/2014</t>
  </si>
  <si>
    <t>A01493576</t>
  </si>
  <si>
    <t>KJ701787</t>
  </si>
  <si>
    <t>KJ701788</t>
  </si>
  <si>
    <t>KJ701789</t>
  </si>
  <si>
    <t>A/swine/Nebraska/A01493576/2014</t>
  </si>
  <si>
    <t>A01493629</t>
  </si>
  <si>
    <t>KJ702430</t>
  </si>
  <si>
    <t>KJ702431</t>
  </si>
  <si>
    <t>KJ702432</t>
  </si>
  <si>
    <t>A/swine/Nebraska/A01493629/2014</t>
  </si>
  <si>
    <t>A01493792</t>
  </si>
  <si>
    <t>KJ847681</t>
  </si>
  <si>
    <t>KJ847682</t>
  </si>
  <si>
    <t>KT694081</t>
  </si>
  <si>
    <t>KT694082</t>
  </si>
  <si>
    <t>KT694083</t>
  </si>
  <si>
    <t>KJ847683</t>
  </si>
  <si>
    <t>KT694084</t>
  </si>
  <si>
    <t>A/swine/Nebraska/A01493792/2014</t>
  </si>
  <si>
    <t>A01493915</t>
  </si>
  <si>
    <t>KJ764788</t>
  </si>
  <si>
    <t>KJ764789</t>
  </si>
  <si>
    <t>KT694075</t>
  </si>
  <si>
    <t>KT694076</t>
  </si>
  <si>
    <t>KT694077</t>
  </si>
  <si>
    <t>KT694078</t>
  </si>
  <si>
    <t>KJ764790</t>
  </si>
  <si>
    <t>KT694079</t>
  </si>
  <si>
    <t>A/swine/Nebraska/A01493915/2014</t>
  </si>
  <si>
    <t>A01501767</t>
  </si>
  <si>
    <t>KM100141</t>
  </si>
  <si>
    <t>KM100142</t>
  </si>
  <si>
    <t>KM100143</t>
  </si>
  <si>
    <t>A/swine/Nebraska/A01501767/2014</t>
  </si>
  <si>
    <t>A01503454</t>
  </si>
  <si>
    <t>KM503181</t>
  </si>
  <si>
    <t>KM503182</t>
  </si>
  <si>
    <t>KM503183</t>
  </si>
  <si>
    <t>A/swine/Nebraska/A01503454/2014</t>
  </si>
  <si>
    <t>A01509439</t>
  </si>
  <si>
    <t>KJ801505</t>
  </si>
  <si>
    <t>KJ801506</t>
  </si>
  <si>
    <t>KJ801507</t>
  </si>
  <si>
    <t>A/swine/Nebraska/A01509439/2014</t>
  </si>
  <si>
    <t>A01509523</t>
  </si>
  <si>
    <t>KJ809095</t>
  </si>
  <si>
    <t>KJ809096</t>
  </si>
  <si>
    <t>KJ809097</t>
  </si>
  <si>
    <t>A/swine/Nebraska/A01509523/2014</t>
  </si>
  <si>
    <t>A01509530</t>
  </si>
  <si>
    <t>KT735039</t>
  </si>
  <si>
    <t>KT735040</t>
  </si>
  <si>
    <t>KT735041</t>
  </si>
  <si>
    <t>KT735042</t>
  </si>
  <si>
    <t>A/swine/Nebraska/A01509530/2014</t>
  </si>
  <si>
    <t>T-TP-T</t>
  </si>
  <si>
    <t>A01509623</t>
  </si>
  <si>
    <t>KJ809092</t>
  </si>
  <si>
    <t>KJ809093</t>
  </si>
  <si>
    <t>KJ809094</t>
  </si>
  <si>
    <t>A/swine/Nebraska/A01509623/2014</t>
  </si>
  <si>
    <t>A01509963</t>
  </si>
  <si>
    <t>KM044284</t>
  </si>
  <si>
    <t>KM044285</t>
  </si>
  <si>
    <t>KM044286</t>
  </si>
  <si>
    <t>A/swine/Nebraska/A01509963/2014</t>
  </si>
  <si>
    <t>A01554747</t>
  </si>
  <si>
    <t>KR982594</t>
  </si>
  <si>
    <t>KR982595</t>
  </si>
  <si>
    <t>MH208947</t>
  </si>
  <si>
    <t>MH208948</t>
  </si>
  <si>
    <t>MH208949</t>
  </si>
  <si>
    <t>MH208950</t>
  </si>
  <si>
    <t>KR982596</t>
  </si>
  <si>
    <t>MH208951</t>
  </si>
  <si>
    <t>A/swine/Nebraska/A01554747/2015</t>
  </si>
  <si>
    <t>A01555104</t>
  </si>
  <si>
    <t>KP341343,KP341346</t>
  </si>
  <si>
    <t>KP341344,KP341347</t>
  </si>
  <si>
    <t>KP341345</t>
  </si>
  <si>
    <t>A/swine/Nebraska/A01555104/2014</t>
  </si>
  <si>
    <t>A01555575</t>
  </si>
  <si>
    <t>KP996568</t>
  </si>
  <si>
    <t>KP996569</t>
  </si>
  <si>
    <t>KP996570</t>
  </si>
  <si>
    <t>A/swine/Nebraska/A01555575/2015</t>
  </si>
  <si>
    <t>A01565425</t>
  </si>
  <si>
    <t>KP003898</t>
  </si>
  <si>
    <t>KP003899</t>
  </si>
  <si>
    <t>KP003900</t>
  </si>
  <si>
    <t>A/swine/Nebraska/A01565425/2014</t>
  </si>
  <si>
    <t>A01565757</t>
  </si>
  <si>
    <t>KP019640</t>
  </si>
  <si>
    <t>KP019641</t>
  </si>
  <si>
    <t>KT767995</t>
  </si>
  <si>
    <t>KT767996</t>
  </si>
  <si>
    <t>KT767997</t>
  </si>
  <si>
    <t>KT767998</t>
  </si>
  <si>
    <t>KP019642</t>
  </si>
  <si>
    <t>KT767999</t>
  </si>
  <si>
    <t>A/swine/Nebraska/A01565757/2014</t>
  </si>
  <si>
    <t>A01565950</t>
  </si>
  <si>
    <t>KP081634</t>
  </si>
  <si>
    <t>KP081635</t>
  </si>
  <si>
    <t>KP081636</t>
  </si>
  <si>
    <t>A/swine/Nebraska/A01565950/2014</t>
  </si>
  <si>
    <t>A01565990</t>
  </si>
  <si>
    <t>KP126933</t>
  </si>
  <si>
    <t>KP126934</t>
  </si>
  <si>
    <t>KP126935</t>
  </si>
  <si>
    <t>A/swine/Nebraska/A01565990/2014</t>
  </si>
  <si>
    <t>A01566172</t>
  </si>
  <si>
    <t>KP164555</t>
  </si>
  <si>
    <t>KP164556</t>
  </si>
  <si>
    <t>KX670743</t>
  </si>
  <si>
    <t>KX670744</t>
  </si>
  <si>
    <t>KX670745</t>
  </si>
  <si>
    <t>KX670746</t>
  </si>
  <si>
    <t>KP164557</t>
  </si>
  <si>
    <t>KX670747</t>
  </si>
  <si>
    <t>A/swine/Nebraska/A01566172/2014</t>
  </si>
  <si>
    <t>A01566334</t>
  </si>
  <si>
    <t>KP164552</t>
  </si>
  <si>
    <t>KP164553</t>
  </si>
  <si>
    <t>KY056395</t>
  </si>
  <si>
    <t>KY056396</t>
  </si>
  <si>
    <t>KY056397</t>
  </si>
  <si>
    <t>KY056398</t>
  </si>
  <si>
    <t>KP164554</t>
  </si>
  <si>
    <t>KY056399</t>
  </si>
  <si>
    <t>A/swine/Nebraska/A01566334/2014</t>
  </si>
  <si>
    <t>A01566782</t>
  </si>
  <si>
    <t>KP270772</t>
  </si>
  <si>
    <t>KP270773</t>
  </si>
  <si>
    <t>KP270774</t>
  </si>
  <si>
    <t>A/swine/Nebraska/A01566782/2014</t>
  </si>
  <si>
    <t>A01567084</t>
  </si>
  <si>
    <t>KP412358</t>
  </si>
  <si>
    <t>KP412359</t>
  </si>
  <si>
    <t>KP412360</t>
  </si>
  <si>
    <t>A/swine/Nebraska/A01567084/2014</t>
  </si>
  <si>
    <t>A01567207</t>
  </si>
  <si>
    <t>KP412367</t>
  </si>
  <si>
    <t>KP412368</t>
  </si>
  <si>
    <t>KP412369</t>
  </si>
  <si>
    <t>A/swine/Nebraska/A01567207/2014</t>
  </si>
  <si>
    <t>A01567651</t>
  </si>
  <si>
    <t>KP725188</t>
  </si>
  <si>
    <t>KP725189</t>
  </si>
  <si>
    <t>KP725190</t>
  </si>
  <si>
    <t>A/swine/Nebraska/A01567651/2015</t>
  </si>
  <si>
    <t>A01567868</t>
  </si>
  <si>
    <t>KP751329</t>
  </si>
  <si>
    <t>KP751330</t>
  </si>
  <si>
    <t>KY056359</t>
  </si>
  <si>
    <t>KY056360</t>
  </si>
  <si>
    <t>KY056361</t>
  </si>
  <si>
    <t>KY056362</t>
  </si>
  <si>
    <t>KP751331</t>
  </si>
  <si>
    <t>KY056363</t>
  </si>
  <si>
    <t>A/swine/Nebraska/A01567868/2015</t>
  </si>
  <si>
    <t>A01671947</t>
  </si>
  <si>
    <t>KY499583</t>
  </si>
  <si>
    <t>KY499584</t>
  </si>
  <si>
    <t>MF145446</t>
  </si>
  <si>
    <t>MF145447</t>
  </si>
  <si>
    <t>MF425613</t>
  </si>
  <si>
    <t>MF145448</t>
  </si>
  <si>
    <t>MF145449</t>
  </si>
  <si>
    <t>MF145450</t>
  </si>
  <si>
    <t>A/swine/Nebraska/A01671947/2016</t>
  </si>
  <si>
    <t>A01672049</t>
  </si>
  <si>
    <t>KY522891</t>
  </si>
  <si>
    <t>KY522892</t>
  </si>
  <si>
    <t>MF373256</t>
  </si>
  <si>
    <t>MF373257</t>
  </si>
  <si>
    <t>MF373258</t>
  </si>
  <si>
    <t>MF373259</t>
  </si>
  <si>
    <t>MF373260</t>
  </si>
  <si>
    <t>MF373261</t>
  </si>
  <si>
    <t>A/swine/Nebraska/A01672049/2017</t>
  </si>
  <si>
    <t>PN-VKNSL-PNLSKS</t>
  </si>
  <si>
    <t>LISKVS</t>
  </si>
  <si>
    <t>A01672345</t>
  </si>
  <si>
    <t>KY575157</t>
  </si>
  <si>
    <t>KY575158</t>
  </si>
  <si>
    <t>MF373233</t>
  </si>
  <si>
    <t>MF373234</t>
  </si>
  <si>
    <t>MF425614</t>
  </si>
  <si>
    <t>MF373235</t>
  </si>
  <si>
    <t>MF373236</t>
  </si>
  <si>
    <t>MF373237</t>
  </si>
  <si>
    <t>A/swine/Nebraska/A01672345/2017</t>
  </si>
  <si>
    <t>A01672826</t>
  </si>
  <si>
    <t>KY744600</t>
  </si>
  <si>
    <t>KY744601</t>
  </si>
  <si>
    <t>A/swine/Nebraska/A01672826/2017</t>
  </si>
  <si>
    <t>A01678515</t>
  </si>
  <si>
    <t>MG669352</t>
  </si>
  <si>
    <t>MG669353</t>
  </si>
  <si>
    <t>A/swine/Nebraska/A01678515/2017</t>
  </si>
  <si>
    <t>A01678559</t>
  </si>
  <si>
    <t>MH392712</t>
  </si>
  <si>
    <t>MH392713</t>
  </si>
  <si>
    <t>A/swine/Nebraska/A01678559/2018</t>
  </si>
  <si>
    <t>KNDKE-TSH-EPG</t>
  </si>
  <si>
    <t>A01678580</t>
  </si>
  <si>
    <t>MH899098</t>
  </si>
  <si>
    <t>MH899099</t>
  </si>
  <si>
    <t>A/swine/Nebraska/A01678580/2018</t>
  </si>
  <si>
    <t>A01727511</t>
  </si>
  <si>
    <t>KU513721</t>
  </si>
  <si>
    <t>KU513722</t>
  </si>
  <si>
    <t>KU513723</t>
  </si>
  <si>
    <t>A/swine/Nebraska/A01727511/2015</t>
  </si>
  <si>
    <t>PN-KKGQS-PKLSQS</t>
  </si>
  <si>
    <t>A01727959</t>
  </si>
  <si>
    <t>KU529092</t>
  </si>
  <si>
    <t>KU529093</t>
  </si>
  <si>
    <t>MH208960</t>
  </si>
  <si>
    <t>MH208961</t>
  </si>
  <si>
    <t>MH208962</t>
  </si>
  <si>
    <t>MH208963</t>
  </si>
  <si>
    <t>KU529094</t>
  </si>
  <si>
    <t>MH208964</t>
  </si>
  <si>
    <t>A/swine/Nebraska/A01727959/2015</t>
  </si>
  <si>
    <t>A01728271</t>
  </si>
  <si>
    <t>KU558797</t>
  </si>
  <si>
    <t>KU558798</t>
  </si>
  <si>
    <t>KU558799</t>
  </si>
  <si>
    <t>A/swine/Nebraska/A01728271/2015</t>
  </si>
  <si>
    <t>A01728574</t>
  </si>
  <si>
    <t>KU558818</t>
  </si>
  <si>
    <t>KU558819</t>
  </si>
  <si>
    <t>KU558820</t>
  </si>
  <si>
    <t>A/swine/Nebraska/A01728574/2015</t>
  </si>
  <si>
    <t>PHTGAK-RD</t>
  </si>
  <si>
    <t>LPTASS</t>
  </si>
  <si>
    <t>A01729210</t>
  </si>
  <si>
    <t>KU598296</t>
  </si>
  <si>
    <t>KU598297</t>
  </si>
  <si>
    <t>KU598298</t>
  </si>
  <si>
    <t>A/swine/Nebraska/A01729210/2016</t>
  </si>
  <si>
    <t>SYKGKS-RN</t>
  </si>
  <si>
    <t>A01729687</t>
  </si>
  <si>
    <t>KU666855</t>
  </si>
  <si>
    <t>KU666856</t>
  </si>
  <si>
    <t>KU666857</t>
  </si>
  <si>
    <t>A/swine/Nebraska/A01729687/2016</t>
  </si>
  <si>
    <t>A01730138</t>
  </si>
  <si>
    <t>KU695702</t>
  </si>
  <si>
    <t>KU695703</t>
  </si>
  <si>
    <t>KU695704</t>
  </si>
  <si>
    <t>A/swine/Nebraska/A01730138/2016</t>
  </si>
  <si>
    <t>A01733500</t>
  </si>
  <si>
    <t>KX036694</t>
  </si>
  <si>
    <t>KX036695</t>
  </si>
  <si>
    <t>KX036696</t>
  </si>
  <si>
    <t>A/swine/Nebraska/A01733500/2016</t>
  </si>
  <si>
    <t>THNGEK-RN</t>
  </si>
  <si>
    <t>A01733542</t>
  </si>
  <si>
    <t>KX036676</t>
  </si>
  <si>
    <t>KX036677</t>
  </si>
  <si>
    <t>KX036678</t>
  </si>
  <si>
    <t>A/swine/Nebraska/A01733542/2016</t>
  </si>
  <si>
    <t>A01733791</t>
  </si>
  <si>
    <t>KX088421</t>
  </si>
  <si>
    <t>KX088422</t>
  </si>
  <si>
    <t>KX088423</t>
  </si>
  <si>
    <t>A/swine/Nebraska/A01733791/2016</t>
  </si>
  <si>
    <t>A01774481</t>
  </si>
  <si>
    <t>KX351168</t>
  </si>
  <si>
    <t>KX351169</t>
  </si>
  <si>
    <t>KX351170</t>
  </si>
  <si>
    <t>A/swine/Nebraska/A01774481/2016</t>
  </si>
  <si>
    <t>A01774777</t>
  </si>
  <si>
    <t>KX298084</t>
  </si>
  <si>
    <t>KX298085</t>
  </si>
  <si>
    <t>KX298086</t>
  </si>
  <si>
    <t>A/swine/Nebraska/A01774777/2016</t>
  </si>
  <si>
    <t>A01775403</t>
  </si>
  <si>
    <t>KX358868</t>
  </si>
  <si>
    <t>KX358869</t>
  </si>
  <si>
    <t>KX358870</t>
  </si>
  <si>
    <t>A/swine/Nebraska/A01775403/2016</t>
  </si>
  <si>
    <t>A01775621</t>
  </si>
  <si>
    <t>KX380250</t>
  </si>
  <si>
    <t>KX380251</t>
  </si>
  <si>
    <t>KX380252</t>
  </si>
  <si>
    <t>A/swine/Nebraska/A01775621/2016</t>
  </si>
  <si>
    <t>A01775688</t>
  </si>
  <si>
    <t>KX380211</t>
  </si>
  <si>
    <t>KX380212</t>
  </si>
  <si>
    <t>KX380213</t>
  </si>
  <si>
    <t>A/swine/Nebraska/A01775688/2016</t>
  </si>
  <si>
    <t>A01776410</t>
  </si>
  <si>
    <t>KX518671</t>
  </si>
  <si>
    <t>KX518682</t>
  </si>
  <si>
    <t>KX518693</t>
  </si>
  <si>
    <t>A/swine/Nebraska/A01776410/2016</t>
  </si>
  <si>
    <t>A01776543</t>
  </si>
  <si>
    <t>KX518674</t>
  </si>
  <si>
    <t>KX518685</t>
  </si>
  <si>
    <t>KY401944</t>
  </si>
  <si>
    <t>KY401945</t>
  </si>
  <si>
    <t>KY401946</t>
  </si>
  <si>
    <t>KY401947</t>
  </si>
  <si>
    <t>KX518696</t>
  </si>
  <si>
    <t>KY401948</t>
  </si>
  <si>
    <t>A/swine/Nebraska/A01776543/2016</t>
  </si>
  <si>
    <t>A01776855</t>
  </si>
  <si>
    <t>KX518676</t>
  </si>
  <si>
    <t>KX518687</t>
  </si>
  <si>
    <t>KY401836</t>
  </si>
  <si>
    <t>KY401837</t>
  </si>
  <si>
    <t>KY401838</t>
  </si>
  <si>
    <t>KY401839</t>
  </si>
  <si>
    <t>KX518698</t>
  </si>
  <si>
    <t>KY401840</t>
  </si>
  <si>
    <t>A/swine/Nebraska/A01776855/2016</t>
  </si>
  <si>
    <t>A01777008</t>
  </si>
  <si>
    <t>KX618904</t>
  </si>
  <si>
    <t>KX618905</t>
  </si>
  <si>
    <t>KX618906</t>
  </si>
  <si>
    <t>A/swine/Nebraska/A01777008/2016</t>
  </si>
  <si>
    <t>A01777673</t>
  </si>
  <si>
    <t>KX684024</t>
  </si>
  <si>
    <t>KX684025</t>
  </si>
  <si>
    <t>A/swine/Nebraska/A01777673/2016</t>
  </si>
  <si>
    <t>A01778104</t>
  </si>
  <si>
    <t>KX761358</t>
  </si>
  <si>
    <t>KX761359</t>
  </si>
  <si>
    <t>KY401824</t>
  </si>
  <si>
    <t>KY401825</t>
  </si>
  <si>
    <t>KY401826</t>
  </si>
  <si>
    <t>KY401827</t>
  </si>
  <si>
    <t>KY401828</t>
  </si>
  <si>
    <t>KY401829</t>
  </si>
  <si>
    <t>A/swine/Nebraska/A01778104/2016</t>
  </si>
  <si>
    <t>A01778105</t>
  </si>
  <si>
    <t>KX761354</t>
  </si>
  <si>
    <t>KX761355</t>
  </si>
  <si>
    <t>A/swine/Nebraska/A01778105/2016</t>
  </si>
  <si>
    <t>A01778559</t>
  </si>
  <si>
    <t>KX827317</t>
  </si>
  <si>
    <t>KX827318</t>
  </si>
  <si>
    <t>A/swine/Nebraska/A01778559/2016</t>
  </si>
  <si>
    <t>A01781042</t>
  </si>
  <si>
    <t>KX908011</t>
  </si>
  <si>
    <t>KX908012</t>
  </si>
  <si>
    <t>A/swine/Nebraska/A01781042/2016</t>
  </si>
  <si>
    <t>A01781225</t>
  </si>
  <si>
    <t>KX928656</t>
  </si>
  <si>
    <t>KX928657</t>
  </si>
  <si>
    <t>MF045248</t>
  </si>
  <si>
    <t>MF045249</t>
  </si>
  <si>
    <t>MF045250</t>
  </si>
  <si>
    <t>MF045251</t>
  </si>
  <si>
    <t>MF045252</t>
  </si>
  <si>
    <t>MF045253</t>
  </si>
  <si>
    <t>A/swine/Nebraska/A01781225/2016</t>
  </si>
  <si>
    <t>A01781751</t>
  </si>
  <si>
    <t>KY007240</t>
  </si>
  <si>
    <t>KY007241</t>
  </si>
  <si>
    <t>A/swine/Nebraska/A01781751/2016</t>
  </si>
  <si>
    <t>A01781755</t>
  </si>
  <si>
    <t>KY007230</t>
  </si>
  <si>
    <t>KY007231</t>
  </si>
  <si>
    <t>A/swine/Nebraska/A01781755/2016</t>
  </si>
  <si>
    <t>A01782589</t>
  </si>
  <si>
    <t>KY120228</t>
  </si>
  <si>
    <t>KY120229</t>
  </si>
  <si>
    <t>MF045231</t>
  </si>
  <si>
    <t>MF045232</t>
  </si>
  <si>
    <t>MF045233</t>
  </si>
  <si>
    <t>MF045234</t>
  </si>
  <si>
    <t>MF045235</t>
  </si>
  <si>
    <t>A/swine/Nebraska/A01782589/2016</t>
  </si>
  <si>
    <t>A01783006</t>
  </si>
  <si>
    <t>KY284544</t>
  </si>
  <si>
    <t>KY284545</t>
  </si>
  <si>
    <t>KY938565</t>
  </si>
  <si>
    <t>KY938566</t>
  </si>
  <si>
    <t>KY938567</t>
  </si>
  <si>
    <t>KY938568</t>
  </si>
  <si>
    <t>KY938569</t>
  </si>
  <si>
    <t>KY938570</t>
  </si>
  <si>
    <t>A/swine/Nebraska/A01783006/2016</t>
  </si>
  <si>
    <t>A01785234</t>
  </si>
  <si>
    <t>KX867810</t>
  </si>
  <si>
    <t>KX867811</t>
  </si>
  <si>
    <t>A/swine/Nebraska/A01785234/2016</t>
  </si>
  <si>
    <t>A01785240</t>
  </si>
  <si>
    <t>KY286408</t>
  </si>
  <si>
    <t>KY286409</t>
  </si>
  <si>
    <t>A/swine/Nebraska/A01785240/2016</t>
  </si>
  <si>
    <t>SHNGEX-RN</t>
  </si>
  <si>
    <t>A01785243</t>
  </si>
  <si>
    <t>KY357914</t>
  </si>
  <si>
    <t>KY357915</t>
  </si>
  <si>
    <t>A/swine/Nebraska/A01785243/2016</t>
  </si>
  <si>
    <t>A01785244</t>
  </si>
  <si>
    <t>KY465601</t>
  </si>
  <si>
    <t>KY465602</t>
  </si>
  <si>
    <t>A/swine/Nebraska/A01785244/2016</t>
  </si>
  <si>
    <t>A01785245</t>
  </si>
  <si>
    <t>KY465605</t>
  </si>
  <si>
    <t>KY465606</t>
  </si>
  <si>
    <t>A/swine/Nebraska/A01785245/2016</t>
  </si>
  <si>
    <t>TNTDQQALYQNA</t>
  </si>
  <si>
    <t>A01785247</t>
  </si>
  <si>
    <t>KY616726</t>
  </si>
  <si>
    <t>KY616727</t>
  </si>
  <si>
    <t>A/swine/Nebraska/A01785247/2017</t>
  </si>
  <si>
    <t>A01785250</t>
  </si>
  <si>
    <t>KY855499</t>
  </si>
  <si>
    <t>KY855500</t>
  </si>
  <si>
    <t>A/swine/Nebraska/A01785250/2017</t>
  </si>
  <si>
    <t>A01785251</t>
  </si>
  <si>
    <t>KY855501</t>
  </si>
  <si>
    <t>KY855502</t>
  </si>
  <si>
    <t>A/swine/Nebraska/A01785251/2017</t>
  </si>
  <si>
    <t>A01785253</t>
  </si>
  <si>
    <t>MF045350</t>
  </si>
  <si>
    <t>MF045351</t>
  </si>
  <si>
    <t>A/swine/Nebraska/A01785253/2017</t>
  </si>
  <si>
    <t>A01785254</t>
  </si>
  <si>
    <t>MF116349</t>
  </si>
  <si>
    <t>MF116350</t>
  </si>
  <si>
    <t>A/swine/Nebraska/A01785254/2017</t>
  </si>
  <si>
    <t>A01785255</t>
  </si>
  <si>
    <t>MF073355</t>
  </si>
  <si>
    <t>MF073356</t>
  </si>
  <si>
    <t>A/swine/Nebraska/A01785255/2017</t>
  </si>
  <si>
    <t>A01785261</t>
  </si>
  <si>
    <t>MF155796</t>
  </si>
  <si>
    <t>MF155797</t>
  </si>
  <si>
    <t>MG193781</t>
  </si>
  <si>
    <t>MG193782</t>
  </si>
  <si>
    <t>MG193783</t>
  </si>
  <si>
    <t>MG193784</t>
  </si>
  <si>
    <t>MG193785</t>
  </si>
  <si>
    <t>MG193786</t>
  </si>
  <si>
    <t>A/swine/Nebraska/A01785261/2017</t>
  </si>
  <si>
    <t>A01785271</t>
  </si>
  <si>
    <t>MF508611</t>
  </si>
  <si>
    <t>MF508612</t>
  </si>
  <si>
    <t>A/swine/Nebraska/A01785271/2017</t>
  </si>
  <si>
    <t>A01785272</t>
  </si>
  <si>
    <t>MF582494</t>
  </si>
  <si>
    <t>MF582495</t>
  </si>
  <si>
    <t>A/swine/Nebraska/A01785272/2017</t>
  </si>
  <si>
    <t>A01785275</t>
  </si>
  <si>
    <t>MF582490</t>
  </si>
  <si>
    <t>MF582491</t>
  </si>
  <si>
    <t>A/swine/Nebraska/A01785275/2017</t>
  </si>
  <si>
    <t>A01785277</t>
  </si>
  <si>
    <t>MF582488</t>
  </si>
  <si>
    <t>MF582489</t>
  </si>
  <si>
    <t>A/swine/Nebraska/A01785277/2017</t>
  </si>
  <si>
    <t>A01785278</t>
  </si>
  <si>
    <t>MF566101,MF566103</t>
  </si>
  <si>
    <t>MF566102</t>
  </si>
  <si>
    <t>A/swine/Nebraska/A01785278/2017</t>
  </si>
  <si>
    <t>beta,C IVA</t>
  </si>
  <si>
    <t>1A.2,3.1990.4.1</t>
  </si>
  <si>
    <t>A01785286</t>
  </si>
  <si>
    <t>MF973230</t>
  </si>
  <si>
    <t>MF973231</t>
  </si>
  <si>
    <t>A/swine/Nebraska/A01785286/2017</t>
  </si>
  <si>
    <t>A01785290</t>
  </si>
  <si>
    <t>MG192088</t>
  </si>
  <si>
    <t>MG192089</t>
  </si>
  <si>
    <t>A/swine/Nebraska/A01785290/2017</t>
  </si>
  <si>
    <t>A01785325</t>
  </si>
  <si>
    <t>MG520681</t>
  </si>
  <si>
    <t>MG520682</t>
  </si>
  <si>
    <t>A/swine/Nebraska/A01785325/2017</t>
  </si>
  <si>
    <t>A01785331</t>
  </si>
  <si>
    <t>MG520677</t>
  </si>
  <si>
    <t>MG520678</t>
  </si>
  <si>
    <t>A/swine/Nebraska/A01785331/2017</t>
  </si>
  <si>
    <t>A01785381</t>
  </si>
  <si>
    <t>MG739525</t>
  </si>
  <si>
    <t>MG739526</t>
  </si>
  <si>
    <t>A/swine/Nebraska/A01785381/2017</t>
  </si>
  <si>
    <t>A01785383</t>
  </si>
  <si>
    <t>MG739527</t>
  </si>
  <si>
    <t>MG739528</t>
  </si>
  <si>
    <t>A/swine/Nebraska/A01785383/2017</t>
  </si>
  <si>
    <t>A01785395</t>
  </si>
  <si>
    <t>MG870377</t>
  </si>
  <si>
    <t>MG870378</t>
  </si>
  <si>
    <t>A/swine/Nebraska/A01785395/2017</t>
  </si>
  <si>
    <t>A01785401</t>
  </si>
  <si>
    <t>MG832651</t>
  </si>
  <si>
    <t>MG832652</t>
  </si>
  <si>
    <t>A/swine/Nebraska/A01785401/2017</t>
  </si>
  <si>
    <t>A01785407</t>
  </si>
  <si>
    <t>MG967547</t>
  </si>
  <si>
    <t>MG967548</t>
  </si>
  <si>
    <t>A/swine/Nebraska/A01785407/2018</t>
  </si>
  <si>
    <t>A01785413</t>
  </si>
  <si>
    <t>MG907117</t>
  </si>
  <si>
    <t>MG907118</t>
  </si>
  <si>
    <t>MH492540</t>
  </si>
  <si>
    <t>MH492541</t>
  </si>
  <si>
    <t>MH492542</t>
  </si>
  <si>
    <t>MH492543</t>
  </si>
  <si>
    <t>MH492544</t>
  </si>
  <si>
    <t>MH492545</t>
  </si>
  <si>
    <t>A/swine/Nebraska/A01785413/2018</t>
  </si>
  <si>
    <t>A01785418</t>
  </si>
  <si>
    <t>MG954310</t>
  </si>
  <si>
    <t>MG954311</t>
  </si>
  <si>
    <t>A/swine/Nebraska/A01785418/2018</t>
  </si>
  <si>
    <t>A01785423</t>
  </si>
  <si>
    <t>MG930938</t>
  </si>
  <si>
    <t>MG930939</t>
  </si>
  <si>
    <t>A/swine/Nebraska/A01785423/2018</t>
  </si>
  <si>
    <t>A01785442</t>
  </si>
  <si>
    <t>MG967549</t>
  </si>
  <si>
    <t>MG967550</t>
  </si>
  <si>
    <t>MH620591</t>
  </si>
  <si>
    <t>MH620592</t>
  </si>
  <si>
    <t>MH620593</t>
  </si>
  <si>
    <t>MH620594</t>
  </si>
  <si>
    <t>MH620595</t>
  </si>
  <si>
    <t>A/swine/Nebraska/A01785442/2018</t>
  </si>
  <si>
    <t>T-PTPT</t>
  </si>
  <si>
    <t>A01785451</t>
  </si>
  <si>
    <t>MH055380</t>
  </si>
  <si>
    <t>MH055381</t>
  </si>
  <si>
    <t>A/swine/Nebraska/A01785451/2018</t>
  </si>
  <si>
    <t>A01785465</t>
  </si>
  <si>
    <t>MH182127</t>
  </si>
  <si>
    <t>MH182128</t>
  </si>
  <si>
    <t>MH816748</t>
  </si>
  <si>
    <t>MH816749</t>
  </si>
  <si>
    <t>MH816750</t>
  </si>
  <si>
    <t>MH816751</t>
  </si>
  <si>
    <t>MH816752</t>
  </si>
  <si>
    <t>MH816753</t>
  </si>
  <si>
    <t>A/swine/Nebraska/A01785465/2018</t>
  </si>
  <si>
    <t>A01785473</t>
  </si>
  <si>
    <t>MH120412</t>
  </si>
  <si>
    <t>MH120413</t>
  </si>
  <si>
    <t>A/swine/Nebraska/A01785473/2017</t>
  </si>
  <si>
    <t>A01785515</t>
  </si>
  <si>
    <t>MH365335</t>
  </si>
  <si>
    <t>MH365336</t>
  </si>
  <si>
    <t>MH992238</t>
  </si>
  <si>
    <t>MH992239</t>
  </si>
  <si>
    <t>MH992240</t>
  </si>
  <si>
    <t>MH992241</t>
  </si>
  <si>
    <t>MH992242</t>
  </si>
  <si>
    <t>MH992243</t>
  </si>
  <si>
    <t>A/swine/Nebraska/A01785515/2018</t>
  </si>
  <si>
    <t>A01785535</t>
  </si>
  <si>
    <t>MH445470</t>
  </si>
  <si>
    <t>MH445471</t>
  </si>
  <si>
    <t>MH816742</t>
  </si>
  <si>
    <t>MH816743</t>
  </si>
  <si>
    <t>MH816744</t>
  </si>
  <si>
    <t>MH816745</t>
  </si>
  <si>
    <t>MH816746</t>
  </si>
  <si>
    <t>MH816747</t>
  </si>
  <si>
    <t>A/swine/Nebraska/A01785535/2018</t>
  </si>
  <si>
    <t>A01785572</t>
  </si>
  <si>
    <t>MH561747</t>
  </si>
  <si>
    <t>MH561748</t>
  </si>
  <si>
    <t>A/swine/Nebraska/A01785572/2018</t>
  </si>
  <si>
    <t>A01785583</t>
  </si>
  <si>
    <t>MH680941</t>
  </si>
  <si>
    <t>MH680942</t>
  </si>
  <si>
    <t>A/swine/Nebraska/A01785583/2018</t>
  </si>
  <si>
    <t>A01785736</t>
  </si>
  <si>
    <t>MK243690</t>
  </si>
  <si>
    <t>MK243691</t>
  </si>
  <si>
    <t>A/swine/Nebraska/A01785736/2018</t>
  </si>
  <si>
    <t>A01785764</t>
  </si>
  <si>
    <t>MK297704</t>
  </si>
  <si>
    <t>MK297705</t>
  </si>
  <si>
    <t>A/swine/Nebraska/A01785764/2018</t>
  </si>
  <si>
    <t>NVGDQRTLYHTE</t>
  </si>
  <si>
    <t>SHNGES-RG</t>
  </si>
  <si>
    <t>A01785847</t>
  </si>
  <si>
    <t>MK506995</t>
  </si>
  <si>
    <t>MK506996</t>
  </si>
  <si>
    <t>A/swine/Nebraska/A01785847/2019</t>
  </si>
  <si>
    <t>A01785951</t>
  </si>
  <si>
    <t>MK577681</t>
  </si>
  <si>
    <t>MK577682</t>
  </si>
  <si>
    <t>MN104362</t>
  </si>
  <si>
    <t>MN104363</t>
  </si>
  <si>
    <t>MN104364</t>
  </si>
  <si>
    <t>MN104365</t>
  </si>
  <si>
    <t>MN104366</t>
  </si>
  <si>
    <t>MN104367</t>
  </si>
  <si>
    <t>A/swine/Nebraska/A01785951/2019</t>
  </si>
  <si>
    <t>A01795781</t>
  </si>
  <si>
    <t>KU242644</t>
  </si>
  <si>
    <t>KU242645</t>
  </si>
  <si>
    <t>KU242646</t>
  </si>
  <si>
    <t>A/swine/Nebraska/A01795781/2015</t>
  </si>
  <si>
    <t>A01822081</t>
  </si>
  <si>
    <t>KT164995</t>
  </si>
  <si>
    <t>KT164996</t>
  </si>
  <si>
    <t>KT164997</t>
  </si>
  <si>
    <t>A/swine/Nebraska/A01822081/2015</t>
  </si>
  <si>
    <t>A01822258</t>
  </si>
  <si>
    <t>KT099096</t>
  </si>
  <si>
    <t>KT099097</t>
  </si>
  <si>
    <t>KT099098</t>
  </si>
  <si>
    <t>A/swine/Nebraska/A01822258/2015</t>
  </si>
  <si>
    <t>A01822263</t>
  </si>
  <si>
    <t>KT165001</t>
  </si>
  <si>
    <t>KT165002</t>
  </si>
  <si>
    <t>MH061026</t>
  </si>
  <si>
    <t>MH061027</t>
  </si>
  <si>
    <t>MH061028</t>
  </si>
  <si>
    <t>KT165003</t>
  </si>
  <si>
    <t>MH061029</t>
  </si>
  <si>
    <t>A/swine/Nebraska/A01822263/2015</t>
  </si>
  <si>
    <t>TTT-PT</t>
  </si>
  <si>
    <t>TNTDQQTLYQNA</t>
  </si>
  <si>
    <t>A01822327</t>
  </si>
  <si>
    <t>KT165004</t>
  </si>
  <si>
    <t>KT165005</t>
  </si>
  <si>
    <t>KT165006</t>
  </si>
  <si>
    <t>A/swine/Nebraska/A01822327/2015</t>
  </si>
  <si>
    <t>TTADQQSLYQNS</t>
  </si>
  <si>
    <t>A01822363</t>
  </si>
  <si>
    <t>KT099093</t>
  </si>
  <si>
    <t>KT099094</t>
  </si>
  <si>
    <t>KT099095</t>
  </si>
  <si>
    <t>A/swine/Nebraska/A01822363/2015</t>
  </si>
  <si>
    <t>A01822366</t>
  </si>
  <si>
    <t>KT099099</t>
  </si>
  <si>
    <t>KT099100</t>
  </si>
  <si>
    <t>KT099101</t>
  </si>
  <si>
    <t>A/swine/Nebraska/A01822366/2015</t>
  </si>
  <si>
    <t>A01822370</t>
  </si>
  <si>
    <t>KT099090</t>
  </si>
  <si>
    <t>KT099091</t>
  </si>
  <si>
    <t>KT099092</t>
  </si>
  <si>
    <t>A/swine/Nebraska/A01822370/2015</t>
  </si>
  <si>
    <t>A01822499</t>
  </si>
  <si>
    <t>KT259387</t>
  </si>
  <si>
    <t>KT259388</t>
  </si>
  <si>
    <t>KT259389</t>
  </si>
  <si>
    <t>A/swine/Nebraska/A01822499/2015</t>
  </si>
  <si>
    <t>A01822664</t>
  </si>
  <si>
    <t>KT259381</t>
  </si>
  <si>
    <t>KT259382</t>
  </si>
  <si>
    <t>KT259383</t>
  </si>
  <si>
    <t>A/swine/Nebraska/A01822664/2015</t>
  </si>
  <si>
    <t>A01822990</t>
  </si>
  <si>
    <t>KT277816</t>
  </si>
  <si>
    <t>KT277817</t>
  </si>
  <si>
    <t>KT277818</t>
  </si>
  <si>
    <t>A/swine/Nebraska/A01822990/2015</t>
  </si>
  <si>
    <t>A01823392</t>
  </si>
  <si>
    <t>KT313461</t>
  </si>
  <si>
    <t>KT313462</t>
  </si>
  <si>
    <t>KT313463</t>
  </si>
  <si>
    <t>A/swine/Nebraska/A01823392/2015</t>
  </si>
  <si>
    <t>A01823468</t>
  </si>
  <si>
    <t>KT356688</t>
  </si>
  <si>
    <t>KT356689</t>
  </si>
  <si>
    <t>KT356690</t>
  </si>
  <si>
    <t>A/swine/Nebraska/A01823468/2015</t>
  </si>
  <si>
    <t>A01823621</t>
  </si>
  <si>
    <t>KT426692</t>
  </si>
  <si>
    <t>KT426693</t>
  </si>
  <si>
    <t>KT426694</t>
  </si>
  <si>
    <t>A/swine/Nebraska/A01823621/2015</t>
  </si>
  <si>
    <t>A01840348</t>
  </si>
  <si>
    <t>KP765827</t>
  </si>
  <si>
    <t>KP765828</t>
  </si>
  <si>
    <t>KP765829</t>
  </si>
  <si>
    <t>A/swine/Nebraska/A01840348/2015</t>
  </si>
  <si>
    <t>A01840928</t>
  </si>
  <si>
    <t>KR057458</t>
  </si>
  <si>
    <t>KR057459</t>
  </si>
  <si>
    <t>KR057460</t>
  </si>
  <si>
    <t>A/swine/Nebraska/A01840928/2015</t>
  </si>
  <si>
    <t>A01840930</t>
  </si>
  <si>
    <t>KR057449</t>
  </si>
  <si>
    <t>KR057450</t>
  </si>
  <si>
    <t>KR057451</t>
  </si>
  <si>
    <t>A/swine/Nebraska/A01840930/2015</t>
  </si>
  <si>
    <t>A01841753</t>
  </si>
  <si>
    <t>KR150925</t>
  </si>
  <si>
    <t>KR150926</t>
  </si>
  <si>
    <t>KR150927</t>
  </si>
  <si>
    <t>A/swine/Nebraska/A01841753/2015</t>
  </si>
  <si>
    <t>SHNGVK-RD</t>
  </si>
  <si>
    <t>A01841830</t>
  </si>
  <si>
    <t>KR150922</t>
  </si>
  <si>
    <t>KR150923</t>
  </si>
  <si>
    <t>KR150924</t>
  </si>
  <si>
    <t>A/swine/Nebraska/A01841830/2015</t>
  </si>
  <si>
    <t>PN-KKDGS-PRLNIS</t>
  </si>
  <si>
    <t>A01841831</t>
  </si>
  <si>
    <t>KR150940</t>
  </si>
  <si>
    <t>KR150941</t>
  </si>
  <si>
    <t>KR150942</t>
  </si>
  <si>
    <t>A/swine/Nebraska/A01841831/2015</t>
  </si>
  <si>
    <t>A01847039</t>
  </si>
  <si>
    <t>KR234052</t>
  </si>
  <si>
    <t>KR234053</t>
  </si>
  <si>
    <t>KR234054</t>
  </si>
  <si>
    <t>A/swine/Nebraska/A01847039/2015</t>
  </si>
  <si>
    <t>A01847041</t>
  </si>
  <si>
    <t>KR092087</t>
  </si>
  <si>
    <t>KR092088</t>
  </si>
  <si>
    <t>KR092089</t>
  </si>
  <si>
    <t>A/swine/Nebraska/A01847041/2015</t>
  </si>
  <si>
    <t>A01847132</t>
  </si>
  <si>
    <t>KR234064</t>
  </si>
  <si>
    <t>KR234065</t>
  </si>
  <si>
    <t>KR234066</t>
  </si>
  <si>
    <t>A/swine/Nebraska/A01847132/2015</t>
  </si>
  <si>
    <t>A01847145</t>
  </si>
  <si>
    <t>KR234067</t>
  </si>
  <si>
    <t>KR234068</t>
  </si>
  <si>
    <t>KR234069</t>
  </si>
  <si>
    <t>A/swine/Nebraska/A01847145/2015</t>
  </si>
  <si>
    <t>A01847174</t>
  </si>
  <si>
    <t>KR611174</t>
  </si>
  <si>
    <t>KR611175</t>
  </si>
  <si>
    <t>KR611176</t>
  </si>
  <si>
    <t>A/swine/Nebraska/A01847174/2015</t>
  </si>
  <si>
    <t>A01847184</t>
  </si>
  <si>
    <t>KR611168</t>
  </si>
  <si>
    <t>KR611169</t>
  </si>
  <si>
    <t>KR611170</t>
  </si>
  <si>
    <t>A/swine/Nebraska/A01847184/2015</t>
  </si>
  <si>
    <t>A01847192</t>
  </si>
  <si>
    <t>KR611183</t>
  </si>
  <si>
    <t>KR611184</t>
  </si>
  <si>
    <t>KR611185</t>
  </si>
  <si>
    <t>A/swine/Nebraska/A01847192/2015</t>
  </si>
  <si>
    <t>A01847244</t>
  </si>
  <si>
    <t>KR611186</t>
  </si>
  <si>
    <t>KR611187</t>
  </si>
  <si>
    <t>KR611188</t>
  </si>
  <si>
    <t>A/swine/Nebraska/A01847244/2015</t>
  </si>
  <si>
    <t>A01847279</t>
  </si>
  <si>
    <t>KR611180</t>
  </si>
  <si>
    <t>KR611181</t>
  </si>
  <si>
    <t>KR611182</t>
  </si>
  <si>
    <t>A/swine/Nebraska/A01847279/2015</t>
  </si>
  <si>
    <t>A01847285</t>
  </si>
  <si>
    <t>KR780633</t>
  </si>
  <si>
    <t>KR780634</t>
  </si>
  <si>
    <t>KR780635</t>
  </si>
  <si>
    <t>A/swine/Nebraska/A01847285/2015</t>
  </si>
  <si>
    <t>A01847566</t>
  </si>
  <si>
    <t>KR780627</t>
  </si>
  <si>
    <t>KR780628</t>
  </si>
  <si>
    <t>KR780629</t>
  </si>
  <si>
    <t>A/swine/Nebraska/A01847566/2015</t>
  </si>
  <si>
    <t>A01847898</t>
  </si>
  <si>
    <t>KR919626</t>
  </si>
  <si>
    <t>KR919627</t>
  </si>
  <si>
    <t>KR919628</t>
  </si>
  <si>
    <t>A/swine/Nebraska/A01847898/2015</t>
  </si>
  <si>
    <t>A01847969</t>
  </si>
  <si>
    <t>KT006364</t>
  </si>
  <si>
    <t>KT006365</t>
  </si>
  <si>
    <t>KT006366</t>
  </si>
  <si>
    <t>A/swine/Nebraska/A01847969/2015</t>
  </si>
  <si>
    <t>A01894200</t>
  </si>
  <si>
    <t>KX150710</t>
  </si>
  <si>
    <t>KX150711</t>
  </si>
  <si>
    <t>KY115468</t>
  </si>
  <si>
    <t>KY115469</t>
  </si>
  <si>
    <t>KY115470</t>
  </si>
  <si>
    <t>KY115471</t>
  </si>
  <si>
    <t>KX150712</t>
  </si>
  <si>
    <t>KY115472</t>
  </si>
  <si>
    <t>A/swine/Nebraska/A01894200/2016</t>
  </si>
  <si>
    <t>SHNEKG-RN</t>
  </si>
  <si>
    <t>A01894248</t>
  </si>
  <si>
    <t>KX150747</t>
  </si>
  <si>
    <t>KX150748</t>
  </si>
  <si>
    <t>KX150749</t>
  </si>
  <si>
    <t>A/swine/Nebraska/A01894248/2016</t>
  </si>
  <si>
    <t>A01894513</t>
  </si>
  <si>
    <t>KX150765</t>
  </si>
  <si>
    <t>KX150766</t>
  </si>
  <si>
    <t>KX150767</t>
  </si>
  <si>
    <t>A/swine/Nebraska/A01894513/2016</t>
  </si>
  <si>
    <t>A01894804</t>
  </si>
  <si>
    <t>KX150780</t>
  </si>
  <si>
    <t>KX150781</t>
  </si>
  <si>
    <t>KX150782</t>
  </si>
  <si>
    <t>A/swine/Nebraska/A01894804/2016</t>
  </si>
  <si>
    <t>A01895232</t>
  </si>
  <si>
    <t>KX185870</t>
  </si>
  <si>
    <t>KX185871</t>
  </si>
  <si>
    <t>KX185872</t>
  </si>
  <si>
    <t>A/swine/Nebraska/A01895232/2016</t>
  </si>
  <si>
    <t>A01895893</t>
  </si>
  <si>
    <t>KX255766</t>
  </si>
  <si>
    <t>KX255767</t>
  </si>
  <si>
    <t>KX255768</t>
  </si>
  <si>
    <t>A/swine/Nebraska/A01895893/2016</t>
  </si>
  <si>
    <t>A01932589</t>
  </si>
  <si>
    <t>KY941165</t>
  </si>
  <si>
    <t>KY941166,KY941167</t>
  </si>
  <si>
    <t>A/swine/Nebraska/A01932589/2017</t>
  </si>
  <si>
    <t>A01933901</t>
  </si>
  <si>
    <t>KY941157</t>
  </si>
  <si>
    <t>KY941158</t>
  </si>
  <si>
    <t>MF872649</t>
  </si>
  <si>
    <t>MF872650</t>
  </si>
  <si>
    <t>MF872651</t>
  </si>
  <si>
    <t>MF872652</t>
  </si>
  <si>
    <t>MF872653</t>
  </si>
  <si>
    <t>MF872654</t>
  </si>
  <si>
    <t>A/swine/Nebraska/A01933901/2017</t>
  </si>
  <si>
    <t>A01940285</t>
  </si>
  <si>
    <t>KU198904</t>
  </si>
  <si>
    <t>A/swine/Nebraska/A01940285/2015</t>
  </si>
  <si>
    <t>A01940577</t>
  </si>
  <si>
    <t>KT952012</t>
  </si>
  <si>
    <t>KT952013</t>
  </si>
  <si>
    <t>KT952014</t>
  </si>
  <si>
    <t>A/swine/Nebraska/A01940577/2015</t>
  </si>
  <si>
    <t>A01941002</t>
  </si>
  <si>
    <t>KU198911</t>
  </si>
  <si>
    <t>KU198912</t>
  </si>
  <si>
    <t>KU198913</t>
  </si>
  <si>
    <t>A/swine/Nebraska/A01941002/2015</t>
  </si>
  <si>
    <t>A01941124</t>
  </si>
  <si>
    <t>KU300980</t>
  </si>
  <si>
    <t>KU300981</t>
  </si>
  <si>
    <t>KU300982</t>
  </si>
  <si>
    <t>A/swine/Nebraska/A01941124/2015</t>
  </si>
  <si>
    <t>A01941347</t>
  </si>
  <si>
    <t>KU517749</t>
  </si>
  <si>
    <t>A/swine/Nebraska/A01941347/2015</t>
  </si>
  <si>
    <t>PN-QKGNS-PKINES</t>
  </si>
  <si>
    <t>A01941636</t>
  </si>
  <si>
    <t>KU598241</t>
  </si>
  <si>
    <t>KU598242</t>
  </si>
  <si>
    <t>KX772252</t>
  </si>
  <si>
    <t>KX772253</t>
  </si>
  <si>
    <t>KX772254</t>
  </si>
  <si>
    <t>KX772255</t>
  </si>
  <si>
    <t>KU598243</t>
  </si>
  <si>
    <t>KX772256</t>
  </si>
  <si>
    <t>A/swine/Nebraska/A01941636/2015</t>
  </si>
  <si>
    <t>A01941726</t>
  </si>
  <si>
    <t>KU598278</t>
  </si>
  <si>
    <t>KU598279</t>
  </si>
  <si>
    <t>KU598280</t>
  </si>
  <si>
    <t>A/swine/Nebraska/A01941726/2016</t>
  </si>
  <si>
    <t>A01941775</t>
  </si>
  <si>
    <t>KU598259</t>
  </si>
  <si>
    <t>KU598260</t>
  </si>
  <si>
    <t>KX851914</t>
  </si>
  <si>
    <t>KX851915</t>
  </si>
  <si>
    <t>KX851916</t>
  </si>
  <si>
    <t>KX851917</t>
  </si>
  <si>
    <t>KU598261</t>
  </si>
  <si>
    <t>KX851918</t>
  </si>
  <si>
    <t>A/swine/Nebraska/A01941775/2016</t>
  </si>
  <si>
    <t>TNADQQALYQNA</t>
  </si>
  <si>
    <t>A01941830</t>
  </si>
  <si>
    <t>KU598271</t>
  </si>
  <si>
    <t>KU598272</t>
  </si>
  <si>
    <t>KU598273</t>
  </si>
  <si>
    <t>A/swine/Nebraska/A01941830/2015</t>
  </si>
  <si>
    <t>A01942119</t>
  </si>
  <si>
    <t>KU954064</t>
  </si>
  <si>
    <t>KU761549</t>
  </si>
  <si>
    <t>KU761550</t>
  </si>
  <si>
    <t>A/swine/Nebraska/A01942119/2016</t>
  </si>
  <si>
    <t>A01942266</t>
  </si>
  <si>
    <t>KU954075</t>
  </si>
  <si>
    <t>KU954076</t>
  </si>
  <si>
    <t>KU954077</t>
  </si>
  <si>
    <t>A/swine/Nebraska/A01942266/2016</t>
  </si>
  <si>
    <t>A01942429</t>
  </si>
  <si>
    <t>KU954068</t>
  </si>
  <si>
    <t>KU954069</t>
  </si>
  <si>
    <t>KU954070</t>
  </si>
  <si>
    <t>A/swine/Nebraska/A01942429/2016</t>
  </si>
  <si>
    <t>A01942993</t>
  </si>
  <si>
    <t>KX261843</t>
  </si>
  <si>
    <t>KX261844</t>
  </si>
  <si>
    <t>A/swine/Nebraska/A01942993/2016</t>
  </si>
  <si>
    <t>A01943341</t>
  </si>
  <si>
    <t>KX349965</t>
  </si>
  <si>
    <t>KX349966</t>
  </si>
  <si>
    <t>KX349967</t>
  </si>
  <si>
    <t>A/swine/Nebraska/A01943341/2016</t>
  </si>
  <si>
    <t>A01943456</t>
  </si>
  <si>
    <t>KX356676</t>
  </si>
  <si>
    <t>KX356677</t>
  </si>
  <si>
    <t>KX356678</t>
  </si>
  <si>
    <t>A/swine/Nebraska/A01943456/2016</t>
  </si>
  <si>
    <t>A01943475</t>
  </si>
  <si>
    <t>KX356670</t>
  </si>
  <si>
    <t>KX356671</t>
  </si>
  <si>
    <t>KX356672</t>
  </si>
  <si>
    <t>A/swine/Nebraska/A01943475/2016</t>
  </si>
  <si>
    <t>A01944792</t>
  </si>
  <si>
    <t>KU160681</t>
  </si>
  <si>
    <t>KU160682</t>
  </si>
  <si>
    <t>KU160683</t>
  </si>
  <si>
    <t>A/swine/Nebraska/A01944792/2015</t>
  </si>
  <si>
    <t>A02034991</t>
  </si>
  <si>
    <t>KT595724</t>
  </si>
  <si>
    <t>KT595725</t>
  </si>
  <si>
    <t>KY056529</t>
  </si>
  <si>
    <t>KY056530</t>
  </si>
  <si>
    <t>KY056531</t>
  </si>
  <si>
    <t>KY056532</t>
  </si>
  <si>
    <t>KT595726</t>
  </si>
  <si>
    <t>KY056533</t>
  </si>
  <si>
    <t>A/swine/Nebraska/A02034991/2015</t>
  </si>
  <si>
    <t>A02035254</t>
  </si>
  <si>
    <t>KT327331</t>
  </si>
  <si>
    <t>KT327332</t>
  </si>
  <si>
    <t>KT327333</t>
  </si>
  <si>
    <t>A/swine/Nebraska/A02035254/2015</t>
  </si>
  <si>
    <t>A02134238</t>
  </si>
  <si>
    <t>MG548015</t>
  </si>
  <si>
    <t>MG548016</t>
  </si>
  <si>
    <t>A/swine/Nebraska/A02134238/2017</t>
  </si>
  <si>
    <t>PN-KRGDS-PRLKIS</t>
  </si>
  <si>
    <t>A02136758</t>
  </si>
  <si>
    <t>MG720195</t>
  </si>
  <si>
    <t>MG720196</t>
  </si>
  <si>
    <t>A/swine/Nebraska/A02136758/2017</t>
  </si>
  <si>
    <t>A02136759</t>
  </si>
  <si>
    <t>MG681995</t>
  </si>
  <si>
    <t>MG681996</t>
  </si>
  <si>
    <t>A/swine/Nebraska/A02136759/2017</t>
  </si>
  <si>
    <t>A02136760</t>
  </si>
  <si>
    <t>MG681979</t>
  </si>
  <si>
    <t>MG681980</t>
  </si>
  <si>
    <t>MH187777</t>
  </si>
  <si>
    <t>MH187778</t>
  </si>
  <si>
    <t>MH187779</t>
  </si>
  <si>
    <t>MH187780</t>
  </si>
  <si>
    <t>MH187781</t>
  </si>
  <si>
    <t>MH187782</t>
  </si>
  <si>
    <t>A/swine/Nebraska/A02136760/2017</t>
  </si>
  <si>
    <t>A02136881</t>
  </si>
  <si>
    <t>MG720187</t>
  </si>
  <si>
    <t>MG720188</t>
  </si>
  <si>
    <t>MH187825</t>
  </si>
  <si>
    <t>MH187826</t>
  </si>
  <si>
    <t>MH187827</t>
  </si>
  <si>
    <t>MH187828</t>
  </si>
  <si>
    <t>MH187829</t>
  </si>
  <si>
    <t>MH187830</t>
  </si>
  <si>
    <t>A/swine/Nebraska/A02136881/2017</t>
  </si>
  <si>
    <t>A02137140</t>
  </si>
  <si>
    <t>MG775680</t>
  </si>
  <si>
    <t>MG775681</t>
  </si>
  <si>
    <t>A/swine/Nebraska/A02137140/2017</t>
  </si>
  <si>
    <t>A02139134</t>
  </si>
  <si>
    <t>MG832869</t>
  </si>
  <si>
    <t>MG832870</t>
  </si>
  <si>
    <t>MH425060</t>
  </si>
  <si>
    <t>MH425061</t>
  </si>
  <si>
    <t>MH425062</t>
  </si>
  <si>
    <t>MH425063</t>
  </si>
  <si>
    <t>MH425064</t>
  </si>
  <si>
    <t>MH425065</t>
  </si>
  <si>
    <t>A/swine/Nebraska/A02139134/2017</t>
  </si>
  <si>
    <t>A02140795</t>
  </si>
  <si>
    <t>MG917048</t>
  </si>
  <si>
    <t>MG917049</t>
  </si>
  <si>
    <t>A/swine/Nebraska/A02140795/2018</t>
  </si>
  <si>
    <t>A02140796</t>
  </si>
  <si>
    <t>MG917050</t>
  </si>
  <si>
    <t>MG917051</t>
  </si>
  <si>
    <t>A/swine/Nebraska/A02140796/2018</t>
  </si>
  <si>
    <t>INNKD-SSR-EPG</t>
  </si>
  <si>
    <t>A02140873</t>
  </si>
  <si>
    <t>MG930912</t>
  </si>
  <si>
    <t>MG930913</t>
  </si>
  <si>
    <t>MH492504</t>
  </si>
  <si>
    <t>MH492505</t>
  </si>
  <si>
    <t>MH492506</t>
  </si>
  <si>
    <t>MH492507</t>
  </si>
  <si>
    <t>MH492508</t>
  </si>
  <si>
    <t>MH492509</t>
  </si>
  <si>
    <t>A/swine/Nebraska/A02140873/2018</t>
  </si>
  <si>
    <t>A02142683</t>
  </si>
  <si>
    <t>MH016398</t>
  </si>
  <si>
    <t>MH016399</t>
  </si>
  <si>
    <t>MH620525</t>
  </si>
  <si>
    <t>MH620526</t>
  </si>
  <si>
    <t>MH620527</t>
  </si>
  <si>
    <t>MH620528</t>
  </si>
  <si>
    <t>MH620529</t>
  </si>
  <si>
    <t>MH620530</t>
  </si>
  <si>
    <t>A/swine/Nebraska/A02142683/2018</t>
  </si>
  <si>
    <t>A02154069</t>
  </si>
  <si>
    <t>MH094847</t>
  </si>
  <si>
    <t>MH094848</t>
  </si>
  <si>
    <t>A/swine/Nebraska/A02154069/2018</t>
  </si>
  <si>
    <t>A02154073</t>
  </si>
  <si>
    <t>MH094831</t>
  </si>
  <si>
    <t>MH094832</t>
  </si>
  <si>
    <t>MH620596</t>
  </si>
  <si>
    <t>MH620597</t>
  </si>
  <si>
    <t>MH620598</t>
  </si>
  <si>
    <t>MH620599</t>
  </si>
  <si>
    <t>MH620600</t>
  </si>
  <si>
    <t>MH620601</t>
  </si>
  <si>
    <t>A/swine/Nebraska/A02154073/2018</t>
  </si>
  <si>
    <t>A02155428</t>
  </si>
  <si>
    <t>MH160344</t>
  </si>
  <si>
    <t>MH160345</t>
  </si>
  <si>
    <t>A/swine/Nebraska/A02155428/2018</t>
  </si>
  <si>
    <t>A02157330</t>
  </si>
  <si>
    <t>MH259493</t>
  </si>
  <si>
    <t>MH259494</t>
  </si>
  <si>
    <t>MH816778</t>
  </si>
  <si>
    <t>MH816779</t>
  </si>
  <si>
    <t>MH816780</t>
  </si>
  <si>
    <t>MH816781</t>
  </si>
  <si>
    <t>MH816782</t>
  </si>
  <si>
    <t>MH816783</t>
  </si>
  <si>
    <t>A/swine/Nebraska/A02157330/2018</t>
  </si>
  <si>
    <t>PN-QKGNS-PKVXKS</t>
  </si>
  <si>
    <t>A02157790</t>
  </si>
  <si>
    <t>MH350898</t>
  </si>
  <si>
    <t>MH350899</t>
  </si>
  <si>
    <t>A/swine/Nebraska/A02157790/2018</t>
  </si>
  <si>
    <t>TSADQQNIYKNA</t>
  </si>
  <si>
    <t>A02157970</t>
  </si>
  <si>
    <t>MH350910</t>
  </si>
  <si>
    <t>MH350911</t>
  </si>
  <si>
    <t>A/swine/Nebraska/A02157970/2018</t>
  </si>
  <si>
    <t>TSADQLSLYRNA</t>
  </si>
  <si>
    <t>A02157974</t>
  </si>
  <si>
    <t>MH350902</t>
  </si>
  <si>
    <t>MH350903</t>
  </si>
  <si>
    <t>MH707504</t>
  </si>
  <si>
    <t>MH707505</t>
  </si>
  <si>
    <t>MH707506</t>
  </si>
  <si>
    <t>MH707507</t>
  </si>
  <si>
    <t>MH707508</t>
  </si>
  <si>
    <t>MH707509</t>
  </si>
  <si>
    <t>A/swine/Nebraska/A02157974/2018</t>
  </si>
  <si>
    <t>TVVVVT</t>
  </si>
  <si>
    <t>PYAGAS-RN</t>
  </si>
  <si>
    <t>A02157995</t>
  </si>
  <si>
    <t>MH371214</t>
  </si>
  <si>
    <t>MH371215</t>
  </si>
  <si>
    <t>MH992304</t>
  </si>
  <si>
    <t>MH992305</t>
  </si>
  <si>
    <t>MH992306</t>
  </si>
  <si>
    <t>MH992307</t>
  </si>
  <si>
    <t>MH992308</t>
  </si>
  <si>
    <t>MH992309</t>
  </si>
  <si>
    <t>A/swine/Nebraska/A02157995/2018</t>
  </si>
  <si>
    <t>A02158807</t>
  </si>
  <si>
    <t>MH463582</t>
  </si>
  <si>
    <t>MH463583</t>
  </si>
  <si>
    <t>A/swine/Nebraska/A02158807/2018</t>
  </si>
  <si>
    <t>A02158848</t>
  </si>
  <si>
    <t>MH540393</t>
  </si>
  <si>
    <t>MH540394</t>
  </si>
  <si>
    <t>MK039755</t>
  </si>
  <si>
    <t>MK039756</t>
  </si>
  <si>
    <t>MK039757</t>
  </si>
  <si>
    <t>MK039758</t>
  </si>
  <si>
    <t>MK039759</t>
  </si>
  <si>
    <t>MK039760</t>
  </si>
  <si>
    <t>A/swine/Nebraska/A02158848/2018</t>
  </si>
  <si>
    <t>SHNGKV-RN</t>
  </si>
  <si>
    <t>A02169069</t>
  </si>
  <si>
    <t>MH540403</t>
  </si>
  <si>
    <t>MH540404</t>
  </si>
  <si>
    <t>MK039773</t>
  </si>
  <si>
    <t>MK039774</t>
  </si>
  <si>
    <t>MK039775</t>
  </si>
  <si>
    <t>MK039776</t>
  </si>
  <si>
    <t>MK039777</t>
  </si>
  <si>
    <t>MK039778</t>
  </si>
  <si>
    <t>A/swine/Nebraska/A02169069/2018</t>
  </si>
  <si>
    <t>A02170137</t>
  </si>
  <si>
    <t>MH595478</t>
  </si>
  <si>
    <t>MH595479</t>
  </si>
  <si>
    <t>MK185309</t>
  </si>
  <si>
    <t>MK185310</t>
  </si>
  <si>
    <t>MK185311</t>
  </si>
  <si>
    <t>MK185312</t>
  </si>
  <si>
    <t>MK185313</t>
  </si>
  <si>
    <t>MK185314</t>
  </si>
  <si>
    <t>A/swine/Nebraska/A02170137/2018</t>
  </si>
  <si>
    <t>A02170164</t>
  </si>
  <si>
    <t>MH636364</t>
  </si>
  <si>
    <t>MH636365</t>
  </si>
  <si>
    <t>MK185291</t>
  </si>
  <si>
    <t>MK185292</t>
  </si>
  <si>
    <t>MK185293</t>
  </si>
  <si>
    <t>MK185294</t>
  </si>
  <si>
    <t>MK185295</t>
  </si>
  <si>
    <t>MK185296</t>
  </si>
  <si>
    <t>A/swine/Nebraska/A02170164/2018</t>
  </si>
  <si>
    <t>A02170600</t>
  </si>
  <si>
    <t>MH647810</t>
  </si>
  <si>
    <t>MH647811</t>
  </si>
  <si>
    <t>A/swine/Nebraska/A02170600/2018</t>
  </si>
  <si>
    <t>A02171019</t>
  </si>
  <si>
    <t>MH819326</t>
  </si>
  <si>
    <t>MH819327</t>
  </si>
  <si>
    <t>A/swine/Nebraska/A02171019/2018</t>
  </si>
  <si>
    <t>A02171222</t>
  </si>
  <si>
    <t>MH727190</t>
  </si>
  <si>
    <t>MH727191</t>
  </si>
  <si>
    <t>MK483738</t>
  </si>
  <si>
    <t>MK483739</t>
  </si>
  <si>
    <t>MK483740</t>
  </si>
  <si>
    <t>MK483741</t>
  </si>
  <si>
    <t>MK483742</t>
  </si>
  <si>
    <t>MK483743</t>
  </si>
  <si>
    <t>A/swine/Nebraska/A02171222/2018</t>
  </si>
  <si>
    <t>A02172375</t>
  </si>
  <si>
    <t>MH727192</t>
  </si>
  <si>
    <t>MH727193</t>
  </si>
  <si>
    <t>A/swine/Nebraska/A02172375/2018</t>
  </si>
  <si>
    <t>A02214231</t>
  </si>
  <si>
    <t>KY995615</t>
  </si>
  <si>
    <t>KY995616</t>
  </si>
  <si>
    <t>MT233714</t>
  </si>
  <si>
    <t>MT233715</t>
  </si>
  <si>
    <t>MT233716</t>
  </si>
  <si>
    <t>MT233717</t>
  </si>
  <si>
    <t>MT233718</t>
  </si>
  <si>
    <t>MT233719</t>
  </si>
  <si>
    <t>A/swine/Nebraska/A02214231/2017</t>
  </si>
  <si>
    <t>A02215046</t>
  </si>
  <si>
    <t>MF144700</t>
  </si>
  <si>
    <t>MF144701</t>
  </si>
  <si>
    <t>A/swine/Nebraska/A02215046/2017</t>
  </si>
  <si>
    <t>A02215487</t>
  </si>
  <si>
    <t>MF289434</t>
  </si>
  <si>
    <t>MF348035</t>
  </si>
  <si>
    <t>A/swine/Nebraska/A02215487/2017</t>
  </si>
  <si>
    <t>SHDGEG-RN</t>
  </si>
  <si>
    <t>A02216637</t>
  </si>
  <si>
    <t>MF455473</t>
  </si>
  <si>
    <t>MF455474</t>
  </si>
  <si>
    <t>MG521036</t>
  </si>
  <si>
    <t>MG521037</t>
  </si>
  <si>
    <t>MG521038</t>
  </si>
  <si>
    <t>MG521039</t>
  </si>
  <si>
    <t>MG521040</t>
  </si>
  <si>
    <t>MG521041</t>
  </si>
  <si>
    <t>A/swine/Nebraska/A02216637/2017</t>
  </si>
  <si>
    <t>KNNKE-SSH-ETG</t>
  </si>
  <si>
    <t>A02216645</t>
  </si>
  <si>
    <t>MF582510</t>
  </si>
  <si>
    <t>MF582511</t>
  </si>
  <si>
    <t>MG521024</t>
  </si>
  <si>
    <t>MG521025</t>
  </si>
  <si>
    <t>MG521026</t>
  </si>
  <si>
    <t>MG521027</t>
  </si>
  <si>
    <t>MG521028</t>
  </si>
  <si>
    <t>MG521029</t>
  </si>
  <si>
    <t>A/swine/Nebraska/A02216645/2017</t>
  </si>
  <si>
    <t>A02217400</t>
  </si>
  <si>
    <t>MF613968</t>
  </si>
  <si>
    <t>MF613969</t>
  </si>
  <si>
    <t>MG521078</t>
  </si>
  <si>
    <t>MG521079</t>
  </si>
  <si>
    <t>MG521080</t>
  </si>
  <si>
    <t>MG521081</t>
  </si>
  <si>
    <t>MG521082</t>
  </si>
  <si>
    <t>MG521083</t>
  </si>
  <si>
    <t>A/swine/Nebraska/A02217400/2017</t>
  </si>
  <si>
    <t>A02218433</t>
  </si>
  <si>
    <t>MF623904</t>
  </si>
  <si>
    <t>MF623905</t>
  </si>
  <si>
    <t>MG662565</t>
  </si>
  <si>
    <t>MG662566</t>
  </si>
  <si>
    <t>MG662567</t>
  </si>
  <si>
    <t>MG662568</t>
  </si>
  <si>
    <t>MG662569</t>
  </si>
  <si>
    <t>MG662570</t>
  </si>
  <si>
    <t>A/swine/Nebraska/A02218433/2017</t>
  </si>
  <si>
    <t>A02218434</t>
  </si>
  <si>
    <t>MF765789</t>
  </si>
  <si>
    <t>MF765790</t>
  </si>
  <si>
    <t>MG662595</t>
  </si>
  <si>
    <t>MG662596</t>
  </si>
  <si>
    <t>MG662597</t>
  </si>
  <si>
    <t>MG662598</t>
  </si>
  <si>
    <t>MG662599</t>
  </si>
  <si>
    <t>MG662600</t>
  </si>
  <si>
    <t>A/swine/Nebraska/A02218434/2017</t>
  </si>
  <si>
    <t>PN-KSGDS-PRLNIS</t>
  </si>
  <si>
    <t>A02219793</t>
  </si>
  <si>
    <t>MF996844</t>
  </si>
  <si>
    <t>MF996845</t>
  </si>
  <si>
    <t>MG784568</t>
  </si>
  <si>
    <t>MG784569</t>
  </si>
  <si>
    <t>MG784570</t>
  </si>
  <si>
    <t>MG784571</t>
  </si>
  <si>
    <t>MG784572</t>
  </si>
  <si>
    <t>MG784573</t>
  </si>
  <si>
    <t>A/swine/Nebraska/A02219793/2017</t>
  </si>
  <si>
    <t>A02221499</t>
  </si>
  <si>
    <t>MG198973</t>
  </si>
  <si>
    <t>MG198974</t>
  </si>
  <si>
    <t>MG784574</t>
  </si>
  <si>
    <t>MG784575</t>
  </si>
  <si>
    <t>MG784576</t>
  </si>
  <si>
    <t>MG784577</t>
  </si>
  <si>
    <t>MG784578</t>
  </si>
  <si>
    <t>MG784579</t>
  </si>
  <si>
    <t>A/swine/Nebraska/A02221499/2017</t>
  </si>
  <si>
    <t>A02221500</t>
  </si>
  <si>
    <t>MG198967</t>
  </si>
  <si>
    <t>MG198968</t>
  </si>
  <si>
    <t>A/swine/Nebraska/A02221500/2017</t>
  </si>
  <si>
    <t>A02221501</t>
  </si>
  <si>
    <t>MG198971</t>
  </si>
  <si>
    <t>MG198972</t>
  </si>
  <si>
    <t>A/swine/Nebraska/A02221501/2017</t>
  </si>
  <si>
    <t>INDKE-SSR-XPG</t>
  </si>
  <si>
    <t>A02221502</t>
  </si>
  <si>
    <t>MG198965</t>
  </si>
  <si>
    <t>MG198966</t>
  </si>
  <si>
    <t>MG983177</t>
  </si>
  <si>
    <t>MG983178</t>
  </si>
  <si>
    <t>MG983179</t>
  </si>
  <si>
    <t>MG983180</t>
  </si>
  <si>
    <t>MG983181</t>
  </si>
  <si>
    <t>MG983182</t>
  </si>
  <si>
    <t>A/swine/Nebraska/A02221502/2017</t>
  </si>
  <si>
    <t>INHKK-SSR-EPG</t>
  </si>
  <si>
    <t>A02223209</t>
  </si>
  <si>
    <t>MG494754</t>
  </si>
  <si>
    <t>MG494755</t>
  </si>
  <si>
    <t>A/swine/Nebraska/A02223209/2017</t>
  </si>
  <si>
    <t>A02245112</t>
  </si>
  <si>
    <t>MK931425</t>
  </si>
  <si>
    <t>MK931426</t>
  </si>
  <si>
    <t>A/swine/Nebraska/A02245112/2019</t>
  </si>
  <si>
    <t>A02245190</t>
  </si>
  <si>
    <t>MN183791</t>
  </si>
  <si>
    <t>MN183792</t>
  </si>
  <si>
    <t>MN630444</t>
  </si>
  <si>
    <t>MN630445</t>
  </si>
  <si>
    <t>MT233720</t>
  </si>
  <si>
    <t>MN630446</t>
  </si>
  <si>
    <t>MN630447</t>
  </si>
  <si>
    <t>MN630448</t>
  </si>
  <si>
    <t>A/swine/Nebraska/A02245190/2019</t>
  </si>
  <si>
    <t>VNNKR-TST-KPG</t>
  </si>
  <si>
    <t>A02245210</t>
  </si>
  <si>
    <t>MN447250</t>
  </si>
  <si>
    <t>MN447251</t>
  </si>
  <si>
    <t>MT233733</t>
  </si>
  <si>
    <t>MT233734</t>
  </si>
  <si>
    <t>MT233735</t>
  </si>
  <si>
    <t>MT233736</t>
  </si>
  <si>
    <t>MT233737</t>
  </si>
  <si>
    <t>MT233738</t>
  </si>
  <si>
    <t>A/swine/Nebraska/A02245210/2019</t>
  </si>
  <si>
    <t>PN-QKGNS-PKINTS</t>
  </si>
  <si>
    <t>TSADQQRIYKNA</t>
  </si>
  <si>
    <t>INNKD-SSK-EPG</t>
  </si>
  <si>
    <t>A02245292</t>
  </si>
  <si>
    <t>MN646196</t>
  </si>
  <si>
    <t>MN646197</t>
  </si>
  <si>
    <t>MT233884</t>
  </si>
  <si>
    <t>MT233885</t>
  </si>
  <si>
    <t>MT233886</t>
  </si>
  <si>
    <t>MT233887</t>
  </si>
  <si>
    <t>MT233888</t>
  </si>
  <si>
    <t>MT233889</t>
  </si>
  <si>
    <t>A/swine/Nebraska/A02245292/2019</t>
  </si>
  <si>
    <t>PD-QKGNS-PKINTS</t>
  </si>
  <si>
    <t>A02245325</t>
  </si>
  <si>
    <t>MN932087</t>
  </si>
  <si>
    <t>MN932088</t>
  </si>
  <si>
    <t>A/swine/Nebraska/A02245325/2019</t>
  </si>
  <si>
    <t>A02245333</t>
  </si>
  <si>
    <t>MN846563</t>
  </si>
  <si>
    <t>MN846564</t>
  </si>
  <si>
    <t>MT269398</t>
  </si>
  <si>
    <t>MT269399</t>
  </si>
  <si>
    <t>MT269400</t>
  </si>
  <si>
    <t>MT269401</t>
  </si>
  <si>
    <t>MT269402</t>
  </si>
  <si>
    <t>MT269403</t>
  </si>
  <si>
    <t>A/swine/Nebraska/A02245333/2019</t>
  </si>
  <si>
    <t>PYAGEK-RD</t>
  </si>
  <si>
    <t>A02245334</t>
  </si>
  <si>
    <t>MN846561</t>
  </si>
  <si>
    <t>MN846562</t>
  </si>
  <si>
    <t>MT269473</t>
  </si>
  <si>
    <t>MT269474</t>
  </si>
  <si>
    <t>MT269475</t>
  </si>
  <si>
    <t>MT269476</t>
  </si>
  <si>
    <t>MT269477</t>
  </si>
  <si>
    <t>MT269478</t>
  </si>
  <si>
    <t>A/swine/Nebraska/A02245334/2019</t>
  </si>
  <si>
    <t>A02245377</t>
  </si>
  <si>
    <t>MT052166</t>
  </si>
  <si>
    <t>MT052167</t>
  </si>
  <si>
    <t>A/swine/Nebraska/A02245377/2020</t>
  </si>
  <si>
    <t>A02245391</t>
  </si>
  <si>
    <t>MT052138</t>
  </si>
  <si>
    <t>MT052139</t>
  </si>
  <si>
    <t>MT658528</t>
  </si>
  <si>
    <t>MT658529</t>
  </si>
  <si>
    <t>MT658530</t>
  </si>
  <si>
    <t>MT658531</t>
  </si>
  <si>
    <t>MT658532</t>
  </si>
  <si>
    <t>MT658533</t>
  </si>
  <si>
    <t>A/swine/Nebraska/A02245391/2020</t>
  </si>
  <si>
    <t>A02245411</t>
  </si>
  <si>
    <t>MT154197</t>
  </si>
  <si>
    <t>MT154198</t>
  </si>
  <si>
    <t>A/swine/Nebraska/A02245411/2020</t>
  </si>
  <si>
    <t>A02245425</t>
  </si>
  <si>
    <t>MT232793</t>
  </si>
  <si>
    <t>MT232794</t>
  </si>
  <si>
    <t>MT823492</t>
  </si>
  <si>
    <t>MT823493</t>
  </si>
  <si>
    <t>MT823494</t>
  </si>
  <si>
    <t>MT823495</t>
  </si>
  <si>
    <t>MT823496</t>
  </si>
  <si>
    <t>MT823497</t>
  </si>
  <si>
    <t>A/swine/Nebraska/A02245425/2020</t>
  </si>
  <si>
    <t>A02245526</t>
  </si>
  <si>
    <t>MT318325</t>
  </si>
  <si>
    <t>MT318326</t>
  </si>
  <si>
    <t>A/swine/Nebraska/A02245526/2020</t>
  </si>
  <si>
    <t>A02245566</t>
  </si>
  <si>
    <t>MT372522</t>
  </si>
  <si>
    <t>MT372523</t>
  </si>
  <si>
    <t>A/swine/Nebraska/A02245566/2020</t>
  </si>
  <si>
    <t>A02254605</t>
  </si>
  <si>
    <t>MH802650</t>
  </si>
  <si>
    <t>MH802651</t>
  </si>
  <si>
    <t>A/swine/Nebraska/A02254605/2018</t>
  </si>
  <si>
    <t>A02254607</t>
  </si>
  <si>
    <t>MH802638</t>
  </si>
  <si>
    <t>MH802639</t>
  </si>
  <si>
    <t>MK483779</t>
  </si>
  <si>
    <t>MK483780</t>
  </si>
  <si>
    <t>MK483781</t>
  </si>
  <si>
    <t>MK483782</t>
  </si>
  <si>
    <t>MK483783</t>
  </si>
  <si>
    <t>MK483784</t>
  </si>
  <si>
    <t>A/swine/Nebraska/A02254607/2018</t>
  </si>
  <si>
    <t>A02254616</t>
  </si>
  <si>
    <t>MH802644</t>
  </si>
  <si>
    <t>MH802645</t>
  </si>
  <si>
    <t>MK483721</t>
  </si>
  <si>
    <t>MK483722</t>
  </si>
  <si>
    <t>MK483723</t>
  </si>
  <si>
    <t>MK483724</t>
  </si>
  <si>
    <t>MK483725</t>
  </si>
  <si>
    <t>A/swine/Nebraska/A02254616/2018</t>
  </si>
  <si>
    <t>A02254794</t>
  </si>
  <si>
    <t>MH802664</t>
  </si>
  <si>
    <t>MH802665</t>
  </si>
  <si>
    <t>A/swine/Nebraska/A02254794/2018</t>
  </si>
  <si>
    <t>A02254796</t>
  </si>
  <si>
    <t>MH802624</t>
  </si>
  <si>
    <t>MH802625</t>
  </si>
  <si>
    <t>A/swine/Nebraska/A02254796/2018</t>
  </si>
  <si>
    <t>A02256553</t>
  </si>
  <si>
    <t>MH910357</t>
  </si>
  <si>
    <t>MH910358</t>
  </si>
  <si>
    <t>MK651421</t>
  </si>
  <si>
    <t>MK651422</t>
  </si>
  <si>
    <t>MK651423</t>
  </si>
  <si>
    <t>MK651424</t>
  </si>
  <si>
    <t>MK651425</t>
  </si>
  <si>
    <t>MK651426</t>
  </si>
  <si>
    <t>A/swine/Nebraska/A02256553/2018</t>
  </si>
  <si>
    <t>A02256796</t>
  </si>
  <si>
    <t>MH937425</t>
  </si>
  <si>
    <t>MH937426</t>
  </si>
  <si>
    <t>A/swine/Nebraska/A02256796/2018</t>
  </si>
  <si>
    <t>A02257337</t>
  </si>
  <si>
    <t>MK039823</t>
  </si>
  <si>
    <t>MK039824</t>
  </si>
  <si>
    <t>A/swine/Nebraska/A02257337/2018</t>
  </si>
  <si>
    <t>A02257617</t>
  </si>
  <si>
    <t>MK071688</t>
  </si>
  <si>
    <t>MK071689</t>
  </si>
  <si>
    <t>A/swine/Nebraska/A02257617/2018</t>
  </si>
  <si>
    <t>PN-VKNHL-PNLSKS</t>
  </si>
  <si>
    <t>PHDGEG-RD</t>
  </si>
  <si>
    <t>A02257618</t>
  </si>
  <si>
    <t>MK071684</t>
  </si>
  <si>
    <t>MK071685</t>
  </si>
  <si>
    <t>MK651427</t>
  </si>
  <si>
    <t>MK651428</t>
  </si>
  <si>
    <t>MK651429</t>
  </si>
  <si>
    <t>MK651430</t>
  </si>
  <si>
    <t>MK651431</t>
  </si>
  <si>
    <t>MK651432</t>
  </si>
  <si>
    <t>A/swine/Nebraska/A02257618/2018</t>
  </si>
  <si>
    <t>A02266075</t>
  </si>
  <si>
    <t>MK122735</t>
  </si>
  <si>
    <t>MK122736</t>
  </si>
  <si>
    <t>A/swine/Nebraska/A02266075/2018</t>
  </si>
  <si>
    <t>A02267497</t>
  </si>
  <si>
    <t>MK129500</t>
  </si>
  <si>
    <t>MK129501</t>
  </si>
  <si>
    <t>MK848522</t>
  </si>
  <si>
    <t>MK848523</t>
  </si>
  <si>
    <t>MK848524</t>
  </si>
  <si>
    <t>MK848525</t>
  </si>
  <si>
    <t>MK848526</t>
  </si>
  <si>
    <t>MK848527</t>
  </si>
  <si>
    <t>A/swine/Nebraska/A02267497/2018</t>
  </si>
  <si>
    <t>A02268404</t>
  </si>
  <si>
    <t>MK208415</t>
  </si>
  <si>
    <t>MK208416</t>
  </si>
  <si>
    <t>A/swine/Nebraska/A02268404/2018</t>
  </si>
  <si>
    <t>PN-VKNGX-PNLSKS</t>
  </si>
  <si>
    <t>SHNGKS-RG</t>
  </si>
  <si>
    <t>A02268407</t>
  </si>
  <si>
    <t>MK208425</t>
  </si>
  <si>
    <t>MK208426</t>
  </si>
  <si>
    <t>A/swine/Nebraska/A02268407/2018</t>
  </si>
  <si>
    <t>A02268693</t>
  </si>
  <si>
    <t>MK249092</t>
  </si>
  <si>
    <t>MK249093</t>
  </si>
  <si>
    <t>A/swine/Nebraska/A02268693/2018</t>
  </si>
  <si>
    <t>A02268959</t>
  </si>
  <si>
    <t>MK249094</t>
  </si>
  <si>
    <t>MK249095</t>
  </si>
  <si>
    <t>A/swine/Nebraska/A02268959/2018</t>
  </si>
  <si>
    <t>A02269997</t>
  </si>
  <si>
    <t>MK358900</t>
  </si>
  <si>
    <t>MK358901</t>
  </si>
  <si>
    <t>MK848546</t>
  </si>
  <si>
    <t>MK848547</t>
  </si>
  <si>
    <t>MK848548</t>
  </si>
  <si>
    <t>MK848549</t>
  </si>
  <si>
    <t>MK848550</t>
  </si>
  <si>
    <t>MK848551</t>
  </si>
  <si>
    <t>A/swine/Nebraska/A02269997/2018</t>
  </si>
  <si>
    <t>A02271041</t>
  </si>
  <si>
    <t>MK452398</t>
  </si>
  <si>
    <t>MK452399</t>
  </si>
  <si>
    <t>A/swine/Nebraska/A02271041/2018</t>
  </si>
  <si>
    <t>A02271062</t>
  </si>
  <si>
    <t>MK371703</t>
  </si>
  <si>
    <t>MK371704</t>
  </si>
  <si>
    <t>A/swine/Nebraska/A02271062/2018</t>
  </si>
  <si>
    <t>A02271344</t>
  </si>
  <si>
    <t>MK371687</t>
  </si>
  <si>
    <t>MK371688</t>
  </si>
  <si>
    <t>A/swine/Nebraska/A02271344/2018</t>
  </si>
  <si>
    <t>A02428129</t>
  </si>
  <si>
    <t>MK418482</t>
  </si>
  <si>
    <t>MK418483</t>
  </si>
  <si>
    <t>MK904899</t>
  </si>
  <si>
    <t>MK904900</t>
  </si>
  <si>
    <t>MK904901</t>
  </si>
  <si>
    <t>MK904902</t>
  </si>
  <si>
    <t>MK904903</t>
  </si>
  <si>
    <t>MK904904</t>
  </si>
  <si>
    <t>A/swine/Nebraska/A02428129/2018</t>
  </si>
  <si>
    <t>TSXDQQSLYQNV</t>
  </si>
  <si>
    <t>A02429501</t>
  </si>
  <si>
    <t>MK477691</t>
  </si>
  <si>
    <t>MK477692</t>
  </si>
  <si>
    <t>MN104488</t>
  </si>
  <si>
    <t>MN104489</t>
  </si>
  <si>
    <t>MN104490</t>
  </si>
  <si>
    <t>MN104491</t>
  </si>
  <si>
    <t>MN104492</t>
  </si>
  <si>
    <t>MN104493</t>
  </si>
  <si>
    <t>A/swine/Nebraska/A02429501/2019</t>
  </si>
  <si>
    <t>A02430270</t>
  </si>
  <si>
    <t>MK587475</t>
  </si>
  <si>
    <t>MK587476</t>
  </si>
  <si>
    <t>A/swine/Nebraska/A02430270/2019</t>
  </si>
  <si>
    <t>A02430692</t>
  </si>
  <si>
    <t>MK640444</t>
  </si>
  <si>
    <t>MK640445</t>
  </si>
  <si>
    <t>A/swine/Nebraska/A02430692/2019</t>
  </si>
  <si>
    <t>A02430817</t>
  </si>
  <si>
    <t>MK677428</t>
  </si>
  <si>
    <t>MK677429</t>
  </si>
  <si>
    <t>A/swine/Nebraska/A02430817/2019</t>
  </si>
  <si>
    <t>ENDKG-SSH-ESG</t>
  </si>
  <si>
    <t>A02431612</t>
  </si>
  <si>
    <t>MK799883</t>
  </si>
  <si>
    <t>MK799884</t>
  </si>
  <si>
    <t>A/swine/Nebraska/A02431612/2019</t>
  </si>
  <si>
    <t>A02431879</t>
  </si>
  <si>
    <t>MK828091</t>
  </si>
  <si>
    <t>MK828092</t>
  </si>
  <si>
    <t>A/swine/Nebraska/A02431879/2019</t>
  </si>
  <si>
    <t>A02431880</t>
  </si>
  <si>
    <t>MK844251</t>
  </si>
  <si>
    <t>MK844252</t>
  </si>
  <si>
    <t>MN161685</t>
  </si>
  <si>
    <t>MN161686</t>
  </si>
  <si>
    <t>MN161687</t>
  </si>
  <si>
    <t>MN161688</t>
  </si>
  <si>
    <t>MN161689</t>
  </si>
  <si>
    <t>MN161690</t>
  </si>
  <si>
    <t>A/swine/Nebraska/A02431880/2019</t>
  </si>
  <si>
    <t>A02432059</t>
  </si>
  <si>
    <t>MK844235</t>
  </si>
  <si>
    <t>MK844236</t>
  </si>
  <si>
    <t>MN384830</t>
  </si>
  <si>
    <t>MN384831</t>
  </si>
  <si>
    <t>MN384832</t>
  </si>
  <si>
    <t>MN384833</t>
  </si>
  <si>
    <t>MN384834</t>
  </si>
  <si>
    <t>MN384835</t>
  </si>
  <si>
    <t>A/swine/Nebraska/A02432059/2019</t>
  </si>
  <si>
    <t>A02432382</t>
  </si>
  <si>
    <t>MK922313</t>
  </si>
  <si>
    <t>MK922314</t>
  </si>
  <si>
    <t>A/swine/Nebraska/A02432382/2019</t>
  </si>
  <si>
    <t>A02432389</t>
  </si>
  <si>
    <t>MK922309</t>
  </si>
  <si>
    <t>MK922310</t>
  </si>
  <si>
    <t>A/swine/Nebraska/A02432389/2019</t>
  </si>
  <si>
    <t>A02478447</t>
  </si>
  <si>
    <t>MK967611</t>
  </si>
  <si>
    <t>MK967612</t>
  </si>
  <si>
    <t>MN311003</t>
  </si>
  <si>
    <t>MN311004</t>
  </si>
  <si>
    <t>MN311005</t>
  </si>
  <si>
    <t>MN311006</t>
  </si>
  <si>
    <t>MN311007</t>
  </si>
  <si>
    <t>MN311008</t>
  </si>
  <si>
    <t>A/swine/Nebraska/A02478447/2019</t>
  </si>
  <si>
    <t>A02478470</t>
  </si>
  <si>
    <t>MN022476</t>
  </si>
  <si>
    <t>MN022477</t>
  </si>
  <si>
    <t>MN531796</t>
  </si>
  <si>
    <t>MN531797</t>
  </si>
  <si>
    <t>MN531798</t>
  </si>
  <si>
    <t>MN531799</t>
  </si>
  <si>
    <t>MN531800</t>
  </si>
  <si>
    <t>MN531801</t>
  </si>
  <si>
    <t>A/swine/Nebraska/A02478470/2019</t>
  </si>
  <si>
    <t>VVVVVT</t>
  </si>
  <si>
    <t>A02478546</t>
  </si>
  <si>
    <t>MN150152</t>
  </si>
  <si>
    <t>MN150153</t>
  </si>
  <si>
    <t>A/swine/Nebraska/A02478546/2019</t>
  </si>
  <si>
    <t>A02478583</t>
  </si>
  <si>
    <t>MN256845</t>
  </si>
  <si>
    <t>MN256846</t>
  </si>
  <si>
    <t>MN795259</t>
  </si>
  <si>
    <t>MN795260</t>
  </si>
  <si>
    <t>MN795261</t>
  </si>
  <si>
    <t>MN795262</t>
  </si>
  <si>
    <t>MN795263</t>
  </si>
  <si>
    <t>MN795264</t>
  </si>
  <si>
    <t>A/swine/Nebraska/A02478583/2019</t>
  </si>
  <si>
    <t>TSADQRSLYKNE</t>
  </si>
  <si>
    <t>A02478621</t>
  </si>
  <si>
    <t>MN450669</t>
  </si>
  <si>
    <t>MN450670</t>
  </si>
  <si>
    <t>A/swine/Nebraska/A02478621/2019</t>
  </si>
  <si>
    <t>A02478852</t>
  </si>
  <si>
    <t>MT052100</t>
  </si>
  <si>
    <t>MT052101</t>
  </si>
  <si>
    <t>A/swine/Nebraska/A02478852/2019</t>
  </si>
  <si>
    <t>A02478898</t>
  </si>
  <si>
    <t>MN932053</t>
  </si>
  <si>
    <t>MN932054</t>
  </si>
  <si>
    <t>A/swine/Nebraska/A02478898/2019</t>
  </si>
  <si>
    <t>A02478902</t>
  </si>
  <si>
    <t>MN932037</t>
  </si>
  <si>
    <t>MN932038</t>
  </si>
  <si>
    <t>MT269409</t>
  </si>
  <si>
    <t>MT269410</t>
  </si>
  <si>
    <t>MT269411</t>
  </si>
  <si>
    <t>MT269412</t>
  </si>
  <si>
    <t>MT269413</t>
  </si>
  <si>
    <t>MT269414</t>
  </si>
  <si>
    <t>A/swine/Nebraska/A02478902/2019</t>
  </si>
  <si>
    <t>A02478962</t>
  </si>
  <si>
    <t>MN931872</t>
  </si>
  <si>
    <t>MN931873</t>
  </si>
  <si>
    <t>MT355287</t>
  </si>
  <si>
    <t>MT355288</t>
  </si>
  <si>
    <t>MT355289</t>
  </si>
  <si>
    <t>MT355290</t>
  </si>
  <si>
    <t>MT355291</t>
  </si>
  <si>
    <t>MT355292</t>
  </si>
  <si>
    <t>A/swine/Nebraska/A02478962/2019</t>
  </si>
  <si>
    <t>PN-VKNXL-PNLSRS</t>
  </si>
  <si>
    <t>A02478986</t>
  </si>
  <si>
    <t>MT020052</t>
  </si>
  <si>
    <t>MT020053</t>
  </si>
  <si>
    <t>A/swine/Nebraska/A02478986/2020</t>
  </si>
  <si>
    <t>A02478998</t>
  </si>
  <si>
    <t>MT020058</t>
  </si>
  <si>
    <t>MT020059</t>
  </si>
  <si>
    <t>A/swine/Nebraska/A02478998/2020</t>
  </si>
  <si>
    <t>A02479070</t>
  </si>
  <si>
    <t>MT233093</t>
  </si>
  <si>
    <t>MT233094</t>
  </si>
  <si>
    <t>A/swine/Nebraska/A02479070/2020</t>
  </si>
  <si>
    <t>A02479104</t>
  </si>
  <si>
    <t>MT233079</t>
  </si>
  <si>
    <t>MT233080</t>
  </si>
  <si>
    <t>A/swine/Nebraska/A02479104/2020</t>
  </si>
  <si>
    <t>A02479150</t>
  </si>
  <si>
    <t>MT319781</t>
  </si>
  <si>
    <t>MT319782</t>
  </si>
  <si>
    <t>A/swine/Nebraska/A02479150/2020</t>
  </si>
  <si>
    <t>A01047914</t>
  </si>
  <si>
    <t>NC</t>
  </si>
  <si>
    <t>JQ783064</t>
  </si>
  <si>
    <t>JQ783089</t>
  </si>
  <si>
    <t>CY114999</t>
  </si>
  <si>
    <t>A/swine/North_Carolina/A01047914/2011</t>
  </si>
  <si>
    <t>A01048779</t>
  </si>
  <si>
    <t>JQ398788</t>
  </si>
  <si>
    <t>JQ398770</t>
  </si>
  <si>
    <t>JQ398757</t>
  </si>
  <si>
    <t>A/swine/North_Carolina/A01048779/2011</t>
  </si>
  <si>
    <t>A01048807</t>
  </si>
  <si>
    <t>JQ398789</t>
  </si>
  <si>
    <t>JQ398771</t>
  </si>
  <si>
    <t>KC508520</t>
  </si>
  <si>
    <t>KC508521</t>
  </si>
  <si>
    <t>KC508522</t>
  </si>
  <si>
    <t>KC508523</t>
  </si>
  <si>
    <t>JQ398758</t>
  </si>
  <si>
    <t>KC508524</t>
  </si>
  <si>
    <t>A/swine/North_Carolina/A01048807/2011</t>
  </si>
  <si>
    <t>NIKDQRALYHTE</t>
  </si>
  <si>
    <t>A01048945</t>
  </si>
  <si>
    <t>2011-10-12,2011-12-12</t>
  </si>
  <si>
    <t>JQ661490</t>
  </si>
  <si>
    <t>JQ661493,JQ661494</t>
  </si>
  <si>
    <t>KC508525</t>
  </si>
  <si>
    <t>KC508526</t>
  </si>
  <si>
    <t>KC508527</t>
  </si>
  <si>
    <t>KC508528</t>
  </si>
  <si>
    <t>JQ661497</t>
  </si>
  <si>
    <t>KC508529</t>
  </si>
  <si>
    <t>A/swine/North_Carolina/A01048945/2011</t>
  </si>
  <si>
    <t>A01049085</t>
  </si>
  <si>
    <t>JF812288</t>
  </si>
  <si>
    <t>JF812311</t>
  </si>
  <si>
    <t>JF812334</t>
  </si>
  <si>
    <t>A/swine/North_Carolina/A01049085/2010</t>
  </si>
  <si>
    <t>PN-GKNDL-PNLSKS</t>
  </si>
  <si>
    <t>NIRDQKALYHKE</t>
  </si>
  <si>
    <t>TNDKD-SSH-EPG</t>
  </si>
  <si>
    <t>A01049163</t>
  </si>
  <si>
    <t>JF833341</t>
  </si>
  <si>
    <t>JF833353</t>
  </si>
  <si>
    <t>JF833365</t>
  </si>
  <si>
    <t>A/swine/North_Carolina/A01049163/2010</t>
  </si>
  <si>
    <t>A01049173</t>
  </si>
  <si>
    <t>JF833343</t>
  </si>
  <si>
    <t>JF833355</t>
  </si>
  <si>
    <t>JF833367</t>
  </si>
  <si>
    <t>A/swine/North_Carolina/A01049173/2010</t>
  </si>
  <si>
    <t>PN-QKGNL-PKLSKS</t>
  </si>
  <si>
    <t>A01049174</t>
  </si>
  <si>
    <t>JF833344</t>
  </si>
  <si>
    <t>JF833356</t>
  </si>
  <si>
    <t>JF833368</t>
  </si>
  <si>
    <t>A/swine/North_Carolina/A01049174/2010</t>
  </si>
  <si>
    <t>A01049436</t>
  </si>
  <si>
    <t>JN162059</t>
  </si>
  <si>
    <t>JN162021</t>
  </si>
  <si>
    <t>JQ914802</t>
  </si>
  <si>
    <t>JQ914803</t>
  </si>
  <si>
    <t>JQ914804</t>
  </si>
  <si>
    <t>JQ914805</t>
  </si>
  <si>
    <t>JN162040</t>
  </si>
  <si>
    <t>JQ914806</t>
  </si>
  <si>
    <t>A/swine/North_Carolina/A01049436/2011</t>
  </si>
  <si>
    <t>A01076176</t>
  </si>
  <si>
    <t>JX042525</t>
  </si>
  <si>
    <t>JX048040</t>
  </si>
  <si>
    <t>KR701709</t>
  </si>
  <si>
    <t>KR701710</t>
  </si>
  <si>
    <t>CY114712</t>
  </si>
  <si>
    <t>KR701711</t>
  </si>
  <si>
    <t>A/swine/North_Carolina/A01076176/2009</t>
  </si>
  <si>
    <t>A01076178</t>
  </si>
  <si>
    <t>CY107015</t>
  </si>
  <si>
    <t>CY107017</t>
  </si>
  <si>
    <t>CY107013</t>
  </si>
  <si>
    <t>CY107014</t>
  </si>
  <si>
    <t>CY110915</t>
  </si>
  <si>
    <t>CY107016</t>
  </si>
  <si>
    <t>CY107018,CY114714</t>
  </si>
  <si>
    <t>CY107019</t>
  </si>
  <si>
    <t>A/swine/North_Carolina/A01076178/2009</t>
  </si>
  <si>
    <t>A01076184</t>
  </si>
  <si>
    <t>CY114716</t>
  </si>
  <si>
    <t>CY114717</t>
  </si>
  <si>
    <t>KR701812</t>
  </si>
  <si>
    <t>KR701813</t>
  </si>
  <si>
    <t>CY114718</t>
  </si>
  <si>
    <t>KR701814</t>
  </si>
  <si>
    <t>A/swine/North_Carolina/A01076184/2010</t>
  </si>
  <si>
    <t>A01076185</t>
  </si>
  <si>
    <t>JQ906889</t>
  </si>
  <si>
    <t>JQ906928</t>
  </si>
  <si>
    <t>KR701672</t>
  </si>
  <si>
    <t>KR701673</t>
  </si>
  <si>
    <t>KR701674</t>
  </si>
  <si>
    <t>KR701675</t>
  </si>
  <si>
    <t>CY114719</t>
  </si>
  <si>
    <t>KR701676</t>
  </si>
  <si>
    <t>A/swine/North_Carolina/A01076185/2010</t>
  </si>
  <si>
    <t>A01076189</t>
  </si>
  <si>
    <t>JX042529</t>
  </si>
  <si>
    <t>JX048043</t>
  </si>
  <si>
    <t>KR701705</t>
  </si>
  <si>
    <t>KR701706</t>
  </si>
  <si>
    <t>KR701707</t>
  </si>
  <si>
    <t>CY114724</t>
  </si>
  <si>
    <t>KR701708</t>
  </si>
  <si>
    <t>A/swine/North_Carolina/A01076189/2010</t>
  </si>
  <si>
    <t>A01076192</t>
  </si>
  <si>
    <t>JQ906890</t>
  </si>
  <si>
    <t>JQ906929</t>
  </si>
  <si>
    <t>KR701782</t>
  </si>
  <si>
    <t>KR701783</t>
  </si>
  <si>
    <t>KR701784</t>
  </si>
  <si>
    <t>KR701785</t>
  </si>
  <si>
    <t>CY114727</t>
  </si>
  <si>
    <t>KR701786</t>
  </si>
  <si>
    <t>A/swine/North_Carolina/A01076192/2010</t>
  </si>
  <si>
    <t>PTPTPP</t>
  </si>
  <si>
    <t>PN-VKNGL-PNLSRS</t>
  </si>
  <si>
    <t>A01076198</t>
  </si>
  <si>
    <t>JX042533</t>
  </si>
  <si>
    <t>JX048044</t>
  </si>
  <si>
    <t>KR701654</t>
  </si>
  <si>
    <t>KR701655</t>
  </si>
  <si>
    <t>KR701656</t>
  </si>
  <si>
    <t>KR701657</t>
  </si>
  <si>
    <t>CY114734</t>
  </si>
  <si>
    <t>KR701658</t>
  </si>
  <si>
    <t>A/swine/North_Carolina/A01076198/2010</t>
  </si>
  <si>
    <t>A01076199</t>
  </si>
  <si>
    <t>CY107035</t>
  </si>
  <si>
    <t>CY107037</t>
  </si>
  <si>
    <t>CY110919</t>
  </si>
  <si>
    <t>CY107033</t>
  </si>
  <si>
    <t>CY107034</t>
  </si>
  <si>
    <t>CY107036</t>
  </si>
  <si>
    <t>CY107038,CY114735</t>
  </si>
  <si>
    <t>CY107039</t>
  </si>
  <si>
    <t>A/swine/North_Carolina/A01076199/2010</t>
  </si>
  <si>
    <t>TTTTTT,T---T-</t>
  </si>
  <si>
    <t>A01076200</t>
  </si>
  <si>
    <t>JQ906891</t>
  </si>
  <si>
    <t>JQ906930</t>
  </si>
  <si>
    <t>KR701802</t>
  </si>
  <si>
    <t>KR701803</t>
  </si>
  <si>
    <t>KR701804</t>
  </si>
  <si>
    <t>CY114736</t>
  </si>
  <si>
    <t>KR701805</t>
  </si>
  <si>
    <t>A/swine/North_Carolina/A01076200/2010</t>
  </si>
  <si>
    <t>NTGDQRALYHTE</t>
  </si>
  <si>
    <t>A01076201</t>
  </si>
  <si>
    <t>JQ809748</t>
  </si>
  <si>
    <t>JQ809785</t>
  </si>
  <si>
    <t>KR701669</t>
  </si>
  <si>
    <t>CY114737,KR701670</t>
  </si>
  <si>
    <t>KR701671</t>
  </si>
  <si>
    <t>A/swine/North_Carolina/A01076201/2010</t>
  </si>
  <si>
    <t>A01076202</t>
  </si>
  <si>
    <t>JX042534</t>
  </si>
  <si>
    <t>JX048045</t>
  </si>
  <si>
    <t>KR701833</t>
  </si>
  <si>
    <t>KR701834</t>
  </si>
  <si>
    <t>KR701835</t>
  </si>
  <si>
    <t>KR701836</t>
  </si>
  <si>
    <t>CY114738</t>
  </si>
  <si>
    <t>KR701837</t>
  </si>
  <si>
    <t>A/swine/North_Carolina/A01076202/2010</t>
  </si>
  <si>
    <t>A01076204</t>
  </si>
  <si>
    <t>CY107043</t>
  </si>
  <si>
    <t>CY107045</t>
  </si>
  <si>
    <t>CY107040</t>
  </si>
  <si>
    <t>CY107041</t>
  </si>
  <si>
    <t>CY107042</t>
  </si>
  <si>
    <t>CY107044</t>
  </si>
  <si>
    <t>CY107046,CY114740</t>
  </si>
  <si>
    <t>CY107047</t>
  </si>
  <si>
    <t>A/swine/North_Carolina/A01076204/2010</t>
  </si>
  <si>
    <t>A01076206</t>
  </si>
  <si>
    <t>JX042535</t>
  </si>
  <si>
    <t>JX048046</t>
  </si>
  <si>
    <t>KR701686</t>
  </si>
  <si>
    <t>CY114742</t>
  </si>
  <si>
    <t>KR701687</t>
  </si>
  <si>
    <t>A/swine/North_Carolina/A01076206/2010</t>
  </si>
  <si>
    <t>A01076211</t>
  </si>
  <si>
    <t>JX042537</t>
  </si>
  <si>
    <t>JX048047</t>
  </si>
  <si>
    <t>KR701664</t>
  </si>
  <si>
    <t>KR701665</t>
  </si>
  <si>
    <t>KR701666</t>
  </si>
  <si>
    <t>KR701667</t>
  </si>
  <si>
    <t>CY114747</t>
  </si>
  <si>
    <t>KR701668</t>
  </si>
  <si>
    <t>A/swine/North_Carolina/A01076211/2010</t>
  </si>
  <si>
    <t>A01076212</t>
  </si>
  <si>
    <t>CY107051</t>
  </si>
  <si>
    <t>CY107053</t>
  </si>
  <si>
    <t>CY107048</t>
  </si>
  <si>
    <t>CY107049</t>
  </si>
  <si>
    <t>CY107050</t>
  </si>
  <si>
    <t>CY107052</t>
  </si>
  <si>
    <t>CY107054,CY114748</t>
  </si>
  <si>
    <t>CY107055</t>
  </si>
  <si>
    <t>A/swine/North_Carolina/A01076212/2010</t>
  </si>
  <si>
    <t>A01076213</t>
  </si>
  <si>
    <t>JQ809749</t>
  </si>
  <si>
    <t>JQ809786</t>
  </si>
  <si>
    <t>KR701700</t>
  </si>
  <si>
    <t>KR701701</t>
  </si>
  <si>
    <t>KR701702</t>
  </si>
  <si>
    <t>KR701703</t>
  </si>
  <si>
    <t>CY114749</t>
  </si>
  <si>
    <t>KR701704</t>
  </si>
  <si>
    <t>A/swine/North_Carolina/A01076213/2010</t>
  </si>
  <si>
    <t>A01076214</t>
  </si>
  <si>
    <t>JQ783065</t>
  </si>
  <si>
    <t>JQ783090</t>
  </si>
  <si>
    <t>CY114750</t>
  </si>
  <si>
    <t>A/swine/North_Carolina/A01076214/2010</t>
  </si>
  <si>
    <t>A01116713</t>
  </si>
  <si>
    <t>CY114768</t>
  </si>
  <si>
    <t>CY114769</t>
  </si>
  <si>
    <t>CY114770</t>
  </si>
  <si>
    <t>A/swine/North_Carolina/A01116713/2010</t>
  </si>
  <si>
    <t>A01202450</t>
  </si>
  <si>
    <t>JX092286</t>
  </si>
  <si>
    <t>JX092335</t>
  </si>
  <si>
    <t>KT446426</t>
  </si>
  <si>
    <t>KT446427</t>
  </si>
  <si>
    <t>KT446428</t>
  </si>
  <si>
    <t>KT446429</t>
  </si>
  <si>
    <t>JX092384</t>
  </si>
  <si>
    <t>KT446430</t>
  </si>
  <si>
    <t>A/swine/North_Carolina/A01202450/2011</t>
  </si>
  <si>
    <t>TPPPPT</t>
  </si>
  <si>
    <t>A01202451</t>
  </si>
  <si>
    <t>JX092287</t>
  </si>
  <si>
    <t>JX092336</t>
  </si>
  <si>
    <t>KT446441</t>
  </si>
  <si>
    <t>JX092385</t>
  </si>
  <si>
    <t>KT446442</t>
  </si>
  <si>
    <t>A/swine/North_Carolina/A01202451/2011</t>
  </si>
  <si>
    <t>TSVDQQSLYXNA</t>
  </si>
  <si>
    <t>A01202766</t>
  </si>
  <si>
    <t>JQ398784</t>
  </si>
  <si>
    <t>JQ398766</t>
  </si>
  <si>
    <t>KC435027</t>
  </si>
  <si>
    <t>KC435028</t>
  </si>
  <si>
    <t>KC435029</t>
  </si>
  <si>
    <t>KC435030</t>
  </si>
  <si>
    <t>JQ398755</t>
  </si>
  <si>
    <t>KC435031</t>
  </si>
  <si>
    <t>A/swine/North_Carolina/A01202766/2011</t>
  </si>
  <si>
    <t>A01202768</t>
  </si>
  <si>
    <t>JQ661488</t>
  </si>
  <si>
    <t>JQ661491</t>
  </si>
  <si>
    <t>JQ661495</t>
  </si>
  <si>
    <t>A/swine/North_Carolina/A01202768/2011</t>
  </si>
  <si>
    <t>A01203272</t>
  </si>
  <si>
    <t>JX092570</t>
  </si>
  <si>
    <t>JX092607</t>
  </si>
  <si>
    <t>KF467225</t>
  </si>
  <si>
    <t>KF467226</t>
  </si>
  <si>
    <t>KF467227</t>
  </si>
  <si>
    <t>KF467228</t>
  </si>
  <si>
    <t>JX092644</t>
  </si>
  <si>
    <t>KF467229</t>
  </si>
  <si>
    <t>A/swine/North_Carolina/A01203272/2012</t>
  </si>
  <si>
    <t>A01203801</t>
  </si>
  <si>
    <t>JX975022</t>
  </si>
  <si>
    <t>JX975021</t>
  </si>
  <si>
    <t>JX975020</t>
  </si>
  <si>
    <t>A/swine/North_Carolina/A01203801/2012</t>
  </si>
  <si>
    <t>A01241246</t>
  </si>
  <si>
    <t>JX422518</t>
  </si>
  <si>
    <t>JX422517</t>
  </si>
  <si>
    <t>JX422516</t>
  </si>
  <si>
    <t>A/swine/North_Carolina/A01241246/2012</t>
  </si>
  <si>
    <t>A01270245</t>
  </si>
  <si>
    <t>JX952158</t>
  </si>
  <si>
    <t>JX952157</t>
  </si>
  <si>
    <t>JX952156</t>
  </si>
  <si>
    <t>A/swine/North_Carolina/A01270245/2012</t>
  </si>
  <si>
    <t>PN-KKGDL-PKINKS</t>
  </si>
  <si>
    <t>A01270264</t>
  </si>
  <si>
    <t>JX952161</t>
  </si>
  <si>
    <t>JX952160</t>
  </si>
  <si>
    <t>JX952159</t>
  </si>
  <si>
    <t>A/swine/North_Carolina/A01270264/2012</t>
  </si>
  <si>
    <t>A01270266</t>
  </si>
  <si>
    <t>JX952149</t>
  </si>
  <si>
    <t>JX952148</t>
  </si>
  <si>
    <t>JX952147</t>
  </si>
  <si>
    <t>A/swine/North_Carolina/A01270266/2012</t>
  </si>
  <si>
    <t>A01270393</t>
  </si>
  <si>
    <t>JX952152</t>
  </si>
  <si>
    <t>JX952151</t>
  </si>
  <si>
    <t>KF386853</t>
  </si>
  <si>
    <t>KF386854</t>
  </si>
  <si>
    <t>KF386855</t>
  </si>
  <si>
    <t>KF386856</t>
  </si>
  <si>
    <t>JX952150</t>
  </si>
  <si>
    <t>KF386857</t>
  </si>
  <si>
    <t>A/swine/North_Carolina/A01270393/2011</t>
  </si>
  <si>
    <t>A01270394</t>
  </si>
  <si>
    <t>JX952146</t>
  </si>
  <si>
    <t>JX952145</t>
  </si>
  <si>
    <t>KF026672</t>
  </si>
  <si>
    <t>KF026671</t>
  </si>
  <si>
    <t>KF026673</t>
  </si>
  <si>
    <t>KF026675</t>
  </si>
  <si>
    <t>JX952144</t>
  </si>
  <si>
    <t>KF026674</t>
  </si>
  <si>
    <t>A/swine/North_Carolina/A01270394/2012</t>
  </si>
  <si>
    <t>A01270509</t>
  </si>
  <si>
    <t>KC013553</t>
  </si>
  <si>
    <t>KC013552</t>
  </si>
  <si>
    <t>KC013551</t>
  </si>
  <si>
    <t>A/swine/North_Carolina/A01270509/2012</t>
  </si>
  <si>
    <t>A01290349</t>
  </si>
  <si>
    <t>KF574780</t>
  </si>
  <si>
    <t>KF574781</t>
  </si>
  <si>
    <t>KF574782</t>
  </si>
  <si>
    <t>A/swine/North_Carolina/A01290349/2013</t>
  </si>
  <si>
    <t>ENDKE-SSR-EPG</t>
  </si>
  <si>
    <t>QISRKS</t>
  </si>
  <si>
    <t>A01290359</t>
  </si>
  <si>
    <t>KF680205</t>
  </si>
  <si>
    <t>KF680206</t>
  </si>
  <si>
    <t>KF680207</t>
  </si>
  <si>
    <t>A/swine/North_Carolina/A01290359/2013</t>
  </si>
  <si>
    <t>A01290378</t>
  </si>
  <si>
    <t>2013-09-01,2013-08-20</t>
  </si>
  <si>
    <t>KF680211</t>
  </si>
  <si>
    <t>KF680212</t>
  </si>
  <si>
    <t>KF998026</t>
  </si>
  <si>
    <t>KF998027</t>
  </si>
  <si>
    <t>KF998028</t>
  </si>
  <si>
    <t>KF998029</t>
  </si>
  <si>
    <t>KF680213</t>
  </si>
  <si>
    <t>KF998030</t>
  </si>
  <si>
    <t>A/swine/North_Carolina/A01290378/2013</t>
  </si>
  <si>
    <t>A01290384</t>
  </si>
  <si>
    <t>KF680208</t>
  </si>
  <si>
    <t>KF680209</t>
  </si>
  <si>
    <t>KF680210</t>
  </si>
  <si>
    <t>A/swine/North_Carolina/A01290384/2013</t>
  </si>
  <si>
    <t>A01290442</t>
  </si>
  <si>
    <t>KF715165</t>
  </si>
  <si>
    <t>KF715166</t>
  </si>
  <si>
    <t>KF715167</t>
  </si>
  <si>
    <t>A/swine/North_Carolina/A01290442/2013</t>
  </si>
  <si>
    <t>A01290447</t>
  </si>
  <si>
    <t>KF715149</t>
  </si>
  <si>
    <t>KF715150</t>
  </si>
  <si>
    <t>KF715151</t>
  </si>
  <si>
    <t>A/swine/North_Carolina/A01290447/2013</t>
  </si>
  <si>
    <t>A01290458</t>
  </si>
  <si>
    <t>KF715186</t>
  </si>
  <si>
    <t>KF715187</t>
  </si>
  <si>
    <t>KF715188</t>
  </si>
  <si>
    <t>A/swine/North_Carolina/A01290458/2013</t>
  </si>
  <si>
    <t>A01290462</t>
  </si>
  <si>
    <t>KF715159</t>
  </si>
  <si>
    <t>KF715160</t>
  </si>
  <si>
    <t>KF715161</t>
  </si>
  <si>
    <t>A/swine/North_Carolina/A01290462/2013</t>
  </si>
  <si>
    <t>A01290473</t>
  </si>
  <si>
    <t>KF715183</t>
  </si>
  <si>
    <t>KF715184</t>
  </si>
  <si>
    <t>KF715185</t>
  </si>
  <si>
    <t>A/swine/North_Carolina/A01290473/2013</t>
  </si>
  <si>
    <t>A01290523</t>
  </si>
  <si>
    <t>KF715207</t>
  </si>
  <si>
    <t>KF715208</t>
  </si>
  <si>
    <t>KF715209</t>
  </si>
  <si>
    <t>A/swine/North_Carolina/A01290523/2013</t>
  </si>
  <si>
    <t>PN-KKGNL-PKINXS</t>
  </si>
  <si>
    <t>TSXDQQXLYQNA</t>
  </si>
  <si>
    <t>A01290534</t>
  </si>
  <si>
    <t>KF761355</t>
  </si>
  <si>
    <t>KF761356</t>
  </si>
  <si>
    <t>KF761357</t>
  </si>
  <si>
    <t>A/swine/North_Carolina/A01290534/2013</t>
  </si>
  <si>
    <t>A01290556</t>
  </si>
  <si>
    <t>KF761340</t>
  </si>
  <si>
    <t>KF761341</t>
  </si>
  <si>
    <t>KF761342</t>
  </si>
  <si>
    <t>A/swine/North_Carolina/A01290556/2013</t>
  </si>
  <si>
    <t>PN-KKGNL-PKINIS</t>
  </si>
  <si>
    <t>A01290564</t>
  </si>
  <si>
    <t>KF761349</t>
  </si>
  <si>
    <t>KF761350</t>
  </si>
  <si>
    <t>KF761351</t>
  </si>
  <si>
    <t>A/swine/North_Carolina/A01290564/2013</t>
  </si>
  <si>
    <t>A01290565</t>
  </si>
  <si>
    <t>KF791349</t>
  </si>
  <si>
    <t>KF791350,KF791352</t>
  </si>
  <si>
    <t>KF791351</t>
  </si>
  <si>
    <t>A/swine/North_Carolina/A01290565/2013</t>
  </si>
  <si>
    <t>A01290598</t>
  </si>
  <si>
    <t>KF791368</t>
  </si>
  <si>
    <t>KF791369</t>
  </si>
  <si>
    <t>KF791370</t>
  </si>
  <si>
    <t>A/swine/North_Carolina/A01290598/2013</t>
  </si>
  <si>
    <t>A01290636</t>
  </si>
  <si>
    <t>KF922747</t>
  </si>
  <si>
    <t>KF922748</t>
  </si>
  <si>
    <t>KF922749</t>
  </si>
  <si>
    <t>A/swine/North_Carolina/A01290636/2013</t>
  </si>
  <si>
    <t>A01290717</t>
  </si>
  <si>
    <t>KF922801</t>
  </si>
  <si>
    <t>KF922802</t>
  </si>
  <si>
    <t>KF922803</t>
  </si>
  <si>
    <t>A/swine/North_Carolina/A01290717/2013</t>
  </si>
  <si>
    <t>A01290718</t>
  </si>
  <si>
    <t>KF922756</t>
  </si>
  <si>
    <t>KF922757</t>
  </si>
  <si>
    <t>KF922758</t>
  </si>
  <si>
    <t>A/swine/North_Carolina/A01290718/2013</t>
  </si>
  <si>
    <t>A01290721</t>
  </si>
  <si>
    <t>KF924059,KF924062</t>
  </si>
  <si>
    <t>KF924060</t>
  </si>
  <si>
    <t>KF924061</t>
  </si>
  <si>
    <t>A/swine/North_Carolina/A01290721/2013</t>
  </si>
  <si>
    <t>delta2,C IVA</t>
  </si>
  <si>
    <t>1B.2.1,3.1990.4.1</t>
  </si>
  <si>
    <t>A01290722</t>
  </si>
  <si>
    <t>KF922762</t>
  </si>
  <si>
    <t>KF922763</t>
  </si>
  <si>
    <t>KF922764</t>
  </si>
  <si>
    <t>A/swine/North_Carolina/A01290722/2013</t>
  </si>
  <si>
    <t>A01290725</t>
  </si>
  <si>
    <t>KF922774</t>
  </si>
  <si>
    <t>KF922775</t>
  </si>
  <si>
    <t>KF922776</t>
  </si>
  <si>
    <t>A/swine/North_Carolina/A01290725/2013</t>
  </si>
  <si>
    <t>A01290729</t>
  </si>
  <si>
    <t>KF922810</t>
  </si>
  <si>
    <t>KF922811</t>
  </si>
  <si>
    <t>KF922812</t>
  </si>
  <si>
    <t>A/swine/North_Carolina/A01290729/2013</t>
  </si>
  <si>
    <t>SNNGKG-RD</t>
  </si>
  <si>
    <t>A01290736</t>
  </si>
  <si>
    <t>KF986957</t>
  </si>
  <si>
    <t>KF986958</t>
  </si>
  <si>
    <t>KF986959</t>
  </si>
  <si>
    <t>A/swine/North_Carolina/A01290736/2013</t>
  </si>
  <si>
    <t>TSADQXSLYQNA</t>
  </si>
  <si>
    <t>A01290741</t>
  </si>
  <si>
    <t>KF922819</t>
  </si>
  <si>
    <t>KF922820</t>
  </si>
  <si>
    <t>KF922821</t>
  </si>
  <si>
    <t>A/swine/North_Carolina/A01290741/2013</t>
  </si>
  <si>
    <t>A01290756</t>
  </si>
  <si>
    <t>KF924079</t>
  </si>
  <si>
    <t>KF924080</t>
  </si>
  <si>
    <t>KF924081</t>
  </si>
  <si>
    <t>A/swine/North_Carolina/A01290756/2013</t>
  </si>
  <si>
    <t>A01290759</t>
  </si>
  <si>
    <t>KF924069</t>
  </si>
  <si>
    <t>KF924070</t>
  </si>
  <si>
    <t>KF924071</t>
  </si>
  <si>
    <t>A/swine/North_Carolina/A01290759/2013</t>
  </si>
  <si>
    <t>A01290761</t>
  </si>
  <si>
    <t>KF924072</t>
  </si>
  <si>
    <t>KF924073</t>
  </si>
  <si>
    <t>KF924074</t>
  </si>
  <si>
    <t>A/swine/North_Carolina/A01290761/2013</t>
  </si>
  <si>
    <t>TSADQQNLYQNV</t>
  </si>
  <si>
    <t>A01290762</t>
  </si>
  <si>
    <t>KF924082</t>
  </si>
  <si>
    <t>KF924083</t>
  </si>
  <si>
    <t>KF924084</t>
  </si>
  <si>
    <t>A/swine/North_Carolina/A01290762/2013</t>
  </si>
  <si>
    <t>A01290765</t>
  </si>
  <si>
    <t>KF924093</t>
  </si>
  <si>
    <t>KF924094</t>
  </si>
  <si>
    <t>KF924095</t>
  </si>
  <si>
    <t>A/swine/North_Carolina/A01290765/2013</t>
  </si>
  <si>
    <t>A01290771</t>
  </si>
  <si>
    <t>KF924085</t>
  </si>
  <si>
    <t>KF924086</t>
  </si>
  <si>
    <t>KT306788</t>
  </si>
  <si>
    <t>KT306789</t>
  </si>
  <si>
    <t>KT306790</t>
  </si>
  <si>
    <t>KT306791</t>
  </si>
  <si>
    <t>KF924087</t>
  </si>
  <si>
    <t>KT306792</t>
  </si>
  <si>
    <t>A/swine/North_Carolina/A01290771/2013</t>
  </si>
  <si>
    <t>A01290777</t>
  </si>
  <si>
    <t>KF924050</t>
  </si>
  <si>
    <t>KF924051</t>
  </si>
  <si>
    <t>KT306764</t>
  </si>
  <si>
    <t>KT306765</t>
  </si>
  <si>
    <t>KT306766</t>
  </si>
  <si>
    <t>KT306767</t>
  </si>
  <si>
    <t>KF924052</t>
  </si>
  <si>
    <t>KT306768</t>
  </si>
  <si>
    <t>A/swine/North_Carolina/A01290777/2013</t>
  </si>
  <si>
    <t>A01290778</t>
  </si>
  <si>
    <t>2013-10-31,2013-11-01</t>
  </si>
  <si>
    <t>KF924047</t>
  </si>
  <si>
    <t>KF924048</t>
  </si>
  <si>
    <t>KT306756</t>
  </si>
  <si>
    <t>KT306757</t>
  </si>
  <si>
    <t>KT306758</t>
  </si>
  <si>
    <t>KF924049</t>
  </si>
  <si>
    <t>KT306759</t>
  </si>
  <si>
    <t>A/swine/North_Carolina/A01290778/2013</t>
  </si>
  <si>
    <t>A01290790</t>
  </si>
  <si>
    <t>KF986969</t>
  </si>
  <si>
    <t>KF986970</t>
  </si>
  <si>
    <t>KF986971</t>
  </si>
  <si>
    <t>A/swine/North_Carolina/A01290790/2013</t>
  </si>
  <si>
    <t>A01290797</t>
  </si>
  <si>
    <t>KJ397931,KJ397934</t>
  </si>
  <si>
    <t>KJ397932,KJ397935</t>
  </si>
  <si>
    <t>KJ397933</t>
  </si>
  <si>
    <t>A/swine/North_Carolina/A01290797/2013</t>
  </si>
  <si>
    <t>A01290799</t>
  </si>
  <si>
    <t>KF986908</t>
  </si>
  <si>
    <t>KF986909</t>
  </si>
  <si>
    <t>KF986910</t>
  </si>
  <si>
    <t>A/swine/North_Carolina/A01290799/2013</t>
  </si>
  <si>
    <t>LATASS</t>
  </si>
  <si>
    <t>A01290800</t>
  </si>
  <si>
    <t>KF986933</t>
  </si>
  <si>
    <t>KF986934</t>
  </si>
  <si>
    <t>KF986935</t>
  </si>
  <si>
    <t>A/swine/North_Carolina/A01290800/2013</t>
  </si>
  <si>
    <t>A01290805</t>
  </si>
  <si>
    <t>KJ397942,KJ397945</t>
  </si>
  <si>
    <t>KJ397943,KJ397946</t>
  </si>
  <si>
    <t>KJ397944</t>
  </si>
  <si>
    <t>A/swine/North_Carolina/A01290805/2013</t>
  </si>
  <si>
    <t>A01290856</t>
  </si>
  <si>
    <t>KF986869</t>
  </si>
  <si>
    <t>KF986870</t>
  </si>
  <si>
    <t>KF986871</t>
  </si>
  <si>
    <t>A/swine/North_Carolina/A01290856/2013</t>
  </si>
  <si>
    <t>A01290857</t>
  </si>
  <si>
    <t>KF986918</t>
  </si>
  <si>
    <t>KF986919</t>
  </si>
  <si>
    <t>KF986920</t>
  </si>
  <si>
    <t>A/swine/North_Carolina/A01290857/2013</t>
  </si>
  <si>
    <t>A01290889</t>
  </si>
  <si>
    <t>KF986954</t>
  </si>
  <si>
    <t>KF986955</t>
  </si>
  <si>
    <t>KF986956</t>
  </si>
  <si>
    <t>A/swine/North_Carolina/A01290889/2013</t>
  </si>
  <si>
    <t>A01290890</t>
  </si>
  <si>
    <t>KJ397951</t>
  </si>
  <si>
    <t>KJ397952</t>
  </si>
  <si>
    <t>KJ397953</t>
  </si>
  <si>
    <t>A/swine/North_Carolina/A01290890/2013</t>
  </si>
  <si>
    <t>A01290891</t>
  </si>
  <si>
    <t>KF986924</t>
  </si>
  <si>
    <t>KF986925</t>
  </si>
  <si>
    <t>KF986926</t>
  </si>
  <si>
    <t>A/swine/North_Carolina/A01290891/2013</t>
  </si>
  <si>
    <t>A01290892</t>
  </si>
  <si>
    <t>KF986975</t>
  </si>
  <si>
    <t>KF986976</t>
  </si>
  <si>
    <t>KT306793</t>
  </si>
  <si>
    <t>KT306794</t>
  </si>
  <si>
    <t>KT306795</t>
  </si>
  <si>
    <t>KT306796</t>
  </si>
  <si>
    <t>KF986977</t>
  </si>
  <si>
    <t>KT306797</t>
  </si>
  <si>
    <t>A/swine/North_Carolina/A01290892/2013</t>
  </si>
  <si>
    <t>A01290908</t>
  </si>
  <si>
    <t>KJ130096</t>
  </si>
  <si>
    <t>KJ130097</t>
  </si>
  <si>
    <t>KJ130098</t>
  </si>
  <si>
    <t>A/swine/North_Carolina/A01290908/2013</t>
  </si>
  <si>
    <t>A01290932</t>
  </si>
  <si>
    <t>KJ130090</t>
  </si>
  <si>
    <t>KJ130091</t>
  </si>
  <si>
    <t>KT306751</t>
  </si>
  <si>
    <t>KT306752</t>
  </si>
  <si>
    <t>KT306753</t>
  </si>
  <si>
    <t>KT306754</t>
  </si>
  <si>
    <t>KJ130092</t>
  </si>
  <si>
    <t>KT306755</t>
  </si>
  <si>
    <t>A/swine/North_Carolina/A01290932/2013</t>
  </si>
  <si>
    <t>A01290948</t>
  </si>
  <si>
    <t>KJ154068</t>
  </si>
  <si>
    <t>KJ154069</t>
  </si>
  <si>
    <t>KJ154070</t>
  </si>
  <si>
    <t>A/swine/North_Carolina/A01290948/2013</t>
  </si>
  <si>
    <t>A01290951</t>
  </si>
  <si>
    <t>KJ130108</t>
  </si>
  <si>
    <t>KJ130109</t>
  </si>
  <si>
    <t>KJ130110</t>
  </si>
  <si>
    <t>A/swine/North_Carolina/A01290951/2013</t>
  </si>
  <si>
    <t>A01290956</t>
  </si>
  <si>
    <t>KJ154149</t>
  </si>
  <si>
    <t>KJ154150</t>
  </si>
  <si>
    <t>KJ154151</t>
  </si>
  <si>
    <t>A/swine/North_Carolina/A01290956/2013</t>
  </si>
  <si>
    <t>A01290991</t>
  </si>
  <si>
    <t>KJ154100</t>
  </si>
  <si>
    <t>KJ154101</t>
  </si>
  <si>
    <t>KJ154102</t>
  </si>
  <si>
    <t>A/swine/North_Carolina/A01290991/2013</t>
  </si>
  <si>
    <t>A01291004</t>
  </si>
  <si>
    <t>KF791353</t>
  </si>
  <si>
    <t>KF791354</t>
  </si>
  <si>
    <t>KY056423</t>
  </si>
  <si>
    <t>KY056424</t>
  </si>
  <si>
    <t>KF791355</t>
  </si>
  <si>
    <t>KY056425</t>
  </si>
  <si>
    <t>A/swine/North_Carolina/A01291004/2013</t>
  </si>
  <si>
    <t>A01291101</t>
  </si>
  <si>
    <t>KF791383</t>
  </si>
  <si>
    <t>KF791384</t>
  </si>
  <si>
    <t>KF791385</t>
  </si>
  <si>
    <t>A/swine/North_Carolina/A01291101/2013</t>
  </si>
  <si>
    <t>A01291186</t>
  </si>
  <si>
    <t>KF715210</t>
  </si>
  <si>
    <t>KF715211</t>
  </si>
  <si>
    <t>KF715212</t>
  </si>
  <si>
    <t>A/swine/North_Carolina/A01291186/2013</t>
  </si>
  <si>
    <t>PN-KKGNL-PKINES</t>
  </si>
  <si>
    <t>TSDDQQILYQNA</t>
  </si>
  <si>
    <t>A01291206</t>
  </si>
  <si>
    <t>KF715152</t>
  </si>
  <si>
    <t>KF715153,KF715155</t>
  </si>
  <si>
    <t>KF715154</t>
  </si>
  <si>
    <t>A/swine/North_Carolina/A01291206/2013</t>
  </si>
  <si>
    <t>A01291213</t>
  </si>
  <si>
    <t>KF715177</t>
  </si>
  <si>
    <t>KF715178</t>
  </si>
  <si>
    <t>KF715179</t>
  </si>
  <si>
    <t>A/swine/North_Carolina/A01291213/2013</t>
  </si>
  <si>
    <t>NIENQRTLYRKE</t>
  </si>
  <si>
    <t>SHKGTG-RD</t>
  </si>
  <si>
    <t>A01291329</t>
  </si>
  <si>
    <t>KF680202</t>
  </si>
  <si>
    <t>KF680203</t>
  </si>
  <si>
    <t>KF680204</t>
  </si>
  <si>
    <t>A/swine/North_Carolina/A01291329/2013</t>
  </si>
  <si>
    <t>A01291368</t>
  </si>
  <si>
    <t>KF574765</t>
  </si>
  <si>
    <t>KF574766</t>
  </si>
  <si>
    <t>KF574767</t>
  </si>
  <si>
    <t>A/swine/North_Carolina/A01291368/2013</t>
  </si>
  <si>
    <t>A01291932</t>
  </si>
  <si>
    <t>KJ130126</t>
  </si>
  <si>
    <t>KJ130127</t>
  </si>
  <si>
    <t>KJ130128</t>
  </si>
  <si>
    <t>A/swine/North_Carolina/A01291932/2013</t>
  </si>
  <si>
    <t>A01300819</t>
  </si>
  <si>
    <t>JX656946</t>
  </si>
  <si>
    <t>JX656945</t>
  </si>
  <si>
    <t>JX656944</t>
  </si>
  <si>
    <t>A/swine/North_Carolina/A01300819/2012</t>
  </si>
  <si>
    <t>A01300820</t>
  </si>
  <si>
    <t>JX657039</t>
  </si>
  <si>
    <t>JX657038</t>
  </si>
  <si>
    <t>JX657037</t>
  </si>
  <si>
    <t>A/swine/North_Carolina/A01300820/2012</t>
  </si>
  <si>
    <t>A01364596</t>
  </si>
  <si>
    <t>KF680064</t>
  </si>
  <si>
    <t>KF680066</t>
  </si>
  <si>
    <t>KM245325</t>
  </si>
  <si>
    <t>KM245326</t>
  </si>
  <si>
    <t>KM245327</t>
  </si>
  <si>
    <t>KM245328</t>
  </si>
  <si>
    <t>KF680065</t>
  </si>
  <si>
    <t>KM245329</t>
  </si>
  <si>
    <t>A/swine/North_Carolina/A01364596/2013</t>
  </si>
  <si>
    <t>----P-,TTTPPT</t>
  </si>
  <si>
    <t>A01364613</t>
  </si>
  <si>
    <t>KF680067</t>
  </si>
  <si>
    <t>KF680069</t>
  </si>
  <si>
    <t>KF680068</t>
  </si>
  <si>
    <t>A/swine/North_Carolina/A01364613/2013</t>
  </si>
  <si>
    <t>A01377454</t>
  </si>
  <si>
    <t>KP709059</t>
  </si>
  <si>
    <t>KP709060</t>
  </si>
  <si>
    <t>KP709061</t>
  </si>
  <si>
    <t>A/swine/North_Carolina/A01377454/2014</t>
  </si>
  <si>
    <t>PK-VKNNL-PNLSKS</t>
  </si>
  <si>
    <t>A01377455</t>
  </si>
  <si>
    <t>KP709062</t>
  </si>
  <si>
    <t>KP709063</t>
  </si>
  <si>
    <t>KP709064</t>
  </si>
  <si>
    <t>A/swine/North_Carolina/A01377455/2014</t>
  </si>
  <si>
    <t>A01377456</t>
  </si>
  <si>
    <t>KP709065</t>
  </si>
  <si>
    <t>KP709066</t>
  </si>
  <si>
    <t>KP709067</t>
  </si>
  <si>
    <t>A/swine/North_Carolina/A01377456/2014</t>
  </si>
  <si>
    <t>A01377457</t>
  </si>
  <si>
    <t>2014-12-04,2014-12-11</t>
  </si>
  <si>
    <t>KP709068</t>
  </si>
  <si>
    <t>KP709069</t>
  </si>
  <si>
    <t>KY056534</t>
  </si>
  <si>
    <t>KY056535</t>
  </si>
  <si>
    <t>KY056536</t>
  </si>
  <si>
    <t>KY056537</t>
  </si>
  <si>
    <t>KP709070</t>
  </si>
  <si>
    <t>KY056538</t>
  </si>
  <si>
    <t>A/swine/North_Carolina/A01377457/2014</t>
  </si>
  <si>
    <t>A01377458</t>
  </si>
  <si>
    <t>KP709071</t>
  </si>
  <si>
    <t>KP709072</t>
  </si>
  <si>
    <t>KP709073</t>
  </si>
  <si>
    <t>A/swine/North_Carolina/A01377458/2014</t>
  </si>
  <si>
    <t>A01377459</t>
  </si>
  <si>
    <t>KP709074</t>
  </si>
  <si>
    <t>KP709075</t>
  </si>
  <si>
    <t>KP709076</t>
  </si>
  <si>
    <t>A/swine/North_Carolina/A01377459/2014</t>
  </si>
  <si>
    <t>A01377460</t>
  </si>
  <si>
    <t>KP709077</t>
  </si>
  <si>
    <t>KP709078</t>
  </si>
  <si>
    <t>KX670703</t>
  </si>
  <si>
    <t>KX670704</t>
  </si>
  <si>
    <t>KX670705</t>
  </si>
  <si>
    <t>KX670706</t>
  </si>
  <si>
    <t>KP709079</t>
  </si>
  <si>
    <t>KX670707</t>
  </si>
  <si>
    <t>A/swine/North_Carolina/A01377460/2014</t>
  </si>
  <si>
    <t>TTTTPT,TTTT-T</t>
  </si>
  <si>
    <t>PE-VKNNS-PNLSKS</t>
  </si>
  <si>
    <t>A01394568</t>
  </si>
  <si>
    <t>KF874274</t>
  </si>
  <si>
    <t>KF874275</t>
  </si>
  <si>
    <t>KF874276</t>
  </si>
  <si>
    <t>A/swine/North_Carolina/A01394568/2013</t>
  </si>
  <si>
    <t>A01394918</t>
  </si>
  <si>
    <t>KF894909</t>
  </si>
  <si>
    <t>KF894910</t>
  </si>
  <si>
    <t>KF894911</t>
  </si>
  <si>
    <t>A/swine/North_Carolina/A01394918/2013</t>
  </si>
  <si>
    <t>SNNGKR-RD</t>
  </si>
  <si>
    <t>LXSRKS</t>
  </si>
  <si>
    <t>A01409048</t>
  </si>
  <si>
    <t>KF922765</t>
  </si>
  <si>
    <t>KF922766</t>
  </si>
  <si>
    <t>KF922767</t>
  </si>
  <si>
    <t>A/swine/North_Carolina/A01409048/2013</t>
  </si>
  <si>
    <t>A01409104</t>
  </si>
  <si>
    <t>KF922807</t>
  </si>
  <si>
    <t>KF922808</t>
  </si>
  <si>
    <t>KF922809</t>
  </si>
  <si>
    <t>A/swine/North_Carolina/A01409104/2013</t>
  </si>
  <si>
    <t>A01409109</t>
  </si>
  <si>
    <t>KF924088,KF924091</t>
  </si>
  <si>
    <t>KF924089,KF924092</t>
  </si>
  <si>
    <t>KF924090</t>
  </si>
  <si>
    <t>A/swine/North_Carolina/A01409109/2013</t>
  </si>
  <si>
    <t>A01409110</t>
  </si>
  <si>
    <t>KF924063</t>
  </si>
  <si>
    <t>KF924064</t>
  </si>
  <si>
    <t>KF924065</t>
  </si>
  <si>
    <t>A/swine/North_Carolina/A01409110/2013</t>
  </si>
  <si>
    <t>A01409120</t>
  </si>
  <si>
    <t>KF922768</t>
  </si>
  <si>
    <t>KF922769</t>
  </si>
  <si>
    <t>KF922770</t>
  </si>
  <si>
    <t>A/swine/North_Carolina/A01409120/2013</t>
  </si>
  <si>
    <t>A01409181</t>
  </si>
  <si>
    <t>KF922798</t>
  </si>
  <si>
    <t>KF922799</t>
  </si>
  <si>
    <t>KF922800</t>
  </si>
  <si>
    <t>A/swine/North_Carolina/A01409181/2013</t>
  </si>
  <si>
    <t>A01409423</t>
  </si>
  <si>
    <t>KF986936</t>
  </si>
  <si>
    <t>KF986937</t>
  </si>
  <si>
    <t>KT313554</t>
  </si>
  <si>
    <t>KT313555</t>
  </si>
  <si>
    <t>KT313556</t>
  </si>
  <si>
    <t>KF986938</t>
  </si>
  <si>
    <t>KT313557</t>
  </si>
  <si>
    <t>A/swine/North_Carolina/A01409423/2013</t>
  </si>
  <si>
    <t>A01409655</t>
  </si>
  <si>
    <t>KJ206100</t>
  </si>
  <si>
    <t>KJ206101</t>
  </si>
  <si>
    <t>KJ206102</t>
  </si>
  <si>
    <t>A/swine/North_Carolina/A01409655/2013</t>
  </si>
  <si>
    <t>A01409950</t>
  </si>
  <si>
    <t>KJ493401</t>
  </si>
  <si>
    <t>KJ493402</t>
  </si>
  <si>
    <t>KJ493403</t>
  </si>
  <si>
    <t>A/swine/North_Carolina/A01409950/2014</t>
  </si>
  <si>
    <t>A01409981</t>
  </si>
  <si>
    <t>KJ493392</t>
  </si>
  <si>
    <t>KJ493393</t>
  </si>
  <si>
    <t>KJ493394</t>
  </si>
  <si>
    <t>A/swine/North_Carolina/A01409981/2014</t>
  </si>
  <si>
    <t>A01410024</t>
  </si>
  <si>
    <t>KJ397947</t>
  </si>
  <si>
    <t>KJ397948,KJ397950</t>
  </si>
  <si>
    <t>KJ397949</t>
  </si>
  <si>
    <t>A/swine/North_Carolina/A01410024/2013</t>
  </si>
  <si>
    <t>A01410043</t>
  </si>
  <si>
    <t>KJ154121,KJ154124</t>
  </si>
  <si>
    <t>KJ154122</t>
  </si>
  <si>
    <t>KJ154123</t>
  </si>
  <si>
    <t>A/swine/North_Carolina/A01410043/2013</t>
  </si>
  <si>
    <t>1B.2.2.2,3.1990.4.1</t>
  </si>
  <si>
    <t>A01410044</t>
  </si>
  <si>
    <t>KJ206106</t>
  </si>
  <si>
    <t>KJ206107</t>
  </si>
  <si>
    <t>KJ206108</t>
  </si>
  <si>
    <t>A/swine/North_Carolina/A01410044/2013</t>
  </si>
  <si>
    <t>PN-KKGNL-PKISKS</t>
  </si>
  <si>
    <t>A01410047</t>
  </si>
  <si>
    <t>KJ397939</t>
  </si>
  <si>
    <t>KJ397940</t>
  </si>
  <si>
    <t>KT313532</t>
  </si>
  <si>
    <t>KT313533</t>
  </si>
  <si>
    <t>KT313534</t>
  </si>
  <si>
    <t>KT313535</t>
  </si>
  <si>
    <t>KJ397941</t>
  </si>
  <si>
    <t>KT313536</t>
  </si>
  <si>
    <t>A/swine/North_Carolina/A01410047/2013</t>
  </si>
  <si>
    <t>A01410112</t>
  </si>
  <si>
    <t>KJ437514</t>
  </si>
  <si>
    <t>KJ437515</t>
  </si>
  <si>
    <t>KJ437516</t>
  </si>
  <si>
    <t>A/swine/North_Carolina/A01410112/2014</t>
  </si>
  <si>
    <t>A01410114</t>
  </si>
  <si>
    <t>KJ437536</t>
  </si>
  <si>
    <t>KJ437537</t>
  </si>
  <si>
    <t>KJ437538</t>
  </si>
  <si>
    <t>A/swine/North_Carolina/A01410114/2014</t>
  </si>
  <si>
    <t>A01410118</t>
  </si>
  <si>
    <t>KJ437566</t>
  </si>
  <si>
    <t>KJ437567</t>
  </si>
  <si>
    <t>KJ437568</t>
  </si>
  <si>
    <t>A/swine/North_Carolina/A01410118/2014</t>
  </si>
  <si>
    <t>A01410136</t>
  </si>
  <si>
    <t>KJ437533</t>
  </si>
  <si>
    <t>KJ437534</t>
  </si>
  <si>
    <t>KJ437535</t>
  </si>
  <si>
    <t>A/swine/North_Carolina/A01410136/2014</t>
  </si>
  <si>
    <t>A01410180</t>
  </si>
  <si>
    <t>KJ437551</t>
  </si>
  <si>
    <t>KJ437552</t>
  </si>
  <si>
    <t>KJ437553</t>
  </si>
  <si>
    <t>A/swine/North_Carolina/A01410180/2014</t>
  </si>
  <si>
    <t>A01410191</t>
  </si>
  <si>
    <t>KJ493374</t>
  </si>
  <si>
    <t>KJ493375</t>
  </si>
  <si>
    <t>KJ493376</t>
  </si>
  <si>
    <t>A/swine/North_Carolina/A01410191/2014</t>
  </si>
  <si>
    <t>A01410205</t>
  </si>
  <si>
    <t>KJ493350</t>
  </si>
  <si>
    <t>KJ493351</t>
  </si>
  <si>
    <t>KJ493352</t>
  </si>
  <si>
    <t>A/swine/North_Carolina/A01410205/2014</t>
  </si>
  <si>
    <t>A01410249</t>
  </si>
  <si>
    <t>KJ493398</t>
  </si>
  <si>
    <t>KJ493399</t>
  </si>
  <si>
    <t>KT313572</t>
  </si>
  <si>
    <t>KT313573</t>
  </si>
  <si>
    <t>KJ493400</t>
  </si>
  <si>
    <t>KT313574</t>
  </si>
  <si>
    <t>A/swine/North_Carolina/A01410249/2014</t>
  </si>
  <si>
    <t>A01410316</t>
  </si>
  <si>
    <t>KJ605009</t>
  </si>
  <si>
    <t>KJ605010</t>
  </si>
  <si>
    <t>KJ605011</t>
  </si>
  <si>
    <t>A/swine/North_Carolina/A01410316/2014</t>
  </si>
  <si>
    <t>A01410319</t>
  </si>
  <si>
    <t>KJ605036</t>
  </si>
  <si>
    <t>KJ605037</t>
  </si>
  <si>
    <t>KJ605038</t>
  </si>
  <si>
    <t>A/swine/North_Carolina/A01410319/2014</t>
  </si>
  <si>
    <t>A01410321</t>
  </si>
  <si>
    <t>KJ701847</t>
  </si>
  <si>
    <t>KJ701848</t>
  </si>
  <si>
    <t>KJ701849</t>
  </si>
  <si>
    <t>A/swine/North_Carolina/A01410321/2014</t>
  </si>
  <si>
    <t>A01410324</t>
  </si>
  <si>
    <t>KJ605015</t>
  </si>
  <si>
    <t>KJ605016</t>
  </si>
  <si>
    <t>KJ605017</t>
  </si>
  <si>
    <t>A/swine/North_Carolina/A01410324/2014</t>
  </si>
  <si>
    <t>A01410326</t>
  </si>
  <si>
    <t>KJ605088</t>
  </si>
  <si>
    <t>KJ605089</t>
  </si>
  <si>
    <t>KT313547</t>
  </si>
  <si>
    <t>KT313548</t>
  </si>
  <si>
    <t>KT313549</t>
  </si>
  <si>
    <t>KJ605090</t>
  </si>
  <si>
    <t>KT313550</t>
  </si>
  <si>
    <t>A/swine/North_Carolina/A01410326/2014</t>
  </si>
  <si>
    <t>T-TTPT,T-TT-T</t>
  </si>
  <si>
    <t>A01410329</t>
  </si>
  <si>
    <t>KJ701856</t>
  </si>
  <si>
    <t>KJ701857</t>
  </si>
  <si>
    <t>KJ701858</t>
  </si>
  <si>
    <t>A/swine/North_Carolina/A01410329/2014</t>
  </si>
  <si>
    <t>A01410354</t>
  </si>
  <si>
    <t>2014-02-17,2014-03-01</t>
  </si>
  <si>
    <t>KJ605000</t>
  </si>
  <si>
    <t>KJ605001</t>
  </si>
  <si>
    <t>KT694085</t>
  </si>
  <si>
    <t>KT694086</t>
  </si>
  <si>
    <t>KT694087</t>
  </si>
  <si>
    <t>KT694088</t>
  </si>
  <si>
    <t>KJ605002</t>
  </si>
  <si>
    <t>KT694089</t>
  </si>
  <si>
    <t>A/swine/North_Carolina/A01410354/2014</t>
  </si>
  <si>
    <t>TTTPPT,TTTP-T</t>
  </si>
  <si>
    <t>A01410422</t>
  </si>
  <si>
    <t>KJ701834</t>
  </si>
  <si>
    <t>KJ701835</t>
  </si>
  <si>
    <t>KJ701836</t>
  </si>
  <si>
    <t>A/swine/North_Carolina/A01410422/2014</t>
  </si>
  <si>
    <t>A01410471</t>
  </si>
  <si>
    <t>KJ701837</t>
  </si>
  <si>
    <t>KJ701838</t>
  </si>
  <si>
    <t>KJ701839</t>
  </si>
  <si>
    <t>A/swine/North_Carolina/A01410471/2014</t>
  </si>
  <si>
    <t>A01410485</t>
  </si>
  <si>
    <t>KJ701831</t>
  </si>
  <si>
    <t>KJ701832</t>
  </si>
  <si>
    <t>KJ701833</t>
  </si>
  <si>
    <t>A/swine/North_Carolina/A01410485/2014</t>
  </si>
  <si>
    <t>A01410500</t>
  </si>
  <si>
    <t>KJ701828</t>
  </si>
  <si>
    <t>KJ701829</t>
  </si>
  <si>
    <t>KJ701830</t>
  </si>
  <si>
    <t>A/swine/North_Carolina/A01410500/2014</t>
  </si>
  <si>
    <t>A01410501</t>
  </si>
  <si>
    <t>KJ701801</t>
  </si>
  <si>
    <t>KJ701802</t>
  </si>
  <si>
    <t>KJ701803</t>
  </si>
  <si>
    <t>A/swine/North_Carolina/A01410501/2014</t>
  </si>
  <si>
    <t>A01410511</t>
  </si>
  <si>
    <t>KJ739362</t>
  </si>
  <si>
    <t>KJ739363</t>
  </si>
  <si>
    <t>KJ739364</t>
  </si>
  <si>
    <t>A/swine/North_Carolina/A01410511/2014</t>
  </si>
  <si>
    <t>A01410520</t>
  </si>
  <si>
    <t>KJ739380</t>
  </si>
  <si>
    <t>KJ739381</t>
  </si>
  <si>
    <t>KJ739382</t>
  </si>
  <si>
    <t>A/swine/North_Carolina/A01410520/2014</t>
  </si>
  <si>
    <t>A01410522</t>
  </si>
  <si>
    <t>KJ739383</t>
  </si>
  <si>
    <t>KJ739384</t>
  </si>
  <si>
    <t>KJ739385</t>
  </si>
  <si>
    <t>A/swine/North_Carolina/A01410522/2014</t>
  </si>
  <si>
    <t>A01410523</t>
  </si>
  <si>
    <t>KJ739425</t>
  </si>
  <si>
    <t>KJ739426</t>
  </si>
  <si>
    <t>KJ739427</t>
  </si>
  <si>
    <t>A/swine/North_Carolina/A01410523/2014</t>
  </si>
  <si>
    <t>A01410525</t>
  </si>
  <si>
    <t>KJ739395</t>
  </si>
  <si>
    <t>KJ739396</t>
  </si>
  <si>
    <t>KJ739397</t>
  </si>
  <si>
    <t>A/swine/North_Carolina/A01410525/2014</t>
  </si>
  <si>
    <t>A01410527</t>
  </si>
  <si>
    <t>KJ701804</t>
  </si>
  <si>
    <t>KJ701805</t>
  </si>
  <si>
    <t>KJ701806</t>
  </si>
  <si>
    <t>A/swine/North_Carolina/A01410527/2014</t>
  </si>
  <si>
    <t>A01410529</t>
  </si>
  <si>
    <t>KJ701850</t>
  </si>
  <si>
    <t>KJ701851</t>
  </si>
  <si>
    <t>KJ701852</t>
  </si>
  <si>
    <t>A/swine/North_Carolina/A01410529/2014</t>
  </si>
  <si>
    <t>A01410533</t>
  </si>
  <si>
    <t>KJ739392</t>
  </si>
  <si>
    <t>KJ739393</t>
  </si>
  <si>
    <t>KJ739394</t>
  </si>
  <si>
    <t>A/swine/North_Carolina/A01410533/2014</t>
  </si>
  <si>
    <t>TNDDQRSLYQNA</t>
  </si>
  <si>
    <t>A01410535</t>
  </si>
  <si>
    <t>KJ739371</t>
  </si>
  <si>
    <t>KJ739372</t>
  </si>
  <si>
    <t>KJ739373</t>
  </si>
  <si>
    <t>A/swine/North_Carolina/A01410535/2014</t>
  </si>
  <si>
    <t>A01410554</t>
  </si>
  <si>
    <t>KJ739365</t>
  </si>
  <si>
    <t>KJ739366</t>
  </si>
  <si>
    <t>KJ739367</t>
  </si>
  <si>
    <t>A/swine/North_Carolina/A01410554/2014</t>
  </si>
  <si>
    <t>A01410555</t>
  </si>
  <si>
    <t>KJ739413</t>
  </si>
  <si>
    <t>KJ739414</t>
  </si>
  <si>
    <t>KJ739415</t>
  </si>
  <si>
    <t>A/swine/North_Carolina/A01410555/2014</t>
  </si>
  <si>
    <t>A01410562</t>
  </si>
  <si>
    <t>KJ739407</t>
  </si>
  <si>
    <t>KJ739408</t>
  </si>
  <si>
    <t>KJ739409</t>
  </si>
  <si>
    <t>A/swine/North_Carolina/A01410562/2014</t>
  </si>
  <si>
    <t>A01410563</t>
  </si>
  <si>
    <t>KJ739446</t>
  </si>
  <si>
    <t>KJ739447</t>
  </si>
  <si>
    <t>KJ739448</t>
  </si>
  <si>
    <t>A/swine/North_Carolina/A01410563/2014</t>
  </si>
  <si>
    <t>A01410564</t>
  </si>
  <si>
    <t>KJ739368</t>
  </si>
  <si>
    <t>KJ739369</t>
  </si>
  <si>
    <t>KT767990</t>
  </si>
  <si>
    <t>KT767991</t>
  </si>
  <si>
    <t>KT767992</t>
  </si>
  <si>
    <t>KT767993</t>
  </si>
  <si>
    <t>KJ739370</t>
  </si>
  <si>
    <t>KT767994</t>
  </si>
  <si>
    <t>A/swine/North_Carolina/A01410564/2014</t>
  </si>
  <si>
    <t>A01410573</t>
  </si>
  <si>
    <t>KJ739422</t>
  </si>
  <si>
    <t>KJ739423</t>
  </si>
  <si>
    <t>KM975612</t>
  </si>
  <si>
    <t>KM975613</t>
  </si>
  <si>
    <t>KM975614</t>
  </si>
  <si>
    <t>KM975615</t>
  </si>
  <si>
    <t>KJ739424</t>
  </si>
  <si>
    <t>KM975616</t>
  </si>
  <si>
    <t>A/swine/North_Carolina/A01410573/2014</t>
  </si>
  <si>
    <t>A01410593</t>
  </si>
  <si>
    <t>KJ739374</t>
  </si>
  <si>
    <t>KJ739375</t>
  </si>
  <si>
    <t>KJ739376</t>
  </si>
  <si>
    <t>A/swine/North_Carolina/A01410593/2014</t>
  </si>
  <si>
    <t>A01410622</t>
  </si>
  <si>
    <t>2014-03-27,2014-04-01</t>
  </si>
  <si>
    <t>2014Q1,2014Q2</t>
  </si>
  <si>
    <t>KJ739437</t>
  </si>
  <si>
    <t>KJ739438</t>
  </si>
  <si>
    <t>KT449768</t>
  </si>
  <si>
    <t>KT449769</t>
  </si>
  <si>
    <t>KT449770</t>
  </si>
  <si>
    <t>KJ739439</t>
  </si>
  <si>
    <t>KT449771</t>
  </si>
  <si>
    <t>A/swine/North_Carolina/A01410622/2014</t>
  </si>
  <si>
    <t>A01410625</t>
  </si>
  <si>
    <t>KJ813436</t>
  </si>
  <si>
    <t>KJ813437</t>
  </si>
  <si>
    <t>KJ813438</t>
  </si>
  <si>
    <t>A/swine/North_Carolina/A01410625/2014</t>
  </si>
  <si>
    <t>A01410640</t>
  </si>
  <si>
    <t>KJ813409</t>
  </si>
  <si>
    <t>KJ813410</t>
  </si>
  <si>
    <t>KJ813411</t>
  </si>
  <si>
    <t>A/swine/North_Carolina/A01410640/2014</t>
  </si>
  <si>
    <t>A01410672</t>
  </si>
  <si>
    <t>KJ813427</t>
  </si>
  <si>
    <t>KJ813428</t>
  </si>
  <si>
    <t>KJ813429</t>
  </si>
  <si>
    <t>A/swine/North_Carolina/A01410672/2014</t>
  </si>
  <si>
    <t>A01410681</t>
  </si>
  <si>
    <t>KJ813421</t>
  </si>
  <si>
    <t>KJ813422</t>
  </si>
  <si>
    <t>KJ813423</t>
  </si>
  <si>
    <t>A/swine/North_Carolina/A01410681/2014</t>
  </si>
  <si>
    <t>A01410687</t>
  </si>
  <si>
    <t>KJ813418</t>
  </si>
  <si>
    <t>KJ813419</t>
  </si>
  <si>
    <t>KJ813420</t>
  </si>
  <si>
    <t>A/swine/North_Carolina/A01410687/2014</t>
  </si>
  <si>
    <t>A01410688</t>
  </si>
  <si>
    <t>KJ813415</t>
  </si>
  <si>
    <t>KJ813416</t>
  </si>
  <si>
    <t>KJ813417</t>
  </si>
  <si>
    <t>A/swine/North_Carolina/A01410688/2014</t>
  </si>
  <si>
    <t>A01410691</t>
  </si>
  <si>
    <t>KJ859570</t>
  </si>
  <si>
    <t>KJ859571</t>
  </si>
  <si>
    <t>KJ859572</t>
  </si>
  <si>
    <t>A/swine/North_Carolina/A01410691/2014</t>
  </si>
  <si>
    <t>A01410709</t>
  </si>
  <si>
    <t>KJ859582</t>
  </si>
  <si>
    <t>KJ859583</t>
  </si>
  <si>
    <t>KJ859584</t>
  </si>
  <si>
    <t>A/swine/North_Carolina/A01410709/2014</t>
  </si>
  <si>
    <t>A01410732</t>
  </si>
  <si>
    <t>KJ859567</t>
  </si>
  <si>
    <t>KJ859568</t>
  </si>
  <si>
    <t>KJ859569</t>
  </si>
  <si>
    <t>A/swine/North_Carolina/A01410732/2014</t>
  </si>
  <si>
    <t>A01410777</t>
  </si>
  <si>
    <t>KJ859612</t>
  </si>
  <si>
    <t>KJ859613</t>
  </si>
  <si>
    <t>KJ859614</t>
  </si>
  <si>
    <t>A/swine/North_Carolina/A01410777/2014</t>
  </si>
  <si>
    <t>A01410779</t>
  </si>
  <si>
    <t>KJ859594</t>
  </si>
  <si>
    <t>KJ859595</t>
  </si>
  <si>
    <t>KJ859596</t>
  </si>
  <si>
    <t>A/swine/North_Carolina/A01410779/2014</t>
  </si>
  <si>
    <t>A01410790</t>
  </si>
  <si>
    <t>KJ880049</t>
  </si>
  <si>
    <t>KJ880050</t>
  </si>
  <si>
    <t>KJ880051</t>
  </si>
  <si>
    <t>A/swine/North_Carolina/A01410790/2014</t>
  </si>
  <si>
    <t>SHDGER-RD</t>
  </si>
  <si>
    <t>A01410800</t>
  </si>
  <si>
    <t>KJ880046</t>
  </si>
  <si>
    <t>KJ880047</t>
  </si>
  <si>
    <t>KJ880048</t>
  </si>
  <si>
    <t>A/swine/North_Carolina/A01410800/2014</t>
  </si>
  <si>
    <t>A01410825</t>
  </si>
  <si>
    <t>KM027349</t>
  </si>
  <si>
    <t>KM027350</t>
  </si>
  <si>
    <t>KM027351</t>
  </si>
  <si>
    <t>A/swine/North_Carolina/A01410825/2014</t>
  </si>
  <si>
    <t>A01410877</t>
  </si>
  <si>
    <t>KM027343</t>
  </si>
  <si>
    <t>KM027344</t>
  </si>
  <si>
    <t>KM027345</t>
  </si>
  <si>
    <t>A/swine/North_Carolina/A01410877/2014</t>
  </si>
  <si>
    <t>A01410920</t>
  </si>
  <si>
    <t>2014-05-01,2014-05-29</t>
  </si>
  <si>
    <t>KM027361</t>
  </si>
  <si>
    <t>KM027362</t>
  </si>
  <si>
    <t>KT735021</t>
  </si>
  <si>
    <t>KT735022</t>
  </si>
  <si>
    <t>KM027363</t>
  </si>
  <si>
    <t>KT735023</t>
  </si>
  <si>
    <t>A/swine/North_Carolina/A01410920/2014</t>
  </si>
  <si>
    <t>--TTPT,--TT-T</t>
  </si>
  <si>
    <t>A01411888</t>
  </si>
  <si>
    <t>KM402858</t>
  </si>
  <si>
    <t>KM402859</t>
  </si>
  <si>
    <t>KM402860</t>
  </si>
  <si>
    <t>A/swine/North_Carolina/A01411888/2014</t>
  </si>
  <si>
    <t>A01411902</t>
  </si>
  <si>
    <t>KM402818</t>
  </si>
  <si>
    <t>KM402819</t>
  </si>
  <si>
    <t>KM402820</t>
  </si>
  <si>
    <t>A/swine/North_Carolina/A01411902/2014</t>
  </si>
  <si>
    <t>A01432533</t>
  </si>
  <si>
    <t>KC800973</t>
  </si>
  <si>
    <t>KC800972</t>
  </si>
  <si>
    <t>KC800971</t>
  </si>
  <si>
    <t>A/swine/North_Carolina/A01432533/2013</t>
  </si>
  <si>
    <t>SHDGKR-RD</t>
  </si>
  <si>
    <t>A01432566</t>
  </si>
  <si>
    <t>KC841842</t>
  </si>
  <si>
    <t>KC841841</t>
  </si>
  <si>
    <t>KC841840</t>
  </si>
  <si>
    <t>A/swine/North_Carolina/A01432566/2013</t>
  </si>
  <si>
    <t>A01432568</t>
  </si>
  <si>
    <t>KC841836</t>
  </si>
  <si>
    <t>KC841835</t>
  </si>
  <si>
    <t>KC841834</t>
  </si>
  <si>
    <t>A/swine/North_Carolina/A01432568/2013</t>
  </si>
  <si>
    <t>A01432584</t>
  </si>
  <si>
    <t>KC849381</t>
  </si>
  <si>
    <t>KC849380</t>
  </si>
  <si>
    <t>KC849379</t>
  </si>
  <si>
    <t>A/swine/North_Carolina/A01432584/2013</t>
  </si>
  <si>
    <t>A01432592</t>
  </si>
  <si>
    <t>KC849384</t>
  </si>
  <si>
    <t>KC849383</t>
  </si>
  <si>
    <t>KC849382</t>
  </si>
  <si>
    <t>A/swine/North_Carolina/A01432592/2013</t>
  </si>
  <si>
    <t>A01432634</t>
  </si>
  <si>
    <t>KC951141</t>
  </si>
  <si>
    <t>KC951140</t>
  </si>
  <si>
    <t>KC951139</t>
  </si>
  <si>
    <t>A/swine/North_Carolina/A01432634/2013</t>
  </si>
  <si>
    <t>A01432643</t>
  </si>
  <si>
    <t>KC951135</t>
  </si>
  <si>
    <t>KC951134</t>
  </si>
  <si>
    <t>KC951133</t>
  </si>
  <si>
    <t>A/swine/North_Carolina/A01432643/2013</t>
  </si>
  <si>
    <t>A01432660</t>
  </si>
  <si>
    <t>2013-04-01,2013-04-02</t>
  </si>
  <si>
    <t>KC992287</t>
  </si>
  <si>
    <t>KC992286</t>
  </si>
  <si>
    <t>KX960321</t>
  </si>
  <si>
    <t>KX960322</t>
  </si>
  <si>
    <t>KX960323</t>
  </si>
  <si>
    <t>KX960324</t>
  </si>
  <si>
    <t>KC992285</t>
  </si>
  <si>
    <t>KX960325</t>
  </si>
  <si>
    <t>A/swine/North_Carolina/A01432660/2013</t>
  </si>
  <si>
    <t>A01432666</t>
  </si>
  <si>
    <t>KC992278</t>
  </si>
  <si>
    <t>KC992277</t>
  </si>
  <si>
    <t>KC992276</t>
  </si>
  <si>
    <t>A/swine/North_Carolina/A01432666/2013</t>
  </si>
  <si>
    <t>A01432692</t>
  </si>
  <si>
    <t>KF113321</t>
  </si>
  <si>
    <t>KF113322</t>
  </si>
  <si>
    <t>KF113323</t>
  </si>
  <si>
    <t>A/swine/North_Carolina/A01432692/2013</t>
  </si>
  <si>
    <t>NIEDQRALYRKE</t>
  </si>
  <si>
    <t>TNDKD-SSH-EPR</t>
  </si>
  <si>
    <t>A01432694</t>
  </si>
  <si>
    <t>KF113333</t>
  </si>
  <si>
    <t>KF113334</t>
  </si>
  <si>
    <t>KF113335</t>
  </si>
  <si>
    <t>A/swine/North_Carolina/A01432694/2013</t>
  </si>
  <si>
    <t>A01432728</t>
  </si>
  <si>
    <t>KF113327</t>
  </si>
  <si>
    <t>KF113328</t>
  </si>
  <si>
    <t>KF113329</t>
  </si>
  <si>
    <t>A/swine/North_Carolina/A01432728/2013</t>
  </si>
  <si>
    <t>A01432766</t>
  </si>
  <si>
    <t>2013-05-10,2013-06-01</t>
  </si>
  <si>
    <t>KF282742</t>
  </si>
  <si>
    <t>KF282743</t>
  </si>
  <si>
    <t>KX960287</t>
  </si>
  <si>
    <t>KX960288</t>
  </si>
  <si>
    <t>KX960289</t>
  </si>
  <si>
    <t>KX960290</t>
  </si>
  <si>
    <t>KF282744</t>
  </si>
  <si>
    <t>KX960291</t>
  </si>
  <si>
    <t>A/swine/North_Carolina/A01432766/2013</t>
  </si>
  <si>
    <t>A01432778</t>
  </si>
  <si>
    <t>2013-06-01,2013-06-14</t>
  </si>
  <si>
    <t>KF282739</t>
  </si>
  <si>
    <t>KF282740</t>
  </si>
  <si>
    <t>KF282741</t>
  </si>
  <si>
    <t>KY056328</t>
  </si>
  <si>
    <t>A/swine/North_Carolina/A01432778/2013</t>
  </si>
  <si>
    <t>A01432835</t>
  </si>
  <si>
    <t>KF478864,KF478868</t>
  </si>
  <si>
    <t>KF478865,KF478867</t>
  </si>
  <si>
    <t>KF478866</t>
  </si>
  <si>
    <t>A/swine/North_Carolina/A01432835/2013</t>
  </si>
  <si>
    <t>A01432882</t>
  </si>
  <si>
    <t>2013-07-24,2013-07-01</t>
  </si>
  <si>
    <t>KF478872</t>
  </si>
  <si>
    <t>KF478873</t>
  </si>
  <si>
    <t>KY056455</t>
  </si>
  <si>
    <t>KF478874</t>
  </si>
  <si>
    <t>KY056456</t>
  </si>
  <si>
    <t>A/swine/North_Carolina/A01432882/2013</t>
  </si>
  <si>
    <t>A01432948</t>
  </si>
  <si>
    <t>KF537372</t>
  </si>
  <si>
    <t>KF537373</t>
  </si>
  <si>
    <t>KF537374</t>
  </si>
  <si>
    <t>A/swine/North_Carolina/A01432948/2013</t>
  </si>
  <si>
    <t>A01432952</t>
  </si>
  <si>
    <t>2013-07-24,2013-08-01</t>
  </si>
  <si>
    <t>KF537378</t>
  </si>
  <si>
    <t>KF537379</t>
  </si>
  <si>
    <t>KX960281</t>
  </si>
  <si>
    <t>KX960282</t>
  </si>
  <si>
    <t>KX960283</t>
  </si>
  <si>
    <t>KX960284</t>
  </si>
  <si>
    <t>KF537380</t>
  </si>
  <si>
    <t>KX960285</t>
  </si>
  <si>
    <t>A/swine/North_Carolina/A01432952/2013</t>
  </si>
  <si>
    <t>A01432961</t>
  </si>
  <si>
    <t>KF574771</t>
  </si>
  <si>
    <t>KF574772</t>
  </si>
  <si>
    <t>KF574773</t>
  </si>
  <si>
    <t>A/swine/North_Carolina/A01432961/2013</t>
  </si>
  <si>
    <t>A01432968</t>
  </si>
  <si>
    <t>KF569196</t>
  </si>
  <si>
    <t>KF569197</t>
  </si>
  <si>
    <t>KF569198</t>
  </si>
  <si>
    <t>A/swine/North_Carolina/A01432968/2013</t>
  </si>
  <si>
    <t>A01432985</t>
  </si>
  <si>
    <t>KF569205</t>
  </si>
  <si>
    <t>KF569206</t>
  </si>
  <si>
    <t>KF569207</t>
  </si>
  <si>
    <t>A/swine/North_Carolina/A01432985/2013</t>
  </si>
  <si>
    <t>A01432997</t>
  </si>
  <si>
    <t>KF569199</t>
  </si>
  <si>
    <t>KF569200</t>
  </si>
  <si>
    <t>KF569201</t>
  </si>
  <si>
    <t>A/swine/North_Carolina/A01432997/2013</t>
  </si>
  <si>
    <t>A01432998</t>
  </si>
  <si>
    <t>2013-08-01,2013-08-31</t>
  </si>
  <si>
    <t>KF569193</t>
  </si>
  <si>
    <t>KF569194</t>
  </si>
  <si>
    <t>KY056364</t>
  </si>
  <si>
    <t>KY056365</t>
  </si>
  <si>
    <t>KF569195</t>
  </si>
  <si>
    <t>KY056366</t>
  </si>
  <si>
    <t>A/swine/North_Carolina/A01432998/2013</t>
  </si>
  <si>
    <t>T--TPT</t>
  </si>
  <si>
    <t>A01442548</t>
  </si>
  <si>
    <t>KC445235</t>
  </si>
  <si>
    <t>KC445234</t>
  </si>
  <si>
    <t>KX960326</t>
  </si>
  <si>
    <t>KX960327</t>
  </si>
  <si>
    <t>KX960328</t>
  </si>
  <si>
    <t>KX960329</t>
  </si>
  <si>
    <t>KC445233</t>
  </si>
  <si>
    <t>KX960330</t>
  </si>
  <si>
    <t>A/swine/North_Carolina/A01442548/2012</t>
  </si>
  <si>
    <t>A01444883</t>
  </si>
  <si>
    <t>KC592049</t>
  </si>
  <si>
    <t>KC592048</t>
  </si>
  <si>
    <t>KX960241</t>
  </si>
  <si>
    <t>KX960242</t>
  </si>
  <si>
    <t>KX960243</t>
  </si>
  <si>
    <t>KX960244</t>
  </si>
  <si>
    <t>KC592047</t>
  </si>
  <si>
    <t>KX960245</t>
  </si>
  <si>
    <t>A/swine/North_Carolina/A01444883/2013</t>
  </si>
  <si>
    <t>A01466487</t>
  </si>
  <si>
    <t>KP137756</t>
  </si>
  <si>
    <t>KP137757</t>
  </si>
  <si>
    <t>KP137758</t>
  </si>
  <si>
    <t>A/swine/North_Carolina/A01466487/2014</t>
  </si>
  <si>
    <t>A01475150</t>
  </si>
  <si>
    <t>KJ605054</t>
  </si>
  <si>
    <t>KJ605055</t>
  </si>
  <si>
    <t>KT313558</t>
  </si>
  <si>
    <t>KT313559</t>
  </si>
  <si>
    <t>KT313560</t>
  </si>
  <si>
    <t>KJ605056</t>
  </si>
  <si>
    <t>KT313561</t>
  </si>
  <si>
    <t>A/swine/North_Carolina/A01475150/2014</t>
  </si>
  <si>
    <t>A01475161</t>
  </si>
  <si>
    <t>KJ605048</t>
  </si>
  <si>
    <t>KJ605049</t>
  </si>
  <si>
    <t>KJ605050</t>
  </si>
  <si>
    <t>A/swine/North_Carolina/A01475161/2014</t>
  </si>
  <si>
    <t>TSDDQQVLYQNA</t>
  </si>
  <si>
    <t>A01475217</t>
  </si>
  <si>
    <t>KJ701813</t>
  </si>
  <si>
    <t>KJ701814</t>
  </si>
  <si>
    <t>KJ701815</t>
  </si>
  <si>
    <t>A/swine/North_Carolina/A01475217/2014</t>
  </si>
  <si>
    <t>A01475223</t>
  </si>
  <si>
    <t>KJ701810</t>
  </si>
  <si>
    <t>KJ701811</t>
  </si>
  <si>
    <t>KJ701812</t>
  </si>
  <si>
    <t>A/swine/North_Carolina/A01475223/2014</t>
  </si>
  <si>
    <t>A01475255</t>
  </si>
  <si>
    <t>KJ739416</t>
  </si>
  <si>
    <t>KJ739417</t>
  </si>
  <si>
    <t>KJ739418</t>
  </si>
  <si>
    <t>A/swine/North_Carolina/A01475255/2014</t>
  </si>
  <si>
    <t>A01475256</t>
  </si>
  <si>
    <t>KJ739404</t>
  </si>
  <si>
    <t>KJ739405</t>
  </si>
  <si>
    <t>KJ739406</t>
  </si>
  <si>
    <t>A/swine/North_Carolina/A01475256/2014</t>
  </si>
  <si>
    <t>A01475257</t>
  </si>
  <si>
    <t>KJ739410</t>
  </si>
  <si>
    <t>KJ739411</t>
  </si>
  <si>
    <t>KJ739412</t>
  </si>
  <si>
    <t>A/swine/North_Carolina/A01475257/2014</t>
  </si>
  <si>
    <t>A01475272</t>
  </si>
  <si>
    <t>KJ739386</t>
  </si>
  <si>
    <t>KJ739387</t>
  </si>
  <si>
    <t>KT735036</t>
  </si>
  <si>
    <t>KT735037</t>
  </si>
  <si>
    <t>KJ739388</t>
  </si>
  <si>
    <t>KT735038</t>
  </si>
  <si>
    <t>A/swine/North_Carolina/A01475272/2014</t>
  </si>
  <si>
    <t>A01475276</t>
  </si>
  <si>
    <t>KJ859585</t>
  </si>
  <si>
    <t>KJ859586</t>
  </si>
  <si>
    <t>KJ859587</t>
  </si>
  <si>
    <t>A/swine/North_Carolina/A01475276/2014</t>
  </si>
  <si>
    <t>A01475277</t>
  </si>
  <si>
    <t>KJ739359</t>
  </si>
  <si>
    <t>KJ739360</t>
  </si>
  <si>
    <t>KJ739361</t>
  </si>
  <si>
    <t>A/swine/North_Carolina/A01475277/2014</t>
  </si>
  <si>
    <t>A01475478</t>
  </si>
  <si>
    <t>KJ941358</t>
  </si>
  <si>
    <t>KJ941359</t>
  </si>
  <si>
    <t>KJ941360</t>
  </si>
  <si>
    <t>A/swine/North_Carolina/A01475478/2014</t>
  </si>
  <si>
    <t>A01475526</t>
  </si>
  <si>
    <t>KJ941364,KJ941367</t>
  </si>
  <si>
    <t>KJ941365</t>
  </si>
  <si>
    <t>KJ941366</t>
  </si>
  <si>
    <t>A/swine/North_Carolina/A01475526/2014</t>
  </si>
  <si>
    <t>A01475600</t>
  </si>
  <si>
    <t>KM027358</t>
  </si>
  <si>
    <t>KM027359</t>
  </si>
  <si>
    <t>KM027360</t>
  </si>
  <si>
    <t>A/swine/North_Carolina/A01475600/2014</t>
  </si>
  <si>
    <t>A01475606</t>
  </si>
  <si>
    <t>KM027346</t>
  </si>
  <si>
    <t>KM027347</t>
  </si>
  <si>
    <t>KM027348</t>
  </si>
  <si>
    <t>A/swine/North_Carolina/A01475606/2014</t>
  </si>
  <si>
    <t>A01475609</t>
  </si>
  <si>
    <t>KM027340</t>
  </si>
  <si>
    <t>KM027341</t>
  </si>
  <si>
    <t>KM027342</t>
  </si>
  <si>
    <t>A/swine/North_Carolina/A01475609/2014</t>
  </si>
  <si>
    <t>A01475825</t>
  </si>
  <si>
    <t>KM186116</t>
  </si>
  <si>
    <t>KM186117</t>
  </si>
  <si>
    <t>KM186118</t>
  </si>
  <si>
    <t>A/swine/North_Carolina/A01475825/2014</t>
  </si>
  <si>
    <t>A01476072</t>
  </si>
  <si>
    <t>KM402852</t>
  </si>
  <si>
    <t>KM402853</t>
  </si>
  <si>
    <t>KM402854</t>
  </si>
  <si>
    <t>A/swine/North_Carolina/A01476072/2014</t>
  </si>
  <si>
    <t>A01476074</t>
  </si>
  <si>
    <t>KM402840</t>
  </si>
  <si>
    <t>KM402841</t>
  </si>
  <si>
    <t>KM402842</t>
  </si>
  <si>
    <t>A/swine/North_Carolina/A01476074/2014</t>
  </si>
  <si>
    <t>A01476078</t>
  </si>
  <si>
    <t>KM402867</t>
  </si>
  <si>
    <t>KM402868</t>
  </si>
  <si>
    <t>KM402869</t>
  </si>
  <si>
    <t>A/swine/North_Carolina/A01476078/2014</t>
  </si>
  <si>
    <t>A01476080</t>
  </si>
  <si>
    <t>KM402861</t>
  </si>
  <si>
    <t>KM402862</t>
  </si>
  <si>
    <t>KM402863</t>
  </si>
  <si>
    <t>A/swine/North_Carolina/A01476080/2014</t>
  </si>
  <si>
    <t>A01476086</t>
  </si>
  <si>
    <t>KM402849</t>
  </si>
  <si>
    <t>KM402850</t>
  </si>
  <si>
    <t>KM402851</t>
  </si>
  <si>
    <t>A/swine/North_Carolina/A01476086/2014</t>
  </si>
  <si>
    <t>PN-KKGNL-PKLSQS</t>
  </si>
  <si>
    <t>A01476095</t>
  </si>
  <si>
    <t>KM402815</t>
  </si>
  <si>
    <t>KM402816</t>
  </si>
  <si>
    <t>KM402817</t>
  </si>
  <si>
    <t>A/swine/North_Carolina/A01476095/2014</t>
  </si>
  <si>
    <t>A01476099</t>
  </si>
  <si>
    <t>KM402846</t>
  </si>
  <si>
    <t>KM402847</t>
  </si>
  <si>
    <t>KM402848</t>
  </si>
  <si>
    <t>A/swine/North_Carolina/A01476099/2014</t>
  </si>
  <si>
    <t>A01476107</t>
  </si>
  <si>
    <t>KM402864</t>
  </si>
  <si>
    <t>KM402865</t>
  </si>
  <si>
    <t>KM402866</t>
  </si>
  <si>
    <t>A/swine/North_Carolina/A01476107/2014</t>
  </si>
  <si>
    <t>A01476108</t>
  </si>
  <si>
    <t>KM402837</t>
  </si>
  <si>
    <t>KM402838</t>
  </si>
  <si>
    <t>KM402839</t>
  </si>
  <si>
    <t>A/swine/North_Carolina/A01476108/2014</t>
  </si>
  <si>
    <t>A01476110</t>
  </si>
  <si>
    <t>KM503169</t>
  </si>
  <si>
    <t>KM503170</t>
  </si>
  <si>
    <t>KM503171</t>
  </si>
  <si>
    <t>A/swine/North_Carolina/A01476110/2014</t>
  </si>
  <si>
    <t>A01476173</t>
  </si>
  <si>
    <t>KM409542</t>
  </si>
  <si>
    <t>KM409543</t>
  </si>
  <si>
    <t>KM409544</t>
  </si>
  <si>
    <t>A/swine/North_Carolina/A01476173/2014</t>
  </si>
  <si>
    <t>A01476177</t>
  </si>
  <si>
    <t>KM402855</t>
  </si>
  <si>
    <t>KM402856</t>
  </si>
  <si>
    <t>KM402857</t>
  </si>
  <si>
    <t>A/swine/North_Carolina/A01476177/2014</t>
  </si>
  <si>
    <t>A01476193</t>
  </si>
  <si>
    <t>KM409512</t>
  </si>
  <si>
    <t>KM409513</t>
  </si>
  <si>
    <t>KM409514</t>
  </si>
  <si>
    <t>A/swine/North_Carolina/A01476193/2014</t>
  </si>
  <si>
    <t>A01476196</t>
  </si>
  <si>
    <t>KM409518</t>
  </si>
  <si>
    <t>KM409519</t>
  </si>
  <si>
    <t>KM409520</t>
  </si>
  <si>
    <t>A/swine/North_Carolina/A01476196/2014</t>
  </si>
  <si>
    <t>A01476197</t>
  </si>
  <si>
    <t>KM409530</t>
  </si>
  <si>
    <t>KM409531</t>
  </si>
  <si>
    <t>KM409532</t>
  </si>
  <si>
    <t>A/swine/North_Carolina/A01476197/2014</t>
  </si>
  <si>
    <t>A01476199</t>
  </si>
  <si>
    <t>KM409539</t>
  </si>
  <si>
    <t>KM409540</t>
  </si>
  <si>
    <t>KM409541</t>
  </si>
  <si>
    <t>A/swine/North_Carolina/A01476199/2014</t>
  </si>
  <si>
    <t>PN-EKNSL-PNLSKS</t>
  </si>
  <si>
    <t>A01476202</t>
  </si>
  <si>
    <t>KM409536</t>
  </si>
  <si>
    <t>KM409537</t>
  </si>
  <si>
    <t>KM409538</t>
  </si>
  <si>
    <t>A/swine/North_Carolina/A01476202/2014</t>
  </si>
  <si>
    <t>A01476254</t>
  </si>
  <si>
    <t>KM821582</t>
  </si>
  <si>
    <t>KM821583</t>
  </si>
  <si>
    <t>KM821584</t>
  </si>
  <si>
    <t>A/swine/North_Carolina/A01476254/2014</t>
  </si>
  <si>
    <t>A01476256</t>
  </si>
  <si>
    <t>KM821555</t>
  </si>
  <si>
    <t>KM821556</t>
  </si>
  <si>
    <t>KM821557</t>
  </si>
  <si>
    <t>A/swine/North_Carolina/A01476256/2014</t>
  </si>
  <si>
    <t>A01476270</t>
  </si>
  <si>
    <t>KM821543</t>
  </si>
  <si>
    <t>KM821544</t>
  </si>
  <si>
    <t>KM821545</t>
  </si>
  <si>
    <t>A/swine/North_Carolina/A01476270/2014</t>
  </si>
  <si>
    <t>PN-VKNGL-PNMSKS</t>
  </si>
  <si>
    <t>NIMDQKALYNTE</t>
  </si>
  <si>
    <t>A01476317</t>
  </si>
  <si>
    <t>KM821594</t>
  </si>
  <si>
    <t>KM821595</t>
  </si>
  <si>
    <t>KM821596</t>
  </si>
  <si>
    <t>A/swine/North_Carolina/A01476317/2014</t>
  </si>
  <si>
    <t>A01476318</t>
  </si>
  <si>
    <t>KM821585</t>
  </si>
  <si>
    <t>KM821586</t>
  </si>
  <si>
    <t>KM821587</t>
  </si>
  <si>
    <t>A/swine/North_Carolina/A01476318/2014</t>
  </si>
  <si>
    <t>TNKKE-SSH-EPX</t>
  </si>
  <si>
    <t>A01476339</t>
  </si>
  <si>
    <t>KM821564</t>
  </si>
  <si>
    <t>KM821565</t>
  </si>
  <si>
    <t>KM821566</t>
  </si>
  <si>
    <t>A/swine/North_Carolina/A01476339/2014</t>
  </si>
  <si>
    <t>A01476343</t>
  </si>
  <si>
    <t>KM821591</t>
  </si>
  <si>
    <t>KM821592</t>
  </si>
  <si>
    <t>KM821593</t>
  </si>
  <si>
    <t>A/swine/North_Carolina/A01476343/2014</t>
  </si>
  <si>
    <t>A01476345</t>
  </si>
  <si>
    <t>KM821558</t>
  </si>
  <si>
    <t>KM821559</t>
  </si>
  <si>
    <t>KM821560</t>
  </si>
  <si>
    <t>A/swine/North_Carolina/A01476345/2014</t>
  </si>
  <si>
    <t>A01476349</t>
  </si>
  <si>
    <t>KM879425</t>
  </si>
  <si>
    <t>KM879426</t>
  </si>
  <si>
    <t>KM879427</t>
  </si>
  <si>
    <t>A/swine/North_Carolina/A01476349/2014</t>
  </si>
  <si>
    <t>A01476354</t>
  </si>
  <si>
    <t>KM879395</t>
  </si>
  <si>
    <t>KM879396</t>
  </si>
  <si>
    <t>KM879397</t>
  </si>
  <si>
    <t>A/swine/North_Carolina/A01476354/2014</t>
  </si>
  <si>
    <t>A01476359</t>
  </si>
  <si>
    <t>KM879398</t>
  </si>
  <si>
    <t>KM879399</t>
  </si>
  <si>
    <t>KM879400</t>
  </si>
  <si>
    <t>A/swine/North_Carolina/A01476359/2014</t>
  </si>
  <si>
    <t>A01476367</t>
  </si>
  <si>
    <t>KM879392</t>
  </si>
  <si>
    <t>KM879393</t>
  </si>
  <si>
    <t>KM879394</t>
  </si>
  <si>
    <t>A/swine/North_Carolina/A01476367/2014</t>
  </si>
  <si>
    <t>A01476419</t>
  </si>
  <si>
    <t>KM879437</t>
  </si>
  <si>
    <t>KM879438</t>
  </si>
  <si>
    <t>KM879439</t>
  </si>
  <si>
    <t>A/swine/North_Carolina/A01476419/2014</t>
  </si>
  <si>
    <t>A01476420</t>
  </si>
  <si>
    <t>KM879434</t>
  </si>
  <si>
    <t>KM879435</t>
  </si>
  <si>
    <t>KM879436</t>
  </si>
  <si>
    <t>A/swine/North_Carolina/A01476420/2014</t>
  </si>
  <si>
    <t>A01476427</t>
  </si>
  <si>
    <t>KM879419</t>
  </si>
  <si>
    <t>KM879420</t>
  </si>
  <si>
    <t>KM879421</t>
  </si>
  <si>
    <t>A/swine/North_Carolina/A01476427/2014</t>
  </si>
  <si>
    <t>A01476462</t>
  </si>
  <si>
    <t>KM879422</t>
  </si>
  <si>
    <t>KM879423</t>
  </si>
  <si>
    <t>KM879424</t>
  </si>
  <si>
    <t>A/swine/North_Carolina/A01476462/2014</t>
  </si>
  <si>
    <t>A01476467</t>
  </si>
  <si>
    <t>KP019677</t>
  </si>
  <si>
    <t>KP019678</t>
  </si>
  <si>
    <t>KP019679</t>
  </si>
  <si>
    <t>A/swine/North_Carolina/A01476467/2014</t>
  </si>
  <si>
    <t>A01476484</t>
  </si>
  <si>
    <t>KP019656</t>
  </si>
  <si>
    <t>KP019657</t>
  </si>
  <si>
    <t>KP019658</t>
  </si>
  <si>
    <t>A/swine/North_Carolina/A01476484/2014</t>
  </si>
  <si>
    <t>A01476510</t>
  </si>
  <si>
    <t>KP137729</t>
  </si>
  <si>
    <t>KP137730</t>
  </si>
  <si>
    <t>KP137731</t>
  </si>
  <si>
    <t>A/swine/North_Carolina/A01476510/2014</t>
  </si>
  <si>
    <t>A01476535</t>
  </si>
  <si>
    <t>KP019650</t>
  </si>
  <si>
    <t>KP019651</t>
  </si>
  <si>
    <t>KP019652</t>
  </si>
  <si>
    <t>A/swine/North_Carolina/A01476535/2014</t>
  </si>
  <si>
    <t>A01476557</t>
  </si>
  <si>
    <t>KP137768</t>
  </si>
  <si>
    <t>KP137769</t>
  </si>
  <si>
    <t>KP137770</t>
  </si>
  <si>
    <t>A/swine/North_Carolina/A01476557/2014</t>
  </si>
  <si>
    <t>A01476560</t>
  </si>
  <si>
    <t>KP137732</t>
  </si>
  <si>
    <t>KP137733</t>
  </si>
  <si>
    <t>KP137734</t>
  </si>
  <si>
    <t>A/swine/North_Carolina/A01476560/2014</t>
  </si>
  <si>
    <t>A01476564</t>
  </si>
  <si>
    <t>KP137792</t>
  </si>
  <si>
    <t>KP137793</t>
  </si>
  <si>
    <t>KP137794</t>
  </si>
  <si>
    <t>A/swine/North_Carolina/A01476564/2014</t>
  </si>
  <si>
    <t>A01476569</t>
  </si>
  <si>
    <t>KP137759</t>
  </si>
  <si>
    <t>KP137760</t>
  </si>
  <si>
    <t>KP137761</t>
  </si>
  <si>
    <t>A/swine/North_Carolina/A01476569/2014</t>
  </si>
  <si>
    <t>A01476620</t>
  </si>
  <si>
    <t>KP137804</t>
  </si>
  <si>
    <t>KP137805</t>
  </si>
  <si>
    <t>KP137806</t>
  </si>
  <si>
    <t>A/swine/North_Carolina/A01476620/2014</t>
  </si>
  <si>
    <t>A01476677</t>
  </si>
  <si>
    <t>KP137726</t>
  </si>
  <si>
    <t>KP137727</t>
  </si>
  <si>
    <t>KP137728</t>
  </si>
  <si>
    <t>A/swine/North_Carolina/A01476677/2014</t>
  </si>
  <si>
    <t>A01476688</t>
  </si>
  <si>
    <t>KP137753</t>
  </si>
  <si>
    <t>KP137754</t>
  </si>
  <si>
    <t>KP137755</t>
  </si>
  <si>
    <t>A/swine/North_Carolina/A01476688/2014</t>
  </si>
  <si>
    <t>A01476698</t>
  </si>
  <si>
    <t>KP137738</t>
  </si>
  <si>
    <t>KP137739</t>
  </si>
  <si>
    <t>KP137740</t>
  </si>
  <si>
    <t>A/swine/North_Carolina/A01476698/2014</t>
  </si>
  <si>
    <t>A01476714</t>
  </si>
  <si>
    <t>KP186028</t>
  </si>
  <si>
    <t>KP186029</t>
  </si>
  <si>
    <t>KP186030</t>
  </si>
  <si>
    <t>A/swine/North_Carolina/A01476714/2014</t>
  </si>
  <si>
    <t>A01476719</t>
  </si>
  <si>
    <t>KP137735</t>
  </si>
  <si>
    <t>KP137736</t>
  </si>
  <si>
    <t>KP137737</t>
  </si>
  <si>
    <t>A/swine/North_Carolina/A01476719/2014</t>
  </si>
  <si>
    <t>A01476722</t>
  </si>
  <si>
    <t>KP186025</t>
  </si>
  <si>
    <t>KP186026</t>
  </si>
  <si>
    <t>KP186027</t>
  </si>
  <si>
    <t>A/swine/North_Carolina/A01476722/2014</t>
  </si>
  <si>
    <t>A01476730</t>
  </si>
  <si>
    <t>KP186031,KP186034</t>
  </si>
  <si>
    <t>KP186032,KP186035</t>
  </si>
  <si>
    <t>KP186033</t>
  </si>
  <si>
    <t>A/swine/North_Carolina/A01476730/2014</t>
  </si>
  <si>
    <t>A01476734</t>
  </si>
  <si>
    <t>KP186019</t>
  </si>
  <si>
    <t>KP186020</t>
  </si>
  <si>
    <t>KP186021</t>
  </si>
  <si>
    <t>A/swine/North_Carolina/A01476734/2014</t>
  </si>
  <si>
    <t>A01476736</t>
  </si>
  <si>
    <t>KP186069</t>
  </si>
  <si>
    <t>KP186070</t>
  </si>
  <si>
    <t>KP186071</t>
  </si>
  <si>
    <t>A/swine/North_Carolina/A01476736/2014</t>
  </si>
  <si>
    <t>A01476738</t>
  </si>
  <si>
    <t>KP186043</t>
  </si>
  <si>
    <t>KP186044</t>
  </si>
  <si>
    <t>KP186045</t>
  </si>
  <si>
    <t>A/swine/North_Carolina/A01476738/2014</t>
  </si>
  <si>
    <t>A01476740</t>
  </si>
  <si>
    <t>KP186090</t>
  </si>
  <si>
    <t>KP186091</t>
  </si>
  <si>
    <t>KP186092</t>
  </si>
  <si>
    <t>A/swine/North_Carolina/A01476740/2014</t>
  </si>
  <si>
    <t>A01476757</t>
  </si>
  <si>
    <t>KP186052</t>
  </si>
  <si>
    <t>KP186053</t>
  </si>
  <si>
    <t>KP186054</t>
  </si>
  <si>
    <t>A/swine/North_Carolina/A01476757/2014</t>
  </si>
  <si>
    <t>A01476771</t>
  </si>
  <si>
    <t>KP186093,KP186096</t>
  </si>
  <si>
    <t>KP186094</t>
  </si>
  <si>
    <t>KP186095</t>
  </si>
  <si>
    <t>A/swine/North_Carolina/A01476771/2014</t>
  </si>
  <si>
    <t>A01476775</t>
  </si>
  <si>
    <t>KP186016</t>
  </si>
  <si>
    <t>KP186017</t>
  </si>
  <si>
    <t>KP186018</t>
  </si>
  <si>
    <t>A/swine/North_Carolina/A01476775/2014</t>
  </si>
  <si>
    <t>A01476778</t>
  </si>
  <si>
    <t>KP186072</t>
  </si>
  <si>
    <t>KP186073</t>
  </si>
  <si>
    <t>KP186074</t>
  </si>
  <si>
    <t>A/swine/North_Carolina/A01476778/2014</t>
  </si>
  <si>
    <t>A01476787</t>
  </si>
  <si>
    <t>KP186075</t>
  </si>
  <si>
    <t>KP186076</t>
  </si>
  <si>
    <t>KU160776</t>
  </si>
  <si>
    <t>KU160777</t>
  </si>
  <si>
    <t>KU160778</t>
  </si>
  <si>
    <t>KU160779</t>
  </si>
  <si>
    <t>KP186077</t>
  </si>
  <si>
    <t>KU160780</t>
  </si>
  <si>
    <t>A/swine/North_Carolina/A01476787/2014</t>
  </si>
  <si>
    <t>A01476810</t>
  </si>
  <si>
    <t>KP233671</t>
  </si>
  <si>
    <t>KP233672</t>
  </si>
  <si>
    <t>KP233673</t>
  </si>
  <si>
    <t>A/swine/North_Carolina/A01476810/2014</t>
  </si>
  <si>
    <t>A01476843</t>
  </si>
  <si>
    <t>KP233659</t>
  </si>
  <si>
    <t>KP233660</t>
  </si>
  <si>
    <t>KP233661</t>
  </si>
  <si>
    <t>A/swine/North_Carolina/A01476843/2014</t>
  </si>
  <si>
    <t>A01476848</t>
  </si>
  <si>
    <t>KP233683</t>
  </si>
  <si>
    <t>KP233684</t>
  </si>
  <si>
    <t>KP233685</t>
  </si>
  <si>
    <t>A/swine/North_Carolina/A01476848/2014</t>
  </si>
  <si>
    <t>A01476855</t>
  </si>
  <si>
    <t>KP233680</t>
  </si>
  <si>
    <t>KP233681</t>
  </si>
  <si>
    <t>KP233682</t>
  </si>
  <si>
    <t>A/swine/North_Carolina/A01476855/2014</t>
  </si>
  <si>
    <t>A01476862</t>
  </si>
  <si>
    <t>KP233698</t>
  </si>
  <si>
    <t>KP233699</t>
  </si>
  <si>
    <t>KX670667</t>
  </si>
  <si>
    <t>KX670668</t>
  </si>
  <si>
    <t>KX670669</t>
  </si>
  <si>
    <t>KX670670</t>
  </si>
  <si>
    <t>KP233700</t>
  </si>
  <si>
    <t>KX670671</t>
  </si>
  <si>
    <t>A/swine/North_Carolina/A01476862/2014</t>
  </si>
  <si>
    <t>A01476883</t>
  </si>
  <si>
    <t>KP233689</t>
  </si>
  <si>
    <t>KP233690</t>
  </si>
  <si>
    <t>KP233691</t>
  </si>
  <si>
    <t>A/swine/North_Carolina/A01476883/2014</t>
  </si>
  <si>
    <t>A01476896</t>
  </si>
  <si>
    <t>KP288118</t>
  </si>
  <si>
    <t>KP288119</t>
  </si>
  <si>
    <t>KP288120</t>
  </si>
  <si>
    <t>A/swine/North_Carolina/A01476896/2014</t>
  </si>
  <si>
    <t>A01476902</t>
  </si>
  <si>
    <t>KP288043</t>
  </si>
  <si>
    <t>KP288044</t>
  </si>
  <si>
    <t>KP288045</t>
  </si>
  <si>
    <t>A/swine/North_Carolina/A01476902/2014</t>
  </si>
  <si>
    <t>A01476912</t>
  </si>
  <si>
    <t>KP288106</t>
  </si>
  <si>
    <t>KP288107</t>
  </si>
  <si>
    <t>KP288108</t>
  </si>
  <si>
    <t>A/swine/North_Carolina/A01476912/2014</t>
  </si>
  <si>
    <t>A01476920</t>
  </si>
  <si>
    <t>KP288115</t>
  </si>
  <si>
    <t>KP288116</t>
  </si>
  <si>
    <t>KP288117</t>
  </si>
  <si>
    <t>A/swine/North_Carolina/A01476920/2014</t>
  </si>
  <si>
    <t>A01476924</t>
  </si>
  <si>
    <t>KP288145</t>
  </si>
  <si>
    <t>KP288146</t>
  </si>
  <si>
    <t>KP288147</t>
  </si>
  <si>
    <t>A/swine/North_Carolina/A01476924/2014</t>
  </si>
  <si>
    <t>A01476925</t>
  </si>
  <si>
    <t>KP288121</t>
  </si>
  <si>
    <t>KP288122</t>
  </si>
  <si>
    <t>KP288123</t>
  </si>
  <si>
    <t>A/swine/North_Carolina/A01476925/2014</t>
  </si>
  <si>
    <t>PN-MKNGL-PXLSKS</t>
  </si>
  <si>
    <t>A01476945</t>
  </si>
  <si>
    <t>KP288066</t>
  </si>
  <si>
    <t>KP288067</t>
  </si>
  <si>
    <t>KP288068</t>
  </si>
  <si>
    <t>A/swine/North_Carolina/A01476945/2014</t>
  </si>
  <si>
    <t>A01476949</t>
  </si>
  <si>
    <t>KP288040</t>
  </si>
  <si>
    <t>KP288041</t>
  </si>
  <si>
    <t>KP288042</t>
  </si>
  <si>
    <t>A/swine/North_Carolina/A01476949/2014</t>
  </si>
  <si>
    <t>A01476954</t>
  </si>
  <si>
    <t>KP288037</t>
  </si>
  <si>
    <t>KP288038</t>
  </si>
  <si>
    <t>KP288039</t>
  </si>
  <si>
    <t>A/swine/North_Carolina/A01476954/2014</t>
  </si>
  <si>
    <t>A01476958</t>
  </si>
  <si>
    <t>KP288151</t>
  </si>
  <si>
    <t>KP288152</t>
  </si>
  <si>
    <t>KP288153</t>
  </si>
  <si>
    <t>A/swine/North_Carolina/A01476958/2014</t>
  </si>
  <si>
    <t>A01476968</t>
  </si>
  <si>
    <t>KP288049</t>
  </si>
  <si>
    <t>KP288050</t>
  </si>
  <si>
    <t>KP288051</t>
  </si>
  <si>
    <t>A/swine/North_Carolina/A01476968/2014</t>
  </si>
  <si>
    <t>A01476974</t>
  </si>
  <si>
    <t>KP288124</t>
  </si>
  <si>
    <t>KP288125</t>
  </si>
  <si>
    <t>KP288126</t>
  </si>
  <si>
    <t>A/swine/North_Carolina/A01476974/2014</t>
  </si>
  <si>
    <t>A01477103</t>
  </si>
  <si>
    <t>KM402831</t>
  </si>
  <si>
    <t>KM402832</t>
  </si>
  <si>
    <t>KM402833</t>
  </si>
  <si>
    <t>A/swine/North_Carolina/A01477103/2014</t>
  </si>
  <si>
    <t>A01477142</t>
  </si>
  <si>
    <t>KM402828</t>
  </si>
  <si>
    <t>KM402829</t>
  </si>
  <si>
    <t>KM402830</t>
  </si>
  <si>
    <t>A/swine/North_Carolina/A01477142/2014</t>
  </si>
  <si>
    <t>A01477162</t>
  </si>
  <si>
    <t>KM402824,KM402827</t>
  </si>
  <si>
    <t>KM402825</t>
  </si>
  <si>
    <t>KM402826</t>
  </si>
  <si>
    <t>A/swine/North_Carolina/A01477162/2014</t>
  </si>
  <si>
    <t>A01477163</t>
  </si>
  <si>
    <t>KM409524</t>
  </si>
  <si>
    <t>KM409525</t>
  </si>
  <si>
    <t>KM409526</t>
  </si>
  <si>
    <t>A/swine/North_Carolina/A01477163/2014</t>
  </si>
  <si>
    <t>A01477340</t>
  </si>
  <si>
    <t>KM503172</t>
  </si>
  <si>
    <t>KM503173</t>
  </si>
  <si>
    <t>KM503174</t>
  </si>
  <si>
    <t>A/swine/North_Carolina/A01477340/2014</t>
  </si>
  <si>
    <t>A01477675</t>
  </si>
  <si>
    <t>KP137783</t>
  </si>
  <si>
    <t>KP137784</t>
  </si>
  <si>
    <t>KP137785</t>
  </si>
  <si>
    <t>A/swine/North_Carolina/A01477675/2014</t>
  </si>
  <si>
    <t>A01477720</t>
  </si>
  <si>
    <t>KP137801</t>
  </si>
  <si>
    <t>KP137802</t>
  </si>
  <si>
    <t>KP137803</t>
  </si>
  <si>
    <t>A/swine/North_Carolina/A01477720/2014</t>
  </si>
  <si>
    <t>A01477737</t>
  </si>
  <si>
    <t>KP186046</t>
  </si>
  <si>
    <t>KP186047</t>
  </si>
  <si>
    <t>KP186048</t>
  </si>
  <si>
    <t>A/swine/North_Carolina/A01477737/2014</t>
  </si>
  <si>
    <t>A01477770</t>
  </si>
  <si>
    <t>KP186084</t>
  </si>
  <si>
    <t>KP186085</t>
  </si>
  <si>
    <t>KP186086</t>
  </si>
  <si>
    <t>A/swine/North_Carolina/A01477770/2014</t>
  </si>
  <si>
    <t>A01477778</t>
  </si>
  <si>
    <t>KP186039,KP186042</t>
  </si>
  <si>
    <t>KP186040</t>
  </si>
  <si>
    <t>KP186041</t>
  </si>
  <si>
    <t>A/swine/North_Carolina/A01477778/2014</t>
  </si>
  <si>
    <t>A01477803</t>
  </si>
  <si>
    <t>KP288034</t>
  </si>
  <si>
    <t>KP288035</t>
  </si>
  <si>
    <t>KP288036</t>
  </si>
  <si>
    <t>A/swine/North_Carolina/A01477803/2014</t>
  </si>
  <si>
    <t>A01477834</t>
  </si>
  <si>
    <t>KP288052</t>
  </si>
  <si>
    <t>KP288053</t>
  </si>
  <si>
    <t>KP288054</t>
  </si>
  <si>
    <t>A/swine/North_Carolina/A01477834/2014</t>
  </si>
  <si>
    <t>A01477954</t>
  </si>
  <si>
    <t>KP288142</t>
  </si>
  <si>
    <t>KP288143</t>
  </si>
  <si>
    <t>KP288144</t>
  </si>
  <si>
    <t>A/swine/North_Carolina/A01477954/2014</t>
  </si>
  <si>
    <t>A01477985</t>
  </si>
  <si>
    <t>KP341399</t>
  </si>
  <si>
    <t>KP341400</t>
  </si>
  <si>
    <t>KP341401</t>
  </si>
  <si>
    <t>A/swine/North_Carolina/A01477985/2014</t>
  </si>
  <si>
    <t>A01478000</t>
  </si>
  <si>
    <t>KM821597</t>
  </si>
  <si>
    <t>KM821598</t>
  </si>
  <si>
    <t>KM821599</t>
  </si>
  <si>
    <t>A/swine/North_Carolina/A01478000/2014</t>
  </si>
  <si>
    <t>A01478067</t>
  </si>
  <si>
    <t>KP019668</t>
  </si>
  <si>
    <t>KP019669</t>
  </si>
  <si>
    <t>KP019670</t>
  </si>
  <si>
    <t>A/swine/North_Carolina/A01478067/2014</t>
  </si>
  <si>
    <t>A01478068</t>
  </si>
  <si>
    <t>KP019659</t>
  </si>
  <si>
    <t>KP019660</t>
  </si>
  <si>
    <t>KP019661</t>
  </si>
  <si>
    <t>A/swine/North_Carolina/A01478068/2014</t>
  </si>
  <si>
    <t>A01478107</t>
  </si>
  <si>
    <t>KP137762</t>
  </si>
  <si>
    <t>KP137763</t>
  </si>
  <si>
    <t>KP137764</t>
  </si>
  <si>
    <t>A/swine/North_Carolina/A01478107/2014</t>
  </si>
  <si>
    <t>A01478182</t>
  </si>
  <si>
    <t>KP186036</t>
  </si>
  <si>
    <t>KP186037</t>
  </si>
  <si>
    <t>KP186038</t>
  </si>
  <si>
    <t>A/swine/North_Carolina/A01478182/2014</t>
  </si>
  <si>
    <t>A01478207</t>
  </si>
  <si>
    <t>KP233695</t>
  </si>
  <si>
    <t>KP233696</t>
  </si>
  <si>
    <t>KP233697</t>
  </si>
  <si>
    <t>A/swine/North_Carolina/A01478207/2014</t>
  </si>
  <si>
    <t>A01478552</t>
  </si>
  <si>
    <t>KP701499</t>
  </si>
  <si>
    <t>KP701500</t>
  </si>
  <si>
    <t>KP701501</t>
  </si>
  <si>
    <t>A/swine/North_Carolina/A01478552/2015</t>
  </si>
  <si>
    <t>SHAGTS-RD</t>
  </si>
  <si>
    <t>A01478553</t>
  </si>
  <si>
    <t>KP701505</t>
  </si>
  <si>
    <t>KP701506</t>
  </si>
  <si>
    <t>KP701507</t>
  </si>
  <si>
    <t>A/swine/North_Carolina/A01478553/2015</t>
  </si>
  <si>
    <t>A01478870</t>
  </si>
  <si>
    <t>KP233674</t>
  </si>
  <si>
    <t>KP233675</t>
  </si>
  <si>
    <t>KX670708</t>
  </si>
  <si>
    <t>KX670709</t>
  </si>
  <si>
    <t>KX670710</t>
  </si>
  <si>
    <t>KX670711</t>
  </si>
  <si>
    <t>KP233676</t>
  </si>
  <si>
    <t>KX670712</t>
  </si>
  <si>
    <t>A/swine/North_Carolina/A01478870/2014</t>
  </si>
  <si>
    <t>A01554473</t>
  </si>
  <si>
    <t>KR820216</t>
  </si>
  <si>
    <t>KR820217</t>
  </si>
  <si>
    <t>KR820218</t>
  </si>
  <si>
    <t>A/swine/North_Carolina/A01554473/2015</t>
  </si>
  <si>
    <t>A01555111</t>
  </si>
  <si>
    <t>KP341393</t>
  </si>
  <si>
    <t>KP341394</t>
  </si>
  <si>
    <t>KY056414</t>
  </si>
  <si>
    <t>KP341395</t>
  </si>
  <si>
    <t>A/swine/North_Carolina/A01555111/2014</t>
  </si>
  <si>
    <t>A01555137</t>
  </si>
  <si>
    <t>KP461597</t>
  </si>
  <si>
    <t>KP461598</t>
  </si>
  <si>
    <t>KP461599</t>
  </si>
  <si>
    <t>A/swine/North_Carolina/A01555137/2014</t>
  </si>
  <si>
    <t>A01555212</t>
  </si>
  <si>
    <t>KP461600</t>
  </si>
  <si>
    <t>KP461601</t>
  </si>
  <si>
    <t>KP461602</t>
  </si>
  <si>
    <t>A/swine/North_Carolina/A01555212/2014</t>
  </si>
  <si>
    <t>A01555273</t>
  </si>
  <si>
    <t>KP701520</t>
  </si>
  <si>
    <t>KP701521</t>
  </si>
  <si>
    <t>KP701522</t>
  </si>
  <si>
    <t>A/swine/North_Carolina/A01555273/2015</t>
  </si>
  <si>
    <t>A01555365</t>
  </si>
  <si>
    <t>KP842772</t>
  </si>
  <si>
    <t>KP842773</t>
  </si>
  <si>
    <t>KP842774</t>
  </si>
  <si>
    <t>A/swine/North_Carolina/A01555365/2015</t>
  </si>
  <si>
    <t>A01555395</t>
  </si>
  <si>
    <t>KP842769</t>
  </si>
  <si>
    <t>KP842770</t>
  </si>
  <si>
    <t>KP842771</t>
  </si>
  <si>
    <t>A/swine/North_Carolina/A01555395/2015</t>
  </si>
  <si>
    <t>A01555452</t>
  </si>
  <si>
    <t>KP842728</t>
  </si>
  <si>
    <t>KP842729</t>
  </si>
  <si>
    <t>KP842730</t>
  </si>
  <si>
    <t>A/swine/North_Carolina/A01555452/2015</t>
  </si>
  <si>
    <t>A01555522</t>
  </si>
  <si>
    <t>KP901336</t>
  </si>
  <si>
    <t>KP901337</t>
  </si>
  <si>
    <t>KP901338</t>
  </si>
  <si>
    <t>A/swine/North_Carolina/A01555522/2015</t>
  </si>
  <si>
    <t>A01555533</t>
  </si>
  <si>
    <t>KP901324</t>
  </si>
  <si>
    <t>KP901325</t>
  </si>
  <si>
    <t>KP901326</t>
  </si>
  <si>
    <t>A/swine/North_Carolina/A01555533/2015</t>
  </si>
  <si>
    <t>A01555544</t>
  </si>
  <si>
    <t>KP996583</t>
  </si>
  <si>
    <t>KP996584</t>
  </si>
  <si>
    <t>KP996585</t>
  </si>
  <si>
    <t>A/swine/North_Carolina/A01555544/2015</t>
  </si>
  <si>
    <t>A01555546</t>
  </si>
  <si>
    <t>KP996538</t>
  </si>
  <si>
    <t>KP996539</t>
  </si>
  <si>
    <t>KP996540</t>
  </si>
  <si>
    <t>A/swine/North_Carolina/A01555546/2015</t>
  </si>
  <si>
    <t>A01555549</t>
  </si>
  <si>
    <t>KP996571</t>
  </si>
  <si>
    <t>KP996572</t>
  </si>
  <si>
    <t>KP996573</t>
  </si>
  <si>
    <t>A/swine/North_Carolina/A01555549/2015</t>
  </si>
  <si>
    <t>A01555658</t>
  </si>
  <si>
    <t>KR012350</t>
  </si>
  <si>
    <t>KR012351</t>
  </si>
  <si>
    <t>KR012352</t>
  </si>
  <si>
    <t>A/swine/North_Carolina/A01555658/2015</t>
  </si>
  <si>
    <t>A01555660</t>
  </si>
  <si>
    <t>KR012389</t>
  </si>
  <si>
    <t>KR012390</t>
  </si>
  <si>
    <t>KR012391</t>
  </si>
  <si>
    <t>A/swine/North_Carolina/A01555660/2015</t>
  </si>
  <si>
    <t>TSADQQSLYHNA</t>
  </si>
  <si>
    <t>A01555663</t>
  </si>
  <si>
    <t>KR012353</t>
  </si>
  <si>
    <t>KR012354</t>
  </si>
  <si>
    <t>KR012355</t>
  </si>
  <si>
    <t>A/swine/North_Carolina/A01555663/2015</t>
  </si>
  <si>
    <t>A01555667</t>
  </si>
  <si>
    <t>KR012377</t>
  </si>
  <si>
    <t>KR012378</t>
  </si>
  <si>
    <t>KR012379</t>
  </si>
  <si>
    <t>A/swine/North_Carolina/A01555667/2015</t>
  </si>
  <si>
    <t>A01566286</t>
  </si>
  <si>
    <t>KP164558</t>
  </si>
  <si>
    <t>KP164559</t>
  </si>
  <si>
    <t>KY056372</t>
  </si>
  <si>
    <t>KY056373</t>
  </si>
  <si>
    <t>KY056374</t>
  </si>
  <si>
    <t>KY056375</t>
  </si>
  <si>
    <t>KP164560</t>
  </si>
  <si>
    <t>KY056376</t>
  </si>
  <si>
    <t>A/swine/North_Carolina/A01566286/2014</t>
  </si>
  <si>
    <t>A01667104</t>
  </si>
  <si>
    <t>KY941151</t>
  </si>
  <si>
    <t>KY941152</t>
  </si>
  <si>
    <t>MF801490</t>
  </si>
  <si>
    <t>MF801491</t>
  </si>
  <si>
    <t>MF801492</t>
  </si>
  <si>
    <t>MF801493</t>
  </si>
  <si>
    <t>MF801494</t>
  </si>
  <si>
    <t>MF801495</t>
  </si>
  <si>
    <t>A/swine/North_Carolina/A01667104/2017</t>
  </si>
  <si>
    <t>TNKKE-SSH-ESG</t>
  </si>
  <si>
    <t>A01668034</t>
  </si>
  <si>
    <t>KY328189,KY328191</t>
  </si>
  <si>
    <t>KY328190</t>
  </si>
  <si>
    <t>A/swine/North_Carolina/A01668034/2016</t>
  </si>
  <si>
    <t>C IVB,delta2</t>
  </si>
  <si>
    <t>3.1990.4.2-3,1B.2.1</t>
  </si>
  <si>
    <t>A01668056</t>
  </si>
  <si>
    <t>KY284560</t>
  </si>
  <si>
    <t>KY284561</t>
  </si>
  <si>
    <t>KY938649</t>
  </si>
  <si>
    <t>KY938650</t>
  </si>
  <si>
    <t>KY938651</t>
  </si>
  <si>
    <t>KY938652</t>
  </si>
  <si>
    <t>KY938653</t>
  </si>
  <si>
    <t>KY938654</t>
  </si>
  <si>
    <t>A/swine/North_Carolina/A01668056/2016</t>
  </si>
  <si>
    <t>A01668171</t>
  </si>
  <si>
    <t>KY348352</t>
  </si>
  <si>
    <t>KY348353</t>
  </si>
  <si>
    <t>A/swine/North_Carolina/A01668171/2016</t>
  </si>
  <si>
    <t>A01668190</t>
  </si>
  <si>
    <t>KY328169</t>
  </si>
  <si>
    <t>KY328170</t>
  </si>
  <si>
    <t>A/swine/North_Carolina/A01668190/2016</t>
  </si>
  <si>
    <t>A01668240</t>
  </si>
  <si>
    <t>KY328194</t>
  </si>
  <si>
    <t>KY328195</t>
  </si>
  <si>
    <t>KY938679</t>
  </si>
  <si>
    <t>KY938680</t>
  </si>
  <si>
    <t>KY938681</t>
  </si>
  <si>
    <t>KY938682</t>
  </si>
  <si>
    <t>KY938683</t>
  </si>
  <si>
    <t>KY938684</t>
  </si>
  <si>
    <t>A/swine/North_Carolina/A01668240/2016</t>
  </si>
  <si>
    <t>A01668266</t>
  </si>
  <si>
    <t>KY328192</t>
  </si>
  <si>
    <t>KY328193</t>
  </si>
  <si>
    <t>A/swine/North_Carolina/A01668266/2016</t>
  </si>
  <si>
    <t>A01668400</t>
  </si>
  <si>
    <t>KY348360</t>
  </si>
  <si>
    <t>KY348361</t>
  </si>
  <si>
    <t>A/swine/North_Carolina/A01668400/2016</t>
  </si>
  <si>
    <t>A01668521</t>
  </si>
  <si>
    <t>KY348368</t>
  </si>
  <si>
    <t>KY348369</t>
  </si>
  <si>
    <t>A/swine/North_Carolina/A01668521/2016</t>
  </si>
  <si>
    <t>A01668530</t>
  </si>
  <si>
    <t>KY413024</t>
  </si>
  <si>
    <t>KY413025</t>
  </si>
  <si>
    <t>A/swine/North_Carolina/A01668530/2016</t>
  </si>
  <si>
    <t>A01668596</t>
  </si>
  <si>
    <t>KY454592</t>
  </si>
  <si>
    <t>KY454593</t>
  </si>
  <si>
    <t>A/swine/North_Carolina/A01668596/2016</t>
  </si>
  <si>
    <t>A01668616</t>
  </si>
  <si>
    <t>KY382402</t>
  </si>
  <si>
    <t>KY382403</t>
  </si>
  <si>
    <t>A/swine/North_Carolina/A01668616/2016</t>
  </si>
  <si>
    <t>A01668619</t>
  </si>
  <si>
    <t>KY382404</t>
  </si>
  <si>
    <t>KY382405</t>
  </si>
  <si>
    <t>KY938643</t>
  </si>
  <si>
    <t>KY938644</t>
  </si>
  <si>
    <t>KY938645</t>
  </si>
  <si>
    <t>KY938646</t>
  </si>
  <si>
    <t>KY938647</t>
  </si>
  <si>
    <t>KY938648</t>
  </si>
  <si>
    <t>A/swine/North_Carolina/A01668619/2016</t>
  </si>
  <si>
    <t>PN-KKGXS-PRLNIS</t>
  </si>
  <si>
    <t>A01668664</t>
  </si>
  <si>
    <t>KY382396</t>
  </si>
  <si>
    <t>KY382397</t>
  </si>
  <si>
    <t>A/swine/North_Carolina/A01668664/2016</t>
  </si>
  <si>
    <t>A01668729</t>
  </si>
  <si>
    <t>KY382390</t>
  </si>
  <si>
    <t>KY382391</t>
  </si>
  <si>
    <t>A/swine/North_Carolina/A01668729/2016</t>
  </si>
  <si>
    <t>A01668762</t>
  </si>
  <si>
    <t>KY382392</t>
  </si>
  <si>
    <t>KY382393</t>
  </si>
  <si>
    <t>A/swine/North_Carolina/A01668762/2016</t>
  </si>
  <si>
    <t>PK-EKNKV-PNLSKS</t>
  </si>
  <si>
    <t>A01668802</t>
  </si>
  <si>
    <t>KY413046</t>
  </si>
  <si>
    <t>KY413047</t>
  </si>
  <si>
    <t>A/swine/North_Carolina/A01668802/2016</t>
  </si>
  <si>
    <t>A01668901</t>
  </si>
  <si>
    <t>KY413034</t>
  </si>
  <si>
    <t>KY413035</t>
  </si>
  <si>
    <t>MF145463</t>
  </si>
  <si>
    <t>MF145464</t>
  </si>
  <si>
    <t>MF145465</t>
  </si>
  <si>
    <t>MF145466</t>
  </si>
  <si>
    <t>MF145467</t>
  </si>
  <si>
    <t>MF145468</t>
  </si>
  <si>
    <t>A/swine/North_Carolina/A01668901/2016</t>
  </si>
  <si>
    <t>A01668908</t>
  </si>
  <si>
    <t>KY413042</t>
  </si>
  <si>
    <t>KY413043</t>
  </si>
  <si>
    <t>A/swine/North_Carolina/A01668908/2016</t>
  </si>
  <si>
    <t>A01671000</t>
  </si>
  <si>
    <t>KY413040</t>
  </si>
  <si>
    <t>KY413041</t>
  </si>
  <si>
    <t>A/swine/North_Carolina/A01671000/2016</t>
  </si>
  <si>
    <t>A01671018</t>
  </si>
  <si>
    <t>KY465581</t>
  </si>
  <si>
    <t>KY465582</t>
  </si>
  <si>
    <t>A/swine/North_Carolina/A01671018/2016</t>
  </si>
  <si>
    <t>A01671020</t>
  </si>
  <si>
    <t>KY454596</t>
  </si>
  <si>
    <t>KY454597</t>
  </si>
  <si>
    <t>A/swine/North_Carolina/A01671020/2016</t>
  </si>
  <si>
    <t>NIXDQKALYHTE</t>
  </si>
  <si>
    <t>A01671437</t>
  </si>
  <si>
    <t>KY465583</t>
  </si>
  <si>
    <t>KY465584</t>
  </si>
  <si>
    <t>A/swine/North_Carolina/A01671437/2016</t>
  </si>
  <si>
    <t>PN-VKSNL-PNLSKS</t>
  </si>
  <si>
    <t>A01671649</t>
  </si>
  <si>
    <t>KY486467</t>
  </si>
  <si>
    <t>KY486468</t>
  </si>
  <si>
    <t>A/swine/North_Carolina/A01671649/2016</t>
  </si>
  <si>
    <t>PN-KKGDS-PRLKIS</t>
  </si>
  <si>
    <t>A01671835</t>
  </si>
  <si>
    <t>KY631509</t>
  </si>
  <si>
    <t>KY631510</t>
  </si>
  <si>
    <t>A/swine/North_Carolina/A01671835/2017</t>
  </si>
  <si>
    <t>A01671999</t>
  </si>
  <si>
    <t>KY522879</t>
  </si>
  <si>
    <t>KY522880</t>
  </si>
  <si>
    <t>MF373274</t>
  </si>
  <si>
    <t>MF373275</t>
  </si>
  <si>
    <t>MF373276</t>
  </si>
  <si>
    <t>MF373277</t>
  </si>
  <si>
    <t>MF373278</t>
  </si>
  <si>
    <t>MF373279</t>
  </si>
  <si>
    <t>A/swine/North_Carolina/A01671999/2017</t>
  </si>
  <si>
    <t>A01672006</t>
  </si>
  <si>
    <t>KY522899</t>
  </si>
  <si>
    <t>KY522900</t>
  </si>
  <si>
    <t>A/swine/North_Carolina/A01672006/2017</t>
  </si>
  <si>
    <t>A01672011</t>
  </si>
  <si>
    <t>KY522877</t>
  </si>
  <si>
    <t>KY522878</t>
  </si>
  <si>
    <t>MF373280</t>
  </si>
  <si>
    <t>MF373281</t>
  </si>
  <si>
    <t>MF373282</t>
  </si>
  <si>
    <t>MF373283</t>
  </si>
  <si>
    <t>MF373284</t>
  </si>
  <si>
    <t>MF373285</t>
  </si>
  <si>
    <t>A/swine/North_Carolina/A01672011/2017</t>
  </si>
  <si>
    <t>A01672048</t>
  </si>
  <si>
    <t>KY522875</t>
  </si>
  <si>
    <t>KY522876</t>
  </si>
  <si>
    <t>MF373286</t>
  </si>
  <si>
    <t>MF373287</t>
  </si>
  <si>
    <t>MF373288</t>
  </si>
  <si>
    <t>MF373289</t>
  </si>
  <si>
    <t>MF373290</t>
  </si>
  <si>
    <t>MF373291</t>
  </si>
  <si>
    <t>A/swine/North_Carolina/A01672048/2017</t>
  </si>
  <si>
    <t>A01672084</t>
  </si>
  <si>
    <t>KY575155</t>
  </si>
  <si>
    <t>KY575156</t>
  </si>
  <si>
    <t>A/swine/North_Carolina/A01672084/2017</t>
  </si>
  <si>
    <t>A01672102</t>
  </si>
  <si>
    <t>KY593241</t>
  </si>
  <si>
    <t>KY593242</t>
  </si>
  <si>
    <t>A/swine/North_Carolina/A01672102/2017</t>
  </si>
  <si>
    <t>PN-VKNNV-PNLSKS</t>
  </si>
  <si>
    <t>A01672162</t>
  </si>
  <si>
    <t>KY593211</t>
  </si>
  <si>
    <t>KY593212</t>
  </si>
  <si>
    <t>A/swine/North_Carolina/A01672162/2017</t>
  </si>
  <si>
    <t>A01672208</t>
  </si>
  <si>
    <t>KY575159</t>
  </si>
  <si>
    <t>KY575160</t>
  </si>
  <si>
    <t>A/swine/North_Carolina/A01672208/2017</t>
  </si>
  <si>
    <t>A01672209</t>
  </si>
  <si>
    <t>KY653738</t>
  </si>
  <si>
    <t>KY653739,KY653740</t>
  </si>
  <si>
    <t>A/swine/North_Carolina/A01672209/2017</t>
  </si>
  <si>
    <t>A01672271</t>
  </si>
  <si>
    <t>KY653736</t>
  </si>
  <si>
    <t>KY653737</t>
  </si>
  <si>
    <t>A/swine/North_Carolina/A01672271/2017</t>
  </si>
  <si>
    <t>A01672327</t>
  </si>
  <si>
    <t>KY593225</t>
  </si>
  <si>
    <t>KY593226</t>
  </si>
  <si>
    <t>A/swine/North_Carolina/A01672327/2017</t>
  </si>
  <si>
    <t>A01672369</t>
  </si>
  <si>
    <t>KY593227</t>
  </si>
  <si>
    <t>KY593228</t>
  </si>
  <si>
    <t>A/swine/North_Carolina/A01672369/2017</t>
  </si>
  <si>
    <t>A01672380</t>
  </si>
  <si>
    <t>KY593209</t>
  </si>
  <si>
    <t>KY593210</t>
  </si>
  <si>
    <t>A/swine/North_Carolina/A01672380/2017</t>
  </si>
  <si>
    <t>A01672421</t>
  </si>
  <si>
    <t>KY593247</t>
  </si>
  <si>
    <t>KY593248</t>
  </si>
  <si>
    <t>A/swine/North_Carolina/A01672421/2017</t>
  </si>
  <si>
    <t>A01672458</t>
  </si>
  <si>
    <t>KY631499</t>
  </si>
  <si>
    <t>KY631500</t>
  </si>
  <si>
    <t>A/swine/North_Carolina/A01672458/2017</t>
  </si>
  <si>
    <t>NIEDQRALYRTD</t>
  </si>
  <si>
    <t>A01672582</t>
  </si>
  <si>
    <t>KY653732</t>
  </si>
  <si>
    <t>KY653733</t>
  </si>
  <si>
    <t>MF373221</t>
  </si>
  <si>
    <t>MF373222</t>
  </si>
  <si>
    <t>MF373223</t>
  </si>
  <si>
    <t>MF373224</t>
  </si>
  <si>
    <t>MF373225</t>
  </si>
  <si>
    <t>MF373226</t>
  </si>
  <si>
    <t>A/swine/North_Carolina/A01672582/2017</t>
  </si>
  <si>
    <t>A01672678</t>
  </si>
  <si>
    <t>KY744610</t>
  </si>
  <si>
    <t>KY744611</t>
  </si>
  <si>
    <t>A/swine/North_Carolina/A01672678/2017</t>
  </si>
  <si>
    <t>A01672751</t>
  </si>
  <si>
    <t>KY802128</t>
  </si>
  <si>
    <t>KY802129</t>
  </si>
  <si>
    <t>MF522068</t>
  </si>
  <si>
    <t>MF522069</t>
  </si>
  <si>
    <t>MF522070</t>
  </si>
  <si>
    <t>MF522071</t>
  </si>
  <si>
    <t>MF522072</t>
  </si>
  <si>
    <t>MF522073</t>
  </si>
  <si>
    <t>A/swine/North_Carolina/A01672751/2017</t>
  </si>
  <si>
    <t>PN-KKGNS-PNINIS</t>
  </si>
  <si>
    <t>TNNKG-SSR-GPG</t>
  </si>
  <si>
    <t>A01673998</t>
  </si>
  <si>
    <t>KY766074</t>
  </si>
  <si>
    <t>KY766075</t>
  </si>
  <si>
    <t>A/swine/North_Carolina/A01673998/2017</t>
  </si>
  <si>
    <t>A01727245</t>
  </si>
  <si>
    <t>KU513676</t>
  </si>
  <si>
    <t>KU513677</t>
  </si>
  <si>
    <t>KU513678</t>
  </si>
  <si>
    <t>A/swine/North_Carolina/A01727245/2015</t>
  </si>
  <si>
    <t>A01727367</t>
  </si>
  <si>
    <t>KU513712</t>
  </si>
  <si>
    <t>KU513713</t>
  </si>
  <si>
    <t>KU513714</t>
  </si>
  <si>
    <t>A/swine/North_Carolina/A01727367/2015</t>
  </si>
  <si>
    <t>A01727390</t>
  </si>
  <si>
    <t>KU513718</t>
  </si>
  <si>
    <t>KU513719</t>
  </si>
  <si>
    <t>KU513720</t>
  </si>
  <si>
    <t>A/swine/North_Carolina/A01727390/2015</t>
  </si>
  <si>
    <t>LYTANS</t>
  </si>
  <si>
    <t>A01727519</t>
  </si>
  <si>
    <t>KU513727</t>
  </si>
  <si>
    <t>KU513728</t>
  </si>
  <si>
    <t>KU513729</t>
  </si>
  <si>
    <t>A/swine/North_Carolina/A01727519/2015</t>
  </si>
  <si>
    <t>A01727665</t>
  </si>
  <si>
    <t>KU529104</t>
  </si>
  <si>
    <t>KU529105</t>
  </si>
  <si>
    <t>KU529106</t>
  </si>
  <si>
    <t>A/swine/North_Carolina/A01727665/2015</t>
  </si>
  <si>
    <t>LYATNS</t>
  </si>
  <si>
    <t>A01727826</t>
  </si>
  <si>
    <t>KU529110</t>
  </si>
  <si>
    <t>KU529111</t>
  </si>
  <si>
    <t>MH208965</t>
  </si>
  <si>
    <t>MH208966</t>
  </si>
  <si>
    <t>MH208967</t>
  </si>
  <si>
    <t>MH208968</t>
  </si>
  <si>
    <t>KU529112</t>
  </si>
  <si>
    <t>MH208969</t>
  </si>
  <si>
    <t>A/swine/North_Carolina/A01727826/2015</t>
  </si>
  <si>
    <t>A01728452</t>
  </si>
  <si>
    <t>KU558806</t>
  </si>
  <si>
    <t>KU558807</t>
  </si>
  <si>
    <t>KU558808</t>
  </si>
  <si>
    <t>A/swine/North_Carolina/A01728452/2015</t>
  </si>
  <si>
    <t>A01728545</t>
  </si>
  <si>
    <t>KU558800</t>
  </si>
  <si>
    <t>KU558801</t>
  </si>
  <si>
    <t>MH208956</t>
  </si>
  <si>
    <t>MH208957</t>
  </si>
  <si>
    <t>MH208958</t>
  </si>
  <si>
    <t>KU558802</t>
  </si>
  <si>
    <t>MH208959</t>
  </si>
  <si>
    <t>A/swine/North_Carolina/A01728545/2015</t>
  </si>
  <si>
    <t>A01728624</t>
  </si>
  <si>
    <t>KU565167</t>
  </si>
  <si>
    <t>KU565168</t>
  </si>
  <si>
    <t>KU565169</t>
  </si>
  <si>
    <t>A/swine/North_Carolina/A01728624/2015</t>
  </si>
  <si>
    <t>A01728631</t>
  </si>
  <si>
    <t>KU565143</t>
  </si>
  <si>
    <t>KU565144</t>
  </si>
  <si>
    <t>KU565145</t>
  </si>
  <si>
    <t>A/swine/North_Carolina/A01728631/2015</t>
  </si>
  <si>
    <t>NKEDQRALYHTE</t>
  </si>
  <si>
    <t>A01728691</t>
  </si>
  <si>
    <t>KU565149</t>
  </si>
  <si>
    <t>KU565150</t>
  </si>
  <si>
    <t>KU565151</t>
  </si>
  <si>
    <t>A/swine/North_Carolina/A01728691/2015</t>
  </si>
  <si>
    <t>A01728820</t>
  </si>
  <si>
    <t>KU565170</t>
  </si>
  <si>
    <t>KU565171</t>
  </si>
  <si>
    <t>KX772308</t>
  </si>
  <si>
    <t>KX772309</t>
  </si>
  <si>
    <t>KX772310</t>
  </si>
  <si>
    <t>KX772311</t>
  </si>
  <si>
    <t>KU565172</t>
  </si>
  <si>
    <t>KX772312</t>
  </si>
  <si>
    <t>A/swine/North_Carolina/A01728820/2015</t>
  </si>
  <si>
    <t>A01728953</t>
  </si>
  <si>
    <t>KU598308</t>
  </si>
  <si>
    <t>KU598309</t>
  </si>
  <si>
    <t>KU598310</t>
  </si>
  <si>
    <t>A/swine/North_Carolina/A01728953/2016</t>
  </si>
  <si>
    <t>A01729043</t>
  </si>
  <si>
    <t>KU598329</t>
  </si>
  <si>
    <t>KU598330,KU598332</t>
  </si>
  <si>
    <t>KU598331</t>
  </si>
  <si>
    <t>A/swine/North_Carolina/A01729043/2016</t>
  </si>
  <si>
    <t>A01729044</t>
  </si>
  <si>
    <t>KU598299</t>
  </si>
  <si>
    <t>KU598300</t>
  </si>
  <si>
    <t>KU598301</t>
  </si>
  <si>
    <t>A/swine/North_Carolina/A01729044/2016</t>
  </si>
  <si>
    <t>A01729436</t>
  </si>
  <si>
    <t>KU666897</t>
  </si>
  <si>
    <t>KU666898</t>
  </si>
  <si>
    <t>KY115523</t>
  </si>
  <si>
    <t>KY115524</t>
  </si>
  <si>
    <t>KY115525</t>
  </si>
  <si>
    <t>KY115526</t>
  </si>
  <si>
    <t>KU666899</t>
  </si>
  <si>
    <t>KY115527</t>
  </si>
  <si>
    <t>A/swine/North_Carolina/A01729436/2016</t>
  </si>
  <si>
    <t>PK-EKNNV-PNLSKS</t>
  </si>
  <si>
    <t>TNKKE-SPH-EPG</t>
  </si>
  <si>
    <t>A01729547</t>
  </si>
  <si>
    <t>KU666870</t>
  </si>
  <si>
    <t>KU666871</t>
  </si>
  <si>
    <t>KU666872</t>
  </si>
  <si>
    <t>A/swine/North_Carolina/A01729547/2016</t>
  </si>
  <si>
    <t>A01729625</t>
  </si>
  <si>
    <t>KU666894</t>
  </si>
  <si>
    <t>KU666895</t>
  </si>
  <si>
    <t>KU666896</t>
  </si>
  <si>
    <t>A/swine/North_Carolina/A01729625/2016</t>
  </si>
  <si>
    <t>A01729907</t>
  </si>
  <si>
    <t>KU695690</t>
  </si>
  <si>
    <t>KU695691</t>
  </si>
  <si>
    <t>KX851924</t>
  </si>
  <si>
    <t>KX851925</t>
  </si>
  <si>
    <t>KX851926</t>
  </si>
  <si>
    <t>KX851927</t>
  </si>
  <si>
    <t>KU695692</t>
  </si>
  <si>
    <t>KX851928</t>
  </si>
  <si>
    <t>A/swine/North_Carolina/A01729907/2016</t>
  </si>
  <si>
    <t>A01730226</t>
  </si>
  <si>
    <t>KU695693</t>
  </si>
  <si>
    <t>KU695694</t>
  </si>
  <si>
    <t>KU695695</t>
  </si>
  <si>
    <t>A/swine/North_Carolina/A01730226/2016</t>
  </si>
  <si>
    <t>A01730369</t>
  </si>
  <si>
    <t>KU695684</t>
  </si>
  <si>
    <t>KU695685</t>
  </si>
  <si>
    <t>MH450032</t>
  </si>
  <si>
    <t>MH450033</t>
  </si>
  <si>
    <t>MH450034</t>
  </si>
  <si>
    <t>MH450035</t>
  </si>
  <si>
    <t>KU695686</t>
  </si>
  <si>
    <t>MH450036</t>
  </si>
  <si>
    <t>A/swine/North_Carolina/A01730369/2016</t>
  </si>
  <si>
    <t>TSEDQRSLYQNA</t>
  </si>
  <si>
    <t>A01730376</t>
  </si>
  <si>
    <t>KU695675</t>
  </si>
  <si>
    <t>KU695676</t>
  </si>
  <si>
    <t>KY239056</t>
  </si>
  <si>
    <t>KY239057</t>
  </si>
  <si>
    <t>KY239058</t>
  </si>
  <si>
    <t>KY239059</t>
  </si>
  <si>
    <t>KU695677</t>
  </si>
  <si>
    <t>KY239060</t>
  </si>
  <si>
    <t>A/swine/North_Carolina/A01730376/2016</t>
  </si>
  <si>
    <t>TSNDQQSLYQNA</t>
  </si>
  <si>
    <t>A01730583</t>
  </si>
  <si>
    <t>KU752372</t>
  </si>
  <si>
    <t>KU752373</t>
  </si>
  <si>
    <t>KU752374</t>
  </si>
  <si>
    <t>A/swine/North_Carolina/A01730583/2016</t>
  </si>
  <si>
    <t>A01730588</t>
  </si>
  <si>
    <t>KU752387</t>
  </si>
  <si>
    <t>KU752388</t>
  </si>
  <si>
    <t>KX851957</t>
  </si>
  <si>
    <t>KX851958</t>
  </si>
  <si>
    <t>KX851959</t>
  </si>
  <si>
    <t>KX851960</t>
  </si>
  <si>
    <t>KU752389</t>
  </si>
  <si>
    <t>KX851961</t>
  </si>
  <si>
    <t>A/swine/North_Carolina/A01730588/2016</t>
  </si>
  <si>
    <t>A01730690</t>
  </si>
  <si>
    <t>KU752378</t>
  </si>
  <si>
    <t>KU752379</t>
  </si>
  <si>
    <t>KU752380</t>
  </si>
  <si>
    <t>A/swine/North_Carolina/A01730690/2016</t>
  </si>
  <si>
    <t>A01730758</t>
  </si>
  <si>
    <t>KU752369</t>
  </si>
  <si>
    <t>KU752370</t>
  </si>
  <si>
    <t>KU752371</t>
  </si>
  <si>
    <t>A/swine/North_Carolina/A01730758/2016</t>
  </si>
  <si>
    <t>A01731318</t>
  </si>
  <si>
    <t>KU861211</t>
  </si>
  <si>
    <t>KU861212</t>
  </si>
  <si>
    <t>KX851845</t>
  </si>
  <si>
    <t>KX851846</t>
  </si>
  <si>
    <t>KX851847</t>
  </si>
  <si>
    <t>KX851848</t>
  </si>
  <si>
    <t>KU861213</t>
  </si>
  <si>
    <t>KX851849</t>
  </si>
  <si>
    <t>A/swine/North_Carolina/A01731318/2016</t>
  </si>
  <si>
    <t>A01731488</t>
  </si>
  <si>
    <t>KU877389</t>
  </si>
  <si>
    <t>KU877390</t>
  </si>
  <si>
    <t>KU877391</t>
  </si>
  <si>
    <t>A/swine/North_Carolina/A01731488/2016</t>
  </si>
  <si>
    <t>A01731606</t>
  </si>
  <si>
    <t>KU877371</t>
  </si>
  <si>
    <t>KU877372</t>
  </si>
  <si>
    <t>KX851835</t>
  </si>
  <si>
    <t>KX851836</t>
  </si>
  <si>
    <t>KX851837</t>
  </si>
  <si>
    <t>KX851838</t>
  </si>
  <si>
    <t>KU877373</t>
  </si>
  <si>
    <t>KX851839</t>
  </si>
  <si>
    <t>A/swine/North_Carolina/A01731606/2016</t>
  </si>
  <si>
    <t>A01731762</t>
  </si>
  <si>
    <t>KU877377</t>
  </si>
  <si>
    <t>KU877378</t>
  </si>
  <si>
    <t>KU877379</t>
  </si>
  <si>
    <t>A/swine/North_Carolina/A01731762/2016</t>
  </si>
  <si>
    <t>PN-VKSNL-PKVSKS</t>
  </si>
  <si>
    <t>A01731777</t>
  </si>
  <si>
    <t>KU877395</t>
  </si>
  <si>
    <t>KU877396</t>
  </si>
  <si>
    <t>KY401895</t>
  </si>
  <si>
    <t>KY401896</t>
  </si>
  <si>
    <t>KY401897</t>
  </si>
  <si>
    <t>KY401898</t>
  </si>
  <si>
    <t>KU877397</t>
  </si>
  <si>
    <t>KY401899</t>
  </si>
  <si>
    <t>A/swine/North_Carolina/A01731777/2016</t>
  </si>
  <si>
    <t>A01731797</t>
  </si>
  <si>
    <t>KU877392</t>
  </si>
  <si>
    <t>KU877393</t>
  </si>
  <si>
    <t>KU877394</t>
  </si>
  <si>
    <t>A/swine/North_Carolina/A01731797/2016</t>
  </si>
  <si>
    <t>A01731857</t>
  </si>
  <si>
    <t>KU877362</t>
  </si>
  <si>
    <t>KU877363</t>
  </si>
  <si>
    <t>KY115408</t>
  </si>
  <si>
    <t>KY115409</t>
  </si>
  <si>
    <t>KY115410</t>
  </si>
  <si>
    <t>KY115411</t>
  </si>
  <si>
    <t>KU877364</t>
  </si>
  <si>
    <t>KY115412</t>
  </si>
  <si>
    <t>A/swine/North_Carolina/A01731857/2016</t>
  </si>
  <si>
    <t>A01732036</t>
  </si>
  <si>
    <t>KU925692</t>
  </si>
  <si>
    <t>KU925693</t>
  </si>
  <si>
    <t>KU925694</t>
  </si>
  <si>
    <t>A/swine/North_Carolina/A01732036/2016</t>
  </si>
  <si>
    <t>A01732059</t>
  </si>
  <si>
    <t>KU925695</t>
  </si>
  <si>
    <t>KU925696</t>
  </si>
  <si>
    <t>KU925697</t>
  </si>
  <si>
    <t>A/swine/North_Carolina/A01732059/2016</t>
  </si>
  <si>
    <t>A01732197</t>
  </si>
  <si>
    <t>KU925704</t>
  </si>
  <si>
    <t>KU925705</t>
  </si>
  <si>
    <t>MT269404</t>
  </si>
  <si>
    <t>MT269405</t>
  </si>
  <si>
    <t>MT269406</t>
  </si>
  <si>
    <t>MT269407</t>
  </si>
  <si>
    <t>KU925706</t>
  </si>
  <si>
    <t>MT269408</t>
  </si>
  <si>
    <t>A/swine/North_Carolina/A01732197/2016</t>
  </si>
  <si>
    <t>A01732321</t>
  </si>
  <si>
    <t>KU942615</t>
  </si>
  <si>
    <t>KU942616</t>
  </si>
  <si>
    <t>KU942617</t>
  </si>
  <si>
    <t>A/swine/North_Carolina/A01732321/2016</t>
  </si>
  <si>
    <t>TSDDQRNLYQNA</t>
  </si>
  <si>
    <t>A01732322</t>
  </si>
  <si>
    <t>KU942621</t>
  </si>
  <si>
    <t>KU942622</t>
  </si>
  <si>
    <t>KX851840</t>
  </si>
  <si>
    <t>KX851841</t>
  </si>
  <si>
    <t>KX851842</t>
  </si>
  <si>
    <t>KX851843</t>
  </si>
  <si>
    <t>KU942623</t>
  </si>
  <si>
    <t>KX851844</t>
  </si>
  <si>
    <t>A/swine/North_Carolina/A01732322/2016</t>
  </si>
  <si>
    <t>A01732331</t>
  </si>
  <si>
    <t>KU925679</t>
  </si>
  <si>
    <t>KU925680,KU925682</t>
  </si>
  <si>
    <t>KU925681</t>
  </si>
  <si>
    <t>A/swine/North_Carolina/A01732331/2016</t>
  </si>
  <si>
    <t>A01732371</t>
  </si>
  <si>
    <t>KU942618</t>
  </si>
  <si>
    <t>KU942619</t>
  </si>
  <si>
    <t>KU942620</t>
  </si>
  <si>
    <t>A/swine/North_Carolina/A01732371/2016</t>
  </si>
  <si>
    <t>LYSANS</t>
  </si>
  <si>
    <t>A01732496</t>
  </si>
  <si>
    <t>KU942627</t>
  </si>
  <si>
    <t>KU942628</t>
  </si>
  <si>
    <t>KU942629</t>
  </si>
  <si>
    <t>A/swine/North_Carolina/A01732496/2016</t>
  </si>
  <si>
    <t>A01732564</t>
  </si>
  <si>
    <t>KU942636</t>
  </si>
  <si>
    <t>KU942637</t>
  </si>
  <si>
    <t>KX851952</t>
  </si>
  <si>
    <t>KX851953</t>
  </si>
  <si>
    <t>KX851954</t>
  </si>
  <si>
    <t>KX851955</t>
  </si>
  <si>
    <t>KU942638</t>
  </si>
  <si>
    <t>KX851956</t>
  </si>
  <si>
    <t>A/swine/North_Carolina/A01732564/2016</t>
  </si>
  <si>
    <t>A01732695</t>
  </si>
  <si>
    <t>KU942630</t>
  </si>
  <si>
    <t>KU942631</t>
  </si>
  <si>
    <t>KX851870</t>
  </si>
  <si>
    <t>KX851871</t>
  </si>
  <si>
    <t>KX851872</t>
  </si>
  <si>
    <t>KX851873</t>
  </si>
  <si>
    <t>KU942632</t>
  </si>
  <si>
    <t>KX851874</t>
  </si>
  <si>
    <t>A/swine/North_Carolina/A01732695/2016</t>
  </si>
  <si>
    <t>SIGDQKALYHTE</t>
  </si>
  <si>
    <t>A01732706</t>
  </si>
  <si>
    <t>KU942639</t>
  </si>
  <si>
    <t>KU942640</t>
  </si>
  <si>
    <t>KY239091</t>
  </si>
  <si>
    <t>KY239092</t>
  </si>
  <si>
    <t>KY239093</t>
  </si>
  <si>
    <t>KY239094</t>
  </si>
  <si>
    <t>KU942641</t>
  </si>
  <si>
    <t>KY239095</t>
  </si>
  <si>
    <t>A/swine/North_Carolina/A01732706/2016</t>
  </si>
  <si>
    <t>A01732810</t>
  </si>
  <si>
    <t>KX008708</t>
  </si>
  <si>
    <t>KX008709</t>
  </si>
  <si>
    <t>KX008710</t>
  </si>
  <si>
    <t>A/swine/North_Carolina/A01732810/2016</t>
  </si>
  <si>
    <t>A01732888</t>
  </si>
  <si>
    <t>KX008724</t>
  </si>
  <si>
    <t>KX008725</t>
  </si>
  <si>
    <t>KX008726</t>
  </si>
  <si>
    <t>A/swine/North_Carolina/A01732888/2016</t>
  </si>
  <si>
    <t>A01732941</t>
  </si>
  <si>
    <t>KX008678</t>
  </si>
  <si>
    <t>KX008679</t>
  </si>
  <si>
    <t>KY115393</t>
  </si>
  <si>
    <t>KY115394</t>
  </si>
  <si>
    <t>KY115395</t>
  </si>
  <si>
    <t>KY115396</t>
  </si>
  <si>
    <t>KX008680</t>
  </si>
  <si>
    <t>KY115397</t>
  </si>
  <si>
    <t>A/swine/North_Carolina/A01732941/2016</t>
  </si>
  <si>
    <t>A01733026</t>
  </si>
  <si>
    <t>KU379592</t>
  </si>
  <si>
    <t>KU379593</t>
  </si>
  <si>
    <t>KU379594</t>
  </si>
  <si>
    <t>A/swine/North_Carolina/A01733026/2015</t>
  </si>
  <si>
    <t>A01733288</t>
  </si>
  <si>
    <t>KX036685</t>
  </si>
  <si>
    <t>KX036686</t>
  </si>
  <si>
    <t>KX036687</t>
  </si>
  <si>
    <t>A/swine/North_Carolina/A01733288/2016</t>
  </si>
  <si>
    <t>A01733423</t>
  </si>
  <si>
    <t>KX088406</t>
  </si>
  <si>
    <t>KX088407</t>
  </si>
  <si>
    <t>KX088408</t>
  </si>
  <si>
    <t>A/swine/North_Carolina/A01733423/2016</t>
  </si>
  <si>
    <t>A01733634</t>
  </si>
  <si>
    <t>KX036703</t>
  </si>
  <si>
    <t>KX036704</t>
  </si>
  <si>
    <t>KY239101</t>
  </si>
  <si>
    <t>KY239102</t>
  </si>
  <si>
    <t>KY239103</t>
  </si>
  <si>
    <t>KY239104</t>
  </si>
  <si>
    <t>KX036705</t>
  </si>
  <si>
    <t>KY239105</t>
  </si>
  <si>
    <t>A/swine/North_Carolina/A01733634/2016</t>
  </si>
  <si>
    <t>A01733812</t>
  </si>
  <si>
    <t>KX088412</t>
  </si>
  <si>
    <t>KX088413</t>
  </si>
  <si>
    <t>KX088414</t>
  </si>
  <si>
    <t>A/swine/North_Carolina/A01733812/2016</t>
  </si>
  <si>
    <t>A01733980</t>
  </si>
  <si>
    <t>KX088400</t>
  </si>
  <si>
    <t>KX088401</t>
  </si>
  <si>
    <t>KX858562</t>
  </si>
  <si>
    <t>KX858563</t>
  </si>
  <si>
    <t>KX858564</t>
  </si>
  <si>
    <t>KX858565</t>
  </si>
  <si>
    <t>KX088402</t>
  </si>
  <si>
    <t>KX858566</t>
  </si>
  <si>
    <t>A/swine/North_Carolina/A01733980/2016</t>
  </si>
  <si>
    <t>A01733986</t>
  </si>
  <si>
    <t>KX088445</t>
  </si>
  <si>
    <t>KX088446</t>
  </si>
  <si>
    <t>KX088447</t>
  </si>
  <si>
    <t>A/swine/North_Carolina/A01733986/2016</t>
  </si>
  <si>
    <t>A01769110</t>
  </si>
  <si>
    <t>KT595730</t>
  </si>
  <si>
    <t>KT595731</t>
  </si>
  <si>
    <t>KT595732</t>
  </si>
  <si>
    <t>A/swine/North_Carolina/A01769110/2015</t>
  </si>
  <si>
    <t>SHNGQR-KN</t>
  </si>
  <si>
    <t>A01769148</t>
  </si>
  <si>
    <t>KT750788</t>
  </si>
  <si>
    <t>KT750789</t>
  </si>
  <si>
    <t>KT750790</t>
  </si>
  <si>
    <t>A/swine/North_Carolina/A01769148/2015</t>
  </si>
  <si>
    <t>A01769650</t>
  </si>
  <si>
    <t>KT767609,KT767612</t>
  </si>
  <si>
    <t>KT767610</t>
  </si>
  <si>
    <t>KT767611</t>
  </si>
  <si>
    <t>A/swine/North_Carolina/A01769650/2015</t>
  </si>
  <si>
    <t>A01770059</t>
  </si>
  <si>
    <t>KT750758</t>
  </si>
  <si>
    <t>KT750759</t>
  </si>
  <si>
    <t>KT750760</t>
  </si>
  <si>
    <t>A/swine/North_Carolina/A01770059/2015</t>
  </si>
  <si>
    <t>A01770073</t>
  </si>
  <si>
    <t>KT750779</t>
  </si>
  <si>
    <t>KT750780</t>
  </si>
  <si>
    <t>MH061021</t>
  </si>
  <si>
    <t>MH061022</t>
  </si>
  <si>
    <t>MH061023</t>
  </si>
  <si>
    <t>MH061024</t>
  </si>
  <si>
    <t>KT750781</t>
  </si>
  <si>
    <t>MH061025</t>
  </si>
  <si>
    <t>A/swine/North_Carolina/A01770073/2015</t>
  </si>
  <si>
    <t>A01770255</t>
  </si>
  <si>
    <t>KT750794</t>
  </si>
  <si>
    <t>KT750795</t>
  </si>
  <si>
    <t>KT750796</t>
  </si>
  <si>
    <t>A/swine/North_Carolina/A01770255/2015</t>
  </si>
  <si>
    <t>NMEDQRALYHSE</t>
  </si>
  <si>
    <t>A01770259</t>
  </si>
  <si>
    <t>KT750773</t>
  </si>
  <si>
    <t>KT750774</t>
  </si>
  <si>
    <t>KT750775</t>
  </si>
  <si>
    <t>A/swine/North_Carolina/A01770259/2015</t>
  </si>
  <si>
    <t>A01770469</t>
  </si>
  <si>
    <t>KT803114</t>
  </si>
  <si>
    <t>KT803115</t>
  </si>
  <si>
    <t>KT803116</t>
  </si>
  <si>
    <t>A/swine/North_Carolina/A01770469/2015</t>
  </si>
  <si>
    <t>A01770961</t>
  </si>
  <si>
    <t>KT825126</t>
  </si>
  <si>
    <t>KT825127</t>
  </si>
  <si>
    <t>KT825128</t>
  </si>
  <si>
    <t>A/swine/North_Carolina/A01770961/2015</t>
  </si>
  <si>
    <t>A01770964</t>
  </si>
  <si>
    <t>KT825085</t>
  </si>
  <si>
    <t>KT825086</t>
  </si>
  <si>
    <t>KT825087</t>
  </si>
  <si>
    <t>A/swine/North_Carolina/A01770964/2015</t>
  </si>
  <si>
    <t>A01774164</t>
  </si>
  <si>
    <t>KX351171</t>
  </si>
  <si>
    <t>KX351172</t>
  </si>
  <si>
    <t>KY239046</t>
  </si>
  <si>
    <t>KY239047</t>
  </si>
  <si>
    <t>KY239048</t>
  </si>
  <si>
    <t>KY239049</t>
  </si>
  <si>
    <t>KX351173</t>
  </si>
  <si>
    <t>KY239050</t>
  </si>
  <si>
    <t>A/swine/North_Carolina/A01774164/2016</t>
  </si>
  <si>
    <t>A01774632</t>
  </si>
  <si>
    <t>KX298081</t>
  </si>
  <si>
    <t>KX298082</t>
  </si>
  <si>
    <t>KX298083</t>
  </si>
  <si>
    <t>A/swine/North_Carolina/A01774632/2016</t>
  </si>
  <si>
    <t>A01774633</t>
  </si>
  <si>
    <t>KX298111</t>
  </si>
  <si>
    <t>KX298112</t>
  </si>
  <si>
    <t>KX298113</t>
  </si>
  <si>
    <t>A/swine/North_Carolina/A01774633/2016</t>
  </si>
  <si>
    <t>A01774728</t>
  </si>
  <si>
    <t>KX298102</t>
  </si>
  <si>
    <t>KX298103</t>
  </si>
  <si>
    <t>KX298104</t>
  </si>
  <si>
    <t>A/swine/North_Carolina/A01774728/2016</t>
  </si>
  <si>
    <t>A01774759</t>
  </si>
  <si>
    <t>KX298120</t>
  </si>
  <si>
    <t>KX298121</t>
  </si>
  <si>
    <t>KX298122</t>
  </si>
  <si>
    <t>A/swine/North_Carolina/A01774759/2016</t>
  </si>
  <si>
    <t>A01774761</t>
  </si>
  <si>
    <t>KX298108</t>
  </si>
  <si>
    <t>KX298109</t>
  </si>
  <si>
    <t>KX298110</t>
  </si>
  <si>
    <t>A/swine/North_Carolina/A01774761/2016</t>
  </si>
  <si>
    <t>PN-VXNNV-PNLSKS</t>
  </si>
  <si>
    <t>A01774921</t>
  </si>
  <si>
    <t>KX298117</t>
  </si>
  <si>
    <t>KX298118</t>
  </si>
  <si>
    <t>KY115518</t>
  </si>
  <si>
    <t>KY115519</t>
  </si>
  <si>
    <t>KY115520</t>
  </si>
  <si>
    <t>KY115521</t>
  </si>
  <si>
    <t>KX298119</t>
  </si>
  <si>
    <t>KY115522</t>
  </si>
  <si>
    <t>A/swine/North_Carolina/A01774921/2016</t>
  </si>
  <si>
    <t>A01775155</t>
  </si>
  <si>
    <t>KX358886</t>
  </si>
  <si>
    <t>KX358887</t>
  </si>
  <si>
    <t>KX358888</t>
  </si>
  <si>
    <t>A/swine/North_Carolina/A01775155/2016</t>
  </si>
  <si>
    <t>A01775461</t>
  </si>
  <si>
    <t>KX358883</t>
  </si>
  <si>
    <t>KX358884</t>
  </si>
  <si>
    <t>KX358885</t>
  </si>
  <si>
    <t>A/swine/North_Carolina/A01775461/2016</t>
  </si>
  <si>
    <t>A01775608</t>
  </si>
  <si>
    <t>KX380220</t>
  </si>
  <si>
    <t>KX380221</t>
  </si>
  <si>
    <t>KX380222</t>
  </si>
  <si>
    <t>A/swine/North_Carolina/A01775608/2016</t>
  </si>
  <si>
    <t>A01775693</t>
  </si>
  <si>
    <t>KX380235</t>
  </si>
  <si>
    <t>KX380236</t>
  </si>
  <si>
    <t>KX380237</t>
  </si>
  <si>
    <t>A/swine/North_Carolina/A01775693/2016</t>
  </si>
  <si>
    <t>TGNDQRWLYQNA</t>
  </si>
  <si>
    <t>A01775722</t>
  </si>
  <si>
    <t>KX380217</t>
  </si>
  <si>
    <t>KX380218</t>
  </si>
  <si>
    <t>KX380219</t>
  </si>
  <si>
    <t>A/swine/North_Carolina/A01775722/2016</t>
  </si>
  <si>
    <t>A01775740</t>
  </si>
  <si>
    <t>KX380256</t>
  </si>
  <si>
    <t>KX380257</t>
  </si>
  <si>
    <t>KY115453</t>
  </si>
  <si>
    <t>KY115454</t>
  </si>
  <si>
    <t>KY115455</t>
  </si>
  <si>
    <t>KY115456</t>
  </si>
  <si>
    <t>KX380258</t>
  </si>
  <si>
    <t>KY115457</t>
  </si>
  <si>
    <t>A/swine/North_Carolina/A01775740/2016</t>
  </si>
  <si>
    <t>KIEDQRALYHTE</t>
  </si>
  <si>
    <t>A01775882</t>
  </si>
  <si>
    <t>KX394203</t>
  </si>
  <si>
    <t>KX394204</t>
  </si>
  <si>
    <t>KX394205</t>
  </si>
  <si>
    <t>A/swine/North_Carolina/A01775882/2016</t>
  </si>
  <si>
    <t>NIEDQKALYRTE</t>
  </si>
  <si>
    <t>A01775929</t>
  </si>
  <si>
    <t>KX394221</t>
  </si>
  <si>
    <t>KX394222</t>
  </si>
  <si>
    <t>KX394223</t>
  </si>
  <si>
    <t>A/swine/North_Carolina/A01775929/2016</t>
  </si>
  <si>
    <t>A01776152</t>
  </si>
  <si>
    <t>KX433142</t>
  </si>
  <si>
    <t>KX433147</t>
  </si>
  <si>
    <t>KY401959</t>
  </si>
  <si>
    <t>KY401960</t>
  </si>
  <si>
    <t>KY401961</t>
  </si>
  <si>
    <t>KY401962</t>
  </si>
  <si>
    <t>KX433152</t>
  </si>
  <si>
    <t>KY401963</t>
  </si>
  <si>
    <t>A/swine/North_Carolina/A01776152/2016</t>
  </si>
  <si>
    <t>A01776155</t>
  </si>
  <si>
    <t>KX518666</t>
  </si>
  <si>
    <t>KX518677</t>
  </si>
  <si>
    <t>KX518688</t>
  </si>
  <si>
    <t>A/swine/North_Carolina/A01776155/2016</t>
  </si>
  <si>
    <t>A01776223</t>
  </si>
  <si>
    <t>KX433144</t>
  </si>
  <si>
    <t>KX433149</t>
  </si>
  <si>
    <t>KX433154</t>
  </si>
  <si>
    <t>A/swine/North_Carolina/A01776223/2016</t>
  </si>
  <si>
    <t>A01776362</t>
  </si>
  <si>
    <t>KX518668</t>
  </si>
  <si>
    <t>KX518679</t>
  </si>
  <si>
    <t>KY401927</t>
  </si>
  <si>
    <t>KY401928</t>
  </si>
  <si>
    <t>KY401929</t>
  </si>
  <si>
    <t>KY401930</t>
  </si>
  <si>
    <t>KX518690</t>
  </si>
  <si>
    <t>KY401931</t>
  </si>
  <si>
    <t>A/swine/North_Carolina/A01776362/2016</t>
  </si>
  <si>
    <t>A01776873</t>
  </si>
  <si>
    <t>KX618895</t>
  </si>
  <si>
    <t>KX618896</t>
  </si>
  <si>
    <t>KX618897</t>
  </si>
  <si>
    <t>A/swine/North_Carolina/A01776873/2016</t>
  </si>
  <si>
    <t>A01777138</t>
  </si>
  <si>
    <t>KX652142</t>
  </si>
  <si>
    <t>A/swine/North_Carolina/A01777138/2016</t>
  </si>
  <si>
    <t>A01777140</t>
  </si>
  <si>
    <t>KX652149</t>
  </si>
  <si>
    <t>KX652150</t>
  </si>
  <si>
    <t>A/swine/North_Carolina/A01777140/2016</t>
  </si>
  <si>
    <t>A01777393</t>
  </si>
  <si>
    <t>KX652143</t>
  </si>
  <si>
    <t>KX652144</t>
  </si>
  <si>
    <t>A/swine/North_Carolina/A01777393/2016</t>
  </si>
  <si>
    <t>A01777394</t>
  </si>
  <si>
    <t>KX652145</t>
  </si>
  <si>
    <t>KX652146</t>
  </si>
  <si>
    <t>KY401802</t>
  </si>
  <si>
    <t>KY401803</t>
  </si>
  <si>
    <t>KY401804</t>
  </si>
  <si>
    <t>KY401805</t>
  </si>
  <si>
    <t>KY401806</t>
  </si>
  <si>
    <t>KY401807</t>
  </si>
  <si>
    <t>A/swine/North_Carolina/A01777394/2016</t>
  </si>
  <si>
    <t>A01777499</t>
  </si>
  <si>
    <t>KX652147</t>
  </si>
  <si>
    <t>KX652148</t>
  </si>
  <si>
    <t>A/swine/North_Carolina/A01777499/2016</t>
  </si>
  <si>
    <t>A01777729</t>
  </si>
  <si>
    <t>KX684014</t>
  </si>
  <si>
    <t>KX684015</t>
  </si>
  <si>
    <t>KY401796</t>
  </si>
  <si>
    <t>KY401797</t>
  </si>
  <si>
    <t>KY401798</t>
  </si>
  <si>
    <t>KY401799</t>
  </si>
  <si>
    <t>KY401800</t>
  </si>
  <si>
    <t>KY401801</t>
  </si>
  <si>
    <t>A/swine/North_Carolina/A01777729/2016</t>
  </si>
  <si>
    <t>A01777989</t>
  </si>
  <si>
    <t>KX761364</t>
  </si>
  <si>
    <t>KX761365</t>
  </si>
  <si>
    <t>KY401878</t>
  </si>
  <si>
    <t>KY401879</t>
  </si>
  <si>
    <t>KY401880</t>
  </si>
  <si>
    <t>KY401881</t>
  </si>
  <si>
    <t>KY401882</t>
  </si>
  <si>
    <t>KY401883</t>
  </si>
  <si>
    <t>A/swine/North_Carolina/A01777989/2016</t>
  </si>
  <si>
    <t>A01778373</t>
  </si>
  <si>
    <t>KX772371</t>
  </si>
  <si>
    <t>KX772372</t>
  </si>
  <si>
    <t>KY509875</t>
  </si>
  <si>
    <t>KY509876</t>
  </si>
  <si>
    <t>KY509877</t>
  </si>
  <si>
    <t>KY509878</t>
  </si>
  <si>
    <t>KY509879</t>
  </si>
  <si>
    <t>KY509880</t>
  </si>
  <si>
    <t>A/swine/North_Carolina/A01778373/2016</t>
  </si>
  <si>
    <t>A01778579</t>
  </si>
  <si>
    <t>KX827321</t>
  </si>
  <si>
    <t>KX827322</t>
  </si>
  <si>
    <t>A/swine/North_Carolina/A01778579/2016</t>
  </si>
  <si>
    <t>A01778770</t>
  </si>
  <si>
    <t>KX867522</t>
  </si>
  <si>
    <t>KX867523</t>
  </si>
  <si>
    <t>KY509917</t>
  </si>
  <si>
    <t>KY509918</t>
  </si>
  <si>
    <t>KY509919</t>
  </si>
  <si>
    <t>KY509920</t>
  </si>
  <si>
    <t>KY509921</t>
  </si>
  <si>
    <t>KY509922</t>
  </si>
  <si>
    <t>A/swine/North_Carolina/A01778770/2016</t>
  </si>
  <si>
    <t>NIKDQRALYRTE</t>
  </si>
  <si>
    <t>A01778828</t>
  </si>
  <si>
    <t>KX960224</t>
  </si>
  <si>
    <t>KX960225</t>
  </si>
  <si>
    <t>KY509953</t>
  </si>
  <si>
    <t>KY509954</t>
  </si>
  <si>
    <t>KY509955</t>
  </si>
  <si>
    <t>KY509956</t>
  </si>
  <si>
    <t>KY509957</t>
  </si>
  <si>
    <t>KY509958</t>
  </si>
  <si>
    <t>A/swine/North_Carolina/A01778828/2016</t>
  </si>
  <si>
    <t>A01778829</t>
  </si>
  <si>
    <t>KX867520</t>
  </si>
  <si>
    <t>KX867521</t>
  </si>
  <si>
    <t>A/swine/North_Carolina/A01778829/2016</t>
  </si>
  <si>
    <t>A01778870</t>
  </si>
  <si>
    <t>KX960200</t>
  </si>
  <si>
    <t>KX960201</t>
  </si>
  <si>
    <t>A/swine/North_Carolina/A01778870/2016</t>
  </si>
  <si>
    <t>A01778874</t>
  </si>
  <si>
    <t>KX928660</t>
  </si>
  <si>
    <t>KX928661</t>
  </si>
  <si>
    <t>A/swine/North_Carolina/A01778874/2016</t>
  </si>
  <si>
    <t>A01778881</t>
  </si>
  <si>
    <t>KX928674</t>
  </si>
  <si>
    <t>KX928675</t>
  </si>
  <si>
    <t>A/swine/North_Carolina/A01778881/2016</t>
  </si>
  <si>
    <t>A01778893</t>
  </si>
  <si>
    <t>KX928670</t>
  </si>
  <si>
    <t>KX928671</t>
  </si>
  <si>
    <t>A/swine/North_Carolina/A01778893/2016</t>
  </si>
  <si>
    <t>TGNDQQRLYQNA</t>
  </si>
  <si>
    <t>A01778894</t>
  </si>
  <si>
    <t>KX928658</t>
  </si>
  <si>
    <t>KX928659</t>
  </si>
  <si>
    <t>A/swine/North_Carolina/A01778894/2016</t>
  </si>
  <si>
    <t>A01778957</t>
  </si>
  <si>
    <t>KX928672</t>
  </si>
  <si>
    <t>KX928673</t>
  </si>
  <si>
    <t>A/swine/North_Carolina/A01778957/2016</t>
  </si>
  <si>
    <t>A01781117</t>
  </si>
  <si>
    <t>KY007228</t>
  </si>
  <si>
    <t>KY007229</t>
  </si>
  <si>
    <t>A/swine/North_Carolina/A01781117/2016</t>
  </si>
  <si>
    <t>A01781199</t>
  </si>
  <si>
    <t>KX960220</t>
  </si>
  <si>
    <t>KX960221</t>
  </si>
  <si>
    <t>KY678574</t>
  </si>
  <si>
    <t>KY678575</t>
  </si>
  <si>
    <t>KY678576</t>
  </si>
  <si>
    <t>KY678577</t>
  </si>
  <si>
    <t>KY678578</t>
  </si>
  <si>
    <t>KY678579</t>
  </si>
  <si>
    <t>A/swine/North_Carolina/A01781199/2016</t>
  </si>
  <si>
    <t>A01781221</t>
  </si>
  <si>
    <t>KX928664</t>
  </si>
  <si>
    <t>KX928665</t>
  </si>
  <si>
    <t>MF045201</t>
  </si>
  <si>
    <t>MF045202</t>
  </si>
  <si>
    <t>MF045203</t>
  </si>
  <si>
    <t>MF045204</t>
  </si>
  <si>
    <t>MF045205</t>
  </si>
  <si>
    <t>MF045206</t>
  </si>
  <si>
    <t>A/swine/North_Carolina/A01781221/2016</t>
  </si>
  <si>
    <t>A01781224</t>
  </si>
  <si>
    <t>KX928678</t>
  </si>
  <si>
    <t>KX928679</t>
  </si>
  <si>
    <t>A/swine/North_Carolina/A01781224/2016</t>
  </si>
  <si>
    <t>A01781332</t>
  </si>
  <si>
    <t>KY007234</t>
  </si>
  <si>
    <t>KY007235</t>
  </si>
  <si>
    <t>A/swine/North_Carolina/A01781332/2016</t>
  </si>
  <si>
    <t>A01781336</t>
  </si>
  <si>
    <t>KY014451</t>
  </si>
  <si>
    <t>KY014452</t>
  </si>
  <si>
    <t>KY678544</t>
  </si>
  <si>
    <t>KY678545</t>
  </si>
  <si>
    <t>KY678546</t>
  </si>
  <si>
    <t>KY678547</t>
  </si>
  <si>
    <t>KY678548</t>
  </si>
  <si>
    <t>KY678549</t>
  </si>
  <si>
    <t>A/swine/North_Carolina/A01781336/2016</t>
  </si>
  <si>
    <t>A01781410</t>
  </si>
  <si>
    <t>KX960214</t>
  </si>
  <si>
    <t>KX960215</t>
  </si>
  <si>
    <t>A/swine/North_Carolina/A01781410/2016</t>
  </si>
  <si>
    <t>A01781464</t>
  </si>
  <si>
    <t>KY007222</t>
  </si>
  <si>
    <t>KY007223</t>
  </si>
  <si>
    <t>A/swine/North_Carolina/A01781464/2016</t>
  </si>
  <si>
    <t>A01781470</t>
  </si>
  <si>
    <t>KY007226</t>
  </si>
  <si>
    <t>KY007227</t>
  </si>
  <si>
    <t>KY678556</t>
  </si>
  <si>
    <t>KY678557</t>
  </si>
  <si>
    <t>KY678558</t>
  </si>
  <si>
    <t>KY678559</t>
  </si>
  <si>
    <t>KY678560</t>
  </si>
  <si>
    <t>KY678561</t>
  </si>
  <si>
    <t>A/swine/North_Carolina/A01781470/2016</t>
  </si>
  <si>
    <t>A01781478</t>
  </si>
  <si>
    <t>KX960204</t>
  </si>
  <si>
    <t>KX960205</t>
  </si>
  <si>
    <t>A/swine/North_Carolina/A01781478/2016</t>
  </si>
  <si>
    <t>A01781493</t>
  </si>
  <si>
    <t>KY007232</t>
  </si>
  <si>
    <t>KY007233</t>
  </si>
  <si>
    <t>A/swine/North_Carolina/A01781493/2016</t>
  </si>
  <si>
    <t>A01781497</t>
  </si>
  <si>
    <t>KX960192</t>
  </si>
  <si>
    <t>KX960193</t>
  </si>
  <si>
    <t>A/swine/North_Carolina/A01781497/2016</t>
  </si>
  <si>
    <t>A01781579</t>
  </si>
  <si>
    <t>KX960216</t>
  </si>
  <si>
    <t>KX960217</t>
  </si>
  <si>
    <t>A/swine/North_Carolina/A01781579/2016</t>
  </si>
  <si>
    <t>A01781618</t>
  </si>
  <si>
    <t>KY115585</t>
  </si>
  <si>
    <t>KY115586</t>
  </si>
  <si>
    <t>A/swine/North_Carolina/A01781618/2016</t>
  </si>
  <si>
    <t>A01781735</t>
  </si>
  <si>
    <t>KY007224</t>
  </si>
  <si>
    <t>KY007225</t>
  </si>
  <si>
    <t>A/swine/North_Carolina/A01781735/2016</t>
  </si>
  <si>
    <t>LSAVNS</t>
  </si>
  <si>
    <t>A01782003</t>
  </si>
  <si>
    <t>KY014455</t>
  </si>
  <si>
    <t>KY014456</t>
  </si>
  <si>
    <t>MF045207</t>
  </si>
  <si>
    <t>MF045208</t>
  </si>
  <si>
    <t>MF045209</t>
  </si>
  <si>
    <t>MF045210</t>
  </si>
  <si>
    <t>MF045211</t>
  </si>
  <si>
    <t>MF045212</t>
  </si>
  <si>
    <t>A/swine/North_Carolina/A01782003/2016</t>
  </si>
  <si>
    <t>A01782030</t>
  </si>
  <si>
    <t>KY115595</t>
  </si>
  <si>
    <t>KY115596</t>
  </si>
  <si>
    <t>A/swine/North_Carolina/A01782030/2016</t>
  </si>
  <si>
    <t>A01782228</t>
  </si>
  <si>
    <t>KY115559</t>
  </si>
  <si>
    <t>KY115560</t>
  </si>
  <si>
    <t>A/swine/North_Carolina/A01782228/2016</t>
  </si>
  <si>
    <t>A01782400</t>
  </si>
  <si>
    <t>KY120246</t>
  </si>
  <si>
    <t>KY120247</t>
  </si>
  <si>
    <t>A/swine/North_Carolina/A01782400/2016</t>
  </si>
  <si>
    <t>A01782500</t>
  </si>
  <si>
    <t>KY120242</t>
  </si>
  <si>
    <t>KY120243</t>
  </si>
  <si>
    <t>A/swine/North_Carolina/A01782500/2016</t>
  </si>
  <si>
    <t>A01782588</t>
  </si>
  <si>
    <t>KY120222</t>
  </si>
  <si>
    <t>KY120223</t>
  </si>
  <si>
    <t>A/swine/North_Carolina/A01782588/2016</t>
  </si>
  <si>
    <t>A01782673</t>
  </si>
  <si>
    <t>KY211016</t>
  </si>
  <si>
    <t>KY211017</t>
  </si>
  <si>
    <t>A/swine/North_Carolina/A01782673/2016</t>
  </si>
  <si>
    <t>A01782676</t>
  </si>
  <si>
    <t>KY211018</t>
  </si>
  <si>
    <t>KY211019</t>
  </si>
  <si>
    <t>A/swine/North_Carolina/A01782676/2016</t>
  </si>
  <si>
    <t>A01782799</t>
  </si>
  <si>
    <t>KY210988</t>
  </si>
  <si>
    <t>KY210989</t>
  </si>
  <si>
    <t>A/swine/North_Carolina/A01782799/2016</t>
  </si>
  <si>
    <t>A01782800</t>
  </si>
  <si>
    <t>KY211000</t>
  </si>
  <si>
    <t>KY211001</t>
  </si>
  <si>
    <t>A/swine/North_Carolina/A01782800/2016</t>
  </si>
  <si>
    <t>A01782869</t>
  </si>
  <si>
    <t>KY210992</t>
  </si>
  <si>
    <t>KY210993</t>
  </si>
  <si>
    <t>A/swine/North_Carolina/A01782869/2016</t>
  </si>
  <si>
    <t>A01782934</t>
  </si>
  <si>
    <t>KY284540</t>
  </si>
  <si>
    <t>KY284541</t>
  </si>
  <si>
    <t>A/swine/North_Carolina/A01782934/2016</t>
  </si>
  <si>
    <t>A01782984</t>
  </si>
  <si>
    <t>KY284552</t>
  </si>
  <si>
    <t>KY284553</t>
  </si>
  <si>
    <t>A/swine/North_Carolina/A01782984/2016</t>
  </si>
  <si>
    <t>A01783021</t>
  </si>
  <si>
    <t>KY348346</t>
  </si>
  <si>
    <t>KY348347</t>
  </si>
  <si>
    <t>A/swine/North_Carolina/A01783021/2016</t>
  </si>
  <si>
    <t>A01785248</t>
  </si>
  <si>
    <t>KY748018</t>
  </si>
  <si>
    <t>KY748019</t>
  </si>
  <si>
    <t>A/swine/North_Carolina/A01785248/2016</t>
  </si>
  <si>
    <t>A01785274</t>
  </si>
  <si>
    <t>MF582496</t>
  </si>
  <si>
    <t>MF582497</t>
  </si>
  <si>
    <t>A/swine/North_Carolina/A01785274/2017</t>
  </si>
  <si>
    <t>SMEDQRALYRTE</t>
  </si>
  <si>
    <t>A01785281</t>
  </si>
  <si>
    <t>MF692781</t>
  </si>
  <si>
    <t>MF692782</t>
  </si>
  <si>
    <t>MG662571</t>
  </si>
  <si>
    <t>MG662572</t>
  </si>
  <si>
    <t>MG662573</t>
  </si>
  <si>
    <t>MG662574</t>
  </si>
  <si>
    <t>MG662575</t>
  </si>
  <si>
    <t>MG662576</t>
  </si>
  <si>
    <t>A/swine/North_Carolina/A01785281/2017</t>
  </si>
  <si>
    <t>A01785282</t>
  </si>
  <si>
    <t>MF692779</t>
  </si>
  <si>
    <t>MF692780</t>
  </si>
  <si>
    <t>MG784628</t>
  </si>
  <si>
    <t>MG784629</t>
  </si>
  <si>
    <t>MG784630</t>
  </si>
  <si>
    <t>MG784631</t>
  </si>
  <si>
    <t>MG784632</t>
  </si>
  <si>
    <t>MG784633</t>
  </si>
  <si>
    <t>A/swine/North_Carolina/A01785282/2017</t>
  </si>
  <si>
    <t>A01785294</t>
  </si>
  <si>
    <t>MG021143</t>
  </si>
  <si>
    <t>MG021144</t>
  </si>
  <si>
    <t>A/swine/North_Carolina/A01785294/2017</t>
  </si>
  <si>
    <t>A01785309</t>
  </si>
  <si>
    <t>MG266075</t>
  </si>
  <si>
    <t>MG266076</t>
  </si>
  <si>
    <t>A/swine/North_Carolina/A01785309/2017</t>
  </si>
  <si>
    <t>A01785332</t>
  </si>
  <si>
    <t>MG520683</t>
  </si>
  <si>
    <t>MG520684</t>
  </si>
  <si>
    <t>A/swine/North_Carolina/A01785332/2017</t>
  </si>
  <si>
    <t>A01785335</t>
  </si>
  <si>
    <t>MG650688</t>
  </si>
  <si>
    <t>MG650689</t>
  </si>
  <si>
    <t>A/swine/North_Carolina/A01785335/2017</t>
  </si>
  <si>
    <t>A01785340</t>
  </si>
  <si>
    <t>MG662711</t>
  </si>
  <si>
    <t>MG662712</t>
  </si>
  <si>
    <t>A/swine/North_Carolina/A01785340/2017</t>
  </si>
  <si>
    <t>A01785341</t>
  </si>
  <si>
    <t>MG650682</t>
  </si>
  <si>
    <t>MG650683</t>
  </si>
  <si>
    <t>A/swine/North_Carolina/A01785341/2017</t>
  </si>
  <si>
    <t>A01785357</t>
  </si>
  <si>
    <t>MG669380</t>
  </si>
  <si>
    <t>MG669381</t>
  </si>
  <si>
    <t>A/swine/North_Carolina/A01785357/2017</t>
  </si>
  <si>
    <t>PN-QRGNS-PKVNKS</t>
  </si>
  <si>
    <t>A01785360</t>
  </si>
  <si>
    <t>MG674728</t>
  </si>
  <si>
    <t>MG674729</t>
  </si>
  <si>
    <t>A/swine/North_Carolina/A01785360/2017</t>
  </si>
  <si>
    <t>A01785371</t>
  </si>
  <si>
    <t>MG674726</t>
  </si>
  <si>
    <t>MG674727</t>
  </si>
  <si>
    <t>A/swine/North_Carolina/A01785371/2017</t>
  </si>
  <si>
    <t>A01785397</t>
  </si>
  <si>
    <t>MG832653</t>
  </si>
  <si>
    <t>MG832654</t>
  </si>
  <si>
    <t>A/swine/North_Carolina/A01785397/2017</t>
  </si>
  <si>
    <t>A01785402</t>
  </si>
  <si>
    <t>MG832655</t>
  </si>
  <si>
    <t>MG832656</t>
  </si>
  <si>
    <t>A/swine/North_Carolina/A01785402/2017</t>
  </si>
  <si>
    <t>A01785410</t>
  </si>
  <si>
    <t>MG907119</t>
  </si>
  <si>
    <t>MG907120</t>
  </si>
  <si>
    <t>A/swine/North_Carolina/A01785410/2018</t>
  </si>
  <si>
    <t>A01785411</t>
  </si>
  <si>
    <t>MG870373</t>
  </si>
  <si>
    <t>MG870374</t>
  </si>
  <si>
    <t>A/swine/North_Carolina/A01785411/2018</t>
  </si>
  <si>
    <t>TSADQQSXYKNA</t>
  </si>
  <si>
    <t>A01785412</t>
  </si>
  <si>
    <t>MG870371</t>
  </si>
  <si>
    <t>MG870372</t>
  </si>
  <si>
    <t>A/swine/North_Carolina/A01785412/2018</t>
  </si>
  <si>
    <t>A01785417</t>
  </si>
  <si>
    <t>MG954312</t>
  </si>
  <si>
    <t>MG954313</t>
  </si>
  <si>
    <t>A/swine/North_Carolina/A01785417/2018</t>
  </si>
  <si>
    <t>A01785419</t>
  </si>
  <si>
    <t>MG954322</t>
  </si>
  <si>
    <t>MG954323</t>
  </si>
  <si>
    <t>A/swine/North_Carolina/A01785419/2018</t>
  </si>
  <si>
    <t>A01785421</t>
  </si>
  <si>
    <t>MG954324</t>
  </si>
  <si>
    <t>MG954325</t>
  </si>
  <si>
    <t>A/swine/North_Carolina/A01785421/2018</t>
  </si>
  <si>
    <t>A01785440</t>
  </si>
  <si>
    <t>MG967553</t>
  </si>
  <si>
    <t>MG967554</t>
  </si>
  <si>
    <t>A/swine/North_Carolina/A01785440/2018</t>
  </si>
  <si>
    <t>A01785450</t>
  </si>
  <si>
    <t>MH157023</t>
  </si>
  <si>
    <t>MH157024</t>
  </si>
  <si>
    <t>A/swine/North_Carolina/A01785450/2018</t>
  </si>
  <si>
    <t>A01785456</t>
  </si>
  <si>
    <t>MH094795</t>
  </si>
  <si>
    <t>MH094796</t>
  </si>
  <si>
    <t>A/swine/North_Carolina/A01785456/2018</t>
  </si>
  <si>
    <t>A01785498</t>
  </si>
  <si>
    <t>MH252081</t>
  </si>
  <si>
    <t>MH252082</t>
  </si>
  <si>
    <t>A/swine/North_Carolina/A01785498/2018</t>
  </si>
  <si>
    <t>A01785522</t>
  </si>
  <si>
    <t>MH412693</t>
  </si>
  <si>
    <t>MH412694</t>
  </si>
  <si>
    <t>MH992328</t>
  </si>
  <si>
    <t>MH992329</t>
  </si>
  <si>
    <t>MH992330</t>
  </si>
  <si>
    <t>MH992331</t>
  </si>
  <si>
    <t>MH992332</t>
  </si>
  <si>
    <t>MH992333</t>
  </si>
  <si>
    <t>A/swine/North_Carolina/A01785522/2018</t>
  </si>
  <si>
    <t>A01785530</t>
  </si>
  <si>
    <t>MH477727</t>
  </si>
  <si>
    <t>MH477728</t>
  </si>
  <si>
    <t>MH992268</t>
  </si>
  <si>
    <t>MH992269</t>
  </si>
  <si>
    <t>MH992270</t>
  </si>
  <si>
    <t>MH992271</t>
  </si>
  <si>
    <t>MH992272</t>
  </si>
  <si>
    <t>MH992273</t>
  </si>
  <si>
    <t>A/swine/North_Carolina/A01785530/2018</t>
  </si>
  <si>
    <t>A01785534</t>
  </si>
  <si>
    <t>MH477733</t>
  </si>
  <si>
    <t>MH477734</t>
  </si>
  <si>
    <t>A/swine/North_Carolina/A01785534/2018</t>
  </si>
  <si>
    <t>A01785537</t>
  </si>
  <si>
    <t>MH412695</t>
  </si>
  <si>
    <t>MH412696</t>
  </si>
  <si>
    <t>A/swine/North_Carolina/A01785537/2018</t>
  </si>
  <si>
    <t>A01785538</t>
  </si>
  <si>
    <t>MH477731</t>
  </si>
  <si>
    <t>MH477732</t>
  </si>
  <si>
    <t>A/swine/North_Carolina/A01785538/2018</t>
  </si>
  <si>
    <t>A01785540</t>
  </si>
  <si>
    <t>MH445476</t>
  </si>
  <si>
    <t>MH445477</t>
  </si>
  <si>
    <t>A/swine/North_Carolina/A01785540/2018</t>
  </si>
  <si>
    <t>A01785542</t>
  </si>
  <si>
    <t>MH496713</t>
  </si>
  <si>
    <t>MH496714</t>
  </si>
  <si>
    <t>A/swine/North_Carolina/A01785542/2018</t>
  </si>
  <si>
    <t>A01785551</t>
  </si>
  <si>
    <t>MH477735</t>
  </si>
  <si>
    <t>MH477736</t>
  </si>
  <si>
    <t>A/swine/North_Carolina/A01785551/2018</t>
  </si>
  <si>
    <t>A01785552</t>
  </si>
  <si>
    <t>MH561749</t>
  </si>
  <si>
    <t>MH561750</t>
  </si>
  <si>
    <t>MK072914</t>
  </si>
  <si>
    <t>MK072915</t>
  </si>
  <si>
    <t>MK072916</t>
  </si>
  <si>
    <t>MK072917</t>
  </si>
  <si>
    <t>MK072918</t>
  </si>
  <si>
    <t>MK072919</t>
  </si>
  <si>
    <t>A/swine/North_Carolina/A01785552/2018</t>
  </si>
  <si>
    <t>A01785561</t>
  </si>
  <si>
    <t>MH546127</t>
  </si>
  <si>
    <t>MH546128</t>
  </si>
  <si>
    <t>A/swine/North_Carolina/A01785561/2018</t>
  </si>
  <si>
    <t>A01785564</t>
  </si>
  <si>
    <t>MH546129</t>
  </si>
  <si>
    <t>MH546130</t>
  </si>
  <si>
    <t>A/swine/North_Carolina/A01785564/2018</t>
  </si>
  <si>
    <t>A01785579</t>
  </si>
  <si>
    <t>MH680935</t>
  </si>
  <si>
    <t>MH680936</t>
  </si>
  <si>
    <t>MK185237</t>
  </si>
  <si>
    <t>MK185238</t>
  </si>
  <si>
    <t>MK185239</t>
  </si>
  <si>
    <t>MK185240</t>
  </si>
  <si>
    <t>MK185241</t>
  </si>
  <si>
    <t>MK185242</t>
  </si>
  <si>
    <t>A/swine/North_Carolina/A01785579/2018</t>
  </si>
  <si>
    <t>A01785581</t>
  </si>
  <si>
    <t>MH714794</t>
  </si>
  <si>
    <t>MH714795</t>
  </si>
  <si>
    <t>A/swine/North_Carolina/A01785581/2018</t>
  </si>
  <si>
    <t>A01785582</t>
  </si>
  <si>
    <t>MH680937</t>
  </si>
  <si>
    <t>MH680938</t>
  </si>
  <si>
    <t>A/swine/North_Carolina/A01785582/2018</t>
  </si>
  <si>
    <t>A01785585</t>
  </si>
  <si>
    <t>MH752424</t>
  </si>
  <si>
    <t>MH752425</t>
  </si>
  <si>
    <t>A/swine/North_Carolina/A01785585/2018</t>
  </si>
  <si>
    <t>A01785604</t>
  </si>
  <si>
    <t>MH898681</t>
  </si>
  <si>
    <t>MH898682</t>
  </si>
  <si>
    <t>A/swine/North_Carolina/A01785604/2018</t>
  </si>
  <si>
    <t>A01785607</t>
  </si>
  <si>
    <t>MK024153</t>
  </si>
  <si>
    <t>MK024154</t>
  </si>
  <si>
    <t>A/swine/North_Carolina/A01785607/2018</t>
  </si>
  <si>
    <t>A01785609</t>
  </si>
  <si>
    <t>MK024163</t>
  </si>
  <si>
    <t>MK024164</t>
  </si>
  <si>
    <t>A/swine/North_Carolina/A01785609/2018</t>
  </si>
  <si>
    <t>A01785610</t>
  </si>
  <si>
    <t>MH936450</t>
  </si>
  <si>
    <t>MH936451</t>
  </si>
  <si>
    <t>A/swine/North_Carolina/A01785610/2018</t>
  </si>
  <si>
    <t>A01785612</t>
  </si>
  <si>
    <t>MK024161</t>
  </si>
  <si>
    <t>MK024162</t>
  </si>
  <si>
    <t>A/swine/North_Carolina/A01785612/2018</t>
  </si>
  <si>
    <t>A01785615</t>
  </si>
  <si>
    <t>MK024169</t>
  </si>
  <si>
    <t>MK024170</t>
  </si>
  <si>
    <t>MK651475</t>
  </si>
  <si>
    <t>MK651476</t>
  </si>
  <si>
    <t>MK651477</t>
  </si>
  <si>
    <t>MK651478</t>
  </si>
  <si>
    <t>MK651479</t>
  </si>
  <si>
    <t>MK651480</t>
  </si>
  <si>
    <t>A/swine/North_Carolina/A01785615/2018</t>
  </si>
  <si>
    <t>A01785631</t>
  </si>
  <si>
    <t>MK072856</t>
  </si>
  <si>
    <t>MK072857</t>
  </si>
  <si>
    <t>A/swine/North_Carolina/A01785631/2018</t>
  </si>
  <si>
    <t>A01785721</t>
  </si>
  <si>
    <t>MK176496</t>
  </si>
  <si>
    <t>MK176497</t>
  </si>
  <si>
    <t>A/swine/North_Carolina/A01785721/2018</t>
  </si>
  <si>
    <t>A01785744</t>
  </si>
  <si>
    <t>MK267247</t>
  </si>
  <si>
    <t>MK267248</t>
  </si>
  <si>
    <t>A/swine/North_Carolina/A01785744/2018</t>
  </si>
  <si>
    <t>A01785748</t>
  </si>
  <si>
    <t>MK267269</t>
  </si>
  <si>
    <t>MK267270</t>
  </si>
  <si>
    <t>A/swine/North_Carolina/A01785748/2018</t>
  </si>
  <si>
    <t>A01785766</t>
  </si>
  <si>
    <t>MK317993</t>
  </si>
  <si>
    <t>MK317994</t>
  </si>
  <si>
    <t>A/swine/North_Carolina/A01785766/2018</t>
  </si>
  <si>
    <t>PDAGAR-RG</t>
  </si>
  <si>
    <t>A01785767</t>
  </si>
  <si>
    <t>MK297702</t>
  </si>
  <si>
    <t>MK297703</t>
  </si>
  <si>
    <t>A/swine/North_Carolina/A01785767/2018</t>
  </si>
  <si>
    <t>A01785773</t>
  </si>
  <si>
    <t>MK317983</t>
  </si>
  <si>
    <t>MK317984</t>
  </si>
  <si>
    <t>A/swine/North_Carolina/A01785773/2018</t>
  </si>
  <si>
    <t>A01785810</t>
  </si>
  <si>
    <t>MK405273</t>
  </si>
  <si>
    <t>MK405274</t>
  </si>
  <si>
    <t>A/swine/North_Carolina/A01785810/2018</t>
  </si>
  <si>
    <t>A01785846</t>
  </si>
  <si>
    <t>MK506981</t>
  </si>
  <si>
    <t>MK506982</t>
  </si>
  <si>
    <t>A/swine/North_Carolina/A01785846/2019</t>
  </si>
  <si>
    <t>A01785849</t>
  </si>
  <si>
    <t>MK512719</t>
  </si>
  <si>
    <t>MK512720</t>
  </si>
  <si>
    <t>A/swine/North_Carolina/A01785849/2019</t>
  </si>
  <si>
    <t>A01785857</t>
  </si>
  <si>
    <t>MK551229</t>
  </si>
  <si>
    <t>MK551230</t>
  </si>
  <si>
    <t>MN104332</t>
  </si>
  <si>
    <t>MN104333</t>
  </si>
  <si>
    <t>MN104334</t>
  </si>
  <si>
    <t>MN104335</t>
  </si>
  <si>
    <t>MN104336</t>
  </si>
  <si>
    <t>MN104337</t>
  </si>
  <si>
    <t>A/swine/North_Carolina/A01785857/2019</t>
  </si>
  <si>
    <t>A01785912</t>
  </si>
  <si>
    <t>MK551225</t>
  </si>
  <si>
    <t>MK551226</t>
  </si>
  <si>
    <t>A/swine/North_Carolina/A01785912/2019</t>
  </si>
  <si>
    <t>A01785915</t>
  </si>
  <si>
    <t>MK551223</t>
  </si>
  <si>
    <t>MK551224</t>
  </si>
  <si>
    <t>A/swine/North_Carolina/A01785915/2019</t>
  </si>
  <si>
    <t>A01785921</t>
  </si>
  <si>
    <t>MK577673</t>
  </si>
  <si>
    <t>MK577674</t>
  </si>
  <si>
    <t>A/swine/North_Carolina/A01785921/2019</t>
  </si>
  <si>
    <t>A01785952</t>
  </si>
  <si>
    <t>MK577677</t>
  </si>
  <si>
    <t>MK577678</t>
  </si>
  <si>
    <t>A/swine/North_Carolina/A01785952/2019</t>
  </si>
  <si>
    <t>A01785959</t>
  </si>
  <si>
    <t>MK599387</t>
  </si>
  <si>
    <t>MK599388</t>
  </si>
  <si>
    <t>A/swine/North_Carolina/A01785959/2019</t>
  </si>
  <si>
    <t>A01785960</t>
  </si>
  <si>
    <t>MK599383</t>
  </si>
  <si>
    <t>MK599384</t>
  </si>
  <si>
    <t>A/swine/North_Carolina/A01785960/2019</t>
  </si>
  <si>
    <t>A01785986</t>
  </si>
  <si>
    <t>MK640470</t>
  </si>
  <si>
    <t>MK640471</t>
  </si>
  <si>
    <t>A/swine/North_Carolina/A01785986/2019</t>
  </si>
  <si>
    <t>A01785990</t>
  </si>
  <si>
    <t>MK640462</t>
  </si>
  <si>
    <t>MK640463</t>
  </si>
  <si>
    <t>A/swine/North_Carolina/A01785990/2019</t>
  </si>
  <si>
    <t>A01785991</t>
  </si>
  <si>
    <t>MK640476</t>
  </si>
  <si>
    <t>MK640477</t>
  </si>
  <si>
    <t>A/swine/North_Carolina/A01785991/2019</t>
  </si>
  <si>
    <t>A01785994</t>
  </si>
  <si>
    <t>MK671356</t>
  </si>
  <si>
    <t>MK671357</t>
  </si>
  <si>
    <t>A/swine/North_Carolina/A01785994/2019</t>
  </si>
  <si>
    <t>A01785996</t>
  </si>
  <si>
    <t>MK671358</t>
  </si>
  <si>
    <t>MK671359</t>
  </si>
  <si>
    <t>MN104458</t>
  </si>
  <si>
    <t>MN104459</t>
  </si>
  <si>
    <t>MN104460</t>
  </si>
  <si>
    <t>MN104461</t>
  </si>
  <si>
    <t>MN104462</t>
  </si>
  <si>
    <t>MN104463</t>
  </si>
  <si>
    <t>A/swine/North_Carolina/A01785996/2019</t>
  </si>
  <si>
    <t>A01795090</t>
  </si>
  <si>
    <t>KT889336</t>
  </si>
  <si>
    <t>KT889337</t>
  </si>
  <si>
    <t>KT889338</t>
  </si>
  <si>
    <t>A/swine/North_Carolina/A01795090/2015</t>
  </si>
  <si>
    <t>A01795104</t>
  </si>
  <si>
    <t>KT889351</t>
  </si>
  <si>
    <t>KT889352</t>
  </si>
  <si>
    <t>KT889353</t>
  </si>
  <si>
    <t>A/swine/North_Carolina/A01795104/2015</t>
  </si>
  <si>
    <t>A01795377</t>
  </si>
  <si>
    <t>KT995506</t>
  </si>
  <si>
    <t>KT995507</t>
  </si>
  <si>
    <t>KT995508</t>
  </si>
  <si>
    <t>A/swine/North_Carolina/A01795377/2015</t>
  </si>
  <si>
    <t>A01795443</t>
  </si>
  <si>
    <t>KU143680</t>
  </si>
  <si>
    <t>KU143681</t>
  </si>
  <si>
    <t>MF996839</t>
  </si>
  <si>
    <t>MF996840</t>
  </si>
  <si>
    <t>MF996841</t>
  </si>
  <si>
    <t>MF996842</t>
  </si>
  <si>
    <t>KU143682</t>
  </si>
  <si>
    <t>MF996843</t>
  </si>
  <si>
    <t>A/swine/North_Carolina/A01795443/2015</t>
  </si>
  <si>
    <t>A01795709</t>
  </si>
  <si>
    <t>KU229921</t>
  </si>
  <si>
    <t>KU229922</t>
  </si>
  <si>
    <t>KU229923</t>
  </si>
  <si>
    <t>A/swine/North_Carolina/A01795709/2015</t>
  </si>
  <si>
    <t>A01795710</t>
  </si>
  <si>
    <t>KU173893</t>
  </si>
  <si>
    <t>KU173894</t>
  </si>
  <si>
    <t>KU173895</t>
  </si>
  <si>
    <t>A/swine/North_Carolina/A01795710/2015</t>
  </si>
  <si>
    <t>A01795718</t>
  </si>
  <si>
    <t>KU173943</t>
  </si>
  <si>
    <t>KU173944</t>
  </si>
  <si>
    <t>KU173945</t>
  </si>
  <si>
    <t>A/swine/North_Carolina/A01795718/2015</t>
  </si>
  <si>
    <t>A01795722</t>
  </si>
  <si>
    <t>KU173896</t>
  </si>
  <si>
    <t>KU173897</t>
  </si>
  <si>
    <t>KU173898</t>
  </si>
  <si>
    <t>A/swine/North_Carolina/A01795722/2015</t>
  </si>
  <si>
    <t>A01795723</t>
  </si>
  <si>
    <t>KU173940</t>
  </si>
  <si>
    <t>KU173941</t>
  </si>
  <si>
    <t>KU173942</t>
  </si>
  <si>
    <t>A/swine/North_Carolina/A01795723/2015</t>
  </si>
  <si>
    <t>A01795758</t>
  </si>
  <si>
    <t>KU242638</t>
  </si>
  <si>
    <t>KU242639</t>
  </si>
  <si>
    <t>KX631992</t>
  </si>
  <si>
    <t>KX631993</t>
  </si>
  <si>
    <t>KX631994</t>
  </si>
  <si>
    <t>KX631995</t>
  </si>
  <si>
    <t>KU242640</t>
  </si>
  <si>
    <t>KX631996</t>
  </si>
  <si>
    <t>A/swine/North_Carolina/A01795758/2015</t>
  </si>
  <si>
    <t>A01795794</t>
  </si>
  <si>
    <t>KU242662</t>
  </si>
  <si>
    <t>KU242663</t>
  </si>
  <si>
    <t>KU242664</t>
  </si>
  <si>
    <t>A/swine/North_Carolina/A01795794/2015</t>
  </si>
  <si>
    <t>A01795800</t>
  </si>
  <si>
    <t>KU242641</t>
  </si>
  <si>
    <t>KU242642</t>
  </si>
  <si>
    <t>KU242643</t>
  </si>
  <si>
    <t>A/swine/North_Carolina/A01795800/2015</t>
  </si>
  <si>
    <t>A01795808</t>
  </si>
  <si>
    <t>KU242677</t>
  </si>
  <si>
    <t>KU242678</t>
  </si>
  <si>
    <t>KU242679</t>
  </si>
  <si>
    <t>A/swine/North_Carolina/A01795808/2015</t>
  </si>
  <si>
    <t>A01795814</t>
  </si>
  <si>
    <t>KU242653</t>
  </si>
  <si>
    <t>KU242654</t>
  </si>
  <si>
    <t>KU242655</t>
  </si>
  <si>
    <t>A/swine/North_Carolina/A01795814/2015</t>
  </si>
  <si>
    <t>A01795838</t>
  </si>
  <si>
    <t>KU242671</t>
  </si>
  <si>
    <t>KU242672</t>
  </si>
  <si>
    <t>KU242673</t>
  </si>
  <si>
    <t>A/swine/North_Carolina/A01795838/2015</t>
  </si>
  <si>
    <t>A01795841</t>
  </si>
  <si>
    <t>KU242674</t>
  </si>
  <si>
    <t>KU242675</t>
  </si>
  <si>
    <t>KX632038</t>
  </si>
  <si>
    <t>KX632039</t>
  </si>
  <si>
    <t>KX632040</t>
  </si>
  <si>
    <t>KX632041</t>
  </si>
  <si>
    <t>KU242676</t>
  </si>
  <si>
    <t>KX632042</t>
  </si>
  <si>
    <t>A/swine/North_Carolina/A01795841/2015</t>
  </si>
  <si>
    <t>A01795917</t>
  </si>
  <si>
    <t>KU301014</t>
  </si>
  <si>
    <t>KU301015</t>
  </si>
  <si>
    <t>KU301016</t>
  </si>
  <si>
    <t>A/swine/North_Carolina/A01795917/2015</t>
  </si>
  <si>
    <t>A01796260</t>
  </si>
  <si>
    <t>KU301011</t>
  </si>
  <si>
    <t>KU301012</t>
  </si>
  <si>
    <t>KU301013</t>
  </si>
  <si>
    <t>A/swine/North_Carolina/A01796260/2015</t>
  </si>
  <si>
    <t>A01796262</t>
  </si>
  <si>
    <t>KU301007,KU301010</t>
  </si>
  <si>
    <t>KU301008</t>
  </si>
  <si>
    <t>KU301009</t>
  </si>
  <si>
    <t>A/swine/North_Carolina/A01796262/2015</t>
  </si>
  <si>
    <t>A01796291</t>
  </si>
  <si>
    <t>KU301029</t>
  </si>
  <si>
    <t>KU301030</t>
  </si>
  <si>
    <t>KU301031</t>
  </si>
  <si>
    <t>A/swine/North_Carolina/A01796291/2015</t>
  </si>
  <si>
    <t>A01796310</t>
  </si>
  <si>
    <t>KU301017</t>
  </si>
  <si>
    <t>KU301018</t>
  </si>
  <si>
    <t>KX631967</t>
  </si>
  <si>
    <t>KX631968</t>
  </si>
  <si>
    <t>KX631969</t>
  </si>
  <si>
    <t>KX631970</t>
  </si>
  <si>
    <t>KU301019</t>
  </si>
  <si>
    <t>KX631971</t>
  </si>
  <si>
    <t>A/swine/North_Carolina/A01796310/2015</t>
  </si>
  <si>
    <t>A01796320</t>
  </si>
  <si>
    <t>KU301026</t>
  </si>
  <si>
    <t>KU301027</t>
  </si>
  <si>
    <t>KU301028</t>
  </si>
  <si>
    <t>A/swine/North_Carolina/A01796320/2015</t>
  </si>
  <si>
    <t>A01796370</t>
  </si>
  <si>
    <t>KU357020</t>
  </si>
  <si>
    <t>KU357021</t>
  </si>
  <si>
    <t>KX631977</t>
  </si>
  <si>
    <t>KX631978</t>
  </si>
  <si>
    <t>KX631979</t>
  </si>
  <si>
    <t>KX631980</t>
  </si>
  <si>
    <t>KU357022</t>
  </si>
  <si>
    <t>KX631981</t>
  </si>
  <si>
    <t>A/swine/North_Carolina/A01796370/2015</t>
  </si>
  <si>
    <t>A01796373</t>
  </si>
  <si>
    <t>KU357023</t>
  </si>
  <si>
    <t>KU357024</t>
  </si>
  <si>
    <t>KU357025</t>
  </si>
  <si>
    <t>A/swine/North_Carolina/A01796373/2015</t>
  </si>
  <si>
    <t>A01796497</t>
  </si>
  <si>
    <t>KU379595</t>
  </si>
  <si>
    <t>KU379596</t>
  </si>
  <si>
    <t>KU379597</t>
  </si>
  <si>
    <t>A/swine/North_Carolina/A01796497/2015</t>
  </si>
  <si>
    <t>A01796638</t>
  </si>
  <si>
    <t>KU500831</t>
  </si>
  <si>
    <t>KU500832</t>
  </si>
  <si>
    <t>KU500833</t>
  </si>
  <si>
    <t>A/swine/North_Carolina/A01796638/2015</t>
  </si>
  <si>
    <t>A01796640</t>
  </si>
  <si>
    <t>KU500843</t>
  </si>
  <si>
    <t>KU500844</t>
  </si>
  <si>
    <t>KU500845</t>
  </si>
  <si>
    <t>A/swine/North_Carolina/A01796640/2015</t>
  </si>
  <si>
    <t>PK-XKNNV-PNLSKS</t>
  </si>
  <si>
    <t>A01796722</t>
  </si>
  <si>
    <t>KU500834</t>
  </si>
  <si>
    <t>KU500835</t>
  </si>
  <si>
    <t>KU500836</t>
  </si>
  <si>
    <t>A/swine/North_Carolina/A01796722/2015</t>
  </si>
  <si>
    <t>A01796731</t>
  </si>
  <si>
    <t>KU500837</t>
  </si>
  <si>
    <t>KU500838</t>
  </si>
  <si>
    <t>KU500839</t>
  </si>
  <si>
    <t>A/swine/North_Carolina/A01796731/2015</t>
  </si>
  <si>
    <t>A01797007</t>
  </si>
  <si>
    <t>KU173922</t>
  </si>
  <si>
    <t>KU173923</t>
  </si>
  <si>
    <t>KU173924</t>
  </si>
  <si>
    <t>A/swine/North_Carolina/A01797007/2015</t>
  </si>
  <si>
    <t>A01797126</t>
  </si>
  <si>
    <t>KU242629</t>
  </si>
  <si>
    <t>KU242630</t>
  </si>
  <si>
    <t>MF996834</t>
  </si>
  <si>
    <t>MF996835</t>
  </si>
  <si>
    <t>MF996836</t>
  </si>
  <si>
    <t>MF996837</t>
  </si>
  <si>
    <t>KU242631</t>
  </si>
  <si>
    <t>MF996838</t>
  </si>
  <si>
    <t>A/swine/North_Carolina/A01797126/2015</t>
  </si>
  <si>
    <t>A01797233</t>
  </si>
  <si>
    <t>KU242680</t>
  </si>
  <si>
    <t>KU242681</t>
  </si>
  <si>
    <t>KU242682</t>
  </si>
  <si>
    <t>A/swine/North_Carolina/A01797233/2015</t>
  </si>
  <si>
    <t>LYAAKS</t>
  </si>
  <si>
    <t>A01797415</t>
  </si>
  <si>
    <t>KU357008</t>
  </si>
  <si>
    <t>KU357009</t>
  </si>
  <si>
    <t>KX632002</t>
  </si>
  <si>
    <t>KX632003</t>
  </si>
  <si>
    <t>KX632004</t>
  </si>
  <si>
    <t>KX632005</t>
  </si>
  <si>
    <t>KU357010</t>
  </si>
  <si>
    <t>KX632006</t>
  </si>
  <si>
    <t>A/swine/North_Carolina/A01797415/2015</t>
  </si>
  <si>
    <t>A01797476</t>
  </si>
  <si>
    <t>KU379569</t>
  </si>
  <si>
    <t>KU379570</t>
  </si>
  <si>
    <t>KU379571</t>
  </si>
  <si>
    <t>A/swine/North_Carolina/A01797476/2015</t>
  </si>
  <si>
    <t>A01797533</t>
  </si>
  <si>
    <t>KU379572</t>
  </si>
  <si>
    <t>KU379573</t>
  </si>
  <si>
    <t>KU379574</t>
  </si>
  <si>
    <t>A/swine/North_Carolina/A01797533/2015</t>
  </si>
  <si>
    <t>A01797589</t>
  </si>
  <si>
    <t>KU379586</t>
  </si>
  <si>
    <t>KU379587</t>
  </si>
  <si>
    <t>KX631982</t>
  </si>
  <si>
    <t>KX631983</t>
  </si>
  <si>
    <t>KX631984</t>
  </si>
  <si>
    <t>KX631985</t>
  </si>
  <si>
    <t>KU379588</t>
  </si>
  <si>
    <t>KX631986</t>
  </si>
  <si>
    <t>A/swine/North_Carolina/A01797589/2015</t>
  </si>
  <si>
    <t>A01797607</t>
  </si>
  <si>
    <t>KU379613</t>
  </si>
  <si>
    <t>KU379614</t>
  </si>
  <si>
    <t>KU379615</t>
  </si>
  <si>
    <t>A/swine/North_Carolina/A01797607/2015</t>
  </si>
  <si>
    <t>A01797609</t>
  </si>
  <si>
    <t>KU379625</t>
  </si>
  <si>
    <t>KU379626</t>
  </si>
  <si>
    <t>KU379627</t>
  </si>
  <si>
    <t>A/swine/North_Carolina/A01797609/2015</t>
  </si>
  <si>
    <t>A01797633</t>
  </si>
  <si>
    <t>KU379637</t>
  </si>
  <si>
    <t>KU379638</t>
  </si>
  <si>
    <t>KU379639</t>
  </si>
  <si>
    <t>A/swine/North_Carolina/A01797633/2015</t>
  </si>
  <si>
    <t>A01797708</t>
  </si>
  <si>
    <t>KU513733</t>
  </si>
  <si>
    <t>KU513734</t>
  </si>
  <si>
    <t>KU513735</t>
  </si>
  <si>
    <t>A/swine/North_Carolina/A01797708/2015</t>
  </si>
  <si>
    <t>A01797711</t>
  </si>
  <si>
    <t>KU500816</t>
  </si>
  <si>
    <t>KU500817</t>
  </si>
  <si>
    <t>KX772257</t>
  </si>
  <si>
    <t>KX772258</t>
  </si>
  <si>
    <t>KX772259</t>
  </si>
  <si>
    <t>KX772260</t>
  </si>
  <si>
    <t>KU500818</t>
  </si>
  <si>
    <t>KX772261</t>
  </si>
  <si>
    <t>A/swine/North_Carolina/A01797711/2015</t>
  </si>
  <si>
    <t>A01797726</t>
  </si>
  <si>
    <t>KU500840</t>
  </si>
  <si>
    <t>KU500841</t>
  </si>
  <si>
    <t>KX772313</t>
  </si>
  <si>
    <t>KX772314</t>
  </si>
  <si>
    <t>KX772315</t>
  </si>
  <si>
    <t>KX772316</t>
  </si>
  <si>
    <t>KU500842</t>
  </si>
  <si>
    <t>KX772317</t>
  </si>
  <si>
    <t>A/swine/North_Carolina/A01797726/2015</t>
  </si>
  <si>
    <t>A01797727</t>
  </si>
  <si>
    <t>KU513715</t>
  </si>
  <si>
    <t>KU513716</t>
  </si>
  <si>
    <t>KU513717</t>
  </si>
  <si>
    <t>A/swine/North_Carolina/A01797727/2015</t>
  </si>
  <si>
    <t>A01797732</t>
  </si>
  <si>
    <t>KU500852</t>
  </si>
  <si>
    <t>KU500853</t>
  </si>
  <si>
    <t>KU500854</t>
  </si>
  <si>
    <t>A/swine/North_Carolina/A01797732/2015</t>
  </si>
  <si>
    <t>A01798080</t>
  </si>
  <si>
    <t>KU173913</t>
  </si>
  <si>
    <t>KU173914</t>
  </si>
  <si>
    <t>KU173915</t>
  </si>
  <si>
    <t>A/swine/North_Carolina/A01798080/2015</t>
  </si>
  <si>
    <t>A01840022</t>
  </si>
  <si>
    <t>KP341378</t>
  </si>
  <si>
    <t>KP341379</t>
  </si>
  <si>
    <t>KP341380</t>
  </si>
  <si>
    <t>A/swine/North_Carolina/A01840022/2014</t>
  </si>
  <si>
    <t>A01840071</t>
  </si>
  <si>
    <t>KP341351</t>
  </si>
  <si>
    <t>KP341352</t>
  </si>
  <si>
    <t>KP341353</t>
  </si>
  <si>
    <t>A/swine/North_Carolina/A01840071/2014</t>
  </si>
  <si>
    <t>A01840074</t>
  </si>
  <si>
    <t>KP341363</t>
  </si>
  <si>
    <t>KP341364</t>
  </si>
  <si>
    <t>KP341365</t>
  </si>
  <si>
    <t>KT694131</t>
  </si>
  <si>
    <t>A/swine/North_Carolina/A01840074/2014</t>
  </si>
  <si>
    <t>A01840086</t>
  </si>
  <si>
    <t>KP341348</t>
  </si>
  <si>
    <t>KP341349</t>
  </si>
  <si>
    <t>KP341350</t>
  </si>
  <si>
    <t>A/swine/North_Carolina/A01840086/2014</t>
  </si>
  <si>
    <t>A01840158</t>
  </si>
  <si>
    <t>KP461645</t>
  </si>
  <si>
    <t>KP461646</t>
  </si>
  <si>
    <t>KP461647</t>
  </si>
  <si>
    <t>A/swine/North_Carolina/A01840158/2014</t>
  </si>
  <si>
    <t>A01840289</t>
  </si>
  <si>
    <t>KP701493</t>
  </si>
  <si>
    <t>KP701494</t>
  </si>
  <si>
    <t>KP701495</t>
  </si>
  <si>
    <t>A/swine/North_Carolina/A01840289/2015</t>
  </si>
  <si>
    <t>A01840320</t>
  </si>
  <si>
    <t>KP701496</t>
  </si>
  <si>
    <t>KP701497</t>
  </si>
  <si>
    <t>KP701498</t>
  </si>
  <si>
    <t>A/swine/North_Carolina/A01840320/2015</t>
  </si>
  <si>
    <t>A01840322</t>
  </si>
  <si>
    <t>KP701508</t>
  </si>
  <si>
    <t>KP701509</t>
  </si>
  <si>
    <t>KP701510</t>
  </si>
  <si>
    <t>A/swine/North_Carolina/A01840322/2015</t>
  </si>
  <si>
    <t>A01840329</t>
  </si>
  <si>
    <t>KP701502</t>
  </si>
  <si>
    <t>KP701503</t>
  </si>
  <si>
    <t>KP701504</t>
  </si>
  <si>
    <t>A/swine/North_Carolina/A01840329/2015</t>
  </si>
  <si>
    <t>A01840366</t>
  </si>
  <si>
    <t>KP765812</t>
  </si>
  <si>
    <t>KP765813</t>
  </si>
  <si>
    <t>KP765814</t>
  </si>
  <si>
    <t>A/swine/North_Carolina/A01840366/2015</t>
  </si>
  <si>
    <t>A01840504</t>
  </si>
  <si>
    <t>KP842760</t>
  </si>
  <si>
    <t>KP842761</t>
  </si>
  <si>
    <t>KP842762</t>
  </si>
  <si>
    <t>A/swine/North_Carolina/A01840504/2015</t>
  </si>
  <si>
    <t>A01840506</t>
  </si>
  <si>
    <t>KP842745</t>
  </si>
  <si>
    <t>KP842746</t>
  </si>
  <si>
    <t>KP842747</t>
  </si>
  <si>
    <t>A/swine/North_Carolina/A01840506/2015</t>
  </si>
  <si>
    <t>A01840545</t>
  </si>
  <si>
    <t>KP842766</t>
  </si>
  <si>
    <t>KP842767</t>
  </si>
  <si>
    <t>KP842768</t>
  </si>
  <si>
    <t>A/swine/North_Carolina/A01840545/2015</t>
  </si>
  <si>
    <t>A01840751</t>
  </si>
  <si>
    <t>KP901327</t>
  </si>
  <si>
    <t>KP901328</t>
  </si>
  <si>
    <t>KP901329</t>
  </si>
  <si>
    <t>A/swine/North_Carolina/A01840751/2015</t>
  </si>
  <si>
    <t>A01840922</t>
  </si>
  <si>
    <t>KR057455</t>
  </si>
  <si>
    <t>KR057456</t>
  </si>
  <si>
    <t>KR057457</t>
  </si>
  <si>
    <t>A/swine/North_Carolina/A01840922/2015</t>
  </si>
  <si>
    <t>A01840952</t>
  </si>
  <si>
    <t>KR057446</t>
  </si>
  <si>
    <t>KR057447</t>
  </si>
  <si>
    <t>KR057448</t>
  </si>
  <si>
    <t>A/swine/North_Carolina/A01840952/2015</t>
  </si>
  <si>
    <t>A01840982</t>
  </si>
  <si>
    <t>KR065752</t>
  </si>
  <si>
    <t>KR065753</t>
  </si>
  <si>
    <t>KR065754</t>
  </si>
  <si>
    <t>A/swine/North_Carolina/A01840982/2015</t>
  </si>
  <si>
    <t>NMEDQRALYHTK</t>
  </si>
  <si>
    <t>A01841335</t>
  </si>
  <si>
    <t>KR065776</t>
  </si>
  <si>
    <t>KR065777</t>
  </si>
  <si>
    <t>KR065778</t>
  </si>
  <si>
    <t>A/swine/North_Carolina/A01841335/2015</t>
  </si>
  <si>
    <t>A01841409</t>
  </si>
  <si>
    <t>KR065755</t>
  </si>
  <si>
    <t>KR065756</t>
  </si>
  <si>
    <t>KR065757</t>
  </si>
  <si>
    <t>A/swine/North_Carolina/A01841409/2015</t>
  </si>
  <si>
    <t>A01841422</t>
  </si>
  <si>
    <t>KR088288</t>
  </si>
  <si>
    <t>KR088289</t>
  </si>
  <si>
    <t>KR088290</t>
  </si>
  <si>
    <t>A/swine/North_Carolina/A01841422/2015</t>
  </si>
  <si>
    <t>A01841555</t>
  </si>
  <si>
    <t>KR088264</t>
  </si>
  <si>
    <t>KR088265</t>
  </si>
  <si>
    <t>KR088266</t>
  </si>
  <si>
    <t>A/swine/North_Carolina/A01841555/2015</t>
  </si>
  <si>
    <t>A01841556</t>
  </si>
  <si>
    <t>KR088270</t>
  </si>
  <si>
    <t>KR088271</t>
  </si>
  <si>
    <t>KT983790</t>
  </si>
  <si>
    <t>KT983791</t>
  </si>
  <si>
    <t>KT983792</t>
  </si>
  <si>
    <t>KT983793</t>
  </si>
  <si>
    <t>KR088272</t>
  </si>
  <si>
    <t>KT983794</t>
  </si>
  <si>
    <t>A/swine/North_Carolina/A01841556/2015</t>
  </si>
  <si>
    <t>A01841602</t>
  </si>
  <si>
    <t>KR088267</t>
  </si>
  <si>
    <t>KR088268</t>
  </si>
  <si>
    <t>KU160766</t>
  </si>
  <si>
    <t>KU160767</t>
  </si>
  <si>
    <t>KU160768</t>
  </si>
  <si>
    <t>KU160769</t>
  </si>
  <si>
    <t>KR088269</t>
  </si>
  <si>
    <t>KU160770</t>
  </si>
  <si>
    <t>A/swine/North_Carolina/A01841602/2015</t>
  </si>
  <si>
    <t>A01841710</t>
  </si>
  <si>
    <t>KR150943</t>
  </si>
  <si>
    <t>KR150944</t>
  </si>
  <si>
    <t>KR150945</t>
  </si>
  <si>
    <t>A/swine/North_Carolina/A01841710/2015</t>
  </si>
  <si>
    <t>A01841712</t>
  </si>
  <si>
    <t>KR150937</t>
  </si>
  <si>
    <t>KR150938</t>
  </si>
  <si>
    <t>KR150939</t>
  </si>
  <si>
    <t>A/swine/North_Carolina/A01841712/2015</t>
  </si>
  <si>
    <t>A01857097</t>
  </si>
  <si>
    <t>KT825094</t>
  </si>
  <si>
    <t>KT825095</t>
  </si>
  <si>
    <t>KT825096</t>
  </si>
  <si>
    <t>A/swine/North_Carolina/A01857097/2015</t>
  </si>
  <si>
    <t>A01857099</t>
  </si>
  <si>
    <t>KT825082</t>
  </si>
  <si>
    <t>KT825083</t>
  </si>
  <si>
    <t>KT825084</t>
  </si>
  <si>
    <t>A/swine/North_Carolina/A01857099/2015</t>
  </si>
  <si>
    <t>A01857100</t>
  </si>
  <si>
    <t>KT825079</t>
  </si>
  <si>
    <t>KT825080</t>
  </si>
  <si>
    <t>KT825081</t>
  </si>
  <si>
    <t>A/swine/North_Carolina/A01857100/2015</t>
  </si>
  <si>
    <t>A01857103</t>
  </si>
  <si>
    <t>KT825106</t>
  </si>
  <si>
    <t>KT825107</t>
  </si>
  <si>
    <t>KT825108</t>
  </si>
  <si>
    <t>A/swine/North_Carolina/A01857103/2015</t>
  </si>
  <si>
    <t>A01857104</t>
  </si>
  <si>
    <t>KT825076</t>
  </si>
  <si>
    <t>KT825077</t>
  </si>
  <si>
    <t>KT825078</t>
  </si>
  <si>
    <t>A/swine/North_Carolina/A01857104/2015</t>
  </si>
  <si>
    <t>SHKGQS-RN</t>
  </si>
  <si>
    <t>A01857214</t>
  </si>
  <si>
    <t>KT867229</t>
  </si>
  <si>
    <t>KT867230</t>
  </si>
  <si>
    <t>KT867231</t>
  </si>
  <si>
    <t>A/swine/North_Carolina/A01857214/2015</t>
  </si>
  <si>
    <t>A01857538</t>
  </si>
  <si>
    <t>KT965381</t>
  </si>
  <si>
    <t>KT965382</t>
  </si>
  <si>
    <t>KT965383</t>
  </si>
  <si>
    <t>A/swine/North_Carolina/A01857538/2015</t>
  </si>
  <si>
    <t>A01857750</t>
  </si>
  <si>
    <t>KU143619</t>
  </si>
  <si>
    <t>KU143620</t>
  </si>
  <si>
    <t>KU143621</t>
  </si>
  <si>
    <t>A/swine/North_Carolina/A01857750/2015</t>
  </si>
  <si>
    <t>A01857751</t>
  </si>
  <si>
    <t>KU143613</t>
  </si>
  <si>
    <t>KU143614</t>
  </si>
  <si>
    <t>KU143615</t>
  </si>
  <si>
    <t>A/swine/North_Carolina/A01857751/2015</t>
  </si>
  <si>
    <t>A01857988</t>
  </si>
  <si>
    <t>KU173919</t>
  </si>
  <si>
    <t>KU173920</t>
  </si>
  <si>
    <t>KU173921</t>
  </si>
  <si>
    <t>A/swine/North_Carolina/A01857988/2015</t>
  </si>
  <si>
    <t>PN-MKKGL-PNLSKS</t>
  </si>
  <si>
    <t>A01894095</t>
  </si>
  <si>
    <t>KX197520,KX197523</t>
  </si>
  <si>
    <t>KX197521,KX197524</t>
  </si>
  <si>
    <t>KX197522</t>
  </si>
  <si>
    <t>A/swine/North_Carolina/A01894095/2016</t>
  </si>
  <si>
    <t>A01894277</t>
  </si>
  <si>
    <t>KX150725</t>
  </si>
  <si>
    <t>KX150726</t>
  </si>
  <si>
    <t>KY115418</t>
  </si>
  <si>
    <t>KY115419</t>
  </si>
  <si>
    <t>KY115420</t>
  </si>
  <si>
    <t>KY115421</t>
  </si>
  <si>
    <t>KX150727</t>
  </si>
  <si>
    <t>KY115422</t>
  </si>
  <si>
    <t>A/swine/North_Carolina/A01894277/2016</t>
  </si>
  <si>
    <t>A01894282</t>
  </si>
  <si>
    <t>KX150716</t>
  </si>
  <si>
    <t>KX150717</t>
  </si>
  <si>
    <t>KX150718</t>
  </si>
  <si>
    <t>A/swine/North_Carolina/A01894282/2016</t>
  </si>
  <si>
    <t>A01894401</t>
  </si>
  <si>
    <t>KX150722</t>
  </si>
  <si>
    <t>KX150723</t>
  </si>
  <si>
    <t>KX858577</t>
  </si>
  <si>
    <t>KX858578</t>
  </si>
  <si>
    <t>KX858579</t>
  </si>
  <si>
    <t>KX858580</t>
  </si>
  <si>
    <t>KX150724</t>
  </si>
  <si>
    <t>KX858581</t>
  </si>
  <si>
    <t>A/swine/North_Carolina/A01894401/2016</t>
  </si>
  <si>
    <t>A01894485</t>
  </si>
  <si>
    <t>KX150759</t>
  </si>
  <si>
    <t>KX150760</t>
  </si>
  <si>
    <t>KX150761</t>
  </si>
  <si>
    <t>A/swine/North_Carolina/A01894485/2016</t>
  </si>
  <si>
    <t>A01894500</t>
  </si>
  <si>
    <t>KX150771</t>
  </si>
  <si>
    <t>KX150772</t>
  </si>
  <si>
    <t>KX150773</t>
  </si>
  <si>
    <t>A/swine/North_Carolina/A01894500/2016</t>
  </si>
  <si>
    <t>A01894593</t>
  </si>
  <si>
    <t>KX150783</t>
  </si>
  <si>
    <t>KX150784</t>
  </si>
  <si>
    <t>KX150785</t>
  </si>
  <si>
    <t>A/swine/North_Carolina/A01894593/2016</t>
  </si>
  <si>
    <t>A01894897</t>
  </si>
  <si>
    <t>KX255775</t>
  </si>
  <si>
    <t>KX255776</t>
  </si>
  <si>
    <t>KY115428</t>
  </si>
  <si>
    <t>KY115429</t>
  </si>
  <si>
    <t>KY115430</t>
  </si>
  <si>
    <t>KY115431</t>
  </si>
  <si>
    <t>KX255777</t>
  </si>
  <si>
    <t>KY115432</t>
  </si>
  <si>
    <t>A/swine/North_Carolina/A01894897/2016</t>
  </si>
  <si>
    <t>A01894904</t>
  </si>
  <si>
    <t>KX351177</t>
  </si>
  <si>
    <t>KX351178</t>
  </si>
  <si>
    <t>KY041943</t>
  </si>
  <si>
    <t>KY041944</t>
  </si>
  <si>
    <t>KY041945</t>
  </si>
  <si>
    <t>KY041946</t>
  </si>
  <si>
    <t>KX351179</t>
  </si>
  <si>
    <t>KY041947</t>
  </si>
  <si>
    <t>A/swine/North_Carolina/A01894904/2016</t>
  </si>
  <si>
    <t>A01895206</t>
  </si>
  <si>
    <t>KX185855</t>
  </si>
  <si>
    <t>KX185856</t>
  </si>
  <si>
    <t>KX185857</t>
  </si>
  <si>
    <t>A/swine/North_Carolina/A01895206/2016</t>
  </si>
  <si>
    <t>A01895481</t>
  </si>
  <si>
    <t>KX197502</t>
  </si>
  <si>
    <t>KX197503</t>
  </si>
  <si>
    <t>KX197504</t>
  </si>
  <si>
    <t>A/swine/North_Carolina/A01895481/2016</t>
  </si>
  <si>
    <t>A01895558</t>
  </si>
  <si>
    <t>KX351162</t>
  </si>
  <si>
    <t>KX351163</t>
  </si>
  <si>
    <t>KX351164</t>
  </si>
  <si>
    <t>A/swine/North_Carolina/A01895558/2016</t>
  </si>
  <si>
    <t>A01895763</t>
  </si>
  <si>
    <t>KX255787</t>
  </si>
  <si>
    <t>KX255788</t>
  </si>
  <si>
    <t>KX255789</t>
  </si>
  <si>
    <t>A/swine/North_Carolina/A01895763/2016</t>
  </si>
  <si>
    <t>A01895772</t>
  </si>
  <si>
    <t>KX255784</t>
  </si>
  <si>
    <t>KX255785</t>
  </si>
  <si>
    <t>KX255786</t>
  </si>
  <si>
    <t>A/swine/North_Carolina/A01895772/2016</t>
  </si>
  <si>
    <t>A01895828</t>
  </si>
  <si>
    <t>KX255781</t>
  </si>
  <si>
    <t>KX255782</t>
  </si>
  <si>
    <t>KY239066</t>
  </si>
  <si>
    <t>KY239067</t>
  </si>
  <si>
    <t>KY239068</t>
  </si>
  <si>
    <t>KY239069</t>
  </si>
  <si>
    <t>KX255783</t>
  </si>
  <si>
    <t>KY239070</t>
  </si>
  <si>
    <t>A/swine/North_Carolina/A01895828/2016</t>
  </si>
  <si>
    <t>A01895864</t>
  </si>
  <si>
    <t>KX255808</t>
  </si>
  <si>
    <t>KX255809</t>
  </si>
  <si>
    <t>KX255810</t>
  </si>
  <si>
    <t>A/swine/North_Carolina/A01895864/2016</t>
  </si>
  <si>
    <t>A01932033</t>
  </si>
  <si>
    <t>KY802106</t>
  </si>
  <si>
    <t>KY802107</t>
  </si>
  <si>
    <t>A/swine/North_Carolina/A01932033/2017</t>
  </si>
  <si>
    <t>A01932034</t>
  </si>
  <si>
    <t>KY766092</t>
  </si>
  <si>
    <t>KY766093</t>
  </si>
  <si>
    <t>A/swine/North_Carolina/A01932034/2017</t>
  </si>
  <si>
    <t>A01932147</t>
  </si>
  <si>
    <t>KY941147</t>
  </si>
  <si>
    <t>KY941148</t>
  </si>
  <si>
    <t>A/swine/North_Carolina/A01932147/2017</t>
  </si>
  <si>
    <t>A01932401</t>
  </si>
  <si>
    <t>KY859935</t>
  </si>
  <si>
    <t>KY859936</t>
  </si>
  <si>
    <t>A/swine/North_Carolina/A01932401/2017</t>
  </si>
  <si>
    <t>A01932425</t>
  </si>
  <si>
    <t>KY873258</t>
  </si>
  <si>
    <t>KY873259</t>
  </si>
  <si>
    <t>A/swine/North_Carolina/A01932425/2017</t>
  </si>
  <si>
    <t>A01932536</t>
  </si>
  <si>
    <t>KY873246</t>
  </si>
  <si>
    <t>KY873247</t>
  </si>
  <si>
    <t>A/swine/North_Carolina/A01932536/2017</t>
  </si>
  <si>
    <t>A01932543</t>
  </si>
  <si>
    <t>KY873242</t>
  </si>
  <si>
    <t>KY873243</t>
  </si>
  <si>
    <t>A/swine/North_Carolina/A01932543/2017</t>
  </si>
  <si>
    <t>A01932623</t>
  </si>
  <si>
    <t>KY888289</t>
  </si>
  <si>
    <t>KY888290</t>
  </si>
  <si>
    <t>A/swine/North_Carolina/A01932623/2017</t>
  </si>
  <si>
    <t>A01932634</t>
  </si>
  <si>
    <t>KY888291</t>
  </si>
  <si>
    <t>KY888292</t>
  </si>
  <si>
    <t>A/swine/North_Carolina/A01932634/2017</t>
  </si>
  <si>
    <t>A01933885</t>
  </si>
  <si>
    <t>KY941172</t>
  </si>
  <si>
    <t>KY941173</t>
  </si>
  <si>
    <t>A/swine/North_Carolina/A01933885/2017</t>
  </si>
  <si>
    <t>A01933888</t>
  </si>
  <si>
    <t>KY941176</t>
  </si>
  <si>
    <t>KY941177</t>
  </si>
  <si>
    <t>A/swine/North_Carolina/A01933888/2017</t>
  </si>
  <si>
    <t>A01933978</t>
  </si>
  <si>
    <t>MF092745</t>
  </si>
  <si>
    <t>MF092746</t>
  </si>
  <si>
    <t>A/swine/North_Carolina/A01933978/2017</t>
  </si>
  <si>
    <t>A01944052</t>
  </si>
  <si>
    <t>KT889315</t>
  </si>
  <si>
    <t>KT889316</t>
  </si>
  <si>
    <t>KT889317</t>
  </si>
  <si>
    <t>A/swine/North_Carolina/A01944052/2015</t>
  </si>
  <si>
    <t>A01944294</t>
  </si>
  <si>
    <t>KT965387</t>
  </si>
  <si>
    <t>KT965388</t>
  </si>
  <si>
    <t>KT965389</t>
  </si>
  <si>
    <t>A/swine/North_Carolina/A01944294/2015</t>
  </si>
  <si>
    <t>A01944409</t>
  </si>
  <si>
    <t>KT965365</t>
  </si>
  <si>
    <t>KT965366</t>
  </si>
  <si>
    <t>KX671184</t>
  </si>
  <si>
    <t>KX671185</t>
  </si>
  <si>
    <t>KX671186</t>
  </si>
  <si>
    <t>KX671187</t>
  </si>
  <si>
    <t>KT965367</t>
  </si>
  <si>
    <t>KX671188</t>
  </si>
  <si>
    <t>A/swine/North_Carolina/A01944409/2015</t>
  </si>
  <si>
    <t>A01944413</t>
  </si>
  <si>
    <t>KT965408</t>
  </si>
  <si>
    <t>KT965409</t>
  </si>
  <si>
    <t>KT965410</t>
  </si>
  <si>
    <t>A/swine/North_Carolina/A01944413/2015</t>
  </si>
  <si>
    <t>A01944727</t>
  </si>
  <si>
    <t>KU160699,KU160702</t>
  </si>
  <si>
    <t>KU160700,KU160703</t>
  </si>
  <si>
    <t>KU160701</t>
  </si>
  <si>
    <t>A/swine/North_Carolina/A01944727/2015</t>
  </si>
  <si>
    <t>A01944728</t>
  </si>
  <si>
    <t>KU160741</t>
  </si>
  <si>
    <t>KU160742</t>
  </si>
  <si>
    <t>KU160743</t>
  </si>
  <si>
    <t>A/swine/North_Carolina/A01944728/2015</t>
  </si>
  <si>
    <t>A01944891</t>
  </si>
  <si>
    <t>KU173904</t>
  </si>
  <si>
    <t>KU173905</t>
  </si>
  <si>
    <t>KU173906</t>
  </si>
  <si>
    <t>A/swine/North_Carolina/A01944891/2015</t>
  </si>
  <si>
    <t>A01945041</t>
  </si>
  <si>
    <t>KT867241</t>
  </si>
  <si>
    <t>KT867242</t>
  </si>
  <si>
    <t>KT867243</t>
  </si>
  <si>
    <t>A/swine/North_Carolina/A01945041/2015</t>
  </si>
  <si>
    <t>A01945071</t>
  </si>
  <si>
    <t>KT867238</t>
  </si>
  <si>
    <t>KT867239</t>
  </si>
  <si>
    <t>KT867240</t>
  </si>
  <si>
    <t>A/swine/North_Carolina/A01945071/2015</t>
  </si>
  <si>
    <t>A01945079</t>
  </si>
  <si>
    <t>KT889348</t>
  </si>
  <si>
    <t>KT889349</t>
  </si>
  <si>
    <t>KT889350</t>
  </si>
  <si>
    <t>A/swine/North_Carolina/A01945079/2015</t>
  </si>
  <si>
    <t>A01945109</t>
  </si>
  <si>
    <t>KT889333</t>
  </si>
  <si>
    <t>KT889334</t>
  </si>
  <si>
    <t>KT889335</t>
  </si>
  <si>
    <t>A/swine/North_Carolina/A01945109/2015</t>
  </si>
  <si>
    <t>A01945112</t>
  </si>
  <si>
    <t>KT889321</t>
  </si>
  <si>
    <t>KT889322</t>
  </si>
  <si>
    <t>KT889323</t>
  </si>
  <si>
    <t>A/swine/North_Carolina/A01945112/2015</t>
  </si>
  <si>
    <t>A01945113</t>
  </si>
  <si>
    <t>KT889342</t>
  </si>
  <si>
    <t>KT889343</t>
  </si>
  <si>
    <t>KT889344</t>
  </si>
  <si>
    <t>A/swine/North_Carolina/A01945113/2015</t>
  </si>
  <si>
    <t>A01945127</t>
  </si>
  <si>
    <t>KT889327</t>
  </si>
  <si>
    <t>KT889328</t>
  </si>
  <si>
    <t>KT889329</t>
  </si>
  <si>
    <t>A/swine/North_Carolina/A01945127/2015</t>
  </si>
  <si>
    <t>A01945243</t>
  </si>
  <si>
    <t>KT924271</t>
  </si>
  <si>
    <t>KT924272</t>
  </si>
  <si>
    <t>KT924273</t>
  </si>
  <si>
    <t>A/swine/North_Carolina/A01945243/2015</t>
  </si>
  <si>
    <t>A01945244</t>
  </si>
  <si>
    <t>KT924268</t>
  </si>
  <si>
    <t>KT924269</t>
  </si>
  <si>
    <t>KT924270</t>
  </si>
  <si>
    <t>A/swine/North_Carolina/A01945244/2015</t>
  </si>
  <si>
    <t>A01945277</t>
  </si>
  <si>
    <t>KT965405</t>
  </si>
  <si>
    <t>KT965406</t>
  </si>
  <si>
    <t>KT965407</t>
  </si>
  <si>
    <t>A/swine/North_Carolina/A01945277/2015</t>
  </si>
  <si>
    <t>A01945307</t>
  </si>
  <si>
    <t>KT924289</t>
  </si>
  <si>
    <t>KT924290</t>
  </si>
  <si>
    <t>KT924291</t>
  </si>
  <si>
    <t>A/swine/North_Carolina/A01945307/2015</t>
  </si>
  <si>
    <t>A01945329</t>
  </si>
  <si>
    <t>KT924277</t>
  </si>
  <si>
    <t>KT924278</t>
  </si>
  <si>
    <t>KT924279</t>
  </si>
  <si>
    <t>A/swine/North_Carolina/A01945329/2015</t>
  </si>
  <si>
    <t>A01945368</t>
  </si>
  <si>
    <t>KT965374</t>
  </si>
  <si>
    <t>KT965375</t>
  </si>
  <si>
    <t>MH085980</t>
  </si>
  <si>
    <t>MH085981</t>
  </si>
  <si>
    <t>MH085982</t>
  </si>
  <si>
    <t>KT965376</t>
  </si>
  <si>
    <t>MH085983</t>
  </si>
  <si>
    <t>A/swine/North_Carolina/A01945368/2015</t>
  </si>
  <si>
    <t>A01945422</t>
  </si>
  <si>
    <t>KT965384</t>
  </si>
  <si>
    <t>KT965385</t>
  </si>
  <si>
    <t>MH085977</t>
  </si>
  <si>
    <t>MH085978</t>
  </si>
  <si>
    <t>KT965386</t>
  </si>
  <si>
    <t>MH085979</t>
  </si>
  <si>
    <t>A/swine/North_Carolina/A01945422/2015</t>
  </si>
  <si>
    <t>A01945452</t>
  </si>
  <si>
    <t>KT995486</t>
  </si>
  <si>
    <t>KT995487</t>
  </si>
  <si>
    <t>MF145429</t>
  </si>
  <si>
    <t>MF145430</t>
  </si>
  <si>
    <t>MF145431</t>
  </si>
  <si>
    <t>MF145432</t>
  </si>
  <si>
    <t>KT995488</t>
  </si>
  <si>
    <t>MF145433</t>
  </si>
  <si>
    <t>A/swine/North_Carolina/A01945452/2015</t>
  </si>
  <si>
    <t>A01945472</t>
  </si>
  <si>
    <t>KT995524</t>
  </si>
  <si>
    <t>KT995525</t>
  </si>
  <si>
    <t>KT995526</t>
  </si>
  <si>
    <t>A/swine/North_Carolina/A01945472/2015</t>
  </si>
  <si>
    <t>A01945473</t>
  </si>
  <si>
    <t>KT995501,KT995504</t>
  </si>
  <si>
    <t>KT995502,KT995505</t>
  </si>
  <si>
    <t>KT995503</t>
  </si>
  <si>
    <t>A/swine/North_Carolina/A01945473/2015</t>
  </si>
  <si>
    <t>A01945490</t>
  </si>
  <si>
    <t>KT995521</t>
  </si>
  <si>
    <t>KT995522</t>
  </si>
  <si>
    <t>KT995523</t>
  </si>
  <si>
    <t>A/swine/North_Carolina/A01945490/2015</t>
  </si>
  <si>
    <t>A01945525</t>
  </si>
  <si>
    <t>KT995498</t>
  </si>
  <si>
    <t>KT995499</t>
  </si>
  <si>
    <t>KT995500</t>
  </si>
  <si>
    <t>A/swine/North_Carolina/A01945525/2015</t>
  </si>
  <si>
    <t>A01945598</t>
  </si>
  <si>
    <t>KT995527</t>
  </si>
  <si>
    <t>KT995528</t>
  </si>
  <si>
    <t>KT995529</t>
  </si>
  <si>
    <t>A/swine/North_Carolina/A01945598/2015</t>
  </si>
  <si>
    <t>A01945603</t>
  </si>
  <si>
    <t>KT995515</t>
  </si>
  <si>
    <t>KT995516</t>
  </si>
  <si>
    <t>KT995517</t>
  </si>
  <si>
    <t>A/swine/North_Carolina/A01945603/2015</t>
  </si>
  <si>
    <t>A01945652</t>
  </si>
  <si>
    <t>KU143631</t>
  </si>
  <si>
    <t>KU143632</t>
  </si>
  <si>
    <t>KU143633</t>
  </si>
  <si>
    <t>A/swine/North_Carolina/A01945652/2015</t>
  </si>
  <si>
    <t>A01945659</t>
  </si>
  <si>
    <t>KU160707</t>
  </si>
  <si>
    <t>KU160708</t>
  </si>
  <si>
    <t>KU160709</t>
  </si>
  <si>
    <t>A/swine/North_Carolina/A01945659/2015</t>
  </si>
  <si>
    <t>A01945726</t>
  </si>
  <si>
    <t>KU143646</t>
  </si>
  <si>
    <t>KU143647</t>
  </si>
  <si>
    <t>KY041938</t>
  </si>
  <si>
    <t>KY041939</t>
  </si>
  <si>
    <t>KY041940</t>
  </si>
  <si>
    <t>KY041941</t>
  </si>
  <si>
    <t>KU143648</t>
  </si>
  <si>
    <t>KY041942</t>
  </si>
  <si>
    <t>A/swine/North_Carolina/A01945726/2015</t>
  </si>
  <si>
    <t>A01945728</t>
  </si>
  <si>
    <t>KU143652</t>
  </si>
  <si>
    <t>KU143653</t>
  </si>
  <si>
    <t>KU143654</t>
  </si>
  <si>
    <t>A/swine/North_Carolina/A01945728/2015</t>
  </si>
  <si>
    <t>A01945740</t>
  </si>
  <si>
    <t>KU143677</t>
  </si>
  <si>
    <t>KU143678</t>
  </si>
  <si>
    <t>KU143679</t>
  </si>
  <si>
    <t>A/swine/North_Carolina/A01945740/2015</t>
  </si>
  <si>
    <t>A01945748</t>
  </si>
  <si>
    <t>KU143655</t>
  </si>
  <si>
    <t>KU143656</t>
  </si>
  <si>
    <t>KY401954</t>
  </si>
  <si>
    <t>KY401955</t>
  </si>
  <si>
    <t>KY401956</t>
  </si>
  <si>
    <t>KY401957</t>
  </si>
  <si>
    <t>KU143657</t>
  </si>
  <si>
    <t>KY401958</t>
  </si>
  <si>
    <t>A/swine/North_Carolina/A01945748/2015</t>
  </si>
  <si>
    <t>A01945753</t>
  </si>
  <si>
    <t>KU143670</t>
  </si>
  <si>
    <t>KU143671</t>
  </si>
  <si>
    <t>KY402001</t>
  </si>
  <si>
    <t>KY402002</t>
  </si>
  <si>
    <t>KY402003</t>
  </si>
  <si>
    <t>KY402004</t>
  </si>
  <si>
    <t>KU143672</t>
  </si>
  <si>
    <t>KY402005</t>
  </si>
  <si>
    <t>A/swine/North_Carolina/A01945753/2015</t>
  </si>
  <si>
    <t>A01945756</t>
  </si>
  <si>
    <t>KU143667</t>
  </si>
  <si>
    <t>KU143668</t>
  </si>
  <si>
    <t>MF145497</t>
  </si>
  <si>
    <t>MF145498</t>
  </si>
  <si>
    <t>MF145499</t>
  </si>
  <si>
    <t>MF145500</t>
  </si>
  <si>
    <t>KU143669</t>
  </si>
  <si>
    <t>MF145501</t>
  </si>
  <si>
    <t>A/swine/North_Carolina/A01945756/2015</t>
  </si>
  <si>
    <t>LHAGTN-RD</t>
  </si>
  <si>
    <t>LTRASS</t>
  </si>
  <si>
    <t>A01945800</t>
  </si>
  <si>
    <t>KU160704</t>
  </si>
  <si>
    <t>KU160705</t>
  </si>
  <si>
    <t>KU160706</t>
  </si>
  <si>
    <t>A/swine/North_Carolina/A01945800/2015</t>
  </si>
  <si>
    <t>A01945801</t>
  </si>
  <si>
    <t>KU160738</t>
  </si>
  <si>
    <t>KU160739</t>
  </si>
  <si>
    <t>KU160740</t>
  </si>
  <si>
    <t>A/swine/North_Carolina/A01945801/2015</t>
  </si>
  <si>
    <t>TSDDQRXLYQNA</t>
  </si>
  <si>
    <t>A01945817</t>
  </si>
  <si>
    <t>KU160710</t>
  </si>
  <si>
    <t>KU160711</t>
  </si>
  <si>
    <t>KU160712</t>
  </si>
  <si>
    <t>A/swine/North_Carolina/A01945817/2015</t>
  </si>
  <si>
    <t>A01945821</t>
  </si>
  <si>
    <t>KU160760</t>
  </si>
  <si>
    <t>KU160761</t>
  </si>
  <si>
    <t>KU160762</t>
  </si>
  <si>
    <t>A/swine/North_Carolina/A01945821/2015</t>
  </si>
  <si>
    <t>A01945823</t>
  </si>
  <si>
    <t>KU160678</t>
  </si>
  <si>
    <t>KU160679</t>
  </si>
  <si>
    <t>KU160680</t>
  </si>
  <si>
    <t>A/swine/North_Carolina/A01945823/2015</t>
  </si>
  <si>
    <t>A01945825</t>
  </si>
  <si>
    <t>KU160750</t>
  </si>
  <si>
    <t>KU160751</t>
  </si>
  <si>
    <t>KU160752</t>
  </si>
  <si>
    <t>A/swine/North_Carolina/A01945825/2015</t>
  </si>
  <si>
    <t>A01945830</t>
  </si>
  <si>
    <t>KU160684</t>
  </si>
  <si>
    <t>KU160685</t>
  </si>
  <si>
    <t>KU160686</t>
  </si>
  <si>
    <t>A/swine/North_Carolina/A01945830/2015</t>
  </si>
  <si>
    <t>A01945861</t>
  </si>
  <si>
    <t>KU143664</t>
  </si>
  <si>
    <t>KU143665</t>
  </si>
  <si>
    <t>KY041965</t>
  </si>
  <si>
    <t>KY041966</t>
  </si>
  <si>
    <t>KY041967</t>
  </si>
  <si>
    <t>KY041968</t>
  </si>
  <si>
    <t>KU143666</t>
  </si>
  <si>
    <t>KY041969</t>
  </si>
  <si>
    <t>A/swine/North_Carolina/A01945861/2015</t>
  </si>
  <si>
    <t>A01945912</t>
  </si>
  <si>
    <t>KU301023</t>
  </si>
  <si>
    <t>KU301024</t>
  </si>
  <si>
    <t>KU301025</t>
  </si>
  <si>
    <t>A/swine/North_Carolina/A01945912/2015</t>
  </si>
  <si>
    <t>A01945939</t>
  </si>
  <si>
    <t>KU160763</t>
  </si>
  <si>
    <t>KU160764</t>
  </si>
  <si>
    <t>KU160765</t>
  </si>
  <si>
    <t>A/swine/North_Carolina/A01945939/2015</t>
  </si>
  <si>
    <t>A01945949</t>
  </si>
  <si>
    <t>KU173931</t>
  </si>
  <si>
    <t>KU173932</t>
  </si>
  <si>
    <t>KX618884</t>
  </si>
  <si>
    <t>KX618885</t>
  </si>
  <si>
    <t>KX618886</t>
  </si>
  <si>
    <t>KX618887</t>
  </si>
  <si>
    <t>KU173933</t>
  </si>
  <si>
    <t>KX618888</t>
  </si>
  <si>
    <t>A/swine/North_Carolina/A01945949/2015</t>
  </si>
  <si>
    <t>A01945969</t>
  </si>
  <si>
    <t>KU229952</t>
  </si>
  <si>
    <t>KU229953</t>
  </si>
  <si>
    <t>KU229954</t>
  </si>
  <si>
    <t>A/swine/North_Carolina/A01945969/2015</t>
  </si>
  <si>
    <t>A01945973</t>
  </si>
  <si>
    <t>KU229937</t>
  </si>
  <si>
    <t>KU229938</t>
  </si>
  <si>
    <t>KU229939</t>
  </si>
  <si>
    <t>A/swine/North_Carolina/A01945973/2015</t>
  </si>
  <si>
    <t>A01945976</t>
  </si>
  <si>
    <t>KU229934</t>
  </si>
  <si>
    <t>KU229935</t>
  </si>
  <si>
    <t>KU229936</t>
  </si>
  <si>
    <t>A/swine/North_Carolina/A01945976/2015</t>
  </si>
  <si>
    <t>A02024129</t>
  </si>
  <si>
    <t>KT164859</t>
  </si>
  <si>
    <t>KT164860</t>
  </si>
  <si>
    <t>KT164861</t>
  </si>
  <si>
    <t>A/swine/North_Carolina/A02024129/2015</t>
  </si>
  <si>
    <t>A02024435</t>
  </si>
  <si>
    <t>KT198633</t>
  </si>
  <si>
    <t>KT198634</t>
  </si>
  <si>
    <t>KT198635</t>
  </si>
  <si>
    <t>A/swine/North_Carolina/A02024435/2015</t>
  </si>
  <si>
    <t>A02024648</t>
  </si>
  <si>
    <t>KT198618</t>
  </si>
  <si>
    <t>KT198619</t>
  </si>
  <si>
    <t>KT198620</t>
  </si>
  <si>
    <t>A/swine/North_Carolina/A02024648/2015</t>
  </si>
  <si>
    <t>A02025176</t>
  </si>
  <si>
    <t>KT356709</t>
  </si>
  <si>
    <t>KT356710</t>
  </si>
  <si>
    <t>KT356711</t>
  </si>
  <si>
    <t>A/swine/North_Carolina/A02025176/2015</t>
  </si>
  <si>
    <t>A02025402</t>
  </si>
  <si>
    <t>KT446458</t>
  </si>
  <si>
    <t>KT446459</t>
  </si>
  <si>
    <t>KT446460</t>
  </si>
  <si>
    <t>A/swine/North_Carolina/A02025402/2015</t>
  </si>
  <si>
    <t>A02025430</t>
  </si>
  <si>
    <t>KT595706</t>
  </si>
  <si>
    <t>KT595707</t>
  </si>
  <si>
    <t>KT595708</t>
  </si>
  <si>
    <t>A/swine/North_Carolina/A02025430/2015</t>
  </si>
  <si>
    <t>A02025520</t>
  </si>
  <si>
    <t>KT750797</t>
  </si>
  <si>
    <t>KT750798</t>
  </si>
  <si>
    <t>MH061030</t>
  </si>
  <si>
    <t>MH061031</t>
  </si>
  <si>
    <t>MH061032</t>
  </si>
  <si>
    <t>KT750799</t>
  </si>
  <si>
    <t>MH061033</t>
  </si>
  <si>
    <t>A/swine/North_Carolina/A02025520/2015</t>
  </si>
  <si>
    <t>A02025522</t>
  </si>
  <si>
    <t>KT750764</t>
  </si>
  <si>
    <t>KT750765</t>
  </si>
  <si>
    <t>KT750766</t>
  </si>
  <si>
    <t>A/swine/North_Carolina/A02025522/2015</t>
  </si>
  <si>
    <t>TNKRE-SSH-EPR</t>
  </si>
  <si>
    <t>A02025523</t>
  </si>
  <si>
    <t>KT595703</t>
  </si>
  <si>
    <t>KT595704</t>
  </si>
  <si>
    <t>KT595705</t>
  </si>
  <si>
    <t>A/swine/North_Carolina/A02025523/2015</t>
  </si>
  <si>
    <t>A02025575</t>
  </si>
  <si>
    <t>KT767625</t>
  </si>
  <si>
    <t>KT767626</t>
  </si>
  <si>
    <t>KT767627</t>
  </si>
  <si>
    <t>A/swine/North_Carolina/A02025575/2015</t>
  </si>
  <si>
    <t>A02025581</t>
  </si>
  <si>
    <t>KT767631</t>
  </si>
  <si>
    <t>KT767632</t>
  </si>
  <si>
    <t>KT767633</t>
  </si>
  <si>
    <t>A/swine/North_Carolina/A02025581/2015</t>
  </si>
  <si>
    <t>A02025585</t>
  </si>
  <si>
    <t>KT767613</t>
  </si>
  <si>
    <t>KT767614</t>
  </si>
  <si>
    <t>KT767615</t>
  </si>
  <si>
    <t>A/swine/North_Carolina/A02025585/2015</t>
  </si>
  <si>
    <t>A02025643</t>
  </si>
  <si>
    <t>KT803129</t>
  </si>
  <si>
    <t>KT803130</t>
  </si>
  <si>
    <t>KT803131</t>
  </si>
  <si>
    <t>A/swine/North_Carolina/A02025643/2015</t>
  </si>
  <si>
    <t>A02025647</t>
  </si>
  <si>
    <t>NC,OK</t>
  </si>
  <si>
    <t>KT803117</t>
  </si>
  <si>
    <t>KT803118</t>
  </si>
  <si>
    <t>KX671204</t>
  </si>
  <si>
    <t>KX671205</t>
  </si>
  <si>
    <t>KX671206</t>
  </si>
  <si>
    <t>KX671207</t>
  </si>
  <si>
    <t>KT803119</t>
  </si>
  <si>
    <t>KX671208</t>
  </si>
  <si>
    <t>A/swine/North_Carolina/A02025647/2015,A/swine/Oklahoma/A02025647/2015</t>
  </si>
  <si>
    <t>A02025667</t>
  </si>
  <si>
    <t>KT803126</t>
  </si>
  <si>
    <t>KT803127</t>
  </si>
  <si>
    <t>KT803128</t>
  </si>
  <si>
    <t>A/swine/North_Carolina/A02025667/2015</t>
  </si>
  <si>
    <t>A02025672</t>
  </si>
  <si>
    <t>KT803132</t>
  </si>
  <si>
    <t>KT803133</t>
  </si>
  <si>
    <t>KT803134</t>
  </si>
  <si>
    <t>A/swine/North_Carolina/A02025672/2015</t>
  </si>
  <si>
    <t>A02025678</t>
  </si>
  <si>
    <t>KT803123</t>
  </si>
  <si>
    <t>KT803124</t>
  </si>
  <si>
    <t>KT803125</t>
  </si>
  <si>
    <t>A/swine/North_Carolina/A02025678/2015</t>
  </si>
  <si>
    <t>A02025687</t>
  </si>
  <si>
    <t>KT803104,KT803107</t>
  </si>
  <si>
    <t>KT803105</t>
  </si>
  <si>
    <t>KT803106</t>
  </si>
  <si>
    <t>A/swine/North_Carolina/A02025687/2015</t>
  </si>
  <si>
    <t>A02025765</t>
  </si>
  <si>
    <t>KT825100</t>
  </si>
  <si>
    <t>KT825101</t>
  </si>
  <si>
    <t>KT825102</t>
  </si>
  <si>
    <t>A/swine/North_Carolina/A02025765/2015</t>
  </si>
  <si>
    <t>A02025840</t>
  </si>
  <si>
    <t>KT825120</t>
  </si>
  <si>
    <t>KT825121</t>
  </si>
  <si>
    <t>KT825122</t>
  </si>
  <si>
    <t>A/swine/North_Carolina/A02025840/2015</t>
  </si>
  <si>
    <t>A02025845</t>
  </si>
  <si>
    <t>KT825091</t>
  </si>
  <si>
    <t>KT825092</t>
  </si>
  <si>
    <t>KT825093</t>
  </si>
  <si>
    <t>A/swine/North_Carolina/A02025845/2015</t>
  </si>
  <si>
    <t>A02025869</t>
  </si>
  <si>
    <t>KT825114</t>
  </si>
  <si>
    <t>KT825115</t>
  </si>
  <si>
    <t>KT825116</t>
  </si>
  <si>
    <t>A/swine/North_Carolina/A02025869/2015</t>
  </si>
  <si>
    <t>A02025897</t>
  </si>
  <si>
    <t>KT825117</t>
  </si>
  <si>
    <t>KT825118</t>
  </si>
  <si>
    <t>KT825119</t>
  </si>
  <si>
    <t>A/swine/North_Carolina/A02025897/2015</t>
  </si>
  <si>
    <t>A02025967</t>
  </si>
  <si>
    <t>KT867247</t>
  </si>
  <si>
    <t>KT867248</t>
  </si>
  <si>
    <t>KT867249</t>
  </si>
  <si>
    <t>A/swine/North_Carolina/A02025967/2015</t>
  </si>
  <si>
    <t>A02034333</t>
  </si>
  <si>
    <t>KT356700</t>
  </si>
  <si>
    <t>KT356701</t>
  </si>
  <si>
    <t>KT356702</t>
  </si>
  <si>
    <t>A/swine/North_Carolina/A02034333/2015</t>
  </si>
  <si>
    <t>A02034471</t>
  </si>
  <si>
    <t>KT429525</t>
  </si>
  <si>
    <t>KT429526</t>
  </si>
  <si>
    <t>KT429527</t>
  </si>
  <si>
    <t>A/swine/North_Carolina/A02034471/2015</t>
  </si>
  <si>
    <t>A02034477</t>
  </si>
  <si>
    <t>KT429534</t>
  </si>
  <si>
    <t>KT429535</t>
  </si>
  <si>
    <t>KT429536</t>
  </si>
  <si>
    <t>A/swine/North_Carolina/A02034477/2015</t>
  </si>
  <si>
    <t>A02034873</t>
  </si>
  <si>
    <t>KT446455</t>
  </si>
  <si>
    <t>KT446456</t>
  </si>
  <si>
    <t>KT446457</t>
  </si>
  <si>
    <t>A/swine/North_Carolina/A02034873/2015</t>
  </si>
  <si>
    <t>A02034933</t>
  </si>
  <si>
    <t>KT595727</t>
  </si>
  <si>
    <t>KT595728</t>
  </si>
  <si>
    <t>KT595729</t>
  </si>
  <si>
    <t>A/swine/North_Carolina/A02034933/2015</t>
  </si>
  <si>
    <t>A02034953</t>
  </si>
  <si>
    <t>KT595715</t>
  </si>
  <si>
    <t>KT595716</t>
  </si>
  <si>
    <t>KT595717</t>
  </si>
  <si>
    <t>A/swine/North_Carolina/A02034953/2015</t>
  </si>
  <si>
    <t>A02035721</t>
  </si>
  <si>
    <t>KT429546</t>
  </si>
  <si>
    <t>KT429547</t>
  </si>
  <si>
    <t>KT429548</t>
  </si>
  <si>
    <t>A/swine/North_Carolina/A02035721/2015</t>
  </si>
  <si>
    <t>A02035784</t>
  </si>
  <si>
    <t>KT446443</t>
  </si>
  <si>
    <t>KT446444</t>
  </si>
  <si>
    <t>KT446445</t>
  </si>
  <si>
    <t>A/swine/North_Carolina/A02035784/2015</t>
  </si>
  <si>
    <t>A02035808</t>
  </si>
  <si>
    <t>KT446461</t>
  </si>
  <si>
    <t>KT446462</t>
  </si>
  <si>
    <t>KT446463</t>
  </si>
  <si>
    <t>A/swine/North_Carolina/A02035808/2015</t>
  </si>
  <si>
    <t>A02035922</t>
  </si>
  <si>
    <t>KT595700</t>
  </si>
  <si>
    <t>KT595701</t>
  </si>
  <si>
    <t>KT595702</t>
  </si>
  <si>
    <t>A/swine/North_Carolina/A02035922/2015</t>
  </si>
  <si>
    <t>NIEDQKTLYHTE</t>
  </si>
  <si>
    <t>A02076024</t>
  </si>
  <si>
    <t>KR150919</t>
  </si>
  <si>
    <t>KR150920</t>
  </si>
  <si>
    <t>KR150921</t>
  </si>
  <si>
    <t>A/swine/North_Carolina/A02076024/2015</t>
  </si>
  <si>
    <t>A02076144</t>
  </si>
  <si>
    <t>KR820213</t>
  </si>
  <si>
    <t>KR820214</t>
  </si>
  <si>
    <t>KR820215</t>
  </si>
  <si>
    <t>A/swine/North_Carolina/A02076144/2015</t>
  </si>
  <si>
    <t>A02076180</t>
  </si>
  <si>
    <t>KR820225</t>
  </si>
  <si>
    <t>KR820226</t>
  </si>
  <si>
    <t>KR820227</t>
  </si>
  <si>
    <t>A/swine/North_Carolina/A02076180/2015</t>
  </si>
  <si>
    <t>A02076445</t>
  </si>
  <si>
    <t>KR812441</t>
  </si>
  <si>
    <t>KR812442</t>
  </si>
  <si>
    <t>KR812443</t>
  </si>
  <si>
    <t>A/swine/North_Carolina/A02076445/2015</t>
  </si>
  <si>
    <t>A02076661</t>
  </si>
  <si>
    <t>KR982660</t>
  </si>
  <si>
    <t>KR982661</t>
  </si>
  <si>
    <t>KR982662</t>
  </si>
  <si>
    <t>A/swine/North_Carolina/A02076661/2015</t>
  </si>
  <si>
    <t>A02076670</t>
  </si>
  <si>
    <t>KR982612</t>
  </si>
  <si>
    <t>KR982613</t>
  </si>
  <si>
    <t>KR982614</t>
  </si>
  <si>
    <t>A/swine/North_Carolina/A02076670/2015</t>
  </si>
  <si>
    <t>SHNGXS-RN</t>
  </si>
  <si>
    <t>A02076838</t>
  </si>
  <si>
    <t>KT000061</t>
  </si>
  <si>
    <t>KT000062</t>
  </si>
  <si>
    <t>KT000063</t>
  </si>
  <si>
    <t>A/swine/North_Carolina/A02076838/2015</t>
  </si>
  <si>
    <t>A02076883</t>
  </si>
  <si>
    <t>KT198615</t>
  </si>
  <si>
    <t>KT198616</t>
  </si>
  <si>
    <t>KT198617</t>
  </si>
  <si>
    <t>A/swine/North_Carolina/A02076883/2015</t>
  </si>
  <si>
    <t>LSATNS</t>
  </si>
  <si>
    <t>A02076926</t>
  </si>
  <si>
    <t>KT429540</t>
  </si>
  <si>
    <t>KT429541</t>
  </si>
  <si>
    <t>KU160771</t>
  </si>
  <si>
    <t>KU160772</t>
  </si>
  <si>
    <t>KU160773</t>
  </si>
  <si>
    <t>KU160774</t>
  </si>
  <si>
    <t>KT429542</t>
  </si>
  <si>
    <t>KU160775</t>
  </si>
  <si>
    <t>A/swine/North_Carolina/A02076926/2015</t>
  </si>
  <si>
    <t>A02076944</t>
  </si>
  <si>
    <t>KT750782</t>
  </si>
  <si>
    <t>KT750783</t>
  </si>
  <si>
    <t>KT750784</t>
  </si>
  <si>
    <t>A/swine/North_Carolina/A02076944/2015</t>
  </si>
  <si>
    <t>A02076945</t>
  </si>
  <si>
    <t>KT750791</t>
  </si>
  <si>
    <t>KT750792</t>
  </si>
  <si>
    <t>KX671286</t>
  </si>
  <si>
    <t>KX671287</t>
  </si>
  <si>
    <t>KX671288</t>
  </si>
  <si>
    <t>KX671289</t>
  </si>
  <si>
    <t>KT750793</t>
  </si>
  <si>
    <t>KX671290</t>
  </si>
  <si>
    <t>A/swine/North_Carolina/A02076945/2015</t>
  </si>
  <si>
    <t>A02077383</t>
  </si>
  <si>
    <t>KR982666</t>
  </si>
  <si>
    <t>KR982667</t>
  </si>
  <si>
    <t>KR982668</t>
  </si>
  <si>
    <t>A/swine/North_Carolina/A02077383/2015</t>
  </si>
  <si>
    <t>A02077501</t>
  </si>
  <si>
    <t>KT000058</t>
  </si>
  <si>
    <t>KT000059</t>
  </si>
  <si>
    <t>KT000060</t>
  </si>
  <si>
    <t>A/swine/North_Carolina/A02077501/2015</t>
  </si>
  <si>
    <t>A02077502</t>
  </si>
  <si>
    <t>KT000067</t>
  </si>
  <si>
    <t>KT000068</t>
  </si>
  <si>
    <t>KT000069</t>
  </si>
  <si>
    <t>A/swine/North_Carolina/A02077502/2015</t>
  </si>
  <si>
    <t>A02077505</t>
  </si>
  <si>
    <t>KT000046</t>
  </si>
  <si>
    <t>KT000047</t>
  </si>
  <si>
    <t>KY056418</t>
  </si>
  <si>
    <t>KY056419</t>
  </si>
  <si>
    <t>KY056420</t>
  </si>
  <si>
    <t>KY056421</t>
  </si>
  <si>
    <t>KT000048</t>
  </si>
  <si>
    <t>KY056422</t>
  </si>
  <si>
    <t>A/swine/North_Carolina/A02077505/2015</t>
  </si>
  <si>
    <t>A02077509</t>
  </si>
  <si>
    <t>KT000052</t>
  </si>
  <si>
    <t>KT000053</t>
  </si>
  <si>
    <t>KT000054</t>
  </si>
  <si>
    <t>A/swine/North_Carolina/A02077509/2015</t>
  </si>
  <si>
    <t>A02077592</t>
  </si>
  <si>
    <t>KT164887</t>
  </si>
  <si>
    <t>KT164888</t>
  </si>
  <si>
    <t>KT164889</t>
  </si>
  <si>
    <t>A/swine/North_Carolina/A02077592/2015</t>
  </si>
  <si>
    <t>A02077689</t>
  </si>
  <si>
    <t>2015-05-22,2015-05-20</t>
  </si>
  <si>
    <t>KT164856</t>
  </si>
  <si>
    <t>KT164857</t>
  </si>
  <si>
    <t>KX671166</t>
  </si>
  <si>
    <t>KX671167</t>
  </si>
  <si>
    <t>KX671168</t>
  </si>
  <si>
    <t>KX671169</t>
  </si>
  <si>
    <t>KT164858</t>
  </si>
  <si>
    <t>KX671170</t>
  </si>
  <si>
    <t>A/swine/North_Carolina/A02077689/2015</t>
  </si>
  <si>
    <t>A02077953</t>
  </si>
  <si>
    <t>KT259327</t>
  </si>
  <si>
    <t>KT259328</t>
  </si>
  <si>
    <t>KT259329</t>
  </si>
  <si>
    <t>A/swine/North_Carolina/A02077953/2015</t>
  </si>
  <si>
    <t>TSAEQQKLYQNE</t>
  </si>
  <si>
    <t>A02134197</t>
  </si>
  <si>
    <t>MG650654</t>
  </si>
  <si>
    <t>MG650655</t>
  </si>
  <si>
    <t>A/swine/North_Carolina/A02134197/2017</t>
  </si>
  <si>
    <t>A02134328</t>
  </si>
  <si>
    <t>MG650656</t>
  </si>
  <si>
    <t>MG650657</t>
  </si>
  <si>
    <t>A/swine/North_Carolina/A02134328/2017</t>
  </si>
  <si>
    <t>A02135886</t>
  </si>
  <si>
    <t>MG663067</t>
  </si>
  <si>
    <t>MG663068</t>
  </si>
  <si>
    <t>MH187837</t>
  </si>
  <si>
    <t>MH187838</t>
  </si>
  <si>
    <t>MH187839</t>
  </si>
  <si>
    <t>MH187840</t>
  </si>
  <si>
    <t>MH187841</t>
  </si>
  <si>
    <t>MH187842</t>
  </si>
  <si>
    <t>A/swine/North_Carolina/A02135886/2017</t>
  </si>
  <si>
    <t>A02136838</t>
  </si>
  <si>
    <t>MG720191</t>
  </si>
  <si>
    <t>MG720192</t>
  </si>
  <si>
    <t>A/swine/North_Carolina/A02136838/2017</t>
  </si>
  <si>
    <t>A02137008</t>
  </si>
  <si>
    <t>MG763245</t>
  </si>
  <si>
    <t>MG763246</t>
  </si>
  <si>
    <t>MH187783</t>
  </si>
  <si>
    <t>MH187784</t>
  </si>
  <si>
    <t>MH187785</t>
  </si>
  <si>
    <t>MH187786</t>
  </si>
  <si>
    <t>MH187787</t>
  </si>
  <si>
    <t>MH187788</t>
  </si>
  <si>
    <t>A/swine/North_Carolina/A02137008/2017</t>
  </si>
  <si>
    <t>LSTAXS</t>
  </si>
  <si>
    <t>A02137106</t>
  </si>
  <si>
    <t>MG763251</t>
  </si>
  <si>
    <t>MG763252</t>
  </si>
  <si>
    <t>A/swine/North_Carolina/A02137106/2017</t>
  </si>
  <si>
    <t>A02137329</t>
  </si>
  <si>
    <t>MG775660</t>
  </si>
  <si>
    <t>MG775661</t>
  </si>
  <si>
    <t>MH425090</t>
  </si>
  <si>
    <t>MH425091</t>
  </si>
  <si>
    <t>MH425092</t>
  </si>
  <si>
    <t>MH425093</t>
  </si>
  <si>
    <t>MH425094</t>
  </si>
  <si>
    <t>MH425095</t>
  </si>
  <si>
    <t>A/swine/North_Carolina/A02137329/2017</t>
  </si>
  <si>
    <t>A02138712</t>
  </si>
  <si>
    <t>MG822896</t>
  </si>
  <si>
    <t>MG822897</t>
  </si>
  <si>
    <t>A/swine/North_Carolina/A02138712/2017</t>
  </si>
  <si>
    <t>A02138714</t>
  </si>
  <si>
    <t>MG822906</t>
  </si>
  <si>
    <t>MG822907</t>
  </si>
  <si>
    <t>A/swine/North_Carolina/A02138714/2017</t>
  </si>
  <si>
    <t>A02138766</t>
  </si>
  <si>
    <t>MG822894</t>
  </si>
  <si>
    <t>MG822895</t>
  </si>
  <si>
    <t>MH425096</t>
  </si>
  <si>
    <t>MH425097</t>
  </si>
  <si>
    <t>MH425098</t>
  </si>
  <si>
    <t>MH425099</t>
  </si>
  <si>
    <t>MH425100</t>
  </si>
  <si>
    <t>MH425101</t>
  </si>
  <si>
    <t>A/swine/North_Carolina/A02138766/2017</t>
  </si>
  <si>
    <t>A02138817</t>
  </si>
  <si>
    <t>MG832867</t>
  </si>
  <si>
    <t>MG832868</t>
  </si>
  <si>
    <t>MH425114</t>
  </si>
  <si>
    <t>MH425115</t>
  </si>
  <si>
    <t>MH425116</t>
  </si>
  <si>
    <t>MH425117</t>
  </si>
  <si>
    <t>MH425118</t>
  </si>
  <si>
    <t>MH425119</t>
  </si>
  <si>
    <t>A/swine/North_Carolina/A02138817/2017</t>
  </si>
  <si>
    <t>A02140658</t>
  </si>
  <si>
    <t>MG917056</t>
  </si>
  <si>
    <t>MG917057</t>
  </si>
  <si>
    <t>A/swine/North_Carolina/A02140658/2018</t>
  </si>
  <si>
    <t>A02140660</t>
  </si>
  <si>
    <t>MG917046</t>
  </si>
  <si>
    <t>MG917047</t>
  </si>
  <si>
    <t>A/swine/North_Carolina/A02140660/2018</t>
  </si>
  <si>
    <t>A02140663</t>
  </si>
  <si>
    <t>MG917054</t>
  </si>
  <si>
    <t>MG917055</t>
  </si>
  <si>
    <t>MH492528</t>
  </si>
  <si>
    <t>MH492529</t>
  </si>
  <si>
    <t>MH492530</t>
  </si>
  <si>
    <t>MH492531</t>
  </si>
  <si>
    <t>MH492532</t>
  </si>
  <si>
    <t>MH492533</t>
  </si>
  <si>
    <t>A/swine/North_Carolina/A02140663/2018</t>
  </si>
  <si>
    <t>PN-KKRNS-PKINIS</t>
  </si>
  <si>
    <t>A02140665</t>
  </si>
  <si>
    <t>MG917078</t>
  </si>
  <si>
    <t>MG917079</t>
  </si>
  <si>
    <t>A/swine/North_Carolina/A02140665/2018</t>
  </si>
  <si>
    <t>A02140803</t>
  </si>
  <si>
    <t>MG917058</t>
  </si>
  <si>
    <t>MG917059</t>
  </si>
  <si>
    <t>A/swine/North_Carolina/A02140803/2018</t>
  </si>
  <si>
    <t>A02140804</t>
  </si>
  <si>
    <t>MG917060</t>
  </si>
  <si>
    <t>MG917061</t>
  </si>
  <si>
    <t>A/swine/North_Carolina/A02140804/2018</t>
  </si>
  <si>
    <t>A02140834</t>
  </si>
  <si>
    <t>MG930922</t>
  </si>
  <si>
    <t>MG930923</t>
  </si>
  <si>
    <t>A/swine/North_Carolina/A02140834/2018</t>
  </si>
  <si>
    <t>A02142320</t>
  </si>
  <si>
    <t>MH016392</t>
  </si>
  <si>
    <t>MH016393</t>
  </si>
  <si>
    <t>A/swine/North_Carolina/A02142320/2018</t>
  </si>
  <si>
    <t>A02142401</t>
  </si>
  <si>
    <t>MH016396</t>
  </si>
  <si>
    <t>MH016397</t>
  </si>
  <si>
    <t>A/swine/North_Carolina/A02142401/2018</t>
  </si>
  <si>
    <t>A02142414</t>
  </si>
  <si>
    <t>MH016400</t>
  </si>
  <si>
    <t>MH016401</t>
  </si>
  <si>
    <t>A/swine/North_Carolina/A02142414/2018</t>
  </si>
  <si>
    <t>PN-RKGNS-PKVNKS</t>
  </si>
  <si>
    <t>A02142598</t>
  </si>
  <si>
    <t>MH016390</t>
  </si>
  <si>
    <t>MH016391</t>
  </si>
  <si>
    <t>MH620501</t>
  </si>
  <si>
    <t>MH620502</t>
  </si>
  <si>
    <t>MH620503</t>
  </si>
  <si>
    <t>MH620504</t>
  </si>
  <si>
    <t>MH620505</t>
  </si>
  <si>
    <t>MH620506</t>
  </si>
  <si>
    <t>A/swine/North_Carolina/A02142598/2018</t>
  </si>
  <si>
    <t>A02142700</t>
  </si>
  <si>
    <t>MH016388</t>
  </si>
  <si>
    <t>MH016389</t>
  </si>
  <si>
    <t>MH620555</t>
  </si>
  <si>
    <t>MH620556</t>
  </si>
  <si>
    <t>MH620557</t>
  </si>
  <si>
    <t>MH620558</t>
  </si>
  <si>
    <t>MH620559</t>
  </si>
  <si>
    <t>MH620560</t>
  </si>
  <si>
    <t>A/swine/North_Carolina/A02142700/2018</t>
  </si>
  <si>
    <t>A02142722</t>
  </si>
  <si>
    <t>MH094839</t>
  </si>
  <si>
    <t>MH094840</t>
  </si>
  <si>
    <t>A/swine/North_Carolina/A02142722/2018</t>
  </si>
  <si>
    <t>A02154710</t>
  </si>
  <si>
    <t>MH156823</t>
  </si>
  <si>
    <t>MH156824</t>
  </si>
  <si>
    <t>A/swine/North_Carolina/A02154710/2018</t>
  </si>
  <si>
    <t>A02155541</t>
  </si>
  <si>
    <t>MH160334</t>
  </si>
  <si>
    <t>MH160335</t>
  </si>
  <si>
    <t>MH816784</t>
  </si>
  <si>
    <t>MH816785</t>
  </si>
  <si>
    <t>MH816786</t>
  </si>
  <si>
    <t>MH816787</t>
  </si>
  <si>
    <t>MH816788</t>
  </si>
  <si>
    <t>MH816789</t>
  </si>
  <si>
    <t>A/swine/North_Carolina/A02155541/2018</t>
  </si>
  <si>
    <t>A02156315</t>
  </si>
  <si>
    <t>MH201034</t>
  </si>
  <si>
    <t>MH201035</t>
  </si>
  <si>
    <t>A/swine/North_Carolina/A02156315/2018</t>
  </si>
  <si>
    <t>A02156991</t>
  </si>
  <si>
    <t>MH201008</t>
  </si>
  <si>
    <t>MH201009</t>
  </si>
  <si>
    <t>MH816706</t>
  </si>
  <si>
    <t>MH816707</t>
  </si>
  <si>
    <t>MH816708</t>
  </si>
  <si>
    <t>MH816709</t>
  </si>
  <si>
    <t>MH816710</t>
  </si>
  <si>
    <t>MH816711</t>
  </si>
  <si>
    <t>A/swine/North_Carolina/A02156991/2018</t>
  </si>
  <si>
    <t>A02157639</t>
  </si>
  <si>
    <t>MH279981</t>
  </si>
  <si>
    <t>MH279982</t>
  </si>
  <si>
    <t>MH992250</t>
  </si>
  <si>
    <t>MH992251</t>
  </si>
  <si>
    <t>MH992252</t>
  </si>
  <si>
    <t>MH992253</t>
  </si>
  <si>
    <t>MH992254</t>
  </si>
  <si>
    <t>MH992255</t>
  </si>
  <si>
    <t>A/swine/North_Carolina/A02157639/2018</t>
  </si>
  <si>
    <t>PN-KKGDS-PRLXIS</t>
  </si>
  <si>
    <t>A02157973</t>
  </si>
  <si>
    <t>MH371204</t>
  </si>
  <si>
    <t>MH371205</t>
  </si>
  <si>
    <t>A/swine/North_Carolina/A02157973/2018</t>
  </si>
  <si>
    <t>A02158362</t>
  </si>
  <si>
    <t>MH396702</t>
  </si>
  <si>
    <t>MH396703</t>
  </si>
  <si>
    <t>A/swine/North_Carolina/A02158362/2018</t>
  </si>
  <si>
    <t>XN-QKGNS-PKVNKS</t>
  </si>
  <si>
    <t>A02158774</t>
  </si>
  <si>
    <t>MH463578</t>
  </si>
  <si>
    <t>MH463579</t>
  </si>
  <si>
    <t>A/swine/North_Carolina/A02158774/2018</t>
  </si>
  <si>
    <t>A02170602</t>
  </si>
  <si>
    <t>MH647818</t>
  </si>
  <si>
    <t>MH647819</t>
  </si>
  <si>
    <t>MK185327</t>
  </si>
  <si>
    <t>MK185328</t>
  </si>
  <si>
    <t>MK185329</t>
  </si>
  <si>
    <t>MK185330</t>
  </si>
  <si>
    <t>MK185331</t>
  </si>
  <si>
    <t>MK185332</t>
  </si>
  <si>
    <t>A/swine/North_Carolina/A02170602/2018</t>
  </si>
  <si>
    <t>PK-KKENS-PKINIS</t>
  </si>
  <si>
    <t>A02171022</t>
  </si>
  <si>
    <t>MH684911</t>
  </si>
  <si>
    <t>MH684912</t>
  </si>
  <si>
    <t>A/swine/North_Carolina/A02171022/2018</t>
  </si>
  <si>
    <t>A02214000</t>
  </si>
  <si>
    <t>MF000477</t>
  </si>
  <si>
    <t>MF000478</t>
  </si>
  <si>
    <t>MF801478</t>
  </si>
  <si>
    <t>MF801479</t>
  </si>
  <si>
    <t>MF801480</t>
  </si>
  <si>
    <t>MF801481</t>
  </si>
  <si>
    <t>MF801482</t>
  </si>
  <si>
    <t>MF801483</t>
  </si>
  <si>
    <t>A/swine/North_Carolina/A02214000/2017</t>
  </si>
  <si>
    <t>A02214114</t>
  </si>
  <si>
    <t>MF000469</t>
  </si>
  <si>
    <t>MF000470</t>
  </si>
  <si>
    <t>A/swine/North_Carolina/A02214114/2017</t>
  </si>
  <si>
    <t>A02214116</t>
  </si>
  <si>
    <t>MF000475</t>
  </si>
  <si>
    <t>MF000476</t>
  </si>
  <si>
    <t>A/swine/North_Carolina/A02214116/2017</t>
  </si>
  <si>
    <t>A02214232</t>
  </si>
  <si>
    <t>KY995595</t>
  </si>
  <si>
    <t>KY995596</t>
  </si>
  <si>
    <t>A/swine/North_Carolina/A02214232/2017</t>
  </si>
  <si>
    <t>A02214263</t>
  </si>
  <si>
    <t>MF000479</t>
  </si>
  <si>
    <t>MF000480</t>
  </si>
  <si>
    <t>A/swine/North_Carolina/A02214263/2017</t>
  </si>
  <si>
    <t>VNDKG-TSK-EPG</t>
  </si>
  <si>
    <t>A02214336</t>
  </si>
  <si>
    <t>MF000467</t>
  </si>
  <si>
    <t>MF000468</t>
  </si>
  <si>
    <t>A/swine/North_Carolina/A02214336/2017</t>
  </si>
  <si>
    <t>A02214438</t>
  </si>
  <si>
    <t>MF000463</t>
  </si>
  <si>
    <t>MF000464</t>
  </si>
  <si>
    <t>MF973278</t>
  </si>
  <si>
    <t>MF973279</t>
  </si>
  <si>
    <t>MF973280</t>
  </si>
  <si>
    <t>MF973281</t>
  </si>
  <si>
    <t>MF973282</t>
  </si>
  <si>
    <t>MF973283</t>
  </si>
  <si>
    <t>A/swine/North_Carolina/A02214438/2017</t>
  </si>
  <si>
    <t>A02214480</t>
  </si>
  <si>
    <t>MF092761</t>
  </si>
  <si>
    <t>MF092762</t>
  </si>
  <si>
    <t>A/swine/North_Carolina/A02214480/2017</t>
  </si>
  <si>
    <t>A02214668</t>
  </si>
  <si>
    <t>MF150337</t>
  </si>
  <si>
    <t>MF150338</t>
  </si>
  <si>
    <t>A/swine/North_Carolina/A02214668/2017</t>
  </si>
  <si>
    <t>A02214670</t>
  </si>
  <si>
    <t>MF092759</t>
  </si>
  <si>
    <t>MF092760</t>
  </si>
  <si>
    <t>A/swine/North_Carolina/A02214670/2017</t>
  </si>
  <si>
    <t>A02214713</t>
  </si>
  <si>
    <t>MF150344</t>
  </si>
  <si>
    <t>MF150345</t>
  </si>
  <si>
    <t>A/swine/North_Carolina/A02214713/2017</t>
  </si>
  <si>
    <t>A02214775</t>
  </si>
  <si>
    <t>MF150370</t>
  </si>
  <si>
    <t>MF150371</t>
  </si>
  <si>
    <t>MF973374</t>
  </si>
  <si>
    <t>MF973375</t>
  </si>
  <si>
    <t>MF973376</t>
  </si>
  <si>
    <t>MF973377</t>
  </si>
  <si>
    <t>MF973378</t>
  </si>
  <si>
    <t>MF973379</t>
  </si>
  <si>
    <t>A/swine/North_Carolina/A02214775/2017</t>
  </si>
  <si>
    <t>A02214821</t>
  </si>
  <si>
    <t>MF150382</t>
  </si>
  <si>
    <t>MF150383</t>
  </si>
  <si>
    <t>MF973380</t>
  </si>
  <si>
    <t>MF973381</t>
  </si>
  <si>
    <t>MF973382</t>
  </si>
  <si>
    <t>MF973383</t>
  </si>
  <si>
    <t>MF973384</t>
  </si>
  <si>
    <t>MF973385</t>
  </si>
  <si>
    <t>A/swine/North_Carolina/A02214821/2017</t>
  </si>
  <si>
    <t>PN-KKGDS-PRLNXS</t>
  </si>
  <si>
    <t>A02215090</t>
  </si>
  <si>
    <t>MF159362</t>
  </si>
  <si>
    <t>MF159363</t>
  </si>
  <si>
    <t>A/swine/North_Carolina/A02215090/2017</t>
  </si>
  <si>
    <t>A02215205</t>
  </si>
  <si>
    <t>MF195048</t>
  </si>
  <si>
    <t>MF195049</t>
  </si>
  <si>
    <t>A/swine/North_Carolina/A02215205/2017</t>
  </si>
  <si>
    <t>A02215437</t>
  </si>
  <si>
    <t>MF195064</t>
  </si>
  <si>
    <t>MF195065</t>
  </si>
  <si>
    <t>A/swine/North_Carolina/A02215437/2017</t>
  </si>
  <si>
    <t>A02215469</t>
  </si>
  <si>
    <t>MF348036</t>
  </si>
  <si>
    <t>MF348037</t>
  </si>
  <si>
    <t>A/swine/North_Carolina/A02215469/2017</t>
  </si>
  <si>
    <t>A02216061</t>
  </si>
  <si>
    <t>MF289439</t>
  </si>
  <si>
    <t>MF289440</t>
  </si>
  <si>
    <t>MG193897</t>
  </si>
  <si>
    <t>MG193898</t>
  </si>
  <si>
    <t>MG193899</t>
  </si>
  <si>
    <t>MG193900</t>
  </si>
  <si>
    <t>MG193901</t>
  </si>
  <si>
    <t>MG193902</t>
  </si>
  <si>
    <t>A/swine/North_Carolina/A02216061/2017</t>
  </si>
  <si>
    <t>A02216470</t>
  </si>
  <si>
    <t>MF455487</t>
  </si>
  <si>
    <t>MF455488</t>
  </si>
  <si>
    <t>MG521060</t>
  </si>
  <si>
    <t>MG521061</t>
  </si>
  <si>
    <t>MG521062</t>
  </si>
  <si>
    <t>MG521063</t>
  </si>
  <si>
    <t>MG521064</t>
  </si>
  <si>
    <t>MG521065</t>
  </si>
  <si>
    <t>A/swine/North_Carolina/A02216470/2017</t>
  </si>
  <si>
    <t>A02216473</t>
  </si>
  <si>
    <t>MF280173</t>
  </si>
  <si>
    <t>A/swine/North_Carolina/A02216473/2016</t>
  </si>
  <si>
    <t>A02216520</t>
  </si>
  <si>
    <t>MF582506</t>
  </si>
  <si>
    <t>MF582507</t>
  </si>
  <si>
    <t>A/swine/North_Carolina/A02216520/2017</t>
  </si>
  <si>
    <t>A02217275</t>
  </si>
  <si>
    <t>MF582522</t>
  </si>
  <si>
    <t>MF582523</t>
  </si>
  <si>
    <t>A/swine/North_Carolina/A02217275/2017</t>
  </si>
  <si>
    <t>A02217971</t>
  </si>
  <si>
    <t>MF582500</t>
  </si>
  <si>
    <t>MF582501</t>
  </si>
  <si>
    <t>A/swine/North_Carolina/A02217971/2017</t>
  </si>
  <si>
    <t>A02218135</t>
  </si>
  <si>
    <t>MF613970</t>
  </si>
  <si>
    <t>MF613971</t>
  </si>
  <si>
    <t>MG662651</t>
  </si>
  <si>
    <t>MG662652</t>
  </si>
  <si>
    <t>MG662653</t>
  </si>
  <si>
    <t>MG662654</t>
  </si>
  <si>
    <t>MG662655</t>
  </si>
  <si>
    <t>MG662656</t>
  </si>
  <si>
    <t>A/swine/North_Carolina/A02218135/2017</t>
  </si>
  <si>
    <t>A02218390</t>
  </si>
  <si>
    <t>MF623917</t>
  </si>
  <si>
    <t>MF623918</t>
  </si>
  <si>
    <t>A/swine/North_Carolina/A02218390/2017</t>
  </si>
  <si>
    <t>A02218431</t>
  </si>
  <si>
    <t>MF623913</t>
  </si>
  <si>
    <t>MF623914</t>
  </si>
  <si>
    <t>A/swine/North_Carolina/A02218431/2017</t>
  </si>
  <si>
    <t>A02218432</t>
  </si>
  <si>
    <t>MF623909</t>
  </si>
  <si>
    <t>MF623910</t>
  </si>
  <si>
    <t>A/swine/North_Carolina/A02218432/2017</t>
  </si>
  <si>
    <t>A02218441</t>
  </si>
  <si>
    <t>MF673429</t>
  </si>
  <si>
    <t>MF673430</t>
  </si>
  <si>
    <t>A/swine/North_Carolina/A02218441/2017</t>
  </si>
  <si>
    <t>A02218550</t>
  </si>
  <si>
    <t>MF768428</t>
  </si>
  <si>
    <t>MF768429</t>
  </si>
  <si>
    <t>MG662613</t>
  </si>
  <si>
    <t>MG662614</t>
  </si>
  <si>
    <t>MG662615</t>
  </si>
  <si>
    <t>MG662616</t>
  </si>
  <si>
    <t>MG662617</t>
  </si>
  <si>
    <t>MG662618</t>
  </si>
  <si>
    <t>A/swine/North_Carolina/A02218550/2017</t>
  </si>
  <si>
    <t>A02218894</t>
  </si>
  <si>
    <t>MF784411</t>
  </si>
  <si>
    <t>MF784412</t>
  </si>
  <si>
    <t>MG784556</t>
  </si>
  <si>
    <t>MG784557</t>
  </si>
  <si>
    <t>MG784558</t>
  </si>
  <si>
    <t>MG784559</t>
  </si>
  <si>
    <t>MG784560</t>
  </si>
  <si>
    <t>MG784561</t>
  </si>
  <si>
    <t>A/swine/North_Carolina/A02218894/2017</t>
  </si>
  <si>
    <t>A02218906</t>
  </si>
  <si>
    <t>MF784425</t>
  </si>
  <si>
    <t>MF784426</t>
  </si>
  <si>
    <t>MG784658</t>
  </si>
  <si>
    <t>MG784659</t>
  </si>
  <si>
    <t>MG784660</t>
  </si>
  <si>
    <t>MG784661</t>
  </si>
  <si>
    <t>MG784662</t>
  </si>
  <si>
    <t>MG784663</t>
  </si>
  <si>
    <t>A/swine/North_Carolina/A02218906/2017</t>
  </si>
  <si>
    <t>A02219753</t>
  </si>
  <si>
    <t>MF962614</t>
  </si>
  <si>
    <t>MF962615</t>
  </si>
  <si>
    <t>MG784622</t>
  </si>
  <si>
    <t>MG784623</t>
  </si>
  <si>
    <t>MG784624</t>
  </si>
  <si>
    <t>MG784625</t>
  </si>
  <si>
    <t>MG784626</t>
  </si>
  <si>
    <t>MG784627</t>
  </si>
  <si>
    <t>A/swine/North_Carolina/A02219753/2017</t>
  </si>
  <si>
    <t>A02221028</t>
  </si>
  <si>
    <t>MF996850</t>
  </si>
  <si>
    <t>MF996851</t>
  </si>
  <si>
    <t>A/swine/North_Carolina/A02221028/2017</t>
  </si>
  <si>
    <t>PK-VKDNL-PNLSKS</t>
  </si>
  <si>
    <t>A02221170</t>
  </si>
  <si>
    <t>MG021135</t>
  </si>
  <si>
    <t>MG021136</t>
  </si>
  <si>
    <t>A/swine/North_Carolina/A02221170/2017</t>
  </si>
  <si>
    <t>A02221285</t>
  </si>
  <si>
    <t>MG021139</t>
  </si>
  <si>
    <t>MG021140</t>
  </si>
  <si>
    <t>A/swine/North_Carolina/A02221285/2017</t>
  </si>
  <si>
    <t>A02221364</t>
  </si>
  <si>
    <t>MG198961</t>
  </si>
  <si>
    <t>MG198962</t>
  </si>
  <si>
    <t>A/swine/North_Carolina/A02221364/2017</t>
  </si>
  <si>
    <t>A02221365</t>
  </si>
  <si>
    <t>MG198969</t>
  </si>
  <si>
    <t>MG198970</t>
  </si>
  <si>
    <t>MG983111</t>
  </si>
  <si>
    <t>MG983112</t>
  </si>
  <si>
    <t>MG983113</t>
  </si>
  <si>
    <t>MG983114</t>
  </si>
  <si>
    <t>MG983115</t>
  </si>
  <si>
    <t>MG983116</t>
  </si>
  <si>
    <t>A/swine/North_Carolina/A02221365/2017,A/swine/NorthCarolina/A02221365/2017</t>
  </si>
  <si>
    <t>A02221498</t>
  </si>
  <si>
    <t>MG241371</t>
  </si>
  <si>
    <t>MG241372</t>
  </si>
  <si>
    <t>A/swine/North_Carolina/A02221498/2017</t>
  </si>
  <si>
    <t>A02221556</t>
  </si>
  <si>
    <t>MG210353</t>
  </si>
  <si>
    <t>MG210354</t>
  </si>
  <si>
    <t>MG983117</t>
  </si>
  <si>
    <t>MG983118</t>
  </si>
  <si>
    <t>MG983119</t>
  </si>
  <si>
    <t>MG983120</t>
  </si>
  <si>
    <t>MG983121</t>
  </si>
  <si>
    <t>MG983122</t>
  </si>
  <si>
    <t>A/swine/North_Carolina/A02221556/2017,A/swine/NorthCarolina/A02221556/2017</t>
  </si>
  <si>
    <t>A02223098</t>
  </si>
  <si>
    <t>MG279544</t>
  </si>
  <si>
    <t>MG279545</t>
  </si>
  <si>
    <t>A/swine/North_Carolina/A02223098/2017</t>
  </si>
  <si>
    <t>TGNDQQWLYHNA</t>
  </si>
  <si>
    <t>A02223101</t>
  </si>
  <si>
    <t>MG279538</t>
  </si>
  <si>
    <t>MG279539</t>
  </si>
  <si>
    <t>A/swine/North_Carolina/A02223101/2017</t>
  </si>
  <si>
    <t>A02223210</t>
  </si>
  <si>
    <t>MG494758</t>
  </si>
  <si>
    <t>MG494759</t>
  </si>
  <si>
    <t>MH037793</t>
  </si>
  <si>
    <t>MH037794</t>
  </si>
  <si>
    <t>MH037795</t>
  </si>
  <si>
    <t>MH037796</t>
  </si>
  <si>
    <t>MH037797</t>
  </si>
  <si>
    <t>MH037798</t>
  </si>
  <si>
    <t>A/swine/North_Carolina/A02223210/2017</t>
  </si>
  <si>
    <t>A02223226</t>
  </si>
  <si>
    <t>MG494744</t>
  </si>
  <si>
    <t>MG494745</t>
  </si>
  <si>
    <t>MH037751</t>
  </si>
  <si>
    <t>MH037752</t>
  </si>
  <si>
    <t>MH037753</t>
  </si>
  <si>
    <t>MH037754</t>
  </si>
  <si>
    <t>MH037755</t>
  </si>
  <si>
    <t>MH037756</t>
  </si>
  <si>
    <t>A/swine/North_Carolina/A02223226/2017</t>
  </si>
  <si>
    <t>TIADQQSLYKNA</t>
  </si>
  <si>
    <t>A02223282</t>
  </si>
  <si>
    <t>MG494748</t>
  </si>
  <si>
    <t>MG494749</t>
  </si>
  <si>
    <t>A/swine/North_Carolina/A02223282/2017</t>
  </si>
  <si>
    <t>A02223299</t>
  </si>
  <si>
    <t>MG494746</t>
  </si>
  <si>
    <t>MG494747</t>
  </si>
  <si>
    <t>MH037775</t>
  </si>
  <si>
    <t>MH037776</t>
  </si>
  <si>
    <t>MH037777</t>
  </si>
  <si>
    <t>MH037778</t>
  </si>
  <si>
    <t>MH037779</t>
  </si>
  <si>
    <t>MH037780</t>
  </si>
  <si>
    <t>A/swine/North_Carolina/A02223299/2017</t>
  </si>
  <si>
    <t>A02223408</t>
  </si>
  <si>
    <t>MG494732</t>
  </si>
  <si>
    <t>MG494733</t>
  </si>
  <si>
    <t>A/swine/North_Carolina/A02223408/2017</t>
  </si>
  <si>
    <t>A02223469</t>
  </si>
  <si>
    <t>MG548013</t>
  </si>
  <si>
    <t>MG548014</t>
  </si>
  <si>
    <t>MH037691</t>
  </si>
  <si>
    <t>MH037692</t>
  </si>
  <si>
    <t>MH037693</t>
  </si>
  <si>
    <t>MH037694</t>
  </si>
  <si>
    <t>MH037695</t>
  </si>
  <si>
    <t>MH037696</t>
  </si>
  <si>
    <t>A/swine/North_Carolina/A02223469/2017</t>
  </si>
  <si>
    <t>A02245000</t>
  </si>
  <si>
    <t>MK705898</t>
  </si>
  <si>
    <t>MK705899</t>
  </si>
  <si>
    <t>A/swine/North_Carolina/A02245000/2019</t>
  </si>
  <si>
    <t>A02245004</t>
  </si>
  <si>
    <t>MK705894</t>
  </si>
  <si>
    <t>MK705895</t>
  </si>
  <si>
    <t>MN161667</t>
  </si>
  <si>
    <t>MN161668</t>
  </si>
  <si>
    <t>MN161669</t>
  </si>
  <si>
    <t>MN161670</t>
  </si>
  <si>
    <t>MN161671</t>
  </si>
  <si>
    <t>MN161672</t>
  </si>
  <si>
    <t>A/swine/North_Carolina/A02245004/2019</t>
  </si>
  <si>
    <t>A02245005</t>
  </si>
  <si>
    <t>MK705910</t>
  </si>
  <si>
    <t>MK705911</t>
  </si>
  <si>
    <t>A/swine/North_Carolina/A02245005/2019</t>
  </si>
  <si>
    <t>A02245103</t>
  </si>
  <si>
    <t>MK871739</t>
  </si>
  <si>
    <t>MK871740</t>
  </si>
  <si>
    <t>A/swine/North_Carolina/A02245103/2019</t>
  </si>
  <si>
    <t>A02245114</t>
  </si>
  <si>
    <t>MK931427</t>
  </si>
  <si>
    <t>MK931428</t>
  </si>
  <si>
    <t>A/swine/North_Carolina/A02245114/2019</t>
  </si>
  <si>
    <t>A02245115</t>
  </si>
  <si>
    <t>MK992871</t>
  </si>
  <si>
    <t>MK992872</t>
  </si>
  <si>
    <t>A/swine/North_Carolina/A02245115/2019</t>
  </si>
  <si>
    <t>NMXDQRALYNTE</t>
  </si>
  <si>
    <t>A02245118</t>
  </si>
  <si>
    <t>MK931431</t>
  </si>
  <si>
    <t>MK931432</t>
  </si>
  <si>
    <t>A/swine/North_Carolina/A02245118/2019</t>
  </si>
  <si>
    <t>A02245119</t>
  </si>
  <si>
    <t>MK931429</t>
  </si>
  <si>
    <t>MK931430</t>
  </si>
  <si>
    <t>A/swine/North_Carolina/A02245119/2019</t>
  </si>
  <si>
    <t>A02245122</t>
  </si>
  <si>
    <t>MK992885</t>
  </si>
  <si>
    <t>MK992886</t>
  </si>
  <si>
    <t>A/swine/North_Carolina/A02245122/2019</t>
  </si>
  <si>
    <t>A02245123</t>
  </si>
  <si>
    <t>MK992877</t>
  </si>
  <si>
    <t>MK992878</t>
  </si>
  <si>
    <t>A/swine/North_Carolina/A02245123/2019</t>
  </si>
  <si>
    <t>A02245124</t>
  </si>
  <si>
    <t>MK992887</t>
  </si>
  <si>
    <t>MK992888</t>
  </si>
  <si>
    <t>A/swine/North_Carolina/A02245124/2019</t>
  </si>
  <si>
    <t>A02245127</t>
  </si>
  <si>
    <t>MK992891</t>
  </si>
  <si>
    <t>MK992892</t>
  </si>
  <si>
    <t>A/swine/North_Carolina/A02245127/2019</t>
  </si>
  <si>
    <t>A02245128</t>
  </si>
  <si>
    <t>MK992873</t>
  </si>
  <si>
    <t>MK992874</t>
  </si>
  <si>
    <t>A/swine/North_Carolina/A02245128/2019</t>
  </si>
  <si>
    <t>A02245129</t>
  </si>
  <si>
    <t>MK992897</t>
  </si>
  <si>
    <t>MK992898</t>
  </si>
  <si>
    <t>A/swine/North_Carolina/A02245129/2019</t>
  </si>
  <si>
    <t>A02245130</t>
  </si>
  <si>
    <t>MK992879</t>
  </si>
  <si>
    <t>MK992880</t>
  </si>
  <si>
    <t>A/swine/North_Carolina/A02245130/2019</t>
  </si>
  <si>
    <t>A02245135</t>
  </si>
  <si>
    <t>MN044093</t>
  </si>
  <si>
    <t>MN044094</t>
  </si>
  <si>
    <t>A/swine/North_Carolina/A02245135/2019</t>
  </si>
  <si>
    <t>A02245141</t>
  </si>
  <si>
    <t>MN053970</t>
  </si>
  <si>
    <t>MN053971</t>
  </si>
  <si>
    <t>A/swine/North_Carolina/A02245141/2019</t>
  </si>
  <si>
    <t>A02245145</t>
  </si>
  <si>
    <t>MN053966</t>
  </si>
  <si>
    <t>MN053967</t>
  </si>
  <si>
    <t>MN531779</t>
  </si>
  <si>
    <t>MN531780</t>
  </si>
  <si>
    <t>MN531781</t>
  </si>
  <si>
    <t>MN531782</t>
  </si>
  <si>
    <t>MN531783</t>
  </si>
  <si>
    <t>MN531784</t>
  </si>
  <si>
    <t>A/swine/North_Carolina/A02245145/2019</t>
  </si>
  <si>
    <t>A02245147</t>
  </si>
  <si>
    <t>MN168292</t>
  </si>
  <si>
    <t>MN168293</t>
  </si>
  <si>
    <t>A/swine/North_Carolina/A02245147/2019</t>
  </si>
  <si>
    <t>A02245164</t>
  </si>
  <si>
    <t>MN080928</t>
  </si>
  <si>
    <t>MN080929</t>
  </si>
  <si>
    <t>A/swine/North_Carolina/A02245164/2019</t>
  </si>
  <si>
    <t>A02245166</t>
  </si>
  <si>
    <t>MN168276</t>
  </si>
  <si>
    <t>MN168277</t>
  </si>
  <si>
    <t>A/swine/North_Carolina/A02245166/2019</t>
  </si>
  <si>
    <t>A02245168</t>
  </si>
  <si>
    <t>MN168284</t>
  </si>
  <si>
    <t>MN168285</t>
  </si>
  <si>
    <t>A/swine/North_Carolina/A02245168/2019</t>
  </si>
  <si>
    <t>A02245170</t>
  </si>
  <si>
    <t>MN168278</t>
  </si>
  <si>
    <t>MN168279</t>
  </si>
  <si>
    <t>A/swine/North_Carolina/A02245170/2019</t>
  </si>
  <si>
    <t>A02245171</t>
  </si>
  <si>
    <t>MN168270</t>
  </si>
  <si>
    <t>MN168271</t>
  </si>
  <si>
    <t>A/swine/North_Carolina/A02245171/2019</t>
  </si>
  <si>
    <t>PN-VKNNS-PNLSKS</t>
  </si>
  <si>
    <t>A02245174</t>
  </si>
  <si>
    <t>MN168286</t>
  </si>
  <si>
    <t>MN168287</t>
  </si>
  <si>
    <t>A/swine/North_Carolina/A02245174/2019</t>
  </si>
  <si>
    <t>A02245179</t>
  </si>
  <si>
    <t>MN168290</t>
  </si>
  <si>
    <t>MN168291</t>
  </si>
  <si>
    <t>A/swine/North_Carolina/A02245179/2019</t>
  </si>
  <si>
    <t>PN-KKGDS-PRLNIY</t>
  </si>
  <si>
    <t>A02245181</t>
  </si>
  <si>
    <t>MN168280</t>
  </si>
  <si>
    <t>MN168281</t>
  </si>
  <si>
    <t>A/swine/North_Carolina/A02245181/2019</t>
  </si>
  <si>
    <t>A02245184</t>
  </si>
  <si>
    <t>MN207090</t>
  </si>
  <si>
    <t>MN207091</t>
  </si>
  <si>
    <t>A/swine/North_Carolina/A02245184/2019</t>
  </si>
  <si>
    <t>A02245191</t>
  </si>
  <si>
    <t>MN183797</t>
  </si>
  <si>
    <t>MN183798</t>
  </si>
  <si>
    <t>A/swine/North_Carolina/A02245191/2019</t>
  </si>
  <si>
    <t>A02245192</t>
  </si>
  <si>
    <t>MN183793</t>
  </si>
  <si>
    <t>MN183794</t>
  </si>
  <si>
    <t>A/swine/North_Carolina/A02245192/2019</t>
  </si>
  <si>
    <t>A02245194</t>
  </si>
  <si>
    <t>MN241065</t>
  </si>
  <si>
    <t>MN241066</t>
  </si>
  <si>
    <t>A/swine/North_Carolina/A02245194/2019</t>
  </si>
  <si>
    <t>A02245200</t>
  </si>
  <si>
    <t>MN241069</t>
  </si>
  <si>
    <t>MN241070</t>
  </si>
  <si>
    <t>MN795182</t>
  </si>
  <si>
    <t>MN795183</t>
  </si>
  <si>
    <t>MN795184</t>
  </si>
  <si>
    <t>MN795185</t>
  </si>
  <si>
    <t>MN795186</t>
  </si>
  <si>
    <t>MN795187</t>
  </si>
  <si>
    <t>A/swine/North_Carolina/A02245200/2019</t>
  </si>
  <si>
    <t>A02245202</t>
  </si>
  <si>
    <t>MN264334</t>
  </si>
  <si>
    <t>MN264335</t>
  </si>
  <si>
    <t>A/swine/North_Carolina/A02245202/2019</t>
  </si>
  <si>
    <t>PDARAS-RG</t>
  </si>
  <si>
    <t>A02245203</t>
  </si>
  <si>
    <t>MN264336</t>
  </si>
  <si>
    <t>MN264337</t>
  </si>
  <si>
    <t>A/swine/North_Carolina/A02245203/2019</t>
  </si>
  <si>
    <t>A02245204</t>
  </si>
  <si>
    <t>MN307896</t>
  </si>
  <si>
    <t>MN307897</t>
  </si>
  <si>
    <t>A/swine/North_Carolina/A02245204/2019</t>
  </si>
  <si>
    <t>A02245208</t>
  </si>
  <si>
    <t>MN447248</t>
  </si>
  <si>
    <t>MN447249</t>
  </si>
  <si>
    <t>A/swine/North_Carolina/A02245208/2019</t>
  </si>
  <si>
    <t>A02245213</t>
  </si>
  <si>
    <t>MN447242</t>
  </si>
  <si>
    <t>MN447243</t>
  </si>
  <si>
    <t>MT233666</t>
  </si>
  <si>
    <t>MT233667</t>
  </si>
  <si>
    <t>MT233668</t>
  </si>
  <si>
    <t>MT233669</t>
  </si>
  <si>
    <t>MT233670</t>
  </si>
  <si>
    <t>MT233671</t>
  </si>
  <si>
    <t>A/swine/North_Carolina/A02245213/2019</t>
  </si>
  <si>
    <t>NMGDQRALYRTE</t>
  </si>
  <si>
    <t>A02245215</t>
  </si>
  <si>
    <t>MN447212</t>
  </si>
  <si>
    <t>MN447213</t>
  </si>
  <si>
    <t>A/swine/North_Carolina/A02245215/2019</t>
  </si>
  <si>
    <t>A02245220</t>
  </si>
  <si>
    <t>MN447254</t>
  </si>
  <si>
    <t>MN447255</t>
  </si>
  <si>
    <t>A/swine/North_Carolina/A02245220/2019</t>
  </si>
  <si>
    <t>A02245224</t>
  </si>
  <si>
    <t>MN447210</t>
  </si>
  <si>
    <t>MN447211</t>
  </si>
  <si>
    <t>A/swine/North_Carolina/A02245224/2019</t>
  </si>
  <si>
    <t>A02245230</t>
  </si>
  <si>
    <t>MN507706</t>
  </si>
  <si>
    <t>MN507707</t>
  </si>
  <si>
    <t>MT233834</t>
  </si>
  <si>
    <t>MT233835</t>
  </si>
  <si>
    <t>MT233836</t>
  </si>
  <si>
    <t>MT233837</t>
  </si>
  <si>
    <t>MT233838</t>
  </si>
  <si>
    <t>MT233839</t>
  </si>
  <si>
    <t>A/swine/North_Carolina/A02245230/2019</t>
  </si>
  <si>
    <t>A02245233</t>
  </si>
  <si>
    <t>MN543886</t>
  </si>
  <si>
    <t>MN543887</t>
  </si>
  <si>
    <t>A/swine/North_Carolina/A02245233/2019</t>
  </si>
  <si>
    <t>A02245234</t>
  </si>
  <si>
    <t>MN543896</t>
  </si>
  <si>
    <t>MN543897</t>
  </si>
  <si>
    <t>A/swine/North_Carolina/A02245234/2019</t>
  </si>
  <si>
    <t>A02245238</t>
  </si>
  <si>
    <t>MN543876</t>
  </si>
  <si>
    <t>MN543877</t>
  </si>
  <si>
    <t>A/swine/North_Carolina/A02245238/2019</t>
  </si>
  <si>
    <t>A02245239</t>
  </si>
  <si>
    <t>MN575746</t>
  </si>
  <si>
    <t>MN575747</t>
  </si>
  <si>
    <t>A/swine/North_Carolina/A02245239/2019</t>
  </si>
  <si>
    <t>A02245243</t>
  </si>
  <si>
    <t>MN543902</t>
  </si>
  <si>
    <t>MN543903</t>
  </si>
  <si>
    <t>A/swine/North_Carolina/A02245243/2019</t>
  </si>
  <si>
    <t>A02245246</t>
  </si>
  <si>
    <t>MN543898</t>
  </si>
  <si>
    <t>MN543899</t>
  </si>
  <si>
    <t>A/swine/North_Carolina/A02245246/2019</t>
  </si>
  <si>
    <t>A02245247</t>
  </si>
  <si>
    <t>MN575754</t>
  </si>
  <si>
    <t>MN575755</t>
  </si>
  <si>
    <t>A/swine/North_Carolina/A02245247/2019</t>
  </si>
  <si>
    <t>A02245252</t>
  </si>
  <si>
    <t>MN575742</t>
  </si>
  <si>
    <t>MN575743</t>
  </si>
  <si>
    <t>A/swine/North_Carolina/A02245252/2019</t>
  </si>
  <si>
    <t>A02245253</t>
  </si>
  <si>
    <t>MN575740</t>
  </si>
  <si>
    <t>MN575741</t>
  </si>
  <si>
    <t>A/swine/North_Carolina/A02245253/2019</t>
  </si>
  <si>
    <t>A02245282</t>
  </si>
  <si>
    <t>MN646180</t>
  </si>
  <si>
    <t>MN646181</t>
  </si>
  <si>
    <t>A/swine/North_Carolina/A02245282/2019</t>
  </si>
  <si>
    <t>A02245294</t>
  </si>
  <si>
    <t>MN646208</t>
  </si>
  <si>
    <t>MN646209</t>
  </si>
  <si>
    <t>MT233822</t>
  </si>
  <si>
    <t>MT233823</t>
  </si>
  <si>
    <t>MT233824</t>
  </si>
  <si>
    <t>MT233825</t>
  </si>
  <si>
    <t>MT233826</t>
  </si>
  <si>
    <t>MT233827</t>
  </si>
  <si>
    <t>A/swine/North_Carolina/A02245294/2019</t>
  </si>
  <si>
    <t>A02245385</t>
  </si>
  <si>
    <t>MT081583</t>
  </si>
  <si>
    <t>MT081584</t>
  </si>
  <si>
    <t>A/swine/North_Carolina/A02245385/2020</t>
  </si>
  <si>
    <t>A02245394</t>
  </si>
  <si>
    <t>MT052142</t>
  </si>
  <si>
    <t>MT052143</t>
  </si>
  <si>
    <t>A/swine/North_Carolina/A02245394/2020</t>
  </si>
  <si>
    <t>A02245396</t>
  </si>
  <si>
    <t>MT052154</t>
  </si>
  <si>
    <t>MT052155</t>
  </si>
  <si>
    <t>A/swine/North_Carolina/A02245396/2020</t>
  </si>
  <si>
    <t>A02245398</t>
  </si>
  <si>
    <t>MT081599</t>
  </si>
  <si>
    <t>MT081600</t>
  </si>
  <si>
    <t>A/swine/North_Carolina/A02245398/2020</t>
  </si>
  <si>
    <t>A02245402</t>
  </si>
  <si>
    <t>MT081587</t>
  </si>
  <si>
    <t>MT081588</t>
  </si>
  <si>
    <t>A/swine/North_Carolina/A02245402/2020</t>
  </si>
  <si>
    <t>A02245408</t>
  </si>
  <si>
    <t>MT154191</t>
  </si>
  <si>
    <t>MT154192</t>
  </si>
  <si>
    <t>A/swine/North_Carolina/A02245408/2020</t>
  </si>
  <si>
    <t>A02245412</t>
  </si>
  <si>
    <t>MT154199</t>
  </si>
  <si>
    <t>MT154200</t>
  </si>
  <si>
    <t>A/swine/North_Carolina/A02245412/2020</t>
  </si>
  <si>
    <t>A02245413</t>
  </si>
  <si>
    <t>MT154185</t>
  </si>
  <si>
    <t>MT154186</t>
  </si>
  <si>
    <t>A/swine/North_Carolina/A02245413/2020</t>
  </si>
  <si>
    <t>A02245415</t>
  </si>
  <si>
    <t>MT232797</t>
  </si>
  <si>
    <t>MT232798</t>
  </si>
  <si>
    <t>A/swine/North_Carolina/A02245415/2020</t>
  </si>
  <si>
    <t>A02245416</t>
  </si>
  <si>
    <t>MT232795</t>
  </si>
  <si>
    <t>MT232796</t>
  </si>
  <si>
    <t>MT823504</t>
  </si>
  <si>
    <t>MT823505</t>
  </si>
  <si>
    <t>MT823506</t>
  </si>
  <si>
    <t>MT823507</t>
  </si>
  <si>
    <t>MT823508</t>
  </si>
  <si>
    <t>MT823509</t>
  </si>
  <si>
    <t>A/swine/North_Carolina/A02245416/2020</t>
  </si>
  <si>
    <t>A02245423</t>
  </si>
  <si>
    <t>MT318331</t>
  </si>
  <si>
    <t>MT318332</t>
  </si>
  <si>
    <t>A/swine/North_Carolina/A02245423/2020</t>
  </si>
  <si>
    <t>A02245436</t>
  </si>
  <si>
    <t>MT372544</t>
  </si>
  <si>
    <t>MT372545</t>
  </si>
  <si>
    <t>A/swine/North_Carolina/A02245436/2020</t>
  </si>
  <si>
    <t>A02245519</t>
  </si>
  <si>
    <t>MT252936</t>
  </si>
  <si>
    <t>MT252937</t>
  </si>
  <si>
    <t>A/swine/North_Carolina/A02245519/2020</t>
  </si>
  <si>
    <t>PN-KKEDS-PKINIS</t>
  </si>
  <si>
    <t>A02245521</t>
  </si>
  <si>
    <t>MT252934</t>
  </si>
  <si>
    <t>MT252935</t>
  </si>
  <si>
    <t>A/swine/North_Carolina/A02245521/2020</t>
  </si>
  <si>
    <t>A02245524</t>
  </si>
  <si>
    <t>MT252932</t>
  </si>
  <si>
    <t>MT252933</t>
  </si>
  <si>
    <t>A/swine/North_Carolina/A02245524/2020</t>
  </si>
  <si>
    <t>A02245530</t>
  </si>
  <si>
    <t>MT318321</t>
  </si>
  <si>
    <t>MT318322</t>
  </si>
  <si>
    <t>A/swine/North_Carolina/A02245530/2020</t>
  </si>
  <si>
    <t>A02245532</t>
  </si>
  <si>
    <t>MT318319</t>
  </si>
  <si>
    <t>MT318320</t>
  </si>
  <si>
    <t>A/swine/North_Carolina/A02245532/2020</t>
  </si>
  <si>
    <t>A02245567</t>
  </si>
  <si>
    <t>MT372538</t>
  </si>
  <si>
    <t>MT372539</t>
  </si>
  <si>
    <t>A/swine/North_Carolina/A02245567/2020</t>
  </si>
  <si>
    <t>A02245580</t>
  </si>
  <si>
    <t>MT372534</t>
  </si>
  <si>
    <t>MT372535</t>
  </si>
  <si>
    <t>A/swine/North_Carolina/A02245580/2020</t>
  </si>
  <si>
    <t>A02254197</t>
  </si>
  <si>
    <t>MH744130</t>
  </si>
  <si>
    <t>MH744131</t>
  </si>
  <si>
    <t>MK493307</t>
  </si>
  <si>
    <t>MK493308</t>
  </si>
  <si>
    <t>MK493309</t>
  </si>
  <si>
    <t>MK493310</t>
  </si>
  <si>
    <t>MK493311</t>
  </si>
  <si>
    <t>MK493312</t>
  </si>
  <si>
    <t>A/swine/North_Carolina/A02254197/2018</t>
  </si>
  <si>
    <t>2002,classicalSwine</t>
  </si>
  <si>
    <t>A02254262</t>
  </si>
  <si>
    <t>MH802660</t>
  </si>
  <si>
    <t>MH802661</t>
  </si>
  <si>
    <t>A/swine/North_Carolina/A02254262/2018</t>
  </si>
  <si>
    <t>PN-VXNGL-PNLSKS</t>
  </si>
  <si>
    <t>A02254799</t>
  </si>
  <si>
    <t>MH802646</t>
  </si>
  <si>
    <t>MH802647</t>
  </si>
  <si>
    <t>A/swine/North_Carolina/A02254799/2018</t>
  </si>
  <si>
    <t>A02254950</t>
  </si>
  <si>
    <t>MH819318</t>
  </si>
  <si>
    <t>MH819319</t>
  </si>
  <si>
    <t>A/swine/North_Carolina/A02254950/2018</t>
  </si>
  <si>
    <t>A02255015</t>
  </si>
  <si>
    <t>MH910351</t>
  </si>
  <si>
    <t>MH910352</t>
  </si>
  <si>
    <t>A/swine/North_Carolina/A02255015/2018</t>
  </si>
  <si>
    <t>A02256425</t>
  </si>
  <si>
    <t>MH910349</t>
  </si>
  <si>
    <t>MH910350</t>
  </si>
  <si>
    <t>A/swine/North_Carolina/A02256425/2018</t>
  </si>
  <si>
    <t>A02256427</t>
  </si>
  <si>
    <t>MH819314</t>
  </si>
  <si>
    <t>MH819315</t>
  </si>
  <si>
    <t>A/swine/North_Carolina/A02256427/2018</t>
  </si>
  <si>
    <t>A02256524</t>
  </si>
  <si>
    <t>MH910353</t>
  </si>
  <si>
    <t>MH910354</t>
  </si>
  <si>
    <t>A/swine/North_Carolina/A02256524/2018</t>
  </si>
  <si>
    <t>A02256551</t>
  </si>
  <si>
    <t>MH910355</t>
  </si>
  <si>
    <t>MH910356</t>
  </si>
  <si>
    <t>A/swine/North_Carolina/A02256551/2018</t>
  </si>
  <si>
    <t>A02256556</t>
  </si>
  <si>
    <t>MH910365</t>
  </si>
  <si>
    <t>MH910366</t>
  </si>
  <si>
    <t>A/swine/North_Carolina/A02256556/2018</t>
  </si>
  <si>
    <t>VNNKR-TST-EXG</t>
  </si>
  <si>
    <t>A02256741</t>
  </si>
  <si>
    <t>MH992670</t>
  </si>
  <si>
    <t>MH992671</t>
  </si>
  <si>
    <t>MK651379</t>
  </si>
  <si>
    <t>MK651380</t>
  </si>
  <si>
    <t>MK651381</t>
  </si>
  <si>
    <t>MK651382</t>
  </si>
  <si>
    <t>MK651383</t>
  </si>
  <si>
    <t>MK651384</t>
  </si>
  <si>
    <t>A/swine/North_Carolina/A02256741/2018</t>
  </si>
  <si>
    <t>A02256800</t>
  </si>
  <si>
    <t>MH937447</t>
  </si>
  <si>
    <t>MH937448</t>
  </si>
  <si>
    <t>A/swine/North_Carolina/A02256800/2018</t>
  </si>
  <si>
    <t>A02256801</t>
  </si>
  <si>
    <t>MH937441</t>
  </si>
  <si>
    <t>MH937442</t>
  </si>
  <si>
    <t>A/swine/North_Carolina/A02256801/2018</t>
  </si>
  <si>
    <t>A02256838</t>
  </si>
  <si>
    <t>MH937453</t>
  </si>
  <si>
    <t>MH937454</t>
  </si>
  <si>
    <t>A/swine/North_Carolina/A02256838/2018</t>
  </si>
  <si>
    <t>A02256993</t>
  </si>
  <si>
    <t>MH938200</t>
  </si>
  <si>
    <t>MH938201</t>
  </si>
  <si>
    <t>MK651469</t>
  </si>
  <si>
    <t>MK651470</t>
  </si>
  <si>
    <t>MK651471</t>
  </si>
  <si>
    <t>MK651472</t>
  </si>
  <si>
    <t>MK651473</t>
  </si>
  <si>
    <t>MK651474</t>
  </si>
  <si>
    <t>A/swine/North_Carolina/A02256993/2018</t>
  </si>
  <si>
    <t>A02257046</t>
  </si>
  <si>
    <t>MH992682</t>
  </si>
  <si>
    <t>MH992683</t>
  </si>
  <si>
    <t>A/swine/North_Carolina/A02257046/2018</t>
  </si>
  <si>
    <t>A02257107</t>
  </si>
  <si>
    <t>MH992690</t>
  </si>
  <si>
    <t>MH992691</t>
  </si>
  <si>
    <t>A/swine/North_Carolina/A02257107/2018</t>
  </si>
  <si>
    <t>A02257126</t>
  </si>
  <si>
    <t>MH992696</t>
  </si>
  <si>
    <t>MH992697</t>
  </si>
  <si>
    <t>A/swine/North_Carolina/A02257126/2018</t>
  </si>
  <si>
    <t>A02257300</t>
  </si>
  <si>
    <t>MK039817</t>
  </si>
  <si>
    <t>MK039818</t>
  </si>
  <si>
    <t>A/swine/North_Carolina/A02257300/2018</t>
  </si>
  <si>
    <t>PN-KKXNS-PKINIS</t>
  </si>
  <si>
    <t>INNKG-SSR-EXG</t>
  </si>
  <si>
    <t>A02257872</t>
  </si>
  <si>
    <t>MK122733</t>
  </si>
  <si>
    <t>MK122734</t>
  </si>
  <si>
    <t>A/swine/North_Carolina/A02257872/2018</t>
  </si>
  <si>
    <t>A02268302</t>
  </si>
  <si>
    <t>MK208421</t>
  </si>
  <si>
    <t>MK208422</t>
  </si>
  <si>
    <t>A/swine/North_Carolina/A02268302/2018</t>
  </si>
  <si>
    <t>A02268530</t>
  </si>
  <si>
    <t>MK249098</t>
  </si>
  <si>
    <t>MK249099</t>
  </si>
  <si>
    <t>MK848504</t>
  </si>
  <si>
    <t>MK848505</t>
  </si>
  <si>
    <t>MK848506</t>
  </si>
  <si>
    <t>MK848507</t>
  </si>
  <si>
    <t>MK848508</t>
  </si>
  <si>
    <t>MK848509</t>
  </si>
  <si>
    <t>A/swine/North_Carolina/A02268530/2018</t>
  </si>
  <si>
    <t>A02268559</t>
  </si>
  <si>
    <t>MK249116</t>
  </si>
  <si>
    <t>MK249117</t>
  </si>
  <si>
    <t>A/swine/North_Carolina/A02268559/2018</t>
  </si>
  <si>
    <t>A02268628</t>
  </si>
  <si>
    <t>MK249118</t>
  </si>
  <si>
    <t>MK249119</t>
  </si>
  <si>
    <t>A/swine/North_Carolina/A02268628/2018</t>
  </si>
  <si>
    <t>A02269776</t>
  </si>
  <si>
    <t>MK266780</t>
  </si>
  <si>
    <t>MK266781</t>
  </si>
  <si>
    <t>MK904935</t>
  </si>
  <si>
    <t>MK904936</t>
  </si>
  <si>
    <t>MK904937</t>
  </si>
  <si>
    <t>MK904938</t>
  </si>
  <si>
    <t>MK904939</t>
  </si>
  <si>
    <t>MK904940</t>
  </si>
  <si>
    <t>A/swine/North_Carolina/A02269776/2018</t>
  </si>
  <si>
    <t>A02269817</t>
  </si>
  <si>
    <t>MK358890</t>
  </si>
  <si>
    <t>MK358891</t>
  </si>
  <si>
    <t>MK904959</t>
  </si>
  <si>
    <t>MK904960</t>
  </si>
  <si>
    <t>MK904961</t>
  </si>
  <si>
    <t>MK904962</t>
  </si>
  <si>
    <t>MK904963</t>
  </si>
  <si>
    <t>MK904964</t>
  </si>
  <si>
    <t>A/swine/North_Carolina/A02269817/2018</t>
  </si>
  <si>
    <t>A02270156</t>
  </si>
  <si>
    <t>MK318194</t>
  </si>
  <si>
    <t>MK318195</t>
  </si>
  <si>
    <t>A/swine/North_Carolina/A02270156/2018</t>
  </si>
  <si>
    <t>A02270318</t>
  </si>
  <si>
    <t>MK358882</t>
  </si>
  <si>
    <t>MK358883</t>
  </si>
  <si>
    <t>MK848492</t>
  </si>
  <si>
    <t>MK848493</t>
  </si>
  <si>
    <t>MK848494</t>
  </si>
  <si>
    <t>MK848495</t>
  </si>
  <si>
    <t>MK848496</t>
  </si>
  <si>
    <t>MK848497</t>
  </si>
  <si>
    <t>A/swine/North_Carolina/A02270318/2018</t>
  </si>
  <si>
    <t>A02270918</t>
  </si>
  <si>
    <t>MK358910</t>
  </si>
  <si>
    <t>MK358911</t>
  </si>
  <si>
    <t>A/swine/North_Carolina/A02270918/2018</t>
  </si>
  <si>
    <t>A02271069</t>
  </si>
  <si>
    <t>MK358860</t>
  </si>
  <si>
    <t>MK358861</t>
  </si>
  <si>
    <t>A/swine/North_Carolina/A02271069/2018</t>
  </si>
  <si>
    <t>A02271329</t>
  </si>
  <si>
    <t>MK371699</t>
  </si>
  <si>
    <t>MK371700</t>
  </si>
  <si>
    <t>A/swine/North_Carolina/A02271329/2018</t>
  </si>
  <si>
    <t>A02427468</t>
  </si>
  <si>
    <t>MK405241</t>
  </si>
  <si>
    <t>MK405242</t>
  </si>
  <si>
    <t>MK904887</t>
  </si>
  <si>
    <t>MK904888</t>
  </si>
  <si>
    <t>MK904889</t>
  </si>
  <si>
    <t>MK904890</t>
  </si>
  <si>
    <t>MK904891</t>
  </si>
  <si>
    <t>MK904892</t>
  </si>
  <si>
    <t>A/swine/North_Carolina/A02427468/2018</t>
  </si>
  <si>
    <t>A02427629</t>
  </si>
  <si>
    <t>MK391674</t>
  </si>
  <si>
    <t>MK391675</t>
  </si>
  <si>
    <t>MK904995</t>
  </si>
  <si>
    <t>MK904996</t>
  </si>
  <si>
    <t>MK904997</t>
  </si>
  <si>
    <t>MK904998</t>
  </si>
  <si>
    <t>MK904999</t>
  </si>
  <si>
    <t>MK905000</t>
  </si>
  <si>
    <t>A/swine/North_Carolina/A02427629/2018</t>
  </si>
  <si>
    <t>A02427669</t>
  </si>
  <si>
    <t>MK391670</t>
  </si>
  <si>
    <t>MK391671</t>
  </si>
  <si>
    <t>A/swine/North_Carolina/A02427669/2018</t>
  </si>
  <si>
    <t>A02427689</t>
  </si>
  <si>
    <t>MK391654</t>
  </si>
  <si>
    <t>MK391655</t>
  </si>
  <si>
    <t>MK904911</t>
  </si>
  <si>
    <t>MK904912</t>
  </si>
  <si>
    <t>MK904913</t>
  </si>
  <si>
    <t>MK904914</t>
  </si>
  <si>
    <t>MK904915</t>
  </si>
  <si>
    <t>MK904916</t>
  </si>
  <si>
    <t>A/swine/North_Carolina/A02427689/2018</t>
  </si>
  <si>
    <t>A02427775</t>
  </si>
  <si>
    <t>MK405251</t>
  </si>
  <si>
    <t>MK405252</t>
  </si>
  <si>
    <t>A/swine/North_Carolina/A02427775/2018</t>
  </si>
  <si>
    <t>VNNRR-TST-EPG</t>
  </si>
  <si>
    <t>A02427781</t>
  </si>
  <si>
    <t>MK405245</t>
  </si>
  <si>
    <t>MK405246</t>
  </si>
  <si>
    <t>A/swine/North_Carolina/A02427781/2018</t>
  </si>
  <si>
    <t>A02427858</t>
  </si>
  <si>
    <t>MK405237</t>
  </si>
  <si>
    <t>MK405238</t>
  </si>
  <si>
    <t>A/swine/North_Carolina/A02427858/2018</t>
  </si>
  <si>
    <t>A02427880</t>
  </si>
  <si>
    <t>MK405243</t>
  </si>
  <si>
    <t>MK405244</t>
  </si>
  <si>
    <t>A/swine/North_Carolina/A02427880/2018</t>
  </si>
  <si>
    <t>A02427883</t>
  </si>
  <si>
    <t>MK405257</t>
  </si>
  <si>
    <t>MK405258</t>
  </si>
  <si>
    <t>A/swine/North_Carolina/A02427883/2018</t>
  </si>
  <si>
    <t>A02428011</t>
  </si>
  <si>
    <t>MK418478</t>
  </si>
  <si>
    <t>MK418479</t>
  </si>
  <si>
    <t>A/swine/North_Carolina/A02428011/2018</t>
  </si>
  <si>
    <t>A02428119</t>
  </si>
  <si>
    <t>MK418496</t>
  </si>
  <si>
    <t>MK418497</t>
  </si>
  <si>
    <t>A/swine/North_Carolina/A02428119/2018</t>
  </si>
  <si>
    <t>A02428124</t>
  </si>
  <si>
    <t>MK452394</t>
  </si>
  <si>
    <t>MK452395</t>
  </si>
  <si>
    <t>A/swine/North_Carolina/A02428124/2018</t>
  </si>
  <si>
    <t>A02429580</t>
  </si>
  <si>
    <t>MK503402</t>
  </si>
  <si>
    <t>MK503403</t>
  </si>
  <si>
    <t>A/swine/North_Carolina/A02429580/2019</t>
  </si>
  <si>
    <t>A02429582</t>
  </si>
  <si>
    <t>MK503404</t>
  </si>
  <si>
    <t>MK503405</t>
  </si>
  <si>
    <t>A/swine/North_Carolina/A02429582/2019</t>
  </si>
  <si>
    <t>A02429717</t>
  </si>
  <si>
    <t>MK503410</t>
  </si>
  <si>
    <t>MK503411</t>
  </si>
  <si>
    <t>A/swine/North_Carolina/A02429717/2019</t>
  </si>
  <si>
    <t>A02429804</t>
  </si>
  <si>
    <t>MK503408</t>
  </si>
  <si>
    <t>MK503409</t>
  </si>
  <si>
    <t>A/swine/North_Carolina/A02429804/2019</t>
  </si>
  <si>
    <t>A02429827</t>
  </si>
  <si>
    <t>MK532506</t>
  </si>
  <si>
    <t>MK532507</t>
  </si>
  <si>
    <t>A/swine/North_Carolina/A02429827/2019</t>
  </si>
  <si>
    <t>VNXKR-TST-EPG</t>
  </si>
  <si>
    <t>A02429854</t>
  </si>
  <si>
    <t>MK564243</t>
  </si>
  <si>
    <t>MK564244</t>
  </si>
  <si>
    <t>A/swine/North_Carolina/A02429854/2019</t>
  </si>
  <si>
    <t>A02430186</t>
  </si>
  <si>
    <t>MK587477</t>
  </si>
  <si>
    <t>MK587478</t>
  </si>
  <si>
    <t>A/swine/North_Carolina/A02430186/2019</t>
  </si>
  <si>
    <t>A02430310</t>
  </si>
  <si>
    <t>MK622829</t>
  </si>
  <si>
    <t>MK622830</t>
  </si>
  <si>
    <t>MN104308</t>
  </si>
  <si>
    <t>MN104309</t>
  </si>
  <si>
    <t>MN104310</t>
  </si>
  <si>
    <t>MN104311</t>
  </si>
  <si>
    <t>MN104312</t>
  </si>
  <si>
    <t>MN104313</t>
  </si>
  <si>
    <t>A/swine/North_Carolina/A02430310/2019</t>
  </si>
  <si>
    <t>A02430551</t>
  </si>
  <si>
    <t>MK622813</t>
  </si>
  <si>
    <t>MK622814</t>
  </si>
  <si>
    <t>A/swine/North_Carolina/A02430551/2019</t>
  </si>
  <si>
    <t>A02430860</t>
  </si>
  <si>
    <t>MK799865</t>
  </si>
  <si>
    <t>MK799866</t>
  </si>
  <si>
    <t>A/swine/North_Carolina/A02430860/2019</t>
  </si>
  <si>
    <t>A02430885</t>
  </si>
  <si>
    <t>MK677422</t>
  </si>
  <si>
    <t>MK677423</t>
  </si>
  <si>
    <t>A/swine/North_Carolina/A02430885/2019</t>
  </si>
  <si>
    <t>A02431241</t>
  </si>
  <si>
    <t>MK799871</t>
  </si>
  <si>
    <t>MK799872</t>
  </si>
  <si>
    <t>A/swine/North_Carolina/A02431241/2019</t>
  </si>
  <si>
    <t>A02431266</t>
  </si>
  <si>
    <t>MK751585</t>
  </si>
  <si>
    <t>MK751586</t>
  </si>
  <si>
    <t>A/swine/North_Carolina/A02431266/2019</t>
  </si>
  <si>
    <t>A02431520</t>
  </si>
  <si>
    <t>MK799887</t>
  </si>
  <si>
    <t>MK799888</t>
  </si>
  <si>
    <t>A/swine/North_Carolina/A02431520/2019</t>
  </si>
  <si>
    <t>A02431611</t>
  </si>
  <si>
    <t>MK828099</t>
  </si>
  <si>
    <t>MK828100</t>
  </si>
  <si>
    <t>A/swine/North_Carolina/A02431611/2019</t>
  </si>
  <si>
    <t>A02431653</t>
  </si>
  <si>
    <t>MK828101</t>
  </si>
  <si>
    <t>MK828102</t>
  </si>
  <si>
    <t>A/swine/North_Carolina/A02431653/2019</t>
  </si>
  <si>
    <t>A02431888</t>
  </si>
  <si>
    <t>MK828105</t>
  </si>
  <si>
    <t>MK828106</t>
  </si>
  <si>
    <t>A/swine/North_Carolina/A02431888/2019</t>
  </si>
  <si>
    <t>A02431994</t>
  </si>
  <si>
    <t>MK844259</t>
  </si>
  <si>
    <t>MK844260</t>
  </si>
  <si>
    <t>MN310991</t>
  </si>
  <si>
    <t>MN310992</t>
  </si>
  <si>
    <t>MN310993</t>
  </si>
  <si>
    <t>MN310994</t>
  </si>
  <si>
    <t>MN310995</t>
  </si>
  <si>
    <t>MN310996</t>
  </si>
  <si>
    <t>A/swine/North_Carolina/A02431994/2019</t>
  </si>
  <si>
    <t>A02431998</t>
  </si>
  <si>
    <t>MK844243</t>
  </si>
  <si>
    <t>MK844244</t>
  </si>
  <si>
    <t>A/swine/North_Carolina/A02431998/2019</t>
  </si>
  <si>
    <t>A02431999</t>
  </si>
  <si>
    <t>MK844257</t>
  </si>
  <si>
    <t>MK844258</t>
  </si>
  <si>
    <t>A/swine/North_Carolina/A02431999/2019</t>
  </si>
  <si>
    <t>VNNKR-TSK-EPG</t>
  </si>
  <si>
    <t>A02432158</t>
  </si>
  <si>
    <t>MK878747</t>
  </si>
  <si>
    <t>MK878748</t>
  </si>
  <si>
    <t>A/swine/North_Carolina/A02432158/2019</t>
  </si>
  <si>
    <t>A02432161</t>
  </si>
  <si>
    <t>MK922335</t>
  </si>
  <si>
    <t>MK922336</t>
  </si>
  <si>
    <t>A/swine/North_Carolina/A02432161/2019</t>
  </si>
  <si>
    <t>TSTDQQILYKNA</t>
  </si>
  <si>
    <t>A02478450</t>
  </si>
  <si>
    <t>MK967605</t>
  </si>
  <si>
    <t>MK967606</t>
  </si>
  <si>
    <t>A/swine/North_Carolina/A02478450/2019</t>
  </si>
  <si>
    <t>A02478514</t>
  </si>
  <si>
    <t>MN095386</t>
  </si>
  <si>
    <t>MN095387</t>
  </si>
  <si>
    <t>A/swine/North_Carolina/A02478514/2019</t>
  </si>
  <si>
    <t>A02478526</t>
  </si>
  <si>
    <t>MN095392</t>
  </si>
  <si>
    <t>MN095393</t>
  </si>
  <si>
    <t>MN531767</t>
  </si>
  <si>
    <t>MN531768</t>
  </si>
  <si>
    <t>MN531769</t>
  </si>
  <si>
    <t>MN531770</t>
  </si>
  <si>
    <t>MN531771</t>
  </si>
  <si>
    <t>MN531772</t>
  </si>
  <si>
    <t>A/swine/North_Carolina/A02478526/2019</t>
  </si>
  <si>
    <t>PN-KKEDS-PKISIS</t>
  </si>
  <si>
    <t>A02478543</t>
  </si>
  <si>
    <t>MN150162</t>
  </si>
  <si>
    <t>MN150163</t>
  </si>
  <si>
    <t>A/swine/North_Carolina/A02478543/2019</t>
  </si>
  <si>
    <t>A02478551</t>
  </si>
  <si>
    <t>MN184577</t>
  </si>
  <si>
    <t>MN184578</t>
  </si>
  <si>
    <t>MN630397</t>
  </si>
  <si>
    <t>MN630398</t>
  </si>
  <si>
    <t>MN630399</t>
  </si>
  <si>
    <t>MN630400</t>
  </si>
  <si>
    <t>MT233672</t>
  </si>
  <si>
    <t>MN630401</t>
  </si>
  <si>
    <t>A/swine/North_Carolina/A02478551/2019</t>
  </si>
  <si>
    <t>A02478552</t>
  </si>
  <si>
    <t>MN184571</t>
  </si>
  <si>
    <t>MN184572</t>
  </si>
  <si>
    <t>A/swine/North_Carolina/A02478552/2019</t>
  </si>
  <si>
    <t>A02478556</t>
  </si>
  <si>
    <t>MN184595</t>
  </si>
  <si>
    <t>MN184596</t>
  </si>
  <si>
    <t>MN630473</t>
  </si>
  <si>
    <t>MN630474</t>
  </si>
  <si>
    <t>MN630475</t>
  </si>
  <si>
    <t>MN630476</t>
  </si>
  <si>
    <t>MN630477</t>
  </si>
  <si>
    <t>MN630478</t>
  </si>
  <si>
    <t>A/swine/North_Carolina/A02478556/2019</t>
  </si>
  <si>
    <t>A02478571</t>
  </si>
  <si>
    <t>MN225005</t>
  </si>
  <si>
    <t>MN225006</t>
  </si>
  <si>
    <t>MN795271</t>
  </si>
  <si>
    <t>MN795272</t>
  </si>
  <si>
    <t>MN795273</t>
  </si>
  <si>
    <t>MN795274</t>
  </si>
  <si>
    <t>MN795275</t>
  </si>
  <si>
    <t>MN795276</t>
  </si>
  <si>
    <t>A/swine/North_Carolina/A02478571/2019</t>
  </si>
  <si>
    <t>A02478572</t>
  </si>
  <si>
    <t>MN256837</t>
  </si>
  <si>
    <t>MN256838</t>
  </si>
  <si>
    <t>A/swine/North_Carolina/A02478572/2019</t>
  </si>
  <si>
    <t>A02478577</t>
  </si>
  <si>
    <t>MN256839</t>
  </si>
  <si>
    <t>MN256840</t>
  </si>
  <si>
    <t>MN795241</t>
  </si>
  <si>
    <t>MN795242</t>
  </si>
  <si>
    <t>MN795243</t>
  </si>
  <si>
    <t>MN795244</t>
  </si>
  <si>
    <t>MN795245</t>
  </si>
  <si>
    <t>MN795246</t>
  </si>
  <si>
    <t>A/swine/North_Carolina/A02478577/2019</t>
  </si>
  <si>
    <t>A02478615</t>
  </si>
  <si>
    <t>MN436832</t>
  </si>
  <si>
    <t>MN436833</t>
  </si>
  <si>
    <t>A/swine/North_Carolina/A02478615/2019</t>
  </si>
  <si>
    <t>A02478619</t>
  </si>
  <si>
    <t>MN436826</t>
  </si>
  <si>
    <t>MN436827</t>
  </si>
  <si>
    <t>A/swine/North_Carolina/A02478619/2019</t>
  </si>
  <si>
    <t>NIEDQRALYHIE</t>
  </si>
  <si>
    <t>A02478628</t>
  </si>
  <si>
    <t>MN450675</t>
  </si>
  <si>
    <t>MN450676</t>
  </si>
  <si>
    <t>A/swine/North_Carolina/A02478628/2019</t>
  </si>
  <si>
    <t>A02478637</t>
  </si>
  <si>
    <t>MN517778</t>
  </si>
  <si>
    <t>MN517779</t>
  </si>
  <si>
    <t>MT233636</t>
  </si>
  <si>
    <t>MT233637</t>
  </si>
  <si>
    <t>MT233638</t>
  </si>
  <si>
    <t>MT233639</t>
  </si>
  <si>
    <t>MT233640</t>
  </si>
  <si>
    <t>MT233641</t>
  </si>
  <si>
    <t>A/swine/North_Carolina/A02478637/2019</t>
  </si>
  <si>
    <t>A02478653</t>
  </si>
  <si>
    <t>MN517806</t>
  </si>
  <si>
    <t>MN517807</t>
  </si>
  <si>
    <t>A/swine/North_Carolina/A02478653/2019</t>
  </si>
  <si>
    <t>A02478664</t>
  </si>
  <si>
    <t>MN544216</t>
  </si>
  <si>
    <t>MN544217</t>
  </si>
  <si>
    <t>A/swine/North_Carolina/A02478664/2019</t>
  </si>
  <si>
    <t>A02478666</t>
  </si>
  <si>
    <t>MN544238</t>
  </si>
  <si>
    <t>MN544239</t>
  </si>
  <si>
    <t>A/swine/North_Carolina/A02478666/2019</t>
  </si>
  <si>
    <t>A02478667</t>
  </si>
  <si>
    <t>MN544240</t>
  </si>
  <si>
    <t>MN544241</t>
  </si>
  <si>
    <t>A/swine/North_Carolina/A02478667/2019</t>
  </si>
  <si>
    <t>TNKKE-SXH-EPE</t>
  </si>
  <si>
    <t>A02478679</t>
  </si>
  <si>
    <t>MN575732</t>
  </si>
  <si>
    <t>MN575733</t>
  </si>
  <si>
    <t>A/swine/North_Carolina/A02478679/2019</t>
  </si>
  <si>
    <t>A02478685</t>
  </si>
  <si>
    <t>MN575730</t>
  </si>
  <si>
    <t>MN575731</t>
  </si>
  <si>
    <t>A/swine/North_Carolina/A02478685/2019</t>
  </si>
  <si>
    <t>A02478687</t>
  </si>
  <si>
    <t>MN575720</t>
  </si>
  <si>
    <t>MN575721</t>
  </si>
  <si>
    <t>MT233896</t>
  </si>
  <si>
    <t>MT233897</t>
  </si>
  <si>
    <t>MT233898</t>
  </si>
  <si>
    <t>MT233899</t>
  </si>
  <si>
    <t>MT233900</t>
  </si>
  <si>
    <t>MT233901</t>
  </si>
  <si>
    <t>A/swine/North_Carolina/A02478687/2019</t>
  </si>
  <si>
    <t>A02478699</t>
  </si>
  <si>
    <t>MN623506</t>
  </si>
  <si>
    <t>MN623507</t>
  </si>
  <si>
    <t>MT233552</t>
  </si>
  <si>
    <t>MT233553</t>
  </si>
  <si>
    <t>MT233554</t>
  </si>
  <si>
    <t>MT233555</t>
  </si>
  <si>
    <t>MT233556</t>
  </si>
  <si>
    <t>MT233557</t>
  </si>
  <si>
    <t>A/swine/North_Carolina/A02478699/2019</t>
  </si>
  <si>
    <t>A02478707</t>
  </si>
  <si>
    <t>MN630815</t>
  </si>
  <si>
    <t>MN630816</t>
  </si>
  <si>
    <t>A/swine/North_Carolina/A02478707/2019</t>
  </si>
  <si>
    <t>A02478711</t>
  </si>
  <si>
    <t>MN630827</t>
  </si>
  <si>
    <t>MN630828</t>
  </si>
  <si>
    <t>A/swine/North_Carolina/A02478711/2019</t>
  </si>
  <si>
    <t>A02478712</t>
  </si>
  <si>
    <t>MN623514</t>
  </si>
  <si>
    <t>MN623515</t>
  </si>
  <si>
    <t>A/swine/North_Carolina/A02478712/2019</t>
  </si>
  <si>
    <t>A02478736</t>
  </si>
  <si>
    <t>MN630811</t>
  </si>
  <si>
    <t>MN630812</t>
  </si>
  <si>
    <t>MT233702</t>
  </si>
  <si>
    <t>MT233703</t>
  </si>
  <si>
    <t>MT233704</t>
  </si>
  <si>
    <t>MT233705</t>
  </si>
  <si>
    <t>MT233706</t>
  </si>
  <si>
    <t>MT233707</t>
  </si>
  <si>
    <t>A/swine/North_Carolina/A02478736/2019</t>
  </si>
  <si>
    <t>A02478740</t>
  </si>
  <si>
    <t>MN655813</t>
  </si>
  <si>
    <t>MN655814</t>
  </si>
  <si>
    <t>MT233867</t>
  </si>
  <si>
    <t>MT233868</t>
  </si>
  <si>
    <t>MT233869</t>
  </si>
  <si>
    <t>MT233870</t>
  </si>
  <si>
    <t>MT233871</t>
  </si>
  <si>
    <t>MT233872</t>
  </si>
  <si>
    <t>A/swine/North_Carolina/A02478740/2019</t>
  </si>
  <si>
    <t>A02478744</t>
  </si>
  <si>
    <t>MN655807</t>
  </si>
  <si>
    <t>MN655808</t>
  </si>
  <si>
    <t>A/swine/North_Carolina/A02478744/2019</t>
  </si>
  <si>
    <t>A02478760</t>
  </si>
  <si>
    <t>MN655793</t>
  </si>
  <si>
    <t>MN655794</t>
  </si>
  <si>
    <t>A/swine/North_Carolina/A02478760/2019</t>
  </si>
  <si>
    <t>A02478769</t>
  </si>
  <si>
    <t>MN688588</t>
  </si>
  <si>
    <t>MN688589</t>
  </si>
  <si>
    <t>A/swine/North_Carolina/A02478769/2019</t>
  </si>
  <si>
    <t>A02478774</t>
  </si>
  <si>
    <t>MN688600</t>
  </si>
  <si>
    <t>MN688601</t>
  </si>
  <si>
    <t>MT233816</t>
  </si>
  <si>
    <t>MT233817</t>
  </si>
  <si>
    <t>MT233818</t>
  </si>
  <si>
    <t>MT233819</t>
  </si>
  <si>
    <t>MT233820</t>
  </si>
  <si>
    <t>MT233821</t>
  </si>
  <si>
    <t>A/swine/North_Carolina/A02478774/2019</t>
  </si>
  <si>
    <t>A02478786</t>
  </si>
  <si>
    <t>MN931997</t>
  </si>
  <si>
    <t>MN931998</t>
  </si>
  <si>
    <t>A/swine/North_Carolina/A02478786/2019</t>
  </si>
  <si>
    <t>A02478796</t>
  </si>
  <si>
    <t>MN732783</t>
  </si>
  <si>
    <t>MN732784</t>
  </si>
  <si>
    <t>A/swine/North_Carolina/A02478796/2019</t>
  </si>
  <si>
    <t>A02478805</t>
  </si>
  <si>
    <t>MN732767</t>
  </si>
  <si>
    <t>MN732768</t>
  </si>
  <si>
    <t>MT233792</t>
  </si>
  <si>
    <t>MT233793</t>
  </si>
  <si>
    <t>MT233794</t>
  </si>
  <si>
    <t>MT233795</t>
  </si>
  <si>
    <t>MT233796</t>
  </si>
  <si>
    <t>MT233797</t>
  </si>
  <si>
    <t>A/swine/North_Carolina/A02478805/2019</t>
  </si>
  <si>
    <t>A02478832</t>
  </si>
  <si>
    <t>MT052084</t>
  </si>
  <si>
    <t>MT052085</t>
  </si>
  <si>
    <t>A/swine/North_Carolina/A02478832/2019</t>
  </si>
  <si>
    <t>A02478833</t>
  </si>
  <si>
    <t>MN846583</t>
  </si>
  <si>
    <t>MN846584</t>
  </si>
  <si>
    <t>A/swine/North_Carolina/A02478833/2019</t>
  </si>
  <si>
    <t>A02478836</t>
  </si>
  <si>
    <t>MN848879</t>
  </si>
  <si>
    <t>MN848880</t>
  </si>
  <si>
    <t>A/swine/North_Carolina/A02478836/2019</t>
  </si>
  <si>
    <t>NKEDQRALYNTE</t>
  </si>
  <si>
    <t>A02478858</t>
  </si>
  <si>
    <t>MN848867</t>
  </si>
  <si>
    <t>MN848868</t>
  </si>
  <si>
    <t>A/swine/North_Carolina/A02478858/2019</t>
  </si>
  <si>
    <t>A02478865</t>
  </si>
  <si>
    <t>MN932001</t>
  </si>
  <si>
    <t>MN932002</t>
  </si>
  <si>
    <t>A/swine/North_Carolina/A02478865/2019</t>
  </si>
  <si>
    <t>A02478880</t>
  </si>
  <si>
    <t>MT052092</t>
  </si>
  <si>
    <t>MT052093</t>
  </si>
  <si>
    <t>A/swine/North_Carolina/A02478880/2019</t>
  </si>
  <si>
    <t>A02478885</t>
  </si>
  <si>
    <t>MN931983</t>
  </si>
  <si>
    <t>MN931984</t>
  </si>
  <si>
    <t>A/swine/North_Carolina/A02478885/2019</t>
  </si>
  <si>
    <t>A02478889</t>
  </si>
  <si>
    <t>MN931981</t>
  </si>
  <si>
    <t>MN931982</t>
  </si>
  <si>
    <t>A/swine/North_Carolina/A02478889/2019</t>
  </si>
  <si>
    <t>A02478894</t>
  </si>
  <si>
    <t>MN932059</t>
  </si>
  <si>
    <t>MN932060</t>
  </si>
  <si>
    <t>MT269450</t>
  </si>
  <si>
    <t>MT269451</t>
  </si>
  <si>
    <t>MT269452</t>
  </si>
  <si>
    <t>MT269453</t>
  </si>
  <si>
    <t>MT269454</t>
  </si>
  <si>
    <t>MT269455</t>
  </si>
  <si>
    <t>A/swine/North_Carolina/A02478894/2019</t>
  </si>
  <si>
    <t>A02478927</t>
  </si>
  <si>
    <t>MN932057</t>
  </si>
  <si>
    <t>MN932058</t>
  </si>
  <si>
    <t>MT269439</t>
  </si>
  <si>
    <t>MT269440</t>
  </si>
  <si>
    <t>MT269441</t>
  </si>
  <si>
    <t>MT269442</t>
  </si>
  <si>
    <t>MT269443</t>
  </si>
  <si>
    <t>MT269444</t>
  </si>
  <si>
    <t>A/swine/North_Carolina/A02478927/2019</t>
  </si>
  <si>
    <t>A02478929</t>
  </si>
  <si>
    <t>MN932023</t>
  </si>
  <si>
    <t>MN932024</t>
  </si>
  <si>
    <t>A/swine/North_Carolina/A02478929/2019</t>
  </si>
  <si>
    <t>A02478932</t>
  </si>
  <si>
    <t>MN932041</t>
  </si>
  <si>
    <t>MN932042</t>
  </si>
  <si>
    <t>MT269421</t>
  </si>
  <si>
    <t>MT269422</t>
  </si>
  <si>
    <t>MT269423</t>
  </si>
  <si>
    <t>MT269424</t>
  </si>
  <si>
    <t>MT269425</t>
  </si>
  <si>
    <t>MT269426</t>
  </si>
  <si>
    <t>A/swine/North_Carolina/A02478932/2019</t>
  </si>
  <si>
    <t>TSTDXQSLYQNA</t>
  </si>
  <si>
    <t>A02478940</t>
  </si>
  <si>
    <t>MN931937</t>
  </si>
  <si>
    <t>MN931938</t>
  </si>
  <si>
    <t>MT355275</t>
  </si>
  <si>
    <t>MT355276</t>
  </si>
  <si>
    <t>MT355277</t>
  </si>
  <si>
    <t>MT355278</t>
  </si>
  <si>
    <t>MT355279</t>
  </si>
  <si>
    <t>MT355280</t>
  </si>
  <si>
    <t>A/swine/North_Carolina/A02478940/2019</t>
  </si>
  <si>
    <t>A02478961</t>
  </si>
  <si>
    <t>MN931933</t>
  </si>
  <si>
    <t>MN931934</t>
  </si>
  <si>
    <t>A/swine/North_Carolina/A02478961/2019</t>
  </si>
  <si>
    <t>A02478963</t>
  </si>
  <si>
    <t>MN931864</t>
  </si>
  <si>
    <t>MN931865</t>
  </si>
  <si>
    <t>A/swine/North_Carolina/A02478963/2019</t>
  </si>
  <si>
    <t>TNNKG-SPK-EPG</t>
  </si>
  <si>
    <t>A02478964</t>
  </si>
  <si>
    <t>MN931870</t>
  </si>
  <si>
    <t>MN931871</t>
  </si>
  <si>
    <t>A/swine/North_Carolina/A02478964/2019</t>
  </si>
  <si>
    <t>A02478975</t>
  </si>
  <si>
    <t>MN999919</t>
  </si>
  <si>
    <t>MN999920</t>
  </si>
  <si>
    <t>A/swine/North_Carolina/A02478975/2019</t>
  </si>
  <si>
    <t>A02478981</t>
  </si>
  <si>
    <t>MN999915</t>
  </si>
  <si>
    <t>MN999916</t>
  </si>
  <si>
    <t>MT644550</t>
  </si>
  <si>
    <t>MT644551</t>
  </si>
  <si>
    <t>MT644552</t>
  </si>
  <si>
    <t>MT644553</t>
  </si>
  <si>
    <t>MT644554</t>
  </si>
  <si>
    <t>MT644555</t>
  </si>
  <si>
    <t>A/swine/North_Carolina/A02478981/2020</t>
  </si>
  <si>
    <t>A02478984</t>
  </si>
  <si>
    <t>MT020066</t>
  </si>
  <si>
    <t>MT020067</t>
  </si>
  <si>
    <t>MT644544</t>
  </si>
  <si>
    <t>MT644545</t>
  </si>
  <si>
    <t>MT644546</t>
  </si>
  <si>
    <t>MT644547</t>
  </si>
  <si>
    <t>MT644548</t>
  </si>
  <si>
    <t>MT644549</t>
  </si>
  <si>
    <t>A/swine/North_Carolina/A02478984/2020</t>
  </si>
  <si>
    <t>A02478985</t>
  </si>
  <si>
    <t>MT020062</t>
  </si>
  <si>
    <t>MT020063</t>
  </si>
  <si>
    <t>A/swine/North_Carolina/A02478985/2020</t>
  </si>
  <si>
    <t>PS-QKENS-PKVNKS</t>
  </si>
  <si>
    <t>A02479010</t>
  </si>
  <si>
    <t>MT077019</t>
  </si>
  <si>
    <t>MT077020</t>
  </si>
  <si>
    <t>A/swine/North_Carolina/A02479010/2020</t>
  </si>
  <si>
    <t>A02479041</t>
  </si>
  <si>
    <t>MT121015</t>
  </si>
  <si>
    <t>MT121016</t>
  </si>
  <si>
    <t>A/swine/North_Carolina/A02479041/2020</t>
  </si>
  <si>
    <t>A02479052</t>
  </si>
  <si>
    <t>MT121023</t>
  </si>
  <si>
    <t>MT121024</t>
  </si>
  <si>
    <t>A/swine/North_Carolina/A02479052/2020</t>
  </si>
  <si>
    <t>A02479062</t>
  </si>
  <si>
    <t>MT154207</t>
  </si>
  <si>
    <t>MT154208</t>
  </si>
  <si>
    <t>MT823528</t>
  </si>
  <si>
    <t>MT823529</t>
  </si>
  <si>
    <t>MT823530</t>
  </si>
  <si>
    <t>MT823531</t>
  </si>
  <si>
    <t>MT823532</t>
  </si>
  <si>
    <t>MT823533</t>
  </si>
  <si>
    <t>A/swine/North_Carolina/A02479062/2020</t>
  </si>
  <si>
    <t>A02479083</t>
  </si>
  <si>
    <t>MT233095</t>
  </si>
  <si>
    <t>MT233096</t>
  </si>
  <si>
    <t>A/swine/North_Carolina/A02479083/2020</t>
  </si>
  <si>
    <t>A02479098</t>
  </si>
  <si>
    <t>2020-02-04,2020-03-04</t>
  </si>
  <si>
    <t>MT277467,MT233075</t>
  </si>
  <si>
    <t>MT277468,MT233076</t>
  </si>
  <si>
    <t>A/swine/North_Carolina/A02479098/2020,A/swine/Oklahoma/A02479098/2020</t>
  </si>
  <si>
    <t>pdm-vaccine,2010-human like</t>
  </si>
  <si>
    <t>1A.3.3.2,3.2010.1</t>
  </si>
  <si>
    <t>PN-KKGKS-PKINQT,TG-HLNFK-PALEVT</t>
  </si>
  <si>
    <t>TIADQQRLYQNA,TEKDQISLYAQT</t>
  </si>
  <si>
    <t>INDKG-TSR-EPG,PNNEQ-TKR-RPG</t>
  </si>
  <si>
    <t>PHAGAK-RD,KRRSNK-RD</t>
  </si>
  <si>
    <t>LSTARS,FQNNK-</t>
  </si>
  <si>
    <t>A02479114</t>
  </si>
  <si>
    <t>MT277471</t>
  </si>
  <si>
    <t>MT277472</t>
  </si>
  <si>
    <t>A/swine/North_Carolina/A02479114/2020</t>
  </si>
  <si>
    <t>A02479115</t>
  </si>
  <si>
    <t>MT277481</t>
  </si>
  <si>
    <t>MT277482</t>
  </si>
  <si>
    <t>A/swine/North_Carolina/A02479115/2020</t>
  </si>
  <si>
    <t>PY-KKGES-PRINKS</t>
  </si>
  <si>
    <t>TSEDQRRLYQNV</t>
  </si>
  <si>
    <t>A02479166</t>
  </si>
  <si>
    <t>MT367671</t>
  </si>
  <si>
    <t>MT367672</t>
  </si>
  <si>
    <t>A/swine/North_Carolina/A02479166/2020</t>
  </si>
  <si>
    <t>A02479173</t>
  </si>
  <si>
    <t>MT367647</t>
  </si>
  <si>
    <t>MT367648</t>
  </si>
  <si>
    <t>A/swine/North_Carolina/A02479173/2020</t>
  </si>
  <si>
    <t>A02479178</t>
  </si>
  <si>
    <t>MT367643</t>
  </si>
  <si>
    <t>MT367644</t>
  </si>
  <si>
    <t>A/swine/North_Carolina/A02479178/2020</t>
  </si>
  <si>
    <t>LSRASS</t>
  </si>
  <si>
    <t>A02479181</t>
  </si>
  <si>
    <t>MT367641</t>
  </si>
  <si>
    <t>MT367642</t>
  </si>
  <si>
    <t>A/swine/North_Carolina/A02479181/2020</t>
  </si>
  <si>
    <t>A02479182</t>
  </si>
  <si>
    <t>MT367665</t>
  </si>
  <si>
    <t>MT367666</t>
  </si>
  <si>
    <t>A/swine/North_Carolina/A02479182/2020</t>
  </si>
  <si>
    <t>A01476766</t>
  </si>
  <si>
    <t>KP186078</t>
  </si>
  <si>
    <t>KP186079</t>
  </si>
  <si>
    <t>KP186080</t>
  </si>
  <si>
    <t>A/swine/North_Carolina_/A01476766/2014</t>
  </si>
  <si>
    <t>A01785467</t>
  </si>
  <si>
    <t>MH182113</t>
  </si>
  <si>
    <t>MH182114</t>
  </si>
  <si>
    <t>A/swine/North_Carollina/A01785467/2018</t>
  </si>
  <si>
    <t>A01785472</t>
  </si>
  <si>
    <t>MH182121</t>
  </si>
  <si>
    <t>MH182122</t>
  </si>
  <si>
    <t>A/swine/North_Carollina/A01785472/2018</t>
  </si>
  <si>
    <t>A01785482</t>
  </si>
  <si>
    <t>MH182115</t>
  </si>
  <si>
    <t>MH182116</t>
  </si>
  <si>
    <t>A/swine/North_Carollina/A01785482/2018</t>
  </si>
  <si>
    <t>A01104053</t>
  </si>
  <si>
    <t>ND</t>
  </si>
  <si>
    <t>KC435076</t>
  </si>
  <si>
    <t>KC435078</t>
  </si>
  <si>
    <t>KC435073</t>
  </si>
  <si>
    <t>KC435074</t>
  </si>
  <si>
    <t>KC435075</t>
  </si>
  <si>
    <t>KC435077</t>
  </si>
  <si>
    <t>KC435079</t>
  </si>
  <si>
    <t>KC435080</t>
  </si>
  <si>
    <t>A/swine/North_Dakota/A01104053/2012</t>
  </si>
  <si>
    <t>A01104084</t>
  </si>
  <si>
    <t>KM361407</t>
  </si>
  <si>
    <t>KM361409</t>
  </si>
  <si>
    <t>KM361404</t>
  </si>
  <si>
    <t>KM361405</t>
  </si>
  <si>
    <t>KM361406</t>
  </si>
  <si>
    <t>KM361408</t>
  </si>
  <si>
    <t>KM361410</t>
  </si>
  <si>
    <t>KM361411</t>
  </si>
  <si>
    <t>A/swine/North_Dakota/A01104084/2014</t>
  </si>
  <si>
    <t>A01410241</t>
  </si>
  <si>
    <t>KJ493395</t>
  </si>
  <si>
    <t>KJ493396</t>
  </si>
  <si>
    <t>KT313562</t>
  </si>
  <si>
    <t>KT313563</t>
  </si>
  <si>
    <t>KT313564</t>
  </si>
  <si>
    <t>KT313565</t>
  </si>
  <si>
    <t>KJ493397</t>
  </si>
  <si>
    <t>KT313566</t>
  </si>
  <si>
    <t>A/swine/North_Dakota/A01410241/2014</t>
  </si>
  <si>
    <t>A01782435</t>
  </si>
  <si>
    <t>KY120218</t>
  </si>
  <si>
    <t>KY120219</t>
  </si>
  <si>
    <t>MF045195</t>
  </si>
  <si>
    <t>MF045196</t>
  </si>
  <si>
    <t>MF045197</t>
  </si>
  <si>
    <t>MF045198</t>
  </si>
  <si>
    <t>MF045199</t>
  </si>
  <si>
    <t>MF045200</t>
  </si>
  <si>
    <t>A/swine/North_Dakota/A01782435/2016</t>
  </si>
  <si>
    <t>A01895932</t>
  </si>
  <si>
    <t>KX255778</t>
  </si>
  <si>
    <t>KX255779</t>
  </si>
  <si>
    <t>KX255780</t>
  </si>
  <si>
    <t>A/swine/North_Dakota/A01895932/2016</t>
  </si>
  <si>
    <t>A01104005</t>
  </si>
  <si>
    <t>NY</t>
  </si>
  <si>
    <t>JN940422</t>
  </si>
  <si>
    <t>JN940424</t>
  </si>
  <si>
    <t>JN940419</t>
  </si>
  <si>
    <t>JN940420</t>
  </si>
  <si>
    <t>JN940421</t>
  </si>
  <si>
    <t>JN940423</t>
  </si>
  <si>
    <t>JN940425</t>
  </si>
  <si>
    <t>JN940426</t>
  </si>
  <si>
    <t>A/swine/NY/A01104005/2011</t>
  </si>
  <si>
    <t>A00138552</t>
  </si>
  <si>
    <t>OH</t>
  </si>
  <si>
    <t>KC020407</t>
  </si>
  <si>
    <t>KC020409</t>
  </si>
  <si>
    <t>KC020404</t>
  </si>
  <si>
    <t>KC020405</t>
  </si>
  <si>
    <t>KC020406</t>
  </si>
  <si>
    <t>KC020408</t>
  </si>
  <si>
    <t>KC020410</t>
  </si>
  <si>
    <t>KC020411</t>
  </si>
  <si>
    <t>A/swine/Ohio/A00138552/2012</t>
  </si>
  <si>
    <t>A00152576</t>
  </si>
  <si>
    <t>JX964978</t>
  </si>
  <si>
    <t>JX964980</t>
  </si>
  <si>
    <t>JX964975</t>
  </si>
  <si>
    <t>JX964976</t>
  </si>
  <si>
    <t>JX964977</t>
  </si>
  <si>
    <t>JX964979</t>
  </si>
  <si>
    <t>JX964981</t>
  </si>
  <si>
    <t>JX964982</t>
  </si>
  <si>
    <t>A/swine/Ohio/A00152576/2012</t>
  </si>
  <si>
    <t>A01049357</t>
  </si>
  <si>
    <t>JX080626</t>
  </si>
  <si>
    <t>JX080652</t>
  </si>
  <si>
    <t>JX080670</t>
  </si>
  <si>
    <t>A/swine/Ohio/A01049357/2010</t>
  </si>
  <si>
    <t>A01049382</t>
  </si>
  <si>
    <t>JX080627</t>
  </si>
  <si>
    <t>JX080653</t>
  </si>
  <si>
    <t>JX080671</t>
  </si>
  <si>
    <t>A/swine/Ohio/A01049382/2011</t>
  </si>
  <si>
    <t>A01076765</t>
  </si>
  <si>
    <t>CY114777</t>
  </si>
  <si>
    <t>CY114778</t>
  </si>
  <si>
    <t>KT446417</t>
  </si>
  <si>
    <t>KT446418</t>
  </si>
  <si>
    <t>KT446419</t>
  </si>
  <si>
    <t>KT446420</t>
  </si>
  <si>
    <t>CY114779</t>
  </si>
  <si>
    <t>KT446421</t>
  </si>
  <si>
    <t>A/swine/Ohio/A01076765/2010</t>
  </si>
  <si>
    <t>A01104092</t>
  </si>
  <si>
    <t>KX255755</t>
  </si>
  <si>
    <t>KX255757</t>
  </si>
  <si>
    <t>KX255752</t>
  </si>
  <si>
    <t>KX255753</t>
  </si>
  <si>
    <t>KX255754</t>
  </si>
  <si>
    <t>KX255756</t>
  </si>
  <si>
    <t>KX255758</t>
  </si>
  <si>
    <t>KX255759</t>
  </si>
  <si>
    <t>A/swine/Ohio/A01104092/2016</t>
  </si>
  <si>
    <t>A01116888</t>
  </si>
  <si>
    <t>CY114955</t>
  </si>
  <si>
    <t>CY114956</t>
  </si>
  <si>
    <t>CY114957</t>
  </si>
  <si>
    <t>A/swine/Ohio/A01116888/2011</t>
  </si>
  <si>
    <t>A01116889</t>
  </si>
  <si>
    <t>KP031607</t>
  </si>
  <si>
    <t>KP031608</t>
  </si>
  <si>
    <t>KC951183</t>
  </si>
  <si>
    <t>KC951184</t>
  </si>
  <si>
    <t>KC951185</t>
  </si>
  <si>
    <t>KC951186</t>
  </si>
  <si>
    <t>KP031609</t>
  </si>
  <si>
    <t>KC951187</t>
  </si>
  <si>
    <t>A/swine/Ohio/A01116889/2011</t>
  </si>
  <si>
    <t>A01116890</t>
  </si>
  <si>
    <t>JQ922314</t>
  </si>
  <si>
    <t>JQ922349</t>
  </si>
  <si>
    <t>JQ922332</t>
  </si>
  <si>
    <t>A/swine/Ohio/A01116890/2011</t>
  </si>
  <si>
    <t>A01133464</t>
  </si>
  <si>
    <t>JX964954</t>
  </si>
  <si>
    <t>JX964956</t>
  </si>
  <si>
    <t>JX964951</t>
  </si>
  <si>
    <t>JX964952</t>
  </si>
  <si>
    <t>JX964953</t>
  </si>
  <si>
    <t>JX964955</t>
  </si>
  <si>
    <t>JX964957</t>
  </si>
  <si>
    <t>JX964958</t>
  </si>
  <si>
    <t>A/swine/Ohio/A01133464/2012</t>
  </si>
  <si>
    <t>A01133466</t>
  </si>
  <si>
    <t>JX964946</t>
  </si>
  <si>
    <t>JX964948</t>
  </si>
  <si>
    <t>JX964943</t>
  </si>
  <si>
    <t>JX964944</t>
  </si>
  <si>
    <t>JX964945</t>
  </si>
  <si>
    <t>JX964947</t>
  </si>
  <si>
    <t>JX964949</t>
  </si>
  <si>
    <t>JX964950</t>
  </si>
  <si>
    <t>A/swine/Ohio/A01133466/2012</t>
  </si>
  <si>
    <t>A01134769</t>
  </si>
  <si>
    <t>2011-03-08,2011-08-03</t>
  </si>
  <si>
    <t>2011Q1,2011Q3</t>
  </si>
  <si>
    <t>CY115060</t>
  </si>
  <si>
    <t>CY115061</t>
  </si>
  <si>
    <t>KF026433</t>
  </si>
  <si>
    <t>KF026432</t>
  </si>
  <si>
    <t>KF026434</t>
  </si>
  <si>
    <t>KF026436</t>
  </si>
  <si>
    <t>CY115062</t>
  </si>
  <si>
    <t>KF026435</t>
  </si>
  <si>
    <t>A/swine/Ohio/A01134769/2011</t>
  </si>
  <si>
    <t>A01201432</t>
  </si>
  <si>
    <t>CY115102</t>
  </si>
  <si>
    <t>CY115103</t>
  </si>
  <si>
    <t>CY115104</t>
  </si>
  <si>
    <t>A/swine/Ohio/A01201432/2011</t>
  </si>
  <si>
    <t>A01203186</t>
  </si>
  <si>
    <t>JX092561</t>
  </si>
  <si>
    <t>JX092598</t>
  </si>
  <si>
    <t>JX307357</t>
  </si>
  <si>
    <t>JX307358</t>
  </si>
  <si>
    <t>JX307359</t>
  </si>
  <si>
    <t>JX307360</t>
  </si>
  <si>
    <t>JX092635</t>
  </si>
  <si>
    <t>JX307361</t>
  </si>
  <si>
    <t>A/swine/Ohio/A01203186/2012</t>
  </si>
  <si>
    <t>A01203624</t>
  </si>
  <si>
    <t>JX444787</t>
  </si>
  <si>
    <t>JX444790</t>
  </si>
  <si>
    <t>JX444793</t>
  </si>
  <si>
    <t>A/swine/Ohio/A01203624/2012</t>
  </si>
  <si>
    <t>A01208180</t>
  </si>
  <si>
    <t>KC951211</t>
  </si>
  <si>
    <t>KC951209</t>
  </si>
  <si>
    <t>KC951210</t>
  </si>
  <si>
    <t>KC951212</t>
  </si>
  <si>
    <t>KC951213</t>
  </si>
  <si>
    <t>KC951214</t>
  </si>
  <si>
    <t>A/swine/Ohio/A01208180/2012</t>
  </si>
  <si>
    <t>A01208181</t>
  </si>
  <si>
    <t>KC951215</t>
  </si>
  <si>
    <t>KC951216</t>
  </si>
  <si>
    <t>KC951217</t>
  </si>
  <si>
    <t>KC951218</t>
  </si>
  <si>
    <t>KC951219</t>
  </si>
  <si>
    <t>KC951220</t>
  </si>
  <si>
    <t>A/swine/Ohio/A01208181/2012</t>
  </si>
  <si>
    <t>A01208457</t>
  </si>
  <si>
    <t>JX964970</t>
  </si>
  <si>
    <t>JX964972</t>
  </si>
  <si>
    <t>JX964967</t>
  </si>
  <si>
    <t>JX964968</t>
  </si>
  <si>
    <t>JX964969</t>
  </si>
  <si>
    <t>JX964971</t>
  </si>
  <si>
    <t>JX964973</t>
  </si>
  <si>
    <t>JX964974</t>
  </si>
  <si>
    <t>A/swine/Ohio/A01208457/2012</t>
  </si>
  <si>
    <t>A01267959</t>
  </si>
  <si>
    <t>KC171958</t>
  </si>
  <si>
    <t>KC171960</t>
  </si>
  <si>
    <t>KC171959</t>
  </si>
  <si>
    <t>A/swine/Ohio/A01267959/2012</t>
  </si>
  <si>
    <t>SHNGKS-KN</t>
  </si>
  <si>
    <t>A01279011</t>
  </si>
  <si>
    <t>KC189004</t>
  </si>
  <si>
    <t>KC189006</t>
  </si>
  <si>
    <t>KC189005</t>
  </si>
  <si>
    <t>A/swine/Ohio/A01279011/2012</t>
  </si>
  <si>
    <t>A01279503</t>
  </si>
  <si>
    <t>KC355809</t>
  </si>
  <si>
    <t>KC355811</t>
  </si>
  <si>
    <t>KC355810</t>
  </si>
  <si>
    <t>A/swine/Ohio/A01279503/2012</t>
  </si>
  <si>
    <t>A01279522</t>
  </si>
  <si>
    <t>KC355815</t>
  </si>
  <si>
    <t>KC355817</t>
  </si>
  <si>
    <t>KC355816</t>
  </si>
  <si>
    <t>A/swine/Ohio/A01279522/2012</t>
  </si>
  <si>
    <t>A01279640</t>
  </si>
  <si>
    <t>KC355830</t>
  </si>
  <si>
    <t>KC355832</t>
  </si>
  <si>
    <t>KC355831</t>
  </si>
  <si>
    <t>A/swine/Ohio/A01279640/2012</t>
  </si>
  <si>
    <t>A01279687</t>
  </si>
  <si>
    <t>KC355827</t>
  </si>
  <si>
    <t>KC355829</t>
  </si>
  <si>
    <t>KC355828</t>
  </si>
  <si>
    <t>A/swine/Ohio/A01279687/2012</t>
  </si>
  <si>
    <t>A01279737</t>
  </si>
  <si>
    <t>KC405488</t>
  </si>
  <si>
    <t>KC405490</t>
  </si>
  <si>
    <t>KC405489</t>
  </si>
  <si>
    <t>A/swine/Ohio/A01279737/2012</t>
  </si>
  <si>
    <t>A01279763</t>
  </si>
  <si>
    <t>2012-12-05,2012-12-07</t>
  </si>
  <si>
    <t>KC405494</t>
  </si>
  <si>
    <t>KC405496</t>
  </si>
  <si>
    <t>KF386833</t>
  </si>
  <si>
    <t>KF386834</t>
  </si>
  <si>
    <t>KF386835</t>
  </si>
  <si>
    <t>KF386836</t>
  </si>
  <si>
    <t>KC405495</t>
  </si>
  <si>
    <t>KF386837</t>
  </si>
  <si>
    <t>A/swine/Ohio/A01279763/2012</t>
  </si>
  <si>
    <t>A01280112</t>
  </si>
  <si>
    <t>KC526201</t>
  </si>
  <si>
    <t>KC526203</t>
  </si>
  <si>
    <t>KC526202</t>
  </si>
  <si>
    <t>A/swine/Ohio/A01280112/2013</t>
  </si>
  <si>
    <t>A01280357</t>
  </si>
  <si>
    <t>KC576825</t>
  </si>
  <si>
    <t>KC576827</t>
  </si>
  <si>
    <t>KC576826</t>
  </si>
  <si>
    <t>A/swine/Ohio/A01280357/2013</t>
  </si>
  <si>
    <t>A01280883</t>
  </si>
  <si>
    <t>KC735170</t>
  </si>
  <si>
    <t>KC735172</t>
  </si>
  <si>
    <t>KC735171</t>
  </si>
  <si>
    <t>A/swine/Ohio/A01280883/2013</t>
  </si>
  <si>
    <t>A01290897</t>
  </si>
  <si>
    <t>KJ130105</t>
  </si>
  <si>
    <t>KJ130106</t>
  </si>
  <si>
    <t>KJ130107</t>
  </si>
  <si>
    <t>A/swine/Ohio/A01290897/2013</t>
  </si>
  <si>
    <t>A01349140</t>
  </si>
  <si>
    <t>2013-02-27,2013-03-01</t>
  </si>
  <si>
    <t>KC785087</t>
  </si>
  <si>
    <t>KC785089</t>
  </si>
  <si>
    <t>KF478845</t>
  </si>
  <si>
    <t>KF478846</t>
  </si>
  <si>
    <t>KF478847</t>
  </si>
  <si>
    <t>KF478848</t>
  </si>
  <si>
    <t>KC785088</t>
  </si>
  <si>
    <t>KF478849</t>
  </si>
  <si>
    <t>A/swine/Ohio/A01349140/2013</t>
  </si>
  <si>
    <t>A01349302</t>
  </si>
  <si>
    <t>KC844206</t>
  </si>
  <si>
    <t>KC844208</t>
  </si>
  <si>
    <t>KC844207</t>
  </si>
  <si>
    <t>A/swine/Ohio/A01349302/2013</t>
  </si>
  <si>
    <t>A01349305</t>
  </si>
  <si>
    <t>KC844203</t>
  </si>
  <si>
    <t>KC844205</t>
  </si>
  <si>
    <t>KF386798</t>
  </si>
  <si>
    <t>KF386799</t>
  </si>
  <si>
    <t>KF386800</t>
  </si>
  <si>
    <t>KF386801</t>
  </si>
  <si>
    <t>KC844204</t>
  </si>
  <si>
    <t>KF386802</t>
  </si>
  <si>
    <t>A/swine/Ohio/A01349305/2013</t>
  </si>
  <si>
    <t>A01349485</t>
  </si>
  <si>
    <t>2013-03-22,2013-03-19</t>
  </si>
  <si>
    <t>KC844212</t>
  </si>
  <si>
    <t>KC844214</t>
  </si>
  <si>
    <t>KF454772</t>
  </si>
  <si>
    <t>KF454773</t>
  </si>
  <si>
    <t>KF454774</t>
  </si>
  <si>
    <t>KF454775</t>
  </si>
  <si>
    <t>KC844213</t>
  </si>
  <si>
    <t>KF454776</t>
  </si>
  <si>
    <t>A/swine/Ohio/A01349485/2013</t>
  </si>
  <si>
    <t>A01349495</t>
  </si>
  <si>
    <t>KC844215</t>
  </si>
  <si>
    <t>KC844217</t>
  </si>
  <si>
    <t>KC844216</t>
  </si>
  <si>
    <t>A/swine/Ohio/A01349495/2013</t>
  </si>
  <si>
    <t>A01349559</t>
  </si>
  <si>
    <t>2013-03-27,2013-03-26</t>
  </si>
  <si>
    <t>KC881269</t>
  </si>
  <si>
    <t>KC881271</t>
  </si>
  <si>
    <t>KX907972</t>
  </si>
  <si>
    <t>KX907973</t>
  </si>
  <si>
    <t>KX907974</t>
  </si>
  <si>
    <t>KX907975</t>
  </si>
  <si>
    <t>KC881270</t>
  </si>
  <si>
    <t>KX907976</t>
  </si>
  <si>
    <t>A/swine/Ohio/A01349559/2013</t>
  </si>
  <si>
    <t>A01349572</t>
  </si>
  <si>
    <t>KC881272</t>
  </si>
  <si>
    <t>KC881274</t>
  </si>
  <si>
    <t>KC881273</t>
  </si>
  <si>
    <t>A/swine/Ohio/A01349572/2013</t>
  </si>
  <si>
    <t>A01349615</t>
  </si>
  <si>
    <t>KC881275</t>
  </si>
  <si>
    <t>KC881277</t>
  </si>
  <si>
    <t>KC881276</t>
  </si>
  <si>
    <t>A/swine/Ohio/A01349615/2013</t>
  </si>
  <si>
    <t>A01349888</t>
  </si>
  <si>
    <t>KF013671</t>
  </si>
  <si>
    <t>KF013673</t>
  </si>
  <si>
    <t>KF013672</t>
  </si>
  <si>
    <t>A/swine/Ohio/A01349888/2013</t>
  </si>
  <si>
    <t>A01349920</t>
  </si>
  <si>
    <t>KF013674</t>
  </si>
  <si>
    <t>KF013676</t>
  </si>
  <si>
    <t>KF013675</t>
  </si>
  <si>
    <t>A/swine/Ohio/A01349920/2013</t>
  </si>
  <si>
    <t>A01349978</t>
  </si>
  <si>
    <t>KF013677</t>
  </si>
  <si>
    <t>KF013679</t>
  </si>
  <si>
    <t>KT306783</t>
  </si>
  <si>
    <t>KT306784</t>
  </si>
  <si>
    <t>KT306785</t>
  </si>
  <si>
    <t>KT306786</t>
  </si>
  <si>
    <t>KF013678</t>
  </si>
  <si>
    <t>KT306787</t>
  </si>
  <si>
    <t>A/swine/Ohio/A01349978/2013</t>
  </si>
  <si>
    <t>A01351184</t>
  </si>
  <si>
    <t>2013-06-18,2013-06-14</t>
  </si>
  <si>
    <t>KF313148</t>
  </si>
  <si>
    <t>KF313150</t>
  </si>
  <si>
    <t>KY056323</t>
  </si>
  <si>
    <t>KY056324</t>
  </si>
  <si>
    <t>KY056325</t>
  </si>
  <si>
    <t>KY056326</t>
  </si>
  <si>
    <t>KF313149</t>
  </si>
  <si>
    <t>KY056327</t>
  </si>
  <si>
    <t>A/swine/Ohio/A01351184/2013</t>
  </si>
  <si>
    <t>A01351573</t>
  </si>
  <si>
    <t>KF437324</t>
  </si>
  <si>
    <t>KF437326</t>
  </si>
  <si>
    <t>KF437325</t>
  </si>
  <si>
    <t>A/swine/Ohio/A01351573/2013</t>
  </si>
  <si>
    <t>A01351683</t>
  </si>
  <si>
    <t>KF469225</t>
  </si>
  <si>
    <t>KF469227</t>
  </si>
  <si>
    <t>KF469226</t>
  </si>
  <si>
    <t>A/swine/Ohio/A01351683/2013</t>
  </si>
  <si>
    <t>A01351710</t>
  </si>
  <si>
    <t>KF469228</t>
  </si>
  <si>
    <t>KF469230</t>
  </si>
  <si>
    <t>KF469229</t>
  </si>
  <si>
    <t>A/swine/Ohio/A01351710/2013</t>
  </si>
  <si>
    <t>A01354299</t>
  </si>
  <si>
    <t>MF801569</t>
  </si>
  <si>
    <t>MF801571</t>
  </si>
  <si>
    <t>MF801566</t>
  </si>
  <si>
    <t>MF801567</t>
  </si>
  <si>
    <t>MF801568</t>
  </si>
  <si>
    <t>MF801570</t>
  </si>
  <si>
    <t>MF801572</t>
  </si>
  <si>
    <t>MF801573</t>
  </si>
  <si>
    <t>A/swine/Ohio/A01354299/2017</t>
  </si>
  <si>
    <t>A01354302</t>
  </si>
  <si>
    <t>MF801439</t>
  </si>
  <si>
    <t>MF801441</t>
  </si>
  <si>
    <t>MF801436</t>
  </si>
  <si>
    <t>MF801437</t>
  </si>
  <si>
    <t>MF801438</t>
  </si>
  <si>
    <t>MF801440</t>
  </si>
  <si>
    <t>MF801442</t>
  </si>
  <si>
    <t>MF801443</t>
  </si>
  <si>
    <t>A/swine/Ohio/A01354302/2017</t>
  </si>
  <si>
    <t>A01354304</t>
  </si>
  <si>
    <t>MF801447</t>
  </si>
  <si>
    <t>MF801449</t>
  </si>
  <si>
    <t>MF801444</t>
  </si>
  <si>
    <t>MF801445</t>
  </si>
  <si>
    <t>MF801446</t>
  </si>
  <si>
    <t>MF801448</t>
  </si>
  <si>
    <t>MF801450</t>
  </si>
  <si>
    <t>MF801451</t>
  </si>
  <si>
    <t>A/swine/Ohio/A01354304/2017</t>
  </si>
  <si>
    <t>A01354305</t>
  </si>
  <si>
    <t>MF801537</t>
  </si>
  <si>
    <t>MF801539</t>
  </si>
  <si>
    <t>MF801534</t>
  </si>
  <si>
    <t>MF801535</t>
  </si>
  <si>
    <t>MF801536</t>
  </si>
  <si>
    <t>MF801538</t>
  </si>
  <si>
    <t>MF801540</t>
  </si>
  <si>
    <t>MF801541</t>
  </si>
  <si>
    <t>A/swine/Ohio/A01354305/2017</t>
  </si>
  <si>
    <t>A01354314</t>
  </si>
  <si>
    <t>MF801511</t>
  </si>
  <si>
    <t>MF801513</t>
  </si>
  <si>
    <t>MF801508</t>
  </si>
  <si>
    <t>MF801509</t>
  </si>
  <si>
    <t>MF801510</t>
  </si>
  <si>
    <t>MF801512</t>
  </si>
  <si>
    <t>MF801514</t>
  </si>
  <si>
    <t>MF801515</t>
  </si>
  <si>
    <t>A/swine/Ohio/A01354314/2017</t>
  </si>
  <si>
    <t>A01354315</t>
  </si>
  <si>
    <t>MF801467</t>
  </si>
  <si>
    <t>MF801469</t>
  </si>
  <si>
    <t>MF801464</t>
  </si>
  <si>
    <t>MF801465</t>
  </si>
  <si>
    <t>MF801466</t>
  </si>
  <si>
    <t>MF801468</t>
  </si>
  <si>
    <t>MF801470</t>
  </si>
  <si>
    <t>MF801471</t>
  </si>
  <si>
    <t>A/swine/Ohio/A01354315/2017</t>
  </si>
  <si>
    <t>A01354316</t>
  </si>
  <si>
    <t>MF872672</t>
  </si>
  <si>
    <t>MF872674</t>
  </si>
  <si>
    <t>MF872669</t>
  </si>
  <si>
    <t>MF872670</t>
  </si>
  <si>
    <t>MF872671</t>
  </si>
  <si>
    <t>MF872673</t>
  </si>
  <si>
    <t>MF872675</t>
  </si>
  <si>
    <t>MF872676</t>
  </si>
  <si>
    <t>A/swine/Ohio/A01354316/2017</t>
  </si>
  <si>
    <t>A01354319</t>
  </si>
  <si>
    <t>MF872664</t>
  </si>
  <si>
    <t>MF872666</t>
  </si>
  <si>
    <t>MF872661</t>
  </si>
  <si>
    <t>MF872662</t>
  </si>
  <si>
    <t>MF872663</t>
  </si>
  <si>
    <t>MF872665</t>
  </si>
  <si>
    <t>MF872667</t>
  </si>
  <si>
    <t>MF872668</t>
  </si>
  <si>
    <t>A/swine/Ohio/A01354319/2017</t>
  </si>
  <si>
    <t>A01354347</t>
  </si>
  <si>
    <t>MH156543</t>
  </si>
  <si>
    <t>MH156545</t>
  </si>
  <si>
    <t>MH156540</t>
  </si>
  <si>
    <t>MH156541</t>
  </si>
  <si>
    <t>MH156542</t>
  </si>
  <si>
    <t>MH156544</t>
  </si>
  <si>
    <t>MH156546</t>
  </si>
  <si>
    <t>MH156547</t>
  </si>
  <si>
    <t>A/swine/Ohio/A01354347/2018</t>
  </si>
  <si>
    <t>A01354364</t>
  </si>
  <si>
    <t>MH816843</t>
  </si>
  <si>
    <t>MH816845</t>
  </si>
  <si>
    <t>MH816840</t>
  </si>
  <si>
    <t>MH816841</t>
  </si>
  <si>
    <t>MH816842</t>
  </si>
  <si>
    <t>MH816844</t>
  </si>
  <si>
    <t>MH816846</t>
  </si>
  <si>
    <t>MH816847</t>
  </si>
  <si>
    <t>A/swine/Ohio/A01354364/2018</t>
  </si>
  <si>
    <t>A01364406</t>
  </si>
  <si>
    <t>KF680061</t>
  </si>
  <si>
    <t>KF680063</t>
  </si>
  <si>
    <t>KF680062</t>
  </si>
  <si>
    <t>A/swine/Ohio/A01364406/2013</t>
  </si>
  <si>
    <t>A01364847</t>
  </si>
  <si>
    <t>KF709402</t>
  </si>
  <si>
    <t>KF709404</t>
  </si>
  <si>
    <t>KF709403</t>
  </si>
  <si>
    <t>A/swine/Ohio/A01364847/2013</t>
  </si>
  <si>
    <t>PS-KKGDS-PKINKS</t>
  </si>
  <si>
    <t>PRAGTN-RD</t>
  </si>
  <si>
    <t>A01432602</t>
  </si>
  <si>
    <t>KC871058</t>
  </si>
  <si>
    <t>KC871057</t>
  </si>
  <si>
    <t>KT313512</t>
  </si>
  <si>
    <t>KT313513</t>
  </si>
  <si>
    <t>KT313514</t>
  </si>
  <si>
    <t>KT313515</t>
  </si>
  <si>
    <t>KC871056</t>
  </si>
  <si>
    <t>KT313516</t>
  </si>
  <si>
    <t>A/swine/Ohio/A01432602/2013</t>
  </si>
  <si>
    <t>A01476448</t>
  </si>
  <si>
    <t>KM879410</t>
  </si>
  <si>
    <t>KM879411</t>
  </si>
  <si>
    <t>KT768000</t>
  </si>
  <si>
    <t>KT768001</t>
  </si>
  <si>
    <t>KT768002</t>
  </si>
  <si>
    <t>KT768003</t>
  </si>
  <si>
    <t>KM879412</t>
  </si>
  <si>
    <t>KT768004</t>
  </si>
  <si>
    <t>A/swine/Ohio/A01476448/2014</t>
  </si>
  <si>
    <t>A01476806</t>
  </si>
  <si>
    <t>KP186058</t>
  </si>
  <si>
    <t>KP186059</t>
  </si>
  <si>
    <t>KX670687</t>
  </si>
  <si>
    <t>KX670688</t>
  </si>
  <si>
    <t>KX670689</t>
  </si>
  <si>
    <t>KX670690</t>
  </si>
  <si>
    <t>KP186060</t>
  </si>
  <si>
    <t>KX670691</t>
  </si>
  <si>
    <t>A/swine/Ohio/A01476806/2014</t>
  </si>
  <si>
    <t>A01476936</t>
  </si>
  <si>
    <t>KP288081</t>
  </si>
  <si>
    <t>KP288082,KP288084</t>
  </si>
  <si>
    <t>KP288083</t>
  </si>
  <si>
    <t>A/swine/Ohio/A01476936/2014</t>
  </si>
  <si>
    <t>A01478483</t>
  </si>
  <si>
    <t>KP662619</t>
  </si>
  <si>
    <t>KP662620</t>
  </si>
  <si>
    <t>KP662621</t>
  </si>
  <si>
    <t>A/swine/Ohio/A01478483/2014</t>
  </si>
  <si>
    <t>A01478678</t>
  </si>
  <si>
    <t>KP842748</t>
  </si>
  <si>
    <t>KP842749</t>
  </si>
  <si>
    <t>KP842750</t>
  </si>
  <si>
    <t>A/swine/Ohio/A01478678/2015</t>
  </si>
  <si>
    <t>A01555149</t>
  </si>
  <si>
    <t>KP461651</t>
  </si>
  <si>
    <t>KP461652</t>
  </si>
  <si>
    <t>KP461653</t>
  </si>
  <si>
    <t>A/swine/Ohio/A01555149/2014</t>
  </si>
  <si>
    <t>TNNRG-SSR-EPG</t>
  </si>
  <si>
    <t>A01567020</t>
  </si>
  <si>
    <t>KP336413</t>
  </si>
  <si>
    <t>KP336414</t>
  </si>
  <si>
    <t>KP336415</t>
  </si>
  <si>
    <t>A/swine/Ohio/A01567020/2014</t>
  </si>
  <si>
    <t>A01668213</t>
  </si>
  <si>
    <t>KY328185</t>
  </si>
  <si>
    <t>KY328186</t>
  </si>
  <si>
    <t>KY938661</t>
  </si>
  <si>
    <t>KY938662</t>
  </si>
  <si>
    <t>KY938663</t>
  </si>
  <si>
    <t>KY938664</t>
  </si>
  <si>
    <t>KY938665</t>
  </si>
  <si>
    <t>KY938666</t>
  </si>
  <si>
    <t>A/swine/Ohio/A01668213/2016</t>
  </si>
  <si>
    <t>A01727442</t>
  </si>
  <si>
    <t>KU513691</t>
  </si>
  <si>
    <t>KU513692</t>
  </si>
  <si>
    <t>KU513693</t>
  </si>
  <si>
    <t>A/swine/Ohio/A01727442/2015</t>
  </si>
  <si>
    <t>A01728296</t>
  </si>
  <si>
    <t>KU558830</t>
  </si>
  <si>
    <t>KU558831</t>
  </si>
  <si>
    <t>KU558832</t>
  </si>
  <si>
    <t>A/swine/Ohio/A01728296/2015</t>
  </si>
  <si>
    <t>A01728547</t>
  </si>
  <si>
    <t>KU558812</t>
  </si>
  <si>
    <t>KU558813</t>
  </si>
  <si>
    <t>KY239061</t>
  </si>
  <si>
    <t>KY239062</t>
  </si>
  <si>
    <t>KY239063</t>
  </si>
  <si>
    <t>KY239064</t>
  </si>
  <si>
    <t>KU558814</t>
  </si>
  <si>
    <t>KY239065</t>
  </si>
  <si>
    <t>A/swine/Ohio/A01728547/2015</t>
  </si>
  <si>
    <t>A01729721</t>
  </si>
  <si>
    <t>KU695696</t>
  </si>
  <si>
    <t>KU695697</t>
  </si>
  <si>
    <t>KX851942</t>
  </si>
  <si>
    <t>KX851943</t>
  </si>
  <si>
    <t>KX851944</t>
  </si>
  <si>
    <t>KX851945</t>
  </si>
  <si>
    <t>KU695698</t>
  </si>
  <si>
    <t>KX851946</t>
  </si>
  <si>
    <t>A/swine/Ohio/A01729721/2016</t>
  </si>
  <si>
    <t>A01730712</t>
  </si>
  <si>
    <t>KU752384</t>
  </si>
  <si>
    <t>KU752385</t>
  </si>
  <si>
    <t>KX851886</t>
  </si>
  <si>
    <t>KX851887</t>
  </si>
  <si>
    <t>KX851888</t>
  </si>
  <si>
    <t>KX851889</t>
  </si>
  <si>
    <t>KU752386</t>
  </si>
  <si>
    <t>KX851890</t>
  </si>
  <si>
    <t>A/swine/Ohio/A01730712/2016</t>
  </si>
  <si>
    <t>A01732900</t>
  </si>
  <si>
    <t>KX008721</t>
  </si>
  <si>
    <t>KX008722</t>
  </si>
  <si>
    <t>KX008723</t>
  </si>
  <si>
    <t>A/swine/Ohio/A01732900/2015</t>
  </si>
  <si>
    <t>A01733849</t>
  </si>
  <si>
    <t>KX088418</t>
  </si>
  <si>
    <t>KX088419</t>
  </si>
  <si>
    <t>KX858572</t>
  </si>
  <si>
    <t>KX858573</t>
  </si>
  <si>
    <t>KX858574</t>
  </si>
  <si>
    <t>KX858575</t>
  </si>
  <si>
    <t>KX088420</t>
  </si>
  <si>
    <t>KX858576</t>
  </si>
  <si>
    <t>A/swine/Ohio/A01733849/2016</t>
  </si>
  <si>
    <t>A01775532</t>
  </si>
  <si>
    <t>KX380223</t>
  </si>
  <si>
    <t>KX380224</t>
  </si>
  <si>
    <t>KX380225</t>
  </si>
  <si>
    <t>A/swine/Ohio/A01775532/2016</t>
  </si>
  <si>
    <t>A01776409</t>
  </si>
  <si>
    <t>KX518670</t>
  </si>
  <si>
    <t>KX518681</t>
  </si>
  <si>
    <t>KY401975</t>
  </si>
  <si>
    <t>KY401976</t>
  </si>
  <si>
    <t>KY401977</t>
  </si>
  <si>
    <t>KY401978</t>
  </si>
  <si>
    <t>KX518692</t>
  </si>
  <si>
    <t>KY401979</t>
  </si>
  <si>
    <t>A/swine/Ohio/A01776409/2016</t>
  </si>
  <si>
    <t>A01776988</t>
  </si>
  <si>
    <t>KX618898</t>
  </si>
  <si>
    <t>KX618899</t>
  </si>
  <si>
    <t>KX618900</t>
  </si>
  <si>
    <t>A/swine/Ohio/A01776988/2016</t>
  </si>
  <si>
    <t>A01777765</t>
  </si>
  <si>
    <t>KX684006</t>
  </si>
  <si>
    <t>KX684007</t>
  </si>
  <si>
    <t>A/swine/Ohio/A01777765/2016</t>
  </si>
  <si>
    <t>A01778720</t>
  </si>
  <si>
    <t>KX830934</t>
  </si>
  <si>
    <t>KX830935</t>
  </si>
  <si>
    <t>KY509887</t>
  </si>
  <si>
    <t>KY509888</t>
  </si>
  <si>
    <t>KY509889</t>
  </si>
  <si>
    <t>KY509890</t>
  </si>
  <si>
    <t>KY509891</t>
  </si>
  <si>
    <t>KY509892</t>
  </si>
  <si>
    <t>A/swine/Ohio/A01778720/2016</t>
  </si>
  <si>
    <t>A01782405</t>
  </si>
  <si>
    <t>KY120258</t>
  </si>
  <si>
    <t>KY120259</t>
  </si>
  <si>
    <t>MF045338</t>
  </si>
  <si>
    <t>MF045339</t>
  </si>
  <si>
    <t>MF045340</t>
  </si>
  <si>
    <t>MF045341</t>
  </si>
  <si>
    <t>MF045342</t>
  </si>
  <si>
    <t>MF045343</t>
  </si>
  <si>
    <t>A/swine/Ohio/A01782405/2016</t>
  </si>
  <si>
    <t>A01783007</t>
  </si>
  <si>
    <t>KY284556</t>
  </si>
  <si>
    <t>KY284557</t>
  </si>
  <si>
    <t>A/swine/Ohio/A01783007/2016</t>
  </si>
  <si>
    <t>A01785236</t>
  </si>
  <si>
    <t>KY286414</t>
  </si>
  <si>
    <t>KY286415</t>
  </si>
  <si>
    <t>A/swine/Ohio/A01785236/2016</t>
  </si>
  <si>
    <t>A01785249</t>
  </si>
  <si>
    <t>KY855497</t>
  </si>
  <si>
    <t>KY855498</t>
  </si>
  <si>
    <t>A/swine/Ohio/A01785249/2017</t>
  </si>
  <si>
    <t>A01785280</t>
  </si>
  <si>
    <t>MF664426</t>
  </si>
  <si>
    <t>MF664427</t>
  </si>
  <si>
    <t>A/swine/Ohio/A01785280/2017</t>
  </si>
  <si>
    <t>A01785284</t>
  </si>
  <si>
    <t>MF951085</t>
  </si>
  <si>
    <t>MF951086</t>
  </si>
  <si>
    <t>A/swine/Ohio/A01785284/2017</t>
  </si>
  <si>
    <t>A01785399</t>
  </si>
  <si>
    <t>MG832647</t>
  </si>
  <si>
    <t>MG832648</t>
  </si>
  <si>
    <t>A/swine/Ohio/A01785399/2017</t>
  </si>
  <si>
    <t>A01785433</t>
  </si>
  <si>
    <t>MG996528</t>
  </si>
  <si>
    <t>MG996529</t>
  </si>
  <si>
    <t>A/swine/Ohio/A01785433/2018</t>
  </si>
  <si>
    <t>A01785813</t>
  </si>
  <si>
    <t>MK445325</t>
  </si>
  <si>
    <t>MK445326</t>
  </si>
  <si>
    <t>A/swine/Ohio/A01785813/2019</t>
  </si>
  <si>
    <t>A01785904</t>
  </si>
  <si>
    <t>MK512703</t>
  </si>
  <si>
    <t>MK512704</t>
  </si>
  <si>
    <t>MN104398</t>
  </si>
  <si>
    <t>MN104399</t>
  </si>
  <si>
    <t>MN104400</t>
  </si>
  <si>
    <t>MN104401</t>
  </si>
  <si>
    <t>MN104402</t>
  </si>
  <si>
    <t>MN104403</t>
  </si>
  <si>
    <t>A/swine/Ohio/A01785904/2019</t>
  </si>
  <si>
    <t>A01785905</t>
  </si>
  <si>
    <t>MK512729</t>
  </si>
  <si>
    <t>MK512730</t>
  </si>
  <si>
    <t>A/swine/Ohio/A01785905/2019</t>
  </si>
  <si>
    <t>A01795365</t>
  </si>
  <si>
    <t>KT995495</t>
  </si>
  <si>
    <t>KT995496</t>
  </si>
  <si>
    <t>KT995497</t>
  </si>
  <si>
    <t>A/swine/Ohio/A01795365/2015</t>
  </si>
  <si>
    <t>A01795737</t>
  </si>
  <si>
    <t>KU229946</t>
  </si>
  <si>
    <t>KU229947</t>
  </si>
  <si>
    <t>KU752465</t>
  </si>
  <si>
    <t>KU752466</t>
  </si>
  <si>
    <t>KU752467</t>
  </si>
  <si>
    <t>KU752468</t>
  </si>
  <si>
    <t>KU229948</t>
  </si>
  <si>
    <t>KU752469</t>
  </si>
  <si>
    <t>A/swine/Ohio/A01795737/2015</t>
  </si>
  <si>
    <t>A01796509</t>
  </si>
  <si>
    <t>KU500849</t>
  </si>
  <si>
    <t>KU500850</t>
  </si>
  <si>
    <t>KX631997</t>
  </si>
  <si>
    <t>KX631998</t>
  </si>
  <si>
    <t>KX631999</t>
  </si>
  <si>
    <t>KX632000</t>
  </si>
  <si>
    <t>KU500851</t>
  </si>
  <si>
    <t>KX632001</t>
  </si>
  <si>
    <t>A/swine/Ohio/A01796509/2015</t>
  </si>
  <si>
    <t>A01797012</t>
  </si>
  <si>
    <t>KU229912</t>
  </si>
  <si>
    <t>KU229913</t>
  </si>
  <si>
    <t>KU229914</t>
  </si>
  <si>
    <t>A/swine/Ohio/A01797012/2015</t>
  </si>
  <si>
    <t>A01797995</t>
  </si>
  <si>
    <t>MK967635</t>
  </si>
  <si>
    <t>MK967636</t>
  </si>
  <si>
    <t>MN310979</t>
  </si>
  <si>
    <t>MN310980</t>
  </si>
  <si>
    <t>MN310981</t>
  </si>
  <si>
    <t>MN310982</t>
  </si>
  <si>
    <t>MN310983</t>
  </si>
  <si>
    <t>MN310984</t>
  </si>
  <si>
    <t>A/swine/Ohio/A01797995/2019</t>
  </si>
  <si>
    <t>A01798226</t>
  </si>
  <si>
    <t>KU500822</t>
  </si>
  <si>
    <t>KU500823</t>
  </si>
  <si>
    <t>KU500824</t>
  </si>
  <si>
    <t>A/swine/Ohio/A01798226/2015</t>
  </si>
  <si>
    <t>A01840052</t>
  </si>
  <si>
    <t>KP341340</t>
  </si>
  <si>
    <t>KP341341</t>
  </si>
  <si>
    <t>KX670612</t>
  </si>
  <si>
    <t>KX670613</t>
  </si>
  <si>
    <t>KX670614</t>
  </si>
  <si>
    <t>KX670615</t>
  </si>
  <si>
    <t>KP341342</t>
  </si>
  <si>
    <t>KX670616</t>
  </si>
  <si>
    <t>A/swine/Ohio/A01840052/2014</t>
  </si>
  <si>
    <t>A01840053</t>
  </si>
  <si>
    <t>2014-02-03,2014-12-03</t>
  </si>
  <si>
    <t>2014Q1,2014Q4</t>
  </si>
  <si>
    <t>KP341375</t>
  </si>
  <si>
    <t>KP341376</t>
  </si>
  <si>
    <t>KY056492</t>
  </si>
  <si>
    <t>KY056493</t>
  </si>
  <si>
    <t>KY056494</t>
  </si>
  <si>
    <t>KP341377</t>
  </si>
  <si>
    <t>KY056495</t>
  </si>
  <si>
    <t>A/swine/Ohio/A01840053/2014</t>
  </si>
  <si>
    <t>A01840191</t>
  </si>
  <si>
    <t>KP461591</t>
  </si>
  <si>
    <t>KP461592</t>
  </si>
  <si>
    <t>KP461593</t>
  </si>
  <si>
    <t>A/swine/Ohio/A01840191/2014</t>
  </si>
  <si>
    <t>A01840204</t>
  </si>
  <si>
    <t>KP461624</t>
  </si>
  <si>
    <t>KP461625</t>
  </si>
  <si>
    <t>KP461626</t>
  </si>
  <si>
    <t>A/swine/Ohio/A01840204/2014</t>
  </si>
  <si>
    <t>A01840604</t>
  </si>
  <si>
    <t>KP842754</t>
  </si>
  <si>
    <t>KP842755</t>
  </si>
  <si>
    <t>KP842756</t>
  </si>
  <si>
    <t>A/swine/Ohio/A01840604/2015</t>
  </si>
  <si>
    <t>A01840938</t>
  </si>
  <si>
    <t>KR065779</t>
  </si>
  <si>
    <t>KR065780</t>
  </si>
  <si>
    <t>KR065781</t>
  </si>
  <si>
    <t>A/swine/Ohio/A01840938/2015</t>
  </si>
  <si>
    <t>A01847657</t>
  </si>
  <si>
    <t>KR780630</t>
  </si>
  <si>
    <t>KR780631</t>
  </si>
  <si>
    <t>KX670632</t>
  </si>
  <si>
    <t>KX670633</t>
  </si>
  <si>
    <t>KX670634</t>
  </si>
  <si>
    <t>KX670635</t>
  </si>
  <si>
    <t>KR780632</t>
  </si>
  <si>
    <t>KX670636</t>
  </si>
  <si>
    <t>A/swine/Ohio/A01847657/2015</t>
  </si>
  <si>
    <t>A01857766</t>
  </si>
  <si>
    <t>KU143683</t>
  </si>
  <si>
    <t>KU143684</t>
  </si>
  <si>
    <t>KU143685</t>
  </si>
  <si>
    <t>A/swine/Ohio/A01857766/2015</t>
  </si>
  <si>
    <t>A01894324</t>
  </si>
  <si>
    <t>KX150795</t>
  </si>
  <si>
    <t>KX150796</t>
  </si>
  <si>
    <t>KX150797</t>
  </si>
  <si>
    <t>A/swine/Ohio/A01894324/2016</t>
  </si>
  <si>
    <t>A01894414</t>
  </si>
  <si>
    <t>KX150713</t>
  </si>
  <si>
    <t>KX150714</t>
  </si>
  <si>
    <t>KX858567</t>
  </si>
  <si>
    <t>KX858568</t>
  </si>
  <si>
    <t>KX858569</t>
  </si>
  <si>
    <t>KX858570</t>
  </si>
  <si>
    <t>KX150715</t>
  </si>
  <si>
    <t>KX858571</t>
  </si>
  <si>
    <t>A/swine/Ohio/A01894414/2016</t>
  </si>
  <si>
    <t>A01894479</t>
  </si>
  <si>
    <t>KX150792</t>
  </si>
  <si>
    <t>KX150793</t>
  </si>
  <si>
    <t>KX150794</t>
  </si>
  <si>
    <t>A/swine/Ohio/A01894479/2016</t>
  </si>
  <si>
    <t>A01894506</t>
  </si>
  <si>
    <t>KX150768</t>
  </si>
  <si>
    <t>KX150769</t>
  </si>
  <si>
    <t>KX150770</t>
  </si>
  <si>
    <t>A/swine/Ohio/A01894506/2016</t>
  </si>
  <si>
    <t>A01894607</t>
  </si>
  <si>
    <t>KX185831</t>
  </si>
  <si>
    <t>KX185832</t>
  </si>
  <si>
    <t>KX185833</t>
  </si>
  <si>
    <t>A/swine/Ohio/A01894607/2016</t>
  </si>
  <si>
    <t>A01895033</t>
  </si>
  <si>
    <t>KU379607</t>
  </si>
  <si>
    <t>KU379608</t>
  </si>
  <si>
    <t>KU379609</t>
  </si>
  <si>
    <t>A/swine/Ohio/A01895033/2015</t>
  </si>
  <si>
    <t>A01895236</t>
  </si>
  <si>
    <t>KX197531</t>
  </si>
  <si>
    <t>KX197532</t>
  </si>
  <si>
    <t>KX197533</t>
  </si>
  <si>
    <t>A/swine/Ohio/A01895236/2016</t>
  </si>
  <si>
    <t>A01895375</t>
  </si>
  <si>
    <t>KX185858</t>
  </si>
  <si>
    <t>KX185859</t>
  </si>
  <si>
    <t>KX185860</t>
  </si>
  <si>
    <t>A/swine/Ohio/A01895375/2016</t>
  </si>
  <si>
    <t>A01895738</t>
  </si>
  <si>
    <t>KX298087</t>
  </si>
  <si>
    <t>KX298088</t>
  </si>
  <si>
    <t>KX298089</t>
  </si>
  <si>
    <t>A/swine/Ohio/A01895738/2016</t>
  </si>
  <si>
    <t>A01895881</t>
  </si>
  <si>
    <t>KX298114</t>
  </si>
  <si>
    <t>KX298115</t>
  </si>
  <si>
    <t>KX298116</t>
  </si>
  <si>
    <t>A/swine/Ohio/A01895881/2016</t>
  </si>
  <si>
    <t>A01932030</t>
  </si>
  <si>
    <t>KY802110</t>
  </si>
  <si>
    <t>KY802111</t>
  </si>
  <si>
    <t>A/swine/Ohio/A01932030/2017</t>
  </si>
  <si>
    <t>A01941023</t>
  </si>
  <si>
    <t>KU300991</t>
  </si>
  <si>
    <t>KU300992</t>
  </si>
  <si>
    <t>KU300993</t>
  </si>
  <si>
    <t>A/swine/Ohio/A01941023/2015</t>
  </si>
  <si>
    <t>A01944458</t>
  </si>
  <si>
    <t>KT965396</t>
  </si>
  <si>
    <t>KT965397</t>
  </si>
  <si>
    <t>KY056466</t>
  </si>
  <si>
    <t>KY056467</t>
  </si>
  <si>
    <t>KY056468</t>
  </si>
  <si>
    <t>KY056469</t>
  </si>
  <si>
    <t>KT965398</t>
  </si>
  <si>
    <t>KY056470</t>
  </si>
  <si>
    <t>A/swine/Ohio/A01944458/2015</t>
  </si>
  <si>
    <t>A02077256</t>
  </si>
  <si>
    <t>KR812423</t>
  </si>
  <si>
    <t>KR812424</t>
  </si>
  <si>
    <t>KR812425</t>
  </si>
  <si>
    <t>A/swine/Ohio/A02077256/2015</t>
  </si>
  <si>
    <t>PN-VKNGL-PNLSXS</t>
  </si>
  <si>
    <t>A02134225</t>
  </si>
  <si>
    <t>MG548019</t>
  </si>
  <si>
    <t>MG548020</t>
  </si>
  <si>
    <t>MH037709</t>
  </si>
  <si>
    <t>MH037710</t>
  </si>
  <si>
    <t>MH037711</t>
  </si>
  <si>
    <t>MH037712</t>
  </si>
  <si>
    <t>MH037713</t>
  </si>
  <si>
    <t>MH037714</t>
  </si>
  <si>
    <t>A/swine/Ohio/A02134225/2017</t>
  </si>
  <si>
    <t>A02136752</t>
  </si>
  <si>
    <t>MG720197</t>
  </si>
  <si>
    <t>MG720198</t>
  </si>
  <si>
    <t>A/swine/Ohio/A02136752/2017</t>
  </si>
  <si>
    <t>PN-VKNYQ-PNLSKS</t>
  </si>
  <si>
    <t>TIGDQRALYHTE</t>
  </si>
  <si>
    <t>A02136764</t>
  </si>
  <si>
    <t>MG681981</t>
  </si>
  <si>
    <t>MG681982</t>
  </si>
  <si>
    <t>MH187789</t>
  </si>
  <si>
    <t>MH187790</t>
  </si>
  <si>
    <t>MH187791</t>
  </si>
  <si>
    <t>MH187792</t>
  </si>
  <si>
    <t>MH187793</t>
  </si>
  <si>
    <t>MH187794</t>
  </si>
  <si>
    <t>A/swine/Ohio/A02136764/2017</t>
  </si>
  <si>
    <t>A02139385</t>
  </si>
  <si>
    <t>MG930914</t>
  </si>
  <si>
    <t>MG930915</t>
  </si>
  <si>
    <t>MH492558</t>
  </si>
  <si>
    <t>MH492559</t>
  </si>
  <si>
    <t>MH492560</t>
  </si>
  <si>
    <t>MH492561</t>
  </si>
  <si>
    <t>MH492562</t>
  </si>
  <si>
    <t>MH492563</t>
  </si>
  <si>
    <t>A/swine/Ohio/A02139385/2018</t>
  </si>
  <si>
    <t>A02154070</t>
  </si>
  <si>
    <t>MH094843</t>
  </si>
  <si>
    <t>MH094844</t>
  </si>
  <si>
    <t>A/swine/Ohio/A02154070/2018</t>
  </si>
  <si>
    <t>TSADQRSLYKNA</t>
  </si>
  <si>
    <t>A02157538</t>
  </si>
  <si>
    <t>MH279985</t>
  </si>
  <si>
    <t>MH279986</t>
  </si>
  <si>
    <t>MH816790</t>
  </si>
  <si>
    <t>MH816791</t>
  </si>
  <si>
    <t>MH816792</t>
  </si>
  <si>
    <t>MH816793</t>
  </si>
  <si>
    <t>MH816794</t>
  </si>
  <si>
    <t>MH816795</t>
  </si>
  <si>
    <t>A/swine/Ohio/A02157538/2018</t>
  </si>
  <si>
    <t>A02157794</t>
  </si>
  <si>
    <t>MH345748</t>
  </si>
  <si>
    <t>MH345749</t>
  </si>
  <si>
    <t>MH992346</t>
  </si>
  <si>
    <t>MH992347</t>
  </si>
  <si>
    <t>MH992348</t>
  </si>
  <si>
    <t>MH992349</t>
  </si>
  <si>
    <t>MH992350</t>
  </si>
  <si>
    <t>MH992351</t>
  </si>
  <si>
    <t>A/swine/Ohio/A02157794/2018</t>
  </si>
  <si>
    <t>A02214229</t>
  </si>
  <si>
    <t>KY995613</t>
  </si>
  <si>
    <t>KY995614</t>
  </si>
  <si>
    <t>MF801528</t>
  </si>
  <si>
    <t>MF801529</t>
  </si>
  <si>
    <t>MF801530</t>
  </si>
  <si>
    <t>MF801531</t>
  </si>
  <si>
    <t>MF801532</t>
  </si>
  <si>
    <t>MF801533</t>
  </si>
  <si>
    <t>A/swine/Ohio/A02214229/2017</t>
  </si>
  <si>
    <t>A02214230</t>
  </si>
  <si>
    <t>KY995605</t>
  </si>
  <si>
    <t>KY995606</t>
  </si>
  <si>
    <t>MF872643</t>
  </si>
  <si>
    <t>MF872644</t>
  </si>
  <si>
    <t>MF872645</t>
  </si>
  <si>
    <t>MF872646</t>
  </si>
  <si>
    <t>MF872647</t>
  </si>
  <si>
    <t>MF872648</t>
  </si>
  <si>
    <t>A/swine/Ohio/A02214230/2017</t>
  </si>
  <si>
    <t>A02214671</t>
  </si>
  <si>
    <t>MF092765</t>
  </si>
  <si>
    <t>MF092766</t>
  </si>
  <si>
    <t>A/swine/Ohio/A02214671/2017</t>
  </si>
  <si>
    <t>A02214847</t>
  </si>
  <si>
    <t>MF150366</t>
  </si>
  <si>
    <t>MF150367</t>
  </si>
  <si>
    <t>A/swine/Ohio/A02214847/2017</t>
  </si>
  <si>
    <t>A02214848</t>
  </si>
  <si>
    <t>MF150386</t>
  </si>
  <si>
    <t>MF150387</t>
  </si>
  <si>
    <t>MF973392</t>
  </si>
  <si>
    <t>MF973393</t>
  </si>
  <si>
    <t>MF973394</t>
  </si>
  <si>
    <t>MF973395</t>
  </si>
  <si>
    <t>MF973396</t>
  </si>
  <si>
    <t>MF973397</t>
  </si>
  <si>
    <t>A/swine/Ohio/A02214848/2017</t>
  </si>
  <si>
    <t>A02215047</t>
  </si>
  <si>
    <t>MF144688</t>
  </si>
  <si>
    <t>MF144689</t>
  </si>
  <si>
    <t>A/swine/Ohio/A02215047/2017</t>
  </si>
  <si>
    <t>A02215048</t>
  </si>
  <si>
    <t>MF159364</t>
  </si>
  <si>
    <t>MF159365</t>
  </si>
  <si>
    <t>A/swine/Ohio/A02215048/2017</t>
  </si>
  <si>
    <t>A02215367</t>
  </si>
  <si>
    <t>MF289432</t>
  </si>
  <si>
    <t>MF289433</t>
  </si>
  <si>
    <t>MG193869</t>
  </si>
  <si>
    <t>MG193870</t>
  </si>
  <si>
    <t>MG193871</t>
  </si>
  <si>
    <t>MG193872</t>
  </si>
  <si>
    <t>MG193873</t>
  </si>
  <si>
    <t>MG193874</t>
  </si>
  <si>
    <t>A/swine/Ohio/A02215367/2017</t>
  </si>
  <si>
    <t>TNAYQHSLYKNA</t>
  </si>
  <si>
    <t>A02216049</t>
  </si>
  <si>
    <t>MF348029</t>
  </si>
  <si>
    <t>MF348030</t>
  </si>
  <si>
    <t>A/swine/Ohio/A02216049/2017</t>
  </si>
  <si>
    <t>A02216472</t>
  </si>
  <si>
    <t>MF455479</t>
  </si>
  <si>
    <t>MF455480</t>
  </si>
  <si>
    <t>MG521042</t>
  </si>
  <si>
    <t>MG521043</t>
  </si>
  <si>
    <t>MG521044</t>
  </si>
  <si>
    <t>MG521045</t>
  </si>
  <si>
    <t>MG521046</t>
  </si>
  <si>
    <t>MG521047</t>
  </si>
  <si>
    <t>A/swine/Ohio/A02216472/2017</t>
  </si>
  <si>
    <t>A02218183</t>
  </si>
  <si>
    <t>MF613962</t>
  </si>
  <si>
    <t>MF613963</t>
  </si>
  <si>
    <t>A/swine/Ohio/A02218183/2017</t>
  </si>
  <si>
    <t>A02218759</t>
  </si>
  <si>
    <t>MF784417</t>
  </si>
  <si>
    <t>MF784418</t>
  </si>
  <si>
    <t>MG662589</t>
  </si>
  <si>
    <t>MG662590</t>
  </si>
  <si>
    <t>MG662591</t>
  </si>
  <si>
    <t>MG662592</t>
  </si>
  <si>
    <t>MG662593</t>
  </si>
  <si>
    <t>MG662594</t>
  </si>
  <si>
    <t>A/swine/Ohio/A02218759/2017</t>
  </si>
  <si>
    <t>A02219547</t>
  </si>
  <si>
    <t>MF920400</t>
  </si>
  <si>
    <t>MF920401</t>
  </si>
  <si>
    <t>MG784616</t>
  </si>
  <si>
    <t>MG784617</t>
  </si>
  <si>
    <t>MG784618</t>
  </si>
  <si>
    <t>MG784619</t>
  </si>
  <si>
    <t>MG784620</t>
  </si>
  <si>
    <t>MG784621</t>
  </si>
  <si>
    <t>A/swine/Ohio/A02219547/2017</t>
  </si>
  <si>
    <t>A02221519</t>
  </si>
  <si>
    <t>MG210361</t>
  </si>
  <si>
    <t>MG210362</t>
  </si>
  <si>
    <t>MG983201</t>
  </si>
  <si>
    <t>MG983202</t>
  </si>
  <si>
    <t>MG983203</t>
  </si>
  <si>
    <t>MG983204</t>
  </si>
  <si>
    <t>MG983205</t>
  </si>
  <si>
    <t>MG983206</t>
  </si>
  <si>
    <t>A/swine/Ohio/A02221519/2017</t>
  </si>
  <si>
    <t>A02245339</t>
  </si>
  <si>
    <t>MN857562</t>
  </si>
  <si>
    <t>MN857563</t>
  </si>
  <si>
    <t>A/swine/Ohio/A02245339/2019</t>
  </si>
  <si>
    <t>A02255013</t>
  </si>
  <si>
    <t>MH819312</t>
  </si>
  <si>
    <t>MH819313</t>
  </si>
  <si>
    <t>MK651302</t>
  </si>
  <si>
    <t>MK651303</t>
  </si>
  <si>
    <t>MK651304</t>
  </si>
  <si>
    <t>MK651305</t>
  </si>
  <si>
    <t>MK651306</t>
  </si>
  <si>
    <t>MK651307</t>
  </si>
  <si>
    <t>A/swine/Ohio/A02255013/2018</t>
  </si>
  <si>
    <t>A02257200</t>
  </si>
  <si>
    <t>MH992700</t>
  </si>
  <si>
    <t>MH992701</t>
  </si>
  <si>
    <t>A/swine/Ohio/A02257200/2018</t>
  </si>
  <si>
    <t>A02257615</t>
  </si>
  <si>
    <t>MK358886</t>
  </si>
  <si>
    <t>MK358887</t>
  </si>
  <si>
    <t>A/swine/Ohio/A02257615/2018</t>
  </si>
  <si>
    <t>A02266067</t>
  </si>
  <si>
    <t>MK156648</t>
  </si>
  <si>
    <t>MK156649</t>
  </si>
  <si>
    <t>MK848480</t>
  </si>
  <si>
    <t>MK848481</t>
  </si>
  <si>
    <t>MK848482</t>
  </si>
  <si>
    <t>MK848483</t>
  </si>
  <si>
    <t>MK848484</t>
  </si>
  <si>
    <t>MK848485</t>
  </si>
  <si>
    <t>A/swine/Ohio/A02266067/2018</t>
  </si>
  <si>
    <t>A02267943</t>
  </si>
  <si>
    <t>MK156660</t>
  </si>
  <si>
    <t>MK156661</t>
  </si>
  <si>
    <t>A/swine/Ohio/A02267943/2018</t>
  </si>
  <si>
    <t>A02268408</t>
  </si>
  <si>
    <t>MK266776</t>
  </si>
  <si>
    <t>MK266777</t>
  </si>
  <si>
    <t>A/swine/Ohio/A02268408/2018</t>
  </si>
  <si>
    <t>A02268948</t>
  </si>
  <si>
    <t>MK249104</t>
  </si>
  <si>
    <t>MK249105</t>
  </si>
  <si>
    <t>A/swine/Ohio/A02268948/2018</t>
  </si>
  <si>
    <t>A02268956</t>
  </si>
  <si>
    <t>MK249108</t>
  </si>
  <si>
    <t>MK249109</t>
  </si>
  <si>
    <t>A/swine/Ohio/A02268956/2018</t>
  </si>
  <si>
    <t>A02269996</t>
  </si>
  <si>
    <t>MK321297</t>
  </si>
  <si>
    <t>MK321298</t>
  </si>
  <si>
    <t>MK904851</t>
  </si>
  <si>
    <t>MK904852</t>
  </si>
  <si>
    <t>MK904853</t>
  </si>
  <si>
    <t>MK904854</t>
  </si>
  <si>
    <t>MK904855</t>
  </si>
  <si>
    <t>MK904856</t>
  </si>
  <si>
    <t>A/swine/Ohio/A02269996/2018</t>
  </si>
  <si>
    <t>A02427455</t>
  </si>
  <si>
    <t>MK405259</t>
  </si>
  <si>
    <t>MK405260</t>
  </si>
  <si>
    <t>A/swine/Ohio/A02427455/2018</t>
  </si>
  <si>
    <t>A02427666</t>
  </si>
  <si>
    <t>MK391678</t>
  </si>
  <si>
    <t>MK391679</t>
  </si>
  <si>
    <t>A/swine/Ohio/A02427666/2018</t>
  </si>
  <si>
    <t>A02429502</t>
  </si>
  <si>
    <t>MK503392</t>
  </si>
  <si>
    <t>MK503393</t>
  </si>
  <si>
    <t>A/swine/Ohio/A02429502/2019</t>
  </si>
  <si>
    <t>A02429803</t>
  </si>
  <si>
    <t>MK503396</t>
  </si>
  <si>
    <t>MK503397</t>
  </si>
  <si>
    <t>MN104404</t>
  </si>
  <si>
    <t>MN104405</t>
  </si>
  <si>
    <t>MN104406</t>
  </si>
  <si>
    <t>MN104407</t>
  </si>
  <si>
    <t>MN104408</t>
  </si>
  <si>
    <t>MN104409</t>
  </si>
  <si>
    <t>A/swine/Ohio/A02429803/2019</t>
  </si>
  <si>
    <t>A02429952</t>
  </si>
  <si>
    <t>MK532496</t>
  </si>
  <si>
    <t>MK532497</t>
  </si>
  <si>
    <t>A/swine/Ohio/A02429952/2019</t>
  </si>
  <si>
    <t>A02430905</t>
  </si>
  <si>
    <t>MK677412</t>
  </si>
  <si>
    <t>MK677413</t>
  </si>
  <si>
    <t>MN104422</t>
  </si>
  <si>
    <t>MN104423</t>
  </si>
  <si>
    <t>MN104424</t>
  </si>
  <si>
    <t>MN104425</t>
  </si>
  <si>
    <t>MN104426</t>
  </si>
  <si>
    <t>MN104427</t>
  </si>
  <si>
    <t>A/swine/Ohio/A02430905/2019</t>
  </si>
  <si>
    <t>A02431145</t>
  </si>
  <si>
    <t>MK714853</t>
  </si>
  <si>
    <t>MK714854</t>
  </si>
  <si>
    <t>MN128926</t>
  </si>
  <si>
    <t>MN128927</t>
  </si>
  <si>
    <t>MN128928</t>
  </si>
  <si>
    <t>MN128929</t>
  </si>
  <si>
    <t>MN128930</t>
  </si>
  <si>
    <t>MN128931</t>
  </si>
  <si>
    <t>A/swine/Ohio/A02431145/2019</t>
  </si>
  <si>
    <t>PN-KKENS-PRLKIS</t>
  </si>
  <si>
    <t>A02478472</t>
  </si>
  <si>
    <t>MN022470</t>
  </si>
  <si>
    <t>MN022471</t>
  </si>
  <si>
    <t>MN531737</t>
  </si>
  <si>
    <t>MN531738</t>
  </si>
  <si>
    <t>MN531739</t>
  </si>
  <si>
    <t>MN531740</t>
  </si>
  <si>
    <t>MN531741</t>
  </si>
  <si>
    <t>MN531742</t>
  </si>
  <si>
    <t>A/swine/Ohio/A02478472/2019</t>
  </si>
  <si>
    <t>A02478485</t>
  </si>
  <si>
    <t>MN066331</t>
  </si>
  <si>
    <t>MN066332</t>
  </si>
  <si>
    <t>A/swine/Ohio/A02478485/2019</t>
  </si>
  <si>
    <t>A02478686</t>
  </si>
  <si>
    <t>MN575714</t>
  </si>
  <si>
    <t>MN575715</t>
  </si>
  <si>
    <t>MT233685</t>
  </si>
  <si>
    <t>MT233686</t>
  </si>
  <si>
    <t>MT233687</t>
  </si>
  <si>
    <t>MT233688</t>
  </si>
  <si>
    <t>MT233689</t>
  </si>
  <si>
    <t>A/swine/Ohio/A02478686/2019</t>
  </si>
  <si>
    <t>A02478705</t>
  </si>
  <si>
    <t>MN623524</t>
  </si>
  <si>
    <t>MN623525</t>
  </si>
  <si>
    <t>A/swine/Ohio/A02478705/2019</t>
  </si>
  <si>
    <t>A02478790</t>
  </si>
  <si>
    <t>MN732785</t>
  </si>
  <si>
    <t>MN732786</t>
  </si>
  <si>
    <t>A/swine/Ohio/A02478790/2019</t>
  </si>
  <si>
    <t>A02478819</t>
  </si>
  <si>
    <t>MT052090</t>
  </si>
  <si>
    <t>MT052091</t>
  </si>
  <si>
    <t>A/swine/Ohio/A02478819/2019</t>
  </si>
  <si>
    <t>A02478843</t>
  </si>
  <si>
    <t>MN848875</t>
  </si>
  <si>
    <t>MN848876</t>
  </si>
  <si>
    <t>MT269386</t>
  </si>
  <si>
    <t>MT269387</t>
  </si>
  <si>
    <t>MT269388</t>
  </si>
  <si>
    <t>MT269389</t>
  </si>
  <si>
    <t>MT269390</t>
  </si>
  <si>
    <t>MT269391</t>
  </si>
  <si>
    <t>A/swine/Ohio/A02478843/2019</t>
  </si>
  <si>
    <t>A02478879</t>
  </si>
  <si>
    <t>MN857576</t>
  </si>
  <si>
    <t>MN857577</t>
  </si>
  <si>
    <t>A/swine/Ohio/A02478879/2019</t>
  </si>
  <si>
    <t>A02478896</t>
  </si>
  <si>
    <t>MN932051</t>
  </si>
  <si>
    <t>MN932052</t>
  </si>
  <si>
    <t>A/swine/Ohio/A02478896/2019</t>
  </si>
  <si>
    <t>A02478897</t>
  </si>
  <si>
    <t>MN932055</t>
  </si>
  <si>
    <t>MN932056</t>
  </si>
  <si>
    <t>A/swine/Ohio/A02478897/2019</t>
  </si>
  <si>
    <t>A02478957</t>
  </si>
  <si>
    <t>MN931961</t>
  </si>
  <si>
    <t>MN931962</t>
  </si>
  <si>
    <t>MT355263</t>
  </si>
  <si>
    <t>MT355264</t>
  </si>
  <si>
    <t>MT355265</t>
  </si>
  <si>
    <t>MT355266</t>
  </si>
  <si>
    <t>MT355267</t>
  </si>
  <si>
    <t>MT355268</t>
  </si>
  <si>
    <t>A/swine/Ohio/A02478957/2019</t>
  </si>
  <si>
    <t>A02479043</t>
  </si>
  <si>
    <t>MT121039</t>
  </si>
  <si>
    <t>MT121040</t>
  </si>
  <si>
    <t>MT823546</t>
  </si>
  <si>
    <t>MT823547</t>
  </si>
  <si>
    <t>MT823548</t>
  </si>
  <si>
    <t>MT823549</t>
  </si>
  <si>
    <t>MT823550</t>
  </si>
  <si>
    <t>MT823551</t>
  </si>
  <si>
    <t>A/swine/Ohio/A02479043/2020</t>
  </si>
  <si>
    <t>A02479044</t>
  </si>
  <si>
    <t>MT121027</t>
  </si>
  <si>
    <t>MT121028</t>
  </si>
  <si>
    <t>A/swine/Ohio/A02479044/2020</t>
  </si>
  <si>
    <t>A02479060</t>
  </si>
  <si>
    <t>MT154205</t>
  </si>
  <si>
    <t>MT154206</t>
  </si>
  <si>
    <t>MT823516</t>
  </si>
  <si>
    <t>MT823517</t>
  </si>
  <si>
    <t>MT823518</t>
  </si>
  <si>
    <t>MT823519</t>
  </si>
  <si>
    <t>MT823520</t>
  </si>
  <si>
    <t>MT823521</t>
  </si>
  <si>
    <t>A/swine/Ohio/A02479060/2020</t>
  </si>
  <si>
    <t>A02479061</t>
  </si>
  <si>
    <t>MT232764</t>
  </si>
  <si>
    <t>MT232765</t>
  </si>
  <si>
    <t>A/swine/Ohio/A02479061/2020</t>
  </si>
  <si>
    <t>A02479097</t>
  </si>
  <si>
    <t>MT277485</t>
  </si>
  <si>
    <t>MT277486</t>
  </si>
  <si>
    <t>A/swine/Ohio/A02479097/2020</t>
  </si>
  <si>
    <t>A02479145</t>
  </si>
  <si>
    <t>MT319803</t>
  </si>
  <si>
    <t>MT319804</t>
  </si>
  <si>
    <t>A/swine/Ohio/A02479145/2020</t>
  </si>
  <si>
    <t>A02479175</t>
  </si>
  <si>
    <t>MT367675</t>
  </si>
  <si>
    <t>MT367676</t>
  </si>
  <si>
    <t>A/swine/Ohio/A02479175/2020</t>
  </si>
  <si>
    <t>A01377622</t>
  </si>
  <si>
    <t>OK</t>
  </si>
  <si>
    <t>KU229904</t>
  </si>
  <si>
    <t>KU229903</t>
  </si>
  <si>
    <t>KU229902</t>
  </si>
  <si>
    <t>A/swine/OK/A01377622/2015</t>
  </si>
  <si>
    <t>A01377632</t>
  </si>
  <si>
    <t>KU229901</t>
  </si>
  <si>
    <t>KU229900</t>
  </si>
  <si>
    <t>KX631987</t>
  </si>
  <si>
    <t>KX631988</t>
  </si>
  <si>
    <t>KX631989</t>
  </si>
  <si>
    <t>KX631990</t>
  </si>
  <si>
    <t>KU229899</t>
  </si>
  <si>
    <t>KX631991</t>
  </si>
  <si>
    <t>A/swine/OK/A01377632/2015,A/swine/Oklahoma/A01377632/2015</t>
  </si>
  <si>
    <t>A01049500</t>
  </si>
  <si>
    <t>JN652405</t>
  </si>
  <si>
    <t>JN652430</t>
  </si>
  <si>
    <t>JN652460</t>
  </si>
  <si>
    <t>A/swine/Oklahoma/A01049500/2011</t>
  </si>
  <si>
    <t>A01049501</t>
  </si>
  <si>
    <t>2011-02-03,2011-03-02</t>
  </si>
  <si>
    <t>JN652406</t>
  </si>
  <si>
    <t>JN652431</t>
  </si>
  <si>
    <t>KT446431</t>
  </si>
  <si>
    <t>KT446432</t>
  </si>
  <si>
    <t>KT446433</t>
  </si>
  <si>
    <t>KT446434</t>
  </si>
  <si>
    <t>JQ398750</t>
  </si>
  <si>
    <t>KT446435</t>
  </si>
  <si>
    <t>A/swine/Oklahoma/A01049501/2011</t>
  </si>
  <si>
    <t>A01076169</t>
  </si>
  <si>
    <t>JX042522</t>
  </si>
  <si>
    <t>JX048038</t>
  </si>
  <si>
    <t>CY114706</t>
  </si>
  <si>
    <t>A/swine/Oklahoma/A01076169/2009</t>
  </si>
  <si>
    <t>A01134901</t>
  </si>
  <si>
    <t>JX042549</t>
  </si>
  <si>
    <t>JX048061</t>
  </si>
  <si>
    <t>KM892518</t>
  </si>
  <si>
    <t>KM892519</t>
  </si>
  <si>
    <t>KM892520</t>
  </si>
  <si>
    <t>KM892521</t>
  </si>
  <si>
    <t>CY114787</t>
  </si>
  <si>
    <t>KM892522</t>
  </si>
  <si>
    <t>A/swine/Oklahoma/A01134901/2011</t>
  </si>
  <si>
    <t>A01134903</t>
  </si>
  <si>
    <t>CY114784</t>
  </si>
  <si>
    <t>CY114785</t>
  </si>
  <si>
    <t>KM892508</t>
  </si>
  <si>
    <t>KM892509</t>
  </si>
  <si>
    <t>KM892510</t>
  </si>
  <si>
    <t>KM892511</t>
  </si>
  <si>
    <t>CY114786</t>
  </si>
  <si>
    <t>KM892512</t>
  </si>
  <si>
    <t>A/swine/Oklahoma/A01134903/2011</t>
  </si>
  <si>
    <t>PN-KKENS-PXLNIS</t>
  </si>
  <si>
    <t>A01134906</t>
  </si>
  <si>
    <t>JQ809750</t>
  </si>
  <si>
    <t>JQ809787</t>
  </si>
  <si>
    <t>KM892779</t>
  </si>
  <si>
    <t>KM892780</t>
  </si>
  <si>
    <t>KM892781</t>
  </si>
  <si>
    <t>KM892782</t>
  </si>
  <si>
    <t>CY114788</t>
  </si>
  <si>
    <t>KM892783</t>
  </si>
  <si>
    <t>A/swine/Oklahoma/A01134906/2011</t>
  </si>
  <si>
    <t>A01134908</t>
  </si>
  <si>
    <t>JQ922326</t>
  </si>
  <si>
    <t>JQ922361</t>
  </si>
  <si>
    <t>KM892784</t>
  </si>
  <si>
    <t>KM892785</t>
  </si>
  <si>
    <t>KM892786</t>
  </si>
  <si>
    <t>KM892787</t>
  </si>
  <si>
    <t>JQ922343</t>
  </si>
  <si>
    <t>KM892788</t>
  </si>
  <si>
    <t>A/swine/Oklahoma/A01134908/2011</t>
  </si>
  <si>
    <t>A01202413</t>
  </si>
  <si>
    <t>JX092279</t>
  </si>
  <si>
    <t>JX092328</t>
  </si>
  <si>
    <t>KT446422</t>
  </si>
  <si>
    <t>KT446423</t>
  </si>
  <si>
    <t>KT446424</t>
  </si>
  <si>
    <t>JX092377</t>
  </si>
  <si>
    <t>KT446425</t>
  </si>
  <si>
    <t>A/swine/Oklahoma/A01202413/2011</t>
  </si>
  <si>
    <t>PN-VKDGL-PNLNMS</t>
  </si>
  <si>
    <t>DIENQKTLYNKE</t>
  </si>
  <si>
    <t>KNGKG-SSH-EPG</t>
  </si>
  <si>
    <t>A01202414</t>
  </si>
  <si>
    <t>KR859390</t>
  </si>
  <si>
    <t>KR859392</t>
  </si>
  <si>
    <t>KR859387</t>
  </si>
  <si>
    <t>KR859388</t>
  </si>
  <si>
    <t>KR859389</t>
  </si>
  <si>
    <t>KR859391</t>
  </si>
  <si>
    <t>KR859393</t>
  </si>
  <si>
    <t>KR859394</t>
  </si>
  <si>
    <t>A/swine/Oklahoma/A01202414/2011</t>
  </si>
  <si>
    <t>A01202415</t>
  </si>
  <si>
    <t>JX092280</t>
  </si>
  <si>
    <t>JX092329</t>
  </si>
  <si>
    <t>KT446436</t>
  </si>
  <si>
    <t>KT446437</t>
  </si>
  <si>
    <t>KT446438</t>
  </si>
  <si>
    <t>KT446439</t>
  </si>
  <si>
    <t>JX092378</t>
  </si>
  <si>
    <t>KT446440</t>
  </si>
  <si>
    <t>A/swine/Oklahoma/A01202415/2011</t>
  </si>
  <si>
    <t>PN-VKNGL-PNLNMS</t>
  </si>
  <si>
    <t>A01202417</t>
  </si>
  <si>
    <t>KR859631</t>
  </si>
  <si>
    <t>KR859633</t>
  </si>
  <si>
    <t>KR859629</t>
  </si>
  <si>
    <t>KR859630</t>
  </si>
  <si>
    <t>KR859632</t>
  </si>
  <si>
    <t>KR859634</t>
  </si>
  <si>
    <t>KR859635</t>
  </si>
  <si>
    <t>A/swine/Oklahoma/A01202417/2011</t>
  </si>
  <si>
    <t>A01202498</t>
  </si>
  <si>
    <t>JX092294</t>
  </si>
  <si>
    <t>JX092343</t>
  </si>
  <si>
    <t>KJ739325</t>
  </si>
  <si>
    <t>KJ739326</t>
  </si>
  <si>
    <t>KJ739327</t>
  </si>
  <si>
    <t>KJ739328</t>
  </si>
  <si>
    <t>JX092392</t>
  </si>
  <si>
    <t>KJ739329</t>
  </si>
  <si>
    <t>A/swine/Oklahoma/A01202498/2011</t>
  </si>
  <si>
    <t>NIXNQRTLYHTE</t>
  </si>
  <si>
    <t>ENDKD-SSH-EPG</t>
  </si>
  <si>
    <t>A01203507</t>
  </si>
  <si>
    <t>JX163267</t>
  </si>
  <si>
    <t>JX163278</t>
  </si>
  <si>
    <t>JX163289</t>
  </si>
  <si>
    <t>A/swine/Oklahoma/A01203507/2012</t>
  </si>
  <si>
    <t>A01203865</t>
  </si>
  <si>
    <t>2012-09-14,2012-09-01</t>
  </si>
  <si>
    <t>JX975013</t>
  </si>
  <si>
    <t>JX975012</t>
  </si>
  <si>
    <t>KF026700</t>
  </si>
  <si>
    <t>KF026699</t>
  </si>
  <si>
    <t>KF026701</t>
  </si>
  <si>
    <t>KF026703</t>
  </si>
  <si>
    <t>JX975011</t>
  </si>
  <si>
    <t>KF026702</t>
  </si>
  <si>
    <t>A/swine/Oklahoma/A01203865/2012</t>
  </si>
  <si>
    <t>TNNKE-SSH-EPG</t>
  </si>
  <si>
    <t>A01290517</t>
  </si>
  <si>
    <t>KF715219</t>
  </si>
  <si>
    <t>KF715220</t>
  </si>
  <si>
    <t>KF715221</t>
  </si>
  <si>
    <t>A/swine/Oklahoma/A01290517/2013</t>
  </si>
  <si>
    <t>PN-MKNGL-PTLSKS</t>
  </si>
  <si>
    <t>NVENQRTLYHRE</t>
  </si>
  <si>
    <t>A01290571</t>
  </si>
  <si>
    <t>KF761358</t>
  </si>
  <si>
    <t>KF761359</t>
  </si>
  <si>
    <t>KF761360</t>
  </si>
  <si>
    <t>A/swine/Oklahoma/A01290571/2013</t>
  </si>
  <si>
    <t>PN-MKNGS-PTLSKS</t>
  </si>
  <si>
    <t>A01290605</t>
  </si>
  <si>
    <t>KF791395</t>
  </si>
  <si>
    <t>KF791396</t>
  </si>
  <si>
    <t>KT306808</t>
  </si>
  <si>
    <t>KT306809</t>
  </si>
  <si>
    <t>KT306810</t>
  </si>
  <si>
    <t>KT306811</t>
  </si>
  <si>
    <t>KF791397</t>
  </si>
  <si>
    <t>KT306812</t>
  </si>
  <si>
    <t>A/swine/Oklahoma/A01290605/2013</t>
  </si>
  <si>
    <t>A01290607</t>
  </si>
  <si>
    <t>KF791365</t>
  </si>
  <si>
    <t>KF791366</t>
  </si>
  <si>
    <t>KY056432</t>
  </si>
  <si>
    <t>KY056433</t>
  </si>
  <si>
    <t>KF791367</t>
  </si>
  <si>
    <t>KY056434</t>
  </si>
  <si>
    <t>A/swine/Oklahoma/A01290607/2013</t>
  </si>
  <si>
    <t>A01290693</t>
  </si>
  <si>
    <t>KF922786</t>
  </si>
  <si>
    <t>KF922787</t>
  </si>
  <si>
    <t>KT306798</t>
  </si>
  <si>
    <t>KT306799</t>
  </si>
  <si>
    <t>KT306800</t>
  </si>
  <si>
    <t>KT306801</t>
  </si>
  <si>
    <t>KF922788</t>
  </si>
  <si>
    <t>KT306802</t>
  </si>
  <si>
    <t>A/swine/Oklahoma/A01290693/2013</t>
  </si>
  <si>
    <t>TSIDQQALYQNA</t>
  </si>
  <si>
    <t>LNNKK-SSK-EPG</t>
  </si>
  <si>
    <t>A01290773</t>
  </si>
  <si>
    <t>KF986890</t>
  </si>
  <si>
    <t>KF986891</t>
  </si>
  <si>
    <t>KF986892</t>
  </si>
  <si>
    <t>A/swine/Oklahoma/A01290773/2013</t>
  </si>
  <si>
    <t>A01290816</t>
  </si>
  <si>
    <t>KF986872</t>
  </si>
  <si>
    <t>KF986873</t>
  </si>
  <si>
    <t>KF986874</t>
  </si>
  <si>
    <t>A/swine/Oklahoma/A01290816/2013</t>
  </si>
  <si>
    <t>PN-MKNGS-PTLRKS</t>
  </si>
  <si>
    <t>A01290898</t>
  </si>
  <si>
    <t>KF986978</t>
  </si>
  <si>
    <t>KF986979</t>
  </si>
  <si>
    <t>KT306803</t>
  </si>
  <si>
    <t>KT306804</t>
  </si>
  <si>
    <t>KT306805</t>
  </si>
  <si>
    <t>KT306806</t>
  </si>
  <si>
    <t>KF986980</t>
  </si>
  <si>
    <t>KT306807</t>
  </si>
  <si>
    <t>A/swine/Oklahoma/A01290898/2013</t>
  </si>
  <si>
    <t>A01291105</t>
  </si>
  <si>
    <t>KF761361</t>
  </si>
  <si>
    <t>KF761362</t>
  </si>
  <si>
    <t>KF761363</t>
  </si>
  <si>
    <t>A/swine/Oklahoma/A01291105/2013</t>
  </si>
  <si>
    <t>NVENQXTLYHTE</t>
  </si>
  <si>
    <t>A01327668</t>
  </si>
  <si>
    <t>JX422446</t>
  </si>
  <si>
    <t>JX422445</t>
  </si>
  <si>
    <t>JX422444</t>
  </si>
  <si>
    <t>A/swine/Oklahoma/A01327668/2012</t>
  </si>
  <si>
    <t>A01327676</t>
  </si>
  <si>
    <t>JX422383</t>
  </si>
  <si>
    <t>JX422382</t>
  </si>
  <si>
    <t>JX422381</t>
  </si>
  <si>
    <t>A/swine/Oklahoma/A01327676/2012</t>
  </si>
  <si>
    <t>A01377755</t>
  </si>
  <si>
    <t>KX151030</t>
  </si>
  <si>
    <t>KX151029</t>
  </si>
  <si>
    <t>KX151028</t>
  </si>
  <si>
    <t>A/swine/Oklahoma/A01377755/2016</t>
  </si>
  <si>
    <t>LSTATS</t>
  </si>
  <si>
    <t>A01377793</t>
  </si>
  <si>
    <t>KX151033</t>
  </si>
  <si>
    <t>KX151032</t>
  </si>
  <si>
    <t>KX151031</t>
  </si>
  <si>
    <t>A/swine/Oklahoma/A01377793/2016</t>
  </si>
  <si>
    <t>A01409770</t>
  </si>
  <si>
    <t>KJ437589</t>
  </si>
  <si>
    <t>KJ437590</t>
  </si>
  <si>
    <t>KT313585</t>
  </si>
  <si>
    <t>KT313586</t>
  </si>
  <si>
    <t>KT313587</t>
  </si>
  <si>
    <t>KJ437591</t>
  </si>
  <si>
    <t>KT313588</t>
  </si>
  <si>
    <t>A/swine/Oklahoma/A01409770/2014</t>
  </si>
  <si>
    <t>A01410195</t>
  </si>
  <si>
    <t>KJ605030</t>
  </si>
  <si>
    <t>KJ605031</t>
  </si>
  <si>
    <t>KT313542</t>
  </si>
  <si>
    <t>KT313543</t>
  </si>
  <si>
    <t>KT313544</t>
  </si>
  <si>
    <t>KT313545</t>
  </si>
  <si>
    <t>KJ605032</t>
  </si>
  <si>
    <t>KT313546</t>
  </si>
  <si>
    <t>A/swine/Oklahoma/A01410195/2014</t>
  </si>
  <si>
    <t>A01410541</t>
  </si>
  <si>
    <t>2014-04-01,2014-03-13</t>
  </si>
  <si>
    <t>2014Q2,2014Q1</t>
  </si>
  <si>
    <t>KJ739428</t>
  </si>
  <si>
    <t>KJ739429</t>
  </si>
  <si>
    <t>KT694127</t>
  </si>
  <si>
    <t>KT694128</t>
  </si>
  <si>
    <t>KT694129</t>
  </si>
  <si>
    <t>KJ739430</t>
  </si>
  <si>
    <t>KT694130</t>
  </si>
  <si>
    <t>A/swine/Oklahoma/A01410541/2014</t>
  </si>
  <si>
    <t>A01411435</t>
  </si>
  <si>
    <t>KJ605006</t>
  </si>
  <si>
    <t>KJ605007</t>
  </si>
  <si>
    <t>KJ605008</t>
  </si>
  <si>
    <t>A/swine/Oklahoma/A01411435/2014</t>
  </si>
  <si>
    <t>A01432269</t>
  </si>
  <si>
    <t>2012-12-12,2012-12-01</t>
  </si>
  <si>
    <t>KC534993</t>
  </si>
  <si>
    <t>KC534992</t>
  </si>
  <si>
    <t>KX907928</t>
  </si>
  <si>
    <t>KX907929</t>
  </si>
  <si>
    <t>KX907930</t>
  </si>
  <si>
    <t>KX907931</t>
  </si>
  <si>
    <t>KC534991</t>
  </si>
  <si>
    <t>KX907932</t>
  </si>
  <si>
    <t>A/swine/Oklahoma/A01432269/2012</t>
  </si>
  <si>
    <t>A01432285</t>
  </si>
  <si>
    <t>KC535002</t>
  </si>
  <si>
    <t>KC535001</t>
  </si>
  <si>
    <t>KC535000</t>
  </si>
  <si>
    <t>A/swine/Oklahoma/A01432285/2012</t>
  </si>
  <si>
    <t>A01432577</t>
  </si>
  <si>
    <t>2013-03-11,2013-03-01</t>
  </si>
  <si>
    <t>KC849387</t>
  </si>
  <si>
    <t>KC849386</t>
  </si>
  <si>
    <t>KX960297</t>
  </si>
  <si>
    <t>KX960298</t>
  </si>
  <si>
    <t>KX960299</t>
  </si>
  <si>
    <t>KX960300</t>
  </si>
  <si>
    <t>KC849385</t>
  </si>
  <si>
    <t>KX960301</t>
  </si>
  <si>
    <t>A/swine/Oklahoma/A01432577/2013</t>
  </si>
  <si>
    <t>A01475757</t>
  </si>
  <si>
    <t>2014-06-04,2014-06-01</t>
  </si>
  <si>
    <t>KM044319</t>
  </si>
  <si>
    <t>KM044320</t>
  </si>
  <si>
    <t>KT735008</t>
  </si>
  <si>
    <t>KT735009</t>
  </si>
  <si>
    <t>KT735010</t>
  </si>
  <si>
    <t>KM044321</t>
  </si>
  <si>
    <t>KT735011</t>
  </si>
  <si>
    <t>A/swine/Oklahoma/A01475757/2014</t>
  </si>
  <si>
    <t>A01476227</t>
  </si>
  <si>
    <t>KM821600</t>
  </si>
  <si>
    <t>KM821601</t>
  </si>
  <si>
    <t>KT768010</t>
  </si>
  <si>
    <t>KT768011</t>
  </si>
  <si>
    <t>KT768012</t>
  </si>
  <si>
    <t>KT768013</t>
  </si>
  <si>
    <t>KM821602</t>
  </si>
  <si>
    <t>KT768014</t>
  </si>
  <si>
    <t>A/swine/Oklahoma/A01476227/2014</t>
  </si>
  <si>
    <t>A01478925</t>
  </si>
  <si>
    <t>KR012347</t>
  </si>
  <si>
    <t>KR012348</t>
  </si>
  <si>
    <t>KR012349</t>
  </si>
  <si>
    <t>A/swine/Oklahoma/A01478925/2015</t>
  </si>
  <si>
    <t>A01478965</t>
  </si>
  <si>
    <t>KR012344</t>
  </si>
  <si>
    <t>KR012345</t>
  </si>
  <si>
    <t>KR012346</t>
  </si>
  <si>
    <t>A/swine/Oklahoma/A01478965/2015</t>
  </si>
  <si>
    <t>A01554617</t>
  </si>
  <si>
    <t>KR982669</t>
  </si>
  <si>
    <t>KR982670</t>
  </si>
  <si>
    <t>KR982671</t>
  </si>
  <si>
    <t>A/swine/Oklahoma/A01554617/2015</t>
  </si>
  <si>
    <t>KNDKK-SSH-ESG</t>
  </si>
  <si>
    <t>A01555399</t>
  </si>
  <si>
    <t>KP901318</t>
  </si>
  <si>
    <t>KP901319</t>
  </si>
  <si>
    <t>KP901320</t>
  </si>
  <si>
    <t>A/swine/Oklahoma/A01555399/2015</t>
  </si>
  <si>
    <t>PH-KKGNS-PKINKS</t>
  </si>
  <si>
    <t>A01566774</t>
  </si>
  <si>
    <t>KP270784</t>
  </si>
  <si>
    <t>KP270785</t>
  </si>
  <si>
    <t>KX670758</t>
  </si>
  <si>
    <t>KX670759</t>
  </si>
  <si>
    <t>KX670760</t>
  </si>
  <si>
    <t>KX670761</t>
  </si>
  <si>
    <t>KP270786</t>
  </si>
  <si>
    <t>KX670762</t>
  </si>
  <si>
    <t>A/swine/Oklahoma/A01566774/2014</t>
  </si>
  <si>
    <t>A01566778</t>
  </si>
  <si>
    <t>KP247604</t>
  </si>
  <si>
    <t>KP247605</t>
  </si>
  <si>
    <t>KP247606</t>
  </si>
  <si>
    <t>A/swine/Oklahoma/A01566778/2014</t>
  </si>
  <si>
    <t>A01567181</t>
  </si>
  <si>
    <t>KP412346</t>
  </si>
  <si>
    <t>KP412347</t>
  </si>
  <si>
    <t>KP412348</t>
  </si>
  <si>
    <t>A/swine/Oklahoma/A01567181/2014</t>
  </si>
  <si>
    <t>PK-VKDGL-PNLSKS</t>
  </si>
  <si>
    <t>A01567185</t>
  </si>
  <si>
    <t>KP412352</t>
  </si>
  <si>
    <t>KP412353</t>
  </si>
  <si>
    <t>KP412354</t>
  </si>
  <si>
    <t>A/swine/Oklahoma/A01567185/2014</t>
  </si>
  <si>
    <t>A01567187</t>
  </si>
  <si>
    <t>KP412349</t>
  </si>
  <si>
    <t>KP412350</t>
  </si>
  <si>
    <t>KX670617</t>
  </si>
  <si>
    <t>KX670618</t>
  </si>
  <si>
    <t>KX670619</t>
  </si>
  <si>
    <t>KX670620</t>
  </si>
  <si>
    <t>KP412351</t>
  </si>
  <si>
    <t>KX670621</t>
  </si>
  <si>
    <t>A/swine/Oklahoma/A01567187/2014</t>
  </si>
  <si>
    <t>A01567195</t>
  </si>
  <si>
    <t>KP412355</t>
  </si>
  <si>
    <t>KP412356</t>
  </si>
  <si>
    <t>KP412357</t>
  </si>
  <si>
    <t>A/swine/Oklahoma/A01567195/2014</t>
  </si>
  <si>
    <t>A01668938</t>
  </si>
  <si>
    <t>KY413020</t>
  </si>
  <si>
    <t>KY413021</t>
  </si>
  <si>
    <t>KY938601</t>
  </si>
  <si>
    <t>KY938602</t>
  </si>
  <si>
    <t>KY938603</t>
  </si>
  <si>
    <t>KY938604</t>
  </si>
  <si>
    <t>KY938605</t>
  </si>
  <si>
    <t>KY938606</t>
  </si>
  <si>
    <t>A/swine/Oklahoma/A01668938/2016</t>
  </si>
  <si>
    <t>A01671784</t>
  </si>
  <si>
    <t>KY499611</t>
  </si>
  <si>
    <t>KY499612</t>
  </si>
  <si>
    <t>MF145393</t>
  </si>
  <si>
    <t>MF145394</t>
  </si>
  <si>
    <t>MF145395</t>
  </si>
  <si>
    <t>MF145396</t>
  </si>
  <si>
    <t>MF145397</t>
  </si>
  <si>
    <t>MF145398</t>
  </si>
  <si>
    <t>A/swine/Oklahoma/A01671784/2016</t>
  </si>
  <si>
    <t>A01671948</t>
  </si>
  <si>
    <t>KY499597</t>
  </si>
  <si>
    <t>KY499598</t>
  </si>
  <si>
    <t>MF145370</t>
  </si>
  <si>
    <t>MF145371</t>
  </si>
  <si>
    <t>MF145372</t>
  </si>
  <si>
    <t>MF145373</t>
  </si>
  <si>
    <t>MF145374</t>
  </si>
  <si>
    <t>MF145375</t>
  </si>
  <si>
    <t>A/swine/Oklahoma/A01671948/2016</t>
  </si>
  <si>
    <t>A01672422</t>
  </si>
  <si>
    <t>KY593243</t>
  </si>
  <si>
    <t>KY593244</t>
  </si>
  <si>
    <t>MF373316</t>
  </si>
  <si>
    <t>MF373317</t>
  </si>
  <si>
    <t>MF373318</t>
  </si>
  <si>
    <t>MF373319</t>
  </si>
  <si>
    <t>MF373320</t>
  </si>
  <si>
    <t>MF373321</t>
  </si>
  <si>
    <t>A/swine/Oklahoma/A01672422/2017</t>
  </si>
  <si>
    <t>A01672680</t>
  </si>
  <si>
    <t>KY653728</t>
  </si>
  <si>
    <t>KY653729</t>
  </si>
  <si>
    <t>MF664401</t>
  </si>
  <si>
    <t>MF664402</t>
  </si>
  <si>
    <t>MF664403</t>
  </si>
  <si>
    <t>MF664404</t>
  </si>
  <si>
    <t>MF664405</t>
  </si>
  <si>
    <t>MF664406</t>
  </si>
  <si>
    <t>A/swine/Oklahoma/A01672680/2017</t>
  </si>
  <si>
    <t>ENDXG-SSH-EPG</t>
  </si>
  <si>
    <t>SYXGE-RN</t>
  </si>
  <si>
    <t>A01676644</t>
  </si>
  <si>
    <t>KX197884</t>
  </si>
  <si>
    <t>KX197886</t>
  </si>
  <si>
    <t>KX197885</t>
  </si>
  <si>
    <t>A/swine/Oklahoma/A01676644/2016</t>
  </si>
  <si>
    <t>A01676763</t>
  </si>
  <si>
    <t>KX150858</t>
  </si>
  <si>
    <t>KX150860</t>
  </si>
  <si>
    <t>KX150859</t>
  </si>
  <si>
    <t>A/swine/Oklahoma/A01676763/2016</t>
  </si>
  <si>
    <t>A01678529</t>
  </si>
  <si>
    <t>MG775655</t>
  </si>
  <si>
    <t>MG775656</t>
  </si>
  <si>
    <t>A/swine/Oklahoma/A01678529/2017</t>
  </si>
  <si>
    <t>A01678581</t>
  </si>
  <si>
    <t>MH976801</t>
  </si>
  <si>
    <t>MH976802</t>
  </si>
  <si>
    <t>A/swine/Oklahoma/A01678581/2018</t>
  </si>
  <si>
    <t>A01678605</t>
  </si>
  <si>
    <t>MN413678</t>
  </si>
  <si>
    <t>MN413679</t>
  </si>
  <si>
    <t>MT233654</t>
  </si>
  <si>
    <t>MT233655</t>
  </si>
  <si>
    <t>MT233656</t>
  </si>
  <si>
    <t>MT233657</t>
  </si>
  <si>
    <t>MT233658</t>
  </si>
  <si>
    <t>MT233659</t>
  </si>
  <si>
    <t>A/swine/Oklahoma/A01678605/2019</t>
  </si>
  <si>
    <t>A01727394</t>
  </si>
  <si>
    <t>KU513742</t>
  </si>
  <si>
    <t>KU513743</t>
  </si>
  <si>
    <t>MH061039</t>
  </si>
  <si>
    <t>MH061040</t>
  </si>
  <si>
    <t>MH061041</t>
  </si>
  <si>
    <t>MH061042</t>
  </si>
  <si>
    <t>KU513744</t>
  </si>
  <si>
    <t>MH061043</t>
  </si>
  <si>
    <t>A/swine/Oklahoma/A01727394/2015</t>
  </si>
  <si>
    <t>A01727396</t>
  </si>
  <si>
    <t>KU513682</t>
  </si>
  <si>
    <t>KU513683</t>
  </si>
  <si>
    <t>KU513684</t>
  </si>
  <si>
    <t>A/swine/Oklahoma/A01727396/2015</t>
  </si>
  <si>
    <t>A01727569</t>
  </si>
  <si>
    <t>KU513709</t>
  </si>
  <si>
    <t>KU513710</t>
  </si>
  <si>
    <t>KU513711</t>
  </si>
  <si>
    <t>A/swine/Oklahoma/A01727569/2015</t>
  </si>
  <si>
    <t>A01727653</t>
  </si>
  <si>
    <t>KU513685</t>
  </si>
  <si>
    <t>KU513686</t>
  </si>
  <si>
    <t>KU513687</t>
  </si>
  <si>
    <t>A/swine/Oklahoma/A01727653/2015</t>
  </si>
  <si>
    <t>LN-VKNGL-PNLSKS</t>
  </si>
  <si>
    <t>A01728023</t>
  </si>
  <si>
    <t>KU558791</t>
  </si>
  <si>
    <t>KU558792</t>
  </si>
  <si>
    <t>MH208952</t>
  </si>
  <si>
    <t>MH208953</t>
  </si>
  <si>
    <t>MH208954</t>
  </si>
  <si>
    <t>KU558793</t>
  </si>
  <si>
    <t>MH208955</t>
  </si>
  <si>
    <t>A/swine/Oklahoma/A01728023/2015</t>
  </si>
  <si>
    <t>A01728097</t>
  </si>
  <si>
    <t>KU558788</t>
  </si>
  <si>
    <t>KU558789</t>
  </si>
  <si>
    <t>KY239036</t>
  </si>
  <si>
    <t>KY239037</t>
  </si>
  <si>
    <t>KY239038</t>
  </si>
  <si>
    <t>KY239039</t>
  </si>
  <si>
    <t>KU558790</t>
  </si>
  <si>
    <t>KY239040</t>
  </si>
  <si>
    <t>A/swine/Oklahoma/A01728097/2015</t>
  </si>
  <si>
    <t>A01728221</t>
  </si>
  <si>
    <t>KU558821</t>
  </si>
  <si>
    <t>KU558822</t>
  </si>
  <si>
    <t>KU558823</t>
  </si>
  <si>
    <t>A/swine/Oklahoma/A01728221/2015</t>
  </si>
  <si>
    <t>A01728619</t>
  </si>
  <si>
    <t>KU558809</t>
  </si>
  <si>
    <t>KU558810</t>
  </si>
  <si>
    <t>KU558811</t>
  </si>
  <si>
    <t>A/swine/Oklahoma/A01728619/2015</t>
  </si>
  <si>
    <t>A01729409</t>
  </si>
  <si>
    <t>KU598323</t>
  </si>
  <si>
    <t>KU598324</t>
  </si>
  <si>
    <t>KU598325</t>
  </si>
  <si>
    <t>A/swine/Oklahoma/A01729409/2016</t>
  </si>
  <si>
    <t>A01729483</t>
  </si>
  <si>
    <t>KU666885</t>
  </si>
  <si>
    <t>KU666886</t>
  </si>
  <si>
    <t>KU666887</t>
  </si>
  <si>
    <t>A/swine/Oklahoma/A01729483/2016</t>
  </si>
  <si>
    <t>PN-VKNGS-PNLSKF</t>
  </si>
  <si>
    <t>A01729565</t>
  </si>
  <si>
    <t>KU666882</t>
  </si>
  <si>
    <t>KU666883</t>
  </si>
  <si>
    <t>KU666884</t>
  </si>
  <si>
    <t>A/swine/Oklahoma/A01729565/2016</t>
  </si>
  <si>
    <t>TDADQQALYQNA</t>
  </si>
  <si>
    <t>INNKT-SSK-DPG</t>
  </si>
  <si>
    <t>A01730089</t>
  </si>
  <si>
    <t>KU695705</t>
  </si>
  <si>
    <t>KU695706</t>
  </si>
  <si>
    <t>KU695707</t>
  </si>
  <si>
    <t>A/swine/Oklahoma/A01730089/2016</t>
  </si>
  <si>
    <t>A01730092</t>
  </si>
  <si>
    <t>KU695672</t>
  </si>
  <si>
    <t>KU695673</t>
  </si>
  <si>
    <t>KU695674</t>
  </si>
  <si>
    <t>A/swine/Oklahoma/A01730092/2016</t>
  </si>
  <si>
    <t>A01730424</t>
  </si>
  <si>
    <t>KU752363</t>
  </si>
  <si>
    <t>KU752364</t>
  </si>
  <si>
    <t>KU752365</t>
  </si>
  <si>
    <t>A/swine/Oklahoma/A01730424/2016</t>
  </si>
  <si>
    <t>A01730659</t>
  </si>
  <si>
    <t>KU752375</t>
  </si>
  <si>
    <t>KU752376</t>
  </si>
  <si>
    <t>KX851919</t>
  </si>
  <si>
    <t>KX851920</t>
  </si>
  <si>
    <t>KX851921</t>
  </si>
  <si>
    <t>KX851922</t>
  </si>
  <si>
    <t>KU752377</t>
  </si>
  <si>
    <t>KX851923</t>
  </si>
  <si>
    <t>A/swine/Oklahoma/A01730659/2016</t>
  </si>
  <si>
    <t>A01731088</t>
  </si>
  <si>
    <t>KU861196</t>
  </si>
  <si>
    <t>KU861197</t>
  </si>
  <si>
    <t>KY041913</t>
  </si>
  <si>
    <t>KY041914</t>
  </si>
  <si>
    <t>KY041915</t>
  </si>
  <si>
    <t>KY041916</t>
  </si>
  <si>
    <t>KU861198</t>
  </si>
  <si>
    <t>KY041917</t>
  </si>
  <si>
    <t>A/swine/Oklahoma/A01731088/2016</t>
  </si>
  <si>
    <t>A01731217</t>
  </si>
  <si>
    <t>KU861199</t>
  </si>
  <si>
    <t>KU861200</t>
  </si>
  <si>
    <t>KU861201</t>
  </si>
  <si>
    <t>A/swine/Oklahoma/A01731217/2016</t>
  </si>
  <si>
    <t>A01731553</t>
  </si>
  <si>
    <t>KU877350</t>
  </si>
  <si>
    <t>KU877351</t>
  </si>
  <si>
    <t>KU877352</t>
  </si>
  <si>
    <t>A/swine/Oklahoma/A01731553/2016</t>
  </si>
  <si>
    <t>A01731603</t>
  </si>
  <si>
    <t>KU877353</t>
  </si>
  <si>
    <t>KU877354</t>
  </si>
  <si>
    <t>KX851805</t>
  </si>
  <si>
    <t>KX851806</t>
  </si>
  <si>
    <t>KX851807</t>
  </si>
  <si>
    <t>KX851808</t>
  </si>
  <si>
    <t>KU877355</t>
  </si>
  <si>
    <t>KX851809</t>
  </si>
  <si>
    <t>A/swine/Oklahoma/A01731603/2016</t>
  </si>
  <si>
    <t>A01732362</t>
  </si>
  <si>
    <t>KU925686</t>
  </si>
  <si>
    <t>KU925687</t>
  </si>
  <si>
    <t>KU925688</t>
  </si>
  <si>
    <t>A/swine/Oklahoma/A01732362/2016</t>
  </si>
  <si>
    <t>A01732565</t>
  </si>
  <si>
    <t>KX008705</t>
  </si>
  <si>
    <t>KX008706</t>
  </si>
  <si>
    <t>KX858592</t>
  </si>
  <si>
    <t>KX858593</t>
  </si>
  <si>
    <t>KX858594</t>
  </si>
  <si>
    <t>KX858595</t>
  </si>
  <si>
    <t>KX008707</t>
  </si>
  <si>
    <t>KX858596</t>
  </si>
  <si>
    <t>A/swine/Oklahoma/A01732565/2016</t>
  </si>
  <si>
    <t>A01733315</t>
  </si>
  <si>
    <t>KX036700</t>
  </si>
  <si>
    <t>KX036701</t>
  </si>
  <si>
    <t>KX858587</t>
  </si>
  <si>
    <t>KX858588</t>
  </si>
  <si>
    <t>KX858589</t>
  </si>
  <si>
    <t>KX858590</t>
  </si>
  <si>
    <t>KX036702</t>
  </si>
  <si>
    <t>KX858591</t>
  </si>
  <si>
    <t>A/swine/Oklahoma/A01733315/2016</t>
  </si>
  <si>
    <t>PN-KKEHS-PKLSKS</t>
  </si>
  <si>
    <t>A01733331</t>
  </si>
  <si>
    <t>KX036691</t>
  </si>
  <si>
    <t>KX036692</t>
  </si>
  <si>
    <t>KY115433</t>
  </si>
  <si>
    <t>KY115434</t>
  </si>
  <si>
    <t>KY115435</t>
  </si>
  <si>
    <t>KY115436</t>
  </si>
  <si>
    <t>KX036693</t>
  </si>
  <si>
    <t>KY115437</t>
  </si>
  <si>
    <t>A/swine/Oklahoma/A01733331/2016</t>
  </si>
  <si>
    <t>A01733480</t>
  </si>
  <si>
    <t>KX036679</t>
  </si>
  <si>
    <t>KX036680</t>
  </si>
  <si>
    <t>KX036681</t>
  </si>
  <si>
    <t>A/swine/Oklahoma/A01733480/2016</t>
  </si>
  <si>
    <t>A01770191</t>
  </si>
  <si>
    <t>KT750770</t>
  </si>
  <si>
    <t>KT750771</t>
  </si>
  <si>
    <t>KY056338</t>
  </si>
  <si>
    <t>KY056339</t>
  </si>
  <si>
    <t>KY056340</t>
  </si>
  <si>
    <t>KY056341</t>
  </si>
  <si>
    <t>KT750772</t>
  </si>
  <si>
    <t>KY056342</t>
  </si>
  <si>
    <t>A/swine/Oklahoma/A01770191/2015</t>
  </si>
  <si>
    <t>A01770387</t>
  </si>
  <si>
    <t>KT767637</t>
  </si>
  <si>
    <t>KT767638</t>
  </si>
  <si>
    <t>KX670738</t>
  </si>
  <si>
    <t>KX670739</t>
  </si>
  <si>
    <t>KX670740</t>
  </si>
  <si>
    <t>KX670741</t>
  </si>
  <si>
    <t>KT767639</t>
  </si>
  <si>
    <t>KX670742</t>
  </si>
  <si>
    <t>A/swine/Oklahoma/A01770387/2015</t>
  </si>
  <si>
    <t>A01770672</t>
  </si>
  <si>
    <t>KT803108</t>
  </si>
  <si>
    <t>KT803109</t>
  </si>
  <si>
    <t>KT803110</t>
  </si>
  <si>
    <t>A/swine/Oklahoma/A01770672/2015</t>
  </si>
  <si>
    <t>A01776961</t>
  </si>
  <si>
    <t>KX618907</t>
  </si>
  <si>
    <t>KX618908</t>
  </si>
  <si>
    <t>KX618909</t>
  </si>
  <si>
    <t>A/swine/Oklahoma/A01776961/2016</t>
  </si>
  <si>
    <t>A01777830</t>
  </si>
  <si>
    <t>KX694528</t>
  </si>
  <si>
    <t>KX694529</t>
  </si>
  <si>
    <t>KY401906</t>
  </si>
  <si>
    <t>KY401907</t>
  </si>
  <si>
    <t>KY401908</t>
  </si>
  <si>
    <t>KY401909</t>
  </si>
  <si>
    <t>KY401910</t>
  </si>
  <si>
    <t>KY401911</t>
  </si>
  <si>
    <t>A/swine/Oklahoma/A01777830/2016</t>
  </si>
  <si>
    <t>A01777841</t>
  </si>
  <si>
    <t>KX694526</t>
  </si>
  <si>
    <t>KX694527</t>
  </si>
  <si>
    <t>KY401884</t>
  </si>
  <si>
    <t>KY401885</t>
  </si>
  <si>
    <t>KY401886</t>
  </si>
  <si>
    <t>KY401887</t>
  </si>
  <si>
    <t>KY401888</t>
  </si>
  <si>
    <t>KY401889</t>
  </si>
  <si>
    <t>A/swine/Oklahoma/A01777841/2016</t>
  </si>
  <si>
    <t>A01778144</t>
  </si>
  <si>
    <t>KX772377</t>
  </si>
  <si>
    <t>KX772378</t>
  </si>
  <si>
    <t>A/swine/Oklahoma/A01778144/2016</t>
  </si>
  <si>
    <t>A01785279</t>
  </si>
  <si>
    <t>MF664424</t>
  </si>
  <si>
    <t>MF664425</t>
  </si>
  <si>
    <t>MG662619</t>
  </si>
  <si>
    <t>MG662620</t>
  </si>
  <si>
    <t>MG662621</t>
  </si>
  <si>
    <t>MG662622</t>
  </si>
  <si>
    <t>MG662623</t>
  </si>
  <si>
    <t>MG662624</t>
  </si>
  <si>
    <t>A/swine/Oklahoma/A01785279/2017</t>
  </si>
  <si>
    <t>A01785330</t>
  </si>
  <si>
    <t>MG520671</t>
  </si>
  <si>
    <t>MG520672</t>
  </si>
  <si>
    <t>A/swine/Oklahoma/A01785330/2017</t>
  </si>
  <si>
    <t>A01785437</t>
  </si>
  <si>
    <t>MG967543</t>
  </si>
  <si>
    <t>MG967544</t>
  </si>
  <si>
    <t>MH492570</t>
  </si>
  <si>
    <t>MH492571</t>
  </si>
  <si>
    <t>MH492572</t>
  </si>
  <si>
    <t>MH492573</t>
  </si>
  <si>
    <t>MH492574</t>
  </si>
  <si>
    <t>MH492575</t>
  </si>
  <si>
    <t>A/swine/Oklahoma/A01785437/2018</t>
  </si>
  <si>
    <t>A01785478</t>
  </si>
  <si>
    <t>MH182109</t>
  </si>
  <si>
    <t>MH182110</t>
  </si>
  <si>
    <t>A/swine/Oklahoma/A01785478/2018</t>
  </si>
  <si>
    <t>A01785514</t>
  </si>
  <si>
    <t>MH376900</t>
  </si>
  <si>
    <t>MH376901</t>
  </si>
  <si>
    <t>MH992376</t>
  </si>
  <si>
    <t>MH992377</t>
  </si>
  <si>
    <t>MH992378</t>
  </si>
  <si>
    <t>MH992379</t>
  </si>
  <si>
    <t>MH992380</t>
  </si>
  <si>
    <t>MH992381</t>
  </si>
  <si>
    <t>A/swine/Oklahoma/A01785514/2018</t>
  </si>
  <si>
    <t>A01785520</t>
  </si>
  <si>
    <t>MH365337</t>
  </si>
  <si>
    <t>MH365338</t>
  </si>
  <si>
    <t>A/swine/Oklahoma/A01785520/2018</t>
  </si>
  <si>
    <t>PHXGAK-RD</t>
  </si>
  <si>
    <t>A01785571</t>
  </si>
  <si>
    <t>MH608115</t>
  </si>
  <si>
    <t>MH608116</t>
  </si>
  <si>
    <t>MH992370</t>
  </si>
  <si>
    <t>MH992371</t>
  </si>
  <si>
    <t>MH992372</t>
  </si>
  <si>
    <t>MH992373</t>
  </si>
  <si>
    <t>MH992374</t>
  </si>
  <si>
    <t>MH992375</t>
  </si>
  <si>
    <t>A/swine/Oklahoma/A01785571/2018</t>
  </si>
  <si>
    <t>VTVVPT</t>
  </si>
  <si>
    <t>A01785573</t>
  </si>
  <si>
    <t>MH561753</t>
  </si>
  <si>
    <t>MH561754</t>
  </si>
  <si>
    <t>MH816736</t>
  </si>
  <si>
    <t>MH816737</t>
  </si>
  <si>
    <t>MH816738</t>
  </si>
  <si>
    <t>MH816739</t>
  </si>
  <si>
    <t>MH816740</t>
  </si>
  <si>
    <t>MH816741</t>
  </si>
  <si>
    <t>A/swine/Oklahoma/A01785573/2018</t>
  </si>
  <si>
    <t>A01785580</t>
  </si>
  <si>
    <t>MH680939</t>
  </si>
  <si>
    <t>MH680940</t>
  </si>
  <si>
    <t>A/swine/Oklahoma/A01785580/2018</t>
  </si>
  <si>
    <t>A01785586</t>
  </si>
  <si>
    <t>MH719371</t>
  </si>
  <si>
    <t>MH719372</t>
  </si>
  <si>
    <t>MK483744</t>
  </si>
  <si>
    <t>MK483745</t>
  </si>
  <si>
    <t>MK483746</t>
  </si>
  <si>
    <t>MK483747</t>
  </si>
  <si>
    <t>MK483748</t>
  </si>
  <si>
    <t>MK483749</t>
  </si>
  <si>
    <t>A/swine/Oklahoma/A01785586/2018</t>
  </si>
  <si>
    <t>A01785587</t>
  </si>
  <si>
    <t>MH752422</t>
  </si>
  <si>
    <t>MH752423</t>
  </si>
  <si>
    <t>A/swine/Oklahoma/A01785587/2018</t>
  </si>
  <si>
    <t>PN-KKENS-PKLNIS</t>
  </si>
  <si>
    <t>TGNDQQWLYQNE</t>
  </si>
  <si>
    <t>A01785593</t>
  </si>
  <si>
    <t>MH814935</t>
  </si>
  <si>
    <t>MH814936</t>
  </si>
  <si>
    <t>MK651397</t>
  </si>
  <si>
    <t>MK651398</t>
  </si>
  <si>
    <t>MK651399</t>
  </si>
  <si>
    <t>MK651400</t>
  </si>
  <si>
    <t>MK651401</t>
  </si>
  <si>
    <t>MK651402</t>
  </si>
  <si>
    <t>A/swine/Oklahoma/A01785593/2018</t>
  </si>
  <si>
    <t>TSTDQQSXYKNA</t>
  </si>
  <si>
    <t>A01785611</t>
  </si>
  <si>
    <t>MK024147</t>
  </si>
  <si>
    <t>MK024148</t>
  </si>
  <si>
    <t>MK651320</t>
  </si>
  <si>
    <t>MK651321</t>
  </si>
  <si>
    <t>MK651322</t>
  </si>
  <si>
    <t>MK651323</t>
  </si>
  <si>
    <t>MK651324</t>
  </si>
  <si>
    <t>MK651325</t>
  </si>
  <si>
    <t>A/swine/Oklahoma/A01785611/2018</t>
  </si>
  <si>
    <t>A01785629</t>
  </si>
  <si>
    <t>MK071664</t>
  </si>
  <si>
    <t>MK071665</t>
  </si>
  <si>
    <t>A/swine/Oklahoma/A01785629/2018</t>
  </si>
  <si>
    <t>A01785642</t>
  </si>
  <si>
    <t>MK106627</t>
  </si>
  <si>
    <t>MK106628</t>
  </si>
  <si>
    <t>A/swine/Oklahoma/A01785642/2018</t>
  </si>
  <si>
    <t>A01785722</t>
  </si>
  <si>
    <t>MK176506</t>
  </si>
  <si>
    <t>MK176507</t>
  </si>
  <si>
    <t>MK848510</t>
  </si>
  <si>
    <t>MK848511</t>
  </si>
  <si>
    <t>MK848512</t>
  </si>
  <si>
    <t>MK848513</t>
  </si>
  <si>
    <t>MK848514</t>
  </si>
  <si>
    <t>MK848515</t>
  </si>
  <si>
    <t>A/swine/Oklahoma/A01785722/2018</t>
  </si>
  <si>
    <t>A01785747</t>
  </si>
  <si>
    <t>MK267257</t>
  </si>
  <si>
    <t>MK267258</t>
  </si>
  <si>
    <t>A/swine/Oklahoma/A01785747/2018</t>
  </si>
  <si>
    <t>A01785752</t>
  </si>
  <si>
    <t>MK267243</t>
  </si>
  <si>
    <t>MK267244</t>
  </si>
  <si>
    <t>A/swine/Oklahoma/A01785752/2018</t>
  </si>
  <si>
    <t>A01785753</t>
  </si>
  <si>
    <t>MK267253</t>
  </si>
  <si>
    <t>MK267254</t>
  </si>
  <si>
    <t>MK904893</t>
  </si>
  <si>
    <t>MK904894</t>
  </si>
  <si>
    <t>MK904895</t>
  </si>
  <si>
    <t>MK904896</t>
  </si>
  <si>
    <t>MK904897</t>
  </si>
  <si>
    <t>MK904898</t>
  </si>
  <si>
    <t>A/swine/Oklahoma/A01785753/2018</t>
  </si>
  <si>
    <t>PN-KRDDS-PKLNIS</t>
  </si>
  <si>
    <t>A01785770</t>
  </si>
  <si>
    <t>MK317991</t>
  </si>
  <si>
    <t>MK317992</t>
  </si>
  <si>
    <t>A/swine/Oklahoma/A01785770/2018</t>
  </si>
  <si>
    <t>A01785776</t>
  </si>
  <si>
    <t>MK317989</t>
  </si>
  <si>
    <t>MK317990</t>
  </si>
  <si>
    <t>A/swine/Oklahoma/A01785776/2018</t>
  </si>
  <si>
    <t>A01785778</t>
  </si>
  <si>
    <t>MK388520</t>
  </si>
  <si>
    <t>MK388521</t>
  </si>
  <si>
    <t>A/swine/Oklahoma/A01785778/2018</t>
  </si>
  <si>
    <t>A01785791</t>
  </si>
  <si>
    <t>MK388534</t>
  </si>
  <si>
    <t>MK388535</t>
  </si>
  <si>
    <t>MK904941</t>
  </si>
  <si>
    <t>MK904942</t>
  </si>
  <si>
    <t>MK904943</t>
  </si>
  <si>
    <t>MK904944</t>
  </si>
  <si>
    <t>MK904945</t>
  </si>
  <si>
    <t>MK904946</t>
  </si>
  <si>
    <t>A/swine/Oklahoma/A01785791/2018</t>
  </si>
  <si>
    <t>A01785792</t>
  </si>
  <si>
    <t>MK405267</t>
  </si>
  <si>
    <t>MK405268</t>
  </si>
  <si>
    <t>A/swine/Oklahoma/A01785792/2018</t>
  </si>
  <si>
    <t>A01785796</t>
  </si>
  <si>
    <t>MK388530</t>
  </si>
  <si>
    <t>MK388531</t>
  </si>
  <si>
    <t>A/swine/Oklahoma/A01785796/2018</t>
  </si>
  <si>
    <t>A01785797</t>
  </si>
  <si>
    <t>MK388522</t>
  </si>
  <si>
    <t>MK388523</t>
  </si>
  <si>
    <t>A/swine/Oklahoma/A01785797/2018</t>
  </si>
  <si>
    <t>A01785816</t>
  </si>
  <si>
    <t>MK512697</t>
  </si>
  <si>
    <t>MK512698</t>
  </si>
  <si>
    <t>A/swine/Oklahoma/A01785816/2019</t>
  </si>
  <si>
    <t>A01785817</t>
  </si>
  <si>
    <t>MK506983</t>
  </si>
  <si>
    <t>MK506984</t>
  </si>
  <si>
    <t>MN104278</t>
  </si>
  <si>
    <t>MN104279</t>
  </si>
  <si>
    <t>MN104280</t>
  </si>
  <si>
    <t>MN104281</t>
  </si>
  <si>
    <t>MN104282</t>
  </si>
  <si>
    <t>MN104283</t>
  </si>
  <si>
    <t>A/swine/Oklahoma/A01785817/2019</t>
  </si>
  <si>
    <t>PYAGAN-RX</t>
  </si>
  <si>
    <t>A01785954</t>
  </si>
  <si>
    <t>MK599385</t>
  </si>
  <si>
    <t>MK599386</t>
  </si>
  <si>
    <t>A/swine/Oklahoma/A01785954/2019</t>
  </si>
  <si>
    <t>A01785956</t>
  </si>
  <si>
    <t>MK599381</t>
  </si>
  <si>
    <t>MK599382</t>
  </si>
  <si>
    <t>MN104434</t>
  </si>
  <si>
    <t>MN104435</t>
  </si>
  <si>
    <t>MN104436</t>
  </si>
  <si>
    <t>MN104437</t>
  </si>
  <si>
    <t>MN104438</t>
  </si>
  <si>
    <t>MN104439</t>
  </si>
  <si>
    <t>A/swine/Oklahoma/A01785956/2019</t>
  </si>
  <si>
    <t>A01785985</t>
  </si>
  <si>
    <t>MK640464</t>
  </si>
  <si>
    <t>MK640465</t>
  </si>
  <si>
    <t>MN104416</t>
  </si>
  <si>
    <t>MN104417</t>
  </si>
  <si>
    <t>MN104418</t>
  </si>
  <si>
    <t>MN104419</t>
  </si>
  <si>
    <t>MN104420</t>
  </si>
  <si>
    <t>MN104421</t>
  </si>
  <si>
    <t>A/swine/Oklahoma/A01785985/2019</t>
  </si>
  <si>
    <t>A01785992</t>
  </si>
  <si>
    <t>MK640474</t>
  </si>
  <si>
    <t>MK640475</t>
  </si>
  <si>
    <t>MN104476</t>
  </si>
  <si>
    <t>MN104477</t>
  </si>
  <si>
    <t>MN104478</t>
  </si>
  <si>
    <t>MN104479</t>
  </si>
  <si>
    <t>MN104480</t>
  </si>
  <si>
    <t>MN104481</t>
  </si>
  <si>
    <t>A/swine/Oklahoma/A01785992/2019</t>
  </si>
  <si>
    <t>A01797263</t>
  </si>
  <si>
    <t>KU242665</t>
  </si>
  <si>
    <t>KU242666</t>
  </si>
  <si>
    <t>KU242667</t>
  </si>
  <si>
    <t>A/swine/Oklahoma/A01797263/2015</t>
  </si>
  <si>
    <t>A01798161</t>
  </si>
  <si>
    <t>KU379622</t>
  </si>
  <si>
    <t>KU379623</t>
  </si>
  <si>
    <t>KU379624</t>
  </si>
  <si>
    <t>A/swine/Oklahoma/A01798161/2015</t>
  </si>
  <si>
    <t>A01798209</t>
  </si>
  <si>
    <t>KU379628</t>
  </si>
  <si>
    <t>KU379629</t>
  </si>
  <si>
    <t>KU379630</t>
  </si>
  <si>
    <t>A/swine/Oklahoma/A01798209/2015</t>
  </si>
  <si>
    <t>A01840252</t>
  </si>
  <si>
    <t>KP662613</t>
  </si>
  <si>
    <t>KP662614</t>
  </si>
  <si>
    <t>KP662615</t>
  </si>
  <si>
    <t>A/swine/Oklahoma/A01840252/2014</t>
  </si>
  <si>
    <t>A01841014</t>
  </si>
  <si>
    <t>KR012371</t>
  </si>
  <si>
    <t>KR012372</t>
  </si>
  <si>
    <t>KR012373</t>
  </si>
  <si>
    <t>A/swine/Oklahoma/A01841014/2015</t>
  </si>
  <si>
    <t>A01841015</t>
  </si>
  <si>
    <t>KR012386</t>
  </si>
  <si>
    <t>KR012387</t>
  </si>
  <si>
    <t>KR012388</t>
  </si>
  <si>
    <t>A/swine/Oklahoma/A01841015/2015</t>
  </si>
  <si>
    <t>A01841022</t>
  </si>
  <si>
    <t>KR012362</t>
  </si>
  <si>
    <t>KR012363</t>
  </si>
  <si>
    <t>KR012364</t>
  </si>
  <si>
    <t>A/swine/Oklahoma/A01841022/2015</t>
  </si>
  <si>
    <t>A01841728</t>
  </si>
  <si>
    <t>KR150946</t>
  </si>
  <si>
    <t>KR150947</t>
  </si>
  <si>
    <t>KR150948</t>
  </si>
  <si>
    <t>A/swine/Oklahoma/A01841728/2015</t>
  </si>
  <si>
    <t>A01857063</t>
  </si>
  <si>
    <t>KT825103</t>
  </si>
  <si>
    <t>KT825104</t>
  </si>
  <si>
    <t>KX670723</t>
  </si>
  <si>
    <t>KX670724</t>
  </si>
  <si>
    <t>KX670725</t>
  </si>
  <si>
    <t>KX670726</t>
  </si>
  <si>
    <t>KT825105</t>
  </si>
  <si>
    <t>KX670727</t>
  </si>
  <si>
    <t>A/swine/Oklahoma/A01857063/2015</t>
  </si>
  <si>
    <t>A01857679</t>
  </si>
  <si>
    <t>KT965420</t>
  </si>
  <si>
    <t>KT965421</t>
  </si>
  <si>
    <t>KX670713</t>
  </si>
  <si>
    <t>KX670714</t>
  </si>
  <si>
    <t>KX670715</t>
  </si>
  <si>
    <t>KX670716</t>
  </si>
  <si>
    <t>KT965422</t>
  </si>
  <si>
    <t>KX670717</t>
  </si>
  <si>
    <t>A/swine/Oklahoma/A01857679/2015</t>
  </si>
  <si>
    <t>A01857957</t>
  </si>
  <si>
    <t>KU160744</t>
  </si>
  <si>
    <t>KU160745</t>
  </si>
  <si>
    <t>MF145469</t>
  </si>
  <si>
    <t>MF145470</t>
  </si>
  <si>
    <t>MF145471</t>
  </si>
  <si>
    <t>MF145472</t>
  </si>
  <si>
    <t>KU160746</t>
  </si>
  <si>
    <t>MF145473</t>
  </si>
  <si>
    <t>A/swine/Oklahoma/A01857957/2015</t>
  </si>
  <si>
    <t>A01894759</t>
  </si>
  <si>
    <t>KX255772</t>
  </si>
  <si>
    <t>KX255773</t>
  </si>
  <si>
    <t>KY115483</t>
  </si>
  <si>
    <t>KY115484</t>
  </si>
  <si>
    <t>KY115485</t>
  </si>
  <si>
    <t>KY115486</t>
  </si>
  <si>
    <t>KX255774</t>
  </si>
  <si>
    <t>KY115487</t>
  </si>
  <si>
    <t>A/swine/Oklahoma/A01894759/2016</t>
  </si>
  <si>
    <t>PN-KKENS-PKINKF</t>
  </si>
  <si>
    <t>A01895662</t>
  </si>
  <si>
    <t>KX197525</t>
  </si>
  <si>
    <t>KX197526</t>
  </si>
  <si>
    <t>KX197527</t>
  </si>
  <si>
    <t>A/swine/Oklahoma/A01895662/2016</t>
  </si>
  <si>
    <t>NIEXQKTXYHTE</t>
  </si>
  <si>
    <t>A01896023</t>
  </si>
  <si>
    <t>KU379631</t>
  </si>
  <si>
    <t>KU379632</t>
  </si>
  <si>
    <t>KU379633</t>
  </si>
  <si>
    <t>A/swine/Oklahoma/A01896023/2015</t>
  </si>
  <si>
    <t>A01932035</t>
  </si>
  <si>
    <t>KY766088</t>
  </si>
  <si>
    <t>KY766089</t>
  </si>
  <si>
    <t>MF522026</t>
  </si>
  <si>
    <t>MF522027</t>
  </si>
  <si>
    <t>MF522028</t>
  </si>
  <si>
    <t>MF522029</t>
  </si>
  <si>
    <t>MF522030</t>
  </si>
  <si>
    <t>MF522031</t>
  </si>
  <si>
    <t>A/swine/Oklahoma/A01932035/2017</t>
  </si>
  <si>
    <t>A01932045</t>
  </si>
  <si>
    <t>KY766078</t>
  </si>
  <si>
    <t>KY766079</t>
  </si>
  <si>
    <t>A/swine/Oklahoma/A01932045/2017</t>
  </si>
  <si>
    <t>A01944302</t>
  </si>
  <si>
    <t>KT965393</t>
  </si>
  <si>
    <t>KT965394</t>
  </si>
  <si>
    <t>KX670652</t>
  </si>
  <si>
    <t>KX670653</t>
  </si>
  <si>
    <t>KX670654</t>
  </si>
  <si>
    <t>KX670655</t>
  </si>
  <si>
    <t>KT965395</t>
  </si>
  <si>
    <t>KX670656</t>
  </si>
  <si>
    <t>A/swine/Oklahoma/A01944302/2015</t>
  </si>
  <si>
    <t>A01944447</t>
  </si>
  <si>
    <t>KT965371</t>
  </si>
  <si>
    <t>KT965372</t>
  </si>
  <si>
    <t>KX671194,KY041933</t>
  </si>
  <si>
    <t>KX671195,KY041934</t>
  </si>
  <si>
    <t>KX671196,KY041935</t>
  </si>
  <si>
    <t>KX671197,KY041936</t>
  </si>
  <si>
    <t>KT965373</t>
  </si>
  <si>
    <t>KX671198,KY041937</t>
  </si>
  <si>
    <t>A/swine/Oklahoma/A01944447/2015</t>
  </si>
  <si>
    <t>A01944545</t>
  </si>
  <si>
    <t>KT995512</t>
  </si>
  <si>
    <t>KT995513</t>
  </si>
  <si>
    <t>KT995514</t>
  </si>
  <si>
    <t>A/swine/Oklahoma/A01944545/2015</t>
  </si>
  <si>
    <t>A02024960</t>
  </si>
  <si>
    <t>KT274674</t>
  </si>
  <si>
    <t>KT274675</t>
  </si>
  <si>
    <t>KX671242</t>
  </si>
  <si>
    <t>KX671243</t>
  </si>
  <si>
    <t>KX671244</t>
  </si>
  <si>
    <t>KX671245</t>
  </si>
  <si>
    <t>KT274676</t>
  </si>
  <si>
    <t>KX671246</t>
  </si>
  <si>
    <t>A/swine/Oklahoma/A02024960/2015</t>
  </si>
  <si>
    <t>A02025582</t>
  </si>
  <si>
    <t>KT767603</t>
  </si>
  <si>
    <t>KT767604</t>
  </si>
  <si>
    <t>KX671175</t>
  </si>
  <si>
    <t>KX671176</t>
  </si>
  <si>
    <t>KX671177</t>
  </si>
  <si>
    <t>KX671178</t>
  </si>
  <si>
    <t>KT767605</t>
  </si>
  <si>
    <t>KX671179</t>
  </si>
  <si>
    <t>A/swine/Oklahoma/A02025582/2015</t>
  </si>
  <si>
    <t>A02076821</t>
  </si>
  <si>
    <t>KT000055</t>
  </si>
  <si>
    <t>KT000056</t>
  </si>
  <si>
    <t>KX671180</t>
  </si>
  <si>
    <t>KX671181</t>
  </si>
  <si>
    <t>KX671182</t>
  </si>
  <si>
    <t>KT000057</t>
  </si>
  <si>
    <t>KX671183</t>
  </si>
  <si>
    <t>A/swine/Oklahoma/A02076821/2015</t>
  </si>
  <si>
    <t>A02076844</t>
  </si>
  <si>
    <t>2015-06-01,2015-05-05</t>
  </si>
  <si>
    <t>KT000064</t>
  </si>
  <si>
    <t>KT000065</t>
  </si>
  <si>
    <t>KX671267</t>
  </si>
  <si>
    <t>KX671268</t>
  </si>
  <si>
    <t>KX671269</t>
  </si>
  <si>
    <t>KX671270</t>
  </si>
  <si>
    <t>KT000066</t>
  </si>
  <si>
    <t>A/swine/Oklahoma/A02076844/2015</t>
  </si>
  <si>
    <t>TTTTP-</t>
  </si>
  <si>
    <t>A02076949</t>
  </si>
  <si>
    <t>KT767628</t>
  </si>
  <si>
    <t>KT767629</t>
  </si>
  <si>
    <t>KX671271</t>
  </si>
  <si>
    <t>KX671272</t>
  </si>
  <si>
    <t>KX671273</t>
  </si>
  <si>
    <t>KX671274</t>
  </si>
  <si>
    <t>KT767630</t>
  </si>
  <si>
    <t>KX671275</t>
  </si>
  <si>
    <t>A/swine/Oklahoma/A02076949/2015</t>
  </si>
  <si>
    <t>A02135941</t>
  </si>
  <si>
    <t>MG720201</t>
  </si>
  <si>
    <t>MG720202</t>
  </si>
  <si>
    <t>A/swine/Oklahoma/A02135941/2017</t>
  </si>
  <si>
    <t>NIGDQRTLYHSE</t>
  </si>
  <si>
    <t>A02135952</t>
  </si>
  <si>
    <t>MG720193</t>
  </si>
  <si>
    <t>MG720194</t>
  </si>
  <si>
    <t>MH187849</t>
  </si>
  <si>
    <t>MH187850</t>
  </si>
  <si>
    <t>MH187851</t>
  </si>
  <si>
    <t>MH187852</t>
  </si>
  <si>
    <t>MH187853</t>
  </si>
  <si>
    <t>MH187854</t>
  </si>
  <si>
    <t>A/swine/Oklahoma/A02135952/2017</t>
  </si>
  <si>
    <t>A02136057</t>
  </si>
  <si>
    <t>MG681977</t>
  </si>
  <si>
    <t>MG681978</t>
  </si>
  <si>
    <t>MH187771</t>
  </si>
  <si>
    <t>MH187772</t>
  </si>
  <si>
    <t>MH187773</t>
  </si>
  <si>
    <t>MH187774</t>
  </si>
  <si>
    <t>MH187775</t>
  </si>
  <si>
    <t>MH187776</t>
  </si>
  <si>
    <t>A/swine/Oklahoma/A02136057/2017</t>
  </si>
  <si>
    <t>A02136757</t>
  </si>
  <si>
    <t>MG682009</t>
  </si>
  <si>
    <t>MG682010</t>
  </si>
  <si>
    <t>A/swine/Oklahoma/A02136757/2017</t>
  </si>
  <si>
    <t>NIGDQRTXYHSE</t>
  </si>
  <si>
    <t>A02138767</t>
  </si>
  <si>
    <t>MG822908</t>
  </si>
  <si>
    <t>MG822909</t>
  </si>
  <si>
    <t>MH425126</t>
  </si>
  <si>
    <t>MH425127</t>
  </si>
  <si>
    <t>MH425128</t>
  </si>
  <si>
    <t>MH425129</t>
  </si>
  <si>
    <t>MH425130</t>
  </si>
  <si>
    <t>MH425131</t>
  </si>
  <si>
    <t>A/swine/Oklahoma/A02138767/2017</t>
  </si>
  <si>
    <t>A02156988</t>
  </si>
  <si>
    <t>MH201014</t>
  </si>
  <si>
    <t>MH201015</t>
  </si>
  <si>
    <t>MH816802</t>
  </si>
  <si>
    <t>MH816803</t>
  </si>
  <si>
    <t>MH816804</t>
  </si>
  <si>
    <t>MH816805</t>
  </si>
  <si>
    <t>MH816806</t>
  </si>
  <si>
    <t>MH816807</t>
  </si>
  <si>
    <t>A/swine/Oklahoma/A02156988/2018</t>
  </si>
  <si>
    <t>KNDKG-SSH-EPR</t>
  </si>
  <si>
    <t>A02157314</t>
  </si>
  <si>
    <t>MH259505</t>
  </si>
  <si>
    <t>MH259506</t>
  </si>
  <si>
    <t>MH816814</t>
  </si>
  <si>
    <t>MH816815</t>
  </si>
  <si>
    <t>MH816816</t>
  </si>
  <si>
    <t>MH816817</t>
  </si>
  <si>
    <t>MH816818</t>
  </si>
  <si>
    <t>MH816819</t>
  </si>
  <si>
    <t>A/swine/Oklahoma/A02157314/2018</t>
  </si>
  <si>
    <t>A02157971</t>
  </si>
  <si>
    <t>MH350904</t>
  </si>
  <si>
    <t>MH350905</t>
  </si>
  <si>
    <t>MH992286</t>
  </si>
  <si>
    <t>MH992287</t>
  </si>
  <si>
    <t>MH992288</t>
  </si>
  <si>
    <t>MH992289</t>
  </si>
  <si>
    <t>MH992290</t>
  </si>
  <si>
    <t>MH992291</t>
  </si>
  <si>
    <t>A/swine/Oklahoma/A02157971/2018</t>
  </si>
  <si>
    <t>A02170161</t>
  </si>
  <si>
    <t>MH595468</t>
  </si>
  <si>
    <t>MH595469</t>
  </si>
  <si>
    <t>MK129474</t>
  </si>
  <si>
    <t>MK129475</t>
  </si>
  <si>
    <t>MK129476</t>
  </si>
  <si>
    <t>MK129477</t>
  </si>
  <si>
    <t>MK129478</t>
  </si>
  <si>
    <t>MK129479</t>
  </si>
  <si>
    <t>A/swine/Oklahoma/A02170161/2018</t>
  </si>
  <si>
    <t>PYDGRG-RG</t>
  </si>
  <si>
    <t>A02170297</t>
  </si>
  <si>
    <t>MH636360</t>
  </si>
  <si>
    <t>MH636361</t>
  </si>
  <si>
    <t>A/swine/Oklahoma/A02170297/2018</t>
  </si>
  <si>
    <t>A02214419</t>
  </si>
  <si>
    <t>MF000465</t>
  </si>
  <si>
    <t>MF000466</t>
  </si>
  <si>
    <t>MF973284</t>
  </si>
  <si>
    <t>MF973285</t>
  </si>
  <si>
    <t>MF973286</t>
  </si>
  <si>
    <t>MF973287</t>
  </si>
  <si>
    <t>MF973288</t>
  </si>
  <si>
    <t>MF973289</t>
  </si>
  <si>
    <t>A/swine/Oklahoma/A02214419/2017</t>
  </si>
  <si>
    <t>A02216474</t>
  </si>
  <si>
    <t>MF280178</t>
  </si>
  <si>
    <t>A/swine/Oklahoma/A02216474/2017</t>
  </si>
  <si>
    <t>A02216476</t>
  </si>
  <si>
    <t>MF280174</t>
  </si>
  <si>
    <t>MF280175</t>
  </si>
  <si>
    <t>A/swine/Oklahoma/A02216476/2017</t>
  </si>
  <si>
    <t>A02218157</t>
  </si>
  <si>
    <t>MF471685</t>
  </si>
  <si>
    <t>MF471686</t>
  </si>
  <si>
    <t>MF801580</t>
  </si>
  <si>
    <t>MF801581</t>
  </si>
  <si>
    <t>MF801582</t>
  </si>
  <si>
    <t>MF801583</t>
  </si>
  <si>
    <t>MF801584</t>
  </si>
  <si>
    <t>MF801585</t>
  </si>
  <si>
    <t>A/swine/Oklahoma/A02218157/2017</t>
  </si>
  <si>
    <t>A02218158</t>
  </si>
  <si>
    <t>MF471687</t>
  </si>
  <si>
    <t>MF471688</t>
  </si>
  <si>
    <t>A/swine/Oklahoma/A02218158/2017</t>
  </si>
  <si>
    <t>A02218159</t>
  </si>
  <si>
    <t>MF471676</t>
  </si>
  <si>
    <t>MF471677</t>
  </si>
  <si>
    <t>MF801458</t>
  </si>
  <si>
    <t>MF801459</t>
  </si>
  <si>
    <t>MF801460</t>
  </si>
  <si>
    <t>MF801461</t>
  </si>
  <si>
    <t>MF801462</t>
  </si>
  <si>
    <t>MF801463</t>
  </si>
  <si>
    <t>A/swine/Oklahoma/A02218159/2017</t>
  </si>
  <si>
    <t>A02219505</t>
  </si>
  <si>
    <t>MF920406</t>
  </si>
  <si>
    <t>MF920407</t>
  </si>
  <si>
    <t>MG784634</t>
  </si>
  <si>
    <t>MG784635</t>
  </si>
  <si>
    <t>MG784636</t>
  </si>
  <si>
    <t>MG784637</t>
  </si>
  <si>
    <t>MG784638</t>
  </si>
  <si>
    <t>MG784639</t>
  </si>
  <si>
    <t>A/swine/Oklahoma/A02219505/2017</t>
  </si>
  <si>
    <t>A02221360</t>
  </si>
  <si>
    <t>MG198977</t>
  </si>
  <si>
    <t>MG198978</t>
  </si>
  <si>
    <t>MG983123</t>
  </si>
  <si>
    <t>MG983124</t>
  </si>
  <si>
    <t>MG983125</t>
  </si>
  <si>
    <t>MG983126</t>
  </si>
  <si>
    <t>MG983127</t>
  </si>
  <si>
    <t>MG983128</t>
  </si>
  <si>
    <t>A/swine/Oklahoma/A02221360/2017</t>
  </si>
  <si>
    <t>A02245006</t>
  </si>
  <si>
    <t>MK705906</t>
  </si>
  <si>
    <t>MK705907</t>
  </si>
  <si>
    <t>MN161721</t>
  </si>
  <si>
    <t>MN161722</t>
  </si>
  <si>
    <t>MN161723</t>
  </si>
  <si>
    <t>MN161724</t>
  </si>
  <si>
    <t>MN161725</t>
  </si>
  <si>
    <t>MN161726</t>
  </si>
  <si>
    <t>A/swine/Oklahoma/A02245006/2019</t>
  </si>
  <si>
    <t>LVTASS</t>
  </si>
  <si>
    <t>A02245007</t>
  </si>
  <si>
    <t>MK705912</t>
  </si>
  <si>
    <t>MK705913</t>
  </si>
  <si>
    <t>A/swine/Oklahoma/A02245007/2019</t>
  </si>
  <si>
    <t>A02245012</t>
  </si>
  <si>
    <t>MK785430</t>
  </si>
  <si>
    <t>MK785431</t>
  </si>
  <si>
    <t>A/swine/Oklahoma/A02245012/2019</t>
  </si>
  <si>
    <t>A02245094</t>
  </si>
  <si>
    <t>MK871743</t>
  </si>
  <si>
    <t>MK871744</t>
  </si>
  <si>
    <t>MN161703</t>
  </si>
  <si>
    <t>MN161704</t>
  </si>
  <si>
    <t>MN161705</t>
  </si>
  <si>
    <t>MN161706</t>
  </si>
  <si>
    <t>MN161707</t>
  </si>
  <si>
    <t>MN161708</t>
  </si>
  <si>
    <t>A/swine/Oklahoma/A02245094/2019</t>
  </si>
  <si>
    <t>A02245097</t>
  </si>
  <si>
    <t>MK859921</t>
  </si>
  <si>
    <t>MK859922</t>
  </si>
  <si>
    <t>A/swine/Oklahoma/A02245097/2019</t>
  </si>
  <si>
    <t>A02245105</t>
  </si>
  <si>
    <t>MK871745</t>
  </si>
  <si>
    <t>MK871746</t>
  </si>
  <si>
    <t>MN310985</t>
  </si>
  <si>
    <t>MN310986</t>
  </si>
  <si>
    <t>MN310987</t>
  </si>
  <si>
    <t>MN310988</t>
  </si>
  <si>
    <t>MN310989</t>
  </si>
  <si>
    <t>MN310990</t>
  </si>
  <si>
    <t>A/swine/Oklahoma/A02245105/2019</t>
  </si>
  <si>
    <t>A02245109</t>
  </si>
  <si>
    <t>MK881757</t>
  </si>
  <si>
    <t>MK881758</t>
  </si>
  <si>
    <t>A/swine/Oklahoma/A02245109/2019</t>
  </si>
  <si>
    <t>A02245121</t>
  </si>
  <si>
    <t>MK992881</t>
  </si>
  <si>
    <t>MK992882</t>
  </si>
  <si>
    <t>A/swine/Oklahoma/A02245121/2019</t>
  </si>
  <si>
    <t>SN-KKDDS-PRLNIS</t>
  </si>
  <si>
    <t>A02245144</t>
  </si>
  <si>
    <t>MN080930</t>
  </si>
  <si>
    <t>MN080931</t>
  </si>
  <si>
    <t>A/swine/Oklahoma/A02245144/2019</t>
  </si>
  <si>
    <t>A02245167</t>
  </si>
  <si>
    <t>MN168274</t>
  </si>
  <si>
    <t>MN168275</t>
  </si>
  <si>
    <t>MN630402</t>
  </si>
  <si>
    <t>MN630403</t>
  </si>
  <si>
    <t>MN630404</t>
  </si>
  <si>
    <t>MN630405</t>
  </si>
  <si>
    <t>MN630406</t>
  </si>
  <si>
    <t>MN630407</t>
  </si>
  <si>
    <t>A/swine/Oklahoma/A02245167/2019</t>
  </si>
  <si>
    <t>PYAGRX-RG</t>
  </si>
  <si>
    <t>A02245183</t>
  </si>
  <si>
    <t>MN207092</t>
  </si>
  <si>
    <t>MN207093</t>
  </si>
  <si>
    <t>A/swine/Oklahoma/A02245183/2019</t>
  </si>
  <si>
    <t>A02245221</t>
  </si>
  <si>
    <t>MN507704</t>
  </si>
  <si>
    <t>MN507705</t>
  </si>
  <si>
    <t>MT233756</t>
  </si>
  <si>
    <t>MT233757</t>
  </si>
  <si>
    <t>MT233758</t>
  </si>
  <si>
    <t>MT233759</t>
  </si>
  <si>
    <t>MT233760</t>
  </si>
  <si>
    <t>MT233761</t>
  </si>
  <si>
    <t>A/swine/Oklahoma/A02245221/2019</t>
  </si>
  <si>
    <t>A02245236</t>
  </si>
  <si>
    <t>MN543882</t>
  </si>
  <si>
    <t>MN543883</t>
  </si>
  <si>
    <t>A/swine/Oklahoma/A02245236/2019</t>
  </si>
  <si>
    <t>A02245237</t>
  </si>
  <si>
    <t>MN543890</t>
  </si>
  <si>
    <t>MN543891</t>
  </si>
  <si>
    <t>MT233721</t>
  </si>
  <si>
    <t>MT233722</t>
  </si>
  <si>
    <t>MT233723</t>
  </si>
  <si>
    <t>MT233724</t>
  </si>
  <si>
    <t>MT233725</t>
  </si>
  <si>
    <t>MT233726</t>
  </si>
  <si>
    <t>A/swine/Oklahoma/A02245237/2019</t>
  </si>
  <si>
    <t>A02245240</t>
  </si>
  <si>
    <t>MN543892</t>
  </si>
  <si>
    <t>MN543893</t>
  </si>
  <si>
    <t>MT233606</t>
  </si>
  <si>
    <t>MT233607</t>
  </si>
  <si>
    <t>MT233608</t>
  </si>
  <si>
    <t>MT233609</t>
  </si>
  <si>
    <t>MT233610</t>
  </si>
  <si>
    <t>MT233611</t>
  </si>
  <si>
    <t>A/swine/Oklahoma/A02245240/2019</t>
  </si>
  <si>
    <t>A02245291</t>
  </si>
  <si>
    <t>MN646188</t>
  </si>
  <si>
    <t>MN646189</t>
  </si>
  <si>
    <t>MT233673</t>
  </si>
  <si>
    <t>MT233674</t>
  </si>
  <si>
    <t>MT233675</t>
  </si>
  <si>
    <t>MT233676</t>
  </si>
  <si>
    <t>MT233677</t>
  </si>
  <si>
    <t>MT233678</t>
  </si>
  <si>
    <t>A/swine/Oklahoma/A02245291/2019</t>
  </si>
  <si>
    <t>A02245308</t>
  </si>
  <si>
    <t>MN688362</t>
  </si>
  <si>
    <t>MN688363</t>
  </si>
  <si>
    <t>A/swine/Oklahoma/A02245308/2019</t>
  </si>
  <si>
    <t>A02245322</t>
  </si>
  <si>
    <t>MN932075</t>
  </si>
  <si>
    <t>MN932076</t>
  </si>
  <si>
    <t>A/swine/Oklahoma/A02245322/2019</t>
  </si>
  <si>
    <t>A02245329</t>
  </si>
  <si>
    <t>MN846565</t>
  </si>
  <si>
    <t>MN846566</t>
  </si>
  <si>
    <t>A/swine/Oklahoma/A02245329/2019</t>
  </si>
  <si>
    <t>A02245348</t>
  </si>
  <si>
    <t>MN857564</t>
  </si>
  <si>
    <t>MN857565</t>
  </si>
  <si>
    <t>A/swine/Oklahoma/A02245348/2019</t>
  </si>
  <si>
    <t>A02245354</t>
  </si>
  <si>
    <t>MN963945</t>
  </si>
  <si>
    <t>MN963946</t>
  </si>
  <si>
    <t>MT355299</t>
  </si>
  <si>
    <t>MT355300</t>
  </si>
  <si>
    <t>MT355301</t>
  </si>
  <si>
    <t>MT355302</t>
  </si>
  <si>
    <t>MT355303</t>
  </si>
  <si>
    <t>MT355304</t>
  </si>
  <si>
    <t>A/swine/Oklahoma/A02245354/2019</t>
  </si>
  <si>
    <t>A02245577</t>
  </si>
  <si>
    <t>MT372516</t>
  </si>
  <si>
    <t>MT372517</t>
  </si>
  <si>
    <t>A/swine/Oklahoma/A02245577/2020</t>
  </si>
  <si>
    <t>PN-KKEKENS-PKLNKT</t>
  </si>
  <si>
    <t>A02254611</t>
  </si>
  <si>
    <t>MH802652</t>
  </si>
  <si>
    <t>MH802653</t>
  </si>
  <si>
    <t>A/swine/Oklahoma/A02254611/2018</t>
  </si>
  <si>
    <t>SN-KKDDS-PRLNXS</t>
  </si>
  <si>
    <t>PYDGRG-RN</t>
  </si>
  <si>
    <t>A02254776</t>
  </si>
  <si>
    <t>MH802640</t>
  </si>
  <si>
    <t>MH802641</t>
  </si>
  <si>
    <t>MK483803</t>
  </si>
  <si>
    <t>MK483804</t>
  </si>
  <si>
    <t>MK483805</t>
  </si>
  <si>
    <t>MK483806</t>
  </si>
  <si>
    <t>MK483807</t>
  </si>
  <si>
    <t>MK483808</t>
  </si>
  <si>
    <t>A/swine/Oklahoma/A02254776/2018</t>
  </si>
  <si>
    <t>PYDGRX-RG</t>
  </si>
  <si>
    <t>A02254798</t>
  </si>
  <si>
    <t>MH802632</t>
  </si>
  <si>
    <t>MH802633</t>
  </si>
  <si>
    <t>A/swine/Oklahoma/A02254798/2018</t>
  </si>
  <si>
    <t>A02268393</t>
  </si>
  <si>
    <t>MK208441</t>
  </si>
  <si>
    <t>MK208442</t>
  </si>
  <si>
    <t>A/swine/Oklahoma/A02268393/2018</t>
  </si>
  <si>
    <t>PYAGRR-RD</t>
  </si>
  <si>
    <t>A02427467</t>
  </si>
  <si>
    <t>MK391666</t>
  </si>
  <si>
    <t>MK391667</t>
  </si>
  <si>
    <t>A/swine/Oklahoma/A02427467/2018</t>
  </si>
  <si>
    <t>A02427789</t>
  </si>
  <si>
    <t>MK405253</t>
  </si>
  <si>
    <t>MK405254</t>
  </si>
  <si>
    <t>A/swine/Oklahoma/A02427789/2018</t>
  </si>
  <si>
    <t>A02431948</t>
  </si>
  <si>
    <t>MK844267</t>
  </si>
  <si>
    <t>MK844268</t>
  </si>
  <si>
    <t>A/swine/Oklahoma/A02431948/2019</t>
  </si>
  <si>
    <t>A02478518</t>
  </si>
  <si>
    <t>MN086856</t>
  </si>
  <si>
    <t>MN086857</t>
  </si>
  <si>
    <t>MN531820</t>
  </si>
  <si>
    <t>MN531821</t>
  </si>
  <si>
    <t>MN531822</t>
  </si>
  <si>
    <t>MN531823</t>
  </si>
  <si>
    <t>MN531824</t>
  </si>
  <si>
    <t>MN531825</t>
  </si>
  <si>
    <t>A/swine/Oklahoma/A02478518/2019</t>
  </si>
  <si>
    <t>A02478660</t>
  </si>
  <si>
    <t>MN517808</t>
  </si>
  <si>
    <t>MN517809</t>
  </si>
  <si>
    <t>A/swine/Oklahoma/A02478660/2019</t>
  </si>
  <si>
    <t>A02478845</t>
  </si>
  <si>
    <t>MN857580</t>
  </si>
  <si>
    <t>MN857581</t>
  </si>
  <si>
    <t>A/swine/Oklahoma/A02478845/2019</t>
  </si>
  <si>
    <t>A02479048</t>
  </si>
  <si>
    <t>MT121035</t>
  </si>
  <si>
    <t>MT121036</t>
  </si>
  <si>
    <t>A/swine/Oklahoma/A02479048/2020</t>
  </si>
  <si>
    <t>A02479121</t>
  </si>
  <si>
    <t>MT277370</t>
  </si>
  <si>
    <t>MT277371</t>
  </si>
  <si>
    <t>A/swine/Oklahoma/A02479121/2020</t>
  </si>
  <si>
    <t>A00700068</t>
  </si>
  <si>
    <t>OR</t>
  </si>
  <si>
    <t>JN193425</t>
  </si>
  <si>
    <t>JN193426</t>
  </si>
  <si>
    <t>JN193427</t>
  </si>
  <si>
    <t>A/swine/OR/A00700068/2011</t>
  </si>
  <si>
    <t>A01104094</t>
  </si>
  <si>
    <t>MF045280</t>
  </si>
  <si>
    <t>MF045282</t>
  </si>
  <si>
    <t>MF045277</t>
  </si>
  <si>
    <t>MF045278</t>
  </si>
  <si>
    <t>MF045279</t>
  </si>
  <si>
    <t>MF045281</t>
  </si>
  <si>
    <t>MF045283</t>
  </si>
  <si>
    <t>MF045284</t>
  </si>
  <si>
    <t>A/swine/Oregon/A01104094/2016</t>
  </si>
  <si>
    <t>A02184530</t>
  </si>
  <si>
    <t>MN311012</t>
  </si>
  <si>
    <t>MN311014</t>
  </si>
  <si>
    <t>MN311009</t>
  </si>
  <si>
    <t>MN311010</t>
  </si>
  <si>
    <t>MN311011</t>
  </si>
  <si>
    <t>MN311013</t>
  </si>
  <si>
    <t>MN311015</t>
  </si>
  <si>
    <t>MN311016</t>
  </si>
  <si>
    <t>A/swine/Oregon/A02184530/2019</t>
  </si>
  <si>
    <t>A01047912</t>
  </si>
  <si>
    <t>JQ783063</t>
  </si>
  <si>
    <t>JQ783088</t>
  </si>
  <si>
    <t>CY114621</t>
  </si>
  <si>
    <t>A/swine/Pennsylvania/A01047912/2010</t>
  </si>
  <si>
    <t>3.1990.4.k</t>
  </si>
  <si>
    <t>A01049256</t>
  </si>
  <si>
    <t>JN162052</t>
  </si>
  <si>
    <t>JN162014</t>
  </si>
  <si>
    <t>JN162033</t>
  </si>
  <si>
    <t>A/swine/Pennsylvania/A01049256/2010</t>
  </si>
  <si>
    <t>A01076501</t>
  </si>
  <si>
    <t>CY124839</t>
  </si>
  <si>
    <t>CY124840</t>
  </si>
  <si>
    <t>CY124841</t>
  </si>
  <si>
    <t>A/swine/Pennsylvania/A01076501/2010</t>
  </si>
  <si>
    <t>A01076777</t>
  </si>
  <si>
    <t>2010-11-03,2010-10-25,2010-10-01</t>
  </si>
  <si>
    <t>JF263535,JX657759</t>
  </si>
  <si>
    <t>JF312066,JX657758</t>
  </si>
  <si>
    <t>HQ734207</t>
  </si>
  <si>
    <t>HQ734208</t>
  </si>
  <si>
    <t>HQ734209</t>
  </si>
  <si>
    <t>HQ734210</t>
  </si>
  <si>
    <t>CY124842,HQ734211</t>
  </si>
  <si>
    <t>HQ734212</t>
  </si>
  <si>
    <t>A/swine/Pennsylvania/A01076777/2010</t>
  </si>
  <si>
    <t>A01076779</t>
  </si>
  <si>
    <t>JF263536,JX657817</t>
  </si>
  <si>
    <t>JF312068,JX657816</t>
  </si>
  <si>
    <t>HQ734219</t>
  </si>
  <si>
    <t>HQ734220</t>
  </si>
  <si>
    <t>HQ734221</t>
  </si>
  <si>
    <t>HQ734222</t>
  </si>
  <si>
    <t>CY124843,HQ734223</t>
  </si>
  <si>
    <t>HQ734224</t>
  </si>
  <si>
    <t>A/swine/Pennsylvania/A01076779/2010</t>
  </si>
  <si>
    <t>A01104049</t>
  </si>
  <si>
    <t>KC020473</t>
  </si>
  <si>
    <t>KC020475</t>
  </si>
  <si>
    <t>KC020470</t>
  </si>
  <si>
    <t>KC020471</t>
  </si>
  <si>
    <t>KC020472</t>
  </si>
  <si>
    <t>KC020474</t>
  </si>
  <si>
    <t>KC020476</t>
  </si>
  <si>
    <t>KC020477</t>
  </si>
  <si>
    <t>A/swine/Pennsylvania/A01104049/2012</t>
  </si>
  <si>
    <t>A01104050</t>
  </si>
  <si>
    <t>KC261886</t>
  </si>
  <si>
    <t>KC261888</t>
  </si>
  <si>
    <t>KC261883</t>
  </si>
  <si>
    <t>KC261884</t>
  </si>
  <si>
    <t>KC261885</t>
  </si>
  <si>
    <t>KC261887</t>
  </si>
  <si>
    <t>KC261889</t>
  </si>
  <si>
    <t>KC261890</t>
  </si>
  <si>
    <t>A/swine/Pennsylvania/A01104050/2012</t>
  </si>
  <si>
    <t>A01134526</t>
  </si>
  <si>
    <t>CY114996</t>
  </si>
  <si>
    <t>CY114997</t>
  </si>
  <si>
    <t>KT583633</t>
  </si>
  <si>
    <t>KT583634</t>
  </si>
  <si>
    <t>KT583635</t>
  </si>
  <si>
    <t>KT583636</t>
  </si>
  <si>
    <t>CY114998</t>
  </si>
  <si>
    <t>KT583637</t>
  </si>
  <si>
    <t>A/swine/Pennsylvania/A01134526/2011</t>
  </si>
  <si>
    <t>A01201666</t>
  </si>
  <si>
    <t>JQ783076</t>
  </si>
  <si>
    <t>JQ783101</t>
  </si>
  <si>
    <t>KC779002</t>
  </si>
  <si>
    <t>KC779003</t>
  </si>
  <si>
    <t>KC779004</t>
  </si>
  <si>
    <t>KC779005</t>
  </si>
  <si>
    <t>CY114853</t>
  </si>
  <si>
    <t>KC779006</t>
  </si>
  <si>
    <t>A/swine/Pennsylvania/A01201666/2011</t>
  </si>
  <si>
    <t>A01380412</t>
  </si>
  <si>
    <t>KF059252</t>
  </si>
  <si>
    <t>KF059253</t>
  </si>
  <si>
    <t>KF478850</t>
  </si>
  <si>
    <t>KF478851</t>
  </si>
  <si>
    <t>KF478852</t>
  </si>
  <si>
    <t>KF478853</t>
  </si>
  <si>
    <t>KF059254</t>
  </si>
  <si>
    <t>KF478854</t>
  </si>
  <si>
    <t>A/swine/Pennsylvania/A01380412/2013</t>
  </si>
  <si>
    <t>A01432180</t>
  </si>
  <si>
    <t>2012-11-14,2012-11-01</t>
  </si>
  <si>
    <t>KC333155</t>
  </si>
  <si>
    <t>KC333154</t>
  </si>
  <si>
    <t>KT313551</t>
  </si>
  <si>
    <t>KT313552</t>
  </si>
  <si>
    <t>KC333153</t>
  </si>
  <si>
    <t>KT313553</t>
  </si>
  <si>
    <t>A/swine/Pennsylvania/A01432180/2012</t>
  </si>
  <si>
    <t>A01432652</t>
  </si>
  <si>
    <t>KC951138</t>
  </si>
  <si>
    <t>KC951137</t>
  </si>
  <si>
    <t>KF386783</t>
  </si>
  <si>
    <t>KF386784</t>
  </si>
  <si>
    <t>KF386785</t>
  </si>
  <si>
    <t>KF386786</t>
  </si>
  <si>
    <t>KC951136</t>
  </si>
  <si>
    <t>KF386787</t>
  </si>
  <si>
    <t>A/swine/Pennsylvania/A01432652/2013</t>
  </si>
  <si>
    <t>A01477597</t>
  </si>
  <si>
    <t>KP019662</t>
  </si>
  <si>
    <t>KP019663</t>
  </si>
  <si>
    <t>KY056487</t>
  </si>
  <si>
    <t>KY056488</t>
  </si>
  <si>
    <t>KY056489</t>
  </si>
  <si>
    <t>KY056490</t>
  </si>
  <si>
    <t>KP019664</t>
  </si>
  <si>
    <t>KY056491</t>
  </si>
  <si>
    <t>A/swine/Pennsylvania/A01477597/2014</t>
  </si>
  <si>
    <t>A01554941</t>
  </si>
  <si>
    <t>KT164899</t>
  </si>
  <si>
    <t>KT164900</t>
  </si>
  <si>
    <t>KX670647</t>
  </si>
  <si>
    <t>KX670648</t>
  </si>
  <si>
    <t>KX670649</t>
  </si>
  <si>
    <t>KX670650</t>
  </si>
  <si>
    <t>KT164901</t>
  </si>
  <si>
    <t>KX670651</t>
  </si>
  <si>
    <t>A/swine/Pennsylvania/A01554941/2015</t>
  </si>
  <si>
    <t>A01668939</t>
  </si>
  <si>
    <t>KY413005</t>
  </si>
  <si>
    <t>KY413006</t>
  </si>
  <si>
    <t>KY938589</t>
  </si>
  <si>
    <t>KY938590</t>
  </si>
  <si>
    <t>KY938591</t>
  </si>
  <si>
    <t>KY938592</t>
  </si>
  <si>
    <t>KY938593</t>
  </si>
  <si>
    <t>KY938594</t>
  </si>
  <si>
    <t>A/swine/Pennsylvania/A01668939/2016</t>
  </si>
  <si>
    <t>A01671487</t>
  </si>
  <si>
    <t>KY465593</t>
  </si>
  <si>
    <t>KY465594</t>
  </si>
  <si>
    <t>MF145411</t>
  </si>
  <si>
    <t>MF145412</t>
  </si>
  <si>
    <t>MF145413</t>
  </si>
  <si>
    <t>MF145414</t>
  </si>
  <si>
    <t>MF145415</t>
  </si>
  <si>
    <t>MF145416</t>
  </si>
  <si>
    <t>A/swine/Pennsylvania/A01671487/2016</t>
  </si>
  <si>
    <t>A01727958</t>
  </si>
  <si>
    <t>KU529107</t>
  </si>
  <si>
    <t>KU529108</t>
  </si>
  <si>
    <t>KU529109</t>
  </si>
  <si>
    <t>A/swine/Pennsylvania/A01727958/2015</t>
  </si>
  <si>
    <t>A01728037</t>
  </si>
  <si>
    <t>KU558803</t>
  </si>
  <si>
    <t>KU558804</t>
  </si>
  <si>
    <t>KU558805</t>
  </si>
  <si>
    <t>A/swine/Pennsylvania/A01728037/2015</t>
  </si>
  <si>
    <t>A01730022</t>
  </si>
  <si>
    <t>KU379589</t>
  </si>
  <si>
    <t>KU379590</t>
  </si>
  <si>
    <t>KU379591</t>
  </si>
  <si>
    <t>A/swine/Pennsylvania/A01730022/2015</t>
  </si>
  <si>
    <t>A01730466</t>
  </si>
  <si>
    <t>KU861193</t>
  </si>
  <si>
    <t>KU861194</t>
  </si>
  <si>
    <t>KU861195</t>
  </si>
  <si>
    <t>A/swine/Pennsylvania/A01730466/2016</t>
  </si>
  <si>
    <t>A01731370</t>
  </si>
  <si>
    <t>KU861214</t>
  </si>
  <si>
    <t>KU861215</t>
  </si>
  <si>
    <t>KU861216</t>
  </si>
  <si>
    <t>A/swine/Pennsylvania/A01731370/2016</t>
  </si>
  <si>
    <t>NIEDQXALYHXE</t>
  </si>
  <si>
    <t>TNKKX-SSH-EXG</t>
  </si>
  <si>
    <t>A01732852</t>
  </si>
  <si>
    <t>KX008696</t>
  </si>
  <si>
    <t>KX008697</t>
  </si>
  <si>
    <t>KX008698</t>
  </si>
  <si>
    <t>A/swine/Pennsylvania/A01732852/2016</t>
  </si>
  <si>
    <t>A01733210</t>
  </si>
  <si>
    <t>KX036682</t>
  </si>
  <si>
    <t>KX036683</t>
  </si>
  <si>
    <t>KX036684</t>
  </si>
  <si>
    <t>A/swine/Pennsylvania/A01733210/2016</t>
  </si>
  <si>
    <t>A01733218</t>
  </si>
  <si>
    <t>KX036688</t>
  </si>
  <si>
    <t>KX036689</t>
  </si>
  <si>
    <t>KX036690</t>
  </si>
  <si>
    <t>A/swine/Pennsylvania/A01733218/2016</t>
  </si>
  <si>
    <t>A01733733</t>
  </si>
  <si>
    <t>KX088436</t>
  </si>
  <si>
    <t>KX088437</t>
  </si>
  <si>
    <t>KX088438</t>
  </si>
  <si>
    <t>A/swine/Pennsylvania/A01733733/2016</t>
  </si>
  <si>
    <t>A01775127</t>
  </si>
  <si>
    <t>KX358877</t>
  </si>
  <si>
    <t>KX358878</t>
  </si>
  <si>
    <t>KX358879</t>
  </si>
  <si>
    <t>A/swine/Pennsylvania/A01775127/2016</t>
  </si>
  <si>
    <t>A01775459</t>
  </si>
  <si>
    <t>KX358895</t>
  </si>
  <si>
    <t>KX358896</t>
  </si>
  <si>
    <t>KX358897</t>
  </si>
  <si>
    <t>A/swine/Pennsylvania/A01775459/2016</t>
  </si>
  <si>
    <t>A01776397</t>
  </si>
  <si>
    <t>KX518669</t>
  </si>
  <si>
    <t>KX518680</t>
  </si>
  <si>
    <t>KX518691</t>
  </si>
  <si>
    <t>A/swine/Pennsylvania/A01776397/2016</t>
  </si>
  <si>
    <t>A01776820</t>
  </si>
  <si>
    <t>KX518675</t>
  </si>
  <si>
    <t>KX518686</t>
  </si>
  <si>
    <t>KY401912</t>
  </si>
  <si>
    <t>KY401913</t>
  </si>
  <si>
    <t>KY401914</t>
  </si>
  <si>
    <t>KY401915</t>
  </si>
  <si>
    <t>KX518697</t>
  </si>
  <si>
    <t>KY401916</t>
  </si>
  <si>
    <t>A/swine/Pennsylvania/A01776820/2016</t>
  </si>
  <si>
    <t>A01796250</t>
  </si>
  <si>
    <t>KU242647</t>
  </si>
  <si>
    <t>KU242648</t>
  </si>
  <si>
    <t>KU242649</t>
  </si>
  <si>
    <t>A/swine/Pennsylvania/A01796250/2015</t>
  </si>
  <si>
    <t>A01840902</t>
  </si>
  <si>
    <t>KR012341</t>
  </si>
  <si>
    <t>KR012342</t>
  </si>
  <si>
    <t>KR012343</t>
  </si>
  <si>
    <t>A/swine/Pennsylvania/A01840902/2015</t>
  </si>
  <si>
    <t>A01894999</t>
  </si>
  <si>
    <t>KX185843</t>
  </si>
  <si>
    <t>KX185844</t>
  </si>
  <si>
    <t>KX185845</t>
  </si>
  <si>
    <t>A/swine/Pennsylvania/A01894999/2016</t>
  </si>
  <si>
    <t>TNNRE-SSH-EPG</t>
  </si>
  <si>
    <t>A01895526</t>
  </si>
  <si>
    <t>KX197514</t>
  </si>
  <si>
    <t>KX197515</t>
  </si>
  <si>
    <t>KX197516</t>
  </si>
  <si>
    <t>A/swine/Pennsylvania/A01895526/2016</t>
  </si>
  <si>
    <t>A01895962</t>
  </si>
  <si>
    <t>KX255793</t>
  </si>
  <si>
    <t>KX255794</t>
  </si>
  <si>
    <t>KX255795</t>
  </si>
  <si>
    <t>A/swine/Pennsylvania/A01895962/2016</t>
  </si>
  <si>
    <t>A01933903</t>
  </si>
  <si>
    <t>KY941168</t>
  </si>
  <si>
    <t>KY941169</t>
  </si>
  <si>
    <t>MF801542</t>
  </si>
  <si>
    <t>MF801543</t>
  </si>
  <si>
    <t>MF801544</t>
  </si>
  <si>
    <t>MF801545</t>
  </si>
  <si>
    <t>MF801546</t>
  </si>
  <si>
    <t>MF801547</t>
  </si>
  <si>
    <t>A/swine/Pennsylvania/A01933903/2017</t>
  </si>
  <si>
    <t>PN-TXNGL-PNLSKS</t>
  </si>
  <si>
    <t>A01944215</t>
  </si>
  <si>
    <t>KT965423</t>
  </si>
  <si>
    <t>KT965424</t>
  </si>
  <si>
    <t>KX670718</t>
  </si>
  <si>
    <t>KX670719</t>
  </si>
  <si>
    <t>KX670720</t>
  </si>
  <si>
    <t>KX670721</t>
  </si>
  <si>
    <t>KT965425</t>
  </si>
  <si>
    <t>KX670722</t>
  </si>
  <si>
    <t>A/swine/Pennsylvania/A01944215/2015</t>
  </si>
  <si>
    <t>NIRDQKTLYNTE</t>
  </si>
  <si>
    <t>SHNGQS-KN</t>
  </si>
  <si>
    <t>A02024399</t>
  </si>
  <si>
    <t>KT198621</t>
  </si>
  <si>
    <t>KT198622</t>
  </si>
  <si>
    <t>KX671252</t>
  </si>
  <si>
    <t>KX671253</t>
  </si>
  <si>
    <t>KX671254</t>
  </si>
  <si>
    <t>KX671255</t>
  </si>
  <si>
    <t>KT198623</t>
  </si>
  <si>
    <t>KX671256</t>
  </si>
  <si>
    <t>A/swine/Pennsylvania/A02024399/2015</t>
  </si>
  <si>
    <t>A02024933</t>
  </si>
  <si>
    <t>KT274680</t>
  </si>
  <si>
    <t>KT274681</t>
  </si>
  <si>
    <t>KX671262</t>
  </si>
  <si>
    <t>KX671263</t>
  </si>
  <si>
    <t>KX671264</t>
  </si>
  <si>
    <t>KX671265</t>
  </si>
  <si>
    <t>KT274682</t>
  </si>
  <si>
    <t>KX671266</t>
  </si>
  <si>
    <t>A/swine/Pennsylvania/A02024933/2015</t>
  </si>
  <si>
    <t>A02035484</t>
  </si>
  <si>
    <t>KT356712</t>
  </si>
  <si>
    <t>KT356713</t>
  </si>
  <si>
    <t>KX671217</t>
  </si>
  <si>
    <t>KX671218</t>
  </si>
  <si>
    <t>KX671219</t>
  </si>
  <si>
    <t>KX671220</t>
  </si>
  <si>
    <t>KT356714</t>
  </si>
  <si>
    <t>KX671221</t>
  </si>
  <si>
    <t>A/swine/Pennsylvania/A02035484/2015</t>
  </si>
  <si>
    <t>A02135726</t>
  </si>
  <si>
    <t>MG669451</t>
  </si>
  <si>
    <t>MG669452</t>
  </si>
  <si>
    <t>MH187819</t>
  </si>
  <si>
    <t>MH187820</t>
  </si>
  <si>
    <t>MH187821</t>
  </si>
  <si>
    <t>MH187822</t>
  </si>
  <si>
    <t>MH187823</t>
  </si>
  <si>
    <t>MH187824</t>
  </si>
  <si>
    <t>A/swine/Pennsylvania/A02135726/2017</t>
  </si>
  <si>
    <t>A02135889</t>
  </si>
  <si>
    <t>MG870282</t>
  </si>
  <si>
    <t>MG870283</t>
  </si>
  <si>
    <t>A/swine/Pennsylvania/A02135889/2017</t>
  </si>
  <si>
    <t>A02138663</t>
  </si>
  <si>
    <t>MG822876</t>
  </si>
  <si>
    <t>MG822877</t>
  </si>
  <si>
    <t>MH425019</t>
  </si>
  <si>
    <t>MH425020</t>
  </si>
  <si>
    <t>MH425021</t>
  </si>
  <si>
    <t>MH425022</t>
  </si>
  <si>
    <t>MH425023</t>
  </si>
  <si>
    <t>MH425024</t>
  </si>
  <si>
    <t>A/swine/Pennsylvania/A02138663/2017</t>
  </si>
  <si>
    <t>A02140798</t>
  </si>
  <si>
    <t>MG917062</t>
  </si>
  <si>
    <t>MG917063</t>
  </si>
  <si>
    <t>MH492588</t>
  </si>
  <si>
    <t>MH492589</t>
  </si>
  <si>
    <t>MH492590</t>
  </si>
  <si>
    <t>MH492591</t>
  </si>
  <si>
    <t>MH492592</t>
  </si>
  <si>
    <t>MH492593</t>
  </si>
  <si>
    <t>A/swine/Pennsylvania/A02140798/2018</t>
  </si>
  <si>
    <t>PN-QKENS-PKINKT</t>
  </si>
  <si>
    <t>A02156984</t>
  </si>
  <si>
    <t>MH201010</t>
  </si>
  <si>
    <t>MH201011</t>
  </si>
  <si>
    <t>MH816718</t>
  </si>
  <si>
    <t>MH816719</t>
  </si>
  <si>
    <t>MH816720</t>
  </si>
  <si>
    <t>MH816721</t>
  </si>
  <si>
    <t>MH816722</t>
  </si>
  <si>
    <t>MH816723</t>
  </si>
  <si>
    <t>A/swine/Pennsylvania/A02156984/2018</t>
  </si>
  <si>
    <t>A02158361</t>
  </si>
  <si>
    <t>MH396712</t>
  </si>
  <si>
    <t>MH396713</t>
  </si>
  <si>
    <t>MK039779</t>
  </si>
  <si>
    <t>MK039780</t>
  </si>
  <si>
    <t>MK039781</t>
  </si>
  <si>
    <t>MK039782</t>
  </si>
  <si>
    <t>MK039783</t>
  </si>
  <si>
    <t>MK039784</t>
  </si>
  <si>
    <t>A/swine/Pennsylvania/A02158361/2018</t>
  </si>
  <si>
    <t>A02214908</t>
  </si>
  <si>
    <t>MF144698</t>
  </si>
  <si>
    <t>MF144699</t>
  </si>
  <si>
    <t>MF973302</t>
  </si>
  <si>
    <t>MF973303</t>
  </si>
  <si>
    <t>MF973304</t>
  </si>
  <si>
    <t>MF973305</t>
  </si>
  <si>
    <t>MF973306</t>
  </si>
  <si>
    <t>MF973307</t>
  </si>
  <si>
    <t>A/swine/Pennsylvania/A02214908/2017</t>
  </si>
  <si>
    <t>A02215004</t>
  </si>
  <si>
    <t>MF144690</t>
  </si>
  <si>
    <t>MF144691</t>
  </si>
  <si>
    <t>A/swine/Pennsylvania/A02215004/2017</t>
  </si>
  <si>
    <t>A02218034</t>
  </si>
  <si>
    <t>MF768424</t>
  </si>
  <si>
    <t>MF768425</t>
  </si>
  <si>
    <t>MG662583</t>
  </si>
  <si>
    <t>MG662584</t>
  </si>
  <si>
    <t>MG662585</t>
  </si>
  <si>
    <t>MG662586</t>
  </si>
  <si>
    <t>MG662587</t>
  </si>
  <si>
    <t>MG662588</t>
  </si>
  <si>
    <t>A/swine/Pennsylvania/A02218034/2017</t>
  </si>
  <si>
    <t>NIEDQRVLYHTE</t>
  </si>
  <si>
    <t>A02218184</t>
  </si>
  <si>
    <t>MF673427</t>
  </si>
  <si>
    <t>MF673428</t>
  </si>
  <si>
    <t>MG521090</t>
  </si>
  <si>
    <t>MG521091</t>
  </si>
  <si>
    <t>MG521092</t>
  </si>
  <si>
    <t>MG521093</t>
  </si>
  <si>
    <t>MG521094</t>
  </si>
  <si>
    <t>MG521095</t>
  </si>
  <si>
    <t>A/swine/Pennsylvania/A02218184/2017</t>
  </si>
  <si>
    <t>A02223370</t>
  </si>
  <si>
    <t>MG669425</t>
  </si>
  <si>
    <t>MG669426</t>
  </si>
  <si>
    <t>MH037703</t>
  </si>
  <si>
    <t>MH037704</t>
  </si>
  <si>
    <t>MH037705</t>
  </si>
  <si>
    <t>MH037706</t>
  </si>
  <si>
    <t>MH037707</t>
  </si>
  <si>
    <t>MH037708</t>
  </si>
  <si>
    <t>A/swine/Pennsylvania/A02223370/2017</t>
  </si>
  <si>
    <t>A02257193</t>
  </si>
  <si>
    <t>MH992684</t>
  </si>
  <si>
    <t>MH992685</t>
  </si>
  <si>
    <t>A/swine/Pennsylvania/A02257193/2018</t>
  </si>
  <si>
    <t>A02257263</t>
  </si>
  <si>
    <t>MH992674</t>
  </si>
  <si>
    <t>MH992675</t>
  </si>
  <si>
    <t>MK651326</t>
  </si>
  <si>
    <t>MK651327</t>
  </si>
  <si>
    <t>MK651328</t>
  </si>
  <si>
    <t>MK651329</t>
  </si>
  <si>
    <t>MK651330</t>
  </si>
  <si>
    <t>MK651331</t>
  </si>
  <si>
    <t>A/swine/Pennsylvania/A02257263/2018</t>
  </si>
  <si>
    <t>A02268135</t>
  </si>
  <si>
    <t>MK156634</t>
  </si>
  <si>
    <t>MK156635</t>
  </si>
  <si>
    <t>MK848432</t>
  </si>
  <si>
    <t>MK848433</t>
  </si>
  <si>
    <t>MK848434</t>
  </si>
  <si>
    <t>MK848435</t>
  </si>
  <si>
    <t>MK848436</t>
  </si>
  <si>
    <t>MK848437</t>
  </si>
  <si>
    <t>A/swine/Pennsylvania/A02268135/2018</t>
  </si>
  <si>
    <t>NIEDQRALYHAE</t>
  </si>
  <si>
    <t>A02429857</t>
  </si>
  <si>
    <t>MK564253</t>
  </si>
  <si>
    <t>MK564254</t>
  </si>
  <si>
    <t>MN104320</t>
  </si>
  <si>
    <t>MN104321</t>
  </si>
  <si>
    <t>MN104322</t>
  </si>
  <si>
    <t>MN104323</t>
  </si>
  <si>
    <t>MN104324</t>
  </si>
  <si>
    <t>MN104325</t>
  </si>
  <si>
    <t>A/swine/Pennsylvania/A02429857/2019</t>
  </si>
  <si>
    <t>A02430054</t>
  </si>
  <si>
    <t>MK564257</t>
  </si>
  <si>
    <t>MK564258</t>
  </si>
  <si>
    <t>A/swine/Pennsylvania/A02430054/2019</t>
  </si>
  <si>
    <t>A02431544</t>
  </si>
  <si>
    <t>MK828089</t>
  </si>
  <si>
    <t>MK828090</t>
  </si>
  <si>
    <t>A/swine/Pennsylvania/A02431544/2019</t>
  </si>
  <si>
    <t>A02431607</t>
  </si>
  <si>
    <t>MK828103</t>
  </si>
  <si>
    <t>MK828104</t>
  </si>
  <si>
    <t>A/swine/Pennsylvania/A02431607/2019</t>
  </si>
  <si>
    <t>PHSGAK-RD</t>
  </si>
  <si>
    <t>A02432140</t>
  </si>
  <si>
    <t>MK878743</t>
  </si>
  <si>
    <t>MK878744</t>
  </si>
  <si>
    <t>A/swine/Pennsylvania/A02432140/2019</t>
  </si>
  <si>
    <t>A02432157</t>
  </si>
  <si>
    <t>MK878735</t>
  </si>
  <si>
    <t>MK878736</t>
  </si>
  <si>
    <t>MN384818</t>
  </si>
  <si>
    <t>MN384819</t>
  </si>
  <si>
    <t>MN384820</t>
  </si>
  <si>
    <t>MN384821</t>
  </si>
  <si>
    <t>MN384822</t>
  </si>
  <si>
    <t>MN384823</t>
  </si>
  <si>
    <t>A/swine/Pennsylvania/A02432157/2019</t>
  </si>
  <si>
    <t>A02478616</t>
  </si>
  <si>
    <t>MN436830</t>
  </si>
  <si>
    <t>MN436831</t>
  </si>
  <si>
    <t>MT233570</t>
  </si>
  <si>
    <t>MT233571</t>
  </si>
  <si>
    <t>MT233572</t>
  </si>
  <si>
    <t>MT233573</t>
  </si>
  <si>
    <t>MT233574</t>
  </si>
  <si>
    <t>MT233575</t>
  </si>
  <si>
    <t>A/swine/Pennsylvania/A02478616/2019</t>
  </si>
  <si>
    <t>A02478853</t>
  </si>
  <si>
    <t>MN931977</t>
  </si>
  <si>
    <t>MN931978</t>
  </si>
  <si>
    <t>A/swine/Pennsylvania/A02478853/2019</t>
  </si>
  <si>
    <t>A02479125</t>
  </si>
  <si>
    <t>MT277380</t>
  </si>
  <si>
    <t>MT277381</t>
  </si>
  <si>
    <t>A/swine/Pennsylvania/A02479125/2020</t>
  </si>
  <si>
    <t>A02479128</t>
  </si>
  <si>
    <t>MT277368</t>
  </si>
  <si>
    <t>MT277369</t>
  </si>
  <si>
    <t>A/swine/Pennsylvania/A02479128/2020</t>
  </si>
  <si>
    <t>A02479139</t>
  </si>
  <si>
    <t>MT319773</t>
  </si>
  <si>
    <t>MT319774</t>
  </si>
  <si>
    <t>A/swine/Pennsylvania/A02479139/2020</t>
  </si>
  <si>
    <t>A01798127</t>
  </si>
  <si>
    <t>KU356999</t>
  </si>
  <si>
    <t>KU357000</t>
  </si>
  <si>
    <t>KU357001</t>
  </si>
  <si>
    <t>A/swine/Pennsyvania/A01798127/2015</t>
  </si>
  <si>
    <t>A01394262</t>
  </si>
  <si>
    <t>SC</t>
  </si>
  <si>
    <t>KF824477</t>
  </si>
  <si>
    <t>KF824478</t>
  </si>
  <si>
    <t>KT306760</t>
  </si>
  <si>
    <t>KT306761</t>
  </si>
  <si>
    <t>KT306762</t>
  </si>
  <si>
    <t>KF824479</t>
  </si>
  <si>
    <t>KT306763</t>
  </si>
  <si>
    <t>A/swine/South_Carolina/A01394262/2013</t>
  </si>
  <si>
    <t>A01671949</t>
  </si>
  <si>
    <t>KY499605</t>
  </si>
  <si>
    <t>KY499606</t>
  </si>
  <si>
    <t>MF145387</t>
  </si>
  <si>
    <t>MF145388</t>
  </si>
  <si>
    <t>MF145389</t>
  </si>
  <si>
    <t>MF145390</t>
  </si>
  <si>
    <t>MF145391</t>
  </si>
  <si>
    <t>MF145392</t>
  </si>
  <si>
    <t>A/swine/South_Carolina/A01671949/2016</t>
  </si>
  <si>
    <t>PN-MXNGL-PNLSKS</t>
  </si>
  <si>
    <t>NIGDQKALYNTE</t>
  </si>
  <si>
    <t>A01782474</t>
  </si>
  <si>
    <t>KY120212</t>
  </si>
  <si>
    <t>KY120213</t>
  </si>
  <si>
    <t>MF045183</t>
  </si>
  <si>
    <t>MF045184</t>
  </si>
  <si>
    <t>MF045185</t>
  </si>
  <si>
    <t>MF045186</t>
  </si>
  <si>
    <t>MF045187</t>
  </si>
  <si>
    <t>MF045188</t>
  </si>
  <si>
    <t>A/swine/South_Carolina/A01782474/2016</t>
  </si>
  <si>
    <t>A01785351</t>
  </si>
  <si>
    <t>MG662705</t>
  </si>
  <si>
    <t>MG662706</t>
  </si>
  <si>
    <t>A/swine/South_Carolina/A01785351/2017</t>
  </si>
  <si>
    <t>A01932046</t>
  </si>
  <si>
    <t>KY766096</t>
  </si>
  <si>
    <t>KY766097</t>
  </si>
  <si>
    <t>MF664418</t>
  </si>
  <si>
    <t>MF664419</t>
  </si>
  <si>
    <t>MF664420</t>
  </si>
  <si>
    <t>MF664421</t>
  </si>
  <si>
    <t>MF664422</t>
  </si>
  <si>
    <t>MF664423</t>
  </si>
  <si>
    <t>A/swine/South_Carolina/A01932046/2017</t>
  </si>
  <si>
    <t>A02214849</t>
  </si>
  <si>
    <t>MF150380</t>
  </si>
  <si>
    <t>MF150381</t>
  </si>
  <si>
    <t>MF801560</t>
  </si>
  <si>
    <t>MF801561</t>
  </si>
  <si>
    <t>MF801562</t>
  </si>
  <si>
    <t>MF801563</t>
  </si>
  <si>
    <t>MF801564</t>
  </si>
  <si>
    <t>MF801565</t>
  </si>
  <si>
    <t>A/swine/South_Carolina/A02214849/2017</t>
  </si>
  <si>
    <t>A02245206</t>
  </si>
  <si>
    <t>MN307894</t>
  </si>
  <si>
    <t>MN307895</t>
  </si>
  <si>
    <t>MN795200</t>
  </si>
  <si>
    <t>MN795201</t>
  </si>
  <si>
    <t>MN795202</t>
  </si>
  <si>
    <t>MN795203</t>
  </si>
  <si>
    <t>MN795204</t>
  </si>
  <si>
    <t>MN795205</t>
  </si>
  <si>
    <t>A/swine/South_Carolina/A02245206/2019</t>
  </si>
  <si>
    <t>A01201469</t>
  </si>
  <si>
    <t>SD</t>
  </si>
  <si>
    <t>JQ809751</t>
  </si>
  <si>
    <t>JQ809788</t>
  </si>
  <si>
    <t>CY114820</t>
  </si>
  <si>
    <t>A/swine/South_Dakota/A01201469/2011</t>
  </si>
  <si>
    <t>A01201470</t>
  </si>
  <si>
    <t>CY114821</t>
  </si>
  <si>
    <t>CY114822</t>
  </si>
  <si>
    <t>CY114823</t>
  </si>
  <si>
    <t>A/swine/South_Dakota/A01201470/2011</t>
  </si>
  <si>
    <t>A01202617</t>
  </si>
  <si>
    <t>JX092310</t>
  </si>
  <si>
    <t>JX092359</t>
  </si>
  <si>
    <t>KC839544</t>
  </si>
  <si>
    <t>KC839545</t>
  </si>
  <si>
    <t>KC839546</t>
  </si>
  <si>
    <t>KC839547</t>
  </si>
  <si>
    <t>JX092408</t>
  </si>
  <si>
    <t>KC839548</t>
  </si>
  <si>
    <t>A/swine/South_Dakota/A01202617/2011</t>
  </si>
  <si>
    <t>A01267895</t>
  </si>
  <si>
    <t>KC209520</t>
  </si>
  <si>
    <t>KC209522</t>
  </si>
  <si>
    <t>KC779027</t>
  </si>
  <si>
    <t>KC779028</t>
  </si>
  <si>
    <t>KC779029</t>
  </si>
  <si>
    <t>KC779030</t>
  </si>
  <si>
    <t>KC209521</t>
  </si>
  <si>
    <t>KC779031</t>
  </si>
  <si>
    <t>A/swine/South_Dakota/A01267895/2012</t>
  </si>
  <si>
    <t>TTVPPT,TTVP-T</t>
  </si>
  <si>
    <t>A01267922</t>
  </si>
  <si>
    <t>KC167159</t>
  </si>
  <si>
    <t>KC167161</t>
  </si>
  <si>
    <t>KF998054</t>
  </si>
  <si>
    <t>KF998055</t>
  </si>
  <si>
    <t>KF998056</t>
  </si>
  <si>
    <t>KF998057</t>
  </si>
  <si>
    <t>KC167160</t>
  </si>
  <si>
    <t>KF998058</t>
  </si>
  <si>
    <t>A/swine/South_Dakota/A01267922/2012,A/swine/SouthDakota/A01267922/2012</t>
  </si>
  <si>
    <t>TTPPPT,TTPP-T</t>
  </si>
  <si>
    <t>A01267992</t>
  </si>
  <si>
    <t>KC238314</t>
  </si>
  <si>
    <t>KC238316</t>
  </si>
  <si>
    <t>KC238315</t>
  </si>
  <si>
    <t>A/swine/South_Dakota/A01267992/2012</t>
  </si>
  <si>
    <t>K-SVERK-DKQMSN</t>
  </si>
  <si>
    <t>TNCTSGRVHHK-SSK-EPG</t>
  </si>
  <si>
    <t>FTRSN-RD</t>
  </si>
  <si>
    <t>A01279279</t>
  </si>
  <si>
    <t>KC238317</t>
  </si>
  <si>
    <t>KC238319</t>
  </si>
  <si>
    <t>KF026652</t>
  </si>
  <si>
    <t>KF026651</t>
  </si>
  <si>
    <t>KF026653</t>
  </si>
  <si>
    <t>KF026655</t>
  </si>
  <si>
    <t>KC238318</t>
  </si>
  <si>
    <t>KF026654</t>
  </si>
  <si>
    <t>A/swine/South_Dakota/A01279279/2012</t>
  </si>
  <si>
    <t>A01279518</t>
  </si>
  <si>
    <t>2012-12-03,2012-12-05</t>
  </si>
  <si>
    <t>KC405500</t>
  </si>
  <si>
    <t>KC405502</t>
  </si>
  <si>
    <t>KF386778</t>
  </si>
  <si>
    <t>KF386779</t>
  </si>
  <si>
    <t>KF386780</t>
  </si>
  <si>
    <t>KF386781</t>
  </si>
  <si>
    <t>KC405501</t>
  </si>
  <si>
    <t>KF386782</t>
  </si>
  <si>
    <t>A/swine/South_Dakota/A01279518/2012</t>
  </si>
  <si>
    <t>----P-,VTTPPT</t>
  </si>
  <si>
    <t>A01279746</t>
  </si>
  <si>
    <t>2012-12-07,2012-12-06</t>
  </si>
  <si>
    <t>KC405491</t>
  </si>
  <si>
    <t>KC405493</t>
  </si>
  <si>
    <t>KF026642</t>
  </si>
  <si>
    <t>KF026641</t>
  </si>
  <si>
    <t>KF026643</t>
  </si>
  <si>
    <t>KF026645</t>
  </si>
  <si>
    <t>KC405492</t>
  </si>
  <si>
    <t>KF026644</t>
  </si>
  <si>
    <t>A/swine/South_Dakota/A01279746/2012</t>
  </si>
  <si>
    <t>A01280095</t>
  </si>
  <si>
    <t>KC526198</t>
  </si>
  <si>
    <t>KC526200</t>
  </si>
  <si>
    <t>KC526199</t>
  </si>
  <si>
    <t>A/swine/South_Dakota/A01280095/2013</t>
  </si>
  <si>
    <t>A01280755</t>
  </si>
  <si>
    <t>KC759326</t>
  </si>
  <si>
    <t>KC759328</t>
  </si>
  <si>
    <t>KC759327</t>
  </si>
  <si>
    <t>A/swine/South_Dakota/A01280755/2013</t>
  </si>
  <si>
    <t>A01300602</t>
  </si>
  <si>
    <t>2012-02-28,2012-03-08</t>
  </si>
  <si>
    <t>JX657823</t>
  </si>
  <si>
    <t>JX657822</t>
  </si>
  <si>
    <t>KF026438</t>
  </si>
  <si>
    <t>KF026437</t>
  </si>
  <si>
    <t>KF026439</t>
  </si>
  <si>
    <t>KF026441</t>
  </si>
  <si>
    <t>JX657821</t>
  </si>
  <si>
    <t>KF026440</t>
  </si>
  <si>
    <t>A/swine/South_Dakota/A01300602/2012</t>
  </si>
  <si>
    <t>A01349306</t>
  </si>
  <si>
    <t>KC844200</t>
  </si>
  <si>
    <t>KC844202</t>
  </si>
  <si>
    <t>KM872070</t>
  </si>
  <si>
    <t>KM872071</t>
  </si>
  <si>
    <t>KM872072</t>
  </si>
  <si>
    <t>KM872073</t>
  </si>
  <si>
    <t>KC844201</t>
  </si>
  <si>
    <t>KM872074</t>
  </si>
  <si>
    <t>A/swine/South_Dakota/A01349306/2013</t>
  </si>
  <si>
    <t>A01349341</t>
  </si>
  <si>
    <t>KC844209</t>
  </si>
  <si>
    <t>KC844211</t>
  </si>
  <si>
    <t>KJ161852</t>
  </si>
  <si>
    <t>KJ161853</t>
  </si>
  <si>
    <t>KJ161854</t>
  </si>
  <si>
    <t>KJ161855</t>
  </si>
  <si>
    <t>KC844210</t>
  </si>
  <si>
    <t>KJ161856</t>
  </si>
  <si>
    <t>A/swine/South_Dakota/A01349341/2013</t>
  </si>
  <si>
    <t>A01349753</t>
  </si>
  <si>
    <t>KF002585</t>
  </si>
  <si>
    <t>KF002587</t>
  </si>
  <si>
    <t>KF002586</t>
  </si>
  <si>
    <t>A/swine/South_Dakota/A01349753/2013</t>
  </si>
  <si>
    <t>A01350210</t>
  </si>
  <si>
    <t>KF037959</t>
  </si>
  <si>
    <t>KF037961</t>
  </si>
  <si>
    <t>KF037960</t>
  </si>
  <si>
    <t>A/swine/South_Dakota/A01350210/2013</t>
  </si>
  <si>
    <t>A01350220</t>
  </si>
  <si>
    <t>KF113303</t>
  </si>
  <si>
    <t>KF113305</t>
  </si>
  <si>
    <t>KF113304</t>
  </si>
  <si>
    <t>A/swine/South_Dakota/A01350220/2013</t>
  </si>
  <si>
    <t>A01350501</t>
  </si>
  <si>
    <t>KF113309</t>
  </si>
  <si>
    <t>KF113311</t>
  </si>
  <si>
    <t>KF113310</t>
  </si>
  <si>
    <t>A/swine/South_Dakota/A01350501/2013</t>
  </si>
  <si>
    <t>A01350648</t>
  </si>
  <si>
    <t>KF234475</t>
  </si>
  <si>
    <t>KF234477</t>
  </si>
  <si>
    <t>KF234476</t>
  </si>
  <si>
    <t>A/swine/South_Dakota/A01350648/2013</t>
  </si>
  <si>
    <t>A01350758</t>
  </si>
  <si>
    <t>KF234478</t>
  </si>
  <si>
    <t>KF234480</t>
  </si>
  <si>
    <t>KF234479</t>
  </si>
  <si>
    <t>A/swine/South_Dakota/A01350758/2013</t>
  </si>
  <si>
    <t>A01350778</t>
  </si>
  <si>
    <t>KF234481</t>
  </si>
  <si>
    <t>KF234483</t>
  </si>
  <si>
    <t>KF234482</t>
  </si>
  <si>
    <t>A/swine/South_Dakota/A01350778/2013</t>
  </si>
  <si>
    <t>A01350803</t>
  </si>
  <si>
    <t>KF234493</t>
  </si>
  <si>
    <t>KF234495</t>
  </si>
  <si>
    <t>KF234494</t>
  </si>
  <si>
    <t>A/swine/South_Dakota/A01350803/2013</t>
  </si>
  <si>
    <t>A01350819</t>
  </si>
  <si>
    <t>KF234496</t>
  </si>
  <si>
    <t>KF234498</t>
  </si>
  <si>
    <t>KF234497</t>
  </si>
  <si>
    <t>A/swine/South_Dakota/A01350819/2013</t>
  </si>
  <si>
    <t>A01351021</t>
  </si>
  <si>
    <t>KF305495</t>
  </si>
  <si>
    <t>KF305497</t>
  </si>
  <si>
    <t>KF305496</t>
  </si>
  <si>
    <t>A/swine/South_Dakota/A01351021/2013</t>
  </si>
  <si>
    <t>A01351105</t>
  </si>
  <si>
    <t>KF305498</t>
  </si>
  <si>
    <t>KF305500</t>
  </si>
  <si>
    <t>KF305499</t>
  </si>
  <si>
    <t>A/swine/South_Dakota/A01351105/2013</t>
  </si>
  <si>
    <t>A01364180</t>
  </si>
  <si>
    <t>KF550965</t>
  </si>
  <si>
    <t>KF550967</t>
  </si>
  <si>
    <t>KY056482</t>
  </si>
  <si>
    <t>KY056483</t>
  </si>
  <si>
    <t>KY056484</t>
  </si>
  <si>
    <t>KY056485</t>
  </si>
  <si>
    <t>KF550966</t>
  </si>
  <si>
    <t>KY056486</t>
  </si>
  <si>
    <t>A/swine/South_Dakota/A01364180/2013</t>
  </si>
  <si>
    <t>A01365260</t>
  </si>
  <si>
    <t>KF746329</t>
  </si>
  <si>
    <t>KF746331</t>
  </si>
  <si>
    <t>KF746330</t>
  </si>
  <si>
    <t>A/swine/South_Dakota/A01365260/2013</t>
  </si>
  <si>
    <t>A01365378</t>
  </si>
  <si>
    <t>KF765598</t>
  </si>
  <si>
    <t>KF765600</t>
  </si>
  <si>
    <t>KF765599</t>
  </si>
  <si>
    <t>A/swine/South_Dakota/A01365378/2013</t>
  </si>
  <si>
    <t>A01366063</t>
  </si>
  <si>
    <t>KF960694</t>
  </si>
  <si>
    <t>KF960696</t>
  </si>
  <si>
    <t>KF960695</t>
  </si>
  <si>
    <t>A/swine/South_Dakota/A01366063/2013</t>
  </si>
  <si>
    <t>A01366093</t>
  </si>
  <si>
    <t>KF982062</t>
  </si>
  <si>
    <t>KF982064</t>
  </si>
  <si>
    <t>KF982063</t>
  </si>
  <si>
    <t>A/swine/South_Dakota/A01366093/2013</t>
  </si>
  <si>
    <t>A01366205</t>
  </si>
  <si>
    <t>KF982068</t>
  </si>
  <si>
    <t>KF982070</t>
  </si>
  <si>
    <t>KF982069</t>
  </si>
  <si>
    <t>A/swine/South_Dakota/A01366205/2013</t>
  </si>
  <si>
    <t>A01380557</t>
  </si>
  <si>
    <t>KF150193</t>
  </si>
  <si>
    <t>KF150194</t>
  </si>
  <si>
    <t>KF150195</t>
  </si>
  <si>
    <t>A/swine/South_Dakota/A01380557/2013</t>
  </si>
  <si>
    <t>A01397250</t>
  </si>
  <si>
    <t>KF367578</t>
  </si>
  <si>
    <t>KF367579</t>
  </si>
  <si>
    <t>KF367580</t>
  </si>
  <si>
    <t>A/swine/South_Dakota/A01397250/2013</t>
  </si>
  <si>
    <t>A01469598</t>
  </si>
  <si>
    <t>KP710951</t>
  </si>
  <si>
    <t>KP710953</t>
  </si>
  <si>
    <t>KP710952</t>
  </si>
  <si>
    <t>A/swine/South_Dakota/A01469598/2015</t>
  </si>
  <si>
    <t>A01470503</t>
  </si>
  <si>
    <t>KR092053</t>
  </si>
  <si>
    <t>KR092055</t>
  </si>
  <si>
    <t>KR092054</t>
  </si>
  <si>
    <t>A/swine/South_Dakota/A01470503/2015</t>
  </si>
  <si>
    <t>A01470837</t>
  </si>
  <si>
    <t>KR492986</t>
  </si>
  <si>
    <t>KR492988</t>
  </si>
  <si>
    <t>KR492987</t>
  </si>
  <si>
    <t>A/swine/South_Dakota/A01470837/2015</t>
  </si>
  <si>
    <t>A01470998</t>
  </si>
  <si>
    <t>KR812453</t>
  </si>
  <si>
    <t>KR812455</t>
  </si>
  <si>
    <t>KR812454</t>
  </si>
  <si>
    <t>A/swine/South_Dakota/A01470998/2015</t>
  </si>
  <si>
    <t>A01471016</t>
  </si>
  <si>
    <t>KR812459</t>
  </si>
  <si>
    <t>KR812461</t>
  </si>
  <si>
    <t>KR812460</t>
  </si>
  <si>
    <t>A/swine/South_Dakota/A01471016/2015</t>
  </si>
  <si>
    <t>A01471467</t>
  </si>
  <si>
    <t>KT157815</t>
  </si>
  <si>
    <t>KT157817</t>
  </si>
  <si>
    <t>KT157816</t>
  </si>
  <si>
    <t>A/swine/South_Dakota/A01471467/2015</t>
  </si>
  <si>
    <t>A01471898</t>
  </si>
  <si>
    <t>KT274689</t>
  </si>
  <si>
    <t>KT274691</t>
  </si>
  <si>
    <t>KT274690</t>
  </si>
  <si>
    <t>A/swine/South_Dakota/A01471898/2015</t>
  </si>
  <si>
    <t>A01472720</t>
  </si>
  <si>
    <t>KT426695</t>
  </si>
  <si>
    <t>KT426697</t>
  </si>
  <si>
    <t>KT426696</t>
  </si>
  <si>
    <t>A/swine/South_Dakota/A01472720/2015</t>
  </si>
  <si>
    <t>A01472919</t>
  </si>
  <si>
    <t>KT583607</t>
  </si>
  <si>
    <t>KT583609</t>
  </si>
  <si>
    <t>KT583608</t>
  </si>
  <si>
    <t>A/swine/South_Dakota/A01472919/2015</t>
  </si>
  <si>
    <t>A01472948</t>
  </si>
  <si>
    <t>KT633512</t>
  </si>
  <si>
    <t>KT633514</t>
  </si>
  <si>
    <t>KT633513</t>
  </si>
  <si>
    <t>A/swine/South_Dakota/A01472948/2015</t>
  </si>
  <si>
    <t>NIGDQKTLYRTE</t>
  </si>
  <si>
    <t>A01472959</t>
  </si>
  <si>
    <t>KT583610</t>
  </si>
  <si>
    <t>KT583612</t>
  </si>
  <si>
    <t>KT583611</t>
  </si>
  <si>
    <t>A/swine/South_Dakota/A01472959/2015</t>
  </si>
  <si>
    <t>A01477879</t>
  </si>
  <si>
    <t>KP288097</t>
  </si>
  <si>
    <t>KP288098</t>
  </si>
  <si>
    <t>KP288099</t>
  </si>
  <si>
    <t>A/swine/South_Dakota/A01477879/2014</t>
  </si>
  <si>
    <t>A01480341</t>
  </si>
  <si>
    <t>KJ588371</t>
  </si>
  <si>
    <t>KJ588373</t>
  </si>
  <si>
    <t>KJ588372</t>
  </si>
  <si>
    <t>A/swine/South_Dakota/A01480341/2014</t>
  </si>
  <si>
    <t>A01480750</t>
  </si>
  <si>
    <t>KJ683871</t>
  </si>
  <si>
    <t>KJ683873</t>
  </si>
  <si>
    <t>KJ683872</t>
  </si>
  <si>
    <t>A/swine/South_Dakota/A01480750/2014</t>
  </si>
  <si>
    <t>TNNRE-SSK-EPG</t>
  </si>
  <si>
    <t>PHAGKG-RN</t>
  </si>
  <si>
    <t>A01480796</t>
  </si>
  <si>
    <t>KJ683874</t>
  </si>
  <si>
    <t>KJ683876</t>
  </si>
  <si>
    <t>KJ683875</t>
  </si>
  <si>
    <t>A/swine/South_Dakota/A01480796/2014</t>
  </si>
  <si>
    <t>A01480804</t>
  </si>
  <si>
    <t>KJ734795</t>
  </si>
  <si>
    <t>KJ734797</t>
  </si>
  <si>
    <t>KJ734796</t>
  </si>
  <si>
    <t>KT694080</t>
  </si>
  <si>
    <t>A/swine/South_Dakota/A01480804/2014</t>
  </si>
  <si>
    <t>A01481204</t>
  </si>
  <si>
    <t>KJ889282</t>
  </si>
  <si>
    <t>KJ889284</t>
  </si>
  <si>
    <t>KJ889283</t>
  </si>
  <si>
    <t>A/swine/South_Dakota/A01481204/2014</t>
  </si>
  <si>
    <t>A01481392</t>
  </si>
  <si>
    <t>KJ889291</t>
  </si>
  <si>
    <t>KJ889293</t>
  </si>
  <si>
    <t>KJ889292</t>
  </si>
  <si>
    <t>A/swine/South_Dakota/A01481392/2014</t>
  </si>
  <si>
    <t>A01481498</t>
  </si>
  <si>
    <t>KJ955606</t>
  </si>
  <si>
    <t>KJ955608</t>
  </si>
  <si>
    <t>KJ955607</t>
  </si>
  <si>
    <t>A/swine/South_Dakota/A01481498/2014</t>
  </si>
  <si>
    <t>A01481702</t>
  </si>
  <si>
    <t>KM013804</t>
  </si>
  <si>
    <t>KM013806</t>
  </si>
  <si>
    <t>MT269468</t>
  </si>
  <si>
    <t>MT269469</t>
  </si>
  <si>
    <t>MT269470</t>
  </si>
  <si>
    <t>MT269471</t>
  </si>
  <si>
    <t>KM013805</t>
  </si>
  <si>
    <t>MT269472</t>
  </si>
  <si>
    <t>A/swine/South_Dakota/A01481702/2014</t>
  </si>
  <si>
    <t>A01481811</t>
  </si>
  <si>
    <t>KM066104</t>
  </si>
  <si>
    <t>KM066106</t>
  </si>
  <si>
    <t>KM066105</t>
  </si>
  <si>
    <t>A/swine/South_Dakota/A01481811/2014</t>
  </si>
  <si>
    <t>A01481928</t>
  </si>
  <si>
    <t>KM094185</t>
  </si>
  <si>
    <t>KM094187</t>
  </si>
  <si>
    <t>KM094186</t>
  </si>
  <si>
    <t>A/swine/South_Dakota/A01481928/2014</t>
  </si>
  <si>
    <t>A01481942</t>
  </si>
  <si>
    <t>KM198466</t>
  </si>
  <si>
    <t>KM198468</t>
  </si>
  <si>
    <t>KM198467</t>
  </si>
  <si>
    <t>A/swine/South_Dakota/A01481942/2014</t>
  </si>
  <si>
    <t>A01482388</t>
  </si>
  <si>
    <t>KM355350</t>
  </si>
  <si>
    <t>KM355352</t>
  </si>
  <si>
    <t>KM355351</t>
  </si>
  <si>
    <t>A/swine/South_Dakota/A01482388/2014</t>
  </si>
  <si>
    <t>A01482449</t>
  </si>
  <si>
    <t>KM355353</t>
  </si>
  <si>
    <t>KM355355</t>
  </si>
  <si>
    <t>KM355354</t>
  </si>
  <si>
    <t>A/swine/South_Dakota/A01482449/2014</t>
  </si>
  <si>
    <t>A01482581</t>
  </si>
  <si>
    <t>KM402870</t>
  </si>
  <si>
    <t>KM402872</t>
  </si>
  <si>
    <t>KM402871</t>
  </si>
  <si>
    <t>A/swine/South_Dakota/A01482581/2014</t>
  </si>
  <si>
    <t>A01483717</t>
  </si>
  <si>
    <t>KP186097</t>
  </si>
  <si>
    <t>KP186099</t>
  </si>
  <si>
    <t>KP186098</t>
  </si>
  <si>
    <t>A/swine/South_Dakota/A01483717/2014</t>
  </si>
  <si>
    <t>A01483859</t>
  </si>
  <si>
    <t>KP242032</t>
  </si>
  <si>
    <t>KP242034</t>
  </si>
  <si>
    <t>KP242033</t>
  </si>
  <si>
    <t>A/swine/South_Dakota/A01483859/2014</t>
  </si>
  <si>
    <t>A01672346</t>
  </si>
  <si>
    <t>KY575167</t>
  </si>
  <si>
    <t>KY575168</t>
  </si>
  <si>
    <t>A/swine/South_Dakota/A01672346/2016</t>
  </si>
  <si>
    <t>KNDKG-SXH-EPG</t>
  </si>
  <si>
    <t>A01673993</t>
  </si>
  <si>
    <t>KY766080</t>
  </si>
  <si>
    <t>KY766081</t>
  </si>
  <si>
    <t>A/swine/South_Dakota/A01673993/2017</t>
  </si>
  <si>
    <t>A01675111</t>
  </si>
  <si>
    <t>KU572402</t>
  </si>
  <si>
    <t>KU572404</t>
  </si>
  <si>
    <t>KY239106</t>
  </si>
  <si>
    <t>KY239107</t>
  </si>
  <si>
    <t>KY239108</t>
  </si>
  <si>
    <t>KY239109</t>
  </si>
  <si>
    <t>KU572403</t>
  </si>
  <si>
    <t>KY239110</t>
  </si>
  <si>
    <t>A/swine/South_Dakota/A01675111/2016</t>
  </si>
  <si>
    <t>A01675421</t>
  </si>
  <si>
    <t>KU708620</t>
  </si>
  <si>
    <t>KU708622</t>
  </si>
  <si>
    <t>KU708621</t>
  </si>
  <si>
    <t>A/swine/South_Dakota/A01675421/2016</t>
  </si>
  <si>
    <t>A01676092</t>
  </si>
  <si>
    <t>KU933465</t>
  </si>
  <si>
    <t>KU933467</t>
  </si>
  <si>
    <t>KU933466</t>
  </si>
  <si>
    <t>A/swine/South_Dakota/A01676092/2016</t>
  </si>
  <si>
    <t>PN-EKNGL-PKLSKS</t>
  </si>
  <si>
    <t>A01676449</t>
  </si>
  <si>
    <t>KX086572</t>
  </si>
  <si>
    <t>KX086574</t>
  </si>
  <si>
    <t>KX086573</t>
  </si>
  <si>
    <t>A/swine/South_Dakota/A01676449/2016</t>
  </si>
  <si>
    <t>DIENQRALYRKE</t>
  </si>
  <si>
    <t>A01676469</t>
  </si>
  <si>
    <t>KX086569</t>
  </si>
  <si>
    <t>KX086571</t>
  </si>
  <si>
    <t>KX086570</t>
  </si>
  <si>
    <t>A/swine/South_Dakota/A01676469/2016</t>
  </si>
  <si>
    <t>A01677105</t>
  </si>
  <si>
    <t>KX230386</t>
  </si>
  <si>
    <t>KX230388</t>
  </si>
  <si>
    <t>KY115513</t>
  </si>
  <si>
    <t>KY115514</t>
  </si>
  <si>
    <t>KY115515</t>
  </si>
  <si>
    <t>KY115516</t>
  </si>
  <si>
    <t>KX230387</t>
  </si>
  <si>
    <t>KY115517</t>
  </si>
  <si>
    <t>A/swine/South_Dakota/A01677105/2016</t>
  </si>
  <si>
    <t>A01677144</t>
  </si>
  <si>
    <t>KX237728</t>
  </si>
  <si>
    <t>KX237730</t>
  </si>
  <si>
    <t>KX237729</t>
  </si>
  <si>
    <t>A/swine/South_Dakota/A01677144/2016</t>
  </si>
  <si>
    <t>A01677438</t>
  </si>
  <si>
    <t>KX237731</t>
  </si>
  <si>
    <t>KX237733</t>
  </si>
  <si>
    <t>KX237732</t>
  </si>
  <si>
    <t>A/swine/South_Dakota/A01677438/2016</t>
  </si>
  <si>
    <t>A01677448</t>
  </si>
  <si>
    <t>KX237734</t>
  </si>
  <si>
    <t>KX237736</t>
  </si>
  <si>
    <t>KX237735</t>
  </si>
  <si>
    <t>A/swine/South_Dakota/A01677448/2016</t>
  </si>
  <si>
    <t>A01677557</t>
  </si>
  <si>
    <t>KX247620</t>
  </si>
  <si>
    <t>KX247622</t>
  </si>
  <si>
    <t>KX247621</t>
  </si>
  <si>
    <t>A/swine/South_Dakota/A01677557/2016</t>
  </si>
  <si>
    <t>A01677787</t>
  </si>
  <si>
    <t>KX255811</t>
  </si>
  <si>
    <t>KX255813</t>
  </si>
  <si>
    <t>KX255812</t>
  </si>
  <si>
    <t>A/swine/South_Dakota/A01677787/2016</t>
  </si>
  <si>
    <t>SSNGEG-RN</t>
  </si>
  <si>
    <t>A01678175</t>
  </si>
  <si>
    <t>KX452950</t>
  </si>
  <si>
    <t>KX452951</t>
  </si>
  <si>
    <t>KY401851</t>
  </si>
  <si>
    <t>KY401852</t>
  </si>
  <si>
    <t>KY401853</t>
  </si>
  <si>
    <t>KY401854</t>
  </si>
  <si>
    <t>KY401855</t>
  </si>
  <si>
    <t>KY401856</t>
  </si>
  <si>
    <t>A/swine/South_Dakota/A01678175/2016</t>
  </si>
  <si>
    <t>A01678450</t>
  </si>
  <si>
    <t>KX457706</t>
  </si>
  <si>
    <t>KX457707</t>
  </si>
  <si>
    <t>KY401985</t>
  </si>
  <si>
    <t>KY401986</t>
  </si>
  <si>
    <t>KY401987</t>
  </si>
  <si>
    <t>KY401988</t>
  </si>
  <si>
    <t>KY401989</t>
  </si>
  <si>
    <t>KY401990</t>
  </si>
  <si>
    <t>A/swine/South_Dakota/A01678450/2016</t>
  </si>
  <si>
    <t>A01678468</t>
  </si>
  <si>
    <t>KX885854</t>
  </si>
  <si>
    <t>KX885855</t>
  </si>
  <si>
    <t>A/swine/South_Dakota/A01678468/2016</t>
  </si>
  <si>
    <t>A01678471</t>
  </si>
  <si>
    <t>KY078301</t>
  </si>
  <si>
    <t>KY078302</t>
  </si>
  <si>
    <t>MF045260</t>
  </si>
  <si>
    <t>MF045261</t>
  </si>
  <si>
    <t>MF425612</t>
  </si>
  <si>
    <t>MF045262</t>
  </si>
  <si>
    <t>MF045263</t>
  </si>
  <si>
    <t>MF045264</t>
  </si>
  <si>
    <t>A/swine/South_Dakota/A01678471/2016</t>
  </si>
  <si>
    <t>A01678473</t>
  </si>
  <si>
    <t>KY174896</t>
  </si>
  <si>
    <t>KY174897</t>
  </si>
  <si>
    <t>KY938625</t>
  </si>
  <si>
    <t>KY938626</t>
  </si>
  <si>
    <t>KY938627</t>
  </si>
  <si>
    <t>KY938628</t>
  </si>
  <si>
    <t>KY938629</t>
  </si>
  <si>
    <t>KY938630</t>
  </si>
  <si>
    <t>A/swine/South_Dakota/A01678473/2016</t>
  </si>
  <si>
    <t>A01678478</t>
  </si>
  <si>
    <t>KY678715</t>
  </si>
  <si>
    <t>KY678716</t>
  </si>
  <si>
    <t>A/swine/South_Dakota/A01678478/2017</t>
  </si>
  <si>
    <t>A01678483</t>
  </si>
  <si>
    <t>KY767727</t>
  </si>
  <si>
    <t>KY767728</t>
  </si>
  <si>
    <t>A/swine/South_Dakota/A01678483/2017</t>
  </si>
  <si>
    <t>A01678485</t>
  </si>
  <si>
    <t>KY800911</t>
  </si>
  <si>
    <t>KY800912</t>
  </si>
  <si>
    <t>A/swine/South_Dakota/A01678485/2017</t>
  </si>
  <si>
    <t>A01678486</t>
  </si>
  <si>
    <t>KY800913</t>
  </si>
  <si>
    <t>KY800914</t>
  </si>
  <si>
    <t>A/swine/South_Dakota/A01678486/2017</t>
  </si>
  <si>
    <t>A01678497</t>
  </si>
  <si>
    <t>MF488955</t>
  </si>
  <si>
    <t>MF488956</t>
  </si>
  <si>
    <t>A/swine/South_Dakota/A01678497/2017</t>
  </si>
  <si>
    <t>A01678503</t>
  </si>
  <si>
    <t>MF959696</t>
  </si>
  <si>
    <t>MF959697</t>
  </si>
  <si>
    <t>MG784676</t>
  </si>
  <si>
    <t>MG784677</t>
  </si>
  <si>
    <t>MG784678</t>
  </si>
  <si>
    <t>MG784679</t>
  </si>
  <si>
    <t>MG784680</t>
  </si>
  <si>
    <t>MG784681</t>
  </si>
  <si>
    <t>A/swine/South_Dakota/A01678503/2017</t>
  </si>
  <si>
    <t>A01678506</t>
  </si>
  <si>
    <t>MG041606</t>
  </si>
  <si>
    <t>MG041607</t>
  </si>
  <si>
    <t>A/swine/South_Dakota/A01678506/2017</t>
  </si>
  <si>
    <t>DIENQRTLYRRE</t>
  </si>
  <si>
    <t>A01678510</t>
  </si>
  <si>
    <t>MG266001</t>
  </si>
  <si>
    <t>MG266002</t>
  </si>
  <si>
    <t>MH037745</t>
  </si>
  <si>
    <t>MH037746</t>
  </si>
  <si>
    <t>MH037747</t>
  </si>
  <si>
    <t>MH037748</t>
  </si>
  <si>
    <t>MH037749</t>
  </si>
  <si>
    <t>MH037750</t>
  </si>
  <si>
    <t>A/swine/South_Dakota/A01678510/2017</t>
  </si>
  <si>
    <t>PN-KKDDS-PMLKIS</t>
  </si>
  <si>
    <t>TGDDQRWLYQNA</t>
  </si>
  <si>
    <t>A01678540</t>
  </si>
  <si>
    <t>MG991743</t>
  </si>
  <si>
    <t>MG991744</t>
  </si>
  <si>
    <t>MH620579</t>
  </si>
  <si>
    <t>MH620580</t>
  </si>
  <si>
    <t>MH620581</t>
  </si>
  <si>
    <t>MH620582</t>
  </si>
  <si>
    <t>MH620583</t>
  </si>
  <si>
    <t>MH620584</t>
  </si>
  <si>
    <t>A/swine/South_Dakota/A01678540/2018,A/swine/SouthDakota/A01678540/2018</t>
  </si>
  <si>
    <t>A01678587</t>
  </si>
  <si>
    <t>MK014573</t>
  </si>
  <si>
    <t>MK014574</t>
  </si>
  <si>
    <t>MK651367</t>
  </si>
  <si>
    <t>MK651368</t>
  </si>
  <si>
    <t>MK651369</t>
  </si>
  <si>
    <t>MK651370</t>
  </si>
  <si>
    <t>MK651371</t>
  </si>
  <si>
    <t>MK651372</t>
  </si>
  <si>
    <t>A/swine/South_Dakota/A01678587/2018</t>
  </si>
  <si>
    <t>PHAGKS-RD</t>
  </si>
  <si>
    <t>A01678588</t>
  </si>
  <si>
    <t>MK091104</t>
  </si>
  <si>
    <t>MK091105</t>
  </si>
  <si>
    <t>A/swine/South_Dakota/A01678588/2018</t>
  </si>
  <si>
    <t>A01678592</t>
  </si>
  <si>
    <t>MK121688</t>
  </si>
  <si>
    <t>MK121689</t>
  </si>
  <si>
    <t>A/swine/South_Dakota/A01678592/2018</t>
  </si>
  <si>
    <t>A01678593</t>
  </si>
  <si>
    <t>MK129498</t>
  </si>
  <si>
    <t>MK129499</t>
  </si>
  <si>
    <t>A/swine/South_Dakota/A01678593/2018</t>
  </si>
  <si>
    <t>A01678596</t>
  </si>
  <si>
    <t>MK240292</t>
  </si>
  <si>
    <t>MK240293</t>
  </si>
  <si>
    <t>MK904917</t>
  </si>
  <si>
    <t>MK904918</t>
  </si>
  <si>
    <t>MK904919</t>
  </si>
  <si>
    <t>MK904920</t>
  </si>
  <si>
    <t>MK904921</t>
  </si>
  <si>
    <t>MK904922</t>
  </si>
  <si>
    <t>A/swine/South_Dakota/A01678596/2018</t>
  </si>
  <si>
    <t>A01678604</t>
  </si>
  <si>
    <t>MK380011</t>
  </si>
  <si>
    <t>MK380012</t>
  </si>
  <si>
    <t>A/swine/South_Dakota/A01678604/2018</t>
  </si>
  <si>
    <t>A01678606</t>
  </si>
  <si>
    <t>MN509169</t>
  </si>
  <si>
    <t>MN509170</t>
  </si>
  <si>
    <t>MT233750</t>
  </si>
  <si>
    <t>MT233751</t>
  </si>
  <si>
    <t>MT233752</t>
  </si>
  <si>
    <t>MT233753</t>
  </si>
  <si>
    <t>MT233754</t>
  </si>
  <si>
    <t>MT233755</t>
  </si>
  <si>
    <t>A/swine/South_Dakota/A01678606/2019</t>
  </si>
  <si>
    <t>A01678607</t>
  </si>
  <si>
    <t>MN542899</t>
  </si>
  <si>
    <t>MN542900</t>
  </si>
  <si>
    <t>MT233630</t>
  </si>
  <si>
    <t>MT233631</t>
  </si>
  <si>
    <t>MT233632</t>
  </si>
  <si>
    <t>MT233633</t>
  </si>
  <si>
    <t>MT233634</t>
  </si>
  <si>
    <t>MT233635</t>
  </si>
  <si>
    <t>A/swine/South_Dakota/A01678607/2019</t>
  </si>
  <si>
    <t>A01678609</t>
  </si>
  <si>
    <t>MN646846</t>
  </si>
  <si>
    <t>MN646847</t>
  </si>
  <si>
    <t>A/swine/South_Dakota/A01678609/2019</t>
  </si>
  <si>
    <t>A01678613</t>
  </si>
  <si>
    <t>MN844910</t>
  </si>
  <si>
    <t>MN844911</t>
  </si>
  <si>
    <t>A/swine/South_Dakota/A01678613/2019</t>
  </si>
  <si>
    <t>PN-KKGDS-PRINKS</t>
  </si>
  <si>
    <t>A01746129</t>
  </si>
  <si>
    <t>KT734976</t>
  </si>
  <si>
    <t>KT734978</t>
  </si>
  <si>
    <t>KT734977</t>
  </si>
  <si>
    <t>A/swine/South_Dakota/A01746129/2015</t>
  </si>
  <si>
    <t>A01746305</t>
  </si>
  <si>
    <t>KT734979</t>
  </si>
  <si>
    <t>KT734981</t>
  </si>
  <si>
    <t>KT734980</t>
  </si>
  <si>
    <t>A/swine/South_Dakota/A01746305/2015</t>
  </si>
  <si>
    <t>PN-EKSGL-PNLSKS</t>
  </si>
  <si>
    <t>A01746396</t>
  </si>
  <si>
    <t>KT803135</t>
  </si>
  <si>
    <t>KT803137</t>
  </si>
  <si>
    <t>KT803136</t>
  </si>
  <si>
    <t>A/swine/South_Dakota/A01746396/2015</t>
  </si>
  <si>
    <t>A01746932</t>
  </si>
  <si>
    <t>KU143595</t>
  </si>
  <si>
    <t>KU143597</t>
  </si>
  <si>
    <t>KU143596</t>
  </si>
  <si>
    <t>A/swine/South_Dakota/A01746932/2015</t>
  </si>
  <si>
    <t>A01747107</t>
  </si>
  <si>
    <t>KU050705</t>
  </si>
  <si>
    <t>KU050707</t>
  </si>
  <si>
    <t>KU050706</t>
  </si>
  <si>
    <t>A/swine/South_Dakota/A01747107/2015</t>
  </si>
  <si>
    <t>A01747361</t>
  </si>
  <si>
    <t>KU289603</t>
  </si>
  <si>
    <t>KU289605</t>
  </si>
  <si>
    <t>KU289604</t>
  </si>
  <si>
    <t>A/swine/South_Dakota/A01747361/2015</t>
  </si>
  <si>
    <t>A01747624</t>
  </si>
  <si>
    <t>KU362711</t>
  </si>
  <si>
    <t>KU362713</t>
  </si>
  <si>
    <t>KU362712</t>
  </si>
  <si>
    <t>A/swine/South_Dakota/A01747624/2015</t>
  </si>
  <si>
    <t>A01747627</t>
  </si>
  <si>
    <t>KU362714</t>
  </si>
  <si>
    <t>KU362716</t>
  </si>
  <si>
    <t>KU362715</t>
  </si>
  <si>
    <t>A/swine/South_Dakota/A01747627/2015</t>
  </si>
  <si>
    <t>A01777894</t>
  </si>
  <si>
    <t>KX694522</t>
  </si>
  <si>
    <t>KX694523</t>
  </si>
  <si>
    <t>A/swine/South_Dakota/A01777894/2016</t>
  </si>
  <si>
    <t>A01782401</t>
  </si>
  <si>
    <t>KY115536</t>
  </si>
  <si>
    <t>KY115537</t>
  </si>
  <si>
    <t>A/swine/South_Dakota/A01782401/2016</t>
  </si>
  <si>
    <t>A01785372</t>
  </si>
  <si>
    <t>MG784983</t>
  </si>
  <si>
    <t>MG784984</t>
  </si>
  <si>
    <t>A/swine/South_Dakota/A01785372/2017</t>
  </si>
  <si>
    <t>THNGXK-RN</t>
  </si>
  <si>
    <t>A01785373</t>
  </si>
  <si>
    <t>MG706997</t>
  </si>
  <si>
    <t>MG706998</t>
  </si>
  <si>
    <t>A/swine/South_Dakota/A01785373/2017</t>
  </si>
  <si>
    <t>A01785375</t>
  </si>
  <si>
    <t>MG784987</t>
  </si>
  <si>
    <t>MG784988</t>
  </si>
  <si>
    <t>A/swine/South_Dakota/A01785375/2017</t>
  </si>
  <si>
    <t>A01785386</t>
  </si>
  <si>
    <t>MG784993</t>
  </si>
  <si>
    <t>MG784994</t>
  </si>
  <si>
    <t>A/swine/South_Dakota/A01785386/2017</t>
  </si>
  <si>
    <t>A01785387</t>
  </si>
  <si>
    <t>MG784985</t>
  </si>
  <si>
    <t>MG784986</t>
  </si>
  <si>
    <t>MH425031</t>
  </si>
  <si>
    <t>MH425032</t>
  </si>
  <si>
    <t>MH425033</t>
  </si>
  <si>
    <t>MH425034</t>
  </si>
  <si>
    <t>MH425035</t>
  </si>
  <si>
    <t>A/swine/South_Dakota/A01785387/2017</t>
  </si>
  <si>
    <t>A01785388</t>
  </si>
  <si>
    <t>MG784991</t>
  </si>
  <si>
    <t>MG784992</t>
  </si>
  <si>
    <t>A/swine/South_Dakota/A01785388/2017</t>
  </si>
  <si>
    <t>A01785408</t>
  </si>
  <si>
    <t>MH014784</t>
  </si>
  <si>
    <t>MH014785</t>
  </si>
  <si>
    <t>MH492552</t>
  </si>
  <si>
    <t>MH492553</t>
  </si>
  <si>
    <t>MH492554</t>
  </si>
  <si>
    <t>MH492555</t>
  </si>
  <si>
    <t>MH492556</t>
  </si>
  <si>
    <t>MH492557</t>
  </si>
  <si>
    <t>A/swine/South_Dakota/A01785408/2018</t>
  </si>
  <si>
    <t>A01785471</t>
  </si>
  <si>
    <t>MH157019</t>
  </si>
  <si>
    <t>MH157020</t>
  </si>
  <si>
    <t>A/swine/South_Dakota/A01785471/2018</t>
  </si>
  <si>
    <t>A01785506</t>
  </si>
  <si>
    <t>MH341203</t>
  </si>
  <si>
    <t>MH341204</t>
  </si>
  <si>
    <t>MH992322</t>
  </si>
  <si>
    <t>MH992323</t>
  </si>
  <si>
    <t>MH992324</t>
  </si>
  <si>
    <t>MH992325</t>
  </si>
  <si>
    <t>MH992326</t>
  </si>
  <si>
    <t>MH992327</t>
  </si>
  <si>
    <t>A/swine/South_Dakota/A01785506/2018</t>
  </si>
  <si>
    <t>TIADQRSLYXXE</t>
  </si>
  <si>
    <t>A01785749</t>
  </si>
  <si>
    <t>MK267249</t>
  </si>
  <si>
    <t>MK267250</t>
  </si>
  <si>
    <t>A/swine/South_Dakota/A01785749/2018</t>
  </si>
  <si>
    <t>A01785910</t>
  </si>
  <si>
    <t>MK551231</t>
  </si>
  <si>
    <t>MK551232</t>
  </si>
  <si>
    <t>MN104326</t>
  </si>
  <si>
    <t>MN104327</t>
  </si>
  <si>
    <t>MN104328</t>
  </si>
  <si>
    <t>MN104329</t>
  </si>
  <si>
    <t>MN104330</t>
  </si>
  <si>
    <t>MN104331</t>
  </si>
  <si>
    <t>A/swine/South_Dakota/A01785910/2019</t>
  </si>
  <si>
    <t>A01785987</t>
  </si>
  <si>
    <t>MK640466</t>
  </si>
  <si>
    <t>MK640467</t>
  </si>
  <si>
    <t>A/swine/South_Dakota/A01785987/2019</t>
  </si>
  <si>
    <t>A01785988</t>
  </si>
  <si>
    <t>MK671352</t>
  </si>
  <si>
    <t>MK671353</t>
  </si>
  <si>
    <t>A/swine/South_Dakota/A01785988/2019</t>
  </si>
  <si>
    <t>A01822614</t>
  </si>
  <si>
    <t>KT208385</t>
  </si>
  <si>
    <t>KT208386</t>
  </si>
  <si>
    <t>KT208387</t>
  </si>
  <si>
    <t>A/swine/South_Dakota/A01822614/2015</t>
  </si>
  <si>
    <t>A01822640</t>
  </si>
  <si>
    <t>KT259390</t>
  </si>
  <si>
    <t>KT259391</t>
  </si>
  <si>
    <t>KT259392</t>
  </si>
  <si>
    <t>A/swine/South_Dakota/A01822640/2015</t>
  </si>
  <si>
    <t>SHNGVG-RN</t>
  </si>
  <si>
    <t>A01822754</t>
  </si>
  <si>
    <t>KT240365</t>
  </si>
  <si>
    <t>KT240366</t>
  </si>
  <si>
    <t>KT240367</t>
  </si>
  <si>
    <t>A/swine/South_Dakota/A01822754/2015</t>
  </si>
  <si>
    <t>A01822916</t>
  </si>
  <si>
    <t>KT240383</t>
  </si>
  <si>
    <t>KT240384</t>
  </si>
  <si>
    <t>KT240385</t>
  </si>
  <si>
    <t>A/swine/South_Dakota/A01822916/2015</t>
  </si>
  <si>
    <t>PN-VKNGL-PSLSKS</t>
  </si>
  <si>
    <t>A01823076</t>
  </si>
  <si>
    <t>KT240386</t>
  </si>
  <si>
    <t>KT240387</t>
  </si>
  <si>
    <t>KT240388</t>
  </si>
  <si>
    <t>A/swine/South_Dakota/A01823076/2015</t>
  </si>
  <si>
    <t>A01823125</t>
  </si>
  <si>
    <t>KT313458</t>
  </si>
  <si>
    <t>KT313459</t>
  </si>
  <si>
    <t>KT313460</t>
  </si>
  <si>
    <t>A/swine/South_Dakota/A01823125/2015</t>
  </si>
  <si>
    <t>A01823237</t>
  </si>
  <si>
    <t>KT313464</t>
  </si>
  <si>
    <t>KT313465</t>
  </si>
  <si>
    <t>KX670672</t>
  </si>
  <si>
    <t>KX670673</t>
  </si>
  <si>
    <t>KX670674</t>
  </si>
  <si>
    <t>KX670675</t>
  </si>
  <si>
    <t>KT313466</t>
  </si>
  <si>
    <t>KX670676</t>
  </si>
  <si>
    <t>A/swine/South_Dakota/A01823237/2015</t>
  </si>
  <si>
    <t>A01823304</t>
  </si>
  <si>
    <t>KT277819</t>
  </si>
  <si>
    <t>KT277820</t>
  </si>
  <si>
    <t>KT277821</t>
  </si>
  <si>
    <t>A/swine/South_Dakota/A01823304/2015</t>
  </si>
  <si>
    <t>A01823598</t>
  </si>
  <si>
    <t>KT356682</t>
  </si>
  <si>
    <t>KT356683</t>
  </si>
  <si>
    <t>KT356684</t>
  </si>
  <si>
    <t>A/swine/South_Dakota/A01823598/2015</t>
  </si>
  <si>
    <t>A01841915</t>
  </si>
  <si>
    <t>KR265503</t>
  </si>
  <si>
    <t>KR265504</t>
  </si>
  <si>
    <t>KY056343</t>
  </si>
  <si>
    <t>KY056344</t>
  </si>
  <si>
    <t>KY056345</t>
  </si>
  <si>
    <t>KR265505</t>
  </si>
  <si>
    <t>KY056346</t>
  </si>
  <si>
    <t>A/swine/South_Dakota/A01841915/2015</t>
  </si>
  <si>
    <t>A01847612</t>
  </si>
  <si>
    <t>KR780642</t>
  </si>
  <si>
    <t>KR780643</t>
  </si>
  <si>
    <t>KY056476</t>
  </si>
  <si>
    <t>KY056477</t>
  </si>
  <si>
    <t>KY056478</t>
  </si>
  <si>
    <t>KY056479</t>
  </si>
  <si>
    <t>KR780644</t>
  </si>
  <si>
    <t>KY056480</t>
  </si>
  <si>
    <t>A/swine/South_Dakota/A01847612/2015</t>
  </si>
  <si>
    <t>A01847802</t>
  </si>
  <si>
    <t>KR821165</t>
  </si>
  <si>
    <t>KR821166</t>
  </si>
  <si>
    <t>KR821167</t>
  </si>
  <si>
    <t>A/swine/South_Dakota/A01847802/2015</t>
  </si>
  <si>
    <t>A01941705</t>
  </si>
  <si>
    <t>KU598253</t>
  </si>
  <si>
    <t>KU598254</t>
  </si>
  <si>
    <t>KX772267</t>
  </si>
  <si>
    <t>KX772268</t>
  </si>
  <si>
    <t>KX772269</t>
  </si>
  <si>
    <t>KX772270</t>
  </si>
  <si>
    <t>KU598255</t>
  </si>
  <si>
    <t>KX772271</t>
  </si>
  <si>
    <t>A/swine/South_Dakota/A01941705/2015</t>
  </si>
  <si>
    <t>A02016893</t>
  </si>
  <si>
    <t>MH551254</t>
  </si>
  <si>
    <t>MH551255</t>
  </si>
  <si>
    <t>MK185297</t>
  </si>
  <si>
    <t>MK185298</t>
  </si>
  <si>
    <t>MK185299</t>
  </si>
  <si>
    <t>MK185300</t>
  </si>
  <si>
    <t>MK185301</t>
  </si>
  <si>
    <t>MK185302</t>
  </si>
  <si>
    <t>A/swine/South_Dakota/A02016893/2018</t>
  </si>
  <si>
    <t>TSTDQQTLYQNE</t>
  </si>
  <si>
    <t>A02025413</t>
  </si>
  <si>
    <t>KT595721</t>
  </si>
  <si>
    <t>KT595722</t>
  </si>
  <si>
    <t>KX671227</t>
  </si>
  <si>
    <t>KX671228</t>
  </si>
  <si>
    <t>KX671229</t>
  </si>
  <si>
    <t>KX671230</t>
  </si>
  <si>
    <t>KT595723</t>
  </si>
  <si>
    <t>KX671231</t>
  </si>
  <si>
    <t>A/swine/South_Dakota/A02025413/2015</t>
  </si>
  <si>
    <t>A02134997</t>
  </si>
  <si>
    <t>MG650676</t>
  </si>
  <si>
    <t>MG650677</t>
  </si>
  <si>
    <t>MH037799</t>
  </si>
  <si>
    <t>MH037800</t>
  </si>
  <si>
    <t>MH037801</t>
  </si>
  <si>
    <t>MH037802</t>
  </si>
  <si>
    <t>MH037803</t>
  </si>
  <si>
    <t>MH037804</t>
  </si>
  <si>
    <t>A/swine/South_Dakota/A02134997/2017</t>
  </si>
  <si>
    <t>A02138768</t>
  </si>
  <si>
    <t>MG822880</t>
  </si>
  <si>
    <t>MG822881</t>
  </si>
  <si>
    <t>A/swine/South_Dakota/A02138768/2017</t>
  </si>
  <si>
    <t>A02139354</t>
  </si>
  <si>
    <t>MG917072</t>
  </si>
  <si>
    <t>MG917073</t>
  </si>
  <si>
    <t>A/swine/South_Dakota/A02139354/2018</t>
  </si>
  <si>
    <t>A02142231</t>
  </si>
  <si>
    <t>MG977428</t>
  </si>
  <si>
    <t>MG977429</t>
  </si>
  <si>
    <t>MH492564</t>
  </si>
  <si>
    <t>MH492565</t>
  </si>
  <si>
    <t>MH492566</t>
  </si>
  <si>
    <t>MH492567</t>
  </si>
  <si>
    <t>MH492568</t>
  </si>
  <si>
    <t>MH492569</t>
  </si>
  <si>
    <t>A/swine/South_Dakota/A02142231/2018</t>
  </si>
  <si>
    <t>A02156993</t>
  </si>
  <si>
    <t>MH201026</t>
  </si>
  <si>
    <t>MH201027</t>
  </si>
  <si>
    <t>MH707516</t>
  </si>
  <si>
    <t>MH707517</t>
  </si>
  <si>
    <t>MH707518</t>
  </si>
  <si>
    <t>MH707519</t>
  </si>
  <si>
    <t>MH707520</t>
  </si>
  <si>
    <t>MH707521</t>
  </si>
  <si>
    <t>A/swine/South_Dakota/A02156993/2018</t>
  </si>
  <si>
    <t>A02158349</t>
  </si>
  <si>
    <t>MH444851</t>
  </si>
  <si>
    <t>MH444852</t>
  </si>
  <si>
    <t>MK072890</t>
  </si>
  <si>
    <t>MK072891</t>
  </si>
  <si>
    <t>MK072892</t>
  </si>
  <si>
    <t>MK072893</t>
  </si>
  <si>
    <t>MK072894</t>
  </si>
  <si>
    <t>MK072895</t>
  </si>
  <si>
    <t>A/swine/South_Dakota/A02158349/2018</t>
  </si>
  <si>
    <t>A02170160</t>
  </si>
  <si>
    <t>MH595470</t>
  </si>
  <si>
    <t>MH595471</t>
  </si>
  <si>
    <t>MK185255</t>
  </si>
  <si>
    <t>MK185256</t>
  </si>
  <si>
    <t>MK185257</t>
  </si>
  <si>
    <t>MK185258</t>
  </si>
  <si>
    <t>MK185259</t>
  </si>
  <si>
    <t>MK185260</t>
  </si>
  <si>
    <t>A/swine/South_Dakota/A02170160/2018</t>
  </si>
  <si>
    <t>A02223247</t>
  </si>
  <si>
    <t>MG494742</t>
  </si>
  <si>
    <t>MG494743</t>
  </si>
  <si>
    <t>A/swine/South_Dakota/A02223247/2017</t>
  </si>
  <si>
    <t>PN-KKDNV-PMLNIS</t>
  </si>
  <si>
    <t>TKNDQQWLYQNE</t>
  </si>
  <si>
    <t>PYDGAS-RD</t>
  </si>
  <si>
    <t>A02245350</t>
  </si>
  <si>
    <t>MN932069</t>
  </si>
  <si>
    <t>MN932070</t>
  </si>
  <si>
    <t>A/swine/South_Dakota/A02245350/2019</t>
  </si>
  <si>
    <t>A02254829</t>
  </si>
  <si>
    <t>MH802662</t>
  </si>
  <si>
    <t>MH802663</t>
  </si>
  <si>
    <t>MK651439</t>
  </si>
  <si>
    <t>MK651440</t>
  </si>
  <si>
    <t>MK651441</t>
  </si>
  <si>
    <t>MK651442</t>
  </si>
  <si>
    <t>MK651443</t>
  </si>
  <si>
    <t>MK651444</t>
  </si>
  <si>
    <t>A/swine/South_Dakota/A02254829/2018</t>
  </si>
  <si>
    <t>A02266073</t>
  </si>
  <si>
    <t>MK122747</t>
  </si>
  <si>
    <t>MK122748</t>
  </si>
  <si>
    <t>A/swine/South_Dakota/A02266073/2018</t>
  </si>
  <si>
    <t>A02266074</t>
  </si>
  <si>
    <t>MK122743</t>
  </si>
  <si>
    <t>MK122744</t>
  </si>
  <si>
    <t>MK848474</t>
  </si>
  <si>
    <t>MK848475</t>
  </si>
  <si>
    <t>MK848476</t>
  </si>
  <si>
    <t>MK848477</t>
  </si>
  <si>
    <t>MK848478</t>
  </si>
  <si>
    <t>MK848479</t>
  </si>
  <si>
    <t>A/swine/South_Dakota/A02266074/2018</t>
  </si>
  <si>
    <t>A02429808</t>
  </si>
  <si>
    <t>MK532504</t>
  </si>
  <si>
    <t>MK532505</t>
  </si>
  <si>
    <t>A/swine/South_Dakota/A02429808/2019</t>
  </si>
  <si>
    <t>A02430908</t>
  </si>
  <si>
    <t>MK677404</t>
  </si>
  <si>
    <t>MK677405</t>
  </si>
  <si>
    <t>MN104374</t>
  </si>
  <si>
    <t>MN104375</t>
  </si>
  <si>
    <t>MN104376</t>
  </si>
  <si>
    <t>MN104377</t>
  </si>
  <si>
    <t>MN104378</t>
  </si>
  <si>
    <t>MN104379</t>
  </si>
  <si>
    <t>A/swine/South_Dakota/A02430908/2019</t>
  </si>
  <si>
    <t>A02431146</t>
  </si>
  <si>
    <t>MK714851</t>
  </si>
  <si>
    <t>MK714852</t>
  </si>
  <si>
    <t>MN128914</t>
  </si>
  <si>
    <t>MN128915</t>
  </si>
  <si>
    <t>MN128916</t>
  </si>
  <si>
    <t>MN128917</t>
  </si>
  <si>
    <t>MN128918</t>
  </si>
  <si>
    <t>MN128919</t>
  </si>
  <si>
    <t>A/swine/South_Dakota/A02431146/2019</t>
  </si>
  <si>
    <t>A02432159</t>
  </si>
  <si>
    <t>MK922307</t>
  </si>
  <si>
    <t>MK922308</t>
  </si>
  <si>
    <t>MN384812</t>
  </si>
  <si>
    <t>MN384813</t>
  </si>
  <si>
    <t>MN384814</t>
  </si>
  <si>
    <t>MN384815</t>
  </si>
  <si>
    <t>MN384816</t>
  </si>
  <si>
    <t>MN384817</t>
  </si>
  <si>
    <t>A/swine/South_Dakota/A02432159/2019</t>
  </si>
  <si>
    <t>A02478506</t>
  </si>
  <si>
    <t>MN086844</t>
  </si>
  <si>
    <t>MN086845</t>
  </si>
  <si>
    <t>A/swine/South_Dakota/A02478506/2019</t>
  </si>
  <si>
    <t>A02478530</t>
  </si>
  <si>
    <t>MN128323</t>
  </si>
  <si>
    <t>MN128324</t>
  </si>
  <si>
    <t>A/swine/South_Dakota/A02478530/2019</t>
  </si>
  <si>
    <t>PN-QKKNS-PKVSKS</t>
  </si>
  <si>
    <t>A02478533</t>
  </si>
  <si>
    <t>MN150150</t>
  </si>
  <si>
    <t>MN150151</t>
  </si>
  <si>
    <t>MN531725</t>
  </si>
  <si>
    <t>MN531726</t>
  </si>
  <si>
    <t>MN531727</t>
  </si>
  <si>
    <t>MN531728</t>
  </si>
  <si>
    <t>MN531729</t>
  </si>
  <si>
    <t>MN531730</t>
  </si>
  <si>
    <t>A/swine/South_Dakota/A02478533/2019</t>
  </si>
  <si>
    <t>A02478550</t>
  </si>
  <si>
    <t>MN150158</t>
  </si>
  <si>
    <t>MN150159</t>
  </si>
  <si>
    <t>MN630467</t>
  </si>
  <si>
    <t>MN630468</t>
  </si>
  <si>
    <t>MN630469</t>
  </si>
  <si>
    <t>MN630470</t>
  </si>
  <si>
    <t>MN630471</t>
  </si>
  <si>
    <t>MN630472</t>
  </si>
  <si>
    <t>A/swine/South_Dakota/A02478550/2019</t>
  </si>
  <si>
    <t>A02478607</t>
  </si>
  <si>
    <t>MN389231</t>
  </si>
  <si>
    <t>MN389232</t>
  </si>
  <si>
    <t>MN795265</t>
  </si>
  <si>
    <t>MN795266</t>
  </si>
  <si>
    <t>MN795267</t>
  </si>
  <si>
    <t>MN795268</t>
  </si>
  <si>
    <t>MN795269</t>
  </si>
  <si>
    <t>MN795270</t>
  </si>
  <si>
    <t>A/swine/South_Dakota/A02478607/2019</t>
  </si>
  <si>
    <t>A02478614</t>
  </si>
  <si>
    <t>MN450677</t>
  </si>
  <si>
    <t>MN450678</t>
  </si>
  <si>
    <t>A/swine/South_Dakota/A02478614/2019</t>
  </si>
  <si>
    <t>ENAKD-SSH-EPG</t>
  </si>
  <si>
    <t>A02478698</t>
  </si>
  <si>
    <t>MN623508</t>
  </si>
  <si>
    <t>MN623509</t>
  </si>
  <si>
    <t>MT233708</t>
  </si>
  <si>
    <t>MT233709</t>
  </si>
  <si>
    <t>MT233710</t>
  </si>
  <si>
    <t>MT233711</t>
  </si>
  <si>
    <t>MT233712</t>
  </si>
  <si>
    <t>MT233713</t>
  </si>
  <si>
    <t>A/swine/South_Dakota/A02478698/2019</t>
  </si>
  <si>
    <t>VVVPPT</t>
  </si>
  <si>
    <t>PN-QKEGS-PKINKS</t>
  </si>
  <si>
    <t>A02478745</t>
  </si>
  <si>
    <t>MN655797</t>
  </si>
  <si>
    <t>MN655798</t>
  </si>
  <si>
    <t>A/swine/South_Dakota/A02478745/2019</t>
  </si>
  <si>
    <t>A02478859</t>
  </si>
  <si>
    <t>MN848857</t>
  </si>
  <si>
    <t>MN848858</t>
  </si>
  <si>
    <t>A/swine/South_Dakota/A02478859/2019</t>
  </si>
  <si>
    <t>A02478988</t>
  </si>
  <si>
    <t>MT020056</t>
  </si>
  <si>
    <t>MT020057</t>
  </si>
  <si>
    <t>MT355245</t>
  </si>
  <si>
    <t>MT355246</t>
  </si>
  <si>
    <t>MT355247</t>
  </si>
  <si>
    <t>MT355248</t>
  </si>
  <si>
    <t>MT355249</t>
  </si>
  <si>
    <t>MT355250</t>
  </si>
  <si>
    <t>A/swine/South_Dakota/A02478988/2019</t>
  </si>
  <si>
    <t>A02479076</t>
  </si>
  <si>
    <t>MT232770</t>
  </si>
  <si>
    <t>MT232771</t>
  </si>
  <si>
    <t>A/swine/South_Dakota/A02479076/2020</t>
  </si>
  <si>
    <t>A01267781</t>
  </si>
  <si>
    <t>KC167144</t>
  </si>
  <si>
    <t>KC167146</t>
  </si>
  <si>
    <t>KC167145</t>
  </si>
  <si>
    <t>A/swine/SouthDakota/A01267781/2012</t>
  </si>
  <si>
    <t>A01267882</t>
  </si>
  <si>
    <t>KC167147</t>
  </si>
  <si>
    <t>KC167149</t>
  </si>
  <si>
    <t>KC167148</t>
  </si>
  <si>
    <t>A/swine/SouthDakota/A01267882/2012</t>
  </si>
  <si>
    <t>SHNGKN-RN</t>
  </si>
  <si>
    <t>A01267894</t>
  </si>
  <si>
    <t>KC167150</t>
  </si>
  <si>
    <t>KC167152</t>
  </si>
  <si>
    <t>KC167151</t>
  </si>
  <si>
    <t>A/swine/SouthDakota/A01267894/2012</t>
  </si>
  <si>
    <t>A01267921</t>
  </si>
  <si>
    <t>KC167156</t>
  </si>
  <si>
    <t>KC167158</t>
  </si>
  <si>
    <t>KC167157</t>
  </si>
  <si>
    <t>A/swine/SouthDakota/A01267921/2012</t>
  </si>
  <si>
    <t>A01267928</t>
  </si>
  <si>
    <t>KC167162</t>
  </si>
  <si>
    <t>KC167164</t>
  </si>
  <si>
    <t>KC167163</t>
  </si>
  <si>
    <t>A/swine/SouthDakota/A01267928/2012</t>
  </si>
  <si>
    <t>A01267955</t>
  </si>
  <si>
    <t>KC167168</t>
  </si>
  <si>
    <t>KC167170</t>
  </si>
  <si>
    <t>KC167169</t>
  </si>
  <si>
    <t>A/swine/SouthDakota/A01267955/2012</t>
  </si>
  <si>
    <t>A01365178</t>
  </si>
  <si>
    <t>KF715255</t>
  </si>
  <si>
    <t>KF715257</t>
  </si>
  <si>
    <t>KF715256</t>
  </si>
  <si>
    <t>A/swine/SouthDakota/A01365178/2013</t>
  </si>
  <si>
    <t>A01366307</t>
  </si>
  <si>
    <t>KJ130228</t>
  </si>
  <si>
    <t>KJ130230</t>
  </si>
  <si>
    <t>KJ130229</t>
  </si>
  <si>
    <t>A/swine/SouthDakota/A01366307/2013</t>
  </si>
  <si>
    <t>A01366455</t>
  </si>
  <si>
    <t>KJ130237</t>
  </si>
  <si>
    <t>KJ130239</t>
  </si>
  <si>
    <t>KJ130238</t>
  </si>
  <si>
    <t>A/swine/SouthDakota/A01366455/2013</t>
  </si>
  <si>
    <t>A01471462</t>
  </si>
  <si>
    <t>KT036441</t>
  </si>
  <si>
    <t>KT036443</t>
  </si>
  <si>
    <t>KT036442</t>
  </si>
  <si>
    <t>A/swine/SouthDakota/A01471462/2015</t>
  </si>
  <si>
    <t>A01678549</t>
  </si>
  <si>
    <t>MH179046</t>
  </si>
  <si>
    <t>MH179047</t>
  </si>
  <si>
    <t>A/swine/SouthDakota/A01678549/2018</t>
  </si>
  <si>
    <t>A01678561</t>
  </si>
  <si>
    <t>MH486975</t>
  </si>
  <si>
    <t>MH486976</t>
  </si>
  <si>
    <t>A/swine/SouthDakota/A01678561/2018</t>
  </si>
  <si>
    <t>A01104055</t>
  </si>
  <si>
    <t>TN</t>
  </si>
  <si>
    <t>KC435084</t>
  </si>
  <si>
    <t>KC435086</t>
  </si>
  <si>
    <t>KC435081</t>
  </si>
  <si>
    <t>KC435082</t>
  </si>
  <si>
    <t>KC435083</t>
  </si>
  <si>
    <t>KC435085</t>
  </si>
  <si>
    <t>KC435087</t>
  </si>
  <si>
    <t>KC435088</t>
  </si>
  <si>
    <t>A/swine/Tennessee/A01104055/2012</t>
  </si>
  <si>
    <t>A01775023</t>
  </si>
  <si>
    <t>KX298096</t>
  </si>
  <si>
    <t>KX298097</t>
  </si>
  <si>
    <t>KX298098</t>
  </si>
  <si>
    <t>A/swine/Tennessee/A01775023/2016</t>
  </si>
  <si>
    <t>A01785426</t>
  </si>
  <si>
    <t>MG967541</t>
  </si>
  <si>
    <t>MG967542</t>
  </si>
  <si>
    <t>MH492510</t>
  </si>
  <si>
    <t>MH492511</t>
  </si>
  <si>
    <t>MH492512</t>
  </si>
  <si>
    <t>MH492513</t>
  </si>
  <si>
    <t>MH492514</t>
  </si>
  <si>
    <t>MH492515</t>
  </si>
  <si>
    <t>A/swine/Tennessee/A01785426/2018</t>
  </si>
  <si>
    <t>A01785434</t>
  </si>
  <si>
    <t>MG954328</t>
  </si>
  <si>
    <t>MG954329</t>
  </si>
  <si>
    <t>A/swine/Tennessee/A01785434/2018</t>
  </si>
  <si>
    <t>A01785435</t>
  </si>
  <si>
    <t>MG954316</t>
  </si>
  <si>
    <t>MG954317</t>
  </si>
  <si>
    <t>A/swine/Tennessee/A01785435/2018</t>
  </si>
  <si>
    <t>A01785436</t>
  </si>
  <si>
    <t>MG967545</t>
  </si>
  <si>
    <t>MG967546</t>
  </si>
  <si>
    <t>MH620573</t>
  </si>
  <si>
    <t>MH620574</t>
  </si>
  <si>
    <t>MH620575</t>
  </si>
  <si>
    <t>MH620576</t>
  </si>
  <si>
    <t>MH620577</t>
  </si>
  <si>
    <t>MH620578</t>
  </si>
  <si>
    <t>A/swine/Tennessee/A01785436/2018</t>
  </si>
  <si>
    <t>A01785445</t>
  </si>
  <si>
    <t>MH031333</t>
  </si>
  <si>
    <t>MH031334</t>
  </si>
  <si>
    <t>A/swine/Tennessee/A01785445/2018</t>
  </si>
  <si>
    <t>A01785911</t>
  </si>
  <si>
    <t>MK512713</t>
  </si>
  <si>
    <t>MK512714</t>
  </si>
  <si>
    <t>MN104440</t>
  </si>
  <si>
    <t>MN104441</t>
  </si>
  <si>
    <t>MN104442</t>
  </si>
  <si>
    <t>MN104443</t>
  </si>
  <si>
    <t>MN104444</t>
  </si>
  <si>
    <t>MN104445</t>
  </si>
  <si>
    <t>A/swine/Tennessee/A01785911/2019</t>
  </si>
  <si>
    <t>A01894329</t>
  </si>
  <si>
    <t>KX150719</t>
  </si>
  <si>
    <t>KX150720</t>
  </si>
  <si>
    <t>KY115413</t>
  </si>
  <si>
    <t>KY115414</t>
  </si>
  <si>
    <t>KY115415</t>
  </si>
  <si>
    <t>KY115416</t>
  </si>
  <si>
    <t>KX150721</t>
  </si>
  <si>
    <t>KY115417</t>
  </si>
  <si>
    <t>A/swine/Tennessee/A01894329/2016</t>
  </si>
  <si>
    <t>A01943218</t>
  </si>
  <si>
    <t>KX349968</t>
  </si>
  <si>
    <t>KX349969</t>
  </si>
  <si>
    <t>KX349970</t>
  </si>
  <si>
    <t>A/swine/Tennessee/A01943218/2016</t>
  </si>
  <si>
    <t>A02139128</t>
  </si>
  <si>
    <t>MG832851</t>
  </si>
  <si>
    <t>MG832852</t>
  </si>
  <si>
    <t>MH425102</t>
  </si>
  <si>
    <t>MH425103</t>
  </si>
  <si>
    <t>MH425104</t>
  </si>
  <si>
    <t>MH425105</t>
  </si>
  <si>
    <t>MH425106</t>
  </si>
  <si>
    <t>MH425107</t>
  </si>
  <si>
    <t>A/swine/Tennessee/A02139128/2017</t>
  </si>
  <si>
    <t>A02157798</t>
  </si>
  <si>
    <t>MH345756</t>
  </si>
  <si>
    <t>MH345757</t>
  </si>
  <si>
    <t>MH707522</t>
  </si>
  <si>
    <t>MH707523</t>
  </si>
  <si>
    <t>MH707524</t>
  </si>
  <si>
    <t>MH707525</t>
  </si>
  <si>
    <t>MH707526</t>
  </si>
  <si>
    <t>MH707527</t>
  </si>
  <si>
    <t>A/swine/Tennessee/A02157798/2018</t>
  </si>
  <si>
    <t>A02428125</t>
  </si>
  <si>
    <t>MK418466</t>
  </si>
  <si>
    <t>MK418467</t>
  </si>
  <si>
    <t>MK904863</t>
  </si>
  <si>
    <t>MK904864</t>
  </si>
  <si>
    <t>MK904865</t>
  </si>
  <si>
    <t>MK904866</t>
  </si>
  <si>
    <t>MK904867</t>
  </si>
  <si>
    <t>MK904868</t>
  </si>
  <si>
    <t>A/swine/Tennessee/A02428125/2018</t>
  </si>
  <si>
    <t>A01049555</t>
  </si>
  <si>
    <t>TX</t>
  </si>
  <si>
    <t>JN652407</t>
  </si>
  <si>
    <t>JN652434</t>
  </si>
  <si>
    <t>JQ365126</t>
  </si>
  <si>
    <t>JQ365127</t>
  </si>
  <si>
    <t>JQ365128</t>
  </si>
  <si>
    <t>JQ365129</t>
  </si>
  <si>
    <t>JN652463</t>
  </si>
  <si>
    <t>JQ365130</t>
  </si>
  <si>
    <t>A/swine/Texas/A01049555/2011</t>
  </si>
  <si>
    <t>A01049556</t>
  </si>
  <si>
    <t>JN652408</t>
  </si>
  <si>
    <t>JN652435</t>
  </si>
  <si>
    <t>JQ365131</t>
  </si>
  <si>
    <t>JQ365132</t>
  </si>
  <si>
    <t>JQ365133</t>
  </si>
  <si>
    <t>JQ365134</t>
  </si>
  <si>
    <t>JN652464</t>
  </si>
  <si>
    <t>JQ365135</t>
  </si>
  <si>
    <t>A/swine/Texas/A01049556/2011</t>
  </si>
  <si>
    <t>A01049914</t>
  </si>
  <si>
    <t>JN652507</t>
  </si>
  <si>
    <t>JN652541</t>
  </si>
  <si>
    <t>JQ365141</t>
  </si>
  <si>
    <t>JQ365142</t>
  </si>
  <si>
    <t>JQ365143</t>
  </si>
  <si>
    <t>JQ365144</t>
  </si>
  <si>
    <t>JN652576</t>
  </si>
  <si>
    <t>JQ365145</t>
  </si>
  <si>
    <t>A/swine/Texas/A01049914/2011</t>
  </si>
  <si>
    <t>A01049915</t>
  </si>
  <si>
    <t>JN652508</t>
  </si>
  <si>
    <t>JN652542</t>
  </si>
  <si>
    <t>JQ365146</t>
  </si>
  <si>
    <t>JQ365147</t>
  </si>
  <si>
    <t>JQ365148</t>
  </si>
  <si>
    <t>JQ365149</t>
  </si>
  <si>
    <t>JN652577</t>
  </si>
  <si>
    <t>JQ365150</t>
  </si>
  <si>
    <t>A/swine/Texas/A01049915/2011</t>
  </si>
  <si>
    <t>A01104003</t>
  </si>
  <si>
    <t>JN673250</t>
  </si>
  <si>
    <t>JN673252</t>
  </si>
  <si>
    <t>JN673247</t>
  </si>
  <si>
    <t>JN673248</t>
  </si>
  <si>
    <t>JN673249</t>
  </si>
  <si>
    <t>JN673251</t>
  </si>
  <si>
    <t>JN673253</t>
  </si>
  <si>
    <t>JN673254</t>
  </si>
  <si>
    <t>A/swine/Texas/A01104003/2011</t>
  </si>
  <si>
    <t>TN-KKGNS-PKLSKS</t>
  </si>
  <si>
    <t>A01104004</t>
  </si>
  <si>
    <t>JN673258</t>
  </si>
  <si>
    <t>JN673260</t>
  </si>
  <si>
    <t>JN673255</t>
  </si>
  <si>
    <t>JN673256</t>
  </si>
  <si>
    <t>JN673257</t>
  </si>
  <si>
    <t>JN673259</t>
  </si>
  <si>
    <t>JN673261</t>
  </si>
  <si>
    <t>JN673262</t>
  </si>
  <si>
    <t>A/swine/Texas/A01104004/2011</t>
  </si>
  <si>
    <t>A01104013</t>
  </si>
  <si>
    <t>JX280450</t>
  </si>
  <si>
    <t>JX280452</t>
  </si>
  <si>
    <t>JX280447</t>
  </si>
  <si>
    <t>JX280448</t>
  </si>
  <si>
    <t>JX280449</t>
  </si>
  <si>
    <t>JX280451</t>
  </si>
  <si>
    <t>JX280453</t>
  </si>
  <si>
    <t>JX280454</t>
  </si>
  <si>
    <t>A/swine/Texas/A01104013/2012</t>
  </si>
  <si>
    <t>A01104132</t>
  </si>
  <si>
    <t>MN384852</t>
  </si>
  <si>
    <t>MN384854</t>
  </si>
  <si>
    <t>MN384849</t>
  </si>
  <si>
    <t>MN384850</t>
  </si>
  <si>
    <t>MN384851</t>
  </si>
  <si>
    <t>MN384853</t>
  </si>
  <si>
    <t>MN384855</t>
  </si>
  <si>
    <t>MN384856</t>
  </si>
  <si>
    <t>A/swine/Texas/A01104132/2019</t>
  </si>
  <si>
    <t>VTTVPT</t>
  </si>
  <si>
    <t>A01410177</t>
  </si>
  <si>
    <t>2014-01-15,2014-02-01</t>
  </si>
  <si>
    <t>KJ605072</t>
  </si>
  <si>
    <t>KJ605073</t>
  </si>
  <si>
    <t>KT694066</t>
  </si>
  <si>
    <t>KT694067</t>
  </si>
  <si>
    <t>KT694068</t>
  </si>
  <si>
    <t>KJ605074</t>
  </si>
  <si>
    <t>KT694069</t>
  </si>
  <si>
    <t>A/swine/Texas/A01410177/2014</t>
  </si>
  <si>
    <t>A01410206</t>
  </si>
  <si>
    <t>KJ605108</t>
  </si>
  <si>
    <t>KJ605109</t>
  </si>
  <si>
    <t>KT313580</t>
  </si>
  <si>
    <t>KT313581</t>
  </si>
  <si>
    <t>KT313582</t>
  </si>
  <si>
    <t>KT313583</t>
  </si>
  <si>
    <t>KJ605110</t>
  </si>
  <si>
    <t>KT313584</t>
  </si>
  <si>
    <t>A/swine/Texas/A01410206/2014</t>
  </si>
  <si>
    <t>A01432097</t>
  </si>
  <si>
    <t>KC171945</t>
  </si>
  <si>
    <t>KC171944</t>
  </si>
  <si>
    <t>KC171943</t>
  </si>
  <si>
    <t>A/swine/Texas/A01432097/2012</t>
  </si>
  <si>
    <t>A01785298</t>
  </si>
  <si>
    <t>MG132041</t>
  </si>
  <si>
    <t>MG132042</t>
  </si>
  <si>
    <t>A/swine/Texas/A01785298/2017</t>
  </si>
  <si>
    <t>A01785299</t>
  </si>
  <si>
    <t>MG132039</t>
  </si>
  <si>
    <t>MG132040</t>
  </si>
  <si>
    <t>MG983195</t>
  </si>
  <si>
    <t>MG983196</t>
  </si>
  <si>
    <t>MG983197</t>
  </si>
  <si>
    <t>MG983198</t>
  </si>
  <si>
    <t>MG983199</t>
  </si>
  <si>
    <t>MG983200</t>
  </si>
  <si>
    <t>A/swine/Texas/A01785299/2017</t>
  </si>
  <si>
    <t>A01785377</t>
  </si>
  <si>
    <t>MG706995</t>
  </si>
  <si>
    <t>MG706996</t>
  </si>
  <si>
    <t>MH425042</t>
  </si>
  <si>
    <t>MH425043</t>
  </si>
  <si>
    <t>MH425044</t>
  </si>
  <si>
    <t>MH425045</t>
  </si>
  <si>
    <t>MH425046</t>
  </si>
  <si>
    <t>MH425047</t>
  </si>
  <si>
    <t>A/swine/Texas/A01785377/2017</t>
  </si>
  <si>
    <t>A01785406</t>
  </si>
  <si>
    <t>MG870367</t>
  </si>
  <si>
    <t>MG870368</t>
  </si>
  <si>
    <t>MH492594</t>
  </si>
  <si>
    <t>MH492595</t>
  </si>
  <si>
    <t>MH492596</t>
  </si>
  <si>
    <t>MH492597</t>
  </si>
  <si>
    <t>MH492598</t>
  </si>
  <si>
    <t>MH492599</t>
  </si>
  <si>
    <t>A/swine/Texas/A01785406/2018</t>
  </si>
  <si>
    <t>A01785420</t>
  </si>
  <si>
    <t>MG954314</t>
  </si>
  <si>
    <t>MG954315</t>
  </si>
  <si>
    <t>MH492582</t>
  </si>
  <si>
    <t>MH492583</t>
  </si>
  <si>
    <t>MH492584</t>
  </si>
  <si>
    <t>MH492585</t>
  </si>
  <si>
    <t>MH492586</t>
  </si>
  <si>
    <t>MH492587</t>
  </si>
  <si>
    <t>A/swine/Texas/A01785420/2018</t>
  </si>
  <si>
    <t>A01785447</t>
  </si>
  <si>
    <t>MH031335</t>
  </si>
  <si>
    <t>MH031336</t>
  </si>
  <si>
    <t>MH620585</t>
  </si>
  <si>
    <t>MH620586</t>
  </si>
  <si>
    <t>MH620587</t>
  </si>
  <si>
    <t>MH620588</t>
  </si>
  <si>
    <t>MH620589</t>
  </si>
  <si>
    <t>MH620590</t>
  </si>
  <si>
    <t>A/swine/Texas/A01785447/2018</t>
  </si>
  <si>
    <t>A01785448</t>
  </si>
  <si>
    <t>MH031329</t>
  </si>
  <si>
    <t>MH031330</t>
  </si>
  <si>
    <t>MH620513</t>
  </si>
  <si>
    <t>MH620514</t>
  </si>
  <si>
    <t>MH620515</t>
  </si>
  <si>
    <t>MH620516</t>
  </si>
  <si>
    <t>MH620517</t>
  </si>
  <si>
    <t>MH620518</t>
  </si>
  <si>
    <t>A/swine/Texas/A01785448/2018</t>
  </si>
  <si>
    <t>A01785528</t>
  </si>
  <si>
    <t>MH445462</t>
  </si>
  <si>
    <t>MH445463</t>
  </si>
  <si>
    <t>MH992256</t>
  </si>
  <si>
    <t>MH992257</t>
  </si>
  <si>
    <t>MH992258</t>
  </si>
  <si>
    <t>MH992259</t>
  </si>
  <si>
    <t>MH992260</t>
  </si>
  <si>
    <t>MH992261</t>
  </si>
  <si>
    <t>A/swine/Texas/A01785528/2018</t>
  </si>
  <si>
    <t>A01785529</t>
  </si>
  <si>
    <t>MH445461</t>
  </si>
  <si>
    <t>MH493673</t>
  </si>
  <si>
    <t>MH992334</t>
  </si>
  <si>
    <t>MH992335</t>
  </si>
  <si>
    <t>MH992336</t>
  </si>
  <si>
    <t>MH992337</t>
  </si>
  <si>
    <t>MH992338</t>
  </si>
  <si>
    <t>MH992339</t>
  </si>
  <si>
    <t>A/swine/Texas/A01785529/2018</t>
  </si>
  <si>
    <t>A01785599</t>
  </si>
  <si>
    <t>MH843159</t>
  </si>
  <si>
    <t>MH843160</t>
  </si>
  <si>
    <t>MK651361</t>
  </si>
  <si>
    <t>MK651362</t>
  </si>
  <si>
    <t>MK651363</t>
  </si>
  <si>
    <t>MK651364</t>
  </si>
  <si>
    <t>MK651365</t>
  </si>
  <si>
    <t>MK651366</t>
  </si>
  <si>
    <t>A/swine/Texas/A01785599/2018</t>
  </si>
  <si>
    <t>PN-QKGNS-PKVNQS</t>
  </si>
  <si>
    <t>A01785601</t>
  </si>
  <si>
    <t>MH898685</t>
  </si>
  <si>
    <t>MH898686</t>
  </si>
  <si>
    <t>A/swine/Texas/A01785601/2018</t>
  </si>
  <si>
    <t>A01785616</t>
  </si>
  <si>
    <t>MK024145</t>
  </si>
  <si>
    <t>MK024146</t>
  </si>
  <si>
    <t>MK651373</t>
  </si>
  <si>
    <t>MK651374</t>
  </si>
  <si>
    <t>MK651375</t>
  </si>
  <si>
    <t>MK651376</t>
  </si>
  <si>
    <t>MK651377</t>
  </si>
  <si>
    <t>MK651378</t>
  </si>
  <si>
    <t>A/swine/Texas/A01785616/2018</t>
  </si>
  <si>
    <t>A01785724</t>
  </si>
  <si>
    <t>MK176502</t>
  </si>
  <si>
    <t>MK176503</t>
  </si>
  <si>
    <t>MK848486</t>
  </si>
  <si>
    <t>MK848487</t>
  </si>
  <si>
    <t>MK848488</t>
  </si>
  <si>
    <t>MK848489</t>
  </si>
  <si>
    <t>MK848490</t>
  </si>
  <si>
    <t>MK848491</t>
  </si>
  <si>
    <t>A/swine/Texas/A01785724/2018</t>
  </si>
  <si>
    <t>A01785737</t>
  </si>
  <si>
    <t>MK243686</t>
  </si>
  <si>
    <t>MK243687</t>
  </si>
  <si>
    <t>MK904845</t>
  </si>
  <si>
    <t>MK904846</t>
  </si>
  <si>
    <t>MK904847</t>
  </si>
  <si>
    <t>MK904848</t>
  </si>
  <si>
    <t>MK904849</t>
  </si>
  <si>
    <t>MK904850</t>
  </si>
  <si>
    <t>A/swine/Texas/A01785737/2018</t>
  </si>
  <si>
    <t>TDSDQQALYQNA</t>
  </si>
  <si>
    <t>A01785741</t>
  </si>
  <si>
    <t>MK267271</t>
  </si>
  <si>
    <t>MK267272</t>
  </si>
  <si>
    <t>A/swine/Texas/A01785741/2018</t>
  </si>
  <si>
    <t>A01785761</t>
  </si>
  <si>
    <t>MK297708</t>
  </si>
  <si>
    <t>MK297709</t>
  </si>
  <si>
    <t>A/swine/Texas/A01785761/2018</t>
  </si>
  <si>
    <t>PN-KKGDS-PRLNMS</t>
  </si>
  <si>
    <t>PFAGRG-RG</t>
  </si>
  <si>
    <t>A01785780</t>
  </si>
  <si>
    <t>MK388526</t>
  </si>
  <si>
    <t>MK388527</t>
  </si>
  <si>
    <t>A/swine/Texas/A01785780/2018</t>
  </si>
  <si>
    <t>A01785781</t>
  </si>
  <si>
    <t>MK388528</t>
  </si>
  <si>
    <t>MK388529</t>
  </si>
  <si>
    <t>MK904923</t>
  </si>
  <si>
    <t>MK904924</t>
  </si>
  <si>
    <t>MK904925</t>
  </si>
  <si>
    <t>MK904926</t>
  </si>
  <si>
    <t>MK904927</t>
  </si>
  <si>
    <t>MK904928</t>
  </si>
  <si>
    <t>A/swine/Texas/A01785781/2018</t>
  </si>
  <si>
    <t>A01785785</t>
  </si>
  <si>
    <t>MK388518</t>
  </si>
  <si>
    <t>MK388519</t>
  </si>
  <si>
    <t>A/swine/Texas/A01785785/2018</t>
  </si>
  <si>
    <t>A01785793</t>
  </si>
  <si>
    <t>MK388514</t>
  </si>
  <si>
    <t>MK388515</t>
  </si>
  <si>
    <t>A/swine/Texas/A01785793/2018</t>
  </si>
  <si>
    <t>A01785906</t>
  </si>
  <si>
    <t>MK512723</t>
  </si>
  <si>
    <t>MK512724</t>
  </si>
  <si>
    <t>MN104470</t>
  </si>
  <si>
    <t>MN104471</t>
  </si>
  <si>
    <t>MN104472</t>
  </si>
  <si>
    <t>MN104473</t>
  </si>
  <si>
    <t>MN104474</t>
  </si>
  <si>
    <t>MN104475</t>
  </si>
  <si>
    <t>A/swine/Texas/A01785906/2019</t>
  </si>
  <si>
    <t>A01785919</t>
  </si>
  <si>
    <t>MK577669</t>
  </si>
  <si>
    <t>MK577670</t>
  </si>
  <si>
    <t>A/swine/Texas/A01785919/2019</t>
  </si>
  <si>
    <t>A01785955</t>
  </si>
  <si>
    <t>MK599379</t>
  </si>
  <si>
    <t>MK599380</t>
  </si>
  <si>
    <t>MN104386</t>
  </si>
  <si>
    <t>MN104387</t>
  </si>
  <si>
    <t>MN104388</t>
  </si>
  <si>
    <t>MN104389</t>
  </si>
  <si>
    <t>MN104390</t>
  </si>
  <si>
    <t>MN104391</t>
  </si>
  <si>
    <t>A/swine/Texas/A01785955/2019</t>
  </si>
  <si>
    <t>PYAERG-RG</t>
  </si>
  <si>
    <t>A02135700</t>
  </si>
  <si>
    <t>MG669449</t>
  </si>
  <si>
    <t>MG669450</t>
  </si>
  <si>
    <t>A/swine/Texas/A02135700/2017</t>
  </si>
  <si>
    <t>TGNDQKWXYQNA</t>
  </si>
  <si>
    <t>A02135752</t>
  </si>
  <si>
    <t>MG669423</t>
  </si>
  <si>
    <t>MG669424</t>
  </si>
  <si>
    <t>MH187741</t>
  </si>
  <si>
    <t>MH187742</t>
  </si>
  <si>
    <t>MH187743</t>
  </si>
  <si>
    <t>MH187744</t>
  </si>
  <si>
    <t>MH187745</t>
  </si>
  <si>
    <t>MH187746</t>
  </si>
  <si>
    <t>A/swine/Texas/A02135752/2017</t>
  </si>
  <si>
    <t>A02170594</t>
  </si>
  <si>
    <t>MH647816</t>
  </si>
  <si>
    <t>MH647817</t>
  </si>
  <si>
    <t>MK185267</t>
  </si>
  <si>
    <t>MK185268</t>
  </si>
  <si>
    <t>MK185269</t>
  </si>
  <si>
    <t>MK185270</t>
  </si>
  <si>
    <t>MK185271</t>
  </si>
  <si>
    <t>MK185272</t>
  </si>
  <si>
    <t>A/swine/Texas/A02170594/2018</t>
  </si>
  <si>
    <t>A02214607</t>
  </si>
  <si>
    <t>MF092751</t>
  </si>
  <si>
    <t>MF092752</t>
  </si>
  <si>
    <t>MF973368</t>
  </si>
  <si>
    <t>MF973369</t>
  </si>
  <si>
    <t>MF973370</t>
  </si>
  <si>
    <t>MF973371</t>
  </si>
  <si>
    <t>MF973372</t>
  </si>
  <si>
    <t>MF973373</t>
  </si>
  <si>
    <t>A/swine/Texas/A02214607/2017</t>
  </si>
  <si>
    <t>PN-KKGNT-PKLSKS</t>
  </si>
  <si>
    <t>A02221677</t>
  </si>
  <si>
    <t>MG241355</t>
  </si>
  <si>
    <t>MG241356</t>
  </si>
  <si>
    <t>MG983159</t>
  </si>
  <si>
    <t>MG983160</t>
  </si>
  <si>
    <t>MG983161</t>
  </si>
  <si>
    <t>MG983162</t>
  </si>
  <si>
    <t>MG983163</t>
  </si>
  <si>
    <t>MG983164</t>
  </si>
  <si>
    <t>A/swine/Texas/A02221677/2017</t>
  </si>
  <si>
    <t>PYAGRR-GG</t>
  </si>
  <si>
    <t>A02221802</t>
  </si>
  <si>
    <t>MG241359</t>
  </si>
  <si>
    <t>MG241360</t>
  </si>
  <si>
    <t>MG983165</t>
  </si>
  <si>
    <t>MG983166</t>
  </si>
  <si>
    <t>MG983167</t>
  </si>
  <si>
    <t>MG983168</t>
  </si>
  <si>
    <t>MG983169</t>
  </si>
  <si>
    <t>MG983170</t>
  </si>
  <si>
    <t>A/swine/Texas/A02221802/2017</t>
  </si>
  <si>
    <t>A02245008</t>
  </si>
  <si>
    <t>MK705902</t>
  </si>
  <si>
    <t>MK705903</t>
  </si>
  <si>
    <t>MN161709</t>
  </si>
  <si>
    <t>MN161710</t>
  </si>
  <si>
    <t>MN161711</t>
  </si>
  <si>
    <t>MN161712</t>
  </si>
  <si>
    <t>MN161713</t>
  </si>
  <si>
    <t>MN161714</t>
  </si>
  <si>
    <t>A/swine/Texas/A02245008/2019</t>
  </si>
  <si>
    <t>A02245132</t>
  </si>
  <si>
    <t>MN044089</t>
  </si>
  <si>
    <t>MN044090</t>
  </si>
  <si>
    <t>MN531790</t>
  </si>
  <si>
    <t>MN531791</t>
  </si>
  <si>
    <t>MN531792</t>
  </si>
  <si>
    <t>MN531793</t>
  </si>
  <si>
    <t>MN531794</t>
  </si>
  <si>
    <t>MN531795</t>
  </si>
  <si>
    <t>A/swine/Texas/A02245132/2019</t>
  </si>
  <si>
    <t>A02245285</t>
  </si>
  <si>
    <t>MN646206</t>
  </si>
  <si>
    <t>MN646207</t>
  </si>
  <si>
    <t>MT233798</t>
  </si>
  <si>
    <t>MT233799</t>
  </si>
  <si>
    <t>MT233800</t>
  </si>
  <si>
    <t>MT233801</t>
  </si>
  <si>
    <t>MT233802</t>
  </si>
  <si>
    <t>MT233803</t>
  </si>
  <si>
    <t>A/swine/Texas/A02245285/2019</t>
  </si>
  <si>
    <t>A02245338</t>
  </si>
  <si>
    <t>MN932089</t>
  </si>
  <si>
    <t>MN932090</t>
  </si>
  <si>
    <t>A/swine/Texas/A02245338/2019</t>
  </si>
  <si>
    <t>A02245353</t>
  </si>
  <si>
    <t>MN932067</t>
  </si>
  <si>
    <t>MN932068</t>
  </si>
  <si>
    <t>A/swine/Texas/A02245353/2019</t>
  </si>
  <si>
    <t>TN-VKNGL-PNLSKS</t>
  </si>
  <si>
    <t>A02245368</t>
  </si>
  <si>
    <t>MN963929</t>
  </si>
  <si>
    <t>MN963930</t>
  </si>
  <si>
    <t>MT355209</t>
  </si>
  <si>
    <t>MT355210</t>
  </si>
  <si>
    <t>MT355211</t>
  </si>
  <si>
    <t>MT355212</t>
  </si>
  <si>
    <t>MT355213</t>
  </si>
  <si>
    <t>MT355214</t>
  </si>
  <si>
    <t>A/swine/Texas/A02245368/2019</t>
  </si>
  <si>
    <t>A02245382</t>
  </si>
  <si>
    <t>MT052170</t>
  </si>
  <si>
    <t>MT052171</t>
  </si>
  <si>
    <t>A/swine/Texas/A02245382/2020</t>
  </si>
  <si>
    <t>A02245383</t>
  </si>
  <si>
    <t>MT052172</t>
  </si>
  <si>
    <t>MT052173</t>
  </si>
  <si>
    <t>A/swine/Texas/A02245383/2020</t>
  </si>
  <si>
    <t>A02245390</t>
  </si>
  <si>
    <t>MT052148</t>
  </si>
  <si>
    <t>MT052149</t>
  </si>
  <si>
    <t>MT658546</t>
  </si>
  <si>
    <t>MT658547</t>
  </si>
  <si>
    <t>MT658548</t>
  </si>
  <si>
    <t>MT658549</t>
  </si>
  <si>
    <t>MT658550</t>
  </si>
  <si>
    <t>MT658551</t>
  </si>
  <si>
    <t>A/swine/Texas/A02245390/2020</t>
  </si>
  <si>
    <t>A02245420</t>
  </si>
  <si>
    <t>MT232791</t>
  </si>
  <si>
    <t>MT232792</t>
  </si>
  <si>
    <t>MT823486</t>
  </si>
  <si>
    <t>MT823487</t>
  </si>
  <si>
    <t>MT823488</t>
  </si>
  <si>
    <t>MT823489</t>
  </si>
  <si>
    <t>MT823490</t>
  </si>
  <si>
    <t>MT823491</t>
  </si>
  <si>
    <t>A/swine/Texas/A02245420/2020</t>
  </si>
  <si>
    <t>A02245421</t>
  </si>
  <si>
    <t>MT232799</t>
  </si>
  <si>
    <t>MT232800</t>
  </si>
  <si>
    <t>A/swine/Texas/A02245421/2020</t>
  </si>
  <si>
    <t>A02245516</t>
  </si>
  <si>
    <t>MT318329</t>
  </si>
  <si>
    <t>MT318330</t>
  </si>
  <si>
    <t>A/swine/Texas/A02245516/2020</t>
  </si>
  <si>
    <t>A02271342</t>
  </si>
  <si>
    <t>MK371683</t>
  </si>
  <si>
    <t>MK371684</t>
  </si>
  <si>
    <t>A/swine/Texas/A02271342/2018</t>
  </si>
  <si>
    <t>PYDGRR-RG</t>
  </si>
  <si>
    <t>A02431019</t>
  </si>
  <si>
    <t>MK799861</t>
  </si>
  <si>
    <t>MK799862</t>
  </si>
  <si>
    <t>MN128902</t>
  </si>
  <si>
    <t>MN128903</t>
  </si>
  <si>
    <t>MN128904</t>
  </si>
  <si>
    <t>MN128905</t>
  </si>
  <si>
    <t>MN128906</t>
  </si>
  <si>
    <t>MN128907</t>
  </si>
  <si>
    <t>A/swine/Texas/A02431019/2019</t>
  </si>
  <si>
    <t>A02478794</t>
  </si>
  <si>
    <t>MN732775</t>
  </si>
  <si>
    <t>MN732776</t>
  </si>
  <si>
    <t>A/swine/Texas/A02478794/2019</t>
  </si>
  <si>
    <t>A01410840</t>
  </si>
  <si>
    <t>KJ941343</t>
  </si>
  <si>
    <t>KJ941344</t>
  </si>
  <si>
    <t>KJ941345</t>
  </si>
  <si>
    <t>A/swine/United_State/A01410840/2014</t>
  </si>
  <si>
    <t>A01410955</t>
  </si>
  <si>
    <t>KM078059</t>
  </si>
  <si>
    <t>KM078060</t>
  </si>
  <si>
    <t>KM078061</t>
  </si>
  <si>
    <t>A/swine/United_State/A01410955/2014</t>
  </si>
  <si>
    <t>A01475573</t>
  </si>
  <si>
    <t>KJ941355</t>
  </si>
  <si>
    <t>KJ941356</t>
  </si>
  <si>
    <t>KJ941357</t>
  </si>
  <si>
    <t>A/swine/United_State/A01475573/2014</t>
  </si>
  <si>
    <t>A01672878</t>
  </si>
  <si>
    <t>KY766098</t>
  </si>
  <si>
    <t>KY766099</t>
  </si>
  <si>
    <t>A/swine/United_States/A01672878/2017</t>
  </si>
  <si>
    <t>A01076147</t>
  </si>
  <si>
    <t>CY114611</t>
  </si>
  <si>
    <t>A/swine/USA/A01076147/2010</t>
  </si>
  <si>
    <t>A01202716</t>
  </si>
  <si>
    <t>JX092422</t>
  </si>
  <si>
    <t>JX092462</t>
  </si>
  <si>
    <t>JX092502</t>
  </si>
  <si>
    <t>A/swine/USA/A01202716/2011</t>
  </si>
  <si>
    <t>A01291038</t>
  </si>
  <si>
    <t>KF791392</t>
  </si>
  <si>
    <t>KF791393</t>
  </si>
  <si>
    <t>KF791394</t>
  </si>
  <si>
    <t>A/swine/USA/A01291038/2013</t>
  </si>
  <si>
    <t>A01409276</t>
  </si>
  <si>
    <t>KF986966</t>
  </si>
  <si>
    <t>KF986967</t>
  </si>
  <si>
    <t>KF986968</t>
  </si>
  <si>
    <t>A/swine/USA/A01409276/2013</t>
  </si>
  <si>
    <t>A01410908</t>
  </si>
  <si>
    <t>KM027367</t>
  </si>
  <si>
    <t>KM027368</t>
  </si>
  <si>
    <t>KM027369</t>
  </si>
  <si>
    <t>A/swine/USA/A01410908/2014</t>
  </si>
  <si>
    <t>A01411847</t>
  </si>
  <si>
    <t>KM027364</t>
  </si>
  <si>
    <t>KM027365</t>
  </si>
  <si>
    <t>KM027366</t>
  </si>
  <si>
    <t>A/swine/USA/A01411847/2014</t>
  </si>
  <si>
    <t>A01475710</t>
  </si>
  <si>
    <t>KM027352</t>
  </si>
  <si>
    <t>KM027353</t>
  </si>
  <si>
    <t>KM027354</t>
  </si>
  <si>
    <t>A/swine/USA/A01475710/2014</t>
  </si>
  <si>
    <t>A01475741</t>
  </si>
  <si>
    <t>KM044322</t>
  </si>
  <si>
    <t>KM044323</t>
  </si>
  <si>
    <t>KM044324</t>
  </si>
  <si>
    <t>A/swine/USA/A01475741/2014</t>
  </si>
  <si>
    <t>NKEDQRTLYRTE</t>
  </si>
  <si>
    <t>A01812249</t>
  </si>
  <si>
    <t>MH547114</t>
  </si>
  <si>
    <t>MH547113</t>
  </si>
  <si>
    <t>MH547112</t>
  </si>
  <si>
    <t>A/swine/USA/A01812249/2016</t>
  </si>
  <si>
    <t>A01812261</t>
  </si>
  <si>
    <t>MH277345</t>
  </si>
  <si>
    <t>MH277366</t>
  </si>
  <si>
    <t>A/swine/USA/A01812261/2017</t>
  </si>
  <si>
    <t>A01812262</t>
  </si>
  <si>
    <t>MH277367</t>
  </si>
  <si>
    <t>MH277368</t>
  </si>
  <si>
    <t>A/swine/USA/A01812262/2017</t>
  </si>
  <si>
    <t>A01812264</t>
  </si>
  <si>
    <t>MH277383</t>
  </si>
  <si>
    <t>MH277417</t>
  </si>
  <si>
    <t>A/swine/USA/A01812264/2017</t>
  </si>
  <si>
    <t>A01812265</t>
  </si>
  <si>
    <t>MH277420</t>
  </si>
  <si>
    <t>MH277418</t>
  </si>
  <si>
    <t>A/swine/USA/A01812265/2017</t>
  </si>
  <si>
    <t>A01812266</t>
  </si>
  <si>
    <t>MH277419</t>
  </si>
  <si>
    <t>MH277467</t>
  </si>
  <si>
    <t>A/swine/USA/A01812266/2017</t>
  </si>
  <si>
    <t>A01812267</t>
  </si>
  <si>
    <t>MH277466</t>
  </si>
  <si>
    <t>MH277487</t>
  </si>
  <si>
    <t>A/swine/USA/A01812267/2017</t>
  </si>
  <si>
    <t>A01812268</t>
  </si>
  <si>
    <t>MH282502</t>
  </si>
  <si>
    <t>MH277490</t>
  </si>
  <si>
    <t>A/swine/USA/A01812268/2017</t>
  </si>
  <si>
    <t>A01812269</t>
  </si>
  <si>
    <t>MG586801</t>
  </si>
  <si>
    <t>MG586832</t>
  </si>
  <si>
    <t>MG586800</t>
  </si>
  <si>
    <t>A/swine/USA/A01812269/2017</t>
  </si>
  <si>
    <t>TGNDQQWLYQNT</t>
  </si>
  <si>
    <t>PHAGKS-RG</t>
  </si>
  <si>
    <t>A01812270</t>
  </si>
  <si>
    <t>MG575466</t>
  </si>
  <si>
    <t>MG575462</t>
  </si>
  <si>
    <t>MG575463</t>
  </si>
  <si>
    <t>A/swine/USA/A01812270/2017</t>
  </si>
  <si>
    <t>A01812271</t>
  </si>
  <si>
    <t>MG575464</t>
  </si>
  <si>
    <t>MG575465</t>
  </si>
  <si>
    <t>MG575467</t>
  </si>
  <si>
    <t>A/swine/USA/A01812271/2017</t>
  </si>
  <si>
    <t>A01812272</t>
  </si>
  <si>
    <t>MG822873</t>
  </si>
  <si>
    <t>MG822872</t>
  </si>
  <si>
    <t>MG822916</t>
  </si>
  <si>
    <t>A/swine/USA/A01812272/2017</t>
  </si>
  <si>
    <t>A01812273</t>
  </si>
  <si>
    <t>MG772811</t>
  </si>
  <si>
    <t>MG772813</t>
  </si>
  <si>
    <t>MG772812</t>
  </si>
  <si>
    <t>A/swine/USA/A01812273/2017</t>
  </si>
  <si>
    <t>A01812274</t>
  </si>
  <si>
    <t>MG840804</t>
  </si>
  <si>
    <t>MG840805</t>
  </si>
  <si>
    <t>MG840922</t>
  </si>
  <si>
    <t>A/swine/USA/A01812274/2017</t>
  </si>
  <si>
    <t>A01812294</t>
  </si>
  <si>
    <t>MN422095</t>
  </si>
  <si>
    <t>MN422106</t>
  </si>
  <si>
    <t>A/swine/USA/A01812294/2019</t>
  </si>
  <si>
    <t>A02138837</t>
  </si>
  <si>
    <t>UT</t>
  </si>
  <si>
    <t>MG977432</t>
  </si>
  <si>
    <t>MG977433</t>
  </si>
  <si>
    <t>MH425108</t>
  </si>
  <si>
    <t>MH425109</t>
  </si>
  <si>
    <t>MH425110</t>
  </si>
  <si>
    <t>MH425111</t>
  </si>
  <si>
    <t>MH425112</t>
  </si>
  <si>
    <t>MH425113</t>
  </si>
  <si>
    <t>A/swine/Utah/A02138837/2017</t>
  </si>
  <si>
    <t>A02139205</t>
  </si>
  <si>
    <t>MG870266</t>
  </si>
  <si>
    <t>MG870267</t>
  </si>
  <si>
    <t>MH492516</t>
  </si>
  <si>
    <t>MH492517</t>
  </si>
  <si>
    <t>MH492518</t>
  </si>
  <si>
    <t>MH492519</t>
  </si>
  <si>
    <t>MH492520</t>
  </si>
  <si>
    <t>MH492521</t>
  </si>
  <si>
    <t>A/swine/Utah/A02139205/2018</t>
  </si>
  <si>
    <t>A02142228</t>
  </si>
  <si>
    <t>MG977434</t>
  </si>
  <si>
    <t>MG977435</t>
  </si>
  <si>
    <t>MH492534</t>
  </si>
  <si>
    <t>MH492535</t>
  </si>
  <si>
    <t>MH492536</t>
  </si>
  <si>
    <t>MH492537</t>
  </si>
  <si>
    <t>MH492538</t>
  </si>
  <si>
    <t>MH492539</t>
  </si>
  <si>
    <t>A/swine/Utah/A02142228/2018</t>
  </si>
  <si>
    <t>A02158322</t>
  </si>
  <si>
    <t>MH396698</t>
  </si>
  <si>
    <t>MH396699</t>
  </si>
  <si>
    <t>A/swine/Utah/A02158322/2018</t>
  </si>
  <si>
    <t>A02245102</t>
  </si>
  <si>
    <t>MK881755</t>
  </si>
  <si>
    <t>MK881756</t>
  </si>
  <si>
    <t>MN310949</t>
  </si>
  <si>
    <t>MN310950</t>
  </si>
  <si>
    <t>MN310951</t>
  </si>
  <si>
    <t>MN310952</t>
  </si>
  <si>
    <t>MN310953</t>
  </si>
  <si>
    <t>MN310954</t>
  </si>
  <si>
    <t>A/swine/Utah/A02245102/2019</t>
  </si>
  <si>
    <t>A02255014</t>
  </si>
  <si>
    <t>MH819324</t>
  </si>
  <si>
    <t>MH819325</t>
  </si>
  <si>
    <t>MK651463</t>
  </si>
  <si>
    <t>MK651464</t>
  </si>
  <si>
    <t>MK651465</t>
  </si>
  <si>
    <t>MK651466</t>
  </si>
  <si>
    <t>MK651467</t>
  </si>
  <si>
    <t>MK651468</t>
  </si>
  <si>
    <t>A/swine/Utah/A02255014/2018</t>
  </si>
  <si>
    <t>A02267294</t>
  </si>
  <si>
    <t>MK129528</t>
  </si>
  <si>
    <t>MK129529</t>
  </si>
  <si>
    <t>A/swine/Utah/A02267294/2018</t>
  </si>
  <si>
    <t>A02267566</t>
  </si>
  <si>
    <t>MK129522</t>
  </si>
  <si>
    <t>MK129523</t>
  </si>
  <si>
    <t>A/swine/Utah/A02267566/2018</t>
  </si>
  <si>
    <t>A02267939</t>
  </si>
  <si>
    <t>MK208439</t>
  </si>
  <si>
    <t>MK208440</t>
  </si>
  <si>
    <t>A/swine/Utah/A02267939/2018</t>
  </si>
  <si>
    <t>A02267942</t>
  </si>
  <si>
    <t>MK156666</t>
  </si>
  <si>
    <t>MK156667</t>
  </si>
  <si>
    <t>A/swine/Utah/A02267942/2018</t>
  </si>
  <si>
    <t>A02268698</t>
  </si>
  <si>
    <t>MK249080</t>
  </si>
  <si>
    <t>MK249081</t>
  </si>
  <si>
    <t>A/swine/Utah/A02268698/2018</t>
  </si>
  <si>
    <t>A02271044</t>
  </si>
  <si>
    <t>MK358872</t>
  </si>
  <si>
    <t>MK358873</t>
  </si>
  <si>
    <t>MK848438</t>
  </si>
  <si>
    <t>MK848439</t>
  </si>
  <si>
    <t>MK848440</t>
  </si>
  <si>
    <t>MK848441</t>
  </si>
  <si>
    <t>MK848442</t>
  </si>
  <si>
    <t>MK848443</t>
  </si>
  <si>
    <t>A/swine/Utah/A02271044/2018</t>
  </si>
  <si>
    <t>A02271347</t>
  </si>
  <si>
    <t>MK371671</t>
  </si>
  <si>
    <t>MK371672</t>
  </si>
  <si>
    <t>MK848528</t>
  </si>
  <si>
    <t>MK848529</t>
  </si>
  <si>
    <t>MK848530</t>
  </si>
  <si>
    <t>MK848531</t>
  </si>
  <si>
    <t>MK848532</t>
  </si>
  <si>
    <t>MK848533</t>
  </si>
  <si>
    <t>A/swine/Utah/A02271347/2018</t>
  </si>
  <si>
    <t>A02427845</t>
  </si>
  <si>
    <t>MK405239</t>
  </si>
  <si>
    <t>MK405240</t>
  </si>
  <si>
    <t>A/swine/Utah/A02427845/2018</t>
  </si>
  <si>
    <t>A02429224</t>
  </si>
  <si>
    <t>MK452390</t>
  </si>
  <si>
    <t>MK452391</t>
  </si>
  <si>
    <t>A/swine/Utah/A02429224/2019</t>
  </si>
  <si>
    <t>A02432386</t>
  </si>
  <si>
    <t>MK922317</t>
  </si>
  <si>
    <t>MK922318</t>
  </si>
  <si>
    <t>MN384800</t>
  </si>
  <si>
    <t>MN384801</t>
  </si>
  <si>
    <t>MN384802</t>
  </si>
  <si>
    <t>MN384803</t>
  </si>
  <si>
    <t>MN384804</t>
  </si>
  <si>
    <t>MN384805</t>
  </si>
  <si>
    <t>A/swine/Utah/A02432386/2019</t>
  </si>
  <si>
    <t>A02478565</t>
  </si>
  <si>
    <t>MN193098</t>
  </si>
  <si>
    <t>MN193099</t>
  </si>
  <si>
    <t>MN795212</t>
  </si>
  <si>
    <t>MN795213</t>
  </si>
  <si>
    <t>MN795214</t>
  </si>
  <si>
    <t>MN795215</t>
  </si>
  <si>
    <t>MN795216</t>
  </si>
  <si>
    <t>MN795217</t>
  </si>
  <si>
    <t>A/swine/Utah/A02478565/2019</t>
  </si>
  <si>
    <t>A02478569</t>
  </si>
  <si>
    <t>MN193084</t>
  </si>
  <si>
    <t>MN193085</t>
  </si>
  <si>
    <t>A/swine/Utah/A02478569/2019</t>
  </si>
  <si>
    <t>A02478591</t>
  </si>
  <si>
    <t>MN307926</t>
  </si>
  <si>
    <t>MN307927</t>
  </si>
  <si>
    <t>MN795289</t>
  </si>
  <si>
    <t>MN795290</t>
  </si>
  <si>
    <t>MN795291</t>
  </si>
  <si>
    <t>MN795292</t>
  </si>
  <si>
    <t>MN795293</t>
  </si>
  <si>
    <t>MN795294</t>
  </si>
  <si>
    <t>A/swine/Utah/A02478591/2019</t>
  </si>
  <si>
    <t>A02478624</t>
  </si>
  <si>
    <t>MN450671</t>
  </si>
  <si>
    <t>MN450672</t>
  </si>
  <si>
    <t>MT233902</t>
  </si>
  <si>
    <t>MT233903</t>
  </si>
  <si>
    <t>MT233904</t>
  </si>
  <si>
    <t>MT233905</t>
  </si>
  <si>
    <t>MT233906</t>
  </si>
  <si>
    <t>MT233907</t>
  </si>
  <si>
    <t>A/swine/Utah/A02478624/2019</t>
  </si>
  <si>
    <t>A02478641</t>
  </si>
  <si>
    <t>MN517776</t>
  </si>
  <si>
    <t>MN517777</t>
  </si>
  <si>
    <t>A/swine/Utah/A02478641/2019</t>
  </si>
  <si>
    <t>A02478657</t>
  </si>
  <si>
    <t>MN544242</t>
  </si>
  <si>
    <t>MN544243</t>
  </si>
  <si>
    <t>A/swine/Utah/A02478657/2019</t>
  </si>
  <si>
    <t>PDAGKN-RG</t>
  </si>
  <si>
    <t>A02478670</t>
  </si>
  <si>
    <t>MN575718</t>
  </si>
  <si>
    <t>MN575719</t>
  </si>
  <si>
    <t>A/swine/Utah/A02478670/2019</t>
  </si>
  <si>
    <t>PN-KKDGS-PRLKIS</t>
  </si>
  <si>
    <t>TGNDQQWXYQNA</t>
  </si>
  <si>
    <t>A02478695</t>
  </si>
  <si>
    <t>MN623528</t>
  </si>
  <si>
    <t>MN623529</t>
  </si>
  <si>
    <t>A/swine/Utah/A02478695/2019</t>
  </si>
  <si>
    <t>A02478716</t>
  </si>
  <si>
    <t>MN630785</t>
  </si>
  <si>
    <t>MN630786</t>
  </si>
  <si>
    <t>MT233780</t>
  </si>
  <si>
    <t>MT233781</t>
  </si>
  <si>
    <t>MT233782</t>
  </si>
  <si>
    <t>MT233783</t>
  </si>
  <si>
    <t>MT233784</t>
  </si>
  <si>
    <t>MT233785</t>
  </si>
  <si>
    <t>A/swine/Utah/A02478716/2019</t>
  </si>
  <si>
    <t>PDAGKN-RD</t>
  </si>
  <si>
    <t>A02478777</t>
  </si>
  <si>
    <t>MN688590</t>
  </si>
  <si>
    <t>MN688591</t>
  </si>
  <si>
    <t>MT233558</t>
  </si>
  <si>
    <t>MT233559</t>
  </si>
  <si>
    <t>MT233560</t>
  </si>
  <si>
    <t>MT233561</t>
  </si>
  <si>
    <t>MT233562</t>
  </si>
  <si>
    <t>MT233563</t>
  </si>
  <si>
    <t>A/swine/Utah/A02478777/2019</t>
  </si>
  <si>
    <t>A02478810</t>
  </si>
  <si>
    <t>MT052082</t>
  </si>
  <si>
    <t>MT052083</t>
  </si>
  <si>
    <t>A/swine/Utah/A02478810/2019</t>
  </si>
  <si>
    <t>A02478970</t>
  </si>
  <si>
    <t>MN999917</t>
  </si>
  <si>
    <t>MN999918</t>
  </si>
  <si>
    <t>MT355311</t>
  </si>
  <si>
    <t>MT355312</t>
  </si>
  <si>
    <t>MT355313</t>
  </si>
  <si>
    <t>MT355314</t>
  </si>
  <si>
    <t>MT355315</t>
  </si>
  <si>
    <t>MT355316</t>
  </si>
  <si>
    <t>A/swine/Utah/A02478970/2019</t>
  </si>
  <si>
    <t>A02479108</t>
  </si>
  <si>
    <t>MT277475</t>
  </si>
  <si>
    <t>MT277476</t>
  </si>
  <si>
    <t>A/swine/Utah/A02479108/2020</t>
  </si>
  <si>
    <t>A02479127</t>
  </si>
  <si>
    <t>MT277366</t>
  </si>
  <si>
    <t>MT277367</t>
  </si>
  <si>
    <t>A/swine/Utah/A02479127/2020</t>
  </si>
  <si>
    <t>A02479180</t>
  </si>
  <si>
    <t>MT367673</t>
  </si>
  <si>
    <t>MT367674</t>
  </si>
  <si>
    <t>A/swine/Utah/A02479180/2020</t>
  </si>
  <si>
    <t>A01104140</t>
  </si>
  <si>
    <t>VA</t>
  </si>
  <si>
    <t>MT233941</t>
  </si>
  <si>
    <t>MT233943</t>
  </si>
  <si>
    <t>MT233938</t>
  </si>
  <si>
    <t>MT233939</t>
  </si>
  <si>
    <t>MT233940</t>
  </si>
  <si>
    <t>MT233942</t>
  </si>
  <si>
    <t>MT233944</t>
  </si>
  <si>
    <t>MT233945</t>
  </si>
  <si>
    <t>A/swine/Virginia/A01104140/2019</t>
  </si>
  <si>
    <t>A01202625</t>
  </si>
  <si>
    <t>JX092313</t>
  </si>
  <si>
    <t>JX092362</t>
  </si>
  <si>
    <t>KJ739340</t>
  </si>
  <si>
    <t>KJ739341</t>
  </si>
  <si>
    <t>KJ739342</t>
  </si>
  <si>
    <t>KJ739343</t>
  </si>
  <si>
    <t>JX092411</t>
  </si>
  <si>
    <t>KJ739344</t>
  </si>
  <si>
    <t>A/swine/Virginia/A01202625/2011</t>
  </si>
  <si>
    <t>A01203436</t>
  </si>
  <si>
    <t>2012-04-17,2012-04-16</t>
  </si>
  <si>
    <t>JX080548</t>
  </si>
  <si>
    <t>JX080578</t>
  </si>
  <si>
    <t>KF527547</t>
  </si>
  <si>
    <t>KF527548</t>
  </si>
  <si>
    <t>KF527549</t>
  </si>
  <si>
    <t>KF527550</t>
  </si>
  <si>
    <t>JX080608</t>
  </si>
  <si>
    <t>KF527551</t>
  </si>
  <si>
    <t>A/swine/Virginia/A01203436/2012</t>
  </si>
  <si>
    <t>A01203437</t>
  </si>
  <si>
    <t>JX080549</t>
  </si>
  <si>
    <t>JX080579</t>
  </si>
  <si>
    <t>JX080609</t>
  </si>
  <si>
    <t>A/swine/Virginia/A01203437/2012</t>
  </si>
  <si>
    <t>A01203711</t>
  </si>
  <si>
    <t>JX543520</t>
  </si>
  <si>
    <t>JX543524</t>
  </si>
  <si>
    <t>JX543528</t>
  </si>
  <si>
    <t>A/swine/Virginia/A01203711/2012</t>
  </si>
  <si>
    <t>A01290329</t>
  </si>
  <si>
    <t>2013-08-06,2013-08-01</t>
  </si>
  <si>
    <t>KF574774</t>
  </si>
  <si>
    <t>KF574775</t>
  </si>
  <si>
    <t>KX907962</t>
  </si>
  <si>
    <t>KX907963</t>
  </si>
  <si>
    <t>KX907964</t>
  </si>
  <si>
    <t>KX907965</t>
  </si>
  <si>
    <t>KF574776</t>
  </si>
  <si>
    <t>KX907966</t>
  </si>
  <si>
    <t>A/swine/Virginia/A01290329/2013</t>
  </si>
  <si>
    <t>A01410056</t>
  </si>
  <si>
    <t>KJ397954</t>
  </si>
  <si>
    <t>KJ397955</t>
  </si>
  <si>
    <t>KJ397956</t>
  </si>
  <si>
    <t>A/swine/Virginia/A01410056/2013</t>
  </si>
  <si>
    <t>A01432419</t>
  </si>
  <si>
    <t>2013-02-10,2013-02-01</t>
  </si>
  <si>
    <t>KC620419</t>
  </si>
  <si>
    <t>KC620418</t>
  </si>
  <si>
    <t>KC620417</t>
  </si>
  <si>
    <t>KY056481</t>
  </si>
  <si>
    <t>A/swine/Virginia/A01432419/2013</t>
  </si>
  <si>
    <t>A01432711</t>
  </si>
  <si>
    <t>2013-05-01,2013-05-18</t>
  </si>
  <si>
    <t>KF113330</t>
  </si>
  <si>
    <t>KF113331</t>
  </si>
  <si>
    <t>KY056415</t>
  </si>
  <si>
    <t>KY056416</t>
  </si>
  <si>
    <t>KF113332</t>
  </si>
  <si>
    <t>KY056417</t>
  </si>
  <si>
    <t>A/swine/Virginia/A01432711/2013</t>
  </si>
  <si>
    <t>A01432745</t>
  </si>
  <si>
    <t>KF382708</t>
  </si>
  <si>
    <t>KF382709</t>
  </si>
  <si>
    <t>KT313527</t>
  </si>
  <si>
    <t>KT313528</t>
  </si>
  <si>
    <t>KT313529</t>
  </si>
  <si>
    <t>KT313530</t>
  </si>
  <si>
    <t>KF382710</t>
  </si>
  <si>
    <t>KT313531</t>
  </si>
  <si>
    <t>A/swine/Virginia/A01432745/2013</t>
  </si>
  <si>
    <t>PD-KKENS-PKLSKS</t>
  </si>
  <si>
    <t>TSDDQQRLLHNA</t>
  </si>
  <si>
    <t>A01785949</t>
  </si>
  <si>
    <t>MK551233</t>
  </si>
  <si>
    <t>MK551234</t>
  </si>
  <si>
    <t>A/swine/Virginia/A01785949/2019</t>
  </si>
  <si>
    <t>A01785950</t>
  </si>
  <si>
    <t>MK577665</t>
  </si>
  <si>
    <t>MK577666</t>
  </si>
  <si>
    <t>MN104248</t>
  </si>
  <si>
    <t>MN104249</t>
  </si>
  <si>
    <t>MN104250</t>
  </si>
  <si>
    <t>MN104251</t>
  </si>
  <si>
    <t>MN104252</t>
  </si>
  <si>
    <t>MN104253</t>
  </si>
  <si>
    <t>A/swine/Virginia/A01785950/2019</t>
  </si>
  <si>
    <t>A02135749</t>
  </si>
  <si>
    <t>MG669463</t>
  </si>
  <si>
    <t>MG669464</t>
  </si>
  <si>
    <t>MH187860</t>
  </si>
  <si>
    <t>MH187861</t>
  </si>
  <si>
    <t>MH187862</t>
  </si>
  <si>
    <t>MH187863</t>
  </si>
  <si>
    <t>MH187864</t>
  </si>
  <si>
    <t>MH187865</t>
  </si>
  <si>
    <t>A/swine/Virginia/A02135749/2017</t>
  </si>
  <si>
    <t>A02245003</t>
  </si>
  <si>
    <t>MK705904</t>
  </si>
  <si>
    <t>MK705905</t>
  </si>
  <si>
    <t>MN161715</t>
  </si>
  <si>
    <t>MN161716</t>
  </si>
  <si>
    <t>MN161717</t>
  </si>
  <si>
    <t>MN161718</t>
  </si>
  <si>
    <t>MN161719</t>
  </si>
  <si>
    <t>MN161720</t>
  </si>
  <si>
    <t>A/swine/Virginia/A02245003/2019</t>
  </si>
  <si>
    <t>A02478454</t>
  </si>
  <si>
    <t>MK967619</t>
  </si>
  <si>
    <t>MK967620</t>
  </si>
  <si>
    <t>MN310931</t>
  </si>
  <si>
    <t>MN310932</t>
  </si>
  <si>
    <t>MN310933</t>
  </si>
  <si>
    <t>MN310934</t>
  </si>
  <si>
    <t>MN310935</t>
  </si>
  <si>
    <t>MN310936</t>
  </si>
  <si>
    <t>A/swine/Virginia/A02478454/2019</t>
  </si>
  <si>
    <t>A02478581</t>
  </si>
  <si>
    <t>MN436839</t>
  </si>
  <si>
    <t>MN436841</t>
  </si>
  <si>
    <t>MN436836</t>
  </si>
  <si>
    <t>MN436837</t>
  </si>
  <si>
    <t>MN436838</t>
  </si>
  <si>
    <t>MN436840</t>
  </si>
  <si>
    <t>MN436842</t>
  </si>
  <si>
    <t>MN436843</t>
  </si>
  <si>
    <t>A/swine/Virginia/A02478581/2019</t>
  </si>
  <si>
    <t>A02478738</t>
  </si>
  <si>
    <t>MN608561</t>
  </si>
  <si>
    <t>MN608563</t>
  </si>
  <si>
    <t>MN608558</t>
  </si>
  <si>
    <t>MN608559</t>
  </si>
  <si>
    <t>MN608560</t>
  </si>
  <si>
    <t>MN608562</t>
  </si>
  <si>
    <t>MN608564</t>
  </si>
  <si>
    <t>MN608565</t>
  </si>
  <si>
    <t>A/swine/Virginia/A02478738/2019</t>
  </si>
  <si>
    <t>A00677500</t>
  </si>
  <si>
    <t>WI</t>
  </si>
  <si>
    <t>JX964962</t>
  </si>
  <si>
    <t>JX964964</t>
  </si>
  <si>
    <t>JX964959</t>
  </si>
  <si>
    <t>JX964960</t>
  </si>
  <si>
    <t>JX964961</t>
  </si>
  <si>
    <t>JX964963</t>
  </si>
  <si>
    <t>JX964965</t>
  </si>
  <si>
    <t>JX964966</t>
  </si>
  <si>
    <t>A/swine/Wisconsin/A00677500/2012</t>
  </si>
  <si>
    <t>A01104088</t>
  </si>
  <si>
    <t>KU229963</t>
  </si>
  <si>
    <t>KU229965</t>
  </si>
  <si>
    <t>KU229960</t>
  </si>
  <si>
    <t>KU229961</t>
  </si>
  <si>
    <t>KU229962</t>
  </si>
  <si>
    <t>KU229964</t>
  </si>
  <si>
    <t>KU229966</t>
  </si>
  <si>
    <t>KU229967</t>
  </si>
  <si>
    <t>A/swine/Wisconsin/A01104088/2015</t>
  </si>
  <si>
    <t>A01104099</t>
  </si>
  <si>
    <t>MF566111</t>
  </si>
  <si>
    <t>MF566113</t>
  </si>
  <si>
    <t>MF566108</t>
  </si>
  <si>
    <t>MF566109</t>
  </si>
  <si>
    <t>MF566110</t>
  </si>
  <si>
    <t>MF566112</t>
  </si>
  <si>
    <t>MF566114</t>
  </si>
  <si>
    <t>MF566115</t>
  </si>
  <si>
    <t>A/swine/Wisconsin/A01104099/2017</t>
  </si>
  <si>
    <t>A01104100</t>
  </si>
  <si>
    <t>MG521117</t>
  </si>
  <si>
    <t>MG521119</t>
  </si>
  <si>
    <t>MG521114</t>
  </si>
  <si>
    <t>MG521115</t>
  </si>
  <si>
    <t>MG521116</t>
  </si>
  <si>
    <t>MG521118</t>
  </si>
  <si>
    <t>MG521120</t>
  </si>
  <si>
    <t>MG521121</t>
  </si>
  <si>
    <t>A/swine/Wisconsin/A01104100/2017</t>
  </si>
  <si>
    <t>A01203142</t>
  </si>
  <si>
    <t>JX092558</t>
  </si>
  <si>
    <t>JX092595</t>
  </si>
  <si>
    <t>KC779012</t>
  </si>
  <si>
    <t>KC779013</t>
  </si>
  <si>
    <t>KC779014</t>
  </si>
  <si>
    <t>KC779015</t>
  </si>
  <si>
    <t>JX092632</t>
  </si>
  <si>
    <t>KC779016</t>
  </si>
  <si>
    <t>A/swine/Wisconsin/A01203142/2012</t>
  </si>
  <si>
    <t>A01932590</t>
  </si>
  <si>
    <t>KY888295</t>
  </si>
  <si>
    <t>KY888296</t>
  </si>
  <si>
    <t>MF522074</t>
  </si>
  <si>
    <t>MF522075</t>
  </si>
  <si>
    <t>MF522076</t>
  </si>
  <si>
    <t>MF522077</t>
  </si>
  <si>
    <t>MF522078</t>
  </si>
  <si>
    <t>MF522079</t>
  </si>
  <si>
    <t>A/swine/Wisconsin/A01932590/2017</t>
  </si>
  <si>
    <t>A02140875</t>
  </si>
  <si>
    <t>MG977436</t>
  </si>
  <si>
    <t>MG977437</t>
  </si>
  <si>
    <t>MH492618</t>
  </si>
  <si>
    <t>MH492619</t>
  </si>
  <si>
    <t>MH492620</t>
  </si>
  <si>
    <t>MH492621</t>
  </si>
  <si>
    <t>MH492622</t>
  </si>
  <si>
    <t>MH492623</t>
  </si>
  <si>
    <t>A/swine/Wisconsin/A02140875/2018</t>
  </si>
  <si>
    <t>A02479131</t>
  </si>
  <si>
    <t>MT277382</t>
  </si>
  <si>
    <t>MT277383</t>
  </si>
  <si>
    <t>A/swine/Wisconsin/A02479131/2020</t>
  </si>
  <si>
    <t>A01379327</t>
  </si>
  <si>
    <t>WY</t>
  </si>
  <si>
    <t>KC951132</t>
  </si>
  <si>
    <t>KC951131</t>
  </si>
  <si>
    <t>KF386818</t>
  </si>
  <si>
    <t>KF386819</t>
  </si>
  <si>
    <t>KF386820</t>
  </si>
  <si>
    <t>KF386821</t>
  </si>
  <si>
    <t>KC951130</t>
  </si>
  <si>
    <t>KF386822</t>
  </si>
  <si>
    <t>A/swine/Wyoming/A01379327/2013</t>
  </si>
  <si>
    <t>A01379329</t>
  </si>
  <si>
    <t>KC967099</t>
  </si>
  <si>
    <t>KC967098</t>
  </si>
  <si>
    <t>KY056435</t>
  </si>
  <si>
    <t>KY056436</t>
  </si>
  <si>
    <t>KY056437</t>
  </si>
  <si>
    <t>KC967097</t>
  </si>
  <si>
    <t>KY056438</t>
  </si>
  <si>
    <t>A/swine/Wyoming/A01379329/2013</t>
  </si>
  <si>
    <t>A01379346</t>
  </si>
  <si>
    <t>KC904786</t>
  </si>
  <si>
    <t>KC904785</t>
  </si>
  <si>
    <t>KC904784</t>
  </si>
  <si>
    <t>A/swine/Wyoming/A01379346/2013</t>
  </si>
  <si>
    <t>A01379354</t>
  </si>
  <si>
    <t>KC951129</t>
  </si>
  <si>
    <t>KC951128</t>
  </si>
  <si>
    <t>KC951127</t>
  </si>
  <si>
    <t>A/swine/Wyoming/A01379354/2013</t>
  </si>
  <si>
    <t>A01380322</t>
  </si>
  <si>
    <t>KF037964</t>
  </si>
  <si>
    <t>KF037963</t>
  </si>
  <si>
    <t>KF037962</t>
  </si>
  <si>
    <t>A/swine/Wyoming/A01380322/2013</t>
  </si>
  <si>
    <t>A01380335</t>
  </si>
  <si>
    <t>KF059246</t>
  </si>
  <si>
    <t>KF059247</t>
  </si>
  <si>
    <t>KF059248</t>
  </si>
  <si>
    <t>A/swine/Wyoming/A01380335/2013</t>
  </si>
  <si>
    <t>A01381202</t>
  </si>
  <si>
    <t>KF229744</t>
  </si>
  <si>
    <t>KF229745</t>
  </si>
  <si>
    <t>KY056428</t>
  </si>
  <si>
    <t>KY056429</t>
  </si>
  <si>
    <t>KY056430</t>
  </si>
  <si>
    <t>KF229746</t>
  </si>
  <si>
    <t>KY056431</t>
  </si>
  <si>
    <t>A/swine/Wyoming/A01381202/2013</t>
  </si>
  <si>
    <t>A01381213</t>
  </si>
  <si>
    <t>KF229750</t>
  </si>
  <si>
    <t>KF229751</t>
  </si>
  <si>
    <t>KX907873</t>
  </si>
  <si>
    <t>KX907874</t>
  </si>
  <si>
    <t>KX907875</t>
  </si>
  <si>
    <t>KX907876</t>
  </si>
  <si>
    <t>KF229752</t>
  </si>
  <si>
    <t>KX907877</t>
  </si>
  <si>
    <t>A/swine/Wyoming/A01381213/2013</t>
  </si>
  <si>
    <t>A01397389</t>
  </si>
  <si>
    <t>KF367587</t>
  </si>
  <si>
    <t>KF367588</t>
  </si>
  <si>
    <t>KX907888</t>
  </si>
  <si>
    <t>KX907889</t>
  </si>
  <si>
    <t>KX907890</t>
  </si>
  <si>
    <t>KX907891</t>
  </si>
  <si>
    <t>KF367589</t>
  </si>
  <si>
    <t>KX907892</t>
  </si>
  <si>
    <t>A/swine/Wyoming/A01397389/2013</t>
  </si>
  <si>
    <t>A01397400</t>
  </si>
  <si>
    <t>KF367590</t>
  </si>
  <si>
    <t>KF367591</t>
  </si>
  <si>
    <t>KY056513</t>
  </si>
  <si>
    <t>KY056514</t>
  </si>
  <si>
    <t>KY056515</t>
  </si>
  <si>
    <t>KF367592</t>
  </si>
  <si>
    <t>KY056516</t>
  </si>
  <si>
    <t>A/swine/Wyoming/A01397400/2013</t>
  </si>
  <si>
    <t>A01444560</t>
  </si>
  <si>
    <t>KC592052</t>
  </si>
  <si>
    <t>KC592051</t>
  </si>
  <si>
    <t>KF386823</t>
  </si>
  <si>
    <t>KF386824</t>
  </si>
  <si>
    <t>KF386825</t>
  </si>
  <si>
    <t>KF386826</t>
  </si>
  <si>
    <t>KC592050</t>
  </si>
  <si>
    <t>KF386827</t>
  </si>
  <si>
    <t>A/swine/Wyoming/A01444560/2013</t>
  </si>
  <si>
    <t>A01444562</t>
  </si>
  <si>
    <t>KC562197</t>
  </si>
  <si>
    <t>KC562196</t>
  </si>
  <si>
    <t>KC562195</t>
  </si>
  <si>
    <t>A/swine/Wyoming/A01444562/2013</t>
  </si>
  <si>
    <t>A01444566</t>
  </si>
  <si>
    <t>KC592058</t>
  </si>
  <si>
    <t>KC592057</t>
  </si>
  <si>
    <t>KC592056</t>
  </si>
  <si>
    <t>A/swine/Wyoming/A01444566/2013</t>
  </si>
  <si>
    <t>A01445296</t>
  </si>
  <si>
    <t>KC748513</t>
  </si>
  <si>
    <t>KC748512</t>
  </si>
  <si>
    <t>KC748511</t>
  </si>
  <si>
    <t>A/swine/Wyoming/A01445296/2013</t>
  </si>
  <si>
    <t>A01445305</t>
  </si>
  <si>
    <t>KC748522</t>
  </si>
  <si>
    <t>KC748521</t>
  </si>
  <si>
    <t>KC748520</t>
  </si>
  <si>
    <t>A/swine/Wyoming/A01445305/2013</t>
  </si>
  <si>
    <t>A02245222</t>
  </si>
  <si>
    <t>MN543888</t>
  </si>
  <si>
    <t>MN543889</t>
  </si>
  <si>
    <t>MT233878</t>
  </si>
  <si>
    <t>MT233879</t>
  </si>
  <si>
    <t>MT233880</t>
  </si>
  <si>
    <t>MT233881</t>
  </si>
  <si>
    <t>MT233882</t>
  </si>
  <si>
    <t>MT233883</t>
  </si>
  <si>
    <t>A/swine/Wyoming/A02245222/2019</t>
  </si>
  <si>
    <t>A00970530</t>
  </si>
  <si>
    <t>KP735564</t>
  </si>
  <si>
    <t>KP735565</t>
  </si>
  <si>
    <t>A/swine/Illinois/A00970530/2010</t>
  </si>
  <si>
    <t>A02479213</t>
  </si>
  <si>
    <t>MT476694</t>
  </si>
  <si>
    <t>MT476695</t>
  </si>
  <si>
    <t>A/swine/Illinois/A02479213/2020</t>
  </si>
  <si>
    <t>A02479226</t>
  </si>
  <si>
    <t>MT476692</t>
  </si>
  <si>
    <t>MT476693</t>
  </si>
  <si>
    <t>A/swine/Illinois/A02479226/2020</t>
  </si>
  <si>
    <t>A02479361</t>
  </si>
  <si>
    <t>MT596894</t>
  </si>
  <si>
    <t>MT596895</t>
  </si>
  <si>
    <t>A/swine/Illinois/A02479361/2020</t>
  </si>
  <si>
    <t>NIGDQRALYNKE</t>
  </si>
  <si>
    <t>A02524472</t>
  </si>
  <si>
    <t>2020Q3</t>
  </si>
  <si>
    <t>MT797946</t>
  </si>
  <si>
    <t>MT797947</t>
  </si>
  <si>
    <t>A/swine/Illinois/A02524472/2020</t>
  </si>
  <si>
    <t>A02524473</t>
  </si>
  <si>
    <t>MT797936</t>
  </si>
  <si>
    <t>MT797937</t>
  </si>
  <si>
    <t>A/swine/Illinois/A02524473/2020</t>
  </si>
  <si>
    <t>A02524485</t>
  </si>
  <si>
    <t>MT814311</t>
  </si>
  <si>
    <t>MT814312</t>
  </si>
  <si>
    <t>A/swine/Illinois/A02524485/2020</t>
  </si>
  <si>
    <t>A01812305</t>
  </si>
  <si>
    <t>MT522621</t>
  </si>
  <si>
    <t>MT522851</t>
  </si>
  <si>
    <t>A/swine/Indiana/A01812305/2020</t>
  </si>
  <si>
    <t>A01812306</t>
  </si>
  <si>
    <t>MT680214</t>
  </si>
  <si>
    <t>MT677909</t>
  </si>
  <si>
    <t>A/swine/Indiana/A01812306/2020</t>
  </si>
  <si>
    <t>A01812307</t>
  </si>
  <si>
    <t>MT680403</t>
  </si>
  <si>
    <t>MT680408</t>
  </si>
  <si>
    <t>A/swine/Indiana/A01812307/2020</t>
  </si>
  <si>
    <t>A01812308</t>
  </si>
  <si>
    <t>MT796844</t>
  </si>
  <si>
    <t>MT796845</t>
  </si>
  <si>
    <t>A/swine/Indiana/A01812308/2020</t>
  </si>
  <si>
    <t>A02479222</t>
  </si>
  <si>
    <t>MT476724</t>
  </si>
  <si>
    <t>MT476725</t>
  </si>
  <si>
    <t>A/swine/Indiana/A02479222/2020</t>
  </si>
  <si>
    <t>A02479308</t>
  </si>
  <si>
    <t>MT554117</t>
  </si>
  <si>
    <t>MT554118</t>
  </si>
  <si>
    <t>A/swine/Indiana/A02479308/2020</t>
  </si>
  <si>
    <t>A02479315</t>
  </si>
  <si>
    <t>MT554121</t>
  </si>
  <si>
    <t>MT554122</t>
  </si>
  <si>
    <t>A/swine/Indiana/A02479315/2020</t>
  </si>
  <si>
    <t>A02479362</t>
  </si>
  <si>
    <t>MT588206</t>
  </si>
  <si>
    <t>MT588208</t>
  </si>
  <si>
    <t>MT588203</t>
  </si>
  <si>
    <t>MT588204</t>
  </si>
  <si>
    <t>MT588205</t>
  </si>
  <si>
    <t>MT588207</t>
  </si>
  <si>
    <t>MT588209</t>
  </si>
  <si>
    <t>MT588210</t>
  </si>
  <si>
    <t>A/swine/Indiana/A02479362/2020</t>
  </si>
  <si>
    <t>A02479378</t>
  </si>
  <si>
    <t>MT644588</t>
  </si>
  <si>
    <t>MT644589</t>
  </si>
  <si>
    <t>A/swine/Indiana/A02479378/2020</t>
  </si>
  <si>
    <t>PN-VKNNL-PNLTKS</t>
  </si>
  <si>
    <t>A02479381</t>
  </si>
  <si>
    <t>MT644586</t>
  </si>
  <si>
    <t>MT644587</t>
  </si>
  <si>
    <t>A/swine/Indiana/A02479381/2020</t>
  </si>
  <si>
    <t>A02479428</t>
  </si>
  <si>
    <t>MT668575</t>
  </si>
  <si>
    <t>MT668576</t>
  </si>
  <si>
    <t>A/swine/Indiana/A02479428/2020</t>
  </si>
  <si>
    <t>A02524424</t>
  </si>
  <si>
    <t>MT703769</t>
  </si>
  <si>
    <t>MT703770</t>
  </si>
  <si>
    <t>A/swine/Indiana/A02524424/2020</t>
  </si>
  <si>
    <t>A02524433</t>
  </si>
  <si>
    <t>MT754386</t>
  </si>
  <si>
    <t>MT754387</t>
  </si>
  <si>
    <t>A/swine/Indiana/A02524433/2020</t>
  </si>
  <si>
    <t>TNEEG-SSH-EPG</t>
  </si>
  <si>
    <t>SHHGKS-RN</t>
  </si>
  <si>
    <t>LDSKES</t>
  </si>
  <si>
    <t>A02524436</t>
  </si>
  <si>
    <t>MT754384</t>
  </si>
  <si>
    <t>MT754385</t>
  </si>
  <si>
    <t>A/swine/Indiana/A02524436/2020</t>
  </si>
  <si>
    <t>PN-KKGES-PKINQT</t>
  </si>
  <si>
    <t>A02524437</t>
  </si>
  <si>
    <t>MT754378</t>
  </si>
  <si>
    <t>MT754379</t>
  </si>
  <si>
    <t>A/swine/Indiana/A02524437/2020</t>
  </si>
  <si>
    <t>A02524438</t>
  </si>
  <si>
    <t>MT754388</t>
  </si>
  <si>
    <t>MT754389</t>
  </si>
  <si>
    <t>A/swine/Indiana/A02524438/2020</t>
  </si>
  <si>
    <t>A02524458</t>
  </si>
  <si>
    <t>MT772172</t>
  </si>
  <si>
    <t>MT772173</t>
  </si>
  <si>
    <t>A/swine/Indiana/A02524458/2020</t>
  </si>
  <si>
    <t>TSSDQRSLYENE</t>
  </si>
  <si>
    <t>A02245587</t>
  </si>
  <si>
    <t>MT463377</t>
  </si>
  <si>
    <t>MT463378</t>
  </si>
  <si>
    <t>A/swine/Iowa/A02245587/2020</t>
  </si>
  <si>
    <t>A02245590</t>
  </si>
  <si>
    <t>MT463379</t>
  </si>
  <si>
    <t>MT463380</t>
  </si>
  <si>
    <t>A/swine/Iowa/A02245590/2020</t>
  </si>
  <si>
    <t>A02245630</t>
  </si>
  <si>
    <t>MT548931</t>
  </si>
  <si>
    <t>MT548932</t>
  </si>
  <si>
    <t>A/swine/Iowa/A02245630/2020</t>
  </si>
  <si>
    <t>A02245631</t>
  </si>
  <si>
    <t>MT579636</t>
  </si>
  <si>
    <t>MT579637</t>
  </si>
  <si>
    <t>A/swine/Iowa/A02245631/2020</t>
  </si>
  <si>
    <t>A02245659</t>
  </si>
  <si>
    <t>MT780914</t>
  </si>
  <si>
    <t>MT780915</t>
  </si>
  <si>
    <t>A/swine/Iowa/A02245659/2020</t>
  </si>
  <si>
    <t>A02479163</t>
  </si>
  <si>
    <t>MT476698</t>
  </si>
  <si>
    <t>MT476699</t>
  </si>
  <si>
    <t>A/swine/Iowa/A02479163/2020</t>
  </si>
  <si>
    <t>A02479164</t>
  </si>
  <si>
    <t>MT476678</t>
  </si>
  <si>
    <t>MT476679</t>
  </si>
  <si>
    <t>A/swine/Iowa/A02479164/2020</t>
  </si>
  <si>
    <t>A02479184</t>
  </si>
  <si>
    <t>MT385385</t>
  </si>
  <si>
    <t>MT385386</t>
  </si>
  <si>
    <t>A/swine/Iowa/A02479184/2020</t>
  </si>
  <si>
    <t>A02479185</t>
  </si>
  <si>
    <t>MT385375</t>
  </si>
  <si>
    <t>MT385376</t>
  </si>
  <si>
    <t>A/swine/Iowa/A02479185/2020</t>
  </si>
  <si>
    <t>A02479188</t>
  </si>
  <si>
    <t>MT385377</t>
  </si>
  <si>
    <t>MT385378</t>
  </si>
  <si>
    <t>A/swine/Iowa/A02479188/2020</t>
  </si>
  <si>
    <t>A02479190</t>
  </si>
  <si>
    <t>MT385381</t>
  </si>
  <si>
    <t>MT385382</t>
  </si>
  <si>
    <t>A/swine/Iowa/A02479190/2020</t>
  </si>
  <si>
    <t>INNKE-SSK-KPG</t>
  </si>
  <si>
    <t>A02479191</t>
  </si>
  <si>
    <t>MT385395</t>
  </si>
  <si>
    <t>MT385396</t>
  </si>
  <si>
    <t>A/swine/Iowa/A02479191/2020</t>
  </si>
  <si>
    <t>A02479192</t>
  </si>
  <si>
    <t>MT385383</t>
  </si>
  <si>
    <t>MT385384</t>
  </si>
  <si>
    <t>A/swine/Iowa/A02479192/2020</t>
  </si>
  <si>
    <t>A02479193</t>
  </si>
  <si>
    <t>MT385379</t>
  </si>
  <si>
    <t>MT385380</t>
  </si>
  <si>
    <t>A/swine/Iowa/A02479193/2020</t>
  </si>
  <si>
    <t>A02479194</t>
  </si>
  <si>
    <t>MT385393</t>
  </si>
  <si>
    <t>MT385394</t>
  </si>
  <si>
    <t>A/swine/Iowa/A02479194/2020</t>
  </si>
  <si>
    <t>A02479204</t>
  </si>
  <si>
    <t>MT476722</t>
  </si>
  <si>
    <t>MT476723</t>
  </si>
  <si>
    <t>A/swine/Iowa/A02479204/2020</t>
  </si>
  <si>
    <t>SHNGES-MD</t>
  </si>
  <si>
    <t>A02479205</t>
  </si>
  <si>
    <t>MT476716</t>
  </si>
  <si>
    <t>MT476717</t>
  </si>
  <si>
    <t>A/swine/Iowa/A02479205/2020</t>
  </si>
  <si>
    <t>A02479207</t>
  </si>
  <si>
    <t>MT476682</t>
  </si>
  <si>
    <t>MT476683</t>
  </si>
  <si>
    <t>A/swine/Iowa/A02479207/2020</t>
  </si>
  <si>
    <t>A02479208</t>
  </si>
  <si>
    <t>MT476712</t>
  </si>
  <si>
    <t>MT476713</t>
  </si>
  <si>
    <t>A/swine/Iowa/A02479208/2020</t>
  </si>
  <si>
    <t>A02479209</t>
  </si>
  <si>
    <t>MT476688</t>
  </si>
  <si>
    <t>MT476689</t>
  </si>
  <si>
    <t>A/swine/Iowa/A02479209/2020</t>
  </si>
  <si>
    <t>A02479210</t>
  </si>
  <si>
    <t>MT476720</t>
  </si>
  <si>
    <t>MT476721</t>
  </si>
  <si>
    <t>A/swine/Iowa/A02479210/2020</t>
  </si>
  <si>
    <t>A02479211</t>
  </si>
  <si>
    <t>MT476696</t>
  </si>
  <si>
    <t>MT476697</t>
  </si>
  <si>
    <t>A/swine/Iowa/A02479211/2020</t>
  </si>
  <si>
    <t>A02479221</t>
  </si>
  <si>
    <t>MT476690</t>
  </si>
  <si>
    <t>MT476691</t>
  </si>
  <si>
    <t>A/swine/Iowa/A02479221/2020</t>
  </si>
  <si>
    <t>A02479224</t>
  </si>
  <si>
    <t>MT476700</t>
  </si>
  <si>
    <t>MT476701</t>
  </si>
  <si>
    <t>A/swine/Iowa/A02479224/2020</t>
  </si>
  <si>
    <t>A02479225</t>
  </si>
  <si>
    <t>MT476706</t>
  </si>
  <si>
    <t>MT476707</t>
  </si>
  <si>
    <t>A/swine/Iowa/A02479225/2020</t>
  </si>
  <si>
    <t>A02479227</t>
  </si>
  <si>
    <t>MT476680</t>
  </si>
  <si>
    <t>MT476681</t>
  </si>
  <si>
    <t>A/swine/Iowa/A02479227/2020</t>
  </si>
  <si>
    <t>A02479228</t>
  </si>
  <si>
    <t>MT476718</t>
  </si>
  <si>
    <t>MT476719</t>
  </si>
  <si>
    <t>A/swine/Iowa/A02479228/2020</t>
  </si>
  <si>
    <t>A02479229</t>
  </si>
  <si>
    <t>MT476714</t>
  </si>
  <si>
    <t>MT476715</t>
  </si>
  <si>
    <t>A/swine/Iowa/A02479229/2020</t>
  </si>
  <si>
    <t>A02479231</t>
  </si>
  <si>
    <t>MT476199</t>
  </si>
  <si>
    <t>MT476200</t>
  </si>
  <si>
    <t>A/swine/Iowa/A02479231/2020</t>
  </si>
  <si>
    <t>A02479232</t>
  </si>
  <si>
    <t>MT476702</t>
  </si>
  <si>
    <t>MT476703</t>
  </si>
  <si>
    <t>A/swine/Iowa/A02479232/2020</t>
  </si>
  <si>
    <t>A02479233</t>
  </si>
  <si>
    <t>MT476710</t>
  </si>
  <si>
    <t>MT476711</t>
  </si>
  <si>
    <t>A/swine/Iowa/A02479233/2020</t>
  </si>
  <si>
    <t>A02479234</t>
  </si>
  <si>
    <t>MT476676</t>
  </si>
  <si>
    <t>MT476677</t>
  </si>
  <si>
    <t>A/swine/Iowa/A02479234/2020</t>
  </si>
  <si>
    <t>A02479259</t>
  </si>
  <si>
    <t>MT476195</t>
  </si>
  <si>
    <t>MT476196</t>
  </si>
  <si>
    <t>A/swine/Iowa/A02479259/2020</t>
  </si>
  <si>
    <t>A02479260</t>
  </si>
  <si>
    <t>MT476209</t>
  </si>
  <si>
    <t>MT476210</t>
  </si>
  <si>
    <t>A/swine/Iowa/A02479260/2020</t>
  </si>
  <si>
    <t>A02479261</t>
  </si>
  <si>
    <t>MT476205</t>
  </si>
  <si>
    <t>MT476206</t>
  </si>
  <si>
    <t>A/swine/Iowa/A02479261/2020</t>
  </si>
  <si>
    <t>A02479262</t>
  </si>
  <si>
    <t>MT476211</t>
  </si>
  <si>
    <t>MT476212</t>
  </si>
  <si>
    <t>A/swine/Iowa/A02479262/2020</t>
  </si>
  <si>
    <t>SN-KKDNS-PRLNIS</t>
  </si>
  <si>
    <t>A02479263</t>
  </si>
  <si>
    <t>MT476213</t>
  </si>
  <si>
    <t>MT476214</t>
  </si>
  <si>
    <t>A/swine/Iowa/A02479263/2020</t>
  </si>
  <si>
    <t>A02479266</t>
  </si>
  <si>
    <t>MT476201</t>
  </si>
  <si>
    <t>MT476202</t>
  </si>
  <si>
    <t>A/swine/Iowa/A02479266/2020</t>
  </si>
  <si>
    <t>A02479267</t>
  </si>
  <si>
    <t>MT476203</t>
  </si>
  <si>
    <t>MT476204</t>
  </si>
  <si>
    <t>A/swine/Iowa/A02479267/2020</t>
  </si>
  <si>
    <t>A02479279</t>
  </si>
  <si>
    <t>MT505260</t>
  </si>
  <si>
    <t>MT505261</t>
  </si>
  <si>
    <t>A/swine/Iowa/A02479279/2020</t>
  </si>
  <si>
    <t>A02479281</t>
  </si>
  <si>
    <t>MT505272</t>
  </si>
  <si>
    <t>MT505273</t>
  </si>
  <si>
    <t>A/swine/Iowa/A02479281/2020</t>
  </si>
  <si>
    <t>PN-KKRNS-PKLNXT</t>
  </si>
  <si>
    <t>A02479282</t>
  </si>
  <si>
    <t>MT505258</t>
  </si>
  <si>
    <t>MT505259</t>
  </si>
  <si>
    <t>A/swine/Iowa/A02479282/2020</t>
  </si>
  <si>
    <t>A02479283</t>
  </si>
  <si>
    <t>MT505270</t>
  </si>
  <si>
    <t>MT505271</t>
  </si>
  <si>
    <t>A/swine/Iowa/A02479283/2020</t>
  </si>
  <si>
    <t>A02479288</t>
  </si>
  <si>
    <t>MT505278</t>
  </si>
  <si>
    <t>MT505279</t>
  </si>
  <si>
    <t>A/swine/Iowa/A02479288/2020</t>
  </si>
  <si>
    <t>A02479300</t>
  </si>
  <si>
    <t>MT554131</t>
  </si>
  <si>
    <t>MT554132</t>
  </si>
  <si>
    <t>A/swine/Iowa/A02479300/2020</t>
  </si>
  <si>
    <t>A02479301</t>
  </si>
  <si>
    <t>MT554113</t>
  </si>
  <si>
    <t>MT554114</t>
  </si>
  <si>
    <t>A/swine/Iowa/A02479301/2020</t>
  </si>
  <si>
    <t>A02479302</t>
  </si>
  <si>
    <t>MT554115</t>
  </si>
  <si>
    <t>MT554116</t>
  </si>
  <si>
    <t>A/swine/Iowa/A02479302/2020</t>
  </si>
  <si>
    <t>A02479303</t>
  </si>
  <si>
    <t>MT554139</t>
  </si>
  <si>
    <t>MT554140</t>
  </si>
  <si>
    <t>A/swine/Iowa/A02479303/2020</t>
  </si>
  <si>
    <t>A02479304</t>
  </si>
  <si>
    <t>MT554127</t>
  </si>
  <si>
    <t>MT554128</t>
  </si>
  <si>
    <t>A/swine/Iowa/A02479304/2020</t>
  </si>
  <si>
    <t>A02479305</t>
  </si>
  <si>
    <t>MT554119</t>
  </si>
  <si>
    <t>MT554120</t>
  </si>
  <si>
    <t>A/swine/Iowa/A02479305/2020</t>
  </si>
  <si>
    <t>A02479306</t>
  </si>
  <si>
    <t>MT554125</t>
  </si>
  <si>
    <t>MT554126</t>
  </si>
  <si>
    <t>A/swine/Iowa/A02479306/2020</t>
  </si>
  <si>
    <t>VNDKE-SSR-EPG</t>
  </si>
  <si>
    <t>A02479307</t>
  </si>
  <si>
    <t>MT554137</t>
  </si>
  <si>
    <t>MT554138</t>
  </si>
  <si>
    <t>A/swine/Iowa/A02479307/2020</t>
  </si>
  <si>
    <t>A02479309</t>
  </si>
  <si>
    <t>MT554133</t>
  </si>
  <si>
    <t>MT554134</t>
  </si>
  <si>
    <t>A/swine/Iowa/A02479309/2020</t>
  </si>
  <si>
    <t>A02479310</t>
  </si>
  <si>
    <t>MT554109</t>
  </si>
  <si>
    <t>MT554110</t>
  </si>
  <si>
    <t>A/swine/Iowa/A02479310/2020</t>
  </si>
  <si>
    <t>A02479311</t>
  </si>
  <si>
    <t>MT554105</t>
  </si>
  <si>
    <t>MT554106</t>
  </si>
  <si>
    <t>A/swine/Iowa/A02479311/2020</t>
  </si>
  <si>
    <t>A02479313</t>
  </si>
  <si>
    <t>MT554129</t>
  </si>
  <si>
    <t>MT554130</t>
  </si>
  <si>
    <t>A/swine/Iowa/A02479313/2020</t>
  </si>
  <si>
    <t>A02479314</t>
  </si>
  <si>
    <t>MT554107</t>
  </si>
  <si>
    <t>MT554108</t>
  </si>
  <si>
    <t>A/swine/Iowa/A02479314/2020</t>
  </si>
  <si>
    <t>A02479326</t>
  </si>
  <si>
    <t>MT572876</t>
  </si>
  <si>
    <t>MT572877</t>
  </si>
  <si>
    <t>A/swine/Iowa/A02479326/2020</t>
  </si>
  <si>
    <t>A02479328</t>
  </si>
  <si>
    <t>MT572888</t>
  </si>
  <si>
    <t>MT572889</t>
  </si>
  <si>
    <t>A/swine/Iowa/A02479328/2020</t>
  </si>
  <si>
    <t>A02479330</t>
  </si>
  <si>
    <t>MT572896</t>
  </si>
  <si>
    <t>MT572897</t>
  </si>
  <si>
    <t>A/swine/Iowa/A02479330/2020</t>
  </si>
  <si>
    <t>A02479331</t>
  </si>
  <si>
    <t>MT572890</t>
  </si>
  <si>
    <t>MT572891</t>
  </si>
  <si>
    <t>A/swine/Iowa/A02479331/2020</t>
  </si>
  <si>
    <t>A02479336</t>
  </si>
  <si>
    <t>MT572882</t>
  </si>
  <si>
    <t>MT572883</t>
  </si>
  <si>
    <t>A/swine/Iowa/A02479336/2020</t>
  </si>
  <si>
    <t>A02479338</t>
  </si>
  <si>
    <t>MT572868</t>
  </si>
  <si>
    <t>MT572869</t>
  </si>
  <si>
    <t>A/swine/Iowa/A02479338/2020</t>
  </si>
  <si>
    <t>A02479339</t>
  </si>
  <si>
    <t>MT572884</t>
  </si>
  <si>
    <t>MT572885</t>
  </si>
  <si>
    <t>A/swine/Iowa/A02479339/2020</t>
  </si>
  <si>
    <t>A02479340</t>
  </si>
  <si>
    <t>MT572880</t>
  </si>
  <si>
    <t>MT572881</t>
  </si>
  <si>
    <t>A/swine/Iowa/A02479340/2020</t>
  </si>
  <si>
    <t>LHNGNS-RN</t>
  </si>
  <si>
    <t>A02479341</t>
  </si>
  <si>
    <t>MT572894</t>
  </si>
  <si>
    <t>MT572895</t>
  </si>
  <si>
    <t>A/swine/Iowa/A02479341/2020</t>
  </si>
  <si>
    <t>A02479342</t>
  </si>
  <si>
    <t>MT572862</t>
  </si>
  <si>
    <t>MT572863</t>
  </si>
  <si>
    <t>A/swine/Iowa/A02479342/2020</t>
  </si>
  <si>
    <t>A02479343</t>
  </si>
  <si>
    <t>MT572856</t>
  </si>
  <si>
    <t>MT572857</t>
  </si>
  <si>
    <t>A/swine/Iowa/A02479343/2020</t>
  </si>
  <si>
    <t>A02479344</t>
  </si>
  <si>
    <t>MT572892</t>
  </si>
  <si>
    <t>MT572893</t>
  </si>
  <si>
    <t>A/swine/Iowa/A02479344/2020</t>
  </si>
  <si>
    <t>A02479351</t>
  </si>
  <si>
    <t>MT596910</t>
  </si>
  <si>
    <t>MT596911</t>
  </si>
  <si>
    <t>A/swine/Iowa/A02479351/2020</t>
  </si>
  <si>
    <t>A02479352</t>
  </si>
  <si>
    <t>MT596902</t>
  </si>
  <si>
    <t>MT596903</t>
  </si>
  <si>
    <t>A/swine/Iowa/A02479352/2020</t>
  </si>
  <si>
    <t>A02479353</t>
  </si>
  <si>
    <t>MT596892</t>
  </si>
  <si>
    <t>MT596893</t>
  </si>
  <si>
    <t>A/swine/Iowa/A02479353/2020</t>
  </si>
  <si>
    <t>A02479355</t>
  </si>
  <si>
    <t>MT596908</t>
  </si>
  <si>
    <t>MT596909</t>
  </si>
  <si>
    <t>A/swine/Iowa/A02479355/2020</t>
  </si>
  <si>
    <t>A02479356</t>
  </si>
  <si>
    <t>MT596906</t>
  </si>
  <si>
    <t>MT596907</t>
  </si>
  <si>
    <t>A/swine/Iowa/A02479356/2020</t>
  </si>
  <si>
    <t>A02479358</t>
  </si>
  <si>
    <t>MT596900</t>
  </si>
  <si>
    <t>MT596901</t>
  </si>
  <si>
    <t>A/swine/Iowa/A02479358/2020</t>
  </si>
  <si>
    <t>NMEDQRALYHAE</t>
  </si>
  <si>
    <t>A02479363</t>
  </si>
  <si>
    <t>MT572874</t>
  </si>
  <si>
    <t>MT572875</t>
  </si>
  <si>
    <t>A/swine/Iowa/A02479363/2020</t>
  </si>
  <si>
    <t>A02479368</t>
  </si>
  <si>
    <t>MT644594</t>
  </si>
  <si>
    <t>MT644595</t>
  </si>
  <si>
    <t>A/swine/Iowa/A02479368/2020</t>
  </si>
  <si>
    <t>A02479369</t>
  </si>
  <si>
    <t>MT644572</t>
  </si>
  <si>
    <t>MT644573</t>
  </si>
  <si>
    <t>A/swine/Iowa/A02479369/2020</t>
  </si>
  <si>
    <t>A02479371</t>
  </si>
  <si>
    <t>MT644574</t>
  </si>
  <si>
    <t>MT644575</t>
  </si>
  <si>
    <t>A/swine/Iowa/A02479371/2020</t>
  </si>
  <si>
    <t>A02479373</t>
  </si>
  <si>
    <t>MT644592</t>
  </si>
  <si>
    <t>MT644593</t>
  </si>
  <si>
    <t>A/swine/Iowa/A02479373/2020</t>
  </si>
  <si>
    <t>A02479374</t>
  </si>
  <si>
    <t>MT644590</t>
  </si>
  <si>
    <t>MT644591</t>
  </si>
  <si>
    <t>A/swine/Iowa/A02479374/2020</t>
  </si>
  <si>
    <t>TIADQQSLYQNE</t>
  </si>
  <si>
    <t>A02479375</t>
  </si>
  <si>
    <t>MT644570</t>
  </si>
  <si>
    <t>MT644571</t>
  </si>
  <si>
    <t>A/swine/Iowa/A02479375/2020</t>
  </si>
  <si>
    <t>A02479383</t>
  </si>
  <si>
    <t>MT644568</t>
  </si>
  <si>
    <t>MT644569</t>
  </si>
  <si>
    <t>A/swine/Iowa/A02479383/2020</t>
  </si>
  <si>
    <t>A02479421</t>
  </si>
  <si>
    <t>MT668569</t>
  </si>
  <si>
    <t>MT668570</t>
  </si>
  <si>
    <t>A/swine/Iowa/A02479421/2020</t>
  </si>
  <si>
    <t>A02479423</t>
  </si>
  <si>
    <t>MT668559</t>
  </si>
  <si>
    <t>MT668560</t>
  </si>
  <si>
    <t>A/swine/Iowa/A02479423/2020</t>
  </si>
  <si>
    <t>A02479424</t>
  </si>
  <si>
    <t>MT668557</t>
  </si>
  <si>
    <t>MT668558</t>
  </si>
  <si>
    <t>A/swine/Iowa/A02479424/2020</t>
  </si>
  <si>
    <t>A02479425</t>
  </si>
  <si>
    <t>MT668567</t>
  </si>
  <si>
    <t>MT668568</t>
  </si>
  <si>
    <t>A/swine/Iowa/A02479425/2020</t>
  </si>
  <si>
    <t>PN-KKGDS-PKLNQT</t>
  </si>
  <si>
    <t>A02479426</t>
  </si>
  <si>
    <t>MT668571</t>
  </si>
  <si>
    <t>MT668572</t>
  </si>
  <si>
    <t>A/swine/Iowa/A02479426/2020</t>
  </si>
  <si>
    <t>A02479427</t>
  </si>
  <si>
    <t>MT668577</t>
  </si>
  <si>
    <t>MT668578</t>
  </si>
  <si>
    <t>A/swine/Iowa/A02479427/2020</t>
  </si>
  <si>
    <t>A02479429</t>
  </si>
  <si>
    <t>MT668573</t>
  </si>
  <si>
    <t>MT668574</t>
  </si>
  <si>
    <t>A/swine/Iowa/A02479429/2020</t>
  </si>
  <si>
    <t>A02479430</t>
  </si>
  <si>
    <t>MT668565</t>
  </si>
  <si>
    <t>MT668566</t>
  </si>
  <si>
    <t>A/swine/Iowa/A02479430/2020</t>
  </si>
  <si>
    <t>PN-KKRGKS-PKINQT</t>
  </si>
  <si>
    <t>A02524417</t>
  </si>
  <si>
    <t>MT703765</t>
  </si>
  <si>
    <t>MT703766</t>
  </si>
  <si>
    <t>A/swine/Iowa/A02524417/2020</t>
  </si>
  <si>
    <t>A02524418</t>
  </si>
  <si>
    <t>MT703761</t>
  </si>
  <si>
    <t>MT703762</t>
  </si>
  <si>
    <t>A/swine/Iowa/A02524418/2020</t>
  </si>
  <si>
    <t>A02524419</t>
  </si>
  <si>
    <t>MT703771</t>
  </si>
  <si>
    <t>MT703772</t>
  </si>
  <si>
    <t>A/swine/Iowa/A02524419/2020</t>
  </si>
  <si>
    <t>NKEDQRALYHAE</t>
  </si>
  <si>
    <t>A02524421</t>
  </si>
  <si>
    <t>MT703777</t>
  </si>
  <si>
    <t>MT703778</t>
  </si>
  <si>
    <t>A/swine/Iowa/A02524421/2020</t>
  </si>
  <si>
    <t>A02524423</t>
  </si>
  <si>
    <t>MT703767</t>
  </si>
  <si>
    <t>MT703768</t>
  </si>
  <si>
    <t>A/swine/Iowa/A02524423/2020</t>
  </si>
  <si>
    <t>A02524429</t>
  </si>
  <si>
    <t>MT754376</t>
  </si>
  <si>
    <t>MT754377</t>
  </si>
  <si>
    <t>A/swine/Iowa/A02524429/2020</t>
  </si>
  <si>
    <t>A02524430</t>
  </si>
  <si>
    <t>MT754382</t>
  </si>
  <si>
    <t>MT754383</t>
  </si>
  <si>
    <t>A/swine/Iowa/A02524430/2020</t>
  </si>
  <si>
    <t>A02524431</t>
  </si>
  <si>
    <t>MT754392</t>
  </si>
  <si>
    <t>MT754393</t>
  </si>
  <si>
    <t>A/swine/Iowa/A02524431/2020</t>
  </si>
  <si>
    <t>A02524434</t>
  </si>
  <si>
    <t>MT754380</t>
  </si>
  <si>
    <t>MT754381</t>
  </si>
  <si>
    <t>A/swine/Iowa/A02524434/2020</t>
  </si>
  <si>
    <t>A02524435</t>
  </si>
  <si>
    <t>MT754374</t>
  </si>
  <si>
    <t>MT754375</t>
  </si>
  <si>
    <t>A/swine/Iowa/A02524435/2020</t>
  </si>
  <si>
    <t>A02524447</t>
  </si>
  <si>
    <t>MT772158</t>
  </si>
  <si>
    <t>MT772159</t>
  </si>
  <si>
    <t>A/swine/Iowa/A02524447/2020</t>
  </si>
  <si>
    <t>A02524450</t>
  </si>
  <si>
    <t>MT772162</t>
  </si>
  <si>
    <t>MT772163</t>
  </si>
  <si>
    <t>A/swine/Iowa/A02524450/2020</t>
  </si>
  <si>
    <t>A02524451</t>
  </si>
  <si>
    <t>MT772156</t>
  </si>
  <si>
    <t>MT772157</t>
  </si>
  <si>
    <t>A/swine/Iowa/A02524451/2020</t>
  </si>
  <si>
    <t>A02524454</t>
  </si>
  <si>
    <t>MT772152</t>
  </si>
  <si>
    <t>MT772153</t>
  </si>
  <si>
    <t>A/swine/Iowa/A02524454/2020</t>
  </si>
  <si>
    <t>A02524466</t>
  </si>
  <si>
    <t>MT797926</t>
  </si>
  <si>
    <t>MT797927</t>
  </si>
  <si>
    <t>A/swine/Iowa/A02524466/2020</t>
  </si>
  <si>
    <t>A02524469</t>
  </si>
  <si>
    <t>MT797932</t>
  </si>
  <si>
    <t>MT797933</t>
  </si>
  <si>
    <t>A/swine/Iowa/A02524469/2020</t>
  </si>
  <si>
    <t>A02524474</t>
  </si>
  <si>
    <t>MT797940</t>
  </si>
  <si>
    <t>MT797941</t>
  </si>
  <si>
    <t>A/swine/Iowa/A02524474/2020</t>
  </si>
  <si>
    <t>A02524475</t>
  </si>
  <si>
    <t>MT797930</t>
  </si>
  <si>
    <t>MT797931</t>
  </si>
  <si>
    <t>A/swine/Iowa/A02524475/2020</t>
  </si>
  <si>
    <t>A02524480</t>
  </si>
  <si>
    <t>MT814305</t>
  </si>
  <si>
    <t>MT814306</t>
  </si>
  <si>
    <t>A/swine/Iowa/A02524480/2020</t>
  </si>
  <si>
    <t>A02524481</t>
  </si>
  <si>
    <t>MT814319</t>
  </si>
  <si>
    <t>MT814320</t>
  </si>
  <si>
    <t>A/swine/Iowa/A02524481/2020</t>
  </si>
  <si>
    <t>A02245675</t>
  </si>
  <si>
    <t>MT792676</t>
  </si>
  <si>
    <t>MT792677</t>
  </si>
  <si>
    <t>A/swine/Kansas/A02245675/2020</t>
  </si>
  <si>
    <t>A02479379</t>
  </si>
  <si>
    <t>MT596904</t>
  </si>
  <si>
    <t>MT596905</t>
  </si>
  <si>
    <t>A/swine/Kansas/A02479379/2020</t>
  </si>
  <si>
    <t>A02479277</t>
  </si>
  <si>
    <t>MT505262</t>
  </si>
  <si>
    <t>MT505263</t>
  </si>
  <si>
    <t>A/swine/Michigan/A02479277/2020</t>
  </si>
  <si>
    <t>A02479299</t>
  </si>
  <si>
    <t>MT554123</t>
  </si>
  <si>
    <t>MT554124</t>
  </si>
  <si>
    <t>A/swine/Michigan/A02479299/2020</t>
  </si>
  <si>
    <t>A02524482</t>
  </si>
  <si>
    <t>MT814317</t>
  </si>
  <si>
    <t>MT814318</t>
  </si>
  <si>
    <t>A/swine/Michigan/A02524482/2020</t>
  </si>
  <si>
    <t>A01678618</t>
  </si>
  <si>
    <t>MT530319</t>
  </si>
  <si>
    <t>MT530320</t>
  </si>
  <si>
    <t>A/swine/Minnesota/A01678618/2020</t>
  </si>
  <si>
    <t>A02245535</t>
  </si>
  <si>
    <t>A/swine/Minnesota/A02245535/2020</t>
  </si>
  <si>
    <t>A02245574</t>
  </si>
  <si>
    <t>MT463381</t>
  </si>
  <si>
    <t>MT463382</t>
  </si>
  <si>
    <t>A/swine/Minnesota/A02245574/2020</t>
  </si>
  <si>
    <t>PN-KKENS-PMLNQT</t>
  </si>
  <si>
    <t>A02245579</t>
  </si>
  <si>
    <t>MT463373</t>
  </si>
  <si>
    <t>MT463374</t>
  </si>
  <si>
    <t>A/swine/Minnesota/A02245579/2020</t>
  </si>
  <si>
    <t>A02245586</t>
  </si>
  <si>
    <t>MT738094</t>
  </si>
  <si>
    <t>MT738095</t>
  </si>
  <si>
    <t>A/swine/Minnesota/A02245586/2020</t>
  </si>
  <si>
    <t>A02245593</t>
  </si>
  <si>
    <t>MT463375</t>
  </si>
  <si>
    <t>MT463376</t>
  </si>
  <si>
    <t>A/swine/Minnesota/A02245593/2020</t>
  </si>
  <si>
    <t>SHNRNS-RN</t>
  </si>
  <si>
    <t>LTSQES</t>
  </si>
  <si>
    <t>A02245599</t>
  </si>
  <si>
    <t>MT515525</t>
  </si>
  <si>
    <t>MT515526</t>
  </si>
  <si>
    <t>A/swine/Minnesota/A02245599/2020</t>
  </si>
  <si>
    <t>A02245603</t>
  </si>
  <si>
    <t>MT515523</t>
  </si>
  <si>
    <t>MT515524</t>
  </si>
  <si>
    <t>A/swine/Minnesota/A02245603/2020</t>
  </si>
  <si>
    <t>A02245604</t>
  </si>
  <si>
    <t>MT515527</t>
  </si>
  <si>
    <t>MT515528</t>
  </si>
  <si>
    <t>A/swine/Minnesota/A02245604/2020</t>
  </si>
  <si>
    <t>A02245606</t>
  </si>
  <si>
    <t>MT515521</t>
  </si>
  <si>
    <t>MT515522</t>
  </si>
  <si>
    <t>A/swine/Minnesota/A02245606/2020</t>
  </si>
  <si>
    <t>A02245633</t>
  </si>
  <si>
    <t>MT548937</t>
  </si>
  <si>
    <t>MT548938</t>
  </si>
  <si>
    <t>A/swine/Minnesota/A02245633/2020</t>
  </si>
  <si>
    <t>A02245637</t>
  </si>
  <si>
    <t>MT548935</t>
  </si>
  <si>
    <t>MT548936</t>
  </si>
  <si>
    <t>A/swine/Minnesota/A02245637/2020</t>
  </si>
  <si>
    <t>A02245638</t>
  </si>
  <si>
    <t>MT579648</t>
  </si>
  <si>
    <t>MT579649</t>
  </si>
  <si>
    <t>A/swine/Minnesota/A02245638/2020</t>
  </si>
  <si>
    <t>A02245639</t>
  </si>
  <si>
    <t>MT579630</t>
  </si>
  <si>
    <t>MT579631</t>
  </si>
  <si>
    <t>A/swine/Minnesota/A02245639/2020</t>
  </si>
  <si>
    <t>A02245640</t>
  </si>
  <si>
    <t>MT644558</t>
  </si>
  <si>
    <t>MT644559</t>
  </si>
  <si>
    <t>A/swine/Minnesota/A02245640/2020</t>
  </si>
  <si>
    <t>A02245641</t>
  </si>
  <si>
    <t>MT579642</t>
  </si>
  <si>
    <t>MT579643</t>
  </si>
  <si>
    <t>A/swine/Minnesota/A02245641/2020</t>
  </si>
  <si>
    <t>A02245643</t>
  </si>
  <si>
    <t>MT579644</t>
  </si>
  <si>
    <t>MT579645</t>
  </si>
  <si>
    <t>A/swine/Minnesota/A02245643/2020</t>
  </si>
  <si>
    <t>A02245646</t>
  </si>
  <si>
    <t>MT579624</t>
  </si>
  <si>
    <t>MT579625</t>
  </si>
  <si>
    <t>A/swine/Minnesota/A02245646/2020</t>
  </si>
  <si>
    <t>A02245647</t>
  </si>
  <si>
    <t>MT579628</t>
  </si>
  <si>
    <t>MT579629</t>
  </si>
  <si>
    <t>A/swine/Minnesota/A02245647/2020</t>
  </si>
  <si>
    <t>A02245648</t>
  </si>
  <si>
    <t>MT579632</t>
  </si>
  <si>
    <t>MT579633</t>
  </si>
  <si>
    <t>A/swine/Minnesota/A02245648/2020</t>
  </si>
  <si>
    <t>A02245649</t>
  </si>
  <si>
    <t>MT579634</t>
  </si>
  <si>
    <t>MT579635</t>
  </si>
  <si>
    <t>A/swine/Minnesota/A02245649/2020</t>
  </si>
  <si>
    <t>VNDKE-SSK-EPG</t>
  </si>
  <si>
    <t>A02245650</t>
  </si>
  <si>
    <t>MT579622</t>
  </si>
  <si>
    <t>MT579623</t>
  </si>
  <si>
    <t>A/swine/Minnesota/A02245650/2020</t>
  </si>
  <si>
    <t>A02245651</t>
  </si>
  <si>
    <t>MT579650</t>
  </si>
  <si>
    <t>MT579651</t>
  </si>
  <si>
    <t>A/swine/Minnesota/A02245651/2020</t>
  </si>
  <si>
    <t>A02245655</t>
  </si>
  <si>
    <t>MT579626</t>
  </si>
  <si>
    <t>MT579627</t>
  </si>
  <si>
    <t>A/swine/Minnesota/A02245655/2020</t>
  </si>
  <si>
    <t>A02245657</t>
  </si>
  <si>
    <t>MT780910</t>
  </si>
  <si>
    <t>MT780911</t>
  </si>
  <si>
    <t>A/swine/Minnesota/A02245657/2020</t>
  </si>
  <si>
    <t>A02245658</t>
  </si>
  <si>
    <t>MT644560</t>
  </si>
  <si>
    <t>MT644561</t>
  </si>
  <si>
    <t>A/swine/Minnesota/A02245658/2020</t>
  </si>
  <si>
    <t>A02245660</t>
  </si>
  <si>
    <t>MT644562</t>
  </si>
  <si>
    <t>MT644563</t>
  </si>
  <si>
    <t>A/swine/Minnesota/A02245660/2020</t>
  </si>
  <si>
    <t>A02245661</t>
  </si>
  <si>
    <t>MT644564</t>
  </si>
  <si>
    <t>MT644565</t>
  </si>
  <si>
    <t>A/swine/Minnesota/A02245661/2020</t>
  </si>
  <si>
    <t>A02245663</t>
  </si>
  <si>
    <t>MT738090</t>
  </si>
  <si>
    <t>MT738091</t>
  </si>
  <si>
    <t>A/swine/Minnesota/A02245663/2020</t>
  </si>
  <si>
    <t>A02245664</t>
  </si>
  <si>
    <t>MT738092</t>
  </si>
  <si>
    <t>MT738093</t>
  </si>
  <si>
    <t>A/swine/Minnesota/A02245664/2020</t>
  </si>
  <si>
    <t>A02245665</t>
  </si>
  <si>
    <t>MT780908</t>
  </si>
  <si>
    <t>MT780909</t>
  </si>
  <si>
    <t>A/swine/Minnesota/A02245665/2020</t>
  </si>
  <si>
    <t>A02245669</t>
  </si>
  <si>
    <t>MT792678</t>
  </si>
  <si>
    <t>MT792679</t>
  </si>
  <si>
    <t>A/swine/Minnesota/A02245669/2020</t>
  </si>
  <si>
    <t>A02245670</t>
  </si>
  <si>
    <t>MT792682</t>
  </si>
  <si>
    <t>MT792683</t>
  </si>
  <si>
    <t>A/swine/Minnesota/A02245670/2020</t>
  </si>
  <si>
    <t>A02245671</t>
  </si>
  <si>
    <t>MT792680</t>
  </si>
  <si>
    <t>MT792681</t>
  </si>
  <si>
    <t>A/swine/Minnesota/A02245671/2020</t>
  </si>
  <si>
    <t>A02245674</t>
  </si>
  <si>
    <t>MT780912</t>
  </si>
  <si>
    <t>MT780913</t>
  </si>
  <si>
    <t>A/swine/Minnesota/A02245674/2020</t>
  </si>
  <si>
    <t>A02479187</t>
  </si>
  <si>
    <t>MT385389</t>
  </si>
  <si>
    <t>MT385390</t>
  </si>
  <si>
    <t>A/swine/Minnesota/A02479187/2020</t>
  </si>
  <si>
    <t>A02479189</t>
  </si>
  <si>
    <t>MT385391</t>
  </si>
  <si>
    <t>MT385392</t>
  </si>
  <si>
    <t>A/swine/Minnesota/A02479189/2020</t>
  </si>
  <si>
    <t>A02479223</t>
  </si>
  <si>
    <t>MT476704</t>
  </si>
  <si>
    <t>MT476705</t>
  </si>
  <si>
    <t>A/swine/Minnesota/A02479223/2020</t>
  </si>
  <si>
    <t>TSADQRSLYENE</t>
  </si>
  <si>
    <t>A02479265</t>
  </si>
  <si>
    <t>MT476197</t>
  </si>
  <si>
    <t>MT476198</t>
  </si>
  <si>
    <t>A/swine/Minnesota/A02479265/2020</t>
  </si>
  <si>
    <t>A02479268</t>
  </si>
  <si>
    <t>MT476193</t>
  </si>
  <si>
    <t>MT476194</t>
  </si>
  <si>
    <t>A/swine/Minnesota/A02479268/2020</t>
  </si>
  <si>
    <t>A02479285</t>
  </si>
  <si>
    <t>MT505264</t>
  </si>
  <si>
    <t>MT505265</t>
  </si>
  <si>
    <t>A/swine/Minnesota/A02479285/2020</t>
  </si>
  <si>
    <t>A02479332</t>
  </si>
  <si>
    <t>MT572854</t>
  </si>
  <si>
    <t>MT572855</t>
  </si>
  <si>
    <t>A/swine/Minnesota/A02479332/2020</t>
  </si>
  <si>
    <t>A02479333</t>
  </si>
  <si>
    <t>MT572866</t>
  </si>
  <si>
    <t>MT572867</t>
  </si>
  <si>
    <t>A/swine/Minnesota/A02479333/2020</t>
  </si>
  <si>
    <t>A02479335</t>
  </si>
  <si>
    <t>MT572872</t>
  </si>
  <si>
    <t>MT572873</t>
  </si>
  <si>
    <t>A/swine/Minnesota/A02479335/2020</t>
  </si>
  <si>
    <t>A02479345</t>
  </si>
  <si>
    <t>MT572870</t>
  </si>
  <si>
    <t>MT572871</t>
  </si>
  <si>
    <t>A/swine/Minnesota/A02479345/2020</t>
  </si>
  <si>
    <t>A02479359</t>
  </si>
  <si>
    <t>MT596898</t>
  </si>
  <si>
    <t>MT596899</t>
  </si>
  <si>
    <t>A/swine/Minnesota/A02479359/2020</t>
  </si>
  <si>
    <t>A02479370</t>
  </si>
  <si>
    <t>MT644582</t>
  </si>
  <si>
    <t>MT644583</t>
  </si>
  <si>
    <t>A/swine/Minnesota/A02479370/2020</t>
  </si>
  <si>
    <t>A02524420</t>
  </si>
  <si>
    <t>MT703757</t>
  </si>
  <si>
    <t>MT703758</t>
  </si>
  <si>
    <t>A/swine/Minnesota/A02524420/2020</t>
  </si>
  <si>
    <t>A02524457</t>
  </si>
  <si>
    <t>MT772154</t>
  </si>
  <si>
    <t>MT772155</t>
  </si>
  <si>
    <t>A/swine/Minnesota/A02524457/2020</t>
  </si>
  <si>
    <t>A02524476</t>
  </si>
  <si>
    <t>MT797938</t>
  </si>
  <si>
    <t>MT797939</t>
  </si>
  <si>
    <t>A/swine/Minnesota/A02524476/2020</t>
  </si>
  <si>
    <t>A02524484</t>
  </si>
  <si>
    <t>MT814309</t>
  </si>
  <si>
    <t>MT814310</t>
  </si>
  <si>
    <t>A/swine/Minnesota/A02524484/2020</t>
  </si>
  <si>
    <t>A02245635</t>
  </si>
  <si>
    <t>MT548933</t>
  </si>
  <si>
    <t>MT548934</t>
  </si>
  <si>
    <t>A/swine/Minnespta/A02245635/2020</t>
  </si>
  <si>
    <t>A02479183</t>
  </si>
  <si>
    <t>MT385373</t>
  </si>
  <si>
    <t>MT385374</t>
  </si>
  <si>
    <t>A/swine/Missouri/A02479183/2020</t>
  </si>
  <si>
    <t>A02479195</t>
  </si>
  <si>
    <t>MT385371</t>
  </si>
  <si>
    <t>MT385372</t>
  </si>
  <si>
    <t>A/swine/Missouri/A02479195/2020</t>
  </si>
  <si>
    <t>A02479196</t>
  </si>
  <si>
    <t>MT385387</t>
  </si>
  <si>
    <t>MT385388</t>
  </si>
  <si>
    <t>A/swine/Missouri/A02479196/2020</t>
  </si>
  <si>
    <t>A02479312</t>
  </si>
  <si>
    <t>MT554135</t>
  </si>
  <si>
    <t>MT554136</t>
  </si>
  <si>
    <t>A/swine/Missouri/A02479312/2020</t>
  </si>
  <si>
    <t>A02479322</t>
  </si>
  <si>
    <t>MT554111</t>
  </si>
  <si>
    <t>MT554112</t>
  </si>
  <si>
    <t>A/swine/Missouri/A02479322/2020</t>
  </si>
  <si>
    <t>PN-KRGDS-PRLNIS</t>
  </si>
  <si>
    <t>A02479346</t>
  </si>
  <si>
    <t>MT572886</t>
  </si>
  <si>
    <t>MT572887</t>
  </si>
  <si>
    <t>A/swine/Missouri/A02479346/2020</t>
  </si>
  <si>
    <t>A02479372</t>
  </si>
  <si>
    <t>MT644578</t>
  </si>
  <si>
    <t>MT644579</t>
  </si>
  <si>
    <t>A/swine/Missouri/A02479372/2020</t>
  </si>
  <si>
    <t>A02479376</t>
  </si>
  <si>
    <t>MT644580</t>
  </si>
  <si>
    <t>MT644581</t>
  </si>
  <si>
    <t>A/swine/Missouri/A02479376/2020</t>
  </si>
  <si>
    <t>A02524456</t>
  </si>
  <si>
    <t>MT772160</t>
  </si>
  <si>
    <t>MT772161</t>
  </si>
  <si>
    <t>A/swine/Missouri/A02524456/2020</t>
  </si>
  <si>
    <t>A02524459</t>
  </si>
  <si>
    <t>MT772164</t>
  </si>
  <si>
    <t>MT772165</t>
  </si>
  <si>
    <t>A/swine/Missouri/A02524459/2020</t>
  </si>
  <si>
    <t>A02524470</t>
  </si>
  <si>
    <t>MT797928</t>
  </si>
  <si>
    <t>MT797929</t>
  </si>
  <si>
    <t>A/swine/Missouri/A02524470/2020</t>
  </si>
  <si>
    <t>A02524479</t>
  </si>
  <si>
    <t>MT814315</t>
  </si>
  <si>
    <t>MT814316</t>
  </si>
  <si>
    <t>A/swine/Missouri/A02524479/2020</t>
  </si>
  <si>
    <t>A02479186</t>
  </si>
  <si>
    <t>MT385369</t>
  </si>
  <si>
    <t>MT385370</t>
  </si>
  <si>
    <t>A/swine/Nebraska/A02479186/2020</t>
  </si>
  <si>
    <t>INNKE-SST-EPG</t>
  </si>
  <si>
    <t>A02479212</t>
  </si>
  <si>
    <t>MT476684</t>
  </si>
  <si>
    <t>MT476685</t>
  </si>
  <si>
    <t>A/swine/Nebraska/A02479212/2020</t>
  </si>
  <si>
    <t>A02479337</t>
  </si>
  <si>
    <t>MT572858</t>
  </si>
  <si>
    <t>MT572859</t>
  </si>
  <si>
    <t>A/swine/Nebraska/A02479337/2020</t>
  </si>
  <si>
    <t>A02479422</t>
  </si>
  <si>
    <t>MT668561</t>
  </si>
  <si>
    <t>MT668562</t>
  </si>
  <si>
    <t>A/swine/Nebraska/A02479422/2020</t>
  </si>
  <si>
    <t>A02245536</t>
  </si>
  <si>
    <t>A/swine/North_Carolina/A02245536/2020</t>
  </si>
  <si>
    <t>A02245572</t>
  </si>
  <si>
    <t>MT463359</t>
  </si>
  <si>
    <t>MT463360</t>
  </si>
  <si>
    <t>A/swine/North_Carolina/A02245572/2020</t>
  </si>
  <si>
    <t>A02245588</t>
  </si>
  <si>
    <t>MT463369</t>
  </si>
  <si>
    <t>MT463370</t>
  </si>
  <si>
    <t>A/swine/North_Carolina/A02245588/2020</t>
  </si>
  <si>
    <t>A02245594</t>
  </si>
  <si>
    <t>MT463371</t>
  </si>
  <si>
    <t>MT463372</t>
  </si>
  <si>
    <t>A/swine/North_Carolina/A02245594/2020</t>
  </si>
  <si>
    <t>A02245596</t>
  </si>
  <si>
    <t>MT463363</t>
  </si>
  <si>
    <t>MT463364</t>
  </si>
  <si>
    <t>A/swine/North_Carolina/A02245596/2020</t>
  </si>
  <si>
    <t>TTAAQQSLYQNA</t>
  </si>
  <si>
    <t>A02245597</t>
  </si>
  <si>
    <t>MT463361</t>
  </si>
  <si>
    <t>MT463362</t>
  </si>
  <si>
    <t>A/swine/North_Carolina/A02245597/2020</t>
  </si>
  <si>
    <t>A02245598</t>
  </si>
  <si>
    <t>MT515531</t>
  </si>
  <si>
    <t>MT515532</t>
  </si>
  <si>
    <t>A/swine/North_Carolina/A02245598/2020</t>
  </si>
  <si>
    <t>A02245602</t>
  </si>
  <si>
    <t>MT515533</t>
  </si>
  <si>
    <t>MT515534</t>
  </si>
  <si>
    <t>A/swine/North_Carolina/A02245602/2020</t>
  </si>
  <si>
    <t>A02479214</t>
  </si>
  <si>
    <t>MT476708</t>
  </si>
  <si>
    <t>MT476709</t>
  </si>
  <si>
    <t>A/swine/North_Carolina/A02479214/2020</t>
  </si>
  <si>
    <t>A02479230</t>
  </si>
  <si>
    <t>MT476686</t>
  </si>
  <si>
    <t>MT476687</t>
  </si>
  <si>
    <t>A/swine/North_Carolina/A02479230/2020</t>
  </si>
  <si>
    <t>PN-QKKNS-PKVNTS</t>
  </si>
  <si>
    <t>A02479237</t>
  </si>
  <si>
    <t>MT476674</t>
  </si>
  <si>
    <t>MT476675</t>
  </si>
  <si>
    <t>A/swine/North_Carolina/A02479237/2020</t>
  </si>
  <si>
    <t>A02479289</t>
  </si>
  <si>
    <t>MT505254</t>
  </si>
  <si>
    <t>MT505255</t>
  </si>
  <si>
    <t>A/swine/North_Carolina/A02479289/2020</t>
  </si>
  <si>
    <t>NIEDQRALYNTE</t>
  </si>
  <si>
    <t>A02479327</t>
  </si>
  <si>
    <t>MT572864</t>
  </si>
  <si>
    <t>MT572865</t>
  </si>
  <si>
    <t>A/swine/North_Carolina/A02479327/2020</t>
  </si>
  <si>
    <t>A02479419</t>
  </si>
  <si>
    <t>MT668563</t>
  </si>
  <si>
    <t>MT668564</t>
  </si>
  <si>
    <t>A/swine/North_Carolina/A02479419/2020</t>
  </si>
  <si>
    <t>A02479438</t>
  </si>
  <si>
    <t>MT703773</t>
  </si>
  <si>
    <t>MT703774</t>
  </si>
  <si>
    <t>A/swine/North_Carolina/A02479438/2020</t>
  </si>
  <si>
    <t>A02479439</t>
  </si>
  <si>
    <t>MT703763</t>
  </si>
  <si>
    <t>MT703764</t>
  </si>
  <si>
    <t>A/swine/North_Carolina/A02479439/2020</t>
  </si>
  <si>
    <t>A02524403</t>
  </si>
  <si>
    <t>MT277467</t>
  </si>
  <si>
    <t>MT277468</t>
  </si>
  <si>
    <t>A/swine/North_Carolina/A02524403/2020</t>
  </si>
  <si>
    <t>TIADQQRLYQNA</t>
  </si>
  <si>
    <t>A02524478</t>
  </si>
  <si>
    <t>MT814307</t>
  </si>
  <si>
    <t>MT814308</t>
  </si>
  <si>
    <t>A/swine/North_Carolina/A02524478/2020</t>
  </si>
  <si>
    <t>A02479264</t>
  </si>
  <si>
    <t>MT476207</t>
  </si>
  <si>
    <t>MT476208</t>
  </si>
  <si>
    <t>A/swine/Ohio/A02479264/2020</t>
  </si>
  <si>
    <t>A02479280</t>
  </si>
  <si>
    <t>MT505268</t>
  </si>
  <si>
    <t>MT505269</t>
  </si>
  <si>
    <t>A/swine/Ohio/A02479280/2020</t>
  </si>
  <si>
    <t>A02479284</t>
  </si>
  <si>
    <t>MT505266</t>
  </si>
  <si>
    <t>MT505267</t>
  </si>
  <si>
    <t>A/swine/Ohio/A02479284/2020</t>
  </si>
  <si>
    <t>A02479354</t>
  </si>
  <si>
    <t>MT596896</t>
  </si>
  <si>
    <t>MT596897</t>
  </si>
  <si>
    <t>A/swine/Ohio/A02479354/2020</t>
  </si>
  <si>
    <t>A02524448</t>
  </si>
  <si>
    <t>MT772166</t>
  </si>
  <si>
    <t>MT772167</t>
  </si>
  <si>
    <t>A/swine/Ohio/A02524448/2020</t>
  </si>
  <si>
    <t>A02524449</t>
  </si>
  <si>
    <t>MT772150</t>
  </si>
  <si>
    <t>MT772151</t>
  </si>
  <si>
    <t>A/swine/Ohio/A02524449/2020</t>
  </si>
  <si>
    <t>A02524452</t>
  </si>
  <si>
    <t>MT772170</t>
  </si>
  <si>
    <t>MT772171</t>
  </si>
  <si>
    <t>A/swine/Ohio/A02524452/2020</t>
  </si>
  <si>
    <t>NMENQRALYHTE</t>
  </si>
  <si>
    <t>A02245576</t>
  </si>
  <si>
    <t>MT463383</t>
  </si>
  <si>
    <t>MT463384</t>
  </si>
  <si>
    <t>A/swine/Oklahoma/A02245576/2020</t>
  </si>
  <si>
    <t>PN-KKENS-PKLNKT</t>
  </si>
  <si>
    <t>A02245595</t>
  </si>
  <si>
    <t>MT463365</t>
  </si>
  <si>
    <t>MT463366</t>
  </si>
  <si>
    <t>A/swine/Oklahoma/A02245595/2020</t>
  </si>
  <si>
    <t>A02245652</t>
  </si>
  <si>
    <t>MT579646</t>
  </si>
  <si>
    <t>MT579647</t>
  </si>
  <si>
    <t>A/swine/Oklahoma/A02245652/2020</t>
  </si>
  <si>
    <t>A02245656</t>
  </si>
  <si>
    <t>MT644556</t>
  </si>
  <si>
    <t>MT644557</t>
  </si>
  <si>
    <t>A/swine/Oklahoma/A02245656/2020</t>
  </si>
  <si>
    <t>A02479286</t>
  </si>
  <si>
    <t>MT505256</t>
  </si>
  <si>
    <t>MT505257</t>
  </si>
  <si>
    <t>A/swine/Oklahoma/A02479286/2020</t>
  </si>
  <si>
    <t>A02524467</t>
  </si>
  <si>
    <t>MT797944</t>
  </si>
  <si>
    <t>MT797945</t>
  </si>
  <si>
    <t>A/swine/Oklahoma/A02524467/2020</t>
  </si>
  <si>
    <t>A02524416</t>
  </si>
  <si>
    <t>MT703775</t>
  </si>
  <si>
    <t>MT703776</t>
  </si>
  <si>
    <t>A/swine/Pennsylvania/A02524416/2020</t>
  </si>
  <si>
    <t>A02524422</t>
  </si>
  <si>
    <t>MT703759</t>
  </si>
  <si>
    <t>MT703760</t>
  </si>
  <si>
    <t>A/swine/South_Dakota/A02524422/2020</t>
  </si>
  <si>
    <t>A02524453</t>
  </si>
  <si>
    <t>MT772168</t>
  </si>
  <si>
    <t>MT772169</t>
  </si>
  <si>
    <t>A/swine/South_Dakota/A02524453/2020</t>
  </si>
  <si>
    <t>A02524468</t>
  </si>
  <si>
    <t>MT797934</t>
  </si>
  <si>
    <t>MT797935</t>
  </si>
  <si>
    <t>A/swine/South_Dakota/A02524468/2020</t>
  </si>
  <si>
    <t>A02245589</t>
  </si>
  <si>
    <t>MT463367</t>
  </si>
  <si>
    <t>MT463368</t>
  </si>
  <si>
    <t>A/swine/Texas/A02245589/2020</t>
  </si>
  <si>
    <t>A02245592</t>
  </si>
  <si>
    <t>MT515535</t>
  </si>
  <si>
    <t>MT515536</t>
  </si>
  <si>
    <t>A/swine/Texas/A02245592/2020</t>
  </si>
  <si>
    <t>LFTARS</t>
  </si>
  <si>
    <t>A02245632</t>
  </si>
  <si>
    <t>MT548939</t>
  </si>
  <si>
    <t>MT548940</t>
  </si>
  <si>
    <t>A/swine/Texas/A02245632/2020</t>
  </si>
  <si>
    <t>A02245653</t>
  </si>
  <si>
    <t>MT579652</t>
  </si>
  <si>
    <t>MT579653</t>
  </si>
  <si>
    <t>A/swine/Texas/A02245653/2020</t>
  </si>
  <si>
    <t>A02479278</t>
  </si>
  <si>
    <t>MT505274</t>
  </si>
  <si>
    <t>MT505275</t>
  </si>
  <si>
    <t>A/swine/Utah/A02479278/2020</t>
  </si>
  <si>
    <t>A02479287</t>
  </si>
  <si>
    <t>MT505276</t>
  </si>
  <si>
    <t>MT505277</t>
  </si>
  <si>
    <t>A/swine/Utah/A02479287/2020</t>
  </si>
  <si>
    <t>PDAGKN-RN</t>
  </si>
  <si>
    <t>A02479329</t>
  </si>
  <si>
    <t>MT572878</t>
  </si>
  <si>
    <t>MT572879</t>
  </si>
  <si>
    <t>A/swine/Utah/A02479329/2020</t>
  </si>
  <si>
    <t>A02479377</t>
  </si>
  <si>
    <t>MT644584</t>
  </si>
  <si>
    <t>MT644585</t>
  </si>
  <si>
    <t>A/swine/Utah/A02479377/2020</t>
  </si>
  <si>
    <t>A02524432</t>
  </si>
  <si>
    <t>MT754390</t>
  </si>
  <si>
    <t>MT754391</t>
  </si>
  <si>
    <t>A/swine/Utah/A02524432/2020</t>
  </si>
  <si>
    <t>VNDRR-TST-EPG</t>
  </si>
  <si>
    <t>A02524471</t>
  </si>
  <si>
    <t>MT797942</t>
  </si>
  <si>
    <t>MT797943</t>
  </si>
  <si>
    <t>A/swine/Utah/A02524471/2020</t>
  </si>
  <si>
    <t>A02524486</t>
  </si>
  <si>
    <t>MT814313</t>
  </si>
  <si>
    <t>MT814314</t>
  </si>
  <si>
    <t>A/swine/Utah/A02524486/2020</t>
  </si>
  <si>
    <t>A02479334</t>
  </si>
  <si>
    <t>MT572860</t>
  </si>
  <si>
    <t>MT572861</t>
  </si>
  <si>
    <t>A/swine/Wisconsin/A02479334/2020</t>
  </si>
  <si>
    <t>A02479384</t>
  </si>
  <si>
    <t>MT644576</t>
  </si>
  <si>
    <t>MT644577</t>
  </si>
  <si>
    <t>A/swine/Wisconsin/A02479384/2020</t>
  </si>
  <si>
    <t>PN-KKGRS-PKINQT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</si>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</sst>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" connectionId="1" xr16:uid="{659E6420-1DB5-1C43-8796-71777477D8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54EC-5DDC-DB45-874B-9EB525090BC1}">
  <dimension ref="A1:AG8039"/>
  <sheetViews>
    <sheetView tabSelected="1" workbookViewId="0">
      <selection activeCell="B22" sqref="B22"/>
    </sheetView>
  </sheetViews>
  <sheetFormatPr baseColWidth="10" defaultRowHeight="16" x14ac:dyDescent="0.2"/>
  <cols>
    <col min="1" max="1" width="10.33203125" bestFit="1" customWidth="1"/>
    <col min="2" max="2" width="30.6640625" bestFit="1" customWidth="1"/>
    <col min="3" max="3" width="14.33203125" bestFit="1" customWidth="1"/>
    <col min="4" max="4" width="7.33203125" bestFit="1" customWidth="1"/>
    <col min="5" max="5" width="7.6640625" bestFit="1" customWidth="1"/>
    <col min="6" max="6" width="19.83203125" bestFit="1" customWidth="1"/>
    <col min="7" max="7" width="19.1640625" bestFit="1" customWidth="1"/>
    <col min="8" max="11" width="18.5" bestFit="1" customWidth="1"/>
    <col min="12" max="12" width="18.33203125" bestFit="1" customWidth="1"/>
    <col min="13" max="13" width="18.5" bestFit="1" customWidth="1"/>
    <col min="14" max="14" width="72.1640625" bestFit="1" customWidth="1"/>
    <col min="15" max="15" width="26" bestFit="1" customWidth="1"/>
    <col min="16" max="16" width="29" bestFit="1" customWidth="1"/>
    <col min="17" max="17" width="20.6640625" bestFit="1" customWidth="1"/>
    <col min="18" max="18" width="14.83203125" bestFit="1" customWidth="1"/>
    <col min="19" max="19" width="13" bestFit="1" customWidth="1"/>
    <col min="20" max="20" width="17.6640625" bestFit="1" customWidth="1"/>
    <col min="21" max="21" width="14.1640625" bestFit="1" customWidth="1"/>
    <col min="22" max="22" width="17.6640625" bestFit="1" customWidth="1"/>
    <col min="23" max="26" width="14.1640625" bestFit="1" customWidth="1"/>
    <col min="27" max="27" width="13.6640625" bestFit="1" customWidth="1"/>
    <col min="28" max="28" width="5.6640625" bestFit="1" customWidth="1"/>
    <col min="29" max="29" width="33.6640625" bestFit="1" customWidth="1"/>
    <col min="30" max="31" width="29.33203125" bestFit="1" customWidth="1"/>
    <col min="32" max="32" width="22.33203125" bestFit="1" customWidth="1"/>
    <col min="33" max="33" width="14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1">
        <v>41255</v>
      </c>
      <c r="C2" t="s">
        <v>34</v>
      </c>
      <c r="D2" t="s">
        <v>35</v>
      </c>
      <c r="E2" t="s">
        <v>17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R2" t="s">
        <v>45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47</v>
      </c>
      <c r="AA2" t="s">
        <v>49</v>
      </c>
    </row>
    <row r="3" spans="1:33" x14ac:dyDescent="0.2">
      <c r="A3" t="s">
        <v>50</v>
      </c>
      <c r="B3" s="1">
        <v>42466</v>
      </c>
      <c r="C3" t="s">
        <v>51</v>
      </c>
      <c r="D3" t="s">
        <v>35</v>
      </c>
      <c r="E3" t="s">
        <v>16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61</v>
      </c>
      <c r="U3" t="s">
        <v>47</v>
      </c>
      <c r="V3" t="s">
        <v>47</v>
      </c>
      <c r="W3" t="s">
        <v>47</v>
      </c>
      <c r="X3" t="s">
        <v>47</v>
      </c>
      <c r="Y3" t="s">
        <v>48</v>
      </c>
      <c r="Z3" t="s">
        <v>47</v>
      </c>
      <c r="AA3" t="s">
        <v>49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</row>
    <row r="4" spans="1:33" x14ac:dyDescent="0.2">
      <c r="A4" t="s">
        <v>68</v>
      </c>
      <c r="B4" s="1">
        <v>43411</v>
      </c>
      <c r="C4" t="s">
        <v>69</v>
      </c>
      <c r="D4" t="s">
        <v>35</v>
      </c>
      <c r="E4" t="s">
        <v>16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79</v>
      </c>
      <c r="U4" t="s">
        <v>47</v>
      </c>
      <c r="V4" t="s">
        <v>47</v>
      </c>
      <c r="W4" t="s">
        <v>47</v>
      </c>
      <c r="X4" t="s">
        <v>47</v>
      </c>
      <c r="Y4" t="s">
        <v>48</v>
      </c>
      <c r="Z4" t="s">
        <v>47</v>
      </c>
      <c r="AA4" t="s">
        <v>49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</row>
    <row r="5" spans="1:33" x14ac:dyDescent="0.2">
      <c r="A5" t="s">
        <v>86</v>
      </c>
      <c r="B5" s="1">
        <v>43376</v>
      </c>
      <c r="C5" t="s">
        <v>69</v>
      </c>
      <c r="D5" t="s">
        <v>35</v>
      </c>
      <c r="E5" t="s">
        <v>17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P5" t="s">
        <v>96</v>
      </c>
      <c r="U5" t="s">
        <v>47</v>
      </c>
      <c r="V5" t="s">
        <v>97</v>
      </c>
      <c r="W5" t="s">
        <v>97</v>
      </c>
      <c r="X5" t="s">
        <v>47</v>
      </c>
      <c r="Y5" t="s">
        <v>48</v>
      </c>
      <c r="Z5" t="s">
        <v>47</v>
      </c>
      <c r="AA5" t="s">
        <v>98</v>
      </c>
    </row>
    <row r="6" spans="1:33" x14ac:dyDescent="0.2">
      <c r="A6" t="s">
        <v>99</v>
      </c>
      <c r="B6" s="1">
        <v>43363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48</v>
      </c>
      <c r="P6" t="s">
        <v>112</v>
      </c>
      <c r="Q6" t="s">
        <v>48</v>
      </c>
      <c r="S6" t="s">
        <v>113</v>
      </c>
      <c r="U6" t="s">
        <v>48</v>
      </c>
      <c r="V6" t="s">
        <v>48</v>
      </c>
      <c r="W6" t="s">
        <v>48</v>
      </c>
      <c r="X6" t="s">
        <v>47</v>
      </c>
      <c r="Y6" t="s">
        <v>48</v>
      </c>
      <c r="Z6" t="s">
        <v>48</v>
      </c>
      <c r="AA6" t="s">
        <v>114</v>
      </c>
      <c r="AC6" t="s">
        <v>115</v>
      </c>
      <c r="AD6" t="s">
        <v>116</v>
      </c>
      <c r="AE6" t="s">
        <v>117</v>
      </c>
      <c r="AF6" t="s">
        <v>84</v>
      </c>
      <c r="AG6" t="s">
        <v>118</v>
      </c>
    </row>
    <row r="7" spans="1:33" x14ac:dyDescent="0.2">
      <c r="A7" t="s">
        <v>119</v>
      </c>
      <c r="B7" s="1">
        <v>40666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61</v>
      </c>
      <c r="P7" t="s">
        <v>131</v>
      </c>
      <c r="Q7" t="s">
        <v>61</v>
      </c>
      <c r="T7">
        <v>2002</v>
      </c>
      <c r="U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132</v>
      </c>
      <c r="AC7" t="s">
        <v>63</v>
      </c>
      <c r="AD7" t="s">
        <v>133</v>
      </c>
      <c r="AE7" t="s">
        <v>134</v>
      </c>
      <c r="AF7" t="s">
        <v>135</v>
      </c>
      <c r="AG7" t="s">
        <v>67</v>
      </c>
    </row>
    <row r="8" spans="1:33" x14ac:dyDescent="0.2">
      <c r="A8" t="s">
        <v>136</v>
      </c>
      <c r="B8" s="1">
        <v>43252</v>
      </c>
      <c r="C8" t="s">
        <v>137</v>
      </c>
      <c r="D8" t="s">
        <v>121</v>
      </c>
      <c r="E8" t="s">
        <v>122</v>
      </c>
      <c r="F8" t="s">
        <v>138</v>
      </c>
      <c r="G8" t="s">
        <v>139</v>
      </c>
      <c r="N8" t="s">
        <v>140</v>
      </c>
      <c r="O8" t="s">
        <v>141</v>
      </c>
      <c r="P8" t="s">
        <v>142</v>
      </c>
      <c r="Q8" t="s">
        <v>141</v>
      </c>
      <c r="T8">
        <v>1998</v>
      </c>
      <c r="AC8" t="s">
        <v>143</v>
      </c>
      <c r="AD8" t="s">
        <v>144</v>
      </c>
      <c r="AE8" t="s">
        <v>145</v>
      </c>
      <c r="AF8" t="s">
        <v>146</v>
      </c>
      <c r="AG8" t="s">
        <v>147</v>
      </c>
    </row>
    <row r="9" spans="1:33" x14ac:dyDescent="0.2">
      <c r="A9" t="s">
        <v>148</v>
      </c>
      <c r="B9" s="1">
        <v>40911</v>
      </c>
      <c r="C9" t="s">
        <v>149</v>
      </c>
      <c r="D9" t="s">
        <v>121</v>
      </c>
      <c r="E9" t="s">
        <v>102</v>
      </c>
      <c r="F9" t="s">
        <v>150</v>
      </c>
      <c r="G9" t="s">
        <v>151</v>
      </c>
      <c r="L9" t="s">
        <v>152</v>
      </c>
      <c r="N9" t="s">
        <v>153</v>
      </c>
      <c r="O9" t="s">
        <v>79</v>
      </c>
      <c r="P9" t="s">
        <v>80</v>
      </c>
      <c r="Q9" t="s">
        <v>79</v>
      </c>
      <c r="S9" t="s">
        <v>113</v>
      </c>
      <c r="Y9" t="s">
        <v>48</v>
      </c>
      <c r="AA9" t="s">
        <v>154</v>
      </c>
      <c r="AC9" t="s">
        <v>155</v>
      </c>
      <c r="AD9" t="s">
        <v>156</v>
      </c>
      <c r="AE9" t="s">
        <v>157</v>
      </c>
      <c r="AF9" t="s">
        <v>84</v>
      </c>
      <c r="AG9" t="s">
        <v>158</v>
      </c>
    </row>
    <row r="10" spans="1:33" x14ac:dyDescent="0.2">
      <c r="A10" t="s">
        <v>159</v>
      </c>
      <c r="B10" s="1">
        <v>41927</v>
      </c>
      <c r="C10" t="s">
        <v>160</v>
      </c>
      <c r="D10" t="s">
        <v>121</v>
      </c>
      <c r="E10" t="s">
        <v>102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79</v>
      </c>
      <c r="P10" t="s">
        <v>80</v>
      </c>
      <c r="Q10" t="s">
        <v>79</v>
      </c>
      <c r="S10" t="s">
        <v>113</v>
      </c>
      <c r="U10" t="s">
        <v>47</v>
      </c>
      <c r="V10" t="s">
        <v>47</v>
      </c>
      <c r="W10" t="s">
        <v>47</v>
      </c>
      <c r="X10" t="s">
        <v>48</v>
      </c>
      <c r="Y10" t="s">
        <v>48</v>
      </c>
      <c r="Z10" t="s">
        <v>47</v>
      </c>
      <c r="AA10" t="s">
        <v>170</v>
      </c>
      <c r="AC10" t="s">
        <v>171</v>
      </c>
      <c r="AD10" t="s">
        <v>116</v>
      </c>
      <c r="AE10" t="s">
        <v>172</v>
      </c>
      <c r="AF10" t="s">
        <v>173</v>
      </c>
      <c r="AG10" t="s">
        <v>158</v>
      </c>
    </row>
    <row r="11" spans="1:33" x14ac:dyDescent="0.2">
      <c r="A11" t="s">
        <v>174</v>
      </c>
      <c r="B11" s="1">
        <v>41953</v>
      </c>
      <c r="C11" t="s">
        <v>160</v>
      </c>
      <c r="D11" t="s">
        <v>121</v>
      </c>
      <c r="E11" t="s">
        <v>175</v>
      </c>
      <c r="F11" t="s">
        <v>176</v>
      </c>
      <c r="G11" t="s">
        <v>177</v>
      </c>
      <c r="L11" t="s">
        <v>178</v>
      </c>
      <c r="N11" t="s">
        <v>179</v>
      </c>
      <c r="O11" t="s">
        <v>45</v>
      </c>
      <c r="P11" t="s">
        <v>46</v>
      </c>
      <c r="R11" t="s">
        <v>45</v>
      </c>
      <c r="T11">
        <v>2002</v>
      </c>
      <c r="Y11" t="s">
        <v>48</v>
      </c>
      <c r="AA11" t="s">
        <v>154</v>
      </c>
    </row>
    <row r="12" spans="1:33" x14ac:dyDescent="0.2">
      <c r="A12" t="s">
        <v>180</v>
      </c>
      <c r="B12" s="1">
        <v>41956</v>
      </c>
      <c r="C12" t="s">
        <v>160</v>
      </c>
      <c r="D12" t="s">
        <v>121</v>
      </c>
      <c r="E12" t="s">
        <v>102</v>
      </c>
      <c r="F12" t="s">
        <v>181</v>
      </c>
      <c r="G12" t="s">
        <v>182</v>
      </c>
      <c r="L12" t="s">
        <v>183</v>
      </c>
      <c r="N12" t="s">
        <v>184</v>
      </c>
      <c r="O12" t="s">
        <v>79</v>
      </c>
      <c r="P12" t="s">
        <v>80</v>
      </c>
      <c r="Q12" t="s">
        <v>79</v>
      </c>
      <c r="S12" t="s">
        <v>113</v>
      </c>
      <c r="Y12" t="s">
        <v>48</v>
      </c>
      <c r="AA12" t="s">
        <v>154</v>
      </c>
      <c r="AC12" t="s">
        <v>171</v>
      </c>
      <c r="AD12" t="s">
        <v>116</v>
      </c>
      <c r="AE12" t="s">
        <v>172</v>
      </c>
      <c r="AF12" t="s">
        <v>84</v>
      </c>
      <c r="AG12" t="s">
        <v>158</v>
      </c>
    </row>
    <row r="13" spans="1:33" x14ac:dyDescent="0.2">
      <c r="A13" t="s">
        <v>185</v>
      </c>
      <c r="B13" s="1">
        <v>42117</v>
      </c>
      <c r="C13" t="s">
        <v>186</v>
      </c>
      <c r="D13" t="s">
        <v>121</v>
      </c>
      <c r="E13" t="s">
        <v>175</v>
      </c>
      <c r="F13" t="s">
        <v>187</v>
      </c>
      <c r="G13" t="s">
        <v>188</v>
      </c>
      <c r="L13" t="s">
        <v>189</v>
      </c>
      <c r="N13" t="s">
        <v>190</v>
      </c>
      <c r="P13" t="s">
        <v>191</v>
      </c>
      <c r="T13">
        <v>2002</v>
      </c>
      <c r="Y13" t="s">
        <v>48</v>
      </c>
      <c r="AA13" t="s">
        <v>154</v>
      </c>
    </row>
    <row r="14" spans="1:33" x14ac:dyDescent="0.2">
      <c r="A14" t="s">
        <v>192</v>
      </c>
      <c r="B14" s="1">
        <v>41967</v>
      </c>
      <c r="C14" t="s">
        <v>160</v>
      </c>
      <c r="D14" t="s">
        <v>121</v>
      </c>
      <c r="E14" t="s">
        <v>175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45</v>
      </c>
      <c r="P14" t="s">
        <v>46</v>
      </c>
      <c r="R14" t="s">
        <v>45</v>
      </c>
      <c r="T14">
        <v>2002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47</v>
      </c>
      <c r="AA14" t="s">
        <v>49</v>
      </c>
    </row>
    <row r="15" spans="1:33" x14ac:dyDescent="0.2">
      <c r="A15" t="s">
        <v>202</v>
      </c>
      <c r="B15" s="1">
        <v>41975</v>
      </c>
      <c r="C15" t="s">
        <v>160</v>
      </c>
      <c r="D15" t="s">
        <v>121</v>
      </c>
      <c r="E15" t="s">
        <v>175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45</v>
      </c>
      <c r="P15" t="s">
        <v>46</v>
      </c>
      <c r="R15" t="s">
        <v>45</v>
      </c>
      <c r="T15">
        <v>2002</v>
      </c>
      <c r="U15" t="s">
        <v>47</v>
      </c>
      <c r="V15" t="s">
        <v>47</v>
      </c>
      <c r="W15" t="s">
        <v>47</v>
      </c>
      <c r="X15" t="s">
        <v>48</v>
      </c>
      <c r="Y15" t="s">
        <v>48</v>
      </c>
      <c r="Z15" t="s">
        <v>47</v>
      </c>
      <c r="AA15" t="s">
        <v>170</v>
      </c>
    </row>
    <row r="16" spans="1:33" x14ac:dyDescent="0.2">
      <c r="A16" t="s">
        <v>212</v>
      </c>
      <c r="B16" s="1">
        <v>41984</v>
      </c>
      <c r="C16" t="s">
        <v>160</v>
      </c>
      <c r="D16" t="s">
        <v>121</v>
      </c>
      <c r="E16" t="s">
        <v>175</v>
      </c>
      <c r="F16" t="s">
        <v>213</v>
      </c>
      <c r="G16" t="s">
        <v>214</v>
      </c>
      <c r="L16" t="s">
        <v>215</v>
      </c>
      <c r="N16" t="s">
        <v>216</v>
      </c>
      <c r="O16" t="s">
        <v>45</v>
      </c>
      <c r="P16" t="s">
        <v>46</v>
      </c>
      <c r="R16" t="s">
        <v>45</v>
      </c>
      <c r="T16">
        <v>2002</v>
      </c>
      <c r="Y16" t="s">
        <v>48</v>
      </c>
      <c r="AA16" t="s">
        <v>154</v>
      </c>
    </row>
    <row r="17" spans="1:33" x14ac:dyDescent="0.2">
      <c r="A17" t="s">
        <v>217</v>
      </c>
      <c r="B17" s="1">
        <v>41995</v>
      </c>
      <c r="C17" t="s">
        <v>160</v>
      </c>
      <c r="D17" t="s">
        <v>121</v>
      </c>
      <c r="E17" t="s">
        <v>175</v>
      </c>
      <c r="F17" t="s">
        <v>218</v>
      </c>
      <c r="G17" t="s">
        <v>219</v>
      </c>
      <c r="L17" t="s">
        <v>220</v>
      </c>
      <c r="N17" t="s">
        <v>221</v>
      </c>
      <c r="P17" t="s">
        <v>191</v>
      </c>
      <c r="T17">
        <v>2002</v>
      </c>
      <c r="Y17" t="s">
        <v>48</v>
      </c>
      <c r="AA17" t="s">
        <v>154</v>
      </c>
    </row>
    <row r="18" spans="1:33" x14ac:dyDescent="0.2">
      <c r="A18" t="s">
        <v>222</v>
      </c>
      <c r="B18" s="1">
        <v>42688</v>
      </c>
      <c r="C18" t="s">
        <v>223</v>
      </c>
      <c r="D18" t="s">
        <v>121</v>
      </c>
      <c r="E18" t="s">
        <v>102</v>
      </c>
      <c r="F18" t="s">
        <v>224</v>
      </c>
      <c r="G18" t="s">
        <v>225</v>
      </c>
      <c r="H18" t="s">
        <v>226</v>
      </c>
      <c r="I18" t="s">
        <v>227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  <c r="O18" t="s">
        <v>79</v>
      </c>
      <c r="P18" t="s">
        <v>80</v>
      </c>
      <c r="Q18" t="s">
        <v>79</v>
      </c>
      <c r="S18" t="s">
        <v>113</v>
      </c>
      <c r="U18" t="s">
        <v>47</v>
      </c>
      <c r="V18" t="s">
        <v>47</v>
      </c>
      <c r="W18" t="s">
        <v>48</v>
      </c>
      <c r="X18" t="s">
        <v>48</v>
      </c>
      <c r="Y18" t="s">
        <v>48</v>
      </c>
      <c r="Z18" t="s">
        <v>47</v>
      </c>
      <c r="AA18" t="s">
        <v>233</v>
      </c>
      <c r="AC18" t="s">
        <v>234</v>
      </c>
      <c r="AD18" t="s">
        <v>82</v>
      </c>
      <c r="AE18" t="s">
        <v>157</v>
      </c>
      <c r="AF18" t="s">
        <v>84</v>
      </c>
      <c r="AG18" t="s">
        <v>158</v>
      </c>
    </row>
    <row r="19" spans="1:33" x14ac:dyDescent="0.2">
      <c r="A19" t="s">
        <v>235</v>
      </c>
      <c r="B19" s="1">
        <v>42717</v>
      </c>
      <c r="C19" t="s">
        <v>223</v>
      </c>
      <c r="D19" t="s">
        <v>121</v>
      </c>
      <c r="E19" t="s">
        <v>102</v>
      </c>
      <c r="F19" t="s">
        <v>236</v>
      </c>
      <c r="G19" t="s">
        <v>237</v>
      </c>
      <c r="H19" t="s">
        <v>238</v>
      </c>
      <c r="I19" t="s">
        <v>239</v>
      </c>
      <c r="J19" t="s">
        <v>240</v>
      </c>
      <c r="K19" t="s">
        <v>241</v>
      </c>
      <c r="L19" t="s">
        <v>242</v>
      </c>
      <c r="M19" t="s">
        <v>243</v>
      </c>
      <c r="N19" t="s">
        <v>244</v>
      </c>
      <c r="O19" t="s">
        <v>79</v>
      </c>
      <c r="P19" t="s">
        <v>80</v>
      </c>
      <c r="Q19" t="s">
        <v>79</v>
      </c>
      <c r="S19" t="s">
        <v>113</v>
      </c>
      <c r="U19" t="s">
        <v>47</v>
      </c>
      <c r="V19" t="s">
        <v>47</v>
      </c>
      <c r="W19" t="s">
        <v>48</v>
      </c>
      <c r="X19" t="s">
        <v>48</v>
      </c>
      <c r="Y19" t="s">
        <v>48</v>
      </c>
      <c r="Z19" t="s">
        <v>47</v>
      </c>
      <c r="AA19" t="s">
        <v>233</v>
      </c>
      <c r="AC19" t="s">
        <v>234</v>
      </c>
      <c r="AD19" t="s">
        <v>82</v>
      </c>
      <c r="AE19" t="s">
        <v>157</v>
      </c>
      <c r="AF19" t="s">
        <v>84</v>
      </c>
      <c r="AG19" t="s">
        <v>158</v>
      </c>
    </row>
    <row r="20" spans="1:33" x14ac:dyDescent="0.2">
      <c r="A20" t="s">
        <v>245</v>
      </c>
      <c r="B20" s="1">
        <v>42725</v>
      </c>
      <c r="C20" t="s">
        <v>223</v>
      </c>
      <c r="D20" t="s">
        <v>121</v>
      </c>
      <c r="E20" t="s">
        <v>175</v>
      </c>
      <c r="F20" t="s">
        <v>246</v>
      </c>
      <c r="G20" t="s">
        <v>247</v>
      </c>
      <c r="H20" t="s">
        <v>248</v>
      </c>
      <c r="I20" t="s">
        <v>249</v>
      </c>
      <c r="J20" t="s">
        <v>250</v>
      </c>
      <c r="K20" t="s">
        <v>251</v>
      </c>
      <c r="L20" t="s">
        <v>252</v>
      </c>
      <c r="M20" t="s">
        <v>253</v>
      </c>
      <c r="N20" t="s">
        <v>254</v>
      </c>
      <c r="O20" t="s">
        <v>45</v>
      </c>
      <c r="P20" t="s">
        <v>46</v>
      </c>
      <c r="R20" t="s">
        <v>45</v>
      </c>
      <c r="T20">
        <v>2002</v>
      </c>
      <c r="U20" t="s">
        <v>47</v>
      </c>
      <c r="V20" t="s">
        <v>47</v>
      </c>
      <c r="W20" t="s">
        <v>47</v>
      </c>
      <c r="X20" t="s">
        <v>47</v>
      </c>
      <c r="Y20" t="s">
        <v>48</v>
      </c>
      <c r="Z20" t="s">
        <v>47</v>
      </c>
      <c r="AA20" t="s">
        <v>49</v>
      </c>
    </row>
    <row r="21" spans="1:33" x14ac:dyDescent="0.2">
      <c r="A21" t="s">
        <v>255</v>
      </c>
      <c r="B21" s="1">
        <v>42531</v>
      </c>
      <c r="C21" t="s">
        <v>51</v>
      </c>
      <c r="D21" t="s">
        <v>121</v>
      </c>
      <c r="E21" t="s">
        <v>122</v>
      </c>
      <c r="F21" t="s">
        <v>256</v>
      </c>
      <c r="G21" t="s">
        <v>257</v>
      </c>
      <c r="N21" t="s">
        <v>258</v>
      </c>
      <c r="O21" t="s">
        <v>61</v>
      </c>
      <c r="P21" t="s">
        <v>62</v>
      </c>
      <c r="Q21" t="s">
        <v>61</v>
      </c>
      <c r="T21">
        <v>2002</v>
      </c>
      <c r="AC21" t="s">
        <v>259</v>
      </c>
      <c r="AD21" t="s">
        <v>260</v>
      </c>
      <c r="AE21" t="s">
        <v>261</v>
      </c>
      <c r="AF21" t="s">
        <v>262</v>
      </c>
      <c r="AG21" t="s">
        <v>263</v>
      </c>
    </row>
    <row r="22" spans="1:33" x14ac:dyDescent="0.2">
      <c r="A22" t="s">
        <v>264</v>
      </c>
      <c r="B22" s="1">
        <v>43083</v>
      </c>
      <c r="C22" t="s">
        <v>265</v>
      </c>
      <c r="D22" t="s">
        <v>121</v>
      </c>
      <c r="E22" t="s">
        <v>175</v>
      </c>
      <c r="F22" t="s">
        <v>266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 t="s">
        <v>272</v>
      </c>
      <c r="M22" t="s">
        <v>273</v>
      </c>
      <c r="N22" t="s">
        <v>274</v>
      </c>
      <c r="O22" t="s">
        <v>275</v>
      </c>
      <c r="P22" t="s">
        <v>276</v>
      </c>
      <c r="R22" t="s">
        <v>275</v>
      </c>
      <c r="T22">
        <v>2016</v>
      </c>
      <c r="U22" t="s">
        <v>47</v>
      </c>
      <c r="V22" t="s">
        <v>47</v>
      </c>
      <c r="W22" t="s">
        <v>47</v>
      </c>
      <c r="X22" t="s">
        <v>47</v>
      </c>
      <c r="Y22" t="s">
        <v>48</v>
      </c>
      <c r="Z22" t="s">
        <v>47</v>
      </c>
      <c r="AA22" t="s">
        <v>49</v>
      </c>
    </row>
    <row r="23" spans="1:33" x14ac:dyDescent="0.2">
      <c r="A23" t="s">
        <v>277</v>
      </c>
      <c r="B23" s="1">
        <v>43182</v>
      </c>
      <c r="C23" t="s">
        <v>278</v>
      </c>
      <c r="D23" t="s">
        <v>121</v>
      </c>
      <c r="E23" t="s">
        <v>102</v>
      </c>
      <c r="F23" t="s">
        <v>279</v>
      </c>
      <c r="G23" t="s">
        <v>280</v>
      </c>
      <c r="N23" t="s">
        <v>281</v>
      </c>
      <c r="O23" t="s">
        <v>282</v>
      </c>
      <c r="P23" t="s">
        <v>283</v>
      </c>
      <c r="Q23" t="s">
        <v>282</v>
      </c>
      <c r="S23" t="s">
        <v>48</v>
      </c>
      <c r="AC23" t="s">
        <v>284</v>
      </c>
      <c r="AD23" t="s">
        <v>285</v>
      </c>
      <c r="AE23" t="s">
        <v>117</v>
      </c>
      <c r="AF23" t="s">
        <v>286</v>
      </c>
      <c r="AG23" t="s">
        <v>85</v>
      </c>
    </row>
    <row r="24" spans="1:33" x14ac:dyDescent="0.2">
      <c r="A24" t="s">
        <v>287</v>
      </c>
      <c r="B24" s="1">
        <v>43256</v>
      </c>
      <c r="C24" t="s">
        <v>137</v>
      </c>
      <c r="D24" t="s">
        <v>121</v>
      </c>
      <c r="E24" t="s">
        <v>175</v>
      </c>
      <c r="F24" t="s">
        <v>288</v>
      </c>
      <c r="G24" t="s">
        <v>289</v>
      </c>
      <c r="N24" t="s">
        <v>290</v>
      </c>
      <c r="P24" t="s">
        <v>276</v>
      </c>
      <c r="T24">
        <v>2016</v>
      </c>
    </row>
    <row r="25" spans="1:33" x14ac:dyDescent="0.2">
      <c r="A25" t="s">
        <v>291</v>
      </c>
      <c r="B25" s="1">
        <v>43276</v>
      </c>
      <c r="C25" t="s">
        <v>137</v>
      </c>
      <c r="D25" t="s">
        <v>121</v>
      </c>
      <c r="E25" t="s">
        <v>175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N25" t="s">
        <v>300</v>
      </c>
      <c r="P25" t="s">
        <v>276</v>
      </c>
      <c r="T25">
        <v>2016</v>
      </c>
      <c r="U25" t="s">
        <v>47</v>
      </c>
      <c r="V25" t="s">
        <v>47</v>
      </c>
      <c r="W25" t="s">
        <v>47</v>
      </c>
      <c r="X25" t="s">
        <v>47</v>
      </c>
      <c r="Y25" t="s">
        <v>48</v>
      </c>
      <c r="Z25" t="s">
        <v>47</v>
      </c>
      <c r="AA25" t="s">
        <v>49</v>
      </c>
    </row>
    <row r="26" spans="1:33" x14ac:dyDescent="0.2">
      <c r="A26" t="s">
        <v>301</v>
      </c>
      <c r="B26" s="1">
        <v>43314</v>
      </c>
      <c r="C26" t="s">
        <v>100</v>
      </c>
      <c r="D26" t="s">
        <v>121</v>
      </c>
      <c r="E26" t="s">
        <v>175</v>
      </c>
      <c r="F26" t="s">
        <v>302</v>
      </c>
      <c r="G26" t="s">
        <v>303</v>
      </c>
      <c r="N26" t="s">
        <v>304</v>
      </c>
      <c r="O26" t="s">
        <v>275</v>
      </c>
      <c r="P26" t="s">
        <v>276</v>
      </c>
      <c r="R26" t="s">
        <v>275</v>
      </c>
      <c r="T26">
        <v>2016</v>
      </c>
    </row>
    <row r="27" spans="1:33" x14ac:dyDescent="0.2">
      <c r="A27" t="s">
        <v>305</v>
      </c>
      <c r="B27" s="1">
        <v>43318</v>
      </c>
      <c r="C27" t="s">
        <v>100</v>
      </c>
      <c r="D27" t="s">
        <v>121</v>
      </c>
      <c r="E27" t="s">
        <v>175</v>
      </c>
      <c r="F27" t="s">
        <v>306</v>
      </c>
      <c r="G27" t="s">
        <v>307</v>
      </c>
      <c r="N27" t="s">
        <v>308</v>
      </c>
      <c r="P27" t="s">
        <v>276</v>
      </c>
      <c r="T27">
        <v>2016</v>
      </c>
    </row>
    <row r="28" spans="1:33" x14ac:dyDescent="0.2">
      <c r="A28" t="s">
        <v>309</v>
      </c>
      <c r="B28" s="1">
        <v>43318</v>
      </c>
      <c r="C28" t="s">
        <v>100</v>
      </c>
      <c r="D28" t="s">
        <v>121</v>
      </c>
      <c r="E28" t="s">
        <v>175</v>
      </c>
      <c r="F28" t="s">
        <v>310</v>
      </c>
      <c r="G28" t="s">
        <v>311</v>
      </c>
      <c r="N28" t="s">
        <v>312</v>
      </c>
      <c r="P28" t="s">
        <v>276</v>
      </c>
      <c r="T28">
        <v>2016</v>
      </c>
    </row>
    <row r="29" spans="1:33" x14ac:dyDescent="0.2">
      <c r="A29" t="s">
        <v>313</v>
      </c>
      <c r="B29" s="1">
        <v>43321</v>
      </c>
      <c r="C29" t="s">
        <v>100</v>
      </c>
      <c r="D29" t="s">
        <v>121</v>
      </c>
      <c r="E29" t="s">
        <v>175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  <c r="N29" t="s">
        <v>322</v>
      </c>
      <c r="P29" t="s">
        <v>276</v>
      </c>
      <c r="T29">
        <v>2016</v>
      </c>
      <c r="U29" t="s">
        <v>47</v>
      </c>
      <c r="V29" t="s">
        <v>47</v>
      </c>
      <c r="W29" t="s">
        <v>47</v>
      </c>
      <c r="X29" t="s">
        <v>47</v>
      </c>
      <c r="Y29" t="s">
        <v>48</v>
      </c>
      <c r="Z29" t="s">
        <v>47</v>
      </c>
      <c r="AA29" t="s">
        <v>49</v>
      </c>
    </row>
    <row r="30" spans="1:33" x14ac:dyDescent="0.2">
      <c r="A30" t="s">
        <v>323</v>
      </c>
      <c r="B30" s="1">
        <v>43349</v>
      </c>
      <c r="C30" t="s">
        <v>100</v>
      </c>
      <c r="D30" t="s">
        <v>121</v>
      </c>
      <c r="E30" t="s">
        <v>175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  <c r="N30" t="s">
        <v>332</v>
      </c>
      <c r="O30" t="s">
        <v>275</v>
      </c>
      <c r="P30" t="s">
        <v>276</v>
      </c>
      <c r="R30" t="s">
        <v>275</v>
      </c>
      <c r="T30">
        <v>2016</v>
      </c>
      <c r="U30" t="s">
        <v>47</v>
      </c>
      <c r="V30" t="s">
        <v>47</v>
      </c>
      <c r="W30" t="s">
        <v>47</v>
      </c>
      <c r="X30" t="s">
        <v>47</v>
      </c>
      <c r="Y30" t="s">
        <v>48</v>
      </c>
      <c r="Z30" t="s">
        <v>47</v>
      </c>
      <c r="AA30" t="s">
        <v>49</v>
      </c>
    </row>
    <row r="31" spans="1:33" x14ac:dyDescent="0.2">
      <c r="A31" t="s">
        <v>333</v>
      </c>
      <c r="B31" s="1">
        <v>43385</v>
      </c>
      <c r="C31" t="s">
        <v>69</v>
      </c>
      <c r="D31" t="s">
        <v>121</v>
      </c>
      <c r="E31" t="s">
        <v>175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  <c r="N31" t="s">
        <v>342</v>
      </c>
      <c r="P31" t="s">
        <v>276</v>
      </c>
      <c r="T31">
        <v>2016</v>
      </c>
      <c r="U31" t="s">
        <v>47</v>
      </c>
      <c r="V31" t="s">
        <v>47</v>
      </c>
      <c r="W31" t="s">
        <v>47</v>
      </c>
      <c r="X31" t="s">
        <v>47</v>
      </c>
      <c r="Y31" t="s">
        <v>48</v>
      </c>
      <c r="Z31" t="s">
        <v>47</v>
      </c>
      <c r="AA31" t="s">
        <v>49</v>
      </c>
    </row>
    <row r="32" spans="1:33" x14ac:dyDescent="0.2">
      <c r="A32" t="s">
        <v>343</v>
      </c>
      <c r="B32" s="1">
        <v>43390</v>
      </c>
      <c r="C32" t="s">
        <v>69</v>
      </c>
      <c r="D32" t="s">
        <v>121</v>
      </c>
      <c r="E32" t="s">
        <v>175</v>
      </c>
      <c r="F32" t="s">
        <v>344</v>
      </c>
      <c r="G32" t="s">
        <v>345</v>
      </c>
      <c r="N32" t="s">
        <v>346</v>
      </c>
      <c r="P32" t="s">
        <v>276</v>
      </c>
      <c r="T32">
        <v>2016</v>
      </c>
    </row>
    <row r="33" spans="1:33" x14ac:dyDescent="0.2">
      <c r="A33" t="s">
        <v>347</v>
      </c>
      <c r="B33" s="1">
        <v>43390</v>
      </c>
      <c r="C33" t="s">
        <v>69</v>
      </c>
      <c r="D33" t="s">
        <v>121</v>
      </c>
      <c r="E33" t="s">
        <v>175</v>
      </c>
      <c r="F33" t="s">
        <v>348</v>
      </c>
      <c r="G33" t="s">
        <v>349</v>
      </c>
      <c r="N33" t="s">
        <v>350</v>
      </c>
      <c r="P33" t="s">
        <v>276</v>
      </c>
      <c r="T33">
        <v>2016</v>
      </c>
    </row>
    <row r="34" spans="1:33" x14ac:dyDescent="0.2">
      <c r="A34" t="s">
        <v>351</v>
      </c>
      <c r="B34" s="1">
        <v>42367</v>
      </c>
      <c r="C34" t="s">
        <v>352</v>
      </c>
      <c r="D34" t="s">
        <v>121</v>
      </c>
      <c r="E34" t="s">
        <v>102</v>
      </c>
      <c r="F34" t="s">
        <v>353</v>
      </c>
      <c r="G34" t="s">
        <v>354</v>
      </c>
      <c r="L34" t="s">
        <v>355</v>
      </c>
      <c r="N34" t="s">
        <v>356</v>
      </c>
      <c r="O34" t="s">
        <v>79</v>
      </c>
      <c r="P34" t="s">
        <v>80</v>
      </c>
      <c r="Q34" t="s">
        <v>79</v>
      </c>
      <c r="S34" t="s">
        <v>113</v>
      </c>
      <c r="Y34" t="s">
        <v>48</v>
      </c>
      <c r="AA34" t="s">
        <v>154</v>
      </c>
      <c r="AC34" t="s">
        <v>234</v>
      </c>
      <c r="AD34" t="s">
        <v>82</v>
      </c>
      <c r="AE34" t="s">
        <v>157</v>
      </c>
      <c r="AF34" t="s">
        <v>84</v>
      </c>
      <c r="AG34" t="s">
        <v>158</v>
      </c>
    </row>
    <row r="35" spans="1:33" x14ac:dyDescent="0.2">
      <c r="A35" t="s">
        <v>357</v>
      </c>
      <c r="B35" s="1">
        <v>42389</v>
      </c>
      <c r="C35" t="s">
        <v>358</v>
      </c>
      <c r="D35" t="s">
        <v>121</v>
      </c>
      <c r="E35" t="s">
        <v>102</v>
      </c>
      <c r="F35" t="s">
        <v>359</v>
      </c>
      <c r="G35" t="s">
        <v>360</v>
      </c>
      <c r="L35" t="s">
        <v>361</v>
      </c>
      <c r="N35" t="s">
        <v>362</v>
      </c>
      <c r="O35" t="s">
        <v>79</v>
      </c>
      <c r="P35" t="s">
        <v>80</v>
      </c>
      <c r="Q35" t="s">
        <v>79</v>
      </c>
      <c r="S35" t="s">
        <v>113</v>
      </c>
      <c r="Y35" t="s">
        <v>48</v>
      </c>
      <c r="AA35" t="s">
        <v>154</v>
      </c>
      <c r="AC35" t="s">
        <v>234</v>
      </c>
      <c r="AD35" t="s">
        <v>82</v>
      </c>
      <c r="AE35" t="s">
        <v>157</v>
      </c>
      <c r="AF35" t="s">
        <v>84</v>
      </c>
      <c r="AG35" t="s">
        <v>158</v>
      </c>
    </row>
    <row r="36" spans="1:33" x14ac:dyDescent="0.2">
      <c r="A36" t="s">
        <v>363</v>
      </c>
      <c r="B36" s="1">
        <v>42389</v>
      </c>
      <c r="C36" t="s">
        <v>358</v>
      </c>
      <c r="D36" t="s">
        <v>121</v>
      </c>
      <c r="E36" t="s">
        <v>122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370</v>
      </c>
      <c r="M36" t="s">
        <v>371</v>
      </c>
      <c r="N36" t="s">
        <v>372</v>
      </c>
      <c r="O36" t="s">
        <v>61</v>
      </c>
      <c r="P36" t="s">
        <v>62</v>
      </c>
      <c r="Q36" t="s">
        <v>61</v>
      </c>
      <c r="T36">
        <v>2002</v>
      </c>
      <c r="U36" t="s">
        <v>47</v>
      </c>
      <c r="V36" t="s">
        <v>47</v>
      </c>
      <c r="W36" t="s">
        <v>47</v>
      </c>
      <c r="X36" t="s">
        <v>47</v>
      </c>
      <c r="Y36" t="s">
        <v>48</v>
      </c>
      <c r="Z36" t="s">
        <v>47</v>
      </c>
      <c r="AA36" t="s">
        <v>49</v>
      </c>
      <c r="AC36" t="s">
        <v>373</v>
      </c>
      <c r="AD36" t="s">
        <v>374</v>
      </c>
      <c r="AE36" t="s">
        <v>375</v>
      </c>
      <c r="AF36" t="s">
        <v>262</v>
      </c>
      <c r="AG36" t="s">
        <v>67</v>
      </c>
    </row>
    <row r="37" spans="1:33" x14ac:dyDescent="0.2">
      <c r="A37" t="s">
        <v>376</v>
      </c>
      <c r="B37" s="1">
        <v>42242</v>
      </c>
      <c r="C37" t="s">
        <v>377</v>
      </c>
      <c r="D37" t="s">
        <v>121</v>
      </c>
      <c r="E37" t="s">
        <v>122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  <c r="L37" t="s">
        <v>384</v>
      </c>
      <c r="M37" t="s">
        <v>385</v>
      </c>
      <c r="N37" t="s">
        <v>386</v>
      </c>
      <c r="O37" t="s">
        <v>61</v>
      </c>
      <c r="P37" t="s">
        <v>62</v>
      </c>
      <c r="Q37" t="s">
        <v>61</v>
      </c>
      <c r="T37">
        <v>2002</v>
      </c>
      <c r="U37" t="s">
        <v>47</v>
      </c>
      <c r="V37" t="s">
        <v>47</v>
      </c>
      <c r="W37" t="s">
        <v>47</v>
      </c>
      <c r="X37" t="s">
        <v>47</v>
      </c>
      <c r="Y37" t="s">
        <v>48</v>
      </c>
      <c r="Z37" t="s">
        <v>47</v>
      </c>
      <c r="AA37" t="s">
        <v>49</v>
      </c>
      <c r="AC37" t="s">
        <v>63</v>
      </c>
      <c r="AD37" t="s">
        <v>64</v>
      </c>
      <c r="AE37" t="s">
        <v>65</v>
      </c>
      <c r="AF37" t="s">
        <v>135</v>
      </c>
      <c r="AG37" t="s">
        <v>263</v>
      </c>
    </row>
    <row r="38" spans="1:33" x14ac:dyDescent="0.2">
      <c r="A38" t="s">
        <v>387</v>
      </c>
      <c r="B38" s="1">
        <v>42486</v>
      </c>
      <c r="C38" t="s">
        <v>51</v>
      </c>
      <c r="D38" t="s">
        <v>121</v>
      </c>
      <c r="E38" t="s">
        <v>122</v>
      </c>
      <c r="F38" t="s">
        <v>388</v>
      </c>
      <c r="G38" t="s">
        <v>389</v>
      </c>
      <c r="L38" t="s">
        <v>390</v>
      </c>
      <c r="N38" t="s">
        <v>391</v>
      </c>
      <c r="O38" t="s">
        <v>61</v>
      </c>
      <c r="P38" t="s">
        <v>62</v>
      </c>
      <c r="Q38" t="s">
        <v>61</v>
      </c>
      <c r="T38">
        <v>2002</v>
      </c>
      <c r="Y38" t="s">
        <v>48</v>
      </c>
      <c r="AA38" t="s">
        <v>154</v>
      </c>
      <c r="AC38" t="s">
        <v>259</v>
      </c>
      <c r="AD38" t="s">
        <v>260</v>
      </c>
      <c r="AE38" t="s">
        <v>261</v>
      </c>
      <c r="AF38" t="s">
        <v>262</v>
      </c>
      <c r="AG38" t="s">
        <v>263</v>
      </c>
    </row>
    <row r="39" spans="1:33" x14ac:dyDescent="0.2">
      <c r="A39" t="s">
        <v>392</v>
      </c>
      <c r="B39" s="1">
        <v>42500</v>
      </c>
      <c r="C39" t="s">
        <v>51</v>
      </c>
      <c r="D39" t="s">
        <v>121</v>
      </c>
      <c r="E39" t="s">
        <v>102</v>
      </c>
      <c r="F39" t="s">
        <v>393</v>
      </c>
      <c r="G39" t="s">
        <v>394</v>
      </c>
      <c r="L39" t="s">
        <v>395</v>
      </c>
      <c r="N39" t="s">
        <v>396</v>
      </c>
      <c r="O39" t="s">
        <v>79</v>
      </c>
      <c r="P39" t="s">
        <v>80</v>
      </c>
      <c r="Q39" t="s">
        <v>79</v>
      </c>
      <c r="S39" t="s">
        <v>113</v>
      </c>
      <c r="Y39" t="s">
        <v>48</v>
      </c>
      <c r="AA39" t="s">
        <v>154</v>
      </c>
      <c r="AC39" t="s">
        <v>234</v>
      </c>
      <c r="AD39" t="s">
        <v>82</v>
      </c>
      <c r="AE39" t="s">
        <v>157</v>
      </c>
      <c r="AF39" t="s">
        <v>84</v>
      </c>
      <c r="AG39" t="s">
        <v>158</v>
      </c>
    </row>
    <row r="40" spans="1:33" x14ac:dyDescent="0.2">
      <c r="A40" t="s">
        <v>397</v>
      </c>
      <c r="B40" s="1">
        <v>42515</v>
      </c>
      <c r="C40" t="s">
        <v>51</v>
      </c>
      <c r="D40" t="s">
        <v>121</v>
      </c>
      <c r="E40" t="s">
        <v>122</v>
      </c>
      <c r="F40" t="s">
        <v>398</v>
      </c>
      <c r="G40" t="s">
        <v>399</v>
      </c>
      <c r="L40" t="s">
        <v>400</v>
      </c>
      <c r="N40" t="s">
        <v>401</v>
      </c>
      <c r="O40" t="s">
        <v>61</v>
      </c>
      <c r="P40" t="s">
        <v>62</v>
      </c>
      <c r="Q40" t="s">
        <v>61</v>
      </c>
      <c r="T40">
        <v>2002</v>
      </c>
      <c r="Y40" t="s">
        <v>48</v>
      </c>
      <c r="AA40" t="s">
        <v>154</v>
      </c>
      <c r="AC40" t="s">
        <v>63</v>
      </c>
      <c r="AD40" t="s">
        <v>374</v>
      </c>
      <c r="AE40" t="s">
        <v>375</v>
      </c>
      <c r="AF40" t="s">
        <v>402</v>
      </c>
      <c r="AG40" t="s">
        <v>67</v>
      </c>
    </row>
    <row r="41" spans="1:33" x14ac:dyDescent="0.2">
      <c r="A41" t="s">
        <v>403</v>
      </c>
      <c r="B41" s="1">
        <v>42542</v>
      </c>
      <c r="C41" t="s">
        <v>51</v>
      </c>
      <c r="D41" t="s">
        <v>121</v>
      </c>
      <c r="E41" t="s">
        <v>102</v>
      </c>
      <c r="F41" t="s">
        <v>404</v>
      </c>
      <c r="G41" t="s">
        <v>405</v>
      </c>
      <c r="L41" t="s">
        <v>406</v>
      </c>
      <c r="N41" t="s">
        <v>407</v>
      </c>
      <c r="O41" t="s">
        <v>79</v>
      </c>
      <c r="P41" t="s">
        <v>80</v>
      </c>
      <c r="Q41" t="s">
        <v>79</v>
      </c>
      <c r="S41" t="s">
        <v>113</v>
      </c>
      <c r="Y41" t="s">
        <v>48</v>
      </c>
      <c r="AA41" t="s">
        <v>154</v>
      </c>
      <c r="AC41" t="s">
        <v>234</v>
      </c>
      <c r="AD41" t="s">
        <v>82</v>
      </c>
      <c r="AE41" t="s">
        <v>157</v>
      </c>
      <c r="AF41" t="s">
        <v>84</v>
      </c>
      <c r="AG41" t="s">
        <v>158</v>
      </c>
    </row>
    <row r="42" spans="1:33" x14ac:dyDescent="0.2">
      <c r="A42" t="s">
        <v>408</v>
      </c>
      <c r="B42" s="1">
        <v>42306</v>
      </c>
      <c r="C42" t="s">
        <v>352</v>
      </c>
      <c r="D42" t="s">
        <v>121</v>
      </c>
      <c r="E42" t="s">
        <v>175</v>
      </c>
      <c r="F42" t="s">
        <v>409</v>
      </c>
      <c r="G42" t="s">
        <v>410</v>
      </c>
      <c r="H42" t="s">
        <v>411</v>
      </c>
      <c r="I42" t="s">
        <v>412</v>
      </c>
      <c r="J42" t="s">
        <v>413</v>
      </c>
      <c r="K42" t="s">
        <v>414</v>
      </c>
      <c r="L42" t="s">
        <v>415</v>
      </c>
      <c r="M42" t="s">
        <v>416</v>
      </c>
      <c r="N42" t="s">
        <v>417</v>
      </c>
      <c r="O42" t="s">
        <v>418</v>
      </c>
      <c r="P42" t="s">
        <v>419</v>
      </c>
      <c r="R42" t="s">
        <v>418</v>
      </c>
      <c r="T42">
        <v>2002</v>
      </c>
      <c r="U42" t="s">
        <v>47</v>
      </c>
      <c r="V42" t="s">
        <v>47</v>
      </c>
      <c r="W42" t="s">
        <v>47</v>
      </c>
      <c r="X42" t="s">
        <v>47</v>
      </c>
      <c r="Y42" t="s">
        <v>48</v>
      </c>
      <c r="Z42" t="s">
        <v>47</v>
      </c>
      <c r="AA42" t="s">
        <v>49</v>
      </c>
    </row>
    <row r="43" spans="1:33" x14ac:dyDescent="0.2">
      <c r="A43" t="s">
        <v>420</v>
      </c>
      <c r="B43" s="1">
        <v>42306</v>
      </c>
      <c r="C43" t="s">
        <v>352</v>
      </c>
      <c r="D43" t="s">
        <v>121</v>
      </c>
      <c r="E43" t="s">
        <v>175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  <c r="K43" t="s">
        <v>426</v>
      </c>
      <c r="L43" t="s">
        <v>427</v>
      </c>
      <c r="M43" t="s">
        <v>428</v>
      </c>
      <c r="N43" t="s">
        <v>429</v>
      </c>
      <c r="O43" t="s">
        <v>418</v>
      </c>
      <c r="P43" t="s">
        <v>419</v>
      </c>
      <c r="R43" t="s">
        <v>418</v>
      </c>
      <c r="T43">
        <v>2002</v>
      </c>
      <c r="U43" t="s">
        <v>47</v>
      </c>
      <c r="V43" t="s">
        <v>47</v>
      </c>
      <c r="W43" t="s">
        <v>47</v>
      </c>
      <c r="X43" t="s">
        <v>47</v>
      </c>
      <c r="Y43" t="s">
        <v>48</v>
      </c>
      <c r="Z43" t="s">
        <v>47</v>
      </c>
      <c r="AA43" t="s">
        <v>49</v>
      </c>
    </row>
    <row r="44" spans="1:33" x14ac:dyDescent="0.2">
      <c r="A44" t="s">
        <v>430</v>
      </c>
      <c r="B44" s="1">
        <v>42306</v>
      </c>
      <c r="C44" t="s">
        <v>352</v>
      </c>
      <c r="D44" t="s">
        <v>121</v>
      </c>
      <c r="E44" t="s">
        <v>102</v>
      </c>
      <c r="F44" t="s">
        <v>431</v>
      </c>
      <c r="G44" t="s">
        <v>432</v>
      </c>
      <c r="L44" t="s">
        <v>433</v>
      </c>
      <c r="N44" t="s">
        <v>434</v>
      </c>
      <c r="O44" t="s">
        <v>79</v>
      </c>
      <c r="P44" t="s">
        <v>80</v>
      </c>
      <c r="Q44" t="s">
        <v>79</v>
      </c>
      <c r="S44" t="s">
        <v>113</v>
      </c>
      <c r="Y44" t="s">
        <v>48</v>
      </c>
      <c r="AA44" t="s">
        <v>154</v>
      </c>
      <c r="AC44" t="s">
        <v>435</v>
      </c>
      <c r="AD44" t="s">
        <v>436</v>
      </c>
      <c r="AE44" t="s">
        <v>157</v>
      </c>
      <c r="AF44" t="s">
        <v>84</v>
      </c>
      <c r="AG44" t="s">
        <v>437</v>
      </c>
    </row>
    <row r="45" spans="1:33" x14ac:dyDescent="0.2">
      <c r="A45" t="s">
        <v>438</v>
      </c>
      <c r="B45" s="1">
        <v>42310</v>
      </c>
      <c r="C45" t="s">
        <v>352</v>
      </c>
      <c r="D45" t="s">
        <v>121</v>
      </c>
      <c r="E45" t="s">
        <v>175</v>
      </c>
      <c r="F45" t="s">
        <v>439</v>
      </c>
      <c r="G45" t="s">
        <v>440</v>
      </c>
      <c r="L45" t="s">
        <v>441</v>
      </c>
      <c r="N45" t="s">
        <v>442</v>
      </c>
      <c r="O45" t="s">
        <v>45</v>
      </c>
      <c r="P45" t="s">
        <v>46</v>
      </c>
      <c r="R45" t="s">
        <v>45</v>
      </c>
      <c r="T45">
        <v>2002</v>
      </c>
      <c r="Y45" t="s">
        <v>48</v>
      </c>
      <c r="AA45" t="s">
        <v>154</v>
      </c>
    </row>
    <row r="46" spans="1:33" x14ac:dyDescent="0.2">
      <c r="A46" t="s">
        <v>443</v>
      </c>
      <c r="B46" s="1">
        <v>42339</v>
      </c>
      <c r="C46" t="s">
        <v>352</v>
      </c>
      <c r="D46" t="s">
        <v>121</v>
      </c>
      <c r="E46" t="s">
        <v>175</v>
      </c>
      <c r="F46" t="s">
        <v>444</v>
      </c>
      <c r="G46" t="s">
        <v>445</v>
      </c>
      <c r="L46" t="s">
        <v>446</v>
      </c>
      <c r="N46" t="s">
        <v>447</v>
      </c>
      <c r="O46" t="s">
        <v>418</v>
      </c>
      <c r="P46" t="s">
        <v>419</v>
      </c>
      <c r="R46" t="s">
        <v>418</v>
      </c>
      <c r="T46">
        <v>2002</v>
      </c>
      <c r="Y46" t="s">
        <v>48</v>
      </c>
      <c r="AA46" t="s">
        <v>154</v>
      </c>
    </row>
    <row r="47" spans="1:33" x14ac:dyDescent="0.2">
      <c r="A47" t="s">
        <v>448</v>
      </c>
      <c r="B47" s="1">
        <v>41975</v>
      </c>
      <c r="C47" t="s">
        <v>160</v>
      </c>
      <c r="D47" t="s">
        <v>121</v>
      </c>
      <c r="E47" t="s">
        <v>175</v>
      </c>
      <c r="F47" t="s">
        <v>449</v>
      </c>
      <c r="G47" t="s">
        <v>450</v>
      </c>
      <c r="H47" t="s">
        <v>451</v>
      </c>
      <c r="I47" t="s">
        <v>452</v>
      </c>
      <c r="J47" t="s">
        <v>453</v>
      </c>
      <c r="K47" t="s">
        <v>454</v>
      </c>
      <c r="L47" t="s">
        <v>455</v>
      </c>
      <c r="M47" t="s">
        <v>456</v>
      </c>
      <c r="N47" t="s">
        <v>457</v>
      </c>
      <c r="P47" t="s">
        <v>191</v>
      </c>
      <c r="T47">
        <v>2002</v>
      </c>
      <c r="U47" t="s">
        <v>47</v>
      </c>
      <c r="V47" t="s">
        <v>47</v>
      </c>
      <c r="W47" t="s">
        <v>47</v>
      </c>
      <c r="X47" t="s">
        <v>48</v>
      </c>
      <c r="Y47" t="s">
        <v>48</v>
      </c>
      <c r="Z47" t="s">
        <v>47</v>
      </c>
      <c r="AA47" t="s">
        <v>170</v>
      </c>
    </row>
    <row r="48" spans="1:33" x14ac:dyDescent="0.2">
      <c r="A48" t="s">
        <v>458</v>
      </c>
      <c r="B48" s="1">
        <v>41982</v>
      </c>
      <c r="C48" t="s">
        <v>160</v>
      </c>
      <c r="D48" t="s">
        <v>121</v>
      </c>
      <c r="E48" t="s">
        <v>175</v>
      </c>
      <c r="F48" t="s">
        <v>459</v>
      </c>
      <c r="G48" t="s">
        <v>460</v>
      </c>
      <c r="L48" t="s">
        <v>461</v>
      </c>
      <c r="N48" t="s">
        <v>462</v>
      </c>
      <c r="O48" t="s">
        <v>45</v>
      </c>
      <c r="P48" t="s">
        <v>46</v>
      </c>
      <c r="R48" t="s">
        <v>45</v>
      </c>
      <c r="T48">
        <v>2002</v>
      </c>
      <c r="Y48" t="s">
        <v>48</v>
      </c>
      <c r="AA48" t="s">
        <v>154</v>
      </c>
    </row>
    <row r="49" spans="1:33" x14ac:dyDescent="0.2">
      <c r="A49" t="s">
        <v>463</v>
      </c>
      <c r="B49" s="1">
        <v>41982</v>
      </c>
      <c r="C49" t="s">
        <v>160</v>
      </c>
      <c r="D49" t="s">
        <v>121</v>
      </c>
      <c r="E49" t="s">
        <v>102</v>
      </c>
      <c r="F49" t="s">
        <v>464</v>
      </c>
      <c r="G49" t="s">
        <v>465</v>
      </c>
      <c r="L49" t="s">
        <v>466</v>
      </c>
      <c r="N49" t="s">
        <v>467</v>
      </c>
      <c r="O49" t="s">
        <v>79</v>
      </c>
      <c r="P49" t="s">
        <v>80</v>
      </c>
      <c r="Q49" t="s">
        <v>79</v>
      </c>
      <c r="S49" t="s">
        <v>113</v>
      </c>
      <c r="Y49" t="s">
        <v>48</v>
      </c>
      <c r="AA49" t="s">
        <v>154</v>
      </c>
      <c r="AC49" t="s">
        <v>171</v>
      </c>
      <c r="AD49" t="s">
        <v>116</v>
      </c>
      <c r="AE49" t="s">
        <v>172</v>
      </c>
      <c r="AF49" t="s">
        <v>84</v>
      </c>
      <c r="AG49" t="s">
        <v>158</v>
      </c>
    </row>
    <row r="50" spans="1:33" x14ac:dyDescent="0.2">
      <c r="A50" t="s">
        <v>468</v>
      </c>
      <c r="B50" s="1">
        <v>41985</v>
      </c>
      <c r="C50" t="s">
        <v>160</v>
      </c>
      <c r="D50" t="s">
        <v>121</v>
      </c>
      <c r="E50" t="s">
        <v>175</v>
      </c>
      <c r="F50" t="s">
        <v>469</v>
      </c>
      <c r="G50" t="s">
        <v>470</v>
      </c>
      <c r="L50" t="s">
        <v>471</v>
      </c>
      <c r="N50" t="s">
        <v>472</v>
      </c>
      <c r="O50" t="s">
        <v>45</v>
      </c>
      <c r="P50" t="s">
        <v>46</v>
      </c>
      <c r="R50" t="s">
        <v>45</v>
      </c>
      <c r="T50">
        <v>2002</v>
      </c>
      <c r="Y50" t="s">
        <v>48</v>
      </c>
      <c r="AA50" t="s">
        <v>154</v>
      </c>
    </row>
    <row r="51" spans="1:33" x14ac:dyDescent="0.2">
      <c r="A51" t="s">
        <v>473</v>
      </c>
      <c r="B51" s="1">
        <v>41999</v>
      </c>
      <c r="C51" t="s">
        <v>160</v>
      </c>
      <c r="D51" t="s">
        <v>121</v>
      </c>
      <c r="E51" t="s">
        <v>102</v>
      </c>
      <c r="F51" t="s">
        <v>474</v>
      </c>
      <c r="G51" t="s">
        <v>475</v>
      </c>
      <c r="L51" t="s">
        <v>476</v>
      </c>
      <c r="N51" t="s">
        <v>477</v>
      </c>
      <c r="O51" t="s">
        <v>79</v>
      </c>
      <c r="P51" t="s">
        <v>80</v>
      </c>
      <c r="Q51" t="s">
        <v>79</v>
      </c>
      <c r="S51" t="s">
        <v>113</v>
      </c>
      <c r="Y51" t="s">
        <v>48</v>
      </c>
      <c r="AA51" t="s">
        <v>154</v>
      </c>
      <c r="AC51" t="s">
        <v>171</v>
      </c>
      <c r="AD51" t="s">
        <v>116</v>
      </c>
      <c r="AE51" t="s">
        <v>172</v>
      </c>
      <c r="AF51" t="s">
        <v>84</v>
      </c>
      <c r="AG51" t="s">
        <v>158</v>
      </c>
    </row>
    <row r="52" spans="1:33" x14ac:dyDescent="0.2">
      <c r="A52" t="s">
        <v>478</v>
      </c>
      <c r="B52" s="1">
        <v>41968</v>
      </c>
      <c r="C52" t="s">
        <v>160</v>
      </c>
      <c r="D52" t="s">
        <v>121</v>
      </c>
      <c r="E52" t="s">
        <v>102</v>
      </c>
      <c r="F52" t="s">
        <v>479</v>
      </c>
      <c r="G52" t="s">
        <v>480</v>
      </c>
      <c r="H52" t="s">
        <v>481</v>
      </c>
      <c r="I52" t="s">
        <v>482</v>
      </c>
      <c r="J52" t="s">
        <v>483</v>
      </c>
      <c r="K52" t="s">
        <v>484</v>
      </c>
      <c r="L52" t="s">
        <v>485</v>
      </c>
      <c r="M52" t="s">
        <v>486</v>
      </c>
      <c r="N52" t="s">
        <v>487</v>
      </c>
      <c r="O52" t="s">
        <v>79</v>
      </c>
      <c r="P52" t="s">
        <v>80</v>
      </c>
      <c r="Q52" t="s">
        <v>79</v>
      </c>
      <c r="S52" t="s">
        <v>113</v>
      </c>
      <c r="U52" t="s">
        <v>47</v>
      </c>
      <c r="V52" t="s">
        <v>47</v>
      </c>
      <c r="W52" t="s">
        <v>47</v>
      </c>
      <c r="X52" t="s">
        <v>48</v>
      </c>
      <c r="Y52" t="s">
        <v>48</v>
      </c>
      <c r="Z52" t="s">
        <v>47</v>
      </c>
      <c r="AA52" t="s">
        <v>170</v>
      </c>
      <c r="AC52" t="s">
        <v>171</v>
      </c>
      <c r="AD52" t="s">
        <v>116</v>
      </c>
      <c r="AE52" t="s">
        <v>172</v>
      </c>
      <c r="AF52" t="s">
        <v>84</v>
      </c>
      <c r="AG52" t="s">
        <v>158</v>
      </c>
    </row>
    <row r="53" spans="1:33" x14ac:dyDescent="0.2">
      <c r="A53" t="s">
        <v>488</v>
      </c>
      <c r="B53" s="1">
        <v>41951</v>
      </c>
      <c r="C53" t="s">
        <v>160</v>
      </c>
      <c r="D53" t="s">
        <v>121</v>
      </c>
      <c r="E53" t="s">
        <v>175</v>
      </c>
      <c r="F53" t="s">
        <v>489</v>
      </c>
      <c r="G53" t="s">
        <v>490</v>
      </c>
      <c r="L53" t="s">
        <v>491</v>
      </c>
      <c r="N53" t="s">
        <v>492</v>
      </c>
      <c r="P53" t="s">
        <v>191</v>
      </c>
      <c r="T53">
        <v>2002</v>
      </c>
      <c r="Y53" t="s">
        <v>48</v>
      </c>
      <c r="AA53" t="s">
        <v>154</v>
      </c>
    </row>
    <row r="54" spans="1:33" x14ac:dyDescent="0.2">
      <c r="A54" t="s">
        <v>493</v>
      </c>
      <c r="B54" s="1">
        <v>41962</v>
      </c>
      <c r="C54" t="s">
        <v>160</v>
      </c>
      <c r="D54" t="s">
        <v>121</v>
      </c>
      <c r="E54" t="s">
        <v>175</v>
      </c>
      <c r="F54" t="s">
        <v>494</v>
      </c>
      <c r="G54" t="s">
        <v>495</v>
      </c>
      <c r="L54" t="s">
        <v>496</v>
      </c>
      <c r="N54" t="s">
        <v>497</v>
      </c>
      <c r="P54" t="s">
        <v>191</v>
      </c>
      <c r="T54">
        <v>2002</v>
      </c>
      <c r="Y54" t="s">
        <v>48</v>
      </c>
      <c r="AA54" t="s">
        <v>154</v>
      </c>
    </row>
    <row r="55" spans="1:33" x14ac:dyDescent="0.2">
      <c r="A55" t="s">
        <v>498</v>
      </c>
      <c r="B55" s="1">
        <v>41995</v>
      </c>
      <c r="C55" t="s">
        <v>160</v>
      </c>
      <c r="D55" t="s">
        <v>121</v>
      </c>
      <c r="E55" t="s">
        <v>122</v>
      </c>
      <c r="F55" t="s">
        <v>499</v>
      </c>
      <c r="G55" t="s">
        <v>500</v>
      </c>
      <c r="L55" t="s">
        <v>501</v>
      </c>
      <c r="N55" t="s">
        <v>502</v>
      </c>
      <c r="O55" t="s">
        <v>141</v>
      </c>
      <c r="P55" t="s">
        <v>142</v>
      </c>
      <c r="Q55" t="s">
        <v>141</v>
      </c>
      <c r="T55">
        <v>1998</v>
      </c>
      <c r="Y55" t="s">
        <v>48</v>
      </c>
      <c r="AA55" t="s">
        <v>154</v>
      </c>
      <c r="AC55" t="s">
        <v>143</v>
      </c>
      <c r="AD55" t="s">
        <v>144</v>
      </c>
      <c r="AE55" t="s">
        <v>503</v>
      </c>
      <c r="AF55" t="s">
        <v>504</v>
      </c>
      <c r="AG55" t="s">
        <v>263</v>
      </c>
    </row>
    <row r="56" spans="1:33" x14ac:dyDescent="0.2">
      <c r="A56" t="s">
        <v>505</v>
      </c>
      <c r="B56" s="1">
        <v>41995</v>
      </c>
      <c r="C56" t="s">
        <v>160</v>
      </c>
      <c r="D56" t="s">
        <v>121</v>
      </c>
      <c r="E56" t="s">
        <v>175</v>
      </c>
      <c r="F56" t="s">
        <v>506</v>
      </c>
      <c r="G56" t="s">
        <v>507</v>
      </c>
      <c r="H56" t="s">
        <v>508</v>
      </c>
      <c r="L56" t="s">
        <v>509</v>
      </c>
      <c r="N56" t="s">
        <v>510</v>
      </c>
      <c r="P56" t="s">
        <v>191</v>
      </c>
      <c r="T56">
        <v>2002</v>
      </c>
      <c r="U56" t="s">
        <v>47</v>
      </c>
      <c r="Y56" t="s">
        <v>48</v>
      </c>
      <c r="AA56" t="s">
        <v>511</v>
      </c>
    </row>
    <row r="57" spans="1:33" x14ac:dyDescent="0.2">
      <c r="A57" t="s">
        <v>512</v>
      </c>
      <c r="B57" s="1">
        <v>41982</v>
      </c>
      <c r="C57" t="s">
        <v>160</v>
      </c>
      <c r="D57" t="s">
        <v>121</v>
      </c>
      <c r="E57" t="s">
        <v>102</v>
      </c>
      <c r="F57" t="s">
        <v>513</v>
      </c>
      <c r="G57" t="s">
        <v>514</v>
      </c>
      <c r="L57" t="s">
        <v>515</v>
      </c>
      <c r="N57" t="s">
        <v>516</v>
      </c>
      <c r="O57" t="s">
        <v>79</v>
      </c>
      <c r="P57" t="s">
        <v>80</v>
      </c>
      <c r="Q57" t="s">
        <v>79</v>
      </c>
      <c r="S57" t="s">
        <v>113</v>
      </c>
      <c r="Y57" t="s">
        <v>48</v>
      </c>
      <c r="AA57" t="s">
        <v>154</v>
      </c>
      <c r="AC57" t="s">
        <v>171</v>
      </c>
      <c r="AD57" t="s">
        <v>116</v>
      </c>
      <c r="AE57" t="s">
        <v>172</v>
      </c>
      <c r="AF57" t="s">
        <v>84</v>
      </c>
      <c r="AG57" t="s">
        <v>158</v>
      </c>
    </row>
    <row r="58" spans="1:33" x14ac:dyDescent="0.2">
      <c r="A58" t="s">
        <v>517</v>
      </c>
      <c r="B58" s="1">
        <v>42025</v>
      </c>
      <c r="C58" t="s">
        <v>518</v>
      </c>
      <c r="D58" t="s">
        <v>121</v>
      </c>
      <c r="E58" t="s">
        <v>102</v>
      </c>
      <c r="F58" t="s">
        <v>519</v>
      </c>
      <c r="G58" t="s">
        <v>520</v>
      </c>
      <c r="L58" t="s">
        <v>521</v>
      </c>
      <c r="N58" t="s">
        <v>522</v>
      </c>
      <c r="O58" t="s">
        <v>79</v>
      </c>
      <c r="P58" t="s">
        <v>80</v>
      </c>
      <c r="Q58" t="s">
        <v>79</v>
      </c>
      <c r="S58" t="s">
        <v>113</v>
      </c>
      <c r="Y58" t="s">
        <v>48</v>
      </c>
      <c r="AA58" t="s">
        <v>154</v>
      </c>
      <c r="AC58" t="s">
        <v>171</v>
      </c>
      <c r="AD58" t="s">
        <v>116</v>
      </c>
      <c r="AE58" t="s">
        <v>172</v>
      </c>
      <c r="AF58" t="s">
        <v>523</v>
      </c>
      <c r="AG58" t="s">
        <v>158</v>
      </c>
    </row>
    <row r="59" spans="1:33" x14ac:dyDescent="0.2">
      <c r="A59" t="s">
        <v>524</v>
      </c>
      <c r="B59" s="1">
        <v>42038</v>
      </c>
      <c r="C59" t="s">
        <v>518</v>
      </c>
      <c r="D59" t="s">
        <v>121</v>
      </c>
      <c r="E59" t="s">
        <v>122</v>
      </c>
      <c r="F59" t="s">
        <v>525</v>
      </c>
      <c r="G59" t="s">
        <v>526</v>
      </c>
      <c r="L59" t="s">
        <v>527</v>
      </c>
      <c r="N59" t="s">
        <v>528</v>
      </c>
      <c r="O59" t="s">
        <v>61</v>
      </c>
      <c r="P59" t="s">
        <v>62</v>
      </c>
      <c r="Q59" t="s">
        <v>61</v>
      </c>
      <c r="T59">
        <v>2002</v>
      </c>
      <c r="Y59" t="s">
        <v>48</v>
      </c>
      <c r="AA59" t="s">
        <v>154</v>
      </c>
      <c r="AC59" t="s">
        <v>63</v>
      </c>
      <c r="AD59" t="s">
        <v>64</v>
      </c>
      <c r="AE59" t="s">
        <v>65</v>
      </c>
      <c r="AF59" t="s">
        <v>66</v>
      </c>
      <c r="AG59" t="s">
        <v>263</v>
      </c>
    </row>
    <row r="60" spans="1:33" x14ac:dyDescent="0.2">
      <c r="A60" t="s">
        <v>529</v>
      </c>
      <c r="B60" s="1">
        <v>42048</v>
      </c>
      <c r="C60" t="s">
        <v>518</v>
      </c>
      <c r="D60" t="s">
        <v>121</v>
      </c>
      <c r="E60" t="s">
        <v>122</v>
      </c>
      <c r="F60" t="s">
        <v>530</v>
      </c>
      <c r="G60" t="s">
        <v>531</v>
      </c>
      <c r="L60" t="s">
        <v>532</v>
      </c>
      <c r="N60" t="s">
        <v>533</v>
      </c>
      <c r="O60" t="s">
        <v>61</v>
      </c>
      <c r="P60" t="s">
        <v>62</v>
      </c>
      <c r="Q60" t="s">
        <v>61</v>
      </c>
      <c r="T60">
        <v>2002</v>
      </c>
      <c r="Y60" t="s">
        <v>48</v>
      </c>
      <c r="AA60" t="s">
        <v>154</v>
      </c>
      <c r="AC60" t="s">
        <v>63</v>
      </c>
      <c r="AD60" t="s">
        <v>64</v>
      </c>
      <c r="AE60" t="s">
        <v>65</v>
      </c>
      <c r="AF60" t="s">
        <v>66</v>
      </c>
      <c r="AG60" t="s">
        <v>263</v>
      </c>
    </row>
    <row r="61" spans="1:33" x14ac:dyDescent="0.2">
      <c r="A61" t="s">
        <v>534</v>
      </c>
      <c r="B61" s="1">
        <v>42058</v>
      </c>
      <c r="C61" t="s">
        <v>518</v>
      </c>
      <c r="D61" t="s">
        <v>121</v>
      </c>
      <c r="E61" t="s">
        <v>122</v>
      </c>
      <c r="F61" t="s">
        <v>535</v>
      </c>
      <c r="G61" t="s">
        <v>536</v>
      </c>
      <c r="L61" t="s">
        <v>537</v>
      </c>
      <c r="N61" t="s">
        <v>538</v>
      </c>
      <c r="O61" t="s">
        <v>61</v>
      </c>
      <c r="P61" t="s">
        <v>62</v>
      </c>
      <c r="Q61" t="s">
        <v>61</v>
      </c>
      <c r="T61">
        <v>2002</v>
      </c>
      <c r="Y61" t="s">
        <v>48</v>
      </c>
      <c r="AA61" t="s">
        <v>154</v>
      </c>
      <c r="AC61" t="s">
        <v>63</v>
      </c>
      <c r="AD61" t="s">
        <v>64</v>
      </c>
      <c r="AE61" t="s">
        <v>65</v>
      </c>
      <c r="AF61" t="s">
        <v>66</v>
      </c>
      <c r="AG61" t="s">
        <v>263</v>
      </c>
    </row>
    <row r="62" spans="1:33" x14ac:dyDescent="0.2">
      <c r="A62" t="s">
        <v>539</v>
      </c>
      <c r="B62" s="1">
        <v>42060</v>
      </c>
      <c r="C62" t="s">
        <v>518</v>
      </c>
      <c r="D62" t="s">
        <v>121</v>
      </c>
      <c r="E62" t="s">
        <v>122</v>
      </c>
      <c r="F62" t="s">
        <v>540</v>
      </c>
      <c r="G62" t="s">
        <v>541</v>
      </c>
      <c r="L62" t="s">
        <v>542</v>
      </c>
      <c r="N62" t="s">
        <v>543</v>
      </c>
      <c r="O62" t="s">
        <v>61</v>
      </c>
      <c r="P62" t="s">
        <v>62</v>
      </c>
      <c r="Q62" t="s">
        <v>61</v>
      </c>
      <c r="T62">
        <v>2002</v>
      </c>
      <c r="Y62" t="s">
        <v>48</v>
      </c>
      <c r="AA62" t="s">
        <v>154</v>
      </c>
      <c r="AC62" t="s">
        <v>63</v>
      </c>
      <c r="AD62" t="s">
        <v>64</v>
      </c>
      <c r="AE62" t="s">
        <v>261</v>
      </c>
      <c r="AF62" t="s">
        <v>66</v>
      </c>
      <c r="AG62" t="s">
        <v>263</v>
      </c>
    </row>
    <row r="63" spans="1:33" x14ac:dyDescent="0.2">
      <c r="A63" t="s">
        <v>544</v>
      </c>
      <c r="B63" s="1">
        <v>42060</v>
      </c>
      <c r="C63" t="s">
        <v>518</v>
      </c>
      <c r="D63" t="s">
        <v>121</v>
      </c>
      <c r="E63" t="s">
        <v>122</v>
      </c>
      <c r="F63" t="s">
        <v>545</v>
      </c>
      <c r="G63" t="s">
        <v>546</v>
      </c>
      <c r="L63" t="s">
        <v>547</v>
      </c>
      <c r="N63" t="s">
        <v>548</v>
      </c>
      <c r="O63" t="s">
        <v>61</v>
      </c>
      <c r="P63" t="s">
        <v>62</v>
      </c>
      <c r="Q63" t="s">
        <v>61</v>
      </c>
      <c r="T63">
        <v>2002</v>
      </c>
      <c r="Y63" t="s">
        <v>48</v>
      </c>
      <c r="AA63" t="s">
        <v>154</v>
      </c>
      <c r="AC63" t="s">
        <v>63</v>
      </c>
      <c r="AD63" t="s">
        <v>64</v>
      </c>
      <c r="AE63" t="s">
        <v>65</v>
      </c>
      <c r="AF63" t="s">
        <v>66</v>
      </c>
      <c r="AG63" t="s">
        <v>263</v>
      </c>
    </row>
    <row r="64" spans="1:33" x14ac:dyDescent="0.2">
      <c r="A64" t="s">
        <v>549</v>
      </c>
      <c r="B64" s="1">
        <v>42072</v>
      </c>
      <c r="C64" t="s">
        <v>518</v>
      </c>
      <c r="D64" t="s">
        <v>121</v>
      </c>
      <c r="E64" t="s">
        <v>122</v>
      </c>
      <c r="F64" t="s">
        <v>550</v>
      </c>
      <c r="G64" t="s">
        <v>551</v>
      </c>
      <c r="L64" t="s">
        <v>552</v>
      </c>
      <c r="N64" t="s">
        <v>553</v>
      </c>
      <c r="O64" t="s">
        <v>61</v>
      </c>
      <c r="P64" t="s">
        <v>62</v>
      </c>
      <c r="Q64" t="s">
        <v>61</v>
      </c>
      <c r="T64">
        <v>2002</v>
      </c>
      <c r="Y64" t="s">
        <v>48</v>
      </c>
      <c r="AA64" t="s">
        <v>154</v>
      </c>
      <c r="AC64" t="s">
        <v>63</v>
      </c>
      <c r="AD64" t="s">
        <v>64</v>
      </c>
      <c r="AE64" t="s">
        <v>65</v>
      </c>
      <c r="AF64" t="s">
        <v>135</v>
      </c>
      <c r="AG64" t="s">
        <v>263</v>
      </c>
    </row>
    <row r="65" spans="1:33" x14ac:dyDescent="0.2">
      <c r="A65" t="s">
        <v>554</v>
      </c>
      <c r="B65" s="1">
        <v>42073</v>
      </c>
      <c r="C65" t="s">
        <v>518</v>
      </c>
      <c r="D65" t="s">
        <v>121</v>
      </c>
      <c r="E65" t="s">
        <v>122</v>
      </c>
      <c r="F65" t="s">
        <v>555</v>
      </c>
      <c r="G65" t="s">
        <v>556</v>
      </c>
      <c r="L65" t="s">
        <v>557</v>
      </c>
      <c r="N65" t="s">
        <v>558</v>
      </c>
      <c r="O65" t="s">
        <v>61</v>
      </c>
      <c r="P65" t="s">
        <v>62</v>
      </c>
      <c r="Q65" t="s">
        <v>61</v>
      </c>
      <c r="T65">
        <v>2002</v>
      </c>
      <c r="Y65" t="s">
        <v>48</v>
      </c>
      <c r="AA65" t="s">
        <v>154</v>
      </c>
      <c r="AC65" t="s">
        <v>63</v>
      </c>
      <c r="AD65" t="s">
        <v>64</v>
      </c>
      <c r="AE65" t="s">
        <v>65</v>
      </c>
      <c r="AF65" t="s">
        <v>135</v>
      </c>
      <c r="AG65" t="s">
        <v>263</v>
      </c>
    </row>
    <row r="66" spans="1:33" x14ac:dyDescent="0.2">
      <c r="A66" t="s">
        <v>559</v>
      </c>
      <c r="B66" s="1">
        <v>42303</v>
      </c>
      <c r="C66" t="s">
        <v>352</v>
      </c>
      <c r="D66" t="s">
        <v>121</v>
      </c>
      <c r="E66" t="s">
        <v>175</v>
      </c>
      <c r="F66" t="s">
        <v>560</v>
      </c>
      <c r="G66" t="s">
        <v>561</v>
      </c>
      <c r="L66" t="s">
        <v>562</v>
      </c>
      <c r="N66" t="s">
        <v>563</v>
      </c>
      <c r="O66" t="s">
        <v>45</v>
      </c>
      <c r="P66" t="s">
        <v>46</v>
      </c>
      <c r="R66" t="s">
        <v>45</v>
      </c>
      <c r="T66">
        <v>2002</v>
      </c>
      <c r="Y66" t="s">
        <v>48</v>
      </c>
      <c r="AA66" t="s">
        <v>154</v>
      </c>
    </row>
    <row r="67" spans="1:33" x14ac:dyDescent="0.2">
      <c r="A67" t="s">
        <v>564</v>
      </c>
      <c r="B67" s="1">
        <v>42277</v>
      </c>
      <c r="C67" t="s">
        <v>377</v>
      </c>
      <c r="D67" t="s">
        <v>121</v>
      </c>
      <c r="E67" t="s">
        <v>175</v>
      </c>
      <c r="F67" t="s">
        <v>565</v>
      </c>
      <c r="G67" t="s">
        <v>566</v>
      </c>
      <c r="H67" t="s">
        <v>567</v>
      </c>
      <c r="I67" t="s">
        <v>568</v>
      </c>
      <c r="J67" t="s">
        <v>569</v>
      </c>
      <c r="K67" t="s">
        <v>570</v>
      </c>
      <c r="L67" t="s">
        <v>571</v>
      </c>
      <c r="M67" t="s">
        <v>572</v>
      </c>
      <c r="N67" t="s">
        <v>573</v>
      </c>
      <c r="O67" t="s">
        <v>418</v>
      </c>
      <c r="P67" t="s">
        <v>419</v>
      </c>
      <c r="R67" t="s">
        <v>418</v>
      </c>
      <c r="T67">
        <v>2002</v>
      </c>
      <c r="U67" t="s">
        <v>47</v>
      </c>
      <c r="V67" t="s">
        <v>47</v>
      </c>
      <c r="W67" t="s">
        <v>47</v>
      </c>
      <c r="X67" t="s">
        <v>47</v>
      </c>
      <c r="Y67" t="s">
        <v>48</v>
      </c>
      <c r="Z67" t="s">
        <v>47</v>
      </c>
      <c r="AA67" t="s">
        <v>49</v>
      </c>
    </row>
    <row r="68" spans="1:33" x14ac:dyDescent="0.2">
      <c r="A68" t="s">
        <v>574</v>
      </c>
      <c r="B68" s="1">
        <v>42290</v>
      </c>
      <c r="C68" t="s">
        <v>352</v>
      </c>
      <c r="D68" t="s">
        <v>121</v>
      </c>
      <c r="E68" t="s">
        <v>175</v>
      </c>
      <c r="F68" t="s">
        <v>575</v>
      </c>
      <c r="G68" t="s">
        <v>576</v>
      </c>
      <c r="H68" t="s">
        <v>577</v>
      </c>
      <c r="I68" t="s">
        <v>578</v>
      </c>
      <c r="J68" t="s">
        <v>579</v>
      </c>
      <c r="K68" t="s">
        <v>580</v>
      </c>
      <c r="L68" t="s">
        <v>581</v>
      </c>
      <c r="M68" t="s">
        <v>582</v>
      </c>
      <c r="N68" t="s">
        <v>583</v>
      </c>
      <c r="O68" t="s">
        <v>418</v>
      </c>
      <c r="P68" t="s">
        <v>419</v>
      </c>
      <c r="R68" t="s">
        <v>418</v>
      </c>
      <c r="T68">
        <v>2002</v>
      </c>
      <c r="U68" t="s">
        <v>47</v>
      </c>
      <c r="V68" t="s">
        <v>47</v>
      </c>
      <c r="W68" t="s">
        <v>47</v>
      </c>
      <c r="X68" t="s">
        <v>47</v>
      </c>
      <c r="Y68" t="s">
        <v>48</v>
      </c>
      <c r="Z68" t="s">
        <v>47</v>
      </c>
      <c r="AA68" t="s">
        <v>49</v>
      </c>
    </row>
    <row r="69" spans="1:33" x14ac:dyDescent="0.2">
      <c r="A69" t="s">
        <v>584</v>
      </c>
      <c r="B69" s="1">
        <v>42151</v>
      </c>
      <c r="C69" t="s">
        <v>186</v>
      </c>
      <c r="D69" t="s">
        <v>121</v>
      </c>
      <c r="E69" t="s">
        <v>102</v>
      </c>
      <c r="F69" t="s">
        <v>585</v>
      </c>
      <c r="G69" t="s">
        <v>586</v>
      </c>
      <c r="L69" t="s">
        <v>587</v>
      </c>
      <c r="N69" t="s">
        <v>588</v>
      </c>
      <c r="O69" t="s">
        <v>79</v>
      </c>
      <c r="P69" t="s">
        <v>80</v>
      </c>
      <c r="Q69" t="s">
        <v>79</v>
      </c>
      <c r="S69" t="s">
        <v>113</v>
      </c>
      <c r="Y69" t="s">
        <v>48</v>
      </c>
      <c r="AA69" t="s">
        <v>154</v>
      </c>
      <c r="AC69" t="s">
        <v>155</v>
      </c>
      <c r="AD69" t="s">
        <v>116</v>
      </c>
      <c r="AE69" t="s">
        <v>157</v>
      </c>
      <c r="AF69" t="s">
        <v>84</v>
      </c>
      <c r="AG69" t="s">
        <v>158</v>
      </c>
    </row>
    <row r="70" spans="1:33" x14ac:dyDescent="0.2">
      <c r="A70" t="s">
        <v>589</v>
      </c>
      <c r="B70" s="1">
        <v>42163</v>
      </c>
      <c r="C70" t="s">
        <v>186</v>
      </c>
      <c r="D70" t="s">
        <v>121</v>
      </c>
      <c r="E70" t="s">
        <v>122</v>
      </c>
      <c r="F70" t="s">
        <v>590</v>
      </c>
      <c r="G70" t="s">
        <v>591</v>
      </c>
      <c r="H70" t="s">
        <v>592</v>
      </c>
      <c r="I70" t="s">
        <v>593</v>
      </c>
      <c r="J70" t="s">
        <v>594</v>
      </c>
      <c r="K70" t="s">
        <v>595</v>
      </c>
      <c r="L70" t="s">
        <v>596</v>
      </c>
      <c r="M70" t="s">
        <v>597</v>
      </c>
      <c r="N70" t="s">
        <v>598</v>
      </c>
      <c r="O70" t="s">
        <v>61</v>
      </c>
      <c r="P70" t="s">
        <v>62</v>
      </c>
      <c r="Q70" t="s">
        <v>61</v>
      </c>
      <c r="T70">
        <v>2002</v>
      </c>
      <c r="U70" t="s">
        <v>47</v>
      </c>
      <c r="V70" t="s">
        <v>47</v>
      </c>
      <c r="W70" t="s">
        <v>47</v>
      </c>
      <c r="X70" t="s">
        <v>47</v>
      </c>
      <c r="Y70" t="s">
        <v>48</v>
      </c>
      <c r="Z70" t="s">
        <v>47</v>
      </c>
      <c r="AA70" t="s">
        <v>49</v>
      </c>
      <c r="AC70" t="s">
        <v>63</v>
      </c>
      <c r="AD70" t="s">
        <v>64</v>
      </c>
      <c r="AE70" t="s">
        <v>65</v>
      </c>
      <c r="AF70" t="s">
        <v>135</v>
      </c>
      <c r="AG70" t="s">
        <v>263</v>
      </c>
    </row>
    <row r="71" spans="1:33" x14ac:dyDescent="0.2">
      <c r="A71" t="s">
        <v>599</v>
      </c>
      <c r="B71" s="1">
        <v>42171</v>
      </c>
      <c r="C71" t="s">
        <v>186</v>
      </c>
      <c r="D71" t="s">
        <v>121</v>
      </c>
      <c r="E71" t="s">
        <v>122</v>
      </c>
      <c r="F71" t="s">
        <v>600</v>
      </c>
      <c r="G71" t="s">
        <v>601</v>
      </c>
      <c r="H71" t="s">
        <v>602</v>
      </c>
      <c r="I71" t="s">
        <v>603</v>
      </c>
      <c r="J71" t="s">
        <v>604</v>
      </c>
      <c r="K71" t="s">
        <v>605</v>
      </c>
      <c r="L71" t="s">
        <v>606</v>
      </c>
      <c r="M71" t="s">
        <v>607</v>
      </c>
      <c r="N71" t="s">
        <v>608</v>
      </c>
      <c r="O71" t="s">
        <v>61</v>
      </c>
      <c r="P71" t="s">
        <v>62</v>
      </c>
      <c r="Q71" t="s">
        <v>61</v>
      </c>
      <c r="T71">
        <v>2002</v>
      </c>
      <c r="U71" t="s">
        <v>47</v>
      </c>
      <c r="V71" t="s">
        <v>47</v>
      </c>
      <c r="W71" t="s">
        <v>47</v>
      </c>
      <c r="X71" t="s">
        <v>47</v>
      </c>
      <c r="Y71" t="s">
        <v>48</v>
      </c>
      <c r="Z71" t="s">
        <v>47</v>
      </c>
      <c r="AA71" t="s">
        <v>49</v>
      </c>
      <c r="AC71" t="s">
        <v>63</v>
      </c>
      <c r="AD71" t="s">
        <v>64</v>
      </c>
      <c r="AE71" t="s">
        <v>65</v>
      </c>
      <c r="AF71" t="s">
        <v>609</v>
      </c>
      <c r="AG71" t="s">
        <v>263</v>
      </c>
    </row>
    <row r="72" spans="1:33" x14ac:dyDescent="0.2">
      <c r="A72" t="s">
        <v>610</v>
      </c>
      <c r="B72" s="1">
        <v>42177</v>
      </c>
      <c r="C72" t="s">
        <v>186</v>
      </c>
      <c r="D72" t="s">
        <v>121</v>
      </c>
      <c r="E72" t="s">
        <v>122</v>
      </c>
      <c r="F72" t="s">
        <v>611</v>
      </c>
      <c r="G72" t="s">
        <v>612</v>
      </c>
      <c r="J72" t="s">
        <v>613</v>
      </c>
      <c r="K72" t="s">
        <v>614</v>
      </c>
      <c r="L72" t="s">
        <v>615</v>
      </c>
      <c r="M72" t="s">
        <v>616</v>
      </c>
      <c r="N72" t="s">
        <v>617</v>
      </c>
      <c r="O72" t="s">
        <v>61</v>
      </c>
      <c r="P72" t="s">
        <v>62</v>
      </c>
      <c r="Q72" t="s">
        <v>61</v>
      </c>
      <c r="T72">
        <v>2002</v>
      </c>
      <c r="W72" t="s">
        <v>47</v>
      </c>
      <c r="X72" t="s">
        <v>47</v>
      </c>
      <c r="Y72" t="s">
        <v>48</v>
      </c>
      <c r="Z72" t="s">
        <v>47</v>
      </c>
      <c r="AA72" t="e">
        <f>--TTPT</f>
        <v>#NAME?</v>
      </c>
      <c r="AC72" t="s">
        <v>63</v>
      </c>
      <c r="AD72" t="s">
        <v>64</v>
      </c>
      <c r="AE72" t="s">
        <v>65</v>
      </c>
      <c r="AF72" t="s">
        <v>135</v>
      </c>
      <c r="AG72" t="s">
        <v>263</v>
      </c>
    </row>
    <row r="73" spans="1:33" x14ac:dyDescent="0.2">
      <c r="A73" t="s">
        <v>618</v>
      </c>
      <c r="B73" s="1">
        <v>42108</v>
      </c>
      <c r="C73" t="s">
        <v>186</v>
      </c>
      <c r="D73" t="s">
        <v>121</v>
      </c>
      <c r="E73" t="s">
        <v>122</v>
      </c>
      <c r="F73" t="s">
        <v>619</v>
      </c>
      <c r="G73" t="s">
        <v>620</v>
      </c>
      <c r="L73" t="s">
        <v>621</v>
      </c>
      <c r="N73" t="s">
        <v>622</v>
      </c>
      <c r="O73" t="s">
        <v>61</v>
      </c>
      <c r="P73" t="s">
        <v>62</v>
      </c>
      <c r="Q73" t="s">
        <v>61</v>
      </c>
      <c r="T73">
        <v>2002</v>
      </c>
      <c r="Y73" t="s">
        <v>48</v>
      </c>
      <c r="AA73" t="s">
        <v>154</v>
      </c>
      <c r="AC73" t="s">
        <v>63</v>
      </c>
      <c r="AD73" t="s">
        <v>374</v>
      </c>
      <c r="AE73" t="s">
        <v>65</v>
      </c>
      <c r="AF73" t="s">
        <v>135</v>
      </c>
      <c r="AG73" t="s">
        <v>263</v>
      </c>
    </row>
    <row r="74" spans="1:33" x14ac:dyDescent="0.2">
      <c r="A74" t="s">
        <v>623</v>
      </c>
      <c r="B74" s="1">
        <v>42108</v>
      </c>
      <c r="C74" t="s">
        <v>186</v>
      </c>
      <c r="D74" t="s">
        <v>121</v>
      </c>
      <c r="E74" t="s">
        <v>122</v>
      </c>
      <c r="F74" t="s">
        <v>624</v>
      </c>
      <c r="G74" t="s">
        <v>625</v>
      </c>
      <c r="L74" t="s">
        <v>626</v>
      </c>
      <c r="N74" t="s">
        <v>627</v>
      </c>
      <c r="O74" t="s">
        <v>61</v>
      </c>
      <c r="P74" t="s">
        <v>62</v>
      </c>
      <c r="Q74" t="s">
        <v>61</v>
      </c>
      <c r="T74">
        <v>2002</v>
      </c>
      <c r="Y74" t="s">
        <v>48</v>
      </c>
      <c r="AA74" t="s">
        <v>154</v>
      </c>
      <c r="AC74" t="s">
        <v>63</v>
      </c>
      <c r="AD74" t="s">
        <v>64</v>
      </c>
      <c r="AE74" t="s">
        <v>65</v>
      </c>
      <c r="AF74" t="s">
        <v>66</v>
      </c>
      <c r="AG74" t="s">
        <v>263</v>
      </c>
    </row>
    <row r="75" spans="1:33" x14ac:dyDescent="0.2">
      <c r="A75" t="s">
        <v>628</v>
      </c>
      <c r="B75" s="1">
        <v>42114</v>
      </c>
      <c r="C75" t="s">
        <v>186</v>
      </c>
      <c r="D75" t="s">
        <v>121</v>
      </c>
      <c r="E75" t="s">
        <v>122</v>
      </c>
      <c r="F75" t="s">
        <v>629</v>
      </c>
      <c r="G75" t="s">
        <v>630</v>
      </c>
      <c r="L75" t="s">
        <v>631</v>
      </c>
      <c r="N75" t="s">
        <v>632</v>
      </c>
      <c r="O75" t="s">
        <v>61</v>
      </c>
      <c r="P75" t="s">
        <v>62</v>
      </c>
      <c r="Q75" t="s">
        <v>61</v>
      </c>
      <c r="T75">
        <v>2002</v>
      </c>
      <c r="Y75" t="s">
        <v>48</v>
      </c>
      <c r="AA75" t="s">
        <v>154</v>
      </c>
      <c r="AC75" t="s">
        <v>63</v>
      </c>
      <c r="AD75" t="s">
        <v>64</v>
      </c>
      <c r="AE75" t="s">
        <v>65</v>
      </c>
      <c r="AF75" t="s">
        <v>66</v>
      </c>
      <c r="AG75" t="s">
        <v>263</v>
      </c>
    </row>
    <row r="76" spans="1:33" x14ac:dyDescent="0.2">
      <c r="A76" t="s">
        <v>633</v>
      </c>
      <c r="B76" s="1">
        <v>42128</v>
      </c>
      <c r="C76" t="s">
        <v>186</v>
      </c>
      <c r="D76" t="s">
        <v>121</v>
      </c>
      <c r="E76" t="s">
        <v>102</v>
      </c>
      <c r="F76" t="s">
        <v>634</v>
      </c>
      <c r="G76" t="s">
        <v>635</v>
      </c>
      <c r="L76" t="s">
        <v>636</v>
      </c>
      <c r="N76" t="s">
        <v>637</v>
      </c>
      <c r="O76" t="s">
        <v>79</v>
      </c>
      <c r="P76" t="s">
        <v>80</v>
      </c>
      <c r="Q76" t="s">
        <v>79</v>
      </c>
      <c r="S76" t="s">
        <v>113</v>
      </c>
      <c r="Y76" t="s">
        <v>48</v>
      </c>
      <c r="AA76" t="s">
        <v>154</v>
      </c>
      <c r="AC76" t="s">
        <v>155</v>
      </c>
      <c r="AD76" t="s">
        <v>116</v>
      </c>
      <c r="AE76" t="s">
        <v>157</v>
      </c>
      <c r="AF76" t="s">
        <v>84</v>
      </c>
      <c r="AG76" t="s">
        <v>158</v>
      </c>
    </row>
    <row r="77" spans="1:33" x14ac:dyDescent="0.2">
      <c r="A77" t="s">
        <v>638</v>
      </c>
      <c r="B77" s="1">
        <v>43088</v>
      </c>
      <c r="C77" t="s">
        <v>265</v>
      </c>
      <c r="D77" t="s">
        <v>121</v>
      </c>
      <c r="E77" t="s">
        <v>175</v>
      </c>
      <c r="F77" t="s">
        <v>639</v>
      </c>
      <c r="G77" t="s">
        <v>640</v>
      </c>
      <c r="H77" t="s">
        <v>641</v>
      </c>
      <c r="I77" t="s">
        <v>642</v>
      </c>
      <c r="J77" t="s">
        <v>643</v>
      </c>
      <c r="K77" t="s">
        <v>644</v>
      </c>
      <c r="L77" t="s">
        <v>645</v>
      </c>
      <c r="M77" t="s">
        <v>646</v>
      </c>
      <c r="N77" t="s">
        <v>647</v>
      </c>
      <c r="P77" t="s">
        <v>419</v>
      </c>
      <c r="T77">
        <v>2002</v>
      </c>
      <c r="U77" t="s">
        <v>47</v>
      </c>
      <c r="V77" t="s">
        <v>47</v>
      </c>
      <c r="W77" t="s">
        <v>47</v>
      </c>
      <c r="X77" t="s">
        <v>47</v>
      </c>
      <c r="Y77" t="s">
        <v>48</v>
      </c>
      <c r="Z77" t="s">
        <v>47</v>
      </c>
      <c r="AA77" t="s">
        <v>49</v>
      </c>
    </row>
    <row r="78" spans="1:33" x14ac:dyDescent="0.2">
      <c r="A78" t="s">
        <v>648</v>
      </c>
      <c r="B78" s="1">
        <v>43152</v>
      </c>
      <c r="C78" t="s">
        <v>278</v>
      </c>
      <c r="D78" t="s">
        <v>121</v>
      </c>
      <c r="E78" t="s">
        <v>102</v>
      </c>
      <c r="F78" t="s">
        <v>649</v>
      </c>
      <c r="G78" t="s">
        <v>650</v>
      </c>
      <c r="N78" t="s">
        <v>651</v>
      </c>
      <c r="O78" t="s">
        <v>79</v>
      </c>
      <c r="P78" t="s">
        <v>80</v>
      </c>
      <c r="Q78" t="s">
        <v>79</v>
      </c>
      <c r="S78" t="s">
        <v>113</v>
      </c>
      <c r="AC78" t="s">
        <v>652</v>
      </c>
      <c r="AD78" t="s">
        <v>82</v>
      </c>
      <c r="AE78" t="s">
        <v>157</v>
      </c>
      <c r="AF78" t="s">
        <v>84</v>
      </c>
      <c r="AG78" t="s">
        <v>158</v>
      </c>
    </row>
    <row r="79" spans="1:33" x14ac:dyDescent="0.2">
      <c r="A79" t="s">
        <v>653</v>
      </c>
      <c r="B79" s="1">
        <v>42921</v>
      </c>
      <c r="C79" t="s">
        <v>654</v>
      </c>
      <c r="D79" t="s">
        <v>121</v>
      </c>
      <c r="E79" t="s">
        <v>102</v>
      </c>
      <c r="F79" t="s">
        <v>655</v>
      </c>
      <c r="G79" t="s">
        <v>656</v>
      </c>
      <c r="H79" t="s">
        <v>657</v>
      </c>
      <c r="I79" t="s">
        <v>658</v>
      </c>
      <c r="J79" t="s">
        <v>659</v>
      </c>
      <c r="K79" t="s">
        <v>660</v>
      </c>
      <c r="L79" t="s">
        <v>661</v>
      </c>
      <c r="M79" t="s">
        <v>662</v>
      </c>
      <c r="N79" t="s">
        <v>663</v>
      </c>
      <c r="O79" t="s">
        <v>79</v>
      </c>
      <c r="P79" t="s">
        <v>80</v>
      </c>
      <c r="Q79" t="s">
        <v>79</v>
      </c>
      <c r="S79" t="s">
        <v>113</v>
      </c>
      <c r="U79" t="s">
        <v>47</v>
      </c>
      <c r="V79" t="s">
        <v>47</v>
      </c>
      <c r="W79" t="s">
        <v>47</v>
      </c>
      <c r="X79" t="s">
        <v>48</v>
      </c>
      <c r="Y79" t="s">
        <v>48</v>
      </c>
      <c r="Z79" t="s">
        <v>47</v>
      </c>
      <c r="AA79" t="s">
        <v>170</v>
      </c>
      <c r="AC79" t="s">
        <v>81</v>
      </c>
      <c r="AD79" t="s">
        <v>82</v>
      </c>
      <c r="AE79" t="s">
        <v>83</v>
      </c>
      <c r="AF79" t="s">
        <v>664</v>
      </c>
      <c r="AG79" t="s">
        <v>85</v>
      </c>
    </row>
    <row r="80" spans="1:33" x14ac:dyDescent="0.2">
      <c r="A80" t="s">
        <v>665</v>
      </c>
      <c r="B80" s="1">
        <v>43546</v>
      </c>
      <c r="C80" t="s">
        <v>666</v>
      </c>
      <c r="D80" t="s">
        <v>121</v>
      </c>
      <c r="E80" t="s">
        <v>102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s">
        <v>673</v>
      </c>
      <c r="M80" t="s">
        <v>674</v>
      </c>
      <c r="N80" t="s">
        <v>675</v>
      </c>
      <c r="O80" t="s">
        <v>282</v>
      </c>
      <c r="P80" t="s">
        <v>112</v>
      </c>
      <c r="Q80" t="s">
        <v>282</v>
      </c>
      <c r="S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48</v>
      </c>
      <c r="AA80" t="s">
        <v>676</v>
      </c>
      <c r="AC80" t="s">
        <v>284</v>
      </c>
      <c r="AD80" t="s">
        <v>285</v>
      </c>
      <c r="AE80" t="s">
        <v>117</v>
      </c>
      <c r="AF80" t="s">
        <v>677</v>
      </c>
      <c r="AG80" t="s">
        <v>85</v>
      </c>
    </row>
    <row r="81" spans="1:33" x14ac:dyDescent="0.2">
      <c r="A81" t="s">
        <v>678</v>
      </c>
      <c r="B81" s="1">
        <v>41289</v>
      </c>
      <c r="C81" t="s">
        <v>679</v>
      </c>
      <c r="D81" t="s">
        <v>680</v>
      </c>
      <c r="E81" t="s">
        <v>16</v>
      </c>
      <c r="F81" t="s">
        <v>681</v>
      </c>
      <c r="G81" t="s">
        <v>682</v>
      </c>
      <c r="H81" t="s">
        <v>683</v>
      </c>
      <c r="I81" t="s">
        <v>684</v>
      </c>
      <c r="J81" t="s">
        <v>685</v>
      </c>
      <c r="K81" t="s">
        <v>686</v>
      </c>
      <c r="L81" t="s">
        <v>687</v>
      </c>
      <c r="M81" t="s">
        <v>688</v>
      </c>
      <c r="N81" t="s">
        <v>689</v>
      </c>
      <c r="O81" t="s">
        <v>79</v>
      </c>
      <c r="P81" t="s">
        <v>80</v>
      </c>
      <c r="Q81" t="s">
        <v>79</v>
      </c>
      <c r="U81" t="s">
        <v>47</v>
      </c>
      <c r="V81" t="s">
        <v>47</v>
      </c>
      <c r="W81" t="s">
        <v>48</v>
      </c>
      <c r="X81" t="s">
        <v>48</v>
      </c>
      <c r="Y81" t="s">
        <v>48</v>
      </c>
      <c r="Z81" t="s">
        <v>47</v>
      </c>
      <c r="AA81" t="s">
        <v>233</v>
      </c>
      <c r="AC81" t="s">
        <v>155</v>
      </c>
      <c r="AD81" t="s">
        <v>116</v>
      </c>
      <c r="AE81" t="s">
        <v>157</v>
      </c>
      <c r="AF81" t="s">
        <v>84</v>
      </c>
      <c r="AG81" t="s">
        <v>158</v>
      </c>
    </row>
    <row r="82" spans="1:33" x14ac:dyDescent="0.2">
      <c r="A82" t="s">
        <v>690</v>
      </c>
      <c r="B82" s="1">
        <v>41822</v>
      </c>
      <c r="C82" t="s">
        <v>691</v>
      </c>
      <c r="D82" t="s">
        <v>680</v>
      </c>
      <c r="E82" t="s">
        <v>17</v>
      </c>
      <c r="F82" t="s">
        <v>692</v>
      </c>
      <c r="G82" t="s">
        <v>693</v>
      </c>
      <c r="H82" t="s">
        <v>694</v>
      </c>
      <c r="I82" t="s">
        <v>695</v>
      </c>
      <c r="J82" t="s">
        <v>696</v>
      </c>
      <c r="K82" t="s">
        <v>697</v>
      </c>
      <c r="L82" t="s">
        <v>698</v>
      </c>
      <c r="M82" t="s">
        <v>699</v>
      </c>
      <c r="N82" t="s">
        <v>700</v>
      </c>
      <c r="O82" t="s">
        <v>45</v>
      </c>
      <c r="P82" t="s">
        <v>46</v>
      </c>
      <c r="R82" t="s">
        <v>45</v>
      </c>
      <c r="U82" t="s">
        <v>47</v>
      </c>
      <c r="V82" t="s">
        <v>47</v>
      </c>
      <c r="W82" t="s">
        <v>48</v>
      </c>
      <c r="X82" t="s">
        <v>48</v>
      </c>
      <c r="Y82" t="s">
        <v>48</v>
      </c>
      <c r="Z82" t="s">
        <v>47</v>
      </c>
      <c r="AA82" t="s">
        <v>233</v>
      </c>
    </row>
    <row r="83" spans="1:33" x14ac:dyDescent="0.2">
      <c r="A83" t="s">
        <v>701</v>
      </c>
      <c r="B83" s="1">
        <v>43873</v>
      </c>
      <c r="C83" t="s">
        <v>702</v>
      </c>
      <c r="D83" t="s">
        <v>680</v>
      </c>
      <c r="E83" t="s">
        <v>17</v>
      </c>
      <c r="F83" t="s">
        <v>703</v>
      </c>
      <c r="G83" t="s">
        <v>704</v>
      </c>
      <c r="H83" t="s">
        <v>705</v>
      </c>
      <c r="I83" t="s">
        <v>706</v>
      </c>
      <c r="J83" t="s">
        <v>707</v>
      </c>
      <c r="K83" t="s">
        <v>708</v>
      </c>
      <c r="L83" t="s">
        <v>709</v>
      </c>
      <c r="M83" t="s">
        <v>710</v>
      </c>
      <c r="N83" t="s">
        <v>711</v>
      </c>
      <c r="P83" t="s">
        <v>712</v>
      </c>
      <c r="U83" t="s">
        <v>47</v>
      </c>
      <c r="V83" t="s">
        <v>47</v>
      </c>
      <c r="W83" t="s">
        <v>47</v>
      </c>
      <c r="X83" t="s">
        <v>48</v>
      </c>
      <c r="Y83" t="s">
        <v>48</v>
      </c>
      <c r="Z83" t="s">
        <v>47</v>
      </c>
      <c r="AA83" t="s">
        <v>170</v>
      </c>
    </row>
    <row r="84" spans="1:33" x14ac:dyDescent="0.2">
      <c r="A84" t="s">
        <v>713</v>
      </c>
      <c r="B84" s="1">
        <v>42081</v>
      </c>
      <c r="C84" t="s">
        <v>518</v>
      </c>
      <c r="D84" t="s">
        <v>680</v>
      </c>
      <c r="E84" t="s">
        <v>17</v>
      </c>
      <c r="F84" t="s">
        <v>714</v>
      </c>
      <c r="G84" t="s">
        <v>715</v>
      </c>
      <c r="H84" t="s">
        <v>716</v>
      </c>
      <c r="I84" t="s">
        <v>717</v>
      </c>
      <c r="J84" t="s">
        <v>718</v>
      </c>
      <c r="K84" t="s">
        <v>719</v>
      </c>
      <c r="L84" t="s">
        <v>720</v>
      </c>
      <c r="M84" t="s">
        <v>721</v>
      </c>
      <c r="N84" t="s">
        <v>722</v>
      </c>
      <c r="O84" t="s">
        <v>723</v>
      </c>
      <c r="P84" t="s">
        <v>724</v>
      </c>
      <c r="R84" t="s">
        <v>723</v>
      </c>
      <c r="U84" t="s">
        <v>47</v>
      </c>
      <c r="V84" t="s">
        <v>47</v>
      </c>
      <c r="W84" t="s">
        <v>47</v>
      </c>
      <c r="X84" t="s">
        <v>47</v>
      </c>
      <c r="Y84" t="s">
        <v>48</v>
      </c>
      <c r="Z84" t="s">
        <v>47</v>
      </c>
      <c r="AA84" t="s">
        <v>49</v>
      </c>
    </row>
    <row r="85" spans="1:33" x14ac:dyDescent="0.2">
      <c r="A85" t="s">
        <v>725</v>
      </c>
      <c r="B85" s="1">
        <v>42081</v>
      </c>
      <c r="C85" t="s">
        <v>518</v>
      </c>
      <c r="D85" t="s">
        <v>680</v>
      </c>
      <c r="E85" t="s">
        <v>17</v>
      </c>
      <c r="F85" t="s">
        <v>726</v>
      </c>
      <c r="G85" t="s">
        <v>727</v>
      </c>
      <c r="H85" t="s">
        <v>728</v>
      </c>
      <c r="I85" t="s">
        <v>729</v>
      </c>
      <c r="J85" t="s">
        <v>730</v>
      </c>
      <c r="K85" t="s">
        <v>731</v>
      </c>
      <c r="L85" t="s">
        <v>732</v>
      </c>
      <c r="M85" t="s">
        <v>733</v>
      </c>
      <c r="N85" t="s">
        <v>734</v>
      </c>
      <c r="O85" t="s">
        <v>723</v>
      </c>
      <c r="P85" t="s">
        <v>724</v>
      </c>
      <c r="R85" t="s">
        <v>723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47</v>
      </c>
      <c r="AA85" t="s">
        <v>49</v>
      </c>
    </row>
    <row r="86" spans="1:33" x14ac:dyDescent="0.2">
      <c r="A86" t="s">
        <v>735</v>
      </c>
      <c r="B86" s="1">
        <v>42146</v>
      </c>
      <c r="C86" t="s">
        <v>186</v>
      </c>
      <c r="D86" t="s">
        <v>680</v>
      </c>
      <c r="E86" t="s">
        <v>16</v>
      </c>
      <c r="F86" t="s">
        <v>736</v>
      </c>
      <c r="G86" t="s">
        <v>737</v>
      </c>
      <c r="H86" t="s">
        <v>738</v>
      </c>
      <c r="I86" t="s">
        <v>739</v>
      </c>
      <c r="J86" t="s">
        <v>740</v>
      </c>
      <c r="K86" t="s">
        <v>741</v>
      </c>
      <c r="L86" t="s">
        <v>742</v>
      </c>
      <c r="M86" t="s">
        <v>743</v>
      </c>
      <c r="N86" t="s">
        <v>744</v>
      </c>
      <c r="O86" t="s">
        <v>79</v>
      </c>
      <c r="P86" t="s">
        <v>80</v>
      </c>
      <c r="Q86" t="s">
        <v>79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47</v>
      </c>
      <c r="AA86" t="s">
        <v>49</v>
      </c>
      <c r="AC86" t="s">
        <v>745</v>
      </c>
      <c r="AD86" t="s">
        <v>116</v>
      </c>
      <c r="AE86" t="s">
        <v>157</v>
      </c>
      <c r="AF86" t="s">
        <v>84</v>
      </c>
      <c r="AG86" t="s">
        <v>158</v>
      </c>
    </row>
    <row r="87" spans="1:33" x14ac:dyDescent="0.2">
      <c r="A87" t="s">
        <v>746</v>
      </c>
      <c r="B87" s="1">
        <v>42341</v>
      </c>
      <c r="C87" t="s">
        <v>352</v>
      </c>
      <c r="D87" t="s">
        <v>680</v>
      </c>
      <c r="E87" t="s">
        <v>16</v>
      </c>
      <c r="F87" t="s">
        <v>747</v>
      </c>
      <c r="G87" t="s">
        <v>748</v>
      </c>
      <c r="H87" t="s">
        <v>749</v>
      </c>
      <c r="I87" t="s">
        <v>750</v>
      </c>
      <c r="J87" t="s">
        <v>751</v>
      </c>
      <c r="K87" t="s">
        <v>752</v>
      </c>
      <c r="L87" t="s">
        <v>753</v>
      </c>
      <c r="M87" t="s">
        <v>754</v>
      </c>
      <c r="N87" t="s">
        <v>755</v>
      </c>
      <c r="O87" t="s">
        <v>756</v>
      </c>
      <c r="P87" t="s">
        <v>757</v>
      </c>
      <c r="Q87" t="s">
        <v>756</v>
      </c>
      <c r="U87" t="s">
        <v>47</v>
      </c>
      <c r="V87" t="s">
        <v>47</v>
      </c>
      <c r="W87" t="s">
        <v>48</v>
      </c>
      <c r="X87" t="s">
        <v>47</v>
      </c>
      <c r="Y87" t="s">
        <v>48</v>
      </c>
      <c r="Z87" t="s">
        <v>47</v>
      </c>
      <c r="AA87" t="s">
        <v>758</v>
      </c>
      <c r="AC87" t="s">
        <v>759</v>
      </c>
      <c r="AD87" t="s">
        <v>760</v>
      </c>
      <c r="AE87" t="s">
        <v>761</v>
      </c>
      <c r="AF87" t="s">
        <v>762</v>
      </c>
      <c r="AG87" t="s">
        <v>763</v>
      </c>
    </row>
    <row r="88" spans="1:33" x14ac:dyDescent="0.2">
      <c r="A88" t="s">
        <v>764</v>
      </c>
      <c r="B88" s="1">
        <v>42450</v>
      </c>
      <c r="C88" t="s">
        <v>358</v>
      </c>
      <c r="D88" t="s">
        <v>680</v>
      </c>
      <c r="E88" t="s">
        <v>16</v>
      </c>
      <c r="F88" t="s">
        <v>765</v>
      </c>
      <c r="G88" t="s">
        <v>766</v>
      </c>
      <c r="H88" t="s">
        <v>767</v>
      </c>
      <c r="I88" t="s">
        <v>768</v>
      </c>
      <c r="J88" t="s">
        <v>769</v>
      </c>
      <c r="K88" t="s">
        <v>770</v>
      </c>
      <c r="L88" t="s">
        <v>771</v>
      </c>
      <c r="M88" t="s">
        <v>772</v>
      </c>
      <c r="N88" t="s">
        <v>773</v>
      </c>
      <c r="O88" t="s">
        <v>61</v>
      </c>
      <c r="P88" t="s">
        <v>131</v>
      </c>
      <c r="Q88" t="s">
        <v>61</v>
      </c>
      <c r="U88" t="s">
        <v>47</v>
      </c>
      <c r="V88" t="s">
        <v>47</v>
      </c>
      <c r="W88" t="s">
        <v>47</v>
      </c>
      <c r="X88" t="s">
        <v>47</v>
      </c>
      <c r="Y88" t="s">
        <v>48</v>
      </c>
      <c r="Z88" t="s">
        <v>47</v>
      </c>
      <c r="AA88" t="s">
        <v>49</v>
      </c>
      <c r="AC88" t="s">
        <v>774</v>
      </c>
      <c r="AD88" t="s">
        <v>133</v>
      </c>
      <c r="AE88" t="s">
        <v>775</v>
      </c>
      <c r="AF88" t="s">
        <v>776</v>
      </c>
      <c r="AG88" t="s">
        <v>67</v>
      </c>
    </row>
    <row r="89" spans="1:33" x14ac:dyDescent="0.2">
      <c r="A89" t="s">
        <v>777</v>
      </c>
      <c r="B89" s="1">
        <v>43312</v>
      </c>
      <c r="C89" t="s">
        <v>100</v>
      </c>
      <c r="D89" t="s">
        <v>680</v>
      </c>
      <c r="E89" t="s">
        <v>122</v>
      </c>
      <c r="F89" t="s">
        <v>778</v>
      </c>
      <c r="G89" t="s">
        <v>779</v>
      </c>
      <c r="H89" t="s">
        <v>780</v>
      </c>
      <c r="I89" t="s">
        <v>781</v>
      </c>
      <c r="J89" t="s">
        <v>782</v>
      </c>
      <c r="K89" t="s">
        <v>783</v>
      </c>
      <c r="L89" t="s">
        <v>784</v>
      </c>
      <c r="M89" t="s">
        <v>785</v>
      </c>
      <c r="N89" t="s">
        <v>786</v>
      </c>
      <c r="O89" t="s">
        <v>141</v>
      </c>
      <c r="P89" t="s">
        <v>142</v>
      </c>
      <c r="Q89" t="s">
        <v>141</v>
      </c>
      <c r="T89">
        <v>1998</v>
      </c>
      <c r="U89" t="s">
        <v>47</v>
      </c>
      <c r="V89" t="s">
        <v>47</v>
      </c>
      <c r="W89" t="s">
        <v>47</v>
      </c>
      <c r="X89" t="s">
        <v>48</v>
      </c>
      <c r="Y89" t="s">
        <v>48</v>
      </c>
      <c r="Z89" t="s">
        <v>47</v>
      </c>
      <c r="AA89" t="s">
        <v>170</v>
      </c>
      <c r="AC89" t="s">
        <v>143</v>
      </c>
      <c r="AD89" t="s">
        <v>144</v>
      </c>
      <c r="AE89" t="s">
        <v>145</v>
      </c>
      <c r="AF89" t="s">
        <v>146</v>
      </c>
      <c r="AG89" t="s">
        <v>147</v>
      </c>
    </row>
    <row r="90" spans="1:33" x14ac:dyDescent="0.2">
      <c r="A90" t="s">
        <v>787</v>
      </c>
      <c r="B90" s="1">
        <v>43339</v>
      </c>
      <c r="C90" t="s">
        <v>100</v>
      </c>
      <c r="D90" t="s">
        <v>680</v>
      </c>
      <c r="E90" t="s">
        <v>122</v>
      </c>
      <c r="F90" t="s">
        <v>788</v>
      </c>
      <c r="G90" t="s">
        <v>789</v>
      </c>
      <c r="H90" t="s">
        <v>790</v>
      </c>
      <c r="I90" t="s">
        <v>791</v>
      </c>
      <c r="J90" t="s">
        <v>792</v>
      </c>
      <c r="K90" t="s">
        <v>793</v>
      </c>
      <c r="L90" t="s">
        <v>794</v>
      </c>
      <c r="M90" t="s">
        <v>795</v>
      </c>
      <c r="N90" t="s">
        <v>796</v>
      </c>
      <c r="O90" t="s">
        <v>141</v>
      </c>
      <c r="P90" t="s">
        <v>142</v>
      </c>
      <c r="Q90" t="s">
        <v>141</v>
      </c>
      <c r="T90">
        <v>1998</v>
      </c>
      <c r="U90" t="s">
        <v>47</v>
      </c>
      <c r="V90" t="s">
        <v>47</v>
      </c>
      <c r="W90" t="s">
        <v>47</v>
      </c>
      <c r="X90" t="s">
        <v>48</v>
      </c>
      <c r="Y90" t="s">
        <v>48</v>
      </c>
      <c r="Z90" t="s">
        <v>47</v>
      </c>
      <c r="AA90" t="s">
        <v>170</v>
      </c>
      <c r="AC90" t="s">
        <v>143</v>
      </c>
      <c r="AD90" t="s">
        <v>144</v>
      </c>
      <c r="AE90" t="s">
        <v>145</v>
      </c>
      <c r="AF90" t="s">
        <v>146</v>
      </c>
      <c r="AG90" t="s">
        <v>147</v>
      </c>
    </row>
    <row r="91" spans="1:33" x14ac:dyDescent="0.2">
      <c r="A91" t="s">
        <v>797</v>
      </c>
      <c r="B91" s="1">
        <v>42731</v>
      </c>
      <c r="C91" t="s">
        <v>223</v>
      </c>
      <c r="D91" t="s">
        <v>680</v>
      </c>
      <c r="E91" t="s">
        <v>122</v>
      </c>
      <c r="F91" t="s">
        <v>798</v>
      </c>
      <c r="G91" t="s">
        <v>799</v>
      </c>
      <c r="H91" t="s">
        <v>800</v>
      </c>
      <c r="I91" t="s">
        <v>801</v>
      </c>
      <c r="J91" t="s">
        <v>802</v>
      </c>
      <c r="K91" t="s">
        <v>803</v>
      </c>
      <c r="L91" t="s">
        <v>804</v>
      </c>
      <c r="M91" t="s">
        <v>805</v>
      </c>
      <c r="N91" t="s">
        <v>806</v>
      </c>
      <c r="O91" t="s">
        <v>756</v>
      </c>
      <c r="P91" t="s">
        <v>757</v>
      </c>
      <c r="Q91" t="s">
        <v>756</v>
      </c>
      <c r="T91">
        <v>2002</v>
      </c>
      <c r="U91" t="s">
        <v>47</v>
      </c>
      <c r="V91" t="s">
        <v>47</v>
      </c>
      <c r="W91" t="s">
        <v>48</v>
      </c>
      <c r="X91" t="s">
        <v>47</v>
      </c>
      <c r="Y91" t="s">
        <v>48</v>
      </c>
      <c r="Z91" t="s">
        <v>47</v>
      </c>
      <c r="AA91" t="s">
        <v>758</v>
      </c>
      <c r="AC91" t="s">
        <v>807</v>
      </c>
      <c r="AD91" t="s">
        <v>808</v>
      </c>
      <c r="AE91" t="s">
        <v>809</v>
      </c>
      <c r="AF91" t="s">
        <v>810</v>
      </c>
      <c r="AG91" t="s">
        <v>763</v>
      </c>
    </row>
    <row r="92" spans="1:33" x14ac:dyDescent="0.2">
      <c r="A92" t="s">
        <v>811</v>
      </c>
      <c r="B92" s="1">
        <v>42600</v>
      </c>
      <c r="C92" t="s">
        <v>812</v>
      </c>
      <c r="D92" t="s">
        <v>680</v>
      </c>
      <c r="E92" t="s">
        <v>122</v>
      </c>
      <c r="F92" t="s">
        <v>813</v>
      </c>
      <c r="G92" t="s">
        <v>814</v>
      </c>
      <c r="H92" t="s">
        <v>815</v>
      </c>
      <c r="I92" t="s">
        <v>816</v>
      </c>
      <c r="J92" t="s">
        <v>817</v>
      </c>
      <c r="K92" t="s">
        <v>818</v>
      </c>
      <c r="L92" t="s">
        <v>819</v>
      </c>
      <c r="M92" t="s">
        <v>820</v>
      </c>
      <c r="N92" t="s">
        <v>821</v>
      </c>
      <c r="O92" t="s">
        <v>61</v>
      </c>
      <c r="P92" t="s">
        <v>131</v>
      </c>
      <c r="Q92" t="s">
        <v>61</v>
      </c>
      <c r="T92">
        <v>2002</v>
      </c>
      <c r="U92" t="s">
        <v>47</v>
      </c>
      <c r="V92" t="s">
        <v>47</v>
      </c>
      <c r="W92" t="s">
        <v>47</v>
      </c>
      <c r="X92" t="s">
        <v>47</v>
      </c>
      <c r="Y92" t="s">
        <v>48</v>
      </c>
      <c r="Z92" t="s">
        <v>47</v>
      </c>
      <c r="AA92" t="s">
        <v>49</v>
      </c>
      <c r="AC92" t="s">
        <v>822</v>
      </c>
      <c r="AD92" t="s">
        <v>823</v>
      </c>
      <c r="AE92" t="s">
        <v>824</v>
      </c>
      <c r="AF92" t="s">
        <v>825</v>
      </c>
      <c r="AG92" t="s">
        <v>67</v>
      </c>
    </row>
    <row r="93" spans="1:33" x14ac:dyDescent="0.2">
      <c r="A93" t="s">
        <v>826</v>
      </c>
      <c r="B93" s="1">
        <v>43725</v>
      </c>
      <c r="C93" t="s">
        <v>827</v>
      </c>
      <c r="D93" t="s">
        <v>680</v>
      </c>
      <c r="E93" t="s">
        <v>102</v>
      </c>
      <c r="F93" t="s">
        <v>828</v>
      </c>
      <c r="G93" t="s">
        <v>829</v>
      </c>
      <c r="H93" t="s">
        <v>830</v>
      </c>
      <c r="I93" t="s">
        <v>831</v>
      </c>
      <c r="J93" t="s">
        <v>832</v>
      </c>
      <c r="K93" t="s">
        <v>833</v>
      </c>
      <c r="L93" t="s">
        <v>834</v>
      </c>
      <c r="M93" t="s">
        <v>835</v>
      </c>
      <c r="N93" t="s">
        <v>836</v>
      </c>
      <c r="O93" t="s">
        <v>837</v>
      </c>
      <c r="P93" t="s">
        <v>838</v>
      </c>
      <c r="Q93" t="s">
        <v>837</v>
      </c>
      <c r="S93" t="s">
        <v>839</v>
      </c>
      <c r="U93" t="s">
        <v>97</v>
      </c>
      <c r="V93" t="s">
        <v>97</v>
      </c>
      <c r="W93" t="s">
        <v>97</v>
      </c>
      <c r="X93" t="s">
        <v>97</v>
      </c>
      <c r="Y93" t="s">
        <v>48</v>
      </c>
      <c r="Z93" t="s">
        <v>47</v>
      </c>
      <c r="AA93" t="s">
        <v>840</v>
      </c>
      <c r="AC93" t="s">
        <v>841</v>
      </c>
      <c r="AD93" t="s">
        <v>842</v>
      </c>
      <c r="AE93" t="s">
        <v>843</v>
      </c>
      <c r="AF93" t="s">
        <v>844</v>
      </c>
      <c r="AG93" t="s">
        <v>845</v>
      </c>
    </row>
    <row r="94" spans="1:33" x14ac:dyDescent="0.2">
      <c r="A94" t="s">
        <v>846</v>
      </c>
      <c r="B94" s="1">
        <v>40490</v>
      </c>
      <c r="C94" t="s">
        <v>847</v>
      </c>
      <c r="D94" t="s">
        <v>848</v>
      </c>
      <c r="E94" t="s">
        <v>102</v>
      </c>
      <c r="F94" t="s">
        <v>849</v>
      </c>
      <c r="G94" t="s">
        <v>850</v>
      </c>
      <c r="I94" t="s">
        <v>851</v>
      </c>
      <c r="K94" t="s">
        <v>852</v>
      </c>
      <c r="L94" t="s">
        <v>853</v>
      </c>
      <c r="M94" t="s">
        <v>854</v>
      </c>
      <c r="N94" t="s">
        <v>855</v>
      </c>
      <c r="O94" t="s">
        <v>48</v>
      </c>
      <c r="P94" t="s">
        <v>112</v>
      </c>
      <c r="Q94" t="s">
        <v>48</v>
      </c>
      <c r="S94" t="s">
        <v>48</v>
      </c>
      <c r="V94" t="s">
        <v>48</v>
      </c>
      <c r="X94" t="s">
        <v>48</v>
      </c>
      <c r="Y94" t="s">
        <v>48</v>
      </c>
      <c r="Z94" t="s">
        <v>48</v>
      </c>
      <c r="AA94" t="e">
        <f>-P-PPP</f>
        <v>#NAME?</v>
      </c>
      <c r="AC94" t="s">
        <v>841</v>
      </c>
      <c r="AD94" t="s">
        <v>856</v>
      </c>
      <c r="AE94" t="s">
        <v>117</v>
      </c>
      <c r="AF94" t="s">
        <v>286</v>
      </c>
      <c r="AG94" t="s">
        <v>158</v>
      </c>
    </row>
    <row r="95" spans="1:33" x14ac:dyDescent="0.2">
      <c r="A95" t="s">
        <v>857</v>
      </c>
      <c r="B95" s="1">
        <v>40899</v>
      </c>
      <c r="C95" t="s">
        <v>858</v>
      </c>
      <c r="D95" t="s">
        <v>848</v>
      </c>
      <c r="E95" t="s">
        <v>102</v>
      </c>
      <c r="F95" t="s">
        <v>859</v>
      </c>
      <c r="G95" t="s">
        <v>860</v>
      </c>
      <c r="H95" t="s">
        <v>861</v>
      </c>
      <c r="I95" t="s">
        <v>862</v>
      </c>
      <c r="J95" t="s">
        <v>863</v>
      </c>
      <c r="K95" t="s">
        <v>864</v>
      </c>
      <c r="L95" t="s">
        <v>865</v>
      </c>
      <c r="M95" t="s">
        <v>866</v>
      </c>
      <c r="N95" t="s">
        <v>867</v>
      </c>
      <c r="O95" t="s">
        <v>48</v>
      </c>
      <c r="P95" t="s">
        <v>112</v>
      </c>
      <c r="Q95" t="s">
        <v>48</v>
      </c>
      <c r="S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676</v>
      </c>
      <c r="AC95" t="s">
        <v>868</v>
      </c>
      <c r="AD95" t="s">
        <v>116</v>
      </c>
      <c r="AE95" t="s">
        <v>117</v>
      </c>
      <c r="AF95" t="s">
        <v>286</v>
      </c>
      <c r="AG95" t="s">
        <v>158</v>
      </c>
    </row>
    <row r="96" spans="1:33" x14ac:dyDescent="0.2">
      <c r="A96" t="s">
        <v>869</v>
      </c>
      <c r="B96" s="1">
        <v>41134</v>
      </c>
      <c r="C96" t="s">
        <v>870</v>
      </c>
      <c r="D96" t="s">
        <v>848</v>
      </c>
      <c r="E96" t="s">
        <v>175</v>
      </c>
      <c r="F96" t="s">
        <v>871</v>
      </c>
      <c r="G96" t="s">
        <v>872</v>
      </c>
      <c r="L96" t="s">
        <v>873</v>
      </c>
      <c r="N96" t="s">
        <v>874</v>
      </c>
      <c r="O96" t="s">
        <v>875</v>
      </c>
      <c r="P96" t="s">
        <v>876</v>
      </c>
      <c r="R96" t="s">
        <v>875</v>
      </c>
      <c r="T96">
        <v>1998</v>
      </c>
      <c r="Y96" t="s">
        <v>48</v>
      </c>
      <c r="AA96" t="s">
        <v>154</v>
      </c>
    </row>
    <row r="97" spans="1:33" x14ac:dyDescent="0.2">
      <c r="A97" t="s">
        <v>877</v>
      </c>
      <c r="B97" t="s">
        <v>878</v>
      </c>
      <c r="C97" t="s">
        <v>34</v>
      </c>
      <c r="D97" t="s">
        <v>848</v>
      </c>
      <c r="E97" t="s">
        <v>102</v>
      </c>
      <c r="F97" t="s">
        <v>879</v>
      </c>
      <c r="G97" t="s">
        <v>880</v>
      </c>
      <c r="H97" t="s">
        <v>881</v>
      </c>
      <c r="I97" t="s">
        <v>882</v>
      </c>
      <c r="J97" t="s">
        <v>883</v>
      </c>
      <c r="K97" t="s">
        <v>884</v>
      </c>
      <c r="L97" t="s">
        <v>885</v>
      </c>
      <c r="M97" t="s">
        <v>886</v>
      </c>
      <c r="N97" t="s">
        <v>887</v>
      </c>
      <c r="O97" t="s">
        <v>79</v>
      </c>
      <c r="P97" t="s">
        <v>80</v>
      </c>
      <c r="Q97" t="s">
        <v>79</v>
      </c>
      <c r="S97" t="s">
        <v>113</v>
      </c>
      <c r="U97" t="s">
        <v>47</v>
      </c>
      <c r="V97" t="s">
        <v>47</v>
      </c>
      <c r="W97" t="s">
        <v>48</v>
      </c>
      <c r="X97" t="s">
        <v>48</v>
      </c>
      <c r="Y97" t="s">
        <v>48</v>
      </c>
      <c r="Z97" t="s">
        <v>47</v>
      </c>
      <c r="AA97" t="s">
        <v>233</v>
      </c>
      <c r="AC97" t="s">
        <v>155</v>
      </c>
      <c r="AD97" t="s">
        <v>116</v>
      </c>
      <c r="AE97" t="s">
        <v>157</v>
      </c>
      <c r="AF97" t="s">
        <v>84</v>
      </c>
      <c r="AG97" t="s">
        <v>158</v>
      </c>
    </row>
    <row r="98" spans="1:33" x14ac:dyDescent="0.2">
      <c r="A98" t="s">
        <v>888</v>
      </c>
      <c r="B98" s="1">
        <v>41977</v>
      </c>
      <c r="C98" t="s">
        <v>160</v>
      </c>
      <c r="D98" t="s">
        <v>848</v>
      </c>
      <c r="E98" t="s">
        <v>102</v>
      </c>
      <c r="F98" t="s">
        <v>889</v>
      </c>
      <c r="G98" t="s">
        <v>890</v>
      </c>
      <c r="L98" t="s">
        <v>891</v>
      </c>
      <c r="N98" t="s">
        <v>892</v>
      </c>
      <c r="O98" t="s">
        <v>61</v>
      </c>
      <c r="P98" t="s">
        <v>62</v>
      </c>
      <c r="Q98" t="s">
        <v>61</v>
      </c>
      <c r="S98" t="s">
        <v>113</v>
      </c>
      <c r="Y98" t="s">
        <v>48</v>
      </c>
      <c r="AA98" t="s">
        <v>154</v>
      </c>
      <c r="AC98" t="s">
        <v>63</v>
      </c>
      <c r="AD98" t="s">
        <v>374</v>
      </c>
      <c r="AE98" t="s">
        <v>65</v>
      </c>
      <c r="AF98" t="s">
        <v>66</v>
      </c>
      <c r="AG98" t="s">
        <v>263</v>
      </c>
    </row>
    <row r="99" spans="1:33" x14ac:dyDescent="0.2">
      <c r="A99" t="s">
        <v>893</v>
      </c>
      <c r="B99" s="1">
        <v>42695</v>
      </c>
      <c r="C99" t="s">
        <v>223</v>
      </c>
      <c r="D99" t="s">
        <v>848</v>
      </c>
      <c r="E99" t="s">
        <v>122</v>
      </c>
      <c r="F99" t="s">
        <v>894</v>
      </c>
      <c r="G99" t="s">
        <v>895</v>
      </c>
      <c r="H99" t="s">
        <v>896</v>
      </c>
      <c r="I99" t="s">
        <v>897</v>
      </c>
      <c r="J99" t="s">
        <v>898</v>
      </c>
      <c r="K99" t="s">
        <v>899</v>
      </c>
      <c r="L99" t="s">
        <v>900</v>
      </c>
      <c r="M99" t="s">
        <v>901</v>
      </c>
      <c r="N99" t="s">
        <v>902</v>
      </c>
      <c r="O99" t="s">
        <v>61</v>
      </c>
      <c r="P99" t="s">
        <v>131</v>
      </c>
      <c r="Q99" t="s">
        <v>61</v>
      </c>
      <c r="T99">
        <v>2002</v>
      </c>
      <c r="U99" t="s">
        <v>47</v>
      </c>
      <c r="V99" t="s">
        <v>47</v>
      </c>
      <c r="W99" t="s">
        <v>47</v>
      </c>
      <c r="X99" t="s">
        <v>48</v>
      </c>
      <c r="Y99" t="s">
        <v>48</v>
      </c>
      <c r="Z99" t="s">
        <v>47</v>
      </c>
      <c r="AA99" t="s">
        <v>170</v>
      </c>
      <c r="AC99" t="s">
        <v>822</v>
      </c>
      <c r="AD99" t="s">
        <v>823</v>
      </c>
      <c r="AE99" t="s">
        <v>903</v>
      </c>
      <c r="AF99" t="s">
        <v>825</v>
      </c>
      <c r="AG99" t="s">
        <v>67</v>
      </c>
    </row>
    <row r="100" spans="1:33" x14ac:dyDescent="0.2">
      <c r="A100" t="s">
        <v>904</v>
      </c>
      <c r="B100" s="1">
        <v>42501</v>
      </c>
      <c r="C100" t="s">
        <v>51</v>
      </c>
      <c r="D100" t="s">
        <v>848</v>
      </c>
      <c r="E100" t="s">
        <v>175</v>
      </c>
      <c r="F100" t="s">
        <v>905</v>
      </c>
      <c r="G100" t="s">
        <v>906</v>
      </c>
      <c r="H100" t="s">
        <v>907</v>
      </c>
      <c r="I100" t="s">
        <v>908</v>
      </c>
      <c r="J100" t="s">
        <v>909</v>
      </c>
      <c r="K100" t="s">
        <v>910</v>
      </c>
      <c r="L100" t="s">
        <v>911</v>
      </c>
      <c r="M100" t="s">
        <v>912</v>
      </c>
      <c r="N100" t="s">
        <v>913</v>
      </c>
      <c r="O100" t="s">
        <v>45</v>
      </c>
      <c r="P100" t="s">
        <v>46</v>
      </c>
      <c r="R100" t="s">
        <v>45</v>
      </c>
      <c r="T100">
        <v>2002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47</v>
      </c>
      <c r="AA100" t="s">
        <v>49</v>
      </c>
    </row>
    <row r="101" spans="1:33" x14ac:dyDescent="0.2">
      <c r="A101" t="s">
        <v>914</v>
      </c>
      <c r="B101" s="1">
        <v>43011</v>
      </c>
      <c r="C101" t="s">
        <v>265</v>
      </c>
      <c r="D101" t="s">
        <v>848</v>
      </c>
      <c r="E101" t="s">
        <v>122</v>
      </c>
      <c r="F101" t="s">
        <v>915</v>
      </c>
      <c r="G101" t="s">
        <v>916</v>
      </c>
      <c r="H101" t="s">
        <v>917</v>
      </c>
      <c r="I101" t="s">
        <v>918</v>
      </c>
      <c r="J101" t="s">
        <v>919</v>
      </c>
      <c r="K101" t="s">
        <v>920</v>
      </c>
      <c r="L101" t="s">
        <v>921</v>
      </c>
      <c r="M101" t="s">
        <v>922</v>
      </c>
      <c r="N101" t="s">
        <v>923</v>
      </c>
      <c r="O101" t="s">
        <v>61</v>
      </c>
      <c r="P101" t="s">
        <v>62</v>
      </c>
      <c r="Q101" t="s">
        <v>61</v>
      </c>
      <c r="T101">
        <v>1998</v>
      </c>
      <c r="U101" t="s">
        <v>47</v>
      </c>
      <c r="V101" t="s">
        <v>47</v>
      </c>
      <c r="W101" t="s">
        <v>47</v>
      </c>
      <c r="X101" t="s">
        <v>47</v>
      </c>
      <c r="Y101" t="s">
        <v>48</v>
      </c>
      <c r="Z101" t="s">
        <v>47</v>
      </c>
      <c r="AA101" t="s">
        <v>49</v>
      </c>
      <c r="AC101" t="s">
        <v>63</v>
      </c>
      <c r="AD101" t="s">
        <v>374</v>
      </c>
      <c r="AE101" t="s">
        <v>924</v>
      </c>
      <c r="AF101" t="s">
        <v>925</v>
      </c>
      <c r="AG101" t="s">
        <v>263</v>
      </c>
    </row>
    <row r="102" spans="1:33" x14ac:dyDescent="0.2">
      <c r="A102" t="s">
        <v>926</v>
      </c>
      <c r="B102" s="1">
        <v>43180</v>
      </c>
      <c r="C102" t="s">
        <v>278</v>
      </c>
      <c r="D102" t="s">
        <v>848</v>
      </c>
      <c r="E102" t="s">
        <v>122</v>
      </c>
      <c r="F102" t="s">
        <v>927</v>
      </c>
      <c r="G102" t="s">
        <v>928</v>
      </c>
      <c r="N102" t="s">
        <v>929</v>
      </c>
      <c r="O102" t="s">
        <v>61</v>
      </c>
      <c r="P102" t="s">
        <v>62</v>
      </c>
      <c r="Q102" t="s">
        <v>61</v>
      </c>
      <c r="T102">
        <v>1998</v>
      </c>
      <c r="AC102" t="s">
        <v>63</v>
      </c>
      <c r="AD102" t="s">
        <v>374</v>
      </c>
      <c r="AE102" t="s">
        <v>930</v>
      </c>
      <c r="AF102" t="s">
        <v>825</v>
      </c>
      <c r="AG102" t="s">
        <v>263</v>
      </c>
    </row>
    <row r="103" spans="1:33" x14ac:dyDescent="0.2">
      <c r="A103" t="s">
        <v>931</v>
      </c>
      <c r="B103" s="1">
        <v>43339</v>
      </c>
      <c r="C103" t="s">
        <v>100</v>
      </c>
      <c r="D103" t="s">
        <v>848</v>
      </c>
      <c r="E103" t="s">
        <v>102</v>
      </c>
      <c r="F103" t="s">
        <v>932</v>
      </c>
      <c r="G103" t="s">
        <v>933</v>
      </c>
      <c r="H103" t="s">
        <v>934</v>
      </c>
      <c r="I103" t="s">
        <v>935</v>
      </c>
      <c r="J103" t="s">
        <v>936</v>
      </c>
      <c r="K103" t="s">
        <v>937</v>
      </c>
      <c r="L103" t="s">
        <v>938</v>
      </c>
      <c r="M103" t="s">
        <v>939</v>
      </c>
      <c r="N103" t="s">
        <v>940</v>
      </c>
      <c r="O103" t="s">
        <v>282</v>
      </c>
      <c r="P103" t="s">
        <v>112</v>
      </c>
      <c r="Q103" t="s">
        <v>282</v>
      </c>
      <c r="S103" t="s">
        <v>48</v>
      </c>
      <c r="U103" t="s">
        <v>47</v>
      </c>
      <c r="V103" t="s">
        <v>47</v>
      </c>
      <c r="W103" t="s">
        <v>47</v>
      </c>
      <c r="X103" t="s">
        <v>47</v>
      </c>
      <c r="Y103" t="s">
        <v>48</v>
      </c>
      <c r="Z103" t="s">
        <v>47</v>
      </c>
      <c r="AA103" t="s">
        <v>49</v>
      </c>
      <c r="AC103" t="s">
        <v>284</v>
      </c>
      <c r="AD103" t="s">
        <v>285</v>
      </c>
      <c r="AE103" t="s">
        <v>117</v>
      </c>
      <c r="AF103" t="s">
        <v>286</v>
      </c>
      <c r="AG103" t="s">
        <v>85</v>
      </c>
    </row>
    <row r="104" spans="1:33" x14ac:dyDescent="0.2">
      <c r="A104" t="s">
        <v>941</v>
      </c>
      <c r="B104" s="1">
        <v>43409</v>
      </c>
      <c r="C104" t="s">
        <v>69</v>
      </c>
      <c r="D104" t="s">
        <v>848</v>
      </c>
      <c r="E104" t="s">
        <v>175</v>
      </c>
      <c r="F104" t="s">
        <v>942</v>
      </c>
      <c r="G104" t="s">
        <v>943</v>
      </c>
      <c r="H104" t="s">
        <v>944</v>
      </c>
      <c r="I104" t="s">
        <v>945</v>
      </c>
      <c r="J104" t="s">
        <v>946</v>
      </c>
      <c r="K104" t="s">
        <v>947</v>
      </c>
      <c r="L104" t="s">
        <v>948</v>
      </c>
      <c r="M104" t="s">
        <v>949</v>
      </c>
      <c r="N104" t="s">
        <v>950</v>
      </c>
      <c r="O104" t="s">
        <v>418</v>
      </c>
      <c r="P104" t="s">
        <v>419</v>
      </c>
      <c r="R104" t="s">
        <v>418</v>
      </c>
      <c r="T104" t="s">
        <v>951</v>
      </c>
      <c r="U104" t="s">
        <v>47</v>
      </c>
      <c r="V104" t="s">
        <v>97</v>
      </c>
      <c r="W104" t="s">
        <v>48</v>
      </c>
      <c r="X104" t="s">
        <v>47</v>
      </c>
      <c r="Y104" t="s">
        <v>48</v>
      </c>
      <c r="Z104" t="s">
        <v>47</v>
      </c>
      <c r="AA104" t="s">
        <v>952</v>
      </c>
    </row>
    <row r="105" spans="1:33" x14ac:dyDescent="0.2">
      <c r="A105" t="s">
        <v>953</v>
      </c>
      <c r="B105" s="1">
        <v>43419</v>
      </c>
      <c r="C105" t="s">
        <v>69</v>
      </c>
      <c r="D105" t="s">
        <v>848</v>
      </c>
      <c r="E105" t="s">
        <v>122</v>
      </c>
      <c r="F105" t="s">
        <v>954</v>
      </c>
      <c r="G105" t="s">
        <v>955</v>
      </c>
      <c r="H105" t="s">
        <v>956</v>
      </c>
      <c r="I105" t="s">
        <v>957</v>
      </c>
      <c r="J105" t="s">
        <v>958</v>
      </c>
      <c r="K105" t="s">
        <v>959</v>
      </c>
      <c r="L105" t="s">
        <v>960</v>
      </c>
      <c r="M105" t="s">
        <v>961</v>
      </c>
      <c r="N105" t="s">
        <v>962</v>
      </c>
      <c r="O105" t="s">
        <v>61</v>
      </c>
      <c r="P105" t="s">
        <v>62</v>
      </c>
      <c r="Q105" t="s">
        <v>61</v>
      </c>
      <c r="T105">
        <v>1998</v>
      </c>
      <c r="U105" t="s">
        <v>47</v>
      </c>
      <c r="V105" t="s">
        <v>47</v>
      </c>
      <c r="W105" t="s">
        <v>47</v>
      </c>
      <c r="X105" t="s">
        <v>47</v>
      </c>
      <c r="Y105" t="s">
        <v>48</v>
      </c>
      <c r="Z105" t="s">
        <v>47</v>
      </c>
      <c r="AA105" t="s">
        <v>49</v>
      </c>
      <c r="AC105" t="s">
        <v>63</v>
      </c>
      <c r="AD105" t="s">
        <v>374</v>
      </c>
      <c r="AE105" t="s">
        <v>930</v>
      </c>
      <c r="AF105" t="s">
        <v>925</v>
      </c>
      <c r="AG105" t="s">
        <v>263</v>
      </c>
    </row>
    <row r="106" spans="1:33" x14ac:dyDescent="0.2">
      <c r="A106" t="s">
        <v>963</v>
      </c>
      <c r="B106" s="1">
        <v>43164</v>
      </c>
      <c r="C106" t="s">
        <v>278</v>
      </c>
      <c r="D106" t="s">
        <v>848</v>
      </c>
      <c r="E106" t="s">
        <v>122</v>
      </c>
      <c r="F106" t="s">
        <v>964</v>
      </c>
      <c r="G106" t="s">
        <v>965</v>
      </c>
      <c r="H106" t="s">
        <v>966</v>
      </c>
      <c r="I106" t="s">
        <v>967</v>
      </c>
      <c r="J106" t="s">
        <v>968</v>
      </c>
      <c r="K106" t="s">
        <v>969</v>
      </c>
      <c r="L106" t="s">
        <v>970</v>
      </c>
      <c r="M106" t="s">
        <v>971</v>
      </c>
      <c r="N106" t="s">
        <v>972</v>
      </c>
      <c r="O106" t="s">
        <v>61</v>
      </c>
      <c r="P106" t="s">
        <v>62</v>
      </c>
      <c r="Q106" t="s">
        <v>61</v>
      </c>
      <c r="T106">
        <v>2002</v>
      </c>
      <c r="U106" t="s">
        <v>47</v>
      </c>
      <c r="V106" t="s">
        <v>47</v>
      </c>
      <c r="W106" t="s">
        <v>47</v>
      </c>
      <c r="X106" t="s">
        <v>47</v>
      </c>
      <c r="Y106" t="s">
        <v>48</v>
      </c>
      <c r="Z106" t="s">
        <v>47</v>
      </c>
      <c r="AA106" t="s">
        <v>49</v>
      </c>
      <c r="AC106" t="s">
        <v>63</v>
      </c>
      <c r="AD106" t="s">
        <v>973</v>
      </c>
      <c r="AE106" t="s">
        <v>974</v>
      </c>
      <c r="AF106" t="s">
        <v>975</v>
      </c>
      <c r="AG106" t="s">
        <v>263</v>
      </c>
    </row>
    <row r="107" spans="1:33" x14ac:dyDescent="0.2">
      <c r="A107" t="s">
        <v>976</v>
      </c>
      <c r="B107" s="1">
        <v>43206</v>
      </c>
      <c r="C107" t="s">
        <v>137</v>
      </c>
      <c r="D107" t="s">
        <v>848</v>
      </c>
      <c r="E107" t="s">
        <v>102</v>
      </c>
      <c r="F107" t="s">
        <v>977</v>
      </c>
      <c r="G107" t="s">
        <v>978</v>
      </c>
      <c r="H107" t="s">
        <v>979</v>
      </c>
      <c r="I107" t="s">
        <v>980</v>
      </c>
      <c r="J107" t="s">
        <v>981</v>
      </c>
      <c r="K107" t="s">
        <v>982</v>
      </c>
      <c r="L107" t="s">
        <v>983</v>
      </c>
      <c r="M107" t="s">
        <v>984</v>
      </c>
      <c r="N107" t="s">
        <v>985</v>
      </c>
      <c r="O107" t="s">
        <v>79</v>
      </c>
      <c r="P107" t="s">
        <v>80</v>
      </c>
      <c r="Q107" t="s">
        <v>79</v>
      </c>
      <c r="S107" t="s">
        <v>113</v>
      </c>
      <c r="U107" t="s">
        <v>47</v>
      </c>
      <c r="V107" t="s">
        <v>47</v>
      </c>
      <c r="W107" t="s">
        <v>47</v>
      </c>
      <c r="X107" t="s">
        <v>48</v>
      </c>
      <c r="Y107" t="s">
        <v>48</v>
      </c>
      <c r="Z107" t="s">
        <v>47</v>
      </c>
      <c r="AA107" t="s">
        <v>170</v>
      </c>
      <c r="AC107" t="s">
        <v>155</v>
      </c>
      <c r="AD107" t="s">
        <v>116</v>
      </c>
      <c r="AE107" t="s">
        <v>157</v>
      </c>
      <c r="AF107" t="s">
        <v>84</v>
      </c>
      <c r="AG107" t="s">
        <v>437</v>
      </c>
    </row>
    <row r="108" spans="1:33" x14ac:dyDescent="0.2">
      <c r="A108" t="s">
        <v>986</v>
      </c>
      <c r="B108" s="1">
        <v>43782</v>
      </c>
      <c r="C108" t="s">
        <v>987</v>
      </c>
      <c r="D108" t="s">
        <v>848</v>
      </c>
      <c r="E108" t="s">
        <v>102</v>
      </c>
      <c r="F108" t="s">
        <v>988</v>
      </c>
      <c r="G108" t="s">
        <v>989</v>
      </c>
      <c r="N108" t="s">
        <v>990</v>
      </c>
      <c r="O108" t="s">
        <v>79</v>
      </c>
      <c r="P108" t="s">
        <v>80</v>
      </c>
      <c r="Q108" t="s">
        <v>79</v>
      </c>
      <c r="S108" t="s">
        <v>113</v>
      </c>
      <c r="AC108" t="s">
        <v>234</v>
      </c>
      <c r="AD108" t="s">
        <v>82</v>
      </c>
      <c r="AE108" t="s">
        <v>157</v>
      </c>
      <c r="AF108" t="s">
        <v>84</v>
      </c>
      <c r="AG108" t="s">
        <v>158</v>
      </c>
    </row>
    <row r="109" spans="1:33" x14ac:dyDescent="0.2">
      <c r="A109" t="s">
        <v>991</v>
      </c>
      <c r="B109" s="1">
        <v>43812</v>
      </c>
      <c r="C109" t="s">
        <v>987</v>
      </c>
      <c r="D109" t="s">
        <v>848</v>
      </c>
      <c r="E109" t="s">
        <v>102</v>
      </c>
      <c r="F109" t="s">
        <v>992</v>
      </c>
      <c r="G109" t="s">
        <v>993</v>
      </c>
      <c r="N109" t="s">
        <v>994</v>
      </c>
      <c r="O109" t="s">
        <v>79</v>
      </c>
      <c r="P109" t="s">
        <v>80</v>
      </c>
      <c r="Q109" t="s">
        <v>79</v>
      </c>
      <c r="S109" t="s">
        <v>113</v>
      </c>
      <c r="AC109" t="s">
        <v>234</v>
      </c>
      <c r="AD109" t="s">
        <v>82</v>
      </c>
      <c r="AE109" t="s">
        <v>157</v>
      </c>
      <c r="AF109" t="s">
        <v>84</v>
      </c>
      <c r="AG109" t="s">
        <v>158</v>
      </c>
    </row>
    <row r="110" spans="1:33" x14ac:dyDescent="0.2">
      <c r="A110" t="s">
        <v>995</v>
      </c>
      <c r="B110" s="1">
        <v>43812</v>
      </c>
      <c r="C110" t="s">
        <v>987</v>
      </c>
      <c r="D110" t="s">
        <v>848</v>
      </c>
      <c r="E110" t="s">
        <v>102</v>
      </c>
      <c r="F110" t="s">
        <v>996</v>
      </c>
      <c r="G110" t="s">
        <v>997</v>
      </c>
      <c r="N110" t="s">
        <v>998</v>
      </c>
      <c r="O110" t="s">
        <v>79</v>
      </c>
      <c r="P110" t="s">
        <v>80</v>
      </c>
      <c r="Q110" t="s">
        <v>79</v>
      </c>
      <c r="S110" t="s">
        <v>113</v>
      </c>
      <c r="AC110" t="s">
        <v>234</v>
      </c>
      <c r="AD110" t="s">
        <v>82</v>
      </c>
      <c r="AE110" t="s">
        <v>157</v>
      </c>
      <c r="AF110" t="s">
        <v>84</v>
      </c>
      <c r="AG110" t="s">
        <v>158</v>
      </c>
    </row>
    <row r="111" spans="1:33" x14ac:dyDescent="0.2">
      <c r="A111" t="s">
        <v>999</v>
      </c>
      <c r="B111" s="1">
        <v>43817</v>
      </c>
      <c r="C111" t="s">
        <v>987</v>
      </c>
      <c r="D111" t="s">
        <v>848</v>
      </c>
      <c r="E111" t="s">
        <v>122</v>
      </c>
      <c r="F111" t="s">
        <v>1000</v>
      </c>
      <c r="G111" t="s">
        <v>1001</v>
      </c>
      <c r="N111" t="s">
        <v>1002</v>
      </c>
      <c r="O111" t="s">
        <v>61</v>
      </c>
      <c r="P111" t="s">
        <v>62</v>
      </c>
      <c r="Q111" t="s">
        <v>61</v>
      </c>
      <c r="T111">
        <v>1998</v>
      </c>
      <c r="AC111" t="s">
        <v>1003</v>
      </c>
      <c r="AD111" t="s">
        <v>1004</v>
      </c>
      <c r="AE111" t="s">
        <v>930</v>
      </c>
      <c r="AF111" t="s">
        <v>1005</v>
      </c>
      <c r="AG111" t="s">
        <v>263</v>
      </c>
    </row>
    <row r="112" spans="1:33" x14ac:dyDescent="0.2">
      <c r="A112" t="s">
        <v>1006</v>
      </c>
      <c r="B112" s="1">
        <v>43818</v>
      </c>
      <c r="C112" t="s">
        <v>987</v>
      </c>
      <c r="D112" t="s">
        <v>848</v>
      </c>
      <c r="E112" t="s">
        <v>122</v>
      </c>
      <c r="F112" t="s">
        <v>1007</v>
      </c>
      <c r="G112" t="s">
        <v>1008</v>
      </c>
      <c r="N112" t="s">
        <v>1009</v>
      </c>
      <c r="O112" t="s">
        <v>61</v>
      </c>
      <c r="P112" t="s">
        <v>62</v>
      </c>
      <c r="Q112" t="s">
        <v>61</v>
      </c>
      <c r="T112">
        <v>1998</v>
      </c>
      <c r="AC112" t="s">
        <v>63</v>
      </c>
      <c r="AD112" t="s">
        <v>374</v>
      </c>
      <c r="AE112" t="s">
        <v>930</v>
      </c>
      <c r="AF112" t="s">
        <v>825</v>
      </c>
      <c r="AG112" t="s">
        <v>1010</v>
      </c>
    </row>
    <row r="113" spans="1:33" x14ac:dyDescent="0.2">
      <c r="A113" t="s">
        <v>1011</v>
      </c>
      <c r="B113" s="1">
        <v>43818</v>
      </c>
      <c r="C113" t="s">
        <v>987</v>
      </c>
      <c r="D113" t="s">
        <v>848</v>
      </c>
      <c r="E113" t="s">
        <v>122</v>
      </c>
      <c r="F113" t="s">
        <v>1012</v>
      </c>
      <c r="G113" t="s">
        <v>1013</v>
      </c>
      <c r="N113" t="s">
        <v>1014</v>
      </c>
      <c r="O113" t="s">
        <v>61</v>
      </c>
      <c r="P113" t="s">
        <v>62</v>
      </c>
      <c r="Q113" t="s">
        <v>61</v>
      </c>
      <c r="T113">
        <v>1998</v>
      </c>
      <c r="AC113" t="s">
        <v>63</v>
      </c>
      <c r="AD113" t="s">
        <v>374</v>
      </c>
      <c r="AE113" t="s">
        <v>930</v>
      </c>
      <c r="AF113" t="s">
        <v>825</v>
      </c>
      <c r="AG113" t="s">
        <v>1010</v>
      </c>
    </row>
    <row r="114" spans="1:33" x14ac:dyDescent="0.2">
      <c r="A114" t="s">
        <v>1015</v>
      </c>
      <c r="B114" s="1">
        <v>43818</v>
      </c>
      <c r="C114" t="s">
        <v>987</v>
      </c>
      <c r="D114" t="s">
        <v>848</v>
      </c>
      <c r="E114" t="s">
        <v>102</v>
      </c>
      <c r="F114" t="s">
        <v>1016</v>
      </c>
      <c r="G114" t="s">
        <v>1017</v>
      </c>
      <c r="N114" t="s">
        <v>1018</v>
      </c>
      <c r="O114" t="s">
        <v>79</v>
      </c>
      <c r="P114" t="s">
        <v>80</v>
      </c>
      <c r="Q114" t="s">
        <v>79</v>
      </c>
      <c r="S114" t="s">
        <v>113</v>
      </c>
      <c r="AC114" t="s">
        <v>234</v>
      </c>
      <c r="AD114" t="s">
        <v>82</v>
      </c>
      <c r="AE114" t="s">
        <v>157</v>
      </c>
      <c r="AF114" t="s">
        <v>84</v>
      </c>
      <c r="AG114" t="s">
        <v>158</v>
      </c>
    </row>
    <row r="115" spans="1:33" x14ac:dyDescent="0.2">
      <c r="A115" t="s">
        <v>1019</v>
      </c>
      <c r="B115" s="1">
        <v>43826</v>
      </c>
      <c r="C115" t="s">
        <v>987</v>
      </c>
      <c r="D115" t="s">
        <v>848</v>
      </c>
      <c r="E115" t="s">
        <v>122</v>
      </c>
      <c r="F115" t="s">
        <v>1020</v>
      </c>
      <c r="G115" t="s">
        <v>1021</v>
      </c>
      <c r="N115" t="s">
        <v>1022</v>
      </c>
      <c r="O115" t="s">
        <v>61</v>
      </c>
      <c r="P115" t="s">
        <v>62</v>
      </c>
      <c r="Q115" t="s">
        <v>61</v>
      </c>
      <c r="T115">
        <v>1998</v>
      </c>
      <c r="AC115" t="s">
        <v>1023</v>
      </c>
      <c r="AD115" t="s">
        <v>374</v>
      </c>
      <c r="AE115" t="s">
        <v>930</v>
      </c>
      <c r="AF115" t="s">
        <v>825</v>
      </c>
      <c r="AG115" t="s">
        <v>1010</v>
      </c>
    </row>
    <row r="116" spans="1:33" x14ac:dyDescent="0.2">
      <c r="A116" t="s">
        <v>1024</v>
      </c>
      <c r="B116" s="1">
        <v>43830</v>
      </c>
      <c r="C116" t="s">
        <v>987</v>
      </c>
      <c r="D116" t="s">
        <v>848</v>
      </c>
      <c r="E116" t="s">
        <v>122</v>
      </c>
      <c r="F116" t="s">
        <v>1025</v>
      </c>
      <c r="G116" t="s">
        <v>1026</v>
      </c>
      <c r="H116" t="s">
        <v>1027</v>
      </c>
      <c r="I116" t="s">
        <v>1028</v>
      </c>
      <c r="J116" t="s">
        <v>1029</v>
      </c>
      <c r="K116" t="s">
        <v>1030</v>
      </c>
      <c r="L116" t="s">
        <v>1031</v>
      </c>
      <c r="M116" t="s">
        <v>1032</v>
      </c>
      <c r="N116" t="s">
        <v>1033</v>
      </c>
      <c r="O116" t="s">
        <v>61</v>
      </c>
      <c r="P116" t="s">
        <v>62</v>
      </c>
      <c r="Q116" t="s">
        <v>61</v>
      </c>
      <c r="T116">
        <v>1998</v>
      </c>
      <c r="U116" t="s">
        <v>47</v>
      </c>
      <c r="V116" t="s">
        <v>47</v>
      </c>
      <c r="W116" t="s">
        <v>47</v>
      </c>
      <c r="X116" t="s">
        <v>47</v>
      </c>
      <c r="Y116" t="s">
        <v>48</v>
      </c>
      <c r="Z116" t="s">
        <v>47</v>
      </c>
      <c r="AA116" t="s">
        <v>49</v>
      </c>
      <c r="AC116" t="s">
        <v>1023</v>
      </c>
      <c r="AD116" t="s">
        <v>1034</v>
      </c>
      <c r="AE116" t="s">
        <v>930</v>
      </c>
      <c r="AF116" t="s">
        <v>1035</v>
      </c>
      <c r="AG116" t="s">
        <v>1010</v>
      </c>
    </row>
    <row r="117" spans="1:33" x14ac:dyDescent="0.2">
      <c r="A117" t="s">
        <v>1036</v>
      </c>
      <c r="B117" s="1">
        <v>43867</v>
      </c>
      <c r="C117" t="s">
        <v>702</v>
      </c>
      <c r="D117" t="s">
        <v>848</v>
      </c>
      <c r="E117" t="s">
        <v>122</v>
      </c>
      <c r="F117" t="s">
        <v>1037</v>
      </c>
      <c r="G117" t="s">
        <v>1038</v>
      </c>
      <c r="N117" t="s">
        <v>1039</v>
      </c>
      <c r="O117" t="s">
        <v>61</v>
      </c>
      <c r="P117" t="s">
        <v>131</v>
      </c>
      <c r="Q117" t="s">
        <v>61</v>
      </c>
      <c r="T117">
        <v>2002</v>
      </c>
      <c r="AC117" t="s">
        <v>822</v>
      </c>
      <c r="AD117" t="s">
        <v>823</v>
      </c>
      <c r="AE117" t="s">
        <v>1040</v>
      </c>
      <c r="AF117" t="s">
        <v>825</v>
      </c>
      <c r="AG117" t="s">
        <v>1041</v>
      </c>
    </row>
    <row r="118" spans="1:33" x14ac:dyDescent="0.2">
      <c r="A118" t="s">
        <v>1042</v>
      </c>
      <c r="B118" s="1">
        <v>43461</v>
      </c>
      <c r="C118" t="s">
        <v>69</v>
      </c>
      <c r="D118" t="s">
        <v>848</v>
      </c>
      <c r="E118" t="s">
        <v>122</v>
      </c>
      <c r="F118" t="s">
        <v>1043</v>
      </c>
      <c r="G118" t="s">
        <v>1044</v>
      </c>
      <c r="H118" t="s">
        <v>1045</v>
      </c>
      <c r="I118" t="s">
        <v>1046</v>
      </c>
      <c r="J118" t="s">
        <v>1047</v>
      </c>
      <c r="K118" t="s">
        <v>1048</v>
      </c>
      <c r="L118" t="s">
        <v>1049</v>
      </c>
      <c r="M118" t="s">
        <v>1050</v>
      </c>
      <c r="N118" t="s">
        <v>1051</v>
      </c>
      <c r="O118" t="s">
        <v>61</v>
      </c>
      <c r="P118" t="s">
        <v>62</v>
      </c>
      <c r="Q118" t="s">
        <v>61</v>
      </c>
      <c r="T118">
        <v>2002</v>
      </c>
      <c r="U118" t="s">
        <v>47</v>
      </c>
      <c r="V118" t="s">
        <v>47</v>
      </c>
      <c r="W118" t="s">
        <v>47</v>
      </c>
      <c r="X118" t="s">
        <v>47</v>
      </c>
      <c r="Y118" t="s">
        <v>48</v>
      </c>
      <c r="Z118" t="s">
        <v>47</v>
      </c>
      <c r="AA118" t="s">
        <v>49</v>
      </c>
      <c r="AC118" t="s">
        <v>63</v>
      </c>
      <c r="AD118" t="s">
        <v>374</v>
      </c>
      <c r="AE118" t="s">
        <v>974</v>
      </c>
      <c r="AF118" t="s">
        <v>1052</v>
      </c>
      <c r="AG118" t="s">
        <v>263</v>
      </c>
    </row>
    <row r="119" spans="1:33" x14ac:dyDescent="0.2">
      <c r="A119" t="s">
        <v>1053</v>
      </c>
      <c r="B119" s="1">
        <v>43432</v>
      </c>
      <c r="C119" t="s">
        <v>69</v>
      </c>
      <c r="D119" t="s">
        <v>848</v>
      </c>
      <c r="E119" t="s">
        <v>122</v>
      </c>
      <c r="F119" t="s">
        <v>1054</v>
      </c>
      <c r="G119" t="s">
        <v>1055</v>
      </c>
      <c r="N119" t="s">
        <v>1056</v>
      </c>
      <c r="O119" t="s">
        <v>61</v>
      </c>
      <c r="P119" t="s">
        <v>62</v>
      </c>
      <c r="Q119" t="s">
        <v>61</v>
      </c>
      <c r="T119">
        <v>1998</v>
      </c>
      <c r="AC119" t="s">
        <v>1057</v>
      </c>
      <c r="AD119" t="s">
        <v>1058</v>
      </c>
      <c r="AE119" t="s">
        <v>930</v>
      </c>
      <c r="AF119" t="s">
        <v>402</v>
      </c>
      <c r="AG119" t="s">
        <v>263</v>
      </c>
    </row>
    <row r="120" spans="1:33" x14ac:dyDescent="0.2">
      <c r="A120" t="s">
        <v>1059</v>
      </c>
      <c r="B120" s="1">
        <v>42325</v>
      </c>
      <c r="C120" t="s">
        <v>352</v>
      </c>
      <c r="D120" t="s">
        <v>1060</v>
      </c>
      <c r="E120" t="s">
        <v>175</v>
      </c>
      <c r="F120" t="s">
        <v>1061</v>
      </c>
      <c r="G120" t="s">
        <v>1062</v>
      </c>
      <c r="H120" t="s">
        <v>1063</v>
      </c>
      <c r="I120" t="s">
        <v>1064</v>
      </c>
      <c r="J120" t="s">
        <v>1065</v>
      </c>
      <c r="K120" t="s">
        <v>1066</v>
      </c>
      <c r="L120" t="s">
        <v>1067</v>
      </c>
      <c r="M120" t="s">
        <v>1068</v>
      </c>
      <c r="N120" t="s">
        <v>1069</v>
      </c>
      <c r="O120" t="s">
        <v>45</v>
      </c>
      <c r="P120" t="s">
        <v>46</v>
      </c>
      <c r="R120" t="s">
        <v>45</v>
      </c>
      <c r="T120">
        <v>2002</v>
      </c>
      <c r="U120" t="s">
        <v>47</v>
      </c>
      <c r="V120" t="s">
        <v>47</v>
      </c>
      <c r="W120" t="s">
        <v>47</v>
      </c>
      <c r="X120" t="s">
        <v>47</v>
      </c>
      <c r="Y120" t="s">
        <v>48</v>
      </c>
      <c r="Z120" t="s">
        <v>47</v>
      </c>
      <c r="AA120" t="s">
        <v>49</v>
      </c>
    </row>
    <row r="121" spans="1:33" x14ac:dyDescent="0.2">
      <c r="A121" t="s">
        <v>1070</v>
      </c>
      <c r="B121" s="1">
        <v>42328</v>
      </c>
      <c r="C121" t="s">
        <v>352</v>
      </c>
      <c r="D121" t="s">
        <v>1060</v>
      </c>
      <c r="E121" t="s">
        <v>122</v>
      </c>
      <c r="F121" t="s">
        <v>1071</v>
      </c>
      <c r="G121" t="s">
        <v>1072</v>
      </c>
      <c r="H121" t="s">
        <v>1073</v>
      </c>
      <c r="I121" t="s">
        <v>1074</v>
      </c>
      <c r="J121" t="s">
        <v>1075</v>
      </c>
      <c r="K121" t="s">
        <v>1076</v>
      </c>
      <c r="L121" t="s">
        <v>1077</v>
      </c>
      <c r="M121" t="s">
        <v>1078</v>
      </c>
      <c r="N121" t="s">
        <v>1079</v>
      </c>
      <c r="O121" t="s">
        <v>61</v>
      </c>
      <c r="P121" t="s">
        <v>62</v>
      </c>
      <c r="Q121" t="s">
        <v>61</v>
      </c>
      <c r="T121">
        <v>2002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47</v>
      </c>
      <c r="AA121" t="s">
        <v>49</v>
      </c>
      <c r="AC121" t="s">
        <v>63</v>
      </c>
      <c r="AD121" t="s">
        <v>64</v>
      </c>
      <c r="AE121" t="s">
        <v>65</v>
      </c>
      <c r="AF121" t="s">
        <v>402</v>
      </c>
      <c r="AG121" t="s">
        <v>67</v>
      </c>
    </row>
    <row r="122" spans="1:33" x14ac:dyDescent="0.2">
      <c r="A122" t="s">
        <v>1080</v>
      </c>
      <c r="B122" s="1">
        <v>43411</v>
      </c>
      <c r="C122" t="s">
        <v>69</v>
      </c>
      <c r="D122" t="s">
        <v>1060</v>
      </c>
      <c r="E122" t="s">
        <v>102</v>
      </c>
      <c r="F122" t="s">
        <v>1081</v>
      </c>
      <c r="G122" t="s">
        <v>1082</v>
      </c>
      <c r="H122" t="s">
        <v>1083</v>
      </c>
      <c r="I122" t="s">
        <v>1084</v>
      </c>
      <c r="J122" t="s">
        <v>1085</v>
      </c>
      <c r="K122" t="s">
        <v>1086</v>
      </c>
      <c r="L122" t="s">
        <v>1087</v>
      </c>
      <c r="M122" t="s">
        <v>1088</v>
      </c>
      <c r="N122" t="s">
        <v>1089</v>
      </c>
      <c r="O122" t="s">
        <v>79</v>
      </c>
      <c r="P122" t="s">
        <v>80</v>
      </c>
      <c r="Q122" t="s">
        <v>79</v>
      </c>
      <c r="S122" t="s">
        <v>113</v>
      </c>
      <c r="U122" t="s">
        <v>47</v>
      </c>
      <c r="V122" t="s">
        <v>47</v>
      </c>
      <c r="W122" t="s">
        <v>47</v>
      </c>
      <c r="X122" t="s">
        <v>47</v>
      </c>
      <c r="Y122" t="s">
        <v>48</v>
      </c>
      <c r="Z122" t="s">
        <v>47</v>
      </c>
      <c r="AA122" t="s">
        <v>49</v>
      </c>
      <c r="AC122" t="s">
        <v>81</v>
      </c>
      <c r="AD122" t="s">
        <v>82</v>
      </c>
      <c r="AE122" t="s">
        <v>83</v>
      </c>
      <c r="AF122" t="s">
        <v>84</v>
      </c>
      <c r="AG122" t="s">
        <v>85</v>
      </c>
    </row>
    <row r="123" spans="1:33" x14ac:dyDescent="0.2">
      <c r="A123" t="s">
        <v>1090</v>
      </c>
      <c r="B123" s="1">
        <v>43423</v>
      </c>
      <c r="C123" t="s">
        <v>69</v>
      </c>
      <c r="D123" t="s">
        <v>1060</v>
      </c>
      <c r="E123" t="s">
        <v>122</v>
      </c>
      <c r="F123" t="s">
        <v>1091</v>
      </c>
      <c r="G123" t="s">
        <v>1092</v>
      </c>
      <c r="H123" t="s">
        <v>1093</v>
      </c>
      <c r="I123" t="s">
        <v>1094</v>
      </c>
      <c r="J123" t="s">
        <v>1095</v>
      </c>
      <c r="K123" t="s">
        <v>1096</v>
      </c>
      <c r="L123" t="s">
        <v>1097</v>
      </c>
      <c r="M123" t="s">
        <v>1098</v>
      </c>
      <c r="N123" t="s">
        <v>1099</v>
      </c>
      <c r="O123" t="s">
        <v>141</v>
      </c>
      <c r="P123" t="s">
        <v>142</v>
      </c>
      <c r="Q123" t="s">
        <v>141</v>
      </c>
      <c r="T123">
        <v>1998</v>
      </c>
      <c r="U123" t="s">
        <v>47</v>
      </c>
      <c r="V123" t="s">
        <v>47</v>
      </c>
      <c r="W123" t="s">
        <v>47</v>
      </c>
      <c r="X123" t="s">
        <v>48</v>
      </c>
      <c r="Y123" t="s">
        <v>48</v>
      </c>
      <c r="Z123" t="s">
        <v>47</v>
      </c>
      <c r="AA123" t="s">
        <v>170</v>
      </c>
      <c r="AC123" t="s">
        <v>143</v>
      </c>
      <c r="AD123" t="s">
        <v>144</v>
      </c>
      <c r="AE123" t="s">
        <v>145</v>
      </c>
      <c r="AF123" t="s">
        <v>146</v>
      </c>
      <c r="AG123" t="s">
        <v>147</v>
      </c>
    </row>
    <row r="124" spans="1:33" x14ac:dyDescent="0.2">
      <c r="A124" t="s">
        <v>1100</v>
      </c>
      <c r="B124" s="1">
        <v>42432</v>
      </c>
      <c r="C124" t="s">
        <v>358</v>
      </c>
      <c r="D124" t="s">
        <v>1101</v>
      </c>
      <c r="E124" t="s">
        <v>122</v>
      </c>
      <c r="F124" t="s">
        <v>1102</v>
      </c>
      <c r="G124" t="s">
        <v>1103</v>
      </c>
      <c r="L124" t="s">
        <v>1104</v>
      </c>
      <c r="N124" t="s">
        <v>1105</v>
      </c>
      <c r="O124" t="s">
        <v>141</v>
      </c>
      <c r="P124" t="s">
        <v>142</v>
      </c>
      <c r="Q124" t="s">
        <v>141</v>
      </c>
      <c r="T124">
        <v>1998</v>
      </c>
      <c r="Y124" t="s">
        <v>48</v>
      </c>
      <c r="AA124" t="s">
        <v>154</v>
      </c>
      <c r="AC124" t="s">
        <v>143</v>
      </c>
      <c r="AD124" t="s">
        <v>144</v>
      </c>
      <c r="AE124" t="s">
        <v>503</v>
      </c>
      <c r="AF124" t="s">
        <v>146</v>
      </c>
      <c r="AG124" t="s">
        <v>1106</v>
      </c>
    </row>
    <row r="125" spans="1:33" x14ac:dyDescent="0.2">
      <c r="A125" t="s">
        <v>1107</v>
      </c>
      <c r="B125" s="1">
        <v>43790</v>
      </c>
      <c r="C125" t="s">
        <v>987</v>
      </c>
      <c r="D125" t="s">
        <v>1101</v>
      </c>
      <c r="E125" t="s">
        <v>102</v>
      </c>
      <c r="F125" t="s">
        <v>1108</v>
      </c>
      <c r="G125" t="s">
        <v>1109</v>
      </c>
      <c r="N125" t="s">
        <v>1110</v>
      </c>
      <c r="O125" t="s">
        <v>282</v>
      </c>
      <c r="P125" t="s">
        <v>112</v>
      </c>
      <c r="Q125" t="s">
        <v>282</v>
      </c>
      <c r="S125" t="s">
        <v>48</v>
      </c>
      <c r="AC125" t="s">
        <v>1111</v>
      </c>
      <c r="AD125" t="s">
        <v>285</v>
      </c>
      <c r="AE125" t="s">
        <v>117</v>
      </c>
      <c r="AF125" t="s">
        <v>286</v>
      </c>
      <c r="AG125" t="s">
        <v>85</v>
      </c>
    </row>
    <row r="126" spans="1:33" x14ac:dyDescent="0.2">
      <c r="A126" t="s">
        <v>1112</v>
      </c>
      <c r="B126" s="1">
        <v>43788</v>
      </c>
      <c r="C126" t="s">
        <v>987</v>
      </c>
      <c r="D126" t="s">
        <v>1101</v>
      </c>
      <c r="E126" t="s">
        <v>102</v>
      </c>
      <c r="F126" t="s">
        <v>1113</v>
      </c>
      <c r="G126" t="s">
        <v>1114</v>
      </c>
      <c r="H126" t="s">
        <v>1115</v>
      </c>
      <c r="I126" t="s">
        <v>1116</v>
      </c>
      <c r="J126" t="s">
        <v>1117</v>
      </c>
      <c r="K126" t="s">
        <v>1118</v>
      </c>
      <c r="L126" t="s">
        <v>1119</v>
      </c>
      <c r="M126" t="s">
        <v>1120</v>
      </c>
      <c r="N126" t="s">
        <v>1121</v>
      </c>
      <c r="O126" t="s">
        <v>282</v>
      </c>
      <c r="P126" t="s">
        <v>112</v>
      </c>
      <c r="Q126" t="s">
        <v>282</v>
      </c>
      <c r="S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676</v>
      </c>
      <c r="AC126" t="s">
        <v>284</v>
      </c>
      <c r="AD126" t="s">
        <v>285</v>
      </c>
      <c r="AE126" t="s">
        <v>117</v>
      </c>
      <c r="AF126" t="s">
        <v>677</v>
      </c>
      <c r="AG126" t="s">
        <v>85</v>
      </c>
    </row>
    <row r="127" spans="1:33" x14ac:dyDescent="0.2">
      <c r="A127" t="s">
        <v>1122</v>
      </c>
      <c r="B127" t="s">
        <v>1123</v>
      </c>
      <c r="C127" t="s">
        <v>1124</v>
      </c>
      <c r="D127" t="s">
        <v>1125</v>
      </c>
      <c r="E127" t="s">
        <v>175</v>
      </c>
      <c r="F127" t="s">
        <v>1126</v>
      </c>
      <c r="G127" t="s">
        <v>1127</v>
      </c>
      <c r="H127" t="s">
        <v>1128</v>
      </c>
      <c r="I127" t="s">
        <v>1129</v>
      </c>
      <c r="J127" t="s">
        <v>1130</v>
      </c>
      <c r="K127" t="s">
        <v>1131</v>
      </c>
      <c r="L127" t="s">
        <v>1132</v>
      </c>
      <c r="M127" t="s">
        <v>1133</v>
      </c>
      <c r="N127" t="s">
        <v>1134</v>
      </c>
      <c r="O127" t="s">
        <v>1135</v>
      </c>
      <c r="P127" t="s">
        <v>1136</v>
      </c>
      <c r="R127" t="s">
        <v>1135</v>
      </c>
      <c r="T127">
        <v>2002</v>
      </c>
      <c r="U127" t="s">
        <v>47</v>
      </c>
      <c r="V127" t="s">
        <v>47</v>
      </c>
      <c r="W127" t="s">
        <v>48</v>
      </c>
      <c r="X127" t="s">
        <v>48</v>
      </c>
      <c r="Y127" t="s">
        <v>48</v>
      </c>
      <c r="Z127" t="s">
        <v>47</v>
      </c>
      <c r="AA127" t="s">
        <v>233</v>
      </c>
    </row>
    <row r="128" spans="1:33" x14ac:dyDescent="0.2">
      <c r="A128" t="s">
        <v>1137</v>
      </c>
      <c r="B128" s="1">
        <v>43103</v>
      </c>
      <c r="C128" t="s">
        <v>278</v>
      </c>
      <c r="D128" t="s">
        <v>1125</v>
      </c>
      <c r="E128" t="s">
        <v>102</v>
      </c>
      <c r="F128" t="s">
        <v>1138</v>
      </c>
      <c r="G128" t="s">
        <v>1139</v>
      </c>
      <c r="N128" t="s">
        <v>1140</v>
      </c>
      <c r="O128" t="s">
        <v>79</v>
      </c>
      <c r="P128" t="s">
        <v>80</v>
      </c>
      <c r="Q128" t="s">
        <v>79</v>
      </c>
      <c r="S128" t="s">
        <v>113</v>
      </c>
      <c r="AC128" t="s">
        <v>234</v>
      </c>
      <c r="AD128" t="s">
        <v>82</v>
      </c>
      <c r="AE128" t="s">
        <v>157</v>
      </c>
      <c r="AF128" t="s">
        <v>84</v>
      </c>
      <c r="AG128" t="s">
        <v>158</v>
      </c>
    </row>
    <row r="129" spans="1:33" x14ac:dyDescent="0.2">
      <c r="A129" t="s">
        <v>1141</v>
      </c>
      <c r="B129" s="1">
        <v>43196</v>
      </c>
      <c r="C129" t="s">
        <v>137</v>
      </c>
      <c r="D129" t="s">
        <v>1125</v>
      </c>
      <c r="E129" t="s">
        <v>122</v>
      </c>
      <c r="F129" t="s">
        <v>1142</v>
      </c>
      <c r="G129" t="s">
        <v>1143</v>
      </c>
      <c r="N129" t="s">
        <v>1144</v>
      </c>
      <c r="O129" t="s">
        <v>61</v>
      </c>
      <c r="P129" t="s">
        <v>62</v>
      </c>
      <c r="Q129" t="s">
        <v>61</v>
      </c>
      <c r="T129">
        <v>2002</v>
      </c>
      <c r="AC129" t="s">
        <v>774</v>
      </c>
      <c r="AD129" t="s">
        <v>64</v>
      </c>
      <c r="AE129" t="s">
        <v>1145</v>
      </c>
      <c r="AF129" t="s">
        <v>135</v>
      </c>
      <c r="AG129" t="s">
        <v>1146</v>
      </c>
    </row>
    <row r="130" spans="1:33" x14ac:dyDescent="0.2">
      <c r="A130" t="s">
        <v>1147</v>
      </c>
      <c r="B130" s="1">
        <v>43111</v>
      </c>
      <c r="C130" t="s">
        <v>278</v>
      </c>
      <c r="D130" t="s">
        <v>1125</v>
      </c>
      <c r="E130" t="s">
        <v>102</v>
      </c>
      <c r="F130" t="s">
        <v>1148</v>
      </c>
      <c r="G130" t="s">
        <v>1149</v>
      </c>
      <c r="N130" t="s">
        <v>1150</v>
      </c>
      <c r="O130" t="s">
        <v>79</v>
      </c>
      <c r="P130" t="s">
        <v>80</v>
      </c>
      <c r="Q130" t="s">
        <v>79</v>
      </c>
      <c r="S130" t="s">
        <v>113</v>
      </c>
      <c r="AC130" t="s">
        <v>81</v>
      </c>
      <c r="AD130" t="s">
        <v>82</v>
      </c>
      <c r="AE130" t="s">
        <v>157</v>
      </c>
      <c r="AF130" t="s">
        <v>523</v>
      </c>
      <c r="AG130" t="s">
        <v>85</v>
      </c>
    </row>
    <row r="131" spans="1:33" x14ac:dyDescent="0.2">
      <c r="A131" t="s">
        <v>1151</v>
      </c>
      <c r="B131" s="1">
        <v>42304</v>
      </c>
      <c r="C131" t="s">
        <v>352</v>
      </c>
      <c r="D131" t="s">
        <v>1125</v>
      </c>
      <c r="E131" t="s">
        <v>122</v>
      </c>
      <c r="F131" t="s">
        <v>1152</v>
      </c>
      <c r="G131" t="s">
        <v>1153</v>
      </c>
      <c r="L131" t="s">
        <v>1154</v>
      </c>
      <c r="N131" t="s">
        <v>1155</v>
      </c>
      <c r="O131" t="s">
        <v>61</v>
      </c>
      <c r="P131" t="s">
        <v>62</v>
      </c>
      <c r="Q131" t="s">
        <v>61</v>
      </c>
      <c r="T131">
        <v>2002</v>
      </c>
      <c r="Y131" t="s">
        <v>48</v>
      </c>
      <c r="AA131" t="s">
        <v>154</v>
      </c>
      <c r="AC131" t="s">
        <v>63</v>
      </c>
      <c r="AD131" t="s">
        <v>64</v>
      </c>
      <c r="AE131" t="s">
        <v>65</v>
      </c>
      <c r="AF131" t="s">
        <v>402</v>
      </c>
      <c r="AG131" t="s">
        <v>67</v>
      </c>
    </row>
    <row r="132" spans="1:33" x14ac:dyDescent="0.2">
      <c r="A132" t="s">
        <v>1156</v>
      </c>
      <c r="B132" s="1">
        <v>42206</v>
      </c>
      <c r="C132" t="s">
        <v>377</v>
      </c>
      <c r="D132" t="s">
        <v>1125</v>
      </c>
      <c r="E132" t="s">
        <v>175</v>
      </c>
      <c r="F132" t="s">
        <v>1157</v>
      </c>
      <c r="G132" t="s">
        <v>1158</v>
      </c>
      <c r="L132" t="s">
        <v>1159</v>
      </c>
      <c r="N132" t="s">
        <v>1160</v>
      </c>
      <c r="O132" t="s">
        <v>45</v>
      </c>
      <c r="P132" t="s">
        <v>46</v>
      </c>
      <c r="R132" t="s">
        <v>45</v>
      </c>
      <c r="T132">
        <v>2002</v>
      </c>
      <c r="Y132" t="s">
        <v>48</v>
      </c>
      <c r="AA132" t="s">
        <v>154</v>
      </c>
    </row>
    <row r="133" spans="1:33" x14ac:dyDescent="0.2">
      <c r="A133" t="s">
        <v>1161</v>
      </c>
      <c r="B133" s="1">
        <v>42213</v>
      </c>
      <c r="C133" t="s">
        <v>377</v>
      </c>
      <c r="D133" t="s">
        <v>1125</v>
      </c>
      <c r="E133" t="s">
        <v>175</v>
      </c>
      <c r="F133" t="s">
        <v>1162</v>
      </c>
      <c r="G133" t="s">
        <v>1163</v>
      </c>
      <c r="L133" t="s">
        <v>1164</v>
      </c>
      <c r="N133" t="s">
        <v>1165</v>
      </c>
      <c r="O133" t="s">
        <v>45</v>
      </c>
      <c r="P133" t="s">
        <v>46</v>
      </c>
      <c r="R133" t="s">
        <v>45</v>
      </c>
      <c r="T133">
        <v>2002</v>
      </c>
      <c r="Y133" t="s">
        <v>48</v>
      </c>
      <c r="AA133" t="s">
        <v>154</v>
      </c>
    </row>
    <row r="134" spans="1:33" x14ac:dyDescent="0.2">
      <c r="A134" t="s">
        <v>1166</v>
      </c>
      <c r="B134" s="1">
        <v>42286</v>
      </c>
      <c r="C134" t="s">
        <v>352</v>
      </c>
      <c r="D134" t="s">
        <v>1125</v>
      </c>
      <c r="E134" t="s">
        <v>175</v>
      </c>
      <c r="F134" t="s">
        <v>1167</v>
      </c>
      <c r="G134" t="s">
        <v>1168</v>
      </c>
      <c r="H134" t="s">
        <v>1169</v>
      </c>
      <c r="I134" t="s">
        <v>1170</v>
      </c>
      <c r="J134" t="s">
        <v>1171</v>
      </c>
      <c r="K134" t="s">
        <v>1172</v>
      </c>
      <c r="L134" t="s">
        <v>1173</v>
      </c>
      <c r="M134" t="s">
        <v>1174</v>
      </c>
      <c r="N134" t="s">
        <v>1175</v>
      </c>
      <c r="P134" t="s">
        <v>1176</v>
      </c>
      <c r="T134">
        <v>2002</v>
      </c>
      <c r="U134" t="s">
        <v>47</v>
      </c>
      <c r="V134" t="s">
        <v>47</v>
      </c>
      <c r="W134" t="s">
        <v>48</v>
      </c>
      <c r="X134" t="s">
        <v>48</v>
      </c>
      <c r="Y134" t="s">
        <v>48</v>
      </c>
      <c r="Z134" t="s">
        <v>47</v>
      </c>
      <c r="AA134" t="s">
        <v>233</v>
      </c>
    </row>
    <row r="135" spans="1:33" x14ac:dyDescent="0.2">
      <c r="A135" t="s">
        <v>1177</v>
      </c>
      <c r="B135" s="1">
        <v>41536</v>
      </c>
      <c r="C135" t="s">
        <v>1178</v>
      </c>
      <c r="D135" t="s">
        <v>1125</v>
      </c>
      <c r="E135" t="s">
        <v>122</v>
      </c>
      <c r="F135" t="s">
        <v>1179</v>
      </c>
      <c r="G135" t="s">
        <v>1180</v>
      </c>
      <c r="H135" t="s">
        <v>1181</v>
      </c>
      <c r="I135" t="s">
        <v>1182</v>
      </c>
      <c r="J135" t="s">
        <v>1183</v>
      </c>
      <c r="K135" t="s">
        <v>1184</v>
      </c>
      <c r="L135" t="s">
        <v>1185</v>
      </c>
      <c r="M135" t="s">
        <v>1186</v>
      </c>
      <c r="N135" t="s">
        <v>1187</v>
      </c>
      <c r="O135" t="s">
        <v>61</v>
      </c>
      <c r="P135" t="s">
        <v>131</v>
      </c>
      <c r="Q135" t="s">
        <v>61</v>
      </c>
      <c r="T135">
        <v>2002</v>
      </c>
      <c r="U135" t="s">
        <v>47</v>
      </c>
      <c r="V135" t="s">
        <v>47</v>
      </c>
      <c r="W135" t="s">
        <v>47</v>
      </c>
      <c r="X135" t="s">
        <v>48</v>
      </c>
      <c r="Y135" t="s">
        <v>48</v>
      </c>
      <c r="Z135" t="s">
        <v>47</v>
      </c>
      <c r="AA135" t="s">
        <v>170</v>
      </c>
      <c r="AC135" t="s">
        <v>63</v>
      </c>
      <c r="AD135" t="s">
        <v>133</v>
      </c>
      <c r="AE135" t="s">
        <v>775</v>
      </c>
      <c r="AF135" t="s">
        <v>1188</v>
      </c>
      <c r="AG135" t="s">
        <v>67</v>
      </c>
    </row>
    <row r="136" spans="1:33" x14ac:dyDescent="0.2">
      <c r="A136" t="s">
        <v>1189</v>
      </c>
      <c r="B136" s="1">
        <v>41642</v>
      </c>
      <c r="C136" t="s">
        <v>1190</v>
      </c>
      <c r="D136" t="s">
        <v>1125</v>
      </c>
      <c r="E136" t="s">
        <v>175</v>
      </c>
      <c r="F136" t="s">
        <v>1191</v>
      </c>
      <c r="G136" t="s">
        <v>1192</v>
      </c>
      <c r="H136" t="s">
        <v>1193</v>
      </c>
      <c r="I136" t="s">
        <v>1194</v>
      </c>
      <c r="J136" t="s">
        <v>1195</v>
      </c>
      <c r="K136" t="s">
        <v>1196</v>
      </c>
      <c r="L136" t="s">
        <v>1197</v>
      </c>
      <c r="M136" t="s">
        <v>1198</v>
      </c>
      <c r="N136" t="s">
        <v>1199</v>
      </c>
      <c r="O136" t="s">
        <v>45</v>
      </c>
      <c r="P136" t="s">
        <v>46</v>
      </c>
      <c r="R136" t="s">
        <v>45</v>
      </c>
      <c r="T136">
        <v>2002</v>
      </c>
      <c r="U136" t="s">
        <v>47</v>
      </c>
      <c r="V136" t="s">
        <v>47</v>
      </c>
      <c r="W136" t="s">
        <v>47</v>
      </c>
      <c r="X136" t="s">
        <v>47</v>
      </c>
      <c r="Y136" t="s">
        <v>48</v>
      </c>
      <c r="Z136" t="s">
        <v>47</v>
      </c>
      <c r="AA136" t="s">
        <v>49</v>
      </c>
    </row>
    <row r="137" spans="1:33" x14ac:dyDescent="0.2">
      <c r="A137" t="s">
        <v>1200</v>
      </c>
      <c r="B137" s="1">
        <v>41859</v>
      </c>
      <c r="C137" t="s">
        <v>691</v>
      </c>
      <c r="D137" t="s">
        <v>1125</v>
      </c>
      <c r="E137" t="s">
        <v>175</v>
      </c>
      <c r="F137" t="s">
        <v>1201</v>
      </c>
      <c r="G137" t="s">
        <v>1202</v>
      </c>
      <c r="L137" t="s">
        <v>1203</v>
      </c>
      <c r="N137" t="s">
        <v>1204</v>
      </c>
      <c r="O137" t="s">
        <v>45</v>
      </c>
      <c r="P137" t="s">
        <v>46</v>
      </c>
      <c r="R137" t="s">
        <v>45</v>
      </c>
      <c r="T137">
        <v>2002</v>
      </c>
      <c r="Y137" t="s">
        <v>48</v>
      </c>
      <c r="AA137" t="s">
        <v>154</v>
      </c>
    </row>
    <row r="138" spans="1:33" x14ac:dyDescent="0.2">
      <c r="A138" t="s">
        <v>1205</v>
      </c>
      <c r="B138" s="1">
        <v>42095</v>
      </c>
      <c r="C138" t="s">
        <v>186</v>
      </c>
      <c r="D138" t="s">
        <v>1125</v>
      </c>
      <c r="E138" t="s">
        <v>122</v>
      </c>
      <c r="F138" t="s">
        <v>1206</v>
      </c>
      <c r="G138" t="s">
        <v>1207</v>
      </c>
      <c r="H138" t="s">
        <v>1208</v>
      </c>
      <c r="J138" t="s">
        <v>1209</v>
      </c>
      <c r="K138" t="s">
        <v>1210</v>
      </c>
      <c r="L138" t="s">
        <v>1211</v>
      </c>
      <c r="M138" t="s">
        <v>1212</v>
      </c>
      <c r="N138" t="s">
        <v>1213</v>
      </c>
      <c r="O138" t="s">
        <v>61</v>
      </c>
      <c r="P138" t="s">
        <v>62</v>
      </c>
      <c r="Q138" t="s">
        <v>61</v>
      </c>
      <c r="T138">
        <v>2002</v>
      </c>
      <c r="U138" t="s">
        <v>47</v>
      </c>
      <c r="W138" t="s">
        <v>47</v>
      </c>
      <c r="X138" t="s">
        <v>47</v>
      </c>
      <c r="Y138" t="s">
        <v>48</v>
      </c>
      <c r="Z138" t="s">
        <v>47</v>
      </c>
      <c r="AA138" t="s">
        <v>1214</v>
      </c>
      <c r="AC138" t="s">
        <v>63</v>
      </c>
      <c r="AD138" t="s">
        <v>64</v>
      </c>
      <c r="AE138" t="s">
        <v>65</v>
      </c>
      <c r="AF138" t="s">
        <v>66</v>
      </c>
      <c r="AG138" t="s">
        <v>263</v>
      </c>
    </row>
    <row r="139" spans="1:33" x14ac:dyDescent="0.2">
      <c r="A139" t="s">
        <v>1215</v>
      </c>
      <c r="B139" s="1">
        <v>42167</v>
      </c>
      <c r="C139" t="s">
        <v>186</v>
      </c>
      <c r="D139" t="s">
        <v>1125</v>
      </c>
      <c r="E139" t="s">
        <v>175</v>
      </c>
      <c r="F139" t="s">
        <v>1216</v>
      </c>
      <c r="G139" t="s">
        <v>1217</v>
      </c>
      <c r="H139" t="s">
        <v>1218</v>
      </c>
      <c r="I139" t="s">
        <v>1219</v>
      </c>
      <c r="J139" t="s">
        <v>1220</v>
      </c>
      <c r="K139" t="s">
        <v>1221</v>
      </c>
      <c r="L139" t="s">
        <v>1222</v>
      </c>
      <c r="M139" t="s">
        <v>1223</v>
      </c>
      <c r="N139" t="s">
        <v>1224</v>
      </c>
      <c r="O139" t="s">
        <v>45</v>
      </c>
      <c r="P139" t="s">
        <v>46</v>
      </c>
      <c r="R139" t="s">
        <v>45</v>
      </c>
      <c r="T139">
        <v>2002</v>
      </c>
      <c r="U139" t="s">
        <v>47</v>
      </c>
      <c r="V139" t="s">
        <v>47</v>
      </c>
      <c r="W139" t="s">
        <v>47</v>
      </c>
      <c r="X139" t="s">
        <v>47</v>
      </c>
      <c r="Y139" t="s">
        <v>48</v>
      </c>
      <c r="Z139" t="s">
        <v>47</v>
      </c>
      <c r="AA139" t="s">
        <v>49</v>
      </c>
    </row>
    <row r="140" spans="1:33" x14ac:dyDescent="0.2">
      <c r="A140" t="s">
        <v>1225</v>
      </c>
      <c r="B140" s="1">
        <v>40800</v>
      </c>
      <c r="C140" t="s">
        <v>1226</v>
      </c>
      <c r="D140" t="s">
        <v>1125</v>
      </c>
      <c r="E140" t="s">
        <v>1227</v>
      </c>
      <c r="F140" t="s">
        <v>1228</v>
      </c>
      <c r="G140" t="s">
        <v>1229</v>
      </c>
      <c r="H140" t="s">
        <v>1230</v>
      </c>
      <c r="I140" t="s">
        <v>1231</v>
      </c>
      <c r="J140" t="s">
        <v>1232</v>
      </c>
      <c r="K140" t="s">
        <v>1233</v>
      </c>
      <c r="L140" t="s">
        <v>1234</v>
      </c>
      <c r="M140" t="s">
        <v>1235</v>
      </c>
      <c r="N140" t="s">
        <v>1236</v>
      </c>
      <c r="O140" t="s">
        <v>79</v>
      </c>
      <c r="P140" t="s">
        <v>1237</v>
      </c>
      <c r="Q140" t="s">
        <v>79</v>
      </c>
      <c r="S140" t="s">
        <v>113</v>
      </c>
      <c r="T140">
        <v>2002</v>
      </c>
      <c r="U140" t="s">
        <v>47</v>
      </c>
      <c r="V140" t="s">
        <v>47</v>
      </c>
      <c r="W140" t="s">
        <v>47</v>
      </c>
      <c r="X140" t="s">
        <v>47</v>
      </c>
      <c r="Y140" t="s">
        <v>1238</v>
      </c>
      <c r="Z140" t="s">
        <v>47</v>
      </c>
      <c r="AA140" t="s">
        <v>1239</v>
      </c>
      <c r="AC140" t="s">
        <v>1240</v>
      </c>
      <c r="AD140" t="s">
        <v>1241</v>
      </c>
      <c r="AE140" t="s">
        <v>1242</v>
      </c>
      <c r="AF140" t="s">
        <v>1243</v>
      </c>
      <c r="AG140" t="s">
        <v>1244</v>
      </c>
    </row>
    <row r="141" spans="1:33" x14ac:dyDescent="0.2">
      <c r="A141" t="s">
        <v>1245</v>
      </c>
      <c r="B141" s="1">
        <v>40810</v>
      </c>
      <c r="C141" t="s">
        <v>1226</v>
      </c>
      <c r="D141" t="s">
        <v>1125</v>
      </c>
      <c r="E141" t="s">
        <v>1227</v>
      </c>
      <c r="F141" t="s">
        <v>1246</v>
      </c>
      <c r="G141" t="s">
        <v>1247</v>
      </c>
      <c r="H141" t="s">
        <v>1248</v>
      </c>
      <c r="I141" t="s">
        <v>1249</v>
      </c>
      <c r="J141" t="s">
        <v>1250</v>
      </c>
      <c r="K141" t="s">
        <v>1251</v>
      </c>
      <c r="L141" t="s">
        <v>1252</v>
      </c>
      <c r="M141" t="s">
        <v>1253</v>
      </c>
      <c r="N141" t="s">
        <v>1254</v>
      </c>
      <c r="O141" t="s">
        <v>61</v>
      </c>
      <c r="P141" t="s">
        <v>1255</v>
      </c>
      <c r="Q141" t="s">
        <v>61</v>
      </c>
      <c r="T141">
        <v>2002</v>
      </c>
      <c r="U141" t="s">
        <v>47</v>
      </c>
      <c r="V141" t="s">
        <v>47</v>
      </c>
      <c r="W141" t="s">
        <v>47</v>
      </c>
      <c r="X141" t="s">
        <v>1256</v>
      </c>
      <c r="Y141" t="s">
        <v>48</v>
      </c>
      <c r="Z141" t="s">
        <v>47</v>
      </c>
      <c r="AA141" t="s">
        <v>1239</v>
      </c>
      <c r="AC141" t="s">
        <v>1257</v>
      </c>
      <c r="AD141" t="s">
        <v>1258</v>
      </c>
      <c r="AE141" t="s">
        <v>1259</v>
      </c>
      <c r="AF141" t="s">
        <v>1260</v>
      </c>
      <c r="AG141" t="s">
        <v>1261</v>
      </c>
    </row>
    <row r="142" spans="1:33" x14ac:dyDescent="0.2">
      <c r="A142" t="s">
        <v>1262</v>
      </c>
      <c r="B142" s="1">
        <v>40820</v>
      </c>
      <c r="C142" t="s">
        <v>858</v>
      </c>
      <c r="D142" t="s">
        <v>1125</v>
      </c>
      <c r="E142" t="s">
        <v>1227</v>
      </c>
      <c r="F142" t="s">
        <v>1263</v>
      </c>
      <c r="G142" t="s">
        <v>1264</v>
      </c>
      <c r="H142" t="s">
        <v>1265</v>
      </c>
      <c r="I142" t="s">
        <v>1266</v>
      </c>
      <c r="J142" t="s">
        <v>1267</v>
      </c>
      <c r="K142" t="s">
        <v>1268</v>
      </c>
      <c r="L142" t="s">
        <v>1269</v>
      </c>
      <c r="M142" t="s">
        <v>1270</v>
      </c>
      <c r="N142" t="s">
        <v>1271</v>
      </c>
      <c r="O142" t="s">
        <v>61</v>
      </c>
      <c r="P142" t="s">
        <v>1255</v>
      </c>
      <c r="Q142" t="s">
        <v>61</v>
      </c>
      <c r="T142">
        <v>2002</v>
      </c>
      <c r="U142" t="s">
        <v>47</v>
      </c>
      <c r="V142" t="s">
        <v>47</v>
      </c>
      <c r="W142" t="s">
        <v>47</v>
      </c>
      <c r="X142" t="s">
        <v>1256</v>
      </c>
      <c r="Y142" t="s">
        <v>48</v>
      </c>
      <c r="Z142" t="s">
        <v>47</v>
      </c>
      <c r="AA142" t="s">
        <v>1239</v>
      </c>
      <c r="AC142" t="s">
        <v>1257</v>
      </c>
      <c r="AD142" t="s">
        <v>1258</v>
      </c>
      <c r="AE142" t="s">
        <v>1259</v>
      </c>
      <c r="AF142" t="s">
        <v>1260</v>
      </c>
      <c r="AG142" t="s">
        <v>1272</v>
      </c>
    </row>
    <row r="143" spans="1:33" x14ac:dyDescent="0.2">
      <c r="A143" t="s">
        <v>1273</v>
      </c>
      <c r="B143" s="1">
        <v>40823</v>
      </c>
      <c r="C143" t="s">
        <v>858</v>
      </c>
      <c r="D143" t="s">
        <v>1125</v>
      </c>
      <c r="E143" t="s">
        <v>102</v>
      </c>
      <c r="F143" t="s">
        <v>1274</v>
      </c>
      <c r="G143" t="s">
        <v>1275</v>
      </c>
      <c r="H143" t="s">
        <v>1276</v>
      </c>
      <c r="I143" t="s">
        <v>1277</v>
      </c>
      <c r="J143" t="s">
        <v>1278</v>
      </c>
      <c r="K143" t="s">
        <v>1279</v>
      </c>
      <c r="L143" t="s">
        <v>1280</v>
      </c>
      <c r="M143" t="s">
        <v>1281</v>
      </c>
      <c r="N143" t="s">
        <v>1282</v>
      </c>
      <c r="O143" t="s">
        <v>79</v>
      </c>
      <c r="P143" t="s">
        <v>80</v>
      </c>
      <c r="Q143" t="s">
        <v>79</v>
      </c>
      <c r="S143" t="s">
        <v>113</v>
      </c>
      <c r="U143" t="s">
        <v>48</v>
      </c>
      <c r="V143" t="s">
        <v>47</v>
      </c>
      <c r="W143" t="s">
        <v>48</v>
      </c>
      <c r="X143" t="s">
        <v>47</v>
      </c>
      <c r="Y143" t="s">
        <v>48</v>
      </c>
      <c r="Z143" t="s">
        <v>47</v>
      </c>
      <c r="AA143" t="s">
        <v>1283</v>
      </c>
      <c r="AC143" t="s">
        <v>1284</v>
      </c>
      <c r="AD143" t="s">
        <v>116</v>
      </c>
      <c r="AE143" t="s">
        <v>157</v>
      </c>
      <c r="AF143" t="s">
        <v>84</v>
      </c>
      <c r="AG143" t="s">
        <v>158</v>
      </c>
    </row>
    <row r="144" spans="1:33" x14ac:dyDescent="0.2">
      <c r="A144" t="s">
        <v>1285</v>
      </c>
      <c r="B144" s="1">
        <v>40875</v>
      </c>
      <c r="C144" t="s">
        <v>858</v>
      </c>
      <c r="D144" t="s">
        <v>1125</v>
      </c>
      <c r="E144" t="s">
        <v>1227</v>
      </c>
      <c r="F144" t="s">
        <v>1286</v>
      </c>
      <c r="G144" t="s">
        <v>1287</v>
      </c>
      <c r="H144" t="s">
        <v>1288</v>
      </c>
      <c r="I144" t="s">
        <v>1289</v>
      </c>
      <c r="J144" t="s">
        <v>1290</v>
      </c>
      <c r="K144" t="s">
        <v>1291</v>
      </c>
      <c r="L144" t="s">
        <v>1292</v>
      </c>
      <c r="M144" t="s">
        <v>1293</v>
      </c>
      <c r="N144" t="s">
        <v>1294</v>
      </c>
      <c r="O144" t="s">
        <v>79</v>
      </c>
      <c r="P144" t="s">
        <v>1295</v>
      </c>
      <c r="Q144" t="s">
        <v>79</v>
      </c>
      <c r="S144" t="s">
        <v>113</v>
      </c>
      <c r="T144">
        <v>2002</v>
      </c>
      <c r="U144" t="s">
        <v>47</v>
      </c>
      <c r="V144" t="s">
        <v>47</v>
      </c>
      <c r="W144" t="s">
        <v>47</v>
      </c>
      <c r="X144" t="s">
        <v>47</v>
      </c>
      <c r="Y144" t="s">
        <v>1256</v>
      </c>
      <c r="Z144" t="s">
        <v>47</v>
      </c>
      <c r="AA144" t="s">
        <v>1239</v>
      </c>
      <c r="AC144" t="s">
        <v>1296</v>
      </c>
      <c r="AD144" t="s">
        <v>1297</v>
      </c>
      <c r="AE144" t="s">
        <v>1298</v>
      </c>
      <c r="AF144" t="s">
        <v>1299</v>
      </c>
      <c r="AG144" t="s">
        <v>1300</v>
      </c>
    </row>
    <row r="145" spans="1:33" x14ac:dyDescent="0.2">
      <c r="A145" t="s">
        <v>1301</v>
      </c>
      <c r="B145" s="1">
        <v>41072</v>
      </c>
      <c r="C145" t="s">
        <v>1302</v>
      </c>
      <c r="D145" t="s">
        <v>1125</v>
      </c>
      <c r="E145" t="s">
        <v>122</v>
      </c>
      <c r="F145" t="s">
        <v>1303</v>
      </c>
      <c r="G145" t="s">
        <v>1304</v>
      </c>
      <c r="H145" t="s">
        <v>1305</v>
      </c>
      <c r="I145" t="s">
        <v>1306</v>
      </c>
      <c r="J145" t="s">
        <v>1307</v>
      </c>
      <c r="K145" t="s">
        <v>1308</v>
      </c>
      <c r="L145" t="s">
        <v>1309</v>
      </c>
      <c r="M145" t="s">
        <v>1310</v>
      </c>
      <c r="N145" t="s">
        <v>1311</v>
      </c>
      <c r="O145" t="s">
        <v>61</v>
      </c>
      <c r="P145" t="s">
        <v>131</v>
      </c>
      <c r="Q145" t="s">
        <v>61</v>
      </c>
      <c r="T145">
        <v>2002</v>
      </c>
      <c r="U145" t="s">
        <v>47</v>
      </c>
      <c r="V145" t="s">
        <v>47</v>
      </c>
      <c r="W145" t="s">
        <v>47</v>
      </c>
      <c r="X145" t="s">
        <v>48</v>
      </c>
      <c r="Y145" t="s">
        <v>48</v>
      </c>
      <c r="Z145" t="s">
        <v>48</v>
      </c>
      <c r="AA145" t="s">
        <v>1312</v>
      </c>
      <c r="AC145" t="s">
        <v>63</v>
      </c>
      <c r="AD145" t="s">
        <v>133</v>
      </c>
      <c r="AE145" t="s">
        <v>775</v>
      </c>
      <c r="AF145" t="s">
        <v>1313</v>
      </c>
      <c r="AG145" t="s">
        <v>67</v>
      </c>
    </row>
    <row r="146" spans="1:33" x14ac:dyDescent="0.2">
      <c r="A146" t="s">
        <v>1314</v>
      </c>
      <c r="B146" s="1">
        <v>41074</v>
      </c>
      <c r="C146" t="s">
        <v>1302</v>
      </c>
      <c r="D146" t="s">
        <v>1125</v>
      </c>
      <c r="E146" t="s">
        <v>122</v>
      </c>
      <c r="F146" t="s">
        <v>1315</v>
      </c>
      <c r="G146" t="s">
        <v>1316</v>
      </c>
      <c r="H146" t="s">
        <v>1317</v>
      </c>
      <c r="I146" t="s">
        <v>1318</v>
      </c>
      <c r="J146" t="s">
        <v>1319</v>
      </c>
      <c r="K146" t="s">
        <v>1320</v>
      </c>
      <c r="L146" t="s">
        <v>1321</v>
      </c>
      <c r="M146" t="s">
        <v>1322</v>
      </c>
      <c r="N146" t="s">
        <v>1323</v>
      </c>
      <c r="O146" t="s">
        <v>61</v>
      </c>
      <c r="P146" t="s">
        <v>131</v>
      </c>
      <c r="Q146" t="s">
        <v>61</v>
      </c>
      <c r="T146">
        <v>2002</v>
      </c>
      <c r="U146" t="s">
        <v>47</v>
      </c>
      <c r="V146" t="s">
        <v>47</v>
      </c>
      <c r="W146" t="s">
        <v>47</v>
      </c>
      <c r="X146" t="s">
        <v>48</v>
      </c>
      <c r="Y146" t="s">
        <v>48</v>
      </c>
      <c r="Z146" t="s">
        <v>48</v>
      </c>
      <c r="AA146" t="s">
        <v>1312</v>
      </c>
      <c r="AC146" t="s">
        <v>63</v>
      </c>
      <c r="AD146" t="s">
        <v>133</v>
      </c>
      <c r="AE146" t="s">
        <v>775</v>
      </c>
      <c r="AF146" t="s">
        <v>1313</v>
      </c>
      <c r="AG146" t="s">
        <v>67</v>
      </c>
    </row>
    <row r="147" spans="1:33" x14ac:dyDescent="0.2">
      <c r="A147" t="s">
        <v>1324</v>
      </c>
      <c r="B147" s="1">
        <v>41074</v>
      </c>
      <c r="C147" t="s">
        <v>1302</v>
      </c>
      <c r="D147" t="s">
        <v>1125</v>
      </c>
      <c r="E147" t="s">
        <v>122</v>
      </c>
      <c r="F147" t="s">
        <v>1325</v>
      </c>
      <c r="G147" t="s">
        <v>1326</v>
      </c>
      <c r="H147" t="s">
        <v>1327</v>
      </c>
      <c r="I147" t="s">
        <v>1328</v>
      </c>
      <c r="J147" t="s">
        <v>1329</v>
      </c>
      <c r="K147" t="s">
        <v>1330</v>
      </c>
      <c r="L147" t="s">
        <v>1331</v>
      </c>
      <c r="M147" t="s">
        <v>1332</v>
      </c>
      <c r="N147" t="s">
        <v>1333</v>
      </c>
      <c r="O147" t="s">
        <v>61</v>
      </c>
      <c r="P147" t="s">
        <v>131</v>
      </c>
      <c r="Q147" t="s">
        <v>61</v>
      </c>
      <c r="T147">
        <v>2002</v>
      </c>
      <c r="U147" t="s">
        <v>47</v>
      </c>
      <c r="V147" t="s">
        <v>47</v>
      </c>
      <c r="W147" t="s">
        <v>47</v>
      </c>
      <c r="X147" t="s">
        <v>48</v>
      </c>
      <c r="Y147" t="s">
        <v>48</v>
      </c>
      <c r="Z147" t="s">
        <v>48</v>
      </c>
      <c r="AA147" t="s">
        <v>1312</v>
      </c>
      <c r="AC147" t="s">
        <v>63</v>
      </c>
      <c r="AD147" t="s">
        <v>133</v>
      </c>
      <c r="AE147" t="s">
        <v>775</v>
      </c>
      <c r="AF147" t="s">
        <v>1334</v>
      </c>
      <c r="AG147" t="s">
        <v>67</v>
      </c>
    </row>
    <row r="148" spans="1:33" x14ac:dyDescent="0.2">
      <c r="A148" t="s">
        <v>1335</v>
      </c>
      <c r="B148" s="1">
        <v>40732</v>
      </c>
      <c r="C148" t="s">
        <v>1226</v>
      </c>
      <c r="D148" t="s">
        <v>1125</v>
      </c>
      <c r="E148" t="s">
        <v>122</v>
      </c>
      <c r="F148" t="s">
        <v>1336</v>
      </c>
      <c r="G148" t="s">
        <v>1337</v>
      </c>
      <c r="L148" t="s">
        <v>1338</v>
      </c>
      <c r="N148" t="s">
        <v>1339</v>
      </c>
      <c r="O148" t="s">
        <v>61</v>
      </c>
      <c r="P148" t="s">
        <v>131</v>
      </c>
      <c r="Q148" t="s">
        <v>61</v>
      </c>
      <c r="T148">
        <v>2002</v>
      </c>
      <c r="Y148" t="s">
        <v>48</v>
      </c>
      <c r="AA148" t="s">
        <v>154</v>
      </c>
      <c r="AC148" t="s">
        <v>63</v>
      </c>
      <c r="AD148" t="s">
        <v>133</v>
      </c>
      <c r="AE148" t="s">
        <v>1340</v>
      </c>
      <c r="AF148" t="s">
        <v>1341</v>
      </c>
      <c r="AG148" t="s">
        <v>67</v>
      </c>
    </row>
    <row r="149" spans="1:33" x14ac:dyDescent="0.2">
      <c r="A149" t="s">
        <v>1342</v>
      </c>
      <c r="B149" s="1">
        <v>40753</v>
      </c>
      <c r="C149" t="s">
        <v>1226</v>
      </c>
      <c r="D149" t="s">
        <v>1125</v>
      </c>
      <c r="E149" t="s">
        <v>122</v>
      </c>
      <c r="F149" t="s">
        <v>1343</v>
      </c>
      <c r="G149" t="s">
        <v>1344</v>
      </c>
      <c r="L149" t="s">
        <v>1345</v>
      </c>
      <c r="N149" t="s">
        <v>1346</v>
      </c>
      <c r="O149" t="s">
        <v>61</v>
      </c>
      <c r="P149" t="s">
        <v>131</v>
      </c>
      <c r="Q149" t="s">
        <v>61</v>
      </c>
      <c r="T149">
        <v>2002</v>
      </c>
      <c r="Y149" t="s">
        <v>47</v>
      </c>
      <c r="AA149" t="s">
        <v>1347</v>
      </c>
    </row>
    <row r="150" spans="1:33" x14ac:dyDescent="0.2">
      <c r="A150" t="s">
        <v>1348</v>
      </c>
      <c r="B150" s="1">
        <v>40737</v>
      </c>
      <c r="C150" t="s">
        <v>1226</v>
      </c>
      <c r="D150" t="s">
        <v>1125</v>
      </c>
      <c r="E150" t="s">
        <v>122</v>
      </c>
      <c r="F150" t="s">
        <v>1349</v>
      </c>
      <c r="G150" t="s">
        <v>1350</v>
      </c>
      <c r="L150" t="s">
        <v>1351</v>
      </c>
      <c r="N150" t="s">
        <v>1352</v>
      </c>
      <c r="O150" t="s">
        <v>61</v>
      </c>
      <c r="P150" t="s">
        <v>131</v>
      </c>
      <c r="Q150" t="s">
        <v>61</v>
      </c>
      <c r="T150">
        <v>2002</v>
      </c>
      <c r="Y150" t="s">
        <v>48</v>
      </c>
      <c r="AA150" t="s">
        <v>154</v>
      </c>
      <c r="AC150" t="s">
        <v>63</v>
      </c>
      <c r="AD150" t="s">
        <v>133</v>
      </c>
      <c r="AE150" t="s">
        <v>775</v>
      </c>
      <c r="AF150" t="s">
        <v>135</v>
      </c>
      <c r="AG150" t="s">
        <v>67</v>
      </c>
    </row>
    <row r="151" spans="1:33" x14ac:dyDescent="0.2">
      <c r="A151" t="s">
        <v>1353</v>
      </c>
      <c r="B151" s="1">
        <v>40764</v>
      </c>
      <c r="C151" t="s">
        <v>1226</v>
      </c>
      <c r="D151" t="s">
        <v>1125</v>
      </c>
      <c r="E151" t="s">
        <v>122</v>
      </c>
      <c r="F151" t="s">
        <v>1354</v>
      </c>
      <c r="G151" t="s">
        <v>1355</v>
      </c>
      <c r="L151" t="s">
        <v>1356</v>
      </c>
      <c r="N151" t="s">
        <v>1357</v>
      </c>
      <c r="O151" t="s">
        <v>61</v>
      </c>
      <c r="P151" t="s">
        <v>131</v>
      </c>
      <c r="Q151" t="s">
        <v>61</v>
      </c>
      <c r="T151">
        <v>2002</v>
      </c>
      <c r="Y151" t="s">
        <v>47</v>
      </c>
      <c r="AA151" t="s">
        <v>1347</v>
      </c>
      <c r="AC151" t="s">
        <v>1358</v>
      </c>
      <c r="AD151" t="s">
        <v>1359</v>
      </c>
      <c r="AE151" t="s">
        <v>775</v>
      </c>
      <c r="AF151" t="s">
        <v>135</v>
      </c>
      <c r="AG151" t="s">
        <v>67</v>
      </c>
    </row>
    <row r="152" spans="1:33" x14ac:dyDescent="0.2">
      <c r="A152" t="s">
        <v>1360</v>
      </c>
      <c r="B152" s="1">
        <v>40255</v>
      </c>
      <c r="C152" t="s">
        <v>1361</v>
      </c>
      <c r="D152" t="s">
        <v>1125</v>
      </c>
      <c r="E152" t="s">
        <v>102</v>
      </c>
      <c r="F152" t="s">
        <v>1362</v>
      </c>
      <c r="G152" t="s">
        <v>1363</v>
      </c>
      <c r="J152" t="s">
        <v>1364</v>
      </c>
      <c r="K152" t="s">
        <v>1365</v>
      </c>
      <c r="L152" t="s">
        <v>1366</v>
      </c>
      <c r="M152" t="s">
        <v>1367</v>
      </c>
      <c r="N152" t="s">
        <v>1368</v>
      </c>
      <c r="O152" t="s">
        <v>48</v>
      </c>
      <c r="P152" t="s">
        <v>112</v>
      </c>
      <c r="Q152" t="s">
        <v>48</v>
      </c>
      <c r="S152" t="s">
        <v>48</v>
      </c>
      <c r="W152" t="s">
        <v>48</v>
      </c>
      <c r="X152" t="s">
        <v>48</v>
      </c>
      <c r="Y152" t="s">
        <v>48</v>
      </c>
      <c r="Z152" t="s">
        <v>48</v>
      </c>
      <c r="AA152" t="e">
        <f>--PPPP</f>
        <v>#NAME?</v>
      </c>
      <c r="AC152" t="s">
        <v>841</v>
      </c>
      <c r="AD152" t="s">
        <v>116</v>
      </c>
      <c r="AE152" t="s">
        <v>117</v>
      </c>
      <c r="AF152" t="s">
        <v>286</v>
      </c>
      <c r="AG152" t="s">
        <v>158</v>
      </c>
    </row>
    <row r="153" spans="1:33" x14ac:dyDescent="0.2">
      <c r="A153" t="s">
        <v>1369</v>
      </c>
      <c r="B153" s="1">
        <v>40255</v>
      </c>
      <c r="C153" t="s">
        <v>1361</v>
      </c>
      <c r="D153" t="s">
        <v>1125</v>
      </c>
      <c r="E153" t="s">
        <v>102</v>
      </c>
      <c r="F153" t="s">
        <v>1370</v>
      </c>
      <c r="G153" t="s">
        <v>1371</v>
      </c>
      <c r="H153" t="s">
        <v>1372</v>
      </c>
      <c r="I153" t="s">
        <v>1373</v>
      </c>
      <c r="J153" t="s">
        <v>1374</v>
      </c>
      <c r="K153" t="s">
        <v>1375</v>
      </c>
      <c r="L153" t="s">
        <v>1376</v>
      </c>
      <c r="M153" t="s">
        <v>1377</v>
      </c>
      <c r="N153" t="s">
        <v>1378</v>
      </c>
      <c r="O153" t="s">
        <v>48</v>
      </c>
      <c r="P153" t="s">
        <v>112</v>
      </c>
      <c r="Q153" t="s">
        <v>48</v>
      </c>
      <c r="S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676</v>
      </c>
      <c r="AC153" t="s">
        <v>841</v>
      </c>
      <c r="AD153" t="s">
        <v>116</v>
      </c>
      <c r="AE153" t="s">
        <v>117</v>
      </c>
      <c r="AF153" t="s">
        <v>286</v>
      </c>
      <c r="AG153" t="s">
        <v>158</v>
      </c>
    </row>
    <row r="154" spans="1:33" x14ac:dyDescent="0.2">
      <c r="A154" t="s">
        <v>1379</v>
      </c>
      <c r="B154" s="1">
        <v>40255</v>
      </c>
      <c r="C154" t="s">
        <v>1361</v>
      </c>
      <c r="D154" t="s">
        <v>1125</v>
      </c>
      <c r="E154" t="s">
        <v>102</v>
      </c>
      <c r="F154" t="s">
        <v>1380</v>
      </c>
      <c r="G154" t="s">
        <v>1381</v>
      </c>
      <c r="H154" t="s">
        <v>1382</v>
      </c>
      <c r="I154" t="s">
        <v>1383</v>
      </c>
      <c r="J154" t="s">
        <v>1384</v>
      </c>
      <c r="K154" t="s">
        <v>1385</v>
      </c>
      <c r="L154" t="s">
        <v>1386</v>
      </c>
      <c r="M154" t="s">
        <v>1387</v>
      </c>
      <c r="N154" t="s">
        <v>1388</v>
      </c>
      <c r="O154" t="s">
        <v>48</v>
      </c>
      <c r="P154" t="s">
        <v>112</v>
      </c>
      <c r="Q154" t="s">
        <v>48</v>
      </c>
      <c r="S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676</v>
      </c>
      <c r="AC154" t="s">
        <v>841</v>
      </c>
      <c r="AD154" t="s">
        <v>116</v>
      </c>
      <c r="AE154" t="s">
        <v>117</v>
      </c>
      <c r="AF154" t="s">
        <v>286</v>
      </c>
      <c r="AG154" t="s">
        <v>158</v>
      </c>
    </row>
    <row r="155" spans="1:33" x14ac:dyDescent="0.2">
      <c r="A155" t="s">
        <v>1389</v>
      </c>
      <c r="B155" s="1">
        <v>40255</v>
      </c>
      <c r="C155" t="s">
        <v>1361</v>
      </c>
      <c r="D155" t="s">
        <v>1125</v>
      </c>
      <c r="E155" t="s">
        <v>102</v>
      </c>
      <c r="F155" t="s">
        <v>1390</v>
      </c>
      <c r="G155" t="s">
        <v>1391</v>
      </c>
      <c r="H155" t="s">
        <v>1392</v>
      </c>
      <c r="I155" t="s">
        <v>1393</v>
      </c>
      <c r="J155" t="s">
        <v>1394</v>
      </c>
      <c r="K155" t="s">
        <v>1395</v>
      </c>
      <c r="L155" t="s">
        <v>1396</v>
      </c>
      <c r="M155" t="s">
        <v>1397</v>
      </c>
      <c r="N155" t="s">
        <v>1398</v>
      </c>
      <c r="O155" t="s">
        <v>48</v>
      </c>
      <c r="P155" t="s">
        <v>112</v>
      </c>
      <c r="Q155" t="s">
        <v>48</v>
      </c>
      <c r="S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48</v>
      </c>
      <c r="AA155" t="s">
        <v>676</v>
      </c>
      <c r="AC155" t="s">
        <v>841</v>
      </c>
      <c r="AD155" t="s">
        <v>116</v>
      </c>
      <c r="AE155" t="s">
        <v>117</v>
      </c>
      <c r="AF155" t="s">
        <v>286</v>
      </c>
      <c r="AG155" t="s">
        <v>158</v>
      </c>
    </row>
    <row r="156" spans="1:33" x14ac:dyDescent="0.2">
      <c r="A156" t="s">
        <v>1399</v>
      </c>
      <c r="B156" s="1">
        <v>40316</v>
      </c>
      <c r="C156" t="s">
        <v>1400</v>
      </c>
      <c r="D156" t="s">
        <v>1125</v>
      </c>
      <c r="E156" t="s">
        <v>18</v>
      </c>
      <c r="G156" t="s">
        <v>1401</v>
      </c>
      <c r="H156" t="s">
        <v>1402</v>
      </c>
      <c r="I156" t="s">
        <v>1403</v>
      </c>
      <c r="J156" t="s">
        <v>1404</v>
      </c>
      <c r="K156" t="s">
        <v>1405</v>
      </c>
      <c r="L156" t="s">
        <v>1406</v>
      </c>
      <c r="M156" t="s">
        <v>1407</v>
      </c>
      <c r="N156" t="s">
        <v>1408</v>
      </c>
      <c r="S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676</v>
      </c>
    </row>
    <row r="157" spans="1:33" x14ac:dyDescent="0.2">
      <c r="A157" t="s">
        <v>1409</v>
      </c>
      <c r="B157" s="1">
        <v>40331</v>
      </c>
      <c r="C157" t="s">
        <v>1400</v>
      </c>
      <c r="D157" t="s">
        <v>1125</v>
      </c>
      <c r="E157" t="s">
        <v>18</v>
      </c>
      <c r="G157" t="s">
        <v>1410</v>
      </c>
      <c r="H157" t="s">
        <v>1411</v>
      </c>
      <c r="J157" t="s">
        <v>1412</v>
      </c>
      <c r="K157" t="s">
        <v>1413</v>
      </c>
      <c r="L157" t="s">
        <v>1414</v>
      </c>
      <c r="M157" t="s">
        <v>1415</v>
      </c>
      <c r="N157" t="s">
        <v>1416</v>
      </c>
      <c r="S157" t="s">
        <v>48</v>
      </c>
      <c r="U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1417</v>
      </c>
    </row>
    <row r="158" spans="1:33" x14ac:dyDescent="0.2">
      <c r="A158" t="s">
        <v>1418</v>
      </c>
      <c r="B158" s="1">
        <v>40331</v>
      </c>
      <c r="C158" t="s">
        <v>1400</v>
      </c>
      <c r="D158" t="s">
        <v>1125</v>
      </c>
      <c r="E158" t="s">
        <v>102</v>
      </c>
      <c r="F158" t="s">
        <v>1419</v>
      </c>
      <c r="G158" t="s">
        <v>1420</v>
      </c>
      <c r="J158" t="s">
        <v>1421</v>
      </c>
      <c r="K158" t="s">
        <v>1422</v>
      </c>
      <c r="L158" t="s">
        <v>1423</v>
      </c>
      <c r="M158" t="s">
        <v>1424</v>
      </c>
      <c r="N158" t="s">
        <v>1425</v>
      </c>
      <c r="O158" t="s">
        <v>48</v>
      </c>
      <c r="P158" t="s">
        <v>112</v>
      </c>
      <c r="Q158" t="s">
        <v>48</v>
      </c>
      <c r="S158" t="s">
        <v>48</v>
      </c>
      <c r="W158" t="s">
        <v>48</v>
      </c>
      <c r="X158" t="s">
        <v>48</v>
      </c>
      <c r="Y158" t="s">
        <v>48</v>
      </c>
      <c r="Z158" t="s">
        <v>48</v>
      </c>
      <c r="AA158" t="e">
        <f>--PPPP</f>
        <v>#NAME?</v>
      </c>
      <c r="AC158" t="s">
        <v>841</v>
      </c>
      <c r="AD158" t="s">
        <v>116</v>
      </c>
      <c r="AE158" t="s">
        <v>117</v>
      </c>
      <c r="AF158" t="s">
        <v>286</v>
      </c>
      <c r="AG158" t="s">
        <v>158</v>
      </c>
    </row>
    <row r="159" spans="1:33" x14ac:dyDescent="0.2">
      <c r="A159" t="s">
        <v>1426</v>
      </c>
      <c r="B159" s="1">
        <v>40504</v>
      </c>
      <c r="C159" t="s">
        <v>847</v>
      </c>
      <c r="D159" t="s">
        <v>1125</v>
      </c>
      <c r="E159" t="s">
        <v>175</v>
      </c>
      <c r="F159" t="s">
        <v>1427</v>
      </c>
      <c r="G159" t="s">
        <v>1428</v>
      </c>
      <c r="H159" t="s">
        <v>1429</v>
      </c>
      <c r="I159" t="s">
        <v>1430</v>
      </c>
      <c r="J159" t="s">
        <v>1431</v>
      </c>
      <c r="K159" t="s">
        <v>1432</v>
      </c>
      <c r="L159" t="s">
        <v>1433</v>
      </c>
      <c r="M159" t="s">
        <v>1434</v>
      </c>
      <c r="N159" t="s">
        <v>1435</v>
      </c>
      <c r="P159" t="s">
        <v>876</v>
      </c>
      <c r="T159">
        <v>2002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1436</v>
      </c>
    </row>
    <row r="160" spans="1:33" x14ac:dyDescent="0.2">
      <c r="A160" t="s">
        <v>1437</v>
      </c>
      <c r="B160" s="1">
        <v>40504</v>
      </c>
      <c r="C160" t="s">
        <v>847</v>
      </c>
      <c r="D160" t="s">
        <v>1125</v>
      </c>
      <c r="E160" t="s">
        <v>175</v>
      </c>
      <c r="F160" t="s">
        <v>1438</v>
      </c>
      <c r="G160" t="s">
        <v>1439</v>
      </c>
      <c r="H160" t="s">
        <v>1440</v>
      </c>
      <c r="I160" t="s">
        <v>1441</v>
      </c>
      <c r="J160" t="s">
        <v>1442</v>
      </c>
      <c r="K160" t="s">
        <v>1443</v>
      </c>
      <c r="L160" t="s">
        <v>1444</v>
      </c>
      <c r="M160" t="s">
        <v>1445</v>
      </c>
      <c r="N160" t="s">
        <v>1446</v>
      </c>
      <c r="P160" t="s">
        <v>876</v>
      </c>
      <c r="T160">
        <v>2002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1436</v>
      </c>
    </row>
    <row r="161" spans="1:33" x14ac:dyDescent="0.2">
      <c r="A161" t="s">
        <v>1447</v>
      </c>
      <c r="B161" s="1">
        <v>40504</v>
      </c>
      <c r="C161" t="s">
        <v>847</v>
      </c>
      <c r="D161" t="s">
        <v>1125</v>
      </c>
      <c r="E161" t="s">
        <v>122</v>
      </c>
      <c r="F161" t="s">
        <v>1448</v>
      </c>
      <c r="G161" t="s">
        <v>1449</v>
      </c>
      <c r="H161" t="s">
        <v>1450</v>
      </c>
      <c r="I161" t="s">
        <v>1451</v>
      </c>
      <c r="J161" t="s">
        <v>1452</v>
      </c>
      <c r="K161" t="s">
        <v>1453</v>
      </c>
      <c r="L161" t="s">
        <v>1454</v>
      </c>
      <c r="M161" t="s">
        <v>1455</v>
      </c>
      <c r="N161" t="s">
        <v>1456</v>
      </c>
      <c r="O161" t="s">
        <v>61</v>
      </c>
      <c r="P161" t="s">
        <v>131</v>
      </c>
      <c r="Q161" t="s">
        <v>61</v>
      </c>
      <c r="T161">
        <v>2002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1436</v>
      </c>
      <c r="AC161" t="s">
        <v>63</v>
      </c>
      <c r="AD161" t="s">
        <v>133</v>
      </c>
      <c r="AE161" t="s">
        <v>775</v>
      </c>
      <c r="AF161" t="s">
        <v>135</v>
      </c>
      <c r="AG161" t="s">
        <v>67</v>
      </c>
    </row>
    <row r="162" spans="1:33" x14ac:dyDescent="0.2">
      <c r="A162" t="s">
        <v>1457</v>
      </c>
      <c r="B162" s="1">
        <v>40504</v>
      </c>
      <c r="C162" t="s">
        <v>847</v>
      </c>
      <c r="D162" t="s">
        <v>1125</v>
      </c>
      <c r="E162" t="s">
        <v>122</v>
      </c>
      <c r="F162" t="s">
        <v>1458</v>
      </c>
      <c r="G162" t="s">
        <v>1459</v>
      </c>
      <c r="H162" t="s">
        <v>1460</v>
      </c>
      <c r="K162" t="s">
        <v>1461</v>
      </c>
      <c r="L162" t="s">
        <v>1462</v>
      </c>
      <c r="M162" t="s">
        <v>1463</v>
      </c>
      <c r="N162" t="s">
        <v>1464</v>
      </c>
      <c r="O162" t="s">
        <v>61</v>
      </c>
      <c r="P162" t="s">
        <v>131</v>
      </c>
      <c r="Q162" t="s">
        <v>61</v>
      </c>
      <c r="T162">
        <v>2002</v>
      </c>
      <c r="U162" t="s">
        <v>47</v>
      </c>
      <c r="X162" t="s">
        <v>47</v>
      </c>
      <c r="Y162" t="s">
        <v>47</v>
      </c>
      <c r="Z162" t="s">
        <v>47</v>
      </c>
      <c r="AA162" t="s">
        <v>1465</v>
      </c>
      <c r="AC162" t="s">
        <v>63</v>
      </c>
      <c r="AD162" t="s">
        <v>133</v>
      </c>
      <c r="AE162" t="s">
        <v>775</v>
      </c>
      <c r="AF162" t="s">
        <v>135</v>
      </c>
      <c r="AG162" t="s">
        <v>67</v>
      </c>
    </row>
    <row r="163" spans="1:33" x14ac:dyDescent="0.2">
      <c r="A163" t="s">
        <v>1466</v>
      </c>
      <c r="B163" s="1">
        <v>40512</v>
      </c>
      <c r="C163" t="s">
        <v>847</v>
      </c>
      <c r="D163" t="s">
        <v>1125</v>
      </c>
      <c r="E163" t="s">
        <v>102</v>
      </c>
      <c r="F163" t="s">
        <v>1467</v>
      </c>
      <c r="G163" t="s">
        <v>1468</v>
      </c>
      <c r="L163" t="s">
        <v>1469</v>
      </c>
      <c r="N163" t="s">
        <v>1470</v>
      </c>
      <c r="O163" t="s">
        <v>79</v>
      </c>
      <c r="P163" t="s">
        <v>80</v>
      </c>
      <c r="Q163" t="s">
        <v>79</v>
      </c>
      <c r="S163" t="s">
        <v>113</v>
      </c>
      <c r="Y163" t="s">
        <v>47</v>
      </c>
      <c r="AA163" t="s">
        <v>1347</v>
      </c>
      <c r="AC163" t="s">
        <v>155</v>
      </c>
      <c r="AD163" t="s">
        <v>116</v>
      </c>
      <c r="AE163" t="s">
        <v>157</v>
      </c>
      <c r="AF163" t="s">
        <v>173</v>
      </c>
      <c r="AG163" t="s">
        <v>158</v>
      </c>
    </row>
    <row r="164" spans="1:33" x14ac:dyDescent="0.2">
      <c r="A164" t="s">
        <v>1471</v>
      </c>
      <c r="B164" s="1">
        <v>40512</v>
      </c>
      <c r="C164" t="s">
        <v>847</v>
      </c>
      <c r="D164" t="s">
        <v>1125</v>
      </c>
      <c r="E164" t="s">
        <v>102</v>
      </c>
      <c r="F164" t="s">
        <v>1472</v>
      </c>
      <c r="G164" t="s">
        <v>1473</v>
      </c>
      <c r="L164" t="s">
        <v>1474</v>
      </c>
      <c r="N164" t="s">
        <v>1475</v>
      </c>
      <c r="O164" t="s">
        <v>79</v>
      </c>
      <c r="P164" t="s">
        <v>80</v>
      </c>
      <c r="Q164" t="s">
        <v>79</v>
      </c>
      <c r="S164" t="s">
        <v>113</v>
      </c>
      <c r="Y164" t="s">
        <v>47</v>
      </c>
      <c r="AA164" t="s">
        <v>1347</v>
      </c>
      <c r="AC164" t="s">
        <v>155</v>
      </c>
      <c r="AD164" t="s">
        <v>116</v>
      </c>
      <c r="AE164" t="s">
        <v>157</v>
      </c>
      <c r="AF164" t="s">
        <v>173</v>
      </c>
      <c r="AG164" t="s">
        <v>158</v>
      </c>
    </row>
    <row r="165" spans="1:33" x14ac:dyDescent="0.2">
      <c r="A165" t="s">
        <v>1476</v>
      </c>
      <c r="B165" s="1">
        <v>40511</v>
      </c>
      <c r="C165" t="s">
        <v>847</v>
      </c>
      <c r="D165" t="s">
        <v>1125</v>
      </c>
      <c r="E165" t="s">
        <v>122</v>
      </c>
      <c r="F165" t="s">
        <v>1477</v>
      </c>
      <c r="G165" t="s">
        <v>1478</v>
      </c>
      <c r="H165" t="s">
        <v>1479</v>
      </c>
      <c r="I165" t="s">
        <v>1480</v>
      </c>
      <c r="J165" t="s">
        <v>1481</v>
      </c>
      <c r="K165" t="s">
        <v>1482</v>
      </c>
      <c r="L165" t="s">
        <v>1483</v>
      </c>
      <c r="M165" t="s">
        <v>1484</v>
      </c>
      <c r="N165" t="s">
        <v>1485</v>
      </c>
      <c r="O165" t="s">
        <v>61</v>
      </c>
      <c r="P165" t="s">
        <v>131</v>
      </c>
      <c r="Q165" t="s">
        <v>61</v>
      </c>
      <c r="T165">
        <v>2002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1436</v>
      </c>
      <c r="AC165" t="s">
        <v>63</v>
      </c>
      <c r="AD165" t="s">
        <v>133</v>
      </c>
      <c r="AE165" t="s">
        <v>775</v>
      </c>
      <c r="AF165" t="s">
        <v>135</v>
      </c>
      <c r="AG165" t="s">
        <v>67</v>
      </c>
    </row>
    <row r="166" spans="1:33" x14ac:dyDescent="0.2">
      <c r="A166" t="s">
        <v>1486</v>
      </c>
      <c r="B166" s="1">
        <v>40511</v>
      </c>
      <c r="C166" t="s">
        <v>847</v>
      </c>
      <c r="D166" t="s">
        <v>1125</v>
      </c>
      <c r="E166" t="s">
        <v>122</v>
      </c>
      <c r="F166" t="s">
        <v>1487</v>
      </c>
      <c r="G166" t="s">
        <v>1488</v>
      </c>
      <c r="H166" t="s">
        <v>1489</v>
      </c>
      <c r="I166" t="s">
        <v>1490</v>
      </c>
      <c r="J166" t="s">
        <v>1491</v>
      </c>
      <c r="K166" t="s">
        <v>1492</v>
      </c>
      <c r="L166" t="s">
        <v>1493</v>
      </c>
      <c r="M166" t="s">
        <v>1494</v>
      </c>
      <c r="N166" t="s">
        <v>1495</v>
      </c>
      <c r="O166" t="s">
        <v>61</v>
      </c>
      <c r="P166" t="s">
        <v>131</v>
      </c>
      <c r="Q166" t="s">
        <v>61</v>
      </c>
      <c r="T166">
        <v>2002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1436</v>
      </c>
      <c r="AC166" t="s">
        <v>63</v>
      </c>
      <c r="AD166" t="s">
        <v>133</v>
      </c>
      <c r="AE166" t="s">
        <v>775</v>
      </c>
      <c r="AF166" t="s">
        <v>135</v>
      </c>
      <c r="AG166" t="s">
        <v>67</v>
      </c>
    </row>
    <row r="167" spans="1:33" x14ac:dyDescent="0.2">
      <c r="A167" t="s">
        <v>1496</v>
      </c>
      <c r="B167" s="1">
        <v>40511</v>
      </c>
      <c r="C167" t="s">
        <v>847</v>
      </c>
      <c r="D167" t="s">
        <v>1125</v>
      </c>
      <c r="E167" t="s">
        <v>122</v>
      </c>
      <c r="F167" t="s">
        <v>1497</v>
      </c>
      <c r="G167" t="s">
        <v>1498</v>
      </c>
      <c r="H167" t="s">
        <v>1499</v>
      </c>
      <c r="I167" t="s">
        <v>1500</v>
      </c>
      <c r="J167" t="s">
        <v>1501</v>
      </c>
      <c r="K167" t="s">
        <v>1502</v>
      </c>
      <c r="L167" t="s">
        <v>1503</v>
      </c>
      <c r="M167" t="s">
        <v>1504</v>
      </c>
      <c r="N167" t="s">
        <v>1505</v>
      </c>
      <c r="O167" t="s">
        <v>61</v>
      </c>
      <c r="P167" t="s">
        <v>131</v>
      </c>
      <c r="Q167" t="s">
        <v>61</v>
      </c>
      <c r="T167">
        <v>2002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1436</v>
      </c>
      <c r="AC167" t="s">
        <v>63</v>
      </c>
      <c r="AD167" t="s">
        <v>133</v>
      </c>
      <c r="AE167" t="s">
        <v>775</v>
      </c>
      <c r="AF167" t="s">
        <v>135</v>
      </c>
      <c r="AG167" t="s">
        <v>67</v>
      </c>
    </row>
    <row r="168" spans="1:33" x14ac:dyDescent="0.2">
      <c r="A168" t="s">
        <v>1506</v>
      </c>
      <c r="B168" s="1">
        <v>40511</v>
      </c>
      <c r="C168" t="s">
        <v>847</v>
      </c>
      <c r="D168" t="s">
        <v>1125</v>
      </c>
      <c r="E168" t="s">
        <v>122</v>
      </c>
      <c r="F168" t="s">
        <v>1507</v>
      </c>
      <c r="G168" t="s">
        <v>1508</v>
      </c>
      <c r="H168" t="s">
        <v>1509</v>
      </c>
      <c r="I168" t="s">
        <v>1510</v>
      </c>
      <c r="J168" t="s">
        <v>1511</v>
      </c>
      <c r="K168" t="s">
        <v>1512</v>
      </c>
      <c r="L168" t="s">
        <v>1513</v>
      </c>
      <c r="M168" t="s">
        <v>1514</v>
      </c>
      <c r="N168" t="s">
        <v>1515</v>
      </c>
      <c r="O168" t="s">
        <v>61</v>
      </c>
      <c r="P168" t="s">
        <v>131</v>
      </c>
      <c r="Q168" t="s">
        <v>61</v>
      </c>
      <c r="T168">
        <v>2002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1436</v>
      </c>
      <c r="AC168" t="s">
        <v>63</v>
      </c>
      <c r="AD168" t="s">
        <v>133</v>
      </c>
      <c r="AE168" t="s">
        <v>775</v>
      </c>
      <c r="AF168" t="s">
        <v>135</v>
      </c>
      <c r="AG168" t="s">
        <v>67</v>
      </c>
    </row>
    <row r="169" spans="1:33" x14ac:dyDescent="0.2">
      <c r="A169" t="s">
        <v>1516</v>
      </c>
      <c r="B169" s="1">
        <v>40511</v>
      </c>
      <c r="C169" t="s">
        <v>847</v>
      </c>
      <c r="D169" t="s">
        <v>1125</v>
      </c>
      <c r="E169" t="s">
        <v>122</v>
      </c>
      <c r="F169" t="s">
        <v>1517</v>
      </c>
      <c r="G169" t="s">
        <v>1518</v>
      </c>
      <c r="H169" t="s">
        <v>1519</v>
      </c>
      <c r="I169" t="s">
        <v>1520</v>
      </c>
      <c r="J169" t="s">
        <v>1521</v>
      </c>
      <c r="K169" t="s">
        <v>1522</v>
      </c>
      <c r="L169" t="s">
        <v>1523</v>
      </c>
      <c r="M169" t="s">
        <v>1524</v>
      </c>
      <c r="N169" t="s">
        <v>1525</v>
      </c>
      <c r="O169" t="s">
        <v>61</v>
      </c>
      <c r="P169" t="s">
        <v>131</v>
      </c>
      <c r="Q169" t="s">
        <v>61</v>
      </c>
      <c r="T169">
        <v>2002</v>
      </c>
      <c r="U169" t="s">
        <v>47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1436</v>
      </c>
      <c r="AC169" t="s">
        <v>63</v>
      </c>
      <c r="AD169" t="s">
        <v>133</v>
      </c>
      <c r="AE169" t="s">
        <v>775</v>
      </c>
      <c r="AF169" t="s">
        <v>135</v>
      </c>
      <c r="AG169" t="s">
        <v>67</v>
      </c>
    </row>
    <row r="170" spans="1:33" x14ac:dyDescent="0.2">
      <c r="A170" t="s">
        <v>1526</v>
      </c>
      <c r="B170" s="1">
        <v>40511</v>
      </c>
      <c r="C170" t="s">
        <v>847</v>
      </c>
      <c r="D170" t="s">
        <v>1125</v>
      </c>
      <c r="E170" t="s">
        <v>122</v>
      </c>
      <c r="F170" t="s">
        <v>1527</v>
      </c>
      <c r="G170" t="s">
        <v>1528</v>
      </c>
      <c r="H170" t="s">
        <v>1529</v>
      </c>
      <c r="I170" t="s">
        <v>1530</v>
      </c>
      <c r="J170" t="s">
        <v>1531</v>
      </c>
      <c r="K170" t="s">
        <v>1532</v>
      </c>
      <c r="L170" t="s">
        <v>1533</v>
      </c>
      <c r="M170" t="s">
        <v>1534</v>
      </c>
      <c r="N170" t="s">
        <v>1535</v>
      </c>
      <c r="O170" t="s">
        <v>141</v>
      </c>
      <c r="P170" t="s">
        <v>142</v>
      </c>
      <c r="Q170" t="s">
        <v>141</v>
      </c>
      <c r="T170">
        <v>2002</v>
      </c>
      <c r="U170" t="s">
        <v>48</v>
      </c>
      <c r="V170" t="s">
        <v>47</v>
      </c>
      <c r="W170" t="s">
        <v>48</v>
      </c>
      <c r="X170" t="s">
        <v>47</v>
      </c>
      <c r="Y170" t="s">
        <v>48</v>
      </c>
      <c r="Z170" t="s">
        <v>47</v>
      </c>
      <c r="AA170" t="s">
        <v>1283</v>
      </c>
      <c r="AC170" t="s">
        <v>1536</v>
      </c>
      <c r="AD170" t="s">
        <v>1537</v>
      </c>
      <c r="AE170" t="s">
        <v>1538</v>
      </c>
      <c r="AF170" t="s">
        <v>402</v>
      </c>
      <c r="AG170" t="s">
        <v>263</v>
      </c>
    </row>
    <row r="171" spans="1:33" x14ac:dyDescent="0.2">
      <c r="A171" t="s">
        <v>1539</v>
      </c>
      <c r="B171" s="1">
        <v>40511</v>
      </c>
      <c r="C171" t="s">
        <v>847</v>
      </c>
      <c r="D171" t="s">
        <v>1125</v>
      </c>
      <c r="E171" t="s">
        <v>122</v>
      </c>
      <c r="F171" t="s">
        <v>1540</v>
      </c>
      <c r="G171" t="s">
        <v>1541</v>
      </c>
      <c r="H171" t="s">
        <v>1542</v>
      </c>
      <c r="I171" t="s">
        <v>1543</v>
      </c>
      <c r="J171" t="s">
        <v>1544</v>
      </c>
      <c r="K171" t="s">
        <v>1545</v>
      </c>
      <c r="L171" t="s">
        <v>1546</v>
      </c>
      <c r="M171" t="s">
        <v>1547</v>
      </c>
      <c r="N171" t="s">
        <v>1548</v>
      </c>
      <c r="O171" t="s">
        <v>141</v>
      </c>
      <c r="P171" t="s">
        <v>142</v>
      </c>
      <c r="Q171" t="s">
        <v>141</v>
      </c>
      <c r="T171">
        <v>2002</v>
      </c>
      <c r="U171" t="s">
        <v>48</v>
      </c>
      <c r="V171" t="s">
        <v>47</v>
      </c>
      <c r="W171" t="s">
        <v>48</v>
      </c>
      <c r="X171" t="s">
        <v>47</v>
      </c>
      <c r="Y171" t="s">
        <v>48</v>
      </c>
      <c r="Z171" t="s">
        <v>47</v>
      </c>
      <c r="AA171" t="s">
        <v>1283</v>
      </c>
      <c r="AC171" t="s">
        <v>1536</v>
      </c>
      <c r="AD171" t="s">
        <v>1537</v>
      </c>
      <c r="AE171" t="s">
        <v>1538</v>
      </c>
      <c r="AF171" t="s">
        <v>402</v>
      </c>
      <c r="AG171" t="s">
        <v>263</v>
      </c>
    </row>
    <row r="172" spans="1:33" x14ac:dyDescent="0.2">
      <c r="A172" t="s">
        <v>1549</v>
      </c>
      <c r="B172" s="1">
        <v>40511</v>
      </c>
      <c r="C172" t="s">
        <v>847</v>
      </c>
      <c r="D172" t="s">
        <v>1125</v>
      </c>
      <c r="E172" t="s">
        <v>102</v>
      </c>
      <c r="F172" t="s">
        <v>1550</v>
      </c>
      <c r="G172" t="s">
        <v>1551</v>
      </c>
      <c r="H172" t="s">
        <v>1552</v>
      </c>
      <c r="I172" t="s">
        <v>1553</v>
      </c>
      <c r="J172" t="s">
        <v>1554</v>
      </c>
      <c r="K172" t="s">
        <v>1555</v>
      </c>
      <c r="L172" t="s">
        <v>1556</v>
      </c>
      <c r="M172" t="s">
        <v>1557</v>
      </c>
      <c r="N172" t="s">
        <v>1558</v>
      </c>
      <c r="O172" t="s">
        <v>48</v>
      </c>
      <c r="P172" t="s">
        <v>112</v>
      </c>
      <c r="Q172" t="s">
        <v>48</v>
      </c>
      <c r="S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48</v>
      </c>
      <c r="AA172" t="s">
        <v>676</v>
      </c>
      <c r="AC172" t="s">
        <v>1559</v>
      </c>
      <c r="AD172" t="s">
        <v>116</v>
      </c>
      <c r="AE172" t="s">
        <v>117</v>
      </c>
      <c r="AF172" t="s">
        <v>1560</v>
      </c>
      <c r="AG172" t="s">
        <v>158</v>
      </c>
    </row>
    <row r="173" spans="1:33" x14ac:dyDescent="0.2">
      <c r="A173" t="s">
        <v>1561</v>
      </c>
      <c r="B173" s="1">
        <v>40511</v>
      </c>
      <c r="C173" t="s">
        <v>847</v>
      </c>
      <c r="D173" t="s">
        <v>1125</v>
      </c>
      <c r="E173" t="s">
        <v>122</v>
      </c>
      <c r="F173" t="s">
        <v>1562</v>
      </c>
      <c r="G173" t="s">
        <v>1563</v>
      </c>
      <c r="I173" t="s">
        <v>1564</v>
      </c>
      <c r="J173" t="s">
        <v>1565</v>
      </c>
      <c r="K173" t="s">
        <v>1566</v>
      </c>
      <c r="L173" t="s">
        <v>1567</v>
      </c>
      <c r="M173" t="s">
        <v>1568</v>
      </c>
      <c r="N173" t="s">
        <v>1569</v>
      </c>
      <c r="O173" t="s">
        <v>141</v>
      </c>
      <c r="P173" t="s">
        <v>142</v>
      </c>
      <c r="Q173" t="s">
        <v>141</v>
      </c>
      <c r="T173">
        <v>2002</v>
      </c>
      <c r="V173" t="s">
        <v>47</v>
      </c>
      <c r="W173" t="s">
        <v>48</v>
      </c>
      <c r="X173" t="s">
        <v>47</v>
      </c>
      <c r="Y173" t="s">
        <v>48</v>
      </c>
      <c r="Z173" t="s">
        <v>47</v>
      </c>
      <c r="AA173" t="e">
        <f>-TPTPT</f>
        <v>#NAME?</v>
      </c>
      <c r="AC173" t="s">
        <v>1536</v>
      </c>
      <c r="AD173" t="s">
        <v>1537</v>
      </c>
      <c r="AE173" t="s">
        <v>1538</v>
      </c>
      <c r="AF173" t="s">
        <v>402</v>
      </c>
      <c r="AG173" t="s">
        <v>263</v>
      </c>
    </row>
    <row r="174" spans="1:33" x14ac:dyDescent="0.2">
      <c r="A174" t="s">
        <v>1570</v>
      </c>
      <c r="B174" s="1">
        <v>40511</v>
      </c>
      <c r="C174" t="s">
        <v>847</v>
      </c>
      <c r="D174" t="s">
        <v>1125</v>
      </c>
      <c r="E174" t="s">
        <v>122</v>
      </c>
      <c r="F174" t="s">
        <v>1571</v>
      </c>
      <c r="G174" t="s">
        <v>1572</v>
      </c>
      <c r="H174" t="s">
        <v>1573</v>
      </c>
      <c r="I174" t="s">
        <v>1574</v>
      </c>
      <c r="J174" t="s">
        <v>1575</v>
      </c>
      <c r="K174" t="s">
        <v>1576</v>
      </c>
      <c r="L174" t="s">
        <v>1577</v>
      </c>
      <c r="M174" t="s">
        <v>1578</v>
      </c>
      <c r="N174" t="s">
        <v>1579</v>
      </c>
      <c r="O174" t="s">
        <v>141</v>
      </c>
      <c r="P174" t="s">
        <v>142</v>
      </c>
      <c r="Q174" t="s">
        <v>141</v>
      </c>
      <c r="T174">
        <v>2002</v>
      </c>
      <c r="U174" t="s">
        <v>48</v>
      </c>
      <c r="V174" t="s">
        <v>47</v>
      </c>
      <c r="W174" t="s">
        <v>48</v>
      </c>
      <c r="X174" t="s">
        <v>47</v>
      </c>
      <c r="Y174" t="s">
        <v>48</v>
      </c>
      <c r="Z174" t="s">
        <v>47</v>
      </c>
      <c r="AA174" t="s">
        <v>1283</v>
      </c>
      <c r="AC174" t="s">
        <v>1536</v>
      </c>
      <c r="AD174" t="s">
        <v>1537</v>
      </c>
      <c r="AE174" t="s">
        <v>1538</v>
      </c>
      <c r="AF174" t="s">
        <v>402</v>
      </c>
      <c r="AG174" t="s">
        <v>263</v>
      </c>
    </row>
    <row r="175" spans="1:33" x14ac:dyDescent="0.2">
      <c r="A175" t="s">
        <v>1580</v>
      </c>
      <c r="B175" s="1">
        <v>40511</v>
      </c>
      <c r="C175" t="s">
        <v>847</v>
      </c>
      <c r="D175" t="s">
        <v>1125</v>
      </c>
      <c r="E175" t="s">
        <v>122</v>
      </c>
      <c r="F175" t="s">
        <v>1581</v>
      </c>
      <c r="G175" t="s">
        <v>1582</v>
      </c>
      <c r="H175" t="s">
        <v>1583</v>
      </c>
      <c r="I175" t="s">
        <v>1584</v>
      </c>
      <c r="J175" t="s">
        <v>1585</v>
      </c>
      <c r="K175" t="s">
        <v>1586</v>
      </c>
      <c r="L175" t="s">
        <v>1587</v>
      </c>
      <c r="M175" t="s">
        <v>1588</v>
      </c>
      <c r="N175" t="s">
        <v>1589</v>
      </c>
      <c r="O175" t="s">
        <v>61</v>
      </c>
      <c r="P175" t="s">
        <v>131</v>
      </c>
      <c r="Q175" t="s">
        <v>61</v>
      </c>
      <c r="T175">
        <v>2002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1436</v>
      </c>
      <c r="AC175" t="s">
        <v>63</v>
      </c>
      <c r="AD175" t="s">
        <v>133</v>
      </c>
      <c r="AE175" t="s">
        <v>775</v>
      </c>
      <c r="AF175" t="s">
        <v>135</v>
      </c>
      <c r="AG175" t="s">
        <v>67</v>
      </c>
    </row>
    <row r="176" spans="1:33" x14ac:dyDescent="0.2">
      <c r="A176" t="s">
        <v>1590</v>
      </c>
      <c r="B176" s="1">
        <v>40511</v>
      </c>
      <c r="C176" t="s">
        <v>847</v>
      </c>
      <c r="D176" t="s">
        <v>1125</v>
      </c>
      <c r="E176" t="s">
        <v>122</v>
      </c>
      <c r="F176" t="s">
        <v>1591</v>
      </c>
      <c r="G176" t="s">
        <v>1592</v>
      </c>
      <c r="H176" t="s">
        <v>1593</v>
      </c>
      <c r="J176" t="s">
        <v>1594</v>
      </c>
      <c r="K176" t="s">
        <v>1595</v>
      </c>
      <c r="L176" t="s">
        <v>1596</v>
      </c>
      <c r="M176" t="s">
        <v>1597</v>
      </c>
      <c r="N176" t="s">
        <v>1598</v>
      </c>
      <c r="O176" t="s">
        <v>61</v>
      </c>
      <c r="P176" t="s">
        <v>131</v>
      </c>
      <c r="Q176" t="s">
        <v>61</v>
      </c>
      <c r="T176">
        <v>2002</v>
      </c>
      <c r="U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132</v>
      </c>
      <c r="AC176" t="s">
        <v>63</v>
      </c>
      <c r="AD176" t="s">
        <v>133</v>
      </c>
      <c r="AE176" t="s">
        <v>775</v>
      </c>
      <c r="AF176" t="s">
        <v>135</v>
      </c>
      <c r="AG176" t="s">
        <v>67</v>
      </c>
    </row>
    <row r="177" spans="1:33" x14ac:dyDescent="0.2">
      <c r="A177" t="s">
        <v>1599</v>
      </c>
      <c r="B177" s="1">
        <v>40511</v>
      </c>
      <c r="C177" t="s">
        <v>847</v>
      </c>
      <c r="D177" t="s">
        <v>1125</v>
      </c>
      <c r="E177" t="s">
        <v>122</v>
      </c>
      <c r="F177" t="s">
        <v>1600</v>
      </c>
      <c r="G177" t="s">
        <v>1601</v>
      </c>
      <c r="H177" t="s">
        <v>1602</v>
      </c>
      <c r="I177" t="s">
        <v>1603</v>
      </c>
      <c r="J177" t="s">
        <v>1604</v>
      </c>
      <c r="K177" t="s">
        <v>1605</v>
      </c>
      <c r="L177" t="s">
        <v>1606</v>
      </c>
      <c r="M177" t="s">
        <v>1607</v>
      </c>
      <c r="N177" t="s">
        <v>1608</v>
      </c>
      <c r="O177" t="s">
        <v>61</v>
      </c>
      <c r="P177" t="s">
        <v>131</v>
      </c>
      <c r="Q177" t="s">
        <v>61</v>
      </c>
      <c r="T177">
        <v>2002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1436</v>
      </c>
      <c r="AC177" t="s">
        <v>63</v>
      </c>
      <c r="AD177" t="s">
        <v>133</v>
      </c>
      <c r="AE177" t="s">
        <v>775</v>
      </c>
      <c r="AF177" t="s">
        <v>135</v>
      </c>
      <c r="AG177" t="s">
        <v>67</v>
      </c>
    </row>
    <row r="178" spans="1:33" x14ac:dyDescent="0.2">
      <c r="A178" t="s">
        <v>1609</v>
      </c>
      <c r="B178" s="1">
        <v>40511</v>
      </c>
      <c r="C178" t="s">
        <v>847</v>
      </c>
      <c r="D178" t="s">
        <v>1125</v>
      </c>
      <c r="E178" t="s">
        <v>122</v>
      </c>
      <c r="F178" t="s">
        <v>1610</v>
      </c>
      <c r="G178" t="s">
        <v>1611</v>
      </c>
      <c r="H178" t="s">
        <v>1612</v>
      </c>
      <c r="I178" t="s">
        <v>1613</v>
      </c>
      <c r="J178" t="s">
        <v>1614</v>
      </c>
      <c r="K178" t="s">
        <v>1615</v>
      </c>
      <c r="L178" t="s">
        <v>1616</v>
      </c>
      <c r="M178" t="s">
        <v>1617</v>
      </c>
      <c r="N178" t="s">
        <v>1618</v>
      </c>
      <c r="O178" t="s">
        <v>61</v>
      </c>
      <c r="P178" t="s">
        <v>131</v>
      </c>
      <c r="Q178" t="s">
        <v>61</v>
      </c>
      <c r="T178">
        <v>2002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1436</v>
      </c>
      <c r="AC178" t="s">
        <v>63</v>
      </c>
      <c r="AD178" t="s">
        <v>133</v>
      </c>
      <c r="AE178" t="s">
        <v>775</v>
      </c>
      <c r="AF178" t="s">
        <v>135</v>
      </c>
      <c r="AG178" t="s">
        <v>67</v>
      </c>
    </row>
    <row r="179" spans="1:33" x14ac:dyDescent="0.2">
      <c r="A179" t="s">
        <v>1619</v>
      </c>
      <c r="B179" s="1">
        <v>40511</v>
      </c>
      <c r="C179" t="s">
        <v>847</v>
      </c>
      <c r="D179" t="s">
        <v>1125</v>
      </c>
      <c r="E179" t="s">
        <v>122</v>
      </c>
      <c r="F179" t="s">
        <v>1620</v>
      </c>
      <c r="G179" t="s">
        <v>1621</v>
      </c>
      <c r="H179" t="s">
        <v>1622</v>
      </c>
      <c r="I179" t="s">
        <v>1623</v>
      </c>
      <c r="K179" t="s">
        <v>1624</v>
      </c>
      <c r="L179" t="s">
        <v>1625</v>
      </c>
      <c r="M179" t="s">
        <v>1626</v>
      </c>
      <c r="N179" t="s">
        <v>1627</v>
      </c>
      <c r="O179" t="s">
        <v>61</v>
      </c>
      <c r="P179" t="s">
        <v>131</v>
      </c>
      <c r="Q179" t="s">
        <v>61</v>
      </c>
      <c r="T179">
        <v>2002</v>
      </c>
      <c r="U179" t="s">
        <v>47</v>
      </c>
      <c r="V179" t="s">
        <v>47</v>
      </c>
      <c r="X179" t="s">
        <v>47</v>
      </c>
      <c r="Y179" t="s">
        <v>47</v>
      </c>
      <c r="Z179" t="s">
        <v>47</v>
      </c>
      <c r="AA179" t="s">
        <v>1628</v>
      </c>
      <c r="AC179" t="s">
        <v>63</v>
      </c>
      <c r="AD179" t="s">
        <v>133</v>
      </c>
      <c r="AE179" t="s">
        <v>775</v>
      </c>
      <c r="AF179" t="s">
        <v>135</v>
      </c>
      <c r="AG179" t="s">
        <v>67</v>
      </c>
    </row>
    <row r="180" spans="1:33" x14ac:dyDescent="0.2">
      <c r="A180" t="s">
        <v>1629</v>
      </c>
      <c r="B180" t="s">
        <v>1630</v>
      </c>
      <c r="C180" t="s">
        <v>847</v>
      </c>
      <c r="D180" t="s">
        <v>1125</v>
      </c>
      <c r="E180" t="s">
        <v>122</v>
      </c>
      <c r="F180" t="s">
        <v>1631</v>
      </c>
      <c r="G180" t="s">
        <v>1632</v>
      </c>
      <c r="H180" t="s">
        <v>1633</v>
      </c>
      <c r="I180" t="s">
        <v>1634</v>
      </c>
      <c r="J180" t="s">
        <v>1635</v>
      </c>
      <c r="K180" t="s">
        <v>1636</v>
      </c>
      <c r="L180" t="s">
        <v>1637</v>
      </c>
      <c r="M180" t="s">
        <v>1638</v>
      </c>
      <c r="N180" t="s">
        <v>1639</v>
      </c>
      <c r="O180" t="s">
        <v>61</v>
      </c>
      <c r="P180" t="s">
        <v>131</v>
      </c>
      <c r="Q180" t="s">
        <v>61</v>
      </c>
      <c r="T180">
        <v>2002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1436</v>
      </c>
      <c r="AC180" t="s">
        <v>63</v>
      </c>
      <c r="AD180" t="s">
        <v>133</v>
      </c>
      <c r="AE180" t="s">
        <v>775</v>
      </c>
      <c r="AF180" t="s">
        <v>135</v>
      </c>
      <c r="AG180" t="s">
        <v>67</v>
      </c>
    </row>
    <row r="181" spans="1:33" x14ac:dyDescent="0.2">
      <c r="A181" t="s">
        <v>1640</v>
      </c>
      <c r="B181" s="1">
        <v>40512</v>
      </c>
      <c r="C181" t="s">
        <v>847</v>
      </c>
      <c r="D181" t="s">
        <v>1125</v>
      </c>
      <c r="E181" t="s">
        <v>122</v>
      </c>
      <c r="F181" t="s">
        <v>1641</v>
      </c>
      <c r="G181" t="s">
        <v>1642</v>
      </c>
      <c r="H181" t="s">
        <v>1643</v>
      </c>
      <c r="I181" t="s">
        <v>1644</v>
      </c>
      <c r="J181" t="s">
        <v>1645</v>
      </c>
      <c r="K181" t="s">
        <v>1646</v>
      </c>
      <c r="L181" t="s">
        <v>1647</v>
      </c>
      <c r="M181" t="s">
        <v>1648</v>
      </c>
      <c r="N181" t="s">
        <v>1649</v>
      </c>
      <c r="O181" t="s">
        <v>61</v>
      </c>
      <c r="P181" t="s">
        <v>131</v>
      </c>
      <c r="Q181" t="s">
        <v>61</v>
      </c>
      <c r="T181">
        <v>2002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1436</v>
      </c>
      <c r="AC181" t="s">
        <v>63</v>
      </c>
      <c r="AD181" t="s">
        <v>133</v>
      </c>
      <c r="AE181" t="s">
        <v>775</v>
      </c>
      <c r="AF181" t="s">
        <v>135</v>
      </c>
      <c r="AG181" t="s">
        <v>67</v>
      </c>
    </row>
    <row r="182" spans="1:33" x14ac:dyDescent="0.2">
      <c r="A182" t="s">
        <v>1650</v>
      </c>
      <c r="B182" s="1">
        <v>40512</v>
      </c>
      <c r="C182" t="s">
        <v>847</v>
      </c>
      <c r="D182" t="s">
        <v>1125</v>
      </c>
      <c r="E182" t="s">
        <v>122</v>
      </c>
      <c r="F182" t="s">
        <v>1651</v>
      </c>
      <c r="G182" t="s">
        <v>1652</v>
      </c>
      <c r="H182" t="s">
        <v>1653</v>
      </c>
      <c r="I182" t="s">
        <v>1654</v>
      </c>
      <c r="J182" t="s">
        <v>1655</v>
      </c>
      <c r="K182" t="s">
        <v>1656</v>
      </c>
      <c r="L182" t="s">
        <v>1657</v>
      </c>
      <c r="M182" t="s">
        <v>1658</v>
      </c>
      <c r="N182" t="s">
        <v>1659</v>
      </c>
      <c r="O182" t="s">
        <v>61</v>
      </c>
      <c r="P182" t="s">
        <v>131</v>
      </c>
      <c r="Q182" t="s">
        <v>61</v>
      </c>
      <c r="T182">
        <v>2002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1436</v>
      </c>
      <c r="AC182" t="s">
        <v>63</v>
      </c>
      <c r="AD182" t="s">
        <v>133</v>
      </c>
      <c r="AE182" t="s">
        <v>775</v>
      </c>
      <c r="AF182" t="s">
        <v>135</v>
      </c>
      <c r="AG182" t="s">
        <v>67</v>
      </c>
    </row>
    <row r="183" spans="1:33" x14ac:dyDescent="0.2">
      <c r="A183" t="s">
        <v>1660</v>
      </c>
      <c r="B183" s="1">
        <v>40512</v>
      </c>
      <c r="C183" t="s">
        <v>847</v>
      </c>
      <c r="D183" t="s">
        <v>1125</v>
      </c>
      <c r="E183" t="s">
        <v>122</v>
      </c>
      <c r="F183" t="s">
        <v>1661</v>
      </c>
      <c r="G183" t="s">
        <v>1662</v>
      </c>
      <c r="I183" t="s">
        <v>1663</v>
      </c>
      <c r="J183" t="s">
        <v>1664</v>
      </c>
      <c r="K183" t="s">
        <v>1665</v>
      </c>
      <c r="L183" t="s">
        <v>1666</v>
      </c>
      <c r="M183" t="s">
        <v>1667</v>
      </c>
      <c r="N183" t="s">
        <v>1668</v>
      </c>
      <c r="O183" t="s">
        <v>61</v>
      </c>
      <c r="P183" t="s">
        <v>131</v>
      </c>
      <c r="Q183" t="s">
        <v>61</v>
      </c>
      <c r="T183">
        <v>2002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e">
        <f>-TTTTT</f>
        <v>#NAME?</v>
      </c>
      <c r="AC183" t="s">
        <v>63</v>
      </c>
      <c r="AD183" t="s">
        <v>133</v>
      </c>
      <c r="AE183" t="s">
        <v>775</v>
      </c>
      <c r="AF183" t="s">
        <v>135</v>
      </c>
      <c r="AG183" t="s">
        <v>67</v>
      </c>
    </row>
    <row r="184" spans="1:33" x14ac:dyDescent="0.2">
      <c r="A184" t="s">
        <v>1669</v>
      </c>
      <c r="B184" s="1">
        <v>40512</v>
      </c>
      <c r="C184" t="s">
        <v>847</v>
      </c>
      <c r="D184" t="s">
        <v>1125</v>
      </c>
      <c r="E184" t="s">
        <v>122</v>
      </c>
      <c r="F184" t="s">
        <v>1670</v>
      </c>
      <c r="G184" t="s">
        <v>1671</v>
      </c>
      <c r="H184" t="s">
        <v>1672</v>
      </c>
      <c r="I184" t="s">
        <v>1673</v>
      </c>
      <c r="J184" t="s">
        <v>1674</v>
      </c>
      <c r="K184" t="s">
        <v>1675</v>
      </c>
      <c r="L184" t="s">
        <v>1676</v>
      </c>
      <c r="M184" t="s">
        <v>1677</v>
      </c>
      <c r="N184" t="s">
        <v>1678</v>
      </c>
      <c r="O184" t="s">
        <v>61</v>
      </c>
      <c r="P184" t="s">
        <v>131</v>
      </c>
      <c r="Q184" t="s">
        <v>61</v>
      </c>
      <c r="T184">
        <v>2002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1436</v>
      </c>
      <c r="AC184" t="s">
        <v>63</v>
      </c>
      <c r="AD184" t="s">
        <v>133</v>
      </c>
      <c r="AE184" t="s">
        <v>775</v>
      </c>
      <c r="AF184" t="s">
        <v>135</v>
      </c>
      <c r="AG184" t="s">
        <v>67</v>
      </c>
    </row>
    <row r="185" spans="1:33" x14ac:dyDescent="0.2">
      <c r="A185" t="s">
        <v>1679</v>
      </c>
      <c r="B185" s="1">
        <v>40512</v>
      </c>
      <c r="C185" t="s">
        <v>847</v>
      </c>
      <c r="D185" t="s">
        <v>1125</v>
      </c>
      <c r="E185" t="s">
        <v>122</v>
      </c>
      <c r="F185" t="s">
        <v>1680</v>
      </c>
      <c r="G185" t="s">
        <v>1681</v>
      </c>
      <c r="L185" t="s">
        <v>1682</v>
      </c>
      <c r="N185" t="s">
        <v>1683</v>
      </c>
      <c r="O185" t="s">
        <v>61</v>
      </c>
      <c r="P185" t="s">
        <v>131</v>
      </c>
      <c r="Q185" t="s">
        <v>61</v>
      </c>
      <c r="T185">
        <v>2002</v>
      </c>
      <c r="Y185" t="s">
        <v>47</v>
      </c>
      <c r="AA185" t="s">
        <v>1347</v>
      </c>
      <c r="AC185" t="s">
        <v>63</v>
      </c>
      <c r="AD185" t="s">
        <v>133</v>
      </c>
      <c r="AE185" t="s">
        <v>775</v>
      </c>
      <c r="AF185" t="s">
        <v>135</v>
      </c>
      <c r="AG185" t="s">
        <v>67</v>
      </c>
    </row>
    <row r="186" spans="1:33" x14ac:dyDescent="0.2">
      <c r="A186" t="s">
        <v>1684</v>
      </c>
      <c r="B186" s="1">
        <v>40512</v>
      </c>
      <c r="C186" t="s">
        <v>847</v>
      </c>
      <c r="D186" t="s">
        <v>1125</v>
      </c>
      <c r="E186" t="s">
        <v>122</v>
      </c>
      <c r="F186" t="s">
        <v>1685</v>
      </c>
      <c r="G186" t="s">
        <v>1686</v>
      </c>
      <c r="H186" t="s">
        <v>1687</v>
      </c>
      <c r="I186" t="s">
        <v>1688</v>
      </c>
      <c r="J186" t="s">
        <v>1689</v>
      </c>
      <c r="K186" t="s">
        <v>1690</v>
      </c>
      <c r="L186" t="s">
        <v>1691</v>
      </c>
      <c r="M186" t="s">
        <v>1692</v>
      </c>
      <c r="N186" t="s">
        <v>1693</v>
      </c>
      <c r="O186" t="s">
        <v>61</v>
      </c>
      <c r="P186" t="s">
        <v>131</v>
      </c>
      <c r="Q186" t="s">
        <v>61</v>
      </c>
      <c r="T186">
        <v>2002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1436</v>
      </c>
      <c r="AC186" t="s">
        <v>63</v>
      </c>
      <c r="AD186" t="s">
        <v>133</v>
      </c>
      <c r="AE186" t="s">
        <v>775</v>
      </c>
      <c r="AF186" t="s">
        <v>135</v>
      </c>
      <c r="AG186" t="s">
        <v>67</v>
      </c>
    </row>
    <row r="187" spans="1:33" x14ac:dyDescent="0.2">
      <c r="A187" t="s">
        <v>1694</v>
      </c>
      <c r="B187" s="1">
        <v>40512</v>
      </c>
      <c r="C187" t="s">
        <v>847</v>
      </c>
      <c r="D187" t="s">
        <v>1125</v>
      </c>
      <c r="E187" t="s">
        <v>122</v>
      </c>
      <c r="F187" t="s">
        <v>1695</v>
      </c>
      <c r="G187" t="s">
        <v>1696</v>
      </c>
      <c r="H187" t="s">
        <v>1697</v>
      </c>
      <c r="I187" t="s">
        <v>1698</v>
      </c>
      <c r="J187" t="s">
        <v>1699</v>
      </c>
      <c r="K187" t="s">
        <v>1700</v>
      </c>
      <c r="L187" t="s">
        <v>1701</v>
      </c>
      <c r="M187" t="s">
        <v>1702</v>
      </c>
      <c r="N187" t="s">
        <v>1703</v>
      </c>
      <c r="O187" t="s">
        <v>61</v>
      </c>
      <c r="P187" t="s">
        <v>131</v>
      </c>
      <c r="Q187" t="s">
        <v>61</v>
      </c>
      <c r="T187">
        <v>2002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1436</v>
      </c>
      <c r="AC187" t="s">
        <v>63</v>
      </c>
      <c r="AD187" t="s">
        <v>133</v>
      </c>
      <c r="AE187" t="s">
        <v>775</v>
      </c>
      <c r="AF187" t="s">
        <v>135</v>
      </c>
      <c r="AG187" t="s">
        <v>67</v>
      </c>
    </row>
    <row r="188" spans="1:33" x14ac:dyDescent="0.2">
      <c r="A188" t="s">
        <v>1704</v>
      </c>
      <c r="B188" s="1">
        <v>40512</v>
      </c>
      <c r="C188" t="s">
        <v>847</v>
      </c>
      <c r="D188" t="s">
        <v>1125</v>
      </c>
      <c r="E188" t="s">
        <v>122</v>
      </c>
      <c r="F188" t="s">
        <v>1705</v>
      </c>
      <c r="G188" t="s">
        <v>1706</v>
      </c>
      <c r="H188" t="s">
        <v>1707</v>
      </c>
      <c r="I188" t="s">
        <v>1708</v>
      </c>
      <c r="K188" t="s">
        <v>1709</v>
      </c>
      <c r="L188" t="s">
        <v>1710</v>
      </c>
      <c r="M188" t="s">
        <v>1711</v>
      </c>
      <c r="N188" t="s">
        <v>1712</v>
      </c>
      <c r="O188" t="s">
        <v>61</v>
      </c>
      <c r="P188" t="s">
        <v>131</v>
      </c>
      <c r="Q188" t="s">
        <v>61</v>
      </c>
      <c r="T188">
        <v>2002</v>
      </c>
      <c r="U188" t="s">
        <v>47</v>
      </c>
      <c r="V188" t="s">
        <v>47</v>
      </c>
      <c r="X188" t="s">
        <v>47</v>
      </c>
      <c r="Y188" t="s">
        <v>47</v>
      </c>
      <c r="Z188" t="s">
        <v>47</v>
      </c>
      <c r="AA188" t="s">
        <v>1628</v>
      </c>
      <c r="AC188" t="s">
        <v>63</v>
      </c>
      <c r="AD188" t="s">
        <v>133</v>
      </c>
      <c r="AE188" t="s">
        <v>775</v>
      </c>
      <c r="AF188" t="s">
        <v>135</v>
      </c>
      <c r="AG188" t="s">
        <v>67</v>
      </c>
    </row>
    <row r="189" spans="1:33" x14ac:dyDescent="0.2">
      <c r="A189" t="s">
        <v>1713</v>
      </c>
      <c r="B189" s="1">
        <v>40512</v>
      </c>
      <c r="C189" t="s">
        <v>847</v>
      </c>
      <c r="D189" t="s">
        <v>1125</v>
      </c>
      <c r="E189" t="s">
        <v>175</v>
      </c>
      <c r="F189" t="s">
        <v>1714</v>
      </c>
      <c r="G189" t="s">
        <v>1715</v>
      </c>
      <c r="H189" t="s">
        <v>1716</v>
      </c>
      <c r="I189" t="s">
        <v>1717</v>
      </c>
      <c r="J189" t="s">
        <v>1718</v>
      </c>
      <c r="K189" t="s">
        <v>1719</v>
      </c>
      <c r="L189" t="s">
        <v>1720</v>
      </c>
      <c r="M189" t="s">
        <v>1721</v>
      </c>
      <c r="N189" t="s">
        <v>1722</v>
      </c>
      <c r="P189" t="s">
        <v>876</v>
      </c>
      <c r="T189">
        <v>2002</v>
      </c>
      <c r="U189" t="s">
        <v>47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1436</v>
      </c>
    </row>
    <row r="190" spans="1:33" x14ac:dyDescent="0.2">
      <c r="A190" t="s">
        <v>1723</v>
      </c>
      <c r="B190" s="1">
        <v>40512</v>
      </c>
      <c r="C190" t="s">
        <v>847</v>
      </c>
      <c r="D190" t="s">
        <v>1125</v>
      </c>
      <c r="E190" t="s">
        <v>175</v>
      </c>
      <c r="F190" t="s">
        <v>1724</v>
      </c>
      <c r="G190" t="s">
        <v>1725</v>
      </c>
      <c r="H190" t="s">
        <v>1726</v>
      </c>
      <c r="I190" t="s">
        <v>1727</v>
      </c>
      <c r="J190" t="s">
        <v>1728</v>
      </c>
      <c r="K190" t="s">
        <v>1729</v>
      </c>
      <c r="L190" t="s">
        <v>1730</v>
      </c>
      <c r="M190" t="s">
        <v>1731</v>
      </c>
      <c r="N190" t="s">
        <v>1732</v>
      </c>
      <c r="P190" t="s">
        <v>876</v>
      </c>
      <c r="T190">
        <v>2002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1436</v>
      </c>
    </row>
    <row r="191" spans="1:33" x14ac:dyDescent="0.2">
      <c r="A191" t="s">
        <v>1733</v>
      </c>
      <c r="B191" s="1">
        <v>40561</v>
      </c>
      <c r="C191" t="s">
        <v>1734</v>
      </c>
      <c r="D191" t="s">
        <v>1125</v>
      </c>
      <c r="E191" t="s">
        <v>122</v>
      </c>
      <c r="F191" t="s">
        <v>1735</v>
      </c>
      <c r="G191" t="s">
        <v>1736</v>
      </c>
      <c r="H191" t="s">
        <v>1737</v>
      </c>
      <c r="I191" t="s">
        <v>1738</v>
      </c>
      <c r="J191" t="s">
        <v>1739</v>
      </c>
      <c r="K191" t="s">
        <v>1740</v>
      </c>
      <c r="L191" t="s">
        <v>1741</v>
      </c>
      <c r="M191" t="s">
        <v>1742</v>
      </c>
      <c r="N191" t="s">
        <v>1743</v>
      </c>
      <c r="O191" t="s">
        <v>61</v>
      </c>
      <c r="P191" t="s">
        <v>131</v>
      </c>
      <c r="Q191" t="s">
        <v>61</v>
      </c>
      <c r="T191">
        <v>2002</v>
      </c>
      <c r="U191" t="s">
        <v>47</v>
      </c>
      <c r="V191" t="s">
        <v>47</v>
      </c>
      <c r="W191" t="s">
        <v>47</v>
      </c>
      <c r="X191" t="s">
        <v>48</v>
      </c>
      <c r="Y191" t="s">
        <v>48</v>
      </c>
      <c r="Z191" t="s">
        <v>47</v>
      </c>
      <c r="AA191" t="s">
        <v>170</v>
      </c>
      <c r="AC191" t="s">
        <v>63</v>
      </c>
      <c r="AD191" t="s">
        <v>133</v>
      </c>
      <c r="AE191" t="s">
        <v>775</v>
      </c>
      <c r="AF191" t="s">
        <v>135</v>
      </c>
      <c r="AG191" t="s">
        <v>67</v>
      </c>
    </row>
    <row r="192" spans="1:33" x14ac:dyDescent="0.2">
      <c r="A192" t="s">
        <v>1744</v>
      </c>
      <c r="B192" s="1">
        <v>40561</v>
      </c>
      <c r="C192" t="s">
        <v>1734</v>
      </c>
      <c r="D192" t="s">
        <v>1125</v>
      </c>
      <c r="E192" t="s">
        <v>122</v>
      </c>
      <c r="F192" t="s">
        <v>1745</v>
      </c>
      <c r="G192" t="s">
        <v>1746</v>
      </c>
      <c r="H192" t="s">
        <v>1747</v>
      </c>
      <c r="I192" t="s">
        <v>1748</v>
      </c>
      <c r="J192" t="s">
        <v>1749</v>
      </c>
      <c r="K192" t="s">
        <v>1750</v>
      </c>
      <c r="L192" t="s">
        <v>1751</v>
      </c>
      <c r="M192" t="s">
        <v>1752</v>
      </c>
      <c r="N192" t="s">
        <v>1753</v>
      </c>
      <c r="O192" t="s">
        <v>61</v>
      </c>
      <c r="P192" t="s">
        <v>131</v>
      </c>
      <c r="Q192" t="s">
        <v>61</v>
      </c>
      <c r="T192">
        <v>2002</v>
      </c>
      <c r="U192" t="s">
        <v>47</v>
      </c>
      <c r="V192" t="s">
        <v>47</v>
      </c>
      <c r="W192" t="s">
        <v>47</v>
      </c>
      <c r="X192" t="s">
        <v>48</v>
      </c>
      <c r="Y192" t="s">
        <v>48</v>
      </c>
      <c r="Z192" t="s">
        <v>47</v>
      </c>
      <c r="AA192" t="s">
        <v>170</v>
      </c>
      <c r="AC192" t="s">
        <v>63</v>
      </c>
      <c r="AD192" t="s">
        <v>133</v>
      </c>
      <c r="AE192" t="s">
        <v>775</v>
      </c>
      <c r="AF192" t="s">
        <v>135</v>
      </c>
      <c r="AG192" t="s">
        <v>67</v>
      </c>
    </row>
    <row r="193" spans="1:33" x14ac:dyDescent="0.2">
      <c r="A193" t="s">
        <v>1754</v>
      </c>
      <c r="B193" s="1">
        <v>40561</v>
      </c>
      <c r="C193" t="s">
        <v>1734</v>
      </c>
      <c r="D193" t="s">
        <v>1125</v>
      </c>
      <c r="E193" t="s">
        <v>122</v>
      </c>
      <c r="F193" t="s">
        <v>1755</v>
      </c>
      <c r="G193" t="s">
        <v>1756</v>
      </c>
      <c r="I193" t="s">
        <v>1757</v>
      </c>
      <c r="J193" t="s">
        <v>1758</v>
      </c>
      <c r="K193" t="s">
        <v>1759</v>
      </c>
      <c r="L193" t="s">
        <v>1760</v>
      </c>
      <c r="M193" t="s">
        <v>1761</v>
      </c>
      <c r="N193" t="s">
        <v>1762</v>
      </c>
      <c r="O193" t="s">
        <v>61</v>
      </c>
      <c r="P193" t="s">
        <v>131</v>
      </c>
      <c r="Q193" t="s">
        <v>61</v>
      </c>
      <c r="T193">
        <v>2002</v>
      </c>
      <c r="V193" t="s">
        <v>47</v>
      </c>
      <c r="W193" t="s">
        <v>47</v>
      </c>
      <c r="X193" t="s">
        <v>48</v>
      </c>
      <c r="Y193" t="s">
        <v>48</v>
      </c>
      <c r="Z193" t="s">
        <v>47</v>
      </c>
      <c r="AA193" t="e">
        <f>-TTPPT</f>
        <v>#NAME?</v>
      </c>
      <c r="AC193" t="s">
        <v>63</v>
      </c>
      <c r="AD193" t="s">
        <v>133</v>
      </c>
      <c r="AE193" t="s">
        <v>775</v>
      </c>
      <c r="AF193" t="s">
        <v>135</v>
      </c>
      <c r="AG193" t="s">
        <v>67</v>
      </c>
    </row>
    <row r="194" spans="1:33" x14ac:dyDescent="0.2">
      <c r="A194" t="s">
        <v>1763</v>
      </c>
      <c r="B194" s="1">
        <v>40561</v>
      </c>
      <c r="C194" t="s">
        <v>1734</v>
      </c>
      <c r="D194" t="s">
        <v>1125</v>
      </c>
      <c r="E194" t="s">
        <v>122</v>
      </c>
      <c r="F194" t="s">
        <v>1764</v>
      </c>
      <c r="G194" t="s">
        <v>1765</v>
      </c>
      <c r="H194" t="s">
        <v>1766</v>
      </c>
      <c r="I194" t="s">
        <v>1767</v>
      </c>
      <c r="J194" t="s">
        <v>1768</v>
      </c>
      <c r="K194" t="s">
        <v>1769</v>
      </c>
      <c r="L194" t="s">
        <v>1770</v>
      </c>
      <c r="M194" t="s">
        <v>1771</v>
      </c>
      <c r="N194" t="s">
        <v>1772</v>
      </c>
      <c r="O194" t="s">
        <v>61</v>
      </c>
      <c r="P194" t="s">
        <v>131</v>
      </c>
      <c r="Q194" t="s">
        <v>61</v>
      </c>
      <c r="T194">
        <v>2002</v>
      </c>
      <c r="U194" t="s">
        <v>47</v>
      </c>
      <c r="V194" t="s">
        <v>47</v>
      </c>
      <c r="W194" t="s">
        <v>47</v>
      </c>
      <c r="X194" t="s">
        <v>48</v>
      </c>
      <c r="Y194" t="s">
        <v>48</v>
      </c>
      <c r="Z194" t="s">
        <v>47</v>
      </c>
      <c r="AA194" t="s">
        <v>170</v>
      </c>
      <c r="AC194" t="s">
        <v>63</v>
      </c>
      <c r="AD194" t="s">
        <v>133</v>
      </c>
      <c r="AE194" t="s">
        <v>775</v>
      </c>
      <c r="AF194" t="s">
        <v>135</v>
      </c>
      <c r="AG194" t="s">
        <v>67</v>
      </c>
    </row>
    <row r="195" spans="1:33" x14ac:dyDescent="0.2">
      <c r="A195" t="s">
        <v>1773</v>
      </c>
      <c r="B195" s="1">
        <v>40561</v>
      </c>
      <c r="C195" t="s">
        <v>1734</v>
      </c>
      <c r="D195" t="s">
        <v>1125</v>
      </c>
      <c r="E195" t="s">
        <v>122</v>
      </c>
      <c r="F195" t="s">
        <v>1774</v>
      </c>
      <c r="G195" t="s">
        <v>1775</v>
      </c>
      <c r="H195" t="s">
        <v>1776</v>
      </c>
      <c r="I195" t="s">
        <v>1777</v>
      </c>
      <c r="J195" t="s">
        <v>1778</v>
      </c>
      <c r="K195" t="s">
        <v>1779</v>
      </c>
      <c r="L195" t="s">
        <v>1780</v>
      </c>
      <c r="M195" t="s">
        <v>1781</v>
      </c>
      <c r="N195" t="s">
        <v>1782</v>
      </c>
      <c r="O195" t="s">
        <v>61</v>
      </c>
      <c r="P195" t="s">
        <v>131</v>
      </c>
      <c r="Q195" t="s">
        <v>61</v>
      </c>
      <c r="T195">
        <v>2002</v>
      </c>
      <c r="U195" t="s">
        <v>47</v>
      </c>
      <c r="V195" t="s">
        <v>47</v>
      </c>
      <c r="W195" t="s">
        <v>47</v>
      </c>
      <c r="X195" t="s">
        <v>48</v>
      </c>
      <c r="Y195" t="s">
        <v>48</v>
      </c>
      <c r="Z195" t="s">
        <v>47</v>
      </c>
      <c r="AA195" t="s">
        <v>170</v>
      </c>
      <c r="AC195" t="s">
        <v>63</v>
      </c>
      <c r="AD195" t="s">
        <v>133</v>
      </c>
      <c r="AE195" t="s">
        <v>775</v>
      </c>
      <c r="AF195" t="s">
        <v>135</v>
      </c>
      <c r="AG195" t="s">
        <v>67</v>
      </c>
    </row>
    <row r="196" spans="1:33" x14ac:dyDescent="0.2">
      <c r="A196" t="s">
        <v>1783</v>
      </c>
      <c r="B196" s="1">
        <v>40562</v>
      </c>
      <c r="C196" t="s">
        <v>1734</v>
      </c>
      <c r="D196" t="s">
        <v>1125</v>
      </c>
      <c r="E196" t="s">
        <v>122</v>
      </c>
      <c r="F196" t="s">
        <v>1784</v>
      </c>
      <c r="G196" t="s">
        <v>1785</v>
      </c>
      <c r="L196" t="s">
        <v>1786</v>
      </c>
      <c r="N196" t="s">
        <v>1787</v>
      </c>
      <c r="O196" t="s">
        <v>61</v>
      </c>
      <c r="P196" t="s">
        <v>131</v>
      </c>
      <c r="Q196" t="s">
        <v>61</v>
      </c>
      <c r="T196">
        <v>2002</v>
      </c>
      <c r="Y196" t="s">
        <v>48</v>
      </c>
      <c r="AA196" t="s">
        <v>154</v>
      </c>
      <c r="AC196" t="s">
        <v>63</v>
      </c>
      <c r="AD196" t="s">
        <v>133</v>
      </c>
      <c r="AE196" t="s">
        <v>775</v>
      </c>
      <c r="AF196" t="s">
        <v>135</v>
      </c>
      <c r="AG196" t="s">
        <v>67</v>
      </c>
    </row>
    <row r="197" spans="1:33" x14ac:dyDescent="0.2">
      <c r="A197" t="s">
        <v>1788</v>
      </c>
      <c r="B197" s="1">
        <v>40514</v>
      </c>
      <c r="C197" t="s">
        <v>847</v>
      </c>
      <c r="D197" t="s">
        <v>1125</v>
      </c>
      <c r="E197" t="s">
        <v>102</v>
      </c>
      <c r="F197" t="s">
        <v>1789</v>
      </c>
      <c r="G197" t="s">
        <v>1790</v>
      </c>
      <c r="H197" t="s">
        <v>1791</v>
      </c>
      <c r="I197" t="s">
        <v>1792</v>
      </c>
      <c r="J197" t="s">
        <v>1793</v>
      </c>
      <c r="K197" t="s">
        <v>1794</v>
      </c>
      <c r="L197" t="s">
        <v>1795</v>
      </c>
      <c r="M197" t="s">
        <v>1796</v>
      </c>
      <c r="N197" t="s">
        <v>1797</v>
      </c>
      <c r="O197" t="s">
        <v>79</v>
      </c>
      <c r="P197" t="s">
        <v>80</v>
      </c>
      <c r="Q197" t="s">
        <v>79</v>
      </c>
      <c r="S197" t="s">
        <v>113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1436</v>
      </c>
      <c r="AC197" t="s">
        <v>155</v>
      </c>
      <c r="AD197" t="s">
        <v>116</v>
      </c>
      <c r="AE197" t="s">
        <v>157</v>
      </c>
      <c r="AF197" t="s">
        <v>84</v>
      </c>
      <c r="AG197" t="s">
        <v>158</v>
      </c>
    </row>
    <row r="198" spans="1:33" x14ac:dyDescent="0.2">
      <c r="A198" t="s">
        <v>1798</v>
      </c>
      <c r="B198" s="1">
        <v>40514</v>
      </c>
      <c r="C198" t="s">
        <v>847</v>
      </c>
      <c r="D198" t="s">
        <v>1125</v>
      </c>
      <c r="E198" t="s">
        <v>102</v>
      </c>
      <c r="F198" t="s">
        <v>1799</v>
      </c>
      <c r="G198" t="s">
        <v>1800</v>
      </c>
      <c r="H198" t="s">
        <v>1801</v>
      </c>
      <c r="I198" t="s">
        <v>1802</v>
      </c>
      <c r="J198" t="s">
        <v>1803</v>
      </c>
      <c r="K198" t="s">
        <v>1804</v>
      </c>
      <c r="L198" t="s">
        <v>1805</v>
      </c>
      <c r="M198" t="s">
        <v>1806</v>
      </c>
      <c r="N198" t="s">
        <v>1807</v>
      </c>
      <c r="O198" t="s">
        <v>79</v>
      </c>
      <c r="P198" t="s">
        <v>80</v>
      </c>
      <c r="Q198" t="s">
        <v>79</v>
      </c>
      <c r="S198" t="s">
        <v>113</v>
      </c>
      <c r="U198" t="s">
        <v>47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1436</v>
      </c>
      <c r="AC198" t="s">
        <v>155</v>
      </c>
      <c r="AD198" t="s">
        <v>116</v>
      </c>
      <c r="AE198" t="s">
        <v>157</v>
      </c>
      <c r="AF198" t="s">
        <v>84</v>
      </c>
      <c r="AG198" t="s">
        <v>158</v>
      </c>
    </row>
    <row r="199" spans="1:33" x14ac:dyDescent="0.2">
      <c r="A199" t="s">
        <v>1808</v>
      </c>
      <c r="B199" s="1">
        <v>40512</v>
      </c>
      <c r="C199" t="s">
        <v>847</v>
      </c>
      <c r="D199" t="s">
        <v>1125</v>
      </c>
      <c r="E199" t="s">
        <v>102</v>
      </c>
      <c r="F199" t="s">
        <v>1809</v>
      </c>
      <c r="G199" t="s">
        <v>1810</v>
      </c>
      <c r="L199" t="s">
        <v>1811</v>
      </c>
      <c r="N199" t="s">
        <v>1812</v>
      </c>
      <c r="O199" t="s">
        <v>79</v>
      </c>
      <c r="P199" t="s">
        <v>80</v>
      </c>
      <c r="Q199" t="s">
        <v>79</v>
      </c>
      <c r="S199" t="s">
        <v>113</v>
      </c>
      <c r="Y199" t="s">
        <v>47</v>
      </c>
      <c r="AA199" t="s">
        <v>1347</v>
      </c>
      <c r="AC199" t="s">
        <v>155</v>
      </c>
      <c r="AD199" t="s">
        <v>116</v>
      </c>
      <c r="AE199" t="s">
        <v>157</v>
      </c>
      <c r="AF199" t="s">
        <v>173</v>
      </c>
      <c r="AG199" t="s">
        <v>158</v>
      </c>
    </row>
    <row r="200" spans="1:33" x14ac:dyDescent="0.2">
      <c r="A200" t="s">
        <v>1813</v>
      </c>
      <c r="B200" s="1">
        <v>40519</v>
      </c>
      <c r="C200" t="s">
        <v>847</v>
      </c>
      <c r="D200" t="s">
        <v>1125</v>
      </c>
      <c r="E200" t="s">
        <v>122</v>
      </c>
      <c r="F200" t="s">
        <v>1814</v>
      </c>
      <c r="G200" t="s">
        <v>1815</v>
      </c>
      <c r="H200" t="s">
        <v>1816</v>
      </c>
      <c r="I200" t="s">
        <v>1817</v>
      </c>
      <c r="J200" t="s">
        <v>1818</v>
      </c>
      <c r="K200" t="s">
        <v>1819</v>
      </c>
      <c r="L200" t="s">
        <v>1820</v>
      </c>
      <c r="M200" t="s">
        <v>1821</v>
      </c>
      <c r="N200" t="s">
        <v>1822</v>
      </c>
      <c r="O200" t="s">
        <v>61</v>
      </c>
      <c r="P200" t="s">
        <v>131</v>
      </c>
      <c r="Q200" t="s">
        <v>61</v>
      </c>
      <c r="T200">
        <v>2002</v>
      </c>
      <c r="U200" t="s">
        <v>47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1436</v>
      </c>
      <c r="AC200" t="s">
        <v>63</v>
      </c>
      <c r="AD200" t="s">
        <v>133</v>
      </c>
      <c r="AE200" t="s">
        <v>775</v>
      </c>
      <c r="AF200" t="s">
        <v>135</v>
      </c>
      <c r="AG200" t="s">
        <v>67</v>
      </c>
    </row>
    <row r="201" spans="1:33" x14ac:dyDescent="0.2">
      <c r="A201" t="s">
        <v>1823</v>
      </c>
      <c r="B201" s="1">
        <v>40519</v>
      </c>
      <c r="C201" t="s">
        <v>847</v>
      </c>
      <c r="D201" t="s">
        <v>1125</v>
      </c>
      <c r="E201" t="s">
        <v>122</v>
      </c>
      <c r="F201" t="s">
        <v>1824</v>
      </c>
      <c r="G201" t="s">
        <v>1825</v>
      </c>
      <c r="H201" t="s">
        <v>1826</v>
      </c>
      <c r="I201" t="s">
        <v>1827</v>
      </c>
      <c r="K201" t="s">
        <v>1828</v>
      </c>
      <c r="L201" t="s">
        <v>1829</v>
      </c>
      <c r="M201" t="s">
        <v>1830</v>
      </c>
      <c r="N201" t="s">
        <v>1831</v>
      </c>
      <c r="O201" t="s">
        <v>61</v>
      </c>
      <c r="P201" t="s">
        <v>131</v>
      </c>
      <c r="Q201" t="s">
        <v>61</v>
      </c>
      <c r="T201">
        <v>2002</v>
      </c>
      <c r="U201" t="s">
        <v>47</v>
      </c>
      <c r="V201" t="s">
        <v>47</v>
      </c>
      <c r="X201" t="s">
        <v>47</v>
      </c>
      <c r="Y201" t="s">
        <v>47</v>
      </c>
      <c r="Z201" t="s">
        <v>47</v>
      </c>
      <c r="AA201" t="s">
        <v>1628</v>
      </c>
      <c r="AC201" t="s">
        <v>63</v>
      </c>
      <c r="AD201" t="s">
        <v>133</v>
      </c>
      <c r="AE201" t="s">
        <v>775</v>
      </c>
      <c r="AF201" t="s">
        <v>135</v>
      </c>
      <c r="AG201" t="s">
        <v>67</v>
      </c>
    </row>
    <row r="202" spans="1:33" x14ac:dyDescent="0.2">
      <c r="A202" t="s">
        <v>1832</v>
      </c>
      <c r="B202" s="1">
        <v>40514</v>
      </c>
      <c r="C202" t="s">
        <v>847</v>
      </c>
      <c r="D202" t="s">
        <v>1125</v>
      </c>
      <c r="E202" t="s">
        <v>175</v>
      </c>
      <c r="F202" t="s">
        <v>1833</v>
      </c>
      <c r="G202" t="s">
        <v>1834</v>
      </c>
      <c r="H202" t="s">
        <v>1835</v>
      </c>
      <c r="I202" t="s">
        <v>1836</v>
      </c>
      <c r="J202" t="s">
        <v>1837</v>
      </c>
      <c r="K202" t="s">
        <v>1838</v>
      </c>
      <c r="L202" t="s">
        <v>1839</v>
      </c>
      <c r="M202" t="s">
        <v>1840</v>
      </c>
      <c r="N202" t="s">
        <v>1841</v>
      </c>
      <c r="P202" t="s">
        <v>876</v>
      </c>
      <c r="T202">
        <v>2002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1436</v>
      </c>
    </row>
    <row r="203" spans="1:33" x14ac:dyDescent="0.2">
      <c r="A203" t="s">
        <v>1842</v>
      </c>
      <c r="B203" s="1">
        <v>40514</v>
      </c>
      <c r="C203" t="s">
        <v>847</v>
      </c>
      <c r="D203" t="s">
        <v>1125</v>
      </c>
      <c r="E203" t="s">
        <v>175</v>
      </c>
      <c r="F203" t="s">
        <v>1843</v>
      </c>
      <c r="G203" t="s">
        <v>1844</v>
      </c>
      <c r="H203" t="s">
        <v>1845</v>
      </c>
      <c r="I203" t="s">
        <v>1846</v>
      </c>
      <c r="J203" t="s">
        <v>1847</v>
      </c>
      <c r="K203" t="s">
        <v>1848</v>
      </c>
      <c r="L203" t="s">
        <v>1849</v>
      </c>
      <c r="M203" t="s">
        <v>1850</v>
      </c>
      <c r="N203" t="s">
        <v>1851</v>
      </c>
      <c r="P203" t="s">
        <v>876</v>
      </c>
      <c r="T203">
        <v>2002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1436</v>
      </c>
    </row>
    <row r="204" spans="1:33" x14ac:dyDescent="0.2">
      <c r="A204" t="s">
        <v>1852</v>
      </c>
      <c r="B204" s="1">
        <v>40514</v>
      </c>
      <c r="C204" t="s">
        <v>847</v>
      </c>
      <c r="D204" t="s">
        <v>1125</v>
      </c>
      <c r="E204" t="s">
        <v>102</v>
      </c>
      <c r="F204" t="s">
        <v>1853</v>
      </c>
      <c r="G204" t="s">
        <v>1854</v>
      </c>
      <c r="H204" t="s">
        <v>1855</v>
      </c>
      <c r="I204" t="s">
        <v>1856</v>
      </c>
      <c r="J204" t="s">
        <v>1857</v>
      </c>
      <c r="K204" t="s">
        <v>1858</v>
      </c>
      <c r="L204" t="s">
        <v>1859</v>
      </c>
      <c r="M204" t="s">
        <v>1860</v>
      </c>
      <c r="N204" t="s">
        <v>1861</v>
      </c>
      <c r="O204" t="s">
        <v>79</v>
      </c>
      <c r="P204" t="s">
        <v>80</v>
      </c>
      <c r="Q204" t="s">
        <v>79</v>
      </c>
      <c r="S204" t="s">
        <v>113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1436</v>
      </c>
      <c r="AC204" t="s">
        <v>155</v>
      </c>
      <c r="AD204" t="s">
        <v>116</v>
      </c>
      <c r="AE204" t="s">
        <v>157</v>
      </c>
      <c r="AF204" t="s">
        <v>84</v>
      </c>
      <c r="AG204" t="s">
        <v>158</v>
      </c>
    </row>
    <row r="205" spans="1:33" x14ac:dyDescent="0.2">
      <c r="A205" t="s">
        <v>1862</v>
      </c>
      <c r="B205" s="1">
        <v>40526</v>
      </c>
      <c r="C205" t="s">
        <v>847</v>
      </c>
      <c r="D205" t="s">
        <v>1125</v>
      </c>
      <c r="E205" t="s">
        <v>102</v>
      </c>
      <c r="F205" t="s">
        <v>1863</v>
      </c>
      <c r="G205" t="s">
        <v>1864</v>
      </c>
      <c r="L205" t="s">
        <v>1865</v>
      </c>
      <c r="N205" t="s">
        <v>1866</v>
      </c>
      <c r="O205" t="s">
        <v>48</v>
      </c>
      <c r="P205" t="s">
        <v>112</v>
      </c>
      <c r="Q205" t="s">
        <v>48</v>
      </c>
      <c r="S205" t="s">
        <v>48</v>
      </c>
      <c r="Y205" t="s">
        <v>48</v>
      </c>
      <c r="AA205" t="s">
        <v>154</v>
      </c>
      <c r="AC205" t="s">
        <v>1559</v>
      </c>
      <c r="AD205" t="s">
        <v>116</v>
      </c>
      <c r="AE205" t="s">
        <v>117</v>
      </c>
      <c r="AF205" t="s">
        <v>1560</v>
      </c>
      <c r="AG205" t="s">
        <v>158</v>
      </c>
    </row>
    <row r="206" spans="1:33" x14ac:dyDescent="0.2">
      <c r="A206" t="s">
        <v>1867</v>
      </c>
      <c r="B206" s="1">
        <v>40528</v>
      </c>
      <c r="C206" t="s">
        <v>847</v>
      </c>
      <c r="D206" t="s">
        <v>1125</v>
      </c>
      <c r="E206" t="s">
        <v>102</v>
      </c>
      <c r="F206" t="s">
        <v>1868</v>
      </c>
      <c r="G206" t="s">
        <v>1869</v>
      </c>
      <c r="H206" t="s">
        <v>1870</v>
      </c>
      <c r="J206" t="s">
        <v>1871</v>
      </c>
      <c r="K206" t="s">
        <v>1872</v>
      </c>
      <c r="L206" t="s">
        <v>1873</v>
      </c>
      <c r="M206" t="s">
        <v>1874</v>
      </c>
      <c r="N206" t="s">
        <v>1875</v>
      </c>
      <c r="O206" t="s">
        <v>79</v>
      </c>
      <c r="P206" t="s">
        <v>80</v>
      </c>
      <c r="Q206" t="s">
        <v>79</v>
      </c>
      <c r="S206" t="s">
        <v>113</v>
      </c>
      <c r="U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132</v>
      </c>
      <c r="AC206" t="s">
        <v>155</v>
      </c>
      <c r="AD206" t="s">
        <v>116</v>
      </c>
      <c r="AE206" t="s">
        <v>157</v>
      </c>
      <c r="AF206" t="s">
        <v>173</v>
      </c>
      <c r="AG206" t="s">
        <v>158</v>
      </c>
    </row>
    <row r="207" spans="1:33" x14ac:dyDescent="0.2">
      <c r="A207" t="s">
        <v>1876</v>
      </c>
      <c r="B207" s="1">
        <v>40528</v>
      </c>
      <c r="C207" t="s">
        <v>847</v>
      </c>
      <c r="D207" t="s">
        <v>1125</v>
      </c>
      <c r="E207" t="s">
        <v>102</v>
      </c>
      <c r="F207" t="s">
        <v>1877</v>
      </c>
      <c r="G207" t="s">
        <v>1878</v>
      </c>
      <c r="H207" t="s">
        <v>1879</v>
      </c>
      <c r="I207" t="s">
        <v>1880</v>
      </c>
      <c r="J207" t="s">
        <v>1881</v>
      </c>
      <c r="K207" t="s">
        <v>1882</v>
      </c>
      <c r="L207" t="s">
        <v>1883</v>
      </c>
      <c r="M207" t="s">
        <v>1884</v>
      </c>
      <c r="N207" t="s">
        <v>1885</v>
      </c>
      <c r="O207" t="s">
        <v>79</v>
      </c>
      <c r="P207" t="s">
        <v>80</v>
      </c>
      <c r="Q207" t="s">
        <v>79</v>
      </c>
      <c r="S207" t="s">
        <v>113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1436</v>
      </c>
      <c r="AC207" t="s">
        <v>155</v>
      </c>
      <c r="AD207" t="s">
        <v>116</v>
      </c>
      <c r="AE207" t="s">
        <v>157</v>
      </c>
      <c r="AF207" t="s">
        <v>173</v>
      </c>
      <c r="AG207" t="s">
        <v>158</v>
      </c>
    </row>
    <row r="208" spans="1:33" x14ac:dyDescent="0.2">
      <c r="A208" t="s">
        <v>1886</v>
      </c>
      <c r="B208" s="1">
        <v>40899</v>
      </c>
      <c r="C208" t="s">
        <v>858</v>
      </c>
      <c r="D208" t="s">
        <v>1125</v>
      </c>
      <c r="E208" t="s">
        <v>122</v>
      </c>
      <c r="F208" t="s">
        <v>1887</v>
      </c>
      <c r="G208" t="s">
        <v>1888</v>
      </c>
      <c r="H208" t="s">
        <v>1889</v>
      </c>
      <c r="I208" t="s">
        <v>1890</v>
      </c>
      <c r="J208" t="s">
        <v>1891</v>
      </c>
      <c r="K208" t="s">
        <v>1892</v>
      </c>
      <c r="L208" t="s">
        <v>1893</v>
      </c>
      <c r="M208" t="s">
        <v>1894</v>
      </c>
      <c r="N208" t="s">
        <v>1895</v>
      </c>
      <c r="O208" t="s">
        <v>61</v>
      </c>
      <c r="P208" t="s">
        <v>131</v>
      </c>
      <c r="Q208" t="s">
        <v>61</v>
      </c>
      <c r="T208">
        <v>2002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1436</v>
      </c>
      <c r="AC208" t="s">
        <v>63</v>
      </c>
      <c r="AD208" t="s">
        <v>133</v>
      </c>
      <c r="AE208" t="s">
        <v>775</v>
      </c>
      <c r="AF208" t="s">
        <v>135</v>
      </c>
      <c r="AG208" t="s">
        <v>67</v>
      </c>
    </row>
    <row r="209" spans="1:33" x14ac:dyDescent="0.2">
      <c r="A209" t="s">
        <v>1896</v>
      </c>
      <c r="B209" s="1">
        <v>40542</v>
      </c>
      <c r="C209" t="s">
        <v>847</v>
      </c>
      <c r="D209" t="s">
        <v>1125</v>
      </c>
      <c r="E209" t="s">
        <v>102</v>
      </c>
      <c r="F209" t="s">
        <v>1897</v>
      </c>
      <c r="G209" t="s">
        <v>1898</v>
      </c>
      <c r="H209" t="s">
        <v>1899</v>
      </c>
      <c r="I209" t="s">
        <v>1900</v>
      </c>
      <c r="J209" t="s">
        <v>1901</v>
      </c>
      <c r="K209" t="s">
        <v>1902</v>
      </c>
      <c r="L209" t="s">
        <v>1903</v>
      </c>
      <c r="M209" t="s">
        <v>1904</v>
      </c>
      <c r="N209" t="s">
        <v>1905</v>
      </c>
      <c r="O209" t="s">
        <v>48</v>
      </c>
      <c r="P209" t="s">
        <v>112</v>
      </c>
      <c r="Q209" t="s">
        <v>48</v>
      </c>
      <c r="S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48</v>
      </c>
      <c r="AA209" t="s">
        <v>676</v>
      </c>
      <c r="AC209" t="s">
        <v>1906</v>
      </c>
      <c r="AD209" t="s">
        <v>116</v>
      </c>
      <c r="AE209" t="s">
        <v>117</v>
      </c>
      <c r="AF209" t="s">
        <v>286</v>
      </c>
      <c r="AG209" t="s">
        <v>158</v>
      </c>
    </row>
    <row r="210" spans="1:33" x14ac:dyDescent="0.2">
      <c r="A210" t="s">
        <v>1907</v>
      </c>
      <c r="B210" s="1">
        <v>40542</v>
      </c>
      <c r="C210" t="s">
        <v>847</v>
      </c>
      <c r="D210" t="s">
        <v>1125</v>
      </c>
      <c r="E210" t="s">
        <v>102</v>
      </c>
      <c r="F210" t="s">
        <v>1908</v>
      </c>
      <c r="G210" t="s">
        <v>1909</v>
      </c>
      <c r="H210" t="s">
        <v>1910</v>
      </c>
      <c r="I210" t="s">
        <v>1911</v>
      </c>
      <c r="J210" t="s">
        <v>1912</v>
      </c>
      <c r="K210" t="s">
        <v>1913</v>
      </c>
      <c r="L210" t="s">
        <v>1914</v>
      </c>
      <c r="M210" t="s">
        <v>1915</v>
      </c>
      <c r="N210" t="s">
        <v>1916</v>
      </c>
      <c r="O210" t="s">
        <v>48</v>
      </c>
      <c r="P210" t="s">
        <v>112</v>
      </c>
      <c r="Q210" t="s">
        <v>48</v>
      </c>
      <c r="S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48</v>
      </c>
      <c r="AA210" t="s">
        <v>676</v>
      </c>
      <c r="AC210" t="s">
        <v>1906</v>
      </c>
      <c r="AD210" t="s">
        <v>116</v>
      </c>
      <c r="AE210" t="s">
        <v>117</v>
      </c>
      <c r="AF210" t="s">
        <v>286</v>
      </c>
      <c r="AG210" t="s">
        <v>158</v>
      </c>
    </row>
    <row r="211" spans="1:33" x14ac:dyDescent="0.2">
      <c r="A211" t="s">
        <v>1917</v>
      </c>
      <c r="B211" s="1">
        <v>40546</v>
      </c>
      <c r="C211" t="s">
        <v>1734</v>
      </c>
      <c r="D211" t="s">
        <v>1125</v>
      </c>
      <c r="E211" t="s">
        <v>122</v>
      </c>
      <c r="F211" t="s">
        <v>1918</v>
      </c>
      <c r="G211" t="s">
        <v>1919</v>
      </c>
      <c r="H211" t="s">
        <v>1920</v>
      </c>
      <c r="I211" t="s">
        <v>1921</v>
      </c>
      <c r="J211" t="s">
        <v>1922</v>
      </c>
      <c r="K211" t="s">
        <v>1923</v>
      </c>
      <c r="L211" t="s">
        <v>1924</v>
      </c>
      <c r="M211" t="s">
        <v>1925</v>
      </c>
      <c r="N211" t="s">
        <v>1926</v>
      </c>
      <c r="O211" t="s">
        <v>61</v>
      </c>
      <c r="P211" t="s">
        <v>131</v>
      </c>
      <c r="Q211" t="s">
        <v>61</v>
      </c>
      <c r="T211">
        <v>2002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1436</v>
      </c>
      <c r="AC211" t="s">
        <v>63</v>
      </c>
      <c r="AD211" t="s">
        <v>133</v>
      </c>
      <c r="AE211" t="s">
        <v>775</v>
      </c>
      <c r="AF211" t="s">
        <v>135</v>
      </c>
      <c r="AG211" t="s">
        <v>67</v>
      </c>
    </row>
    <row r="212" spans="1:33" x14ac:dyDescent="0.2">
      <c r="A212" t="s">
        <v>1927</v>
      </c>
      <c r="B212" s="1">
        <v>40546</v>
      </c>
      <c r="C212" t="s">
        <v>1734</v>
      </c>
      <c r="D212" t="s">
        <v>1125</v>
      </c>
      <c r="E212" t="s">
        <v>122</v>
      </c>
      <c r="F212" t="s">
        <v>1928</v>
      </c>
      <c r="G212" t="s">
        <v>1929</v>
      </c>
      <c r="I212" t="s">
        <v>1930</v>
      </c>
      <c r="J212" t="s">
        <v>1931</v>
      </c>
      <c r="K212" t="s">
        <v>1932</v>
      </c>
      <c r="L212" t="s">
        <v>1933</v>
      </c>
      <c r="M212" t="s">
        <v>1934</v>
      </c>
      <c r="N212" t="s">
        <v>1935</v>
      </c>
      <c r="O212" t="s">
        <v>61</v>
      </c>
      <c r="P212" t="s">
        <v>131</v>
      </c>
      <c r="Q212" t="s">
        <v>61</v>
      </c>
      <c r="T212">
        <v>2002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e">
        <f>-TTTTT</f>
        <v>#NAME?</v>
      </c>
      <c r="AC212" t="s">
        <v>63</v>
      </c>
      <c r="AD212" t="s">
        <v>133</v>
      </c>
      <c r="AE212" t="s">
        <v>775</v>
      </c>
      <c r="AF212" t="s">
        <v>135</v>
      </c>
      <c r="AG212" t="s">
        <v>67</v>
      </c>
    </row>
    <row r="213" spans="1:33" x14ac:dyDescent="0.2">
      <c r="A213" t="s">
        <v>1936</v>
      </c>
      <c r="B213" s="1">
        <v>40555</v>
      </c>
      <c r="C213" t="s">
        <v>1734</v>
      </c>
      <c r="D213" t="s">
        <v>1125</v>
      </c>
      <c r="E213" t="s">
        <v>102</v>
      </c>
      <c r="F213" t="s">
        <v>1937</v>
      </c>
      <c r="G213" t="s">
        <v>1938</v>
      </c>
      <c r="H213" t="s">
        <v>1939</v>
      </c>
      <c r="I213" t="s">
        <v>1940</v>
      </c>
      <c r="J213" t="s">
        <v>1941</v>
      </c>
      <c r="K213" t="s">
        <v>1942</v>
      </c>
      <c r="L213" t="s">
        <v>1943</v>
      </c>
      <c r="M213" t="s">
        <v>1944</v>
      </c>
      <c r="N213" t="s">
        <v>1945</v>
      </c>
      <c r="O213" t="s">
        <v>1946</v>
      </c>
      <c r="P213" t="s">
        <v>1947</v>
      </c>
      <c r="Q213" t="s">
        <v>1946</v>
      </c>
      <c r="S213" t="s">
        <v>113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 t="s">
        <v>48</v>
      </c>
      <c r="AA213" t="s">
        <v>676</v>
      </c>
      <c r="AC213" t="s">
        <v>1948</v>
      </c>
      <c r="AD213" t="s">
        <v>1949</v>
      </c>
      <c r="AE213" t="s">
        <v>1950</v>
      </c>
      <c r="AF213" t="s">
        <v>1951</v>
      </c>
      <c r="AG213" t="s">
        <v>437</v>
      </c>
    </row>
    <row r="214" spans="1:33" x14ac:dyDescent="0.2">
      <c r="A214" t="s">
        <v>1952</v>
      </c>
      <c r="B214" s="1">
        <v>40555</v>
      </c>
      <c r="C214" t="s">
        <v>1734</v>
      </c>
      <c r="D214" t="s">
        <v>1125</v>
      </c>
      <c r="E214" t="s">
        <v>102</v>
      </c>
      <c r="F214" t="s">
        <v>1953</v>
      </c>
      <c r="G214" t="s">
        <v>1954</v>
      </c>
      <c r="H214" t="s">
        <v>1955</v>
      </c>
      <c r="I214" t="s">
        <v>1956</v>
      </c>
      <c r="J214" t="s">
        <v>1957</v>
      </c>
      <c r="K214" t="s">
        <v>1958</v>
      </c>
      <c r="L214" t="s">
        <v>1959</v>
      </c>
      <c r="M214" t="s">
        <v>1960</v>
      </c>
      <c r="N214" t="s">
        <v>1961</v>
      </c>
      <c r="O214" t="s">
        <v>1946</v>
      </c>
      <c r="P214" t="s">
        <v>1947</v>
      </c>
      <c r="Q214" t="s">
        <v>1946</v>
      </c>
      <c r="S214" t="s">
        <v>113</v>
      </c>
      <c r="U214" t="s">
        <v>48</v>
      </c>
      <c r="V214" t="s">
        <v>48</v>
      </c>
      <c r="W214" t="s">
        <v>48</v>
      </c>
      <c r="X214" t="s">
        <v>48</v>
      </c>
      <c r="Y214" t="s">
        <v>48</v>
      </c>
      <c r="Z214" t="s">
        <v>48</v>
      </c>
      <c r="AA214" t="s">
        <v>676</v>
      </c>
      <c r="AC214" t="s">
        <v>1962</v>
      </c>
      <c r="AD214" t="s">
        <v>1949</v>
      </c>
      <c r="AE214" t="s">
        <v>1950</v>
      </c>
      <c r="AF214" t="s">
        <v>1951</v>
      </c>
      <c r="AG214" t="s">
        <v>437</v>
      </c>
    </row>
    <row r="215" spans="1:33" x14ac:dyDescent="0.2">
      <c r="A215" t="s">
        <v>1963</v>
      </c>
      <c r="B215" s="1">
        <v>40560</v>
      </c>
      <c r="C215" t="s">
        <v>1734</v>
      </c>
      <c r="D215" t="s">
        <v>1125</v>
      </c>
      <c r="E215" t="s">
        <v>102</v>
      </c>
      <c r="F215" t="s">
        <v>1964</v>
      </c>
      <c r="G215" t="s">
        <v>1965</v>
      </c>
      <c r="H215" t="s">
        <v>1966</v>
      </c>
      <c r="I215" t="s">
        <v>1967</v>
      </c>
      <c r="J215" t="s">
        <v>1968</v>
      </c>
      <c r="K215" t="s">
        <v>1969</v>
      </c>
      <c r="L215" t="s">
        <v>1970</v>
      </c>
      <c r="M215" t="s">
        <v>1971</v>
      </c>
      <c r="N215" t="s">
        <v>1972</v>
      </c>
      <c r="O215" t="s">
        <v>48</v>
      </c>
      <c r="P215" t="s">
        <v>112</v>
      </c>
      <c r="Q215" t="s">
        <v>48</v>
      </c>
      <c r="S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676</v>
      </c>
      <c r="AC215" t="s">
        <v>1973</v>
      </c>
      <c r="AD215" t="s">
        <v>285</v>
      </c>
      <c r="AE215" t="s">
        <v>117</v>
      </c>
      <c r="AF215" t="s">
        <v>286</v>
      </c>
      <c r="AG215" t="s">
        <v>158</v>
      </c>
    </row>
    <row r="216" spans="1:33" x14ac:dyDescent="0.2">
      <c r="A216" t="s">
        <v>1974</v>
      </c>
      <c r="B216" s="1">
        <v>40560</v>
      </c>
      <c r="C216" t="s">
        <v>1734</v>
      </c>
      <c r="D216" t="s">
        <v>1125</v>
      </c>
      <c r="E216" t="s">
        <v>102</v>
      </c>
      <c r="F216" t="s">
        <v>1975</v>
      </c>
      <c r="G216" t="s">
        <v>1976</v>
      </c>
      <c r="H216" t="s">
        <v>1977</v>
      </c>
      <c r="I216" t="s">
        <v>1978</v>
      </c>
      <c r="J216" t="s">
        <v>1979</v>
      </c>
      <c r="K216" t="s">
        <v>1980</v>
      </c>
      <c r="L216" t="s">
        <v>1981</v>
      </c>
      <c r="M216" t="s">
        <v>1982</v>
      </c>
      <c r="N216" t="s">
        <v>1983</v>
      </c>
      <c r="O216" t="s">
        <v>79</v>
      </c>
      <c r="P216" t="s">
        <v>80</v>
      </c>
      <c r="Q216" t="s">
        <v>79</v>
      </c>
      <c r="S216" t="s">
        <v>113</v>
      </c>
      <c r="U216" t="s">
        <v>47</v>
      </c>
      <c r="V216" t="s">
        <v>47</v>
      </c>
      <c r="W216" t="s">
        <v>47</v>
      </c>
      <c r="X216" t="s">
        <v>48</v>
      </c>
      <c r="Y216" t="s">
        <v>48</v>
      </c>
      <c r="Z216" t="s">
        <v>47</v>
      </c>
      <c r="AA216" t="s">
        <v>170</v>
      </c>
      <c r="AC216" t="s">
        <v>155</v>
      </c>
      <c r="AD216" t="s">
        <v>116</v>
      </c>
      <c r="AE216" t="s">
        <v>157</v>
      </c>
      <c r="AF216" t="s">
        <v>84</v>
      </c>
      <c r="AG216" t="s">
        <v>158</v>
      </c>
    </row>
    <row r="217" spans="1:33" x14ac:dyDescent="0.2">
      <c r="A217" t="s">
        <v>1984</v>
      </c>
      <c r="B217" s="1">
        <v>40560</v>
      </c>
      <c r="C217" t="s">
        <v>1734</v>
      </c>
      <c r="D217" t="s">
        <v>1125</v>
      </c>
      <c r="E217" t="s">
        <v>102</v>
      </c>
      <c r="F217" t="s">
        <v>1985</v>
      </c>
      <c r="G217" t="s">
        <v>1986</v>
      </c>
      <c r="H217" t="s">
        <v>1987</v>
      </c>
      <c r="I217" t="s">
        <v>1988</v>
      </c>
      <c r="J217" t="s">
        <v>1989</v>
      </c>
      <c r="K217" t="s">
        <v>1990</v>
      </c>
      <c r="L217" t="s">
        <v>1991</v>
      </c>
      <c r="M217" t="s">
        <v>1992</v>
      </c>
      <c r="N217" t="s">
        <v>1993</v>
      </c>
      <c r="O217" t="s">
        <v>79</v>
      </c>
      <c r="P217" t="s">
        <v>80</v>
      </c>
      <c r="Q217" t="s">
        <v>79</v>
      </c>
      <c r="S217" t="s">
        <v>113</v>
      </c>
      <c r="U217" t="s">
        <v>47</v>
      </c>
      <c r="V217" t="s">
        <v>47</v>
      </c>
      <c r="W217" t="s">
        <v>47</v>
      </c>
      <c r="X217" t="s">
        <v>48</v>
      </c>
      <c r="Y217" t="s">
        <v>48</v>
      </c>
      <c r="Z217" t="s">
        <v>47</v>
      </c>
      <c r="AA217" t="s">
        <v>170</v>
      </c>
      <c r="AC217" t="s">
        <v>155</v>
      </c>
      <c r="AD217" t="s">
        <v>116</v>
      </c>
      <c r="AE217" t="s">
        <v>157</v>
      </c>
      <c r="AF217" t="s">
        <v>84</v>
      </c>
      <c r="AG217" t="s">
        <v>158</v>
      </c>
    </row>
    <row r="218" spans="1:33" x14ac:dyDescent="0.2">
      <c r="A218" t="s">
        <v>1994</v>
      </c>
      <c r="B218" s="1">
        <v>40561</v>
      </c>
      <c r="C218" t="s">
        <v>1734</v>
      </c>
      <c r="D218" t="s">
        <v>1125</v>
      </c>
      <c r="E218" t="s">
        <v>122</v>
      </c>
      <c r="F218" t="s">
        <v>1995</v>
      </c>
      <c r="G218" t="s">
        <v>1996</v>
      </c>
      <c r="H218" t="s">
        <v>1997</v>
      </c>
      <c r="I218" t="s">
        <v>1998</v>
      </c>
      <c r="J218" t="s">
        <v>1999</v>
      </c>
      <c r="K218" t="s">
        <v>2000</v>
      </c>
      <c r="L218" t="s">
        <v>2001</v>
      </c>
      <c r="M218" t="s">
        <v>2002</v>
      </c>
      <c r="N218" t="s">
        <v>2003</v>
      </c>
      <c r="O218" t="s">
        <v>61</v>
      </c>
      <c r="P218" t="s">
        <v>131</v>
      </c>
      <c r="Q218" t="s">
        <v>61</v>
      </c>
      <c r="T218">
        <v>2002</v>
      </c>
      <c r="U218" t="s">
        <v>47</v>
      </c>
      <c r="V218" t="s">
        <v>47</v>
      </c>
      <c r="W218" t="s">
        <v>47</v>
      </c>
      <c r="X218" t="s">
        <v>48</v>
      </c>
      <c r="Y218" t="s">
        <v>48</v>
      </c>
      <c r="Z218" t="s">
        <v>47</v>
      </c>
      <c r="AA218" t="s">
        <v>170</v>
      </c>
      <c r="AC218" t="s">
        <v>63</v>
      </c>
      <c r="AD218" t="s">
        <v>133</v>
      </c>
      <c r="AE218" t="s">
        <v>775</v>
      </c>
      <c r="AF218" t="s">
        <v>135</v>
      </c>
      <c r="AG218" t="s">
        <v>67</v>
      </c>
    </row>
    <row r="219" spans="1:33" x14ac:dyDescent="0.2">
      <c r="A219" t="s">
        <v>2004</v>
      </c>
      <c r="B219" s="1">
        <v>40498</v>
      </c>
      <c r="C219" t="s">
        <v>847</v>
      </c>
      <c r="D219" t="s">
        <v>1125</v>
      </c>
      <c r="E219" t="s">
        <v>122</v>
      </c>
      <c r="F219" t="s">
        <v>2005</v>
      </c>
      <c r="G219" t="s">
        <v>2006</v>
      </c>
      <c r="K219" t="s">
        <v>2007</v>
      </c>
      <c r="L219" t="s">
        <v>2008</v>
      </c>
      <c r="M219" t="s">
        <v>2009</v>
      </c>
      <c r="N219" t="s">
        <v>2010</v>
      </c>
      <c r="O219" t="s">
        <v>141</v>
      </c>
      <c r="P219" t="s">
        <v>142</v>
      </c>
      <c r="Q219" t="s">
        <v>141</v>
      </c>
      <c r="T219">
        <v>2002</v>
      </c>
      <c r="X219" t="s">
        <v>47</v>
      </c>
      <c r="Y219" t="s">
        <v>47</v>
      </c>
      <c r="Z219" t="s">
        <v>47</v>
      </c>
      <c r="AA219" t="e">
        <f>---TTT</f>
        <v>#NAME?</v>
      </c>
      <c r="AC219" t="s">
        <v>1536</v>
      </c>
      <c r="AD219" t="s">
        <v>2011</v>
      </c>
      <c r="AE219" t="s">
        <v>1538</v>
      </c>
      <c r="AF219" t="s">
        <v>2012</v>
      </c>
      <c r="AG219" t="s">
        <v>263</v>
      </c>
    </row>
    <row r="220" spans="1:33" x14ac:dyDescent="0.2">
      <c r="A220" t="s">
        <v>2013</v>
      </c>
      <c r="B220" s="1">
        <v>40513</v>
      </c>
      <c r="C220" t="s">
        <v>847</v>
      </c>
      <c r="D220" t="s">
        <v>1125</v>
      </c>
      <c r="E220" t="s">
        <v>122</v>
      </c>
      <c r="F220" t="s">
        <v>2014</v>
      </c>
      <c r="G220" t="s">
        <v>2015</v>
      </c>
      <c r="H220" t="s">
        <v>2016</v>
      </c>
      <c r="J220" t="s">
        <v>2017</v>
      </c>
      <c r="K220" t="s">
        <v>2018</v>
      </c>
      <c r="L220" t="s">
        <v>2019</v>
      </c>
      <c r="M220" t="s">
        <v>2020</v>
      </c>
      <c r="N220" t="s">
        <v>2021</v>
      </c>
      <c r="O220" t="s">
        <v>141</v>
      </c>
      <c r="P220" t="s">
        <v>142</v>
      </c>
      <c r="Q220" t="s">
        <v>141</v>
      </c>
      <c r="T220">
        <v>2002</v>
      </c>
      <c r="U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132</v>
      </c>
      <c r="AC220" t="s">
        <v>63</v>
      </c>
      <c r="AD220" t="s">
        <v>260</v>
      </c>
      <c r="AE220" t="s">
        <v>2022</v>
      </c>
      <c r="AF220" t="s">
        <v>2023</v>
      </c>
      <c r="AG220" t="s">
        <v>263</v>
      </c>
    </row>
    <row r="221" spans="1:33" x14ac:dyDescent="0.2">
      <c r="A221" t="s">
        <v>2024</v>
      </c>
      <c r="B221" s="1">
        <v>40569</v>
      </c>
      <c r="C221" t="s">
        <v>1734</v>
      </c>
      <c r="D221" t="s">
        <v>1125</v>
      </c>
      <c r="E221" t="s">
        <v>102</v>
      </c>
      <c r="F221" t="s">
        <v>2025</v>
      </c>
      <c r="G221" t="s">
        <v>2026</v>
      </c>
      <c r="H221" t="s">
        <v>2027</v>
      </c>
      <c r="I221" t="s">
        <v>2028</v>
      </c>
      <c r="J221" t="s">
        <v>2029</v>
      </c>
      <c r="K221" t="s">
        <v>2030</v>
      </c>
      <c r="L221" t="s">
        <v>2031</v>
      </c>
      <c r="M221" t="s">
        <v>2032</v>
      </c>
      <c r="N221" t="s">
        <v>2033</v>
      </c>
      <c r="O221" t="s">
        <v>79</v>
      </c>
      <c r="P221" t="s">
        <v>80</v>
      </c>
      <c r="Q221" t="s">
        <v>79</v>
      </c>
      <c r="S221" t="s">
        <v>113</v>
      </c>
      <c r="U221" t="s">
        <v>47</v>
      </c>
      <c r="V221" t="s">
        <v>47</v>
      </c>
      <c r="W221" t="s">
        <v>47</v>
      </c>
      <c r="X221" t="s">
        <v>48</v>
      </c>
      <c r="Y221" t="s">
        <v>48</v>
      </c>
      <c r="Z221" t="s">
        <v>47</v>
      </c>
      <c r="AA221" t="s">
        <v>170</v>
      </c>
      <c r="AC221" t="s">
        <v>155</v>
      </c>
      <c r="AD221" t="s">
        <v>116</v>
      </c>
      <c r="AE221" t="s">
        <v>157</v>
      </c>
      <c r="AF221" t="s">
        <v>84</v>
      </c>
      <c r="AG221" t="s">
        <v>158</v>
      </c>
    </row>
    <row r="222" spans="1:33" x14ac:dyDescent="0.2">
      <c r="A222" t="s">
        <v>2034</v>
      </c>
      <c r="B222" s="1">
        <v>40590</v>
      </c>
      <c r="C222" t="s">
        <v>1734</v>
      </c>
      <c r="D222" t="s">
        <v>1125</v>
      </c>
      <c r="E222" t="s">
        <v>102</v>
      </c>
      <c r="F222" t="s">
        <v>2035</v>
      </c>
      <c r="G222" t="s">
        <v>2036</v>
      </c>
      <c r="H222" t="s">
        <v>2037</v>
      </c>
      <c r="I222" t="s">
        <v>2038</v>
      </c>
      <c r="J222" t="s">
        <v>2039</v>
      </c>
      <c r="K222" t="s">
        <v>2040</v>
      </c>
      <c r="L222" t="s">
        <v>2041</v>
      </c>
      <c r="M222" t="s">
        <v>2042</v>
      </c>
      <c r="N222" t="s">
        <v>2043</v>
      </c>
      <c r="O222" t="s">
        <v>48</v>
      </c>
      <c r="P222" t="s">
        <v>112</v>
      </c>
      <c r="Q222" t="s">
        <v>48</v>
      </c>
      <c r="S222" t="s">
        <v>48</v>
      </c>
      <c r="U222" t="s">
        <v>47</v>
      </c>
      <c r="V222" t="s">
        <v>47</v>
      </c>
      <c r="W222" t="s">
        <v>47</v>
      </c>
      <c r="X222" t="s">
        <v>47</v>
      </c>
      <c r="Y222" t="s">
        <v>48</v>
      </c>
      <c r="Z222" t="s">
        <v>47</v>
      </c>
      <c r="AA222" t="s">
        <v>49</v>
      </c>
      <c r="AC222" t="s">
        <v>2044</v>
      </c>
      <c r="AD222" t="s">
        <v>116</v>
      </c>
      <c r="AE222" t="s">
        <v>117</v>
      </c>
      <c r="AF222" t="s">
        <v>286</v>
      </c>
      <c r="AG222" t="s">
        <v>158</v>
      </c>
    </row>
    <row r="223" spans="1:33" x14ac:dyDescent="0.2">
      <c r="A223" t="s">
        <v>2045</v>
      </c>
      <c r="B223" s="1">
        <v>40590</v>
      </c>
      <c r="C223" t="s">
        <v>1734</v>
      </c>
      <c r="D223" t="s">
        <v>1125</v>
      </c>
      <c r="E223" t="s">
        <v>102</v>
      </c>
      <c r="F223" t="s">
        <v>2046</v>
      </c>
      <c r="G223" t="s">
        <v>2047</v>
      </c>
      <c r="I223" t="s">
        <v>2048</v>
      </c>
      <c r="J223" t="s">
        <v>2049</v>
      </c>
      <c r="K223" t="s">
        <v>2050</v>
      </c>
      <c r="L223" t="s">
        <v>2051</v>
      </c>
      <c r="M223" t="s">
        <v>2052</v>
      </c>
      <c r="N223" t="s">
        <v>2053</v>
      </c>
      <c r="O223" t="s">
        <v>48</v>
      </c>
      <c r="P223" t="s">
        <v>112</v>
      </c>
      <c r="Q223" t="s">
        <v>48</v>
      </c>
      <c r="S223" t="s">
        <v>48</v>
      </c>
      <c r="V223" t="s">
        <v>47</v>
      </c>
      <c r="W223" t="s">
        <v>47</v>
      </c>
      <c r="X223" t="s">
        <v>47</v>
      </c>
      <c r="Y223" t="s">
        <v>48</v>
      </c>
      <c r="Z223" t="s">
        <v>47</v>
      </c>
      <c r="AA223" t="e">
        <f>-TTTPT</f>
        <v>#NAME?</v>
      </c>
      <c r="AC223" t="s">
        <v>2044</v>
      </c>
      <c r="AD223" t="s">
        <v>116</v>
      </c>
      <c r="AE223" t="s">
        <v>117</v>
      </c>
      <c r="AF223" t="s">
        <v>286</v>
      </c>
      <c r="AG223" t="s">
        <v>158</v>
      </c>
    </row>
    <row r="224" spans="1:33" x14ac:dyDescent="0.2">
      <c r="A224" t="s">
        <v>2054</v>
      </c>
      <c r="B224" s="1">
        <v>40590</v>
      </c>
      <c r="C224" t="s">
        <v>1734</v>
      </c>
      <c r="D224" t="s">
        <v>1125</v>
      </c>
      <c r="E224" t="s">
        <v>102</v>
      </c>
      <c r="F224" t="s">
        <v>2055</v>
      </c>
      <c r="G224" t="s">
        <v>2056</v>
      </c>
      <c r="H224" t="s">
        <v>2057</v>
      </c>
      <c r="I224" t="s">
        <v>2058</v>
      </c>
      <c r="J224" t="s">
        <v>2059</v>
      </c>
      <c r="K224" t="s">
        <v>2060</v>
      </c>
      <c r="L224" t="s">
        <v>2061</v>
      </c>
      <c r="M224" t="s">
        <v>2062</v>
      </c>
      <c r="N224" t="s">
        <v>2063</v>
      </c>
      <c r="O224" t="s">
        <v>48</v>
      </c>
      <c r="P224" t="s">
        <v>112</v>
      </c>
      <c r="Q224" t="s">
        <v>48</v>
      </c>
      <c r="S224" t="s">
        <v>48</v>
      </c>
      <c r="U224" t="s">
        <v>47</v>
      </c>
      <c r="V224" t="s">
        <v>47</v>
      </c>
      <c r="W224" t="s">
        <v>47</v>
      </c>
      <c r="X224" t="s">
        <v>47</v>
      </c>
      <c r="Y224" t="s">
        <v>48</v>
      </c>
      <c r="Z224" t="s">
        <v>47</v>
      </c>
      <c r="AA224" t="s">
        <v>49</v>
      </c>
      <c r="AC224" t="s">
        <v>2044</v>
      </c>
      <c r="AD224" t="s">
        <v>116</v>
      </c>
      <c r="AE224" t="s">
        <v>117</v>
      </c>
      <c r="AF224" t="s">
        <v>286</v>
      </c>
      <c r="AG224" t="s">
        <v>158</v>
      </c>
    </row>
    <row r="225" spans="1:33" x14ac:dyDescent="0.2">
      <c r="A225" t="s">
        <v>2064</v>
      </c>
      <c r="B225" s="1">
        <v>40612</v>
      </c>
      <c r="C225" t="s">
        <v>1734</v>
      </c>
      <c r="D225" t="s">
        <v>1125</v>
      </c>
      <c r="E225" t="s">
        <v>102</v>
      </c>
      <c r="F225" t="s">
        <v>2065</v>
      </c>
      <c r="G225" t="s">
        <v>2066</v>
      </c>
      <c r="H225" t="s">
        <v>2067</v>
      </c>
      <c r="I225" t="s">
        <v>2068</v>
      </c>
      <c r="J225" t="s">
        <v>2069</v>
      </c>
      <c r="K225" t="s">
        <v>2070</v>
      </c>
      <c r="L225" t="s">
        <v>2071</v>
      </c>
      <c r="M225" t="s">
        <v>2072</v>
      </c>
      <c r="N225" t="s">
        <v>2073</v>
      </c>
      <c r="O225" t="s">
        <v>48</v>
      </c>
      <c r="P225" t="s">
        <v>112</v>
      </c>
      <c r="Q225" t="s">
        <v>48</v>
      </c>
      <c r="S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48</v>
      </c>
      <c r="AA225" t="s">
        <v>676</v>
      </c>
      <c r="AC225" t="s">
        <v>841</v>
      </c>
      <c r="AD225" t="s">
        <v>116</v>
      </c>
      <c r="AE225" t="s">
        <v>117</v>
      </c>
      <c r="AF225" t="s">
        <v>286</v>
      </c>
      <c r="AG225" t="s">
        <v>158</v>
      </c>
    </row>
    <row r="226" spans="1:33" x14ac:dyDescent="0.2">
      <c r="A226" t="s">
        <v>2074</v>
      </c>
      <c r="B226" s="1">
        <v>40652</v>
      </c>
      <c r="C226" t="s">
        <v>120</v>
      </c>
      <c r="D226" t="s">
        <v>1125</v>
      </c>
      <c r="E226" t="s">
        <v>122</v>
      </c>
      <c r="F226" t="s">
        <v>2075</v>
      </c>
      <c r="G226" t="s">
        <v>2076</v>
      </c>
      <c r="J226" t="s">
        <v>2077</v>
      </c>
      <c r="K226" t="s">
        <v>2078</v>
      </c>
      <c r="L226" t="s">
        <v>2079</v>
      </c>
      <c r="M226" t="s">
        <v>2080</v>
      </c>
      <c r="N226" t="s">
        <v>2081</v>
      </c>
      <c r="O226" t="s">
        <v>61</v>
      </c>
      <c r="P226" t="s">
        <v>131</v>
      </c>
      <c r="Q226" t="s">
        <v>61</v>
      </c>
      <c r="T226">
        <v>2002</v>
      </c>
      <c r="W226" t="s">
        <v>48</v>
      </c>
      <c r="X226" t="s">
        <v>48</v>
      </c>
      <c r="Y226" t="s">
        <v>48</v>
      </c>
      <c r="Z226" t="s">
        <v>47</v>
      </c>
      <c r="AA226" t="e">
        <f>--PPPT</f>
        <v>#NAME?</v>
      </c>
      <c r="AC226" t="s">
        <v>63</v>
      </c>
      <c r="AD226" t="s">
        <v>133</v>
      </c>
      <c r="AE226" t="s">
        <v>2082</v>
      </c>
      <c r="AF226" t="s">
        <v>609</v>
      </c>
      <c r="AG226" t="s">
        <v>67</v>
      </c>
    </row>
    <row r="227" spans="1:33" x14ac:dyDescent="0.2">
      <c r="A227" t="s">
        <v>2083</v>
      </c>
      <c r="B227" s="1">
        <v>40652</v>
      </c>
      <c r="C227" t="s">
        <v>120</v>
      </c>
      <c r="D227" t="s">
        <v>1125</v>
      </c>
      <c r="E227" t="s">
        <v>122</v>
      </c>
      <c r="F227" t="s">
        <v>2084</v>
      </c>
      <c r="G227" t="s">
        <v>2085</v>
      </c>
      <c r="I227" t="s">
        <v>2086</v>
      </c>
      <c r="J227" t="s">
        <v>2087</v>
      </c>
      <c r="K227" t="s">
        <v>2088</v>
      </c>
      <c r="L227" t="s">
        <v>2089</v>
      </c>
      <c r="M227" t="s">
        <v>2090</v>
      </c>
      <c r="N227" t="s">
        <v>2091</v>
      </c>
      <c r="O227" t="s">
        <v>61</v>
      </c>
      <c r="P227" t="s">
        <v>131</v>
      </c>
      <c r="Q227" t="s">
        <v>61</v>
      </c>
      <c r="T227">
        <v>2002</v>
      </c>
      <c r="V227" t="s">
        <v>47</v>
      </c>
      <c r="W227" t="s">
        <v>48</v>
      </c>
      <c r="X227" t="s">
        <v>48</v>
      </c>
      <c r="Y227" t="s">
        <v>48</v>
      </c>
      <c r="Z227" t="s">
        <v>47</v>
      </c>
      <c r="AA227" t="e">
        <f>-TPPPT</f>
        <v>#NAME?</v>
      </c>
      <c r="AC227" t="s">
        <v>63</v>
      </c>
      <c r="AD227" t="s">
        <v>133</v>
      </c>
      <c r="AE227" t="s">
        <v>2082</v>
      </c>
      <c r="AF227" t="s">
        <v>135</v>
      </c>
      <c r="AG227" t="s">
        <v>67</v>
      </c>
    </row>
    <row r="228" spans="1:33" x14ac:dyDescent="0.2">
      <c r="A228" t="s">
        <v>2092</v>
      </c>
      <c r="B228" s="1">
        <v>40660</v>
      </c>
      <c r="C228" t="s">
        <v>120</v>
      </c>
      <c r="D228" t="s">
        <v>1125</v>
      </c>
      <c r="E228" t="s">
        <v>102</v>
      </c>
      <c r="F228" t="s">
        <v>2093</v>
      </c>
      <c r="G228" t="s">
        <v>2094</v>
      </c>
      <c r="H228" t="s">
        <v>2095</v>
      </c>
      <c r="I228" t="s">
        <v>2096</v>
      </c>
      <c r="J228" t="s">
        <v>2097</v>
      </c>
      <c r="K228" t="s">
        <v>2098</v>
      </c>
      <c r="L228" t="s">
        <v>2099</v>
      </c>
      <c r="M228" t="s">
        <v>2100</v>
      </c>
      <c r="N228" t="s">
        <v>2101</v>
      </c>
      <c r="O228" t="s">
        <v>79</v>
      </c>
      <c r="P228" t="s">
        <v>80</v>
      </c>
      <c r="Q228" t="s">
        <v>79</v>
      </c>
      <c r="S228" t="s">
        <v>113</v>
      </c>
      <c r="U228" t="s">
        <v>47</v>
      </c>
      <c r="V228" t="s">
        <v>47</v>
      </c>
      <c r="W228" t="s">
        <v>47</v>
      </c>
      <c r="X228" t="s">
        <v>48</v>
      </c>
      <c r="Y228" t="s">
        <v>47</v>
      </c>
      <c r="Z228" t="s">
        <v>47</v>
      </c>
      <c r="AA228" t="s">
        <v>2102</v>
      </c>
      <c r="AC228" t="s">
        <v>2103</v>
      </c>
      <c r="AD228" t="s">
        <v>116</v>
      </c>
      <c r="AE228" t="s">
        <v>157</v>
      </c>
      <c r="AF228" t="s">
        <v>84</v>
      </c>
      <c r="AG228" t="s">
        <v>158</v>
      </c>
    </row>
    <row r="229" spans="1:33" x14ac:dyDescent="0.2">
      <c r="A229" t="s">
        <v>2104</v>
      </c>
      <c r="B229" s="1">
        <v>40672</v>
      </c>
      <c r="C229" t="s">
        <v>120</v>
      </c>
      <c r="D229" t="s">
        <v>1125</v>
      </c>
      <c r="E229" t="s">
        <v>122</v>
      </c>
      <c r="F229" t="s">
        <v>2105</v>
      </c>
      <c r="G229" t="s">
        <v>2106</v>
      </c>
      <c r="H229" t="s">
        <v>2107</v>
      </c>
      <c r="I229" t="s">
        <v>2108</v>
      </c>
      <c r="J229" t="s">
        <v>2109</v>
      </c>
      <c r="K229" t="s">
        <v>2110</v>
      </c>
      <c r="L229" t="s">
        <v>2111</v>
      </c>
      <c r="M229" t="s">
        <v>2112</v>
      </c>
      <c r="N229" t="s">
        <v>2113</v>
      </c>
      <c r="O229" t="s">
        <v>61</v>
      </c>
      <c r="P229" t="s">
        <v>131</v>
      </c>
      <c r="Q229" t="s">
        <v>61</v>
      </c>
      <c r="T229">
        <v>2002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1436</v>
      </c>
      <c r="AC229" t="s">
        <v>63</v>
      </c>
      <c r="AD229" t="s">
        <v>133</v>
      </c>
      <c r="AE229" t="s">
        <v>775</v>
      </c>
      <c r="AF229" t="s">
        <v>1035</v>
      </c>
      <c r="AG229" t="s">
        <v>67</v>
      </c>
    </row>
    <row r="230" spans="1:33" x14ac:dyDescent="0.2">
      <c r="A230" t="s">
        <v>2114</v>
      </c>
      <c r="B230" s="1">
        <v>40674</v>
      </c>
      <c r="C230" t="s">
        <v>120</v>
      </c>
      <c r="D230" t="s">
        <v>1125</v>
      </c>
      <c r="E230" t="s">
        <v>122</v>
      </c>
      <c r="F230" t="s">
        <v>2115</v>
      </c>
      <c r="G230" t="s">
        <v>2116</v>
      </c>
      <c r="H230" t="s">
        <v>2117</v>
      </c>
      <c r="I230" t="s">
        <v>2118</v>
      </c>
      <c r="J230" t="s">
        <v>2119</v>
      </c>
      <c r="K230" t="s">
        <v>2120</v>
      </c>
      <c r="L230" t="s">
        <v>2121</v>
      </c>
      <c r="M230" t="s">
        <v>2122</v>
      </c>
      <c r="N230" t="s">
        <v>2123</v>
      </c>
      <c r="O230" t="s">
        <v>61</v>
      </c>
      <c r="P230" t="s">
        <v>131</v>
      </c>
      <c r="Q230" t="s">
        <v>61</v>
      </c>
      <c r="T230">
        <v>2002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1436</v>
      </c>
      <c r="AC230" t="s">
        <v>63</v>
      </c>
      <c r="AD230" t="s">
        <v>133</v>
      </c>
      <c r="AE230" t="s">
        <v>775</v>
      </c>
      <c r="AF230" t="s">
        <v>1035</v>
      </c>
      <c r="AG230" t="s">
        <v>67</v>
      </c>
    </row>
    <row r="231" spans="1:33" x14ac:dyDescent="0.2">
      <c r="A231" t="s">
        <v>2124</v>
      </c>
      <c r="B231" s="1">
        <v>40674</v>
      </c>
      <c r="C231" t="s">
        <v>120</v>
      </c>
      <c r="D231" t="s">
        <v>1125</v>
      </c>
      <c r="E231" t="s">
        <v>122</v>
      </c>
      <c r="F231" t="s">
        <v>2125</v>
      </c>
      <c r="G231" t="s">
        <v>2126</v>
      </c>
      <c r="H231" t="s">
        <v>2127</v>
      </c>
      <c r="I231" t="s">
        <v>2128</v>
      </c>
      <c r="J231" t="s">
        <v>2129</v>
      </c>
      <c r="K231" t="s">
        <v>2130</v>
      </c>
      <c r="L231" t="s">
        <v>2131</v>
      </c>
      <c r="M231" t="s">
        <v>2132</v>
      </c>
      <c r="N231" t="s">
        <v>2133</v>
      </c>
      <c r="O231" t="s">
        <v>61</v>
      </c>
      <c r="P231" t="s">
        <v>131</v>
      </c>
      <c r="Q231" t="s">
        <v>61</v>
      </c>
      <c r="T231">
        <v>2002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1436</v>
      </c>
      <c r="AC231" t="s">
        <v>63</v>
      </c>
      <c r="AD231" t="s">
        <v>133</v>
      </c>
      <c r="AE231" t="s">
        <v>775</v>
      </c>
      <c r="AF231" t="s">
        <v>1035</v>
      </c>
      <c r="AG231" t="s">
        <v>67</v>
      </c>
    </row>
    <row r="232" spans="1:33" x14ac:dyDescent="0.2">
      <c r="A232" t="s">
        <v>2134</v>
      </c>
      <c r="B232" s="1">
        <v>40674</v>
      </c>
      <c r="C232" t="s">
        <v>120</v>
      </c>
      <c r="D232" t="s">
        <v>1125</v>
      </c>
      <c r="E232" t="s">
        <v>122</v>
      </c>
      <c r="F232" t="s">
        <v>2135</v>
      </c>
      <c r="G232" t="s">
        <v>2136</v>
      </c>
      <c r="K232" t="s">
        <v>2137</v>
      </c>
      <c r="L232" t="s">
        <v>2138</v>
      </c>
      <c r="M232" t="s">
        <v>2139</v>
      </c>
      <c r="N232" t="s">
        <v>2140</v>
      </c>
      <c r="O232" t="s">
        <v>61</v>
      </c>
      <c r="P232" t="s">
        <v>131</v>
      </c>
      <c r="Q232" t="s">
        <v>61</v>
      </c>
      <c r="T232">
        <v>2002</v>
      </c>
      <c r="X232" t="s">
        <v>47</v>
      </c>
      <c r="Y232" t="s">
        <v>47</v>
      </c>
      <c r="Z232" t="s">
        <v>47</v>
      </c>
      <c r="AA232" t="e">
        <f>---TTT</f>
        <v>#NAME?</v>
      </c>
      <c r="AC232" t="s">
        <v>63</v>
      </c>
      <c r="AD232" t="s">
        <v>133</v>
      </c>
      <c r="AE232" t="s">
        <v>775</v>
      </c>
      <c r="AF232" t="s">
        <v>1035</v>
      </c>
      <c r="AG232" t="s">
        <v>67</v>
      </c>
    </row>
    <row r="233" spans="1:33" x14ac:dyDescent="0.2">
      <c r="A233" t="s">
        <v>2141</v>
      </c>
      <c r="B233" s="1">
        <v>40680</v>
      </c>
      <c r="C233" t="s">
        <v>120</v>
      </c>
      <c r="D233" t="s">
        <v>1125</v>
      </c>
      <c r="E233" t="s">
        <v>102</v>
      </c>
      <c r="F233" t="s">
        <v>2142</v>
      </c>
      <c r="G233" t="s">
        <v>2143</v>
      </c>
      <c r="H233" t="s">
        <v>2144</v>
      </c>
      <c r="I233" t="s">
        <v>2145</v>
      </c>
      <c r="J233" t="s">
        <v>2146</v>
      </c>
      <c r="K233" t="s">
        <v>2147</v>
      </c>
      <c r="L233" t="s">
        <v>2148</v>
      </c>
      <c r="M233" t="s">
        <v>2149</v>
      </c>
      <c r="N233" t="s">
        <v>2150</v>
      </c>
      <c r="O233" t="s">
        <v>79</v>
      </c>
      <c r="P233" t="s">
        <v>80</v>
      </c>
      <c r="Q233" t="s">
        <v>79</v>
      </c>
      <c r="S233" t="s">
        <v>113</v>
      </c>
      <c r="U233" t="s">
        <v>48</v>
      </c>
      <c r="V233" t="s">
        <v>48</v>
      </c>
      <c r="W233" t="s">
        <v>48</v>
      </c>
      <c r="X233" t="s">
        <v>47</v>
      </c>
      <c r="Y233" t="s">
        <v>48</v>
      </c>
      <c r="Z233" t="s">
        <v>47</v>
      </c>
      <c r="AA233" t="s">
        <v>2151</v>
      </c>
      <c r="AC233" t="s">
        <v>155</v>
      </c>
      <c r="AD233" t="s">
        <v>2152</v>
      </c>
      <c r="AE233" t="s">
        <v>157</v>
      </c>
      <c r="AF233" t="s">
        <v>84</v>
      </c>
      <c r="AG233" t="s">
        <v>158</v>
      </c>
    </row>
    <row r="234" spans="1:33" x14ac:dyDescent="0.2">
      <c r="A234" t="s">
        <v>2153</v>
      </c>
      <c r="B234" s="1">
        <v>40680</v>
      </c>
      <c r="C234" t="s">
        <v>120</v>
      </c>
      <c r="D234" t="s">
        <v>1125</v>
      </c>
      <c r="E234" t="s">
        <v>102</v>
      </c>
      <c r="F234" t="s">
        <v>2154</v>
      </c>
      <c r="G234" t="s">
        <v>2155</v>
      </c>
      <c r="H234" t="s">
        <v>2156</v>
      </c>
      <c r="I234" t="s">
        <v>2157</v>
      </c>
      <c r="J234" t="s">
        <v>2158</v>
      </c>
      <c r="K234" t="s">
        <v>2159</v>
      </c>
      <c r="L234" t="s">
        <v>2160</v>
      </c>
      <c r="M234" t="s">
        <v>2161</v>
      </c>
      <c r="N234" t="s">
        <v>2162</v>
      </c>
      <c r="O234" t="s">
        <v>79</v>
      </c>
      <c r="P234" t="s">
        <v>80</v>
      </c>
      <c r="Q234" t="s">
        <v>79</v>
      </c>
      <c r="S234" t="s">
        <v>113</v>
      </c>
      <c r="U234" t="s">
        <v>48</v>
      </c>
      <c r="V234" t="s">
        <v>48</v>
      </c>
      <c r="W234" t="s">
        <v>48</v>
      </c>
      <c r="X234" t="s">
        <v>47</v>
      </c>
      <c r="Y234" t="s">
        <v>48</v>
      </c>
      <c r="Z234" t="s">
        <v>47</v>
      </c>
      <c r="AA234" t="s">
        <v>2151</v>
      </c>
      <c r="AC234" t="s">
        <v>155</v>
      </c>
      <c r="AD234" t="s">
        <v>116</v>
      </c>
      <c r="AE234" t="s">
        <v>157</v>
      </c>
      <c r="AF234" t="s">
        <v>84</v>
      </c>
      <c r="AG234" t="s">
        <v>158</v>
      </c>
    </row>
    <row r="235" spans="1:33" x14ac:dyDescent="0.2">
      <c r="A235" t="s">
        <v>2163</v>
      </c>
      <c r="B235" s="1">
        <v>40296</v>
      </c>
      <c r="C235" t="s">
        <v>1400</v>
      </c>
      <c r="D235" t="s">
        <v>1125</v>
      </c>
      <c r="E235" t="s">
        <v>175</v>
      </c>
      <c r="F235" t="s">
        <v>2164</v>
      </c>
      <c r="G235" t="s">
        <v>2165</v>
      </c>
      <c r="H235" t="s">
        <v>2166</v>
      </c>
      <c r="I235" t="s">
        <v>2167</v>
      </c>
      <c r="J235" t="s">
        <v>2168</v>
      </c>
      <c r="K235" t="s">
        <v>2169</v>
      </c>
      <c r="L235" t="s">
        <v>2170</v>
      </c>
      <c r="M235" t="s">
        <v>2171</v>
      </c>
      <c r="N235" t="s">
        <v>2172</v>
      </c>
      <c r="P235" t="s">
        <v>876</v>
      </c>
      <c r="T235">
        <v>2002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1436</v>
      </c>
    </row>
    <row r="236" spans="1:33" x14ac:dyDescent="0.2">
      <c r="A236" t="s">
        <v>2173</v>
      </c>
      <c r="B236" s="1">
        <v>40296</v>
      </c>
      <c r="C236" t="s">
        <v>1400</v>
      </c>
      <c r="D236" t="s">
        <v>1125</v>
      </c>
      <c r="E236" t="s">
        <v>175</v>
      </c>
      <c r="F236" t="s">
        <v>2174</v>
      </c>
      <c r="G236" t="s">
        <v>2175</v>
      </c>
      <c r="L236" t="s">
        <v>2176</v>
      </c>
      <c r="N236" t="s">
        <v>2177</v>
      </c>
      <c r="P236" t="s">
        <v>876</v>
      </c>
      <c r="T236">
        <v>2002</v>
      </c>
      <c r="Y236" t="s">
        <v>47</v>
      </c>
      <c r="AA236" t="s">
        <v>1347</v>
      </c>
    </row>
    <row r="237" spans="1:33" x14ac:dyDescent="0.2">
      <c r="A237" t="s">
        <v>2178</v>
      </c>
      <c r="B237" t="s">
        <v>2179</v>
      </c>
      <c r="C237" t="s">
        <v>2180</v>
      </c>
      <c r="D237" t="s">
        <v>1125</v>
      </c>
      <c r="E237" t="s">
        <v>102</v>
      </c>
      <c r="F237" t="s">
        <v>2181</v>
      </c>
      <c r="G237" t="s">
        <v>2182</v>
      </c>
      <c r="I237" t="s">
        <v>2183</v>
      </c>
      <c r="J237" t="s">
        <v>2184</v>
      </c>
      <c r="K237" t="s">
        <v>2185</v>
      </c>
      <c r="L237" t="s">
        <v>2186</v>
      </c>
      <c r="M237" t="s">
        <v>2187</v>
      </c>
      <c r="N237" t="s">
        <v>2188</v>
      </c>
      <c r="O237" t="s">
        <v>48</v>
      </c>
      <c r="P237" t="s">
        <v>112</v>
      </c>
      <c r="Q237" t="s">
        <v>48</v>
      </c>
      <c r="S237" t="s">
        <v>48</v>
      </c>
      <c r="V237" t="s">
        <v>48</v>
      </c>
      <c r="W237" t="s">
        <v>48</v>
      </c>
      <c r="X237" t="s">
        <v>48</v>
      </c>
      <c r="Y237" t="s">
        <v>48</v>
      </c>
      <c r="Z237" t="s">
        <v>48</v>
      </c>
      <c r="AA237" t="e">
        <f>-PPPPP</f>
        <v>#NAME?</v>
      </c>
      <c r="AC237" t="s">
        <v>841</v>
      </c>
      <c r="AD237" t="s">
        <v>116</v>
      </c>
      <c r="AE237" t="s">
        <v>117</v>
      </c>
      <c r="AF237" t="s">
        <v>286</v>
      </c>
      <c r="AG237" t="s">
        <v>158</v>
      </c>
    </row>
    <row r="238" spans="1:33" x14ac:dyDescent="0.2">
      <c r="A238" t="s">
        <v>2189</v>
      </c>
      <c r="B238" t="s">
        <v>2190</v>
      </c>
      <c r="C238" t="s">
        <v>2180</v>
      </c>
      <c r="D238" t="s">
        <v>1125</v>
      </c>
      <c r="E238" t="s">
        <v>122</v>
      </c>
      <c r="F238" t="s">
        <v>2191</v>
      </c>
      <c r="G238" t="s">
        <v>2192</v>
      </c>
      <c r="L238" t="s">
        <v>2193</v>
      </c>
      <c r="N238" t="s">
        <v>2194</v>
      </c>
      <c r="O238" t="s">
        <v>61</v>
      </c>
      <c r="P238" t="s">
        <v>131</v>
      </c>
      <c r="Q238" t="s">
        <v>61</v>
      </c>
      <c r="T238">
        <v>2002</v>
      </c>
      <c r="Y238" t="s">
        <v>47</v>
      </c>
      <c r="AA238" t="s">
        <v>1347</v>
      </c>
      <c r="AC238" t="s">
        <v>63</v>
      </c>
      <c r="AD238" t="s">
        <v>133</v>
      </c>
      <c r="AE238" t="s">
        <v>134</v>
      </c>
      <c r="AF238" t="s">
        <v>135</v>
      </c>
      <c r="AG238" t="s">
        <v>67</v>
      </c>
    </row>
    <row r="239" spans="1:33" x14ac:dyDescent="0.2">
      <c r="A239" t="s">
        <v>2195</v>
      </c>
      <c r="B239" s="1">
        <v>40139</v>
      </c>
      <c r="C239" t="s">
        <v>2196</v>
      </c>
      <c r="D239" t="s">
        <v>1125</v>
      </c>
      <c r="E239" t="s">
        <v>102</v>
      </c>
      <c r="F239" t="s">
        <v>2197</v>
      </c>
      <c r="G239" t="s">
        <v>2198</v>
      </c>
      <c r="H239" t="s">
        <v>2199</v>
      </c>
      <c r="J239" t="s">
        <v>2200</v>
      </c>
      <c r="K239" t="s">
        <v>2201</v>
      </c>
      <c r="L239" t="s">
        <v>2202</v>
      </c>
      <c r="M239" t="s">
        <v>2203</v>
      </c>
      <c r="N239" t="s">
        <v>2204</v>
      </c>
      <c r="O239" t="s">
        <v>48</v>
      </c>
      <c r="P239" t="s">
        <v>112</v>
      </c>
      <c r="Q239" t="s">
        <v>48</v>
      </c>
      <c r="S239" t="s">
        <v>48</v>
      </c>
      <c r="U239" t="s">
        <v>48</v>
      </c>
      <c r="W239" t="s">
        <v>48</v>
      </c>
      <c r="X239" t="s">
        <v>48</v>
      </c>
      <c r="Y239" t="s">
        <v>48</v>
      </c>
      <c r="Z239" t="s">
        <v>48</v>
      </c>
      <c r="AA239" t="s">
        <v>1417</v>
      </c>
      <c r="AC239" t="s">
        <v>841</v>
      </c>
      <c r="AD239" t="s">
        <v>116</v>
      </c>
      <c r="AE239" t="s">
        <v>117</v>
      </c>
      <c r="AF239" t="s">
        <v>286</v>
      </c>
      <c r="AG239" t="s">
        <v>158</v>
      </c>
    </row>
    <row r="240" spans="1:33" x14ac:dyDescent="0.2">
      <c r="A240" t="s">
        <v>2205</v>
      </c>
      <c r="B240" s="1">
        <v>40153</v>
      </c>
      <c r="C240" t="s">
        <v>2196</v>
      </c>
      <c r="D240" t="s">
        <v>1125</v>
      </c>
      <c r="E240" t="s">
        <v>102</v>
      </c>
      <c r="F240" t="s">
        <v>2206</v>
      </c>
      <c r="G240" t="s">
        <v>2207</v>
      </c>
      <c r="H240" t="s">
        <v>2208</v>
      </c>
      <c r="I240" t="s">
        <v>2209</v>
      </c>
      <c r="J240" t="s">
        <v>2210</v>
      </c>
      <c r="K240" t="s">
        <v>2211</v>
      </c>
      <c r="L240" t="s">
        <v>2212</v>
      </c>
      <c r="M240" t="s">
        <v>2213</v>
      </c>
      <c r="N240" t="s">
        <v>2214</v>
      </c>
      <c r="O240" t="s">
        <v>48</v>
      </c>
      <c r="P240" t="s">
        <v>112</v>
      </c>
      <c r="Q240" t="s">
        <v>48</v>
      </c>
      <c r="S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676</v>
      </c>
      <c r="AC240" t="s">
        <v>841</v>
      </c>
      <c r="AD240" t="s">
        <v>116</v>
      </c>
      <c r="AE240" t="s">
        <v>117</v>
      </c>
      <c r="AF240" t="s">
        <v>286</v>
      </c>
      <c r="AG240" t="s">
        <v>158</v>
      </c>
    </row>
    <row r="241" spans="1:33" x14ac:dyDescent="0.2">
      <c r="A241" t="s">
        <v>2215</v>
      </c>
      <c r="B241" s="1">
        <v>40230</v>
      </c>
      <c r="C241" t="s">
        <v>1361</v>
      </c>
      <c r="D241" t="s">
        <v>1125</v>
      </c>
      <c r="E241" t="s">
        <v>102</v>
      </c>
      <c r="F241" t="s">
        <v>2216</v>
      </c>
      <c r="G241" t="s">
        <v>2217</v>
      </c>
      <c r="I241" t="s">
        <v>2218</v>
      </c>
      <c r="K241" t="s">
        <v>2219</v>
      </c>
      <c r="L241" t="s">
        <v>2220</v>
      </c>
      <c r="M241" t="s">
        <v>2221</v>
      </c>
      <c r="N241" t="s">
        <v>2222</v>
      </c>
      <c r="O241" t="s">
        <v>48</v>
      </c>
      <c r="P241" t="s">
        <v>112</v>
      </c>
      <c r="Q241" t="s">
        <v>48</v>
      </c>
      <c r="S241" t="s">
        <v>48</v>
      </c>
      <c r="V241" t="s">
        <v>48</v>
      </c>
      <c r="X241" t="s">
        <v>48</v>
      </c>
      <c r="Y241" t="s">
        <v>48</v>
      </c>
      <c r="Z241" t="s">
        <v>48</v>
      </c>
      <c r="AA241" t="e">
        <f>-P-PPP</f>
        <v>#NAME?</v>
      </c>
      <c r="AC241" t="s">
        <v>841</v>
      </c>
      <c r="AD241" t="s">
        <v>116</v>
      </c>
      <c r="AE241" t="s">
        <v>117</v>
      </c>
      <c r="AF241" t="s">
        <v>286</v>
      </c>
      <c r="AG241" t="s">
        <v>158</v>
      </c>
    </row>
    <row r="242" spans="1:33" x14ac:dyDescent="0.2">
      <c r="A242" t="s">
        <v>2223</v>
      </c>
      <c r="B242" s="1">
        <v>40279</v>
      </c>
      <c r="C242" t="s">
        <v>1400</v>
      </c>
      <c r="D242" t="s">
        <v>1125</v>
      </c>
      <c r="E242" t="s">
        <v>102</v>
      </c>
      <c r="F242" t="s">
        <v>2224</v>
      </c>
      <c r="G242" t="s">
        <v>2225</v>
      </c>
      <c r="J242" t="s">
        <v>2226</v>
      </c>
      <c r="K242" t="s">
        <v>2227</v>
      </c>
      <c r="L242" t="s">
        <v>2228</v>
      </c>
      <c r="M242" t="s">
        <v>2229</v>
      </c>
      <c r="N242" t="s">
        <v>2230</v>
      </c>
      <c r="O242" t="s">
        <v>48</v>
      </c>
      <c r="P242" t="s">
        <v>112</v>
      </c>
      <c r="Q242" t="s">
        <v>48</v>
      </c>
      <c r="S242" t="s">
        <v>48</v>
      </c>
      <c r="W242" t="s">
        <v>48</v>
      </c>
      <c r="X242" t="s">
        <v>48</v>
      </c>
      <c r="Y242" t="s">
        <v>48</v>
      </c>
      <c r="Z242" t="s">
        <v>48</v>
      </c>
      <c r="AA242" t="e">
        <f>--PPPP</f>
        <v>#NAME?</v>
      </c>
      <c r="AC242" t="s">
        <v>841</v>
      </c>
      <c r="AD242" t="s">
        <v>116</v>
      </c>
      <c r="AE242" t="s">
        <v>117</v>
      </c>
      <c r="AF242" t="s">
        <v>2231</v>
      </c>
      <c r="AG242" t="s">
        <v>158</v>
      </c>
    </row>
    <row r="243" spans="1:33" x14ac:dyDescent="0.2">
      <c r="A243" t="s">
        <v>2232</v>
      </c>
      <c r="B243" s="1">
        <v>40423</v>
      </c>
      <c r="C243" t="s">
        <v>2233</v>
      </c>
      <c r="D243" t="s">
        <v>1125</v>
      </c>
      <c r="E243" t="s">
        <v>122</v>
      </c>
      <c r="F243" t="s">
        <v>2234</v>
      </c>
      <c r="G243" t="s">
        <v>2235</v>
      </c>
      <c r="H243" t="s">
        <v>2236</v>
      </c>
      <c r="I243" t="s">
        <v>2237</v>
      </c>
      <c r="J243" t="s">
        <v>2238</v>
      </c>
      <c r="K243" t="s">
        <v>2239</v>
      </c>
      <c r="L243" t="s">
        <v>2240</v>
      </c>
      <c r="M243" t="s">
        <v>2241</v>
      </c>
      <c r="N243" t="s">
        <v>2242</v>
      </c>
      <c r="O243" t="s">
        <v>61</v>
      </c>
      <c r="P243" t="s">
        <v>131</v>
      </c>
      <c r="Q243" t="s">
        <v>61</v>
      </c>
      <c r="T243">
        <v>2002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1436</v>
      </c>
      <c r="AC243" t="s">
        <v>2243</v>
      </c>
      <c r="AD243" t="s">
        <v>2244</v>
      </c>
      <c r="AE243" t="s">
        <v>375</v>
      </c>
      <c r="AF243" t="s">
        <v>2245</v>
      </c>
      <c r="AG243" t="s">
        <v>67</v>
      </c>
    </row>
    <row r="244" spans="1:33" x14ac:dyDescent="0.2">
      <c r="A244" t="s">
        <v>2246</v>
      </c>
      <c r="B244" s="1">
        <v>40423</v>
      </c>
      <c r="C244" t="s">
        <v>2233</v>
      </c>
      <c r="D244" t="s">
        <v>1125</v>
      </c>
      <c r="E244" t="s">
        <v>122</v>
      </c>
      <c r="F244" t="s">
        <v>2247</v>
      </c>
      <c r="G244" t="s">
        <v>2248</v>
      </c>
      <c r="H244" t="s">
        <v>2249</v>
      </c>
      <c r="J244" t="s">
        <v>2250</v>
      </c>
      <c r="K244" t="s">
        <v>2251</v>
      </c>
      <c r="L244" t="s">
        <v>2252</v>
      </c>
      <c r="M244" t="s">
        <v>2253</v>
      </c>
      <c r="N244" t="s">
        <v>2254</v>
      </c>
      <c r="O244" t="s">
        <v>61</v>
      </c>
      <c r="P244" t="s">
        <v>131</v>
      </c>
      <c r="Q244" t="s">
        <v>61</v>
      </c>
      <c r="T244">
        <v>2002</v>
      </c>
      <c r="U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132</v>
      </c>
      <c r="AC244" t="s">
        <v>2243</v>
      </c>
      <c r="AD244" t="s">
        <v>2244</v>
      </c>
      <c r="AE244" t="s">
        <v>375</v>
      </c>
      <c r="AF244" t="s">
        <v>2245</v>
      </c>
      <c r="AG244" t="s">
        <v>67</v>
      </c>
    </row>
    <row r="245" spans="1:33" x14ac:dyDescent="0.2">
      <c r="A245" t="s">
        <v>2255</v>
      </c>
      <c r="B245" s="1">
        <v>40448</v>
      </c>
      <c r="C245" t="s">
        <v>2233</v>
      </c>
      <c r="D245" t="s">
        <v>1125</v>
      </c>
      <c r="E245" t="s">
        <v>122</v>
      </c>
      <c r="F245" t="s">
        <v>2256</v>
      </c>
      <c r="G245" t="s">
        <v>2257</v>
      </c>
      <c r="H245" t="s">
        <v>2258</v>
      </c>
      <c r="I245" t="s">
        <v>2259</v>
      </c>
      <c r="J245" t="s">
        <v>2260</v>
      </c>
      <c r="K245" t="s">
        <v>2261</v>
      </c>
      <c r="L245" t="s">
        <v>2262</v>
      </c>
      <c r="M245" t="s">
        <v>2263</v>
      </c>
      <c r="N245" t="s">
        <v>2264</v>
      </c>
      <c r="O245" t="s">
        <v>79</v>
      </c>
      <c r="P245" t="s">
        <v>80</v>
      </c>
      <c r="Q245" t="s">
        <v>79</v>
      </c>
      <c r="T245">
        <v>2002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1436</v>
      </c>
      <c r="AC245" t="s">
        <v>2265</v>
      </c>
      <c r="AD245" t="s">
        <v>116</v>
      </c>
      <c r="AE245" t="s">
        <v>157</v>
      </c>
      <c r="AF245" t="s">
        <v>84</v>
      </c>
      <c r="AG245" t="s">
        <v>158</v>
      </c>
    </row>
    <row r="246" spans="1:33" x14ac:dyDescent="0.2">
      <c r="A246" t="s">
        <v>2266</v>
      </c>
      <c r="B246" s="1">
        <v>40448</v>
      </c>
      <c r="C246" t="s">
        <v>2233</v>
      </c>
      <c r="D246" t="s">
        <v>1125</v>
      </c>
      <c r="E246" t="s">
        <v>122</v>
      </c>
      <c r="F246" t="s">
        <v>2267</v>
      </c>
      <c r="G246" t="s">
        <v>2268</v>
      </c>
      <c r="H246" t="s">
        <v>2269</v>
      </c>
      <c r="I246" t="s">
        <v>2270</v>
      </c>
      <c r="K246" t="s">
        <v>2271</v>
      </c>
      <c r="L246" t="s">
        <v>2272</v>
      </c>
      <c r="M246" t="s">
        <v>2273</v>
      </c>
      <c r="N246" t="s">
        <v>2274</v>
      </c>
      <c r="O246" t="s">
        <v>79</v>
      </c>
      <c r="P246" t="s">
        <v>80</v>
      </c>
      <c r="Q246" t="s">
        <v>79</v>
      </c>
      <c r="T246">
        <v>2002</v>
      </c>
      <c r="U246" t="s">
        <v>47</v>
      </c>
      <c r="V246" t="s">
        <v>47</v>
      </c>
      <c r="X246" t="s">
        <v>47</v>
      </c>
      <c r="Y246" t="s">
        <v>47</v>
      </c>
      <c r="Z246" t="s">
        <v>47</v>
      </c>
      <c r="AA246" t="s">
        <v>1628</v>
      </c>
    </row>
    <row r="247" spans="1:33" x14ac:dyDescent="0.2">
      <c r="A247" t="s">
        <v>2275</v>
      </c>
      <c r="B247" s="1">
        <v>40448</v>
      </c>
      <c r="C247" t="s">
        <v>2233</v>
      </c>
      <c r="D247" t="s">
        <v>1125</v>
      </c>
      <c r="E247" t="s">
        <v>122</v>
      </c>
      <c r="F247" t="s">
        <v>2276</v>
      </c>
      <c r="G247" t="s">
        <v>2277</v>
      </c>
      <c r="H247" t="s">
        <v>2278</v>
      </c>
      <c r="I247" t="s">
        <v>2279</v>
      </c>
      <c r="J247" t="s">
        <v>2280</v>
      </c>
      <c r="K247" t="s">
        <v>2281</v>
      </c>
      <c r="L247" t="s">
        <v>2282</v>
      </c>
      <c r="M247" t="s">
        <v>2283</v>
      </c>
      <c r="N247" t="s">
        <v>2284</v>
      </c>
      <c r="O247" t="s">
        <v>79</v>
      </c>
      <c r="P247" t="s">
        <v>80</v>
      </c>
      <c r="Q247" t="s">
        <v>79</v>
      </c>
      <c r="T247">
        <v>2002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1436</v>
      </c>
      <c r="AC247" t="s">
        <v>2265</v>
      </c>
      <c r="AD247" t="s">
        <v>116</v>
      </c>
      <c r="AE247" t="s">
        <v>157</v>
      </c>
      <c r="AF247" t="s">
        <v>84</v>
      </c>
      <c r="AG247" t="s">
        <v>158</v>
      </c>
    </row>
    <row r="248" spans="1:33" x14ac:dyDescent="0.2">
      <c r="A248" t="s">
        <v>2285</v>
      </c>
      <c r="B248" t="s">
        <v>2286</v>
      </c>
      <c r="C248" t="s">
        <v>2287</v>
      </c>
      <c r="D248" t="s">
        <v>1125</v>
      </c>
      <c r="E248" t="s">
        <v>122</v>
      </c>
      <c r="F248" t="s">
        <v>2288</v>
      </c>
      <c r="G248" t="s">
        <v>2289</v>
      </c>
      <c r="H248" t="s">
        <v>2290</v>
      </c>
      <c r="J248" t="s">
        <v>2291</v>
      </c>
      <c r="K248" t="s">
        <v>2292</v>
      </c>
      <c r="L248" t="s">
        <v>2293</v>
      </c>
      <c r="M248" t="s">
        <v>2294</v>
      </c>
      <c r="N248" t="s">
        <v>2295</v>
      </c>
      <c r="O248" t="s">
        <v>79</v>
      </c>
      <c r="P248" t="s">
        <v>80</v>
      </c>
      <c r="Q248" t="s">
        <v>79</v>
      </c>
      <c r="T248">
        <v>2002</v>
      </c>
      <c r="U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132</v>
      </c>
      <c r="AC248" t="s">
        <v>2265</v>
      </c>
      <c r="AD248" t="s">
        <v>116</v>
      </c>
      <c r="AE248" t="s">
        <v>157</v>
      </c>
      <c r="AF248" t="s">
        <v>84</v>
      </c>
      <c r="AG248" t="s">
        <v>158</v>
      </c>
    </row>
    <row r="249" spans="1:33" x14ac:dyDescent="0.2">
      <c r="A249" t="s">
        <v>2296</v>
      </c>
      <c r="B249" s="1">
        <v>40448</v>
      </c>
      <c r="C249" t="s">
        <v>2233</v>
      </c>
      <c r="D249" t="s">
        <v>1125</v>
      </c>
      <c r="E249" t="s">
        <v>122</v>
      </c>
      <c r="F249" t="s">
        <v>2297</v>
      </c>
      <c r="G249" t="s">
        <v>2298</v>
      </c>
      <c r="H249" t="s">
        <v>2299</v>
      </c>
      <c r="I249" t="s">
        <v>2300</v>
      </c>
      <c r="J249" t="s">
        <v>2301</v>
      </c>
      <c r="K249" t="s">
        <v>2302</v>
      </c>
      <c r="L249" t="s">
        <v>2303</v>
      </c>
      <c r="M249" t="s">
        <v>2304</v>
      </c>
      <c r="N249" t="s">
        <v>2305</v>
      </c>
      <c r="O249" t="s">
        <v>79</v>
      </c>
      <c r="P249" t="s">
        <v>80</v>
      </c>
      <c r="Q249" t="s">
        <v>79</v>
      </c>
      <c r="T249">
        <v>2002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1436</v>
      </c>
      <c r="AC249" t="s">
        <v>2265</v>
      </c>
      <c r="AD249" t="s">
        <v>116</v>
      </c>
      <c r="AE249" t="s">
        <v>157</v>
      </c>
      <c r="AF249" t="s">
        <v>84</v>
      </c>
      <c r="AG249" t="s">
        <v>158</v>
      </c>
    </row>
    <row r="250" spans="1:33" x14ac:dyDescent="0.2">
      <c r="A250" t="s">
        <v>2306</v>
      </c>
      <c r="B250" s="1">
        <v>40483</v>
      </c>
      <c r="C250" t="s">
        <v>847</v>
      </c>
      <c r="D250" t="s">
        <v>1125</v>
      </c>
      <c r="E250" t="s">
        <v>175</v>
      </c>
      <c r="F250" t="s">
        <v>2307</v>
      </c>
      <c r="G250" t="s">
        <v>2308</v>
      </c>
      <c r="H250" t="s">
        <v>2309</v>
      </c>
      <c r="I250" t="s">
        <v>2310</v>
      </c>
      <c r="J250" t="s">
        <v>2311</v>
      </c>
      <c r="K250" t="s">
        <v>2312</v>
      </c>
      <c r="L250" t="s">
        <v>2313</v>
      </c>
      <c r="M250" t="s">
        <v>2314</v>
      </c>
      <c r="N250" t="s">
        <v>2315</v>
      </c>
      <c r="P250" t="s">
        <v>876</v>
      </c>
      <c r="T250">
        <v>2002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1436</v>
      </c>
    </row>
    <row r="251" spans="1:33" x14ac:dyDescent="0.2">
      <c r="A251" t="s">
        <v>2316</v>
      </c>
      <c r="B251" s="1">
        <v>40483</v>
      </c>
      <c r="C251" t="s">
        <v>847</v>
      </c>
      <c r="D251" t="s">
        <v>1125</v>
      </c>
      <c r="E251" t="s">
        <v>175</v>
      </c>
      <c r="F251" t="s">
        <v>2317</v>
      </c>
      <c r="G251" t="s">
        <v>2318</v>
      </c>
      <c r="H251" t="s">
        <v>2319</v>
      </c>
      <c r="I251" t="s">
        <v>2320</v>
      </c>
      <c r="J251" t="s">
        <v>2321</v>
      </c>
      <c r="K251" t="s">
        <v>2322</v>
      </c>
      <c r="L251" t="s">
        <v>2323</v>
      </c>
      <c r="M251" t="s">
        <v>2324</v>
      </c>
      <c r="N251" t="s">
        <v>2325</v>
      </c>
      <c r="P251" t="s">
        <v>876</v>
      </c>
      <c r="T251">
        <v>2002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1436</v>
      </c>
    </row>
    <row r="252" spans="1:33" x14ac:dyDescent="0.2">
      <c r="A252" t="s">
        <v>2326</v>
      </c>
      <c r="B252" s="1">
        <v>40483</v>
      </c>
      <c r="C252" t="s">
        <v>847</v>
      </c>
      <c r="D252" t="s">
        <v>1125</v>
      </c>
      <c r="E252" t="s">
        <v>175</v>
      </c>
      <c r="F252" t="s">
        <v>2327</v>
      </c>
      <c r="G252" t="s">
        <v>2328</v>
      </c>
      <c r="H252" t="s">
        <v>2329</v>
      </c>
      <c r="I252" t="s">
        <v>2330</v>
      </c>
      <c r="J252" t="s">
        <v>2331</v>
      </c>
      <c r="K252" t="s">
        <v>2332</v>
      </c>
      <c r="L252" t="s">
        <v>2333</v>
      </c>
      <c r="M252" t="s">
        <v>2334</v>
      </c>
      <c r="N252" t="s">
        <v>2335</v>
      </c>
      <c r="P252" t="s">
        <v>712</v>
      </c>
      <c r="T252">
        <v>2002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1436</v>
      </c>
    </row>
    <row r="253" spans="1:33" x14ac:dyDescent="0.2">
      <c r="A253" t="s">
        <v>2336</v>
      </c>
      <c r="B253" s="1">
        <v>40483</v>
      </c>
      <c r="C253" t="s">
        <v>847</v>
      </c>
      <c r="D253" t="s">
        <v>1125</v>
      </c>
      <c r="E253" t="s">
        <v>175</v>
      </c>
      <c r="F253" t="s">
        <v>2337</v>
      </c>
      <c r="G253" t="s">
        <v>2338</v>
      </c>
      <c r="H253" t="s">
        <v>2339</v>
      </c>
      <c r="I253" t="s">
        <v>2340</v>
      </c>
      <c r="J253" t="s">
        <v>2341</v>
      </c>
      <c r="K253" t="s">
        <v>2342</v>
      </c>
      <c r="L253" t="s">
        <v>2343</v>
      </c>
      <c r="M253" t="s">
        <v>2344</v>
      </c>
      <c r="N253" t="s">
        <v>2345</v>
      </c>
      <c r="P253" t="s">
        <v>876</v>
      </c>
      <c r="T253">
        <v>2002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1436</v>
      </c>
    </row>
    <row r="254" spans="1:33" x14ac:dyDescent="0.2">
      <c r="A254" t="s">
        <v>2346</v>
      </c>
      <c r="B254" s="1">
        <v>40483</v>
      </c>
      <c r="C254" t="s">
        <v>847</v>
      </c>
      <c r="D254" t="s">
        <v>1125</v>
      </c>
      <c r="E254" t="s">
        <v>175</v>
      </c>
      <c r="F254" t="s">
        <v>2347</v>
      </c>
      <c r="G254" t="s">
        <v>2348</v>
      </c>
      <c r="H254" t="s">
        <v>2349</v>
      </c>
      <c r="I254" t="s">
        <v>2350</v>
      </c>
      <c r="J254" t="s">
        <v>2351</v>
      </c>
      <c r="K254" t="s">
        <v>2352</v>
      </c>
      <c r="L254" t="s">
        <v>2353</v>
      </c>
      <c r="M254" t="s">
        <v>2354</v>
      </c>
      <c r="N254" t="s">
        <v>2355</v>
      </c>
      <c r="P254" t="s">
        <v>876</v>
      </c>
      <c r="T254">
        <v>2002</v>
      </c>
      <c r="U254" t="s">
        <v>47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1436</v>
      </c>
    </row>
    <row r="255" spans="1:33" x14ac:dyDescent="0.2">
      <c r="A255" t="s">
        <v>2356</v>
      </c>
      <c r="B255" s="1">
        <v>40483</v>
      </c>
      <c r="C255" t="s">
        <v>847</v>
      </c>
      <c r="D255" t="s">
        <v>1125</v>
      </c>
      <c r="E255" t="s">
        <v>175</v>
      </c>
      <c r="F255" t="s">
        <v>2357</v>
      </c>
      <c r="G255" t="s">
        <v>2358</v>
      </c>
      <c r="H255" t="s">
        <v>2359</v>
      </c>
      <c r="I255" t="s">
        <v>2360</v>
      </c>
      <c r="J255" t="s">
        <v>2361</v>
      </c>
      <c r="K255" t="s">
        <v>2362</v>
      </c>
      <c r="L255" t="s">
        <v>2363</v>
      </c>
      <c r="M255" t="s">
        <v>2364</v>
      </c>
      <c r="N255" t="s">
        <v>2365</v>
      </c>
      <c r="P255" t="s">
        <v>876</v>
      </c>
      <c r="T255">
        <v>2002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1436</v>
      </c>
    </row>
    <row r="256" spans="1:33" x14ac:dyDescent="0.2">
      <c r="A256" t="s">
        <v>2366</v>
      </c>
      <c r="B256" s="1">
        <v>40462</v>
      </c>
      <c r="C256" t="s">
        <v>847</v>
      </c>
      <c r="D256" t="s">
        <v>1125</v>
      </c>
      <c r="E256" t="s">
        <v>102</v>
      </c>
      <c r="F256" t="s">
        <v>2367</v>
      </c>
      <c r="G256" t="s">
        <v>2368</v>
      </c>
      <c r="H256" t="s">
        <v>2369</v>
      </c>
      <c r="J256" t="s">
        <v>2370</v>
      </c>
      <c r="K256" t="s">
        <v>2371</v>
      </c>
      <c r="L256" t="s">
        <v>2372</v>
      </c>
      <c r="M256" t="s">
        <v>2373</v>
      </c>
      <c r="N256" t="s">
        <v>2374</v>
      </c>
      <c r="O256" t="s">
        <v>79</v>
      </c>
      <c r="P256" t="s">
        <v>80</v>
      </c>
      <c r="Q256" t="s">
        <v>79</v>
      </c>
      <c r="S256" t="s">
        <v>113</v>
      </c>
      <c r="U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132</v>
      </c>
      <c r="AC256" t="s">
        <v>155</v>
      </c>
      <c r="AD256" t="s">
        <v>116</v>
      </c>
      <c r="AE256" t="s">
        <v>157</v>
      </c>
      <c r="AF256" t="s">
        <v>84</v>
      </c>
      <c r="AG256" t="s">
        <v>158</v>
      </c>
    </row>
    <row r="257" spans="1:33" x14ac:dyDescent="0.2">
      <c r="A257" t="s">
        <v>2375</v>
      </c>
      <c r="B257" s="1">
        <v>40465</v>
      </c>
      <c r="C257" t="s">
        <v>847</v>
      </c>
      <c r="D257" t="s">
        <v>1125</v>
      </c>
      <c r="E257" t="s">
        <v>102</v>
      </c>
      <c r="F257" t="s">
        <v>2376</v>
      </c>
      <c r="G257" t="s">
        <v>2377</v>
      </c>
      <c r="H257" t="s">
        <v>2378</v>
      </c>
      <c r="I257" t="s">
        <v>2379</v>
      </c>
      <c r="J257" t="s">
        <v>2380</v>
      </c>
      <c r="K257" t="s">
        <v>2381</v>
      </c>
      <c r="L257" t="s">
        <v>2382</v>
      </c>
      <c r="M257" t="s">
        <v>2383</v>
      </c>
      <c r="N257" t="s">
        <v>2384</v>
      </c>
      <c r="O257" t="s">
        <v>1946</v>
      </c>
      <c r="P257" t="s">
        <v>1947</v>
      </c>
      <c r="Q257" t="s">
        <v>1946</v>
      </c>
      <c r="S257" t="s">
        <v>113</v>
      </c>
      <c r="U257" t="s">
        <v>48</v>
      </c>
      <c r="V257" t="s">
        <v>97</v>
      </c>
      <c r="W257" t="s">
        <v>48</v>
      </c>
      <c r="X257" t="s">
        <v>48</v>
      </c>
      <c r="Y257" t="s">
        <v>48</v>
      </c>
      <c r="Z257" t="s">
        <v>48</v>
      </c>
      <c r="AA257" t="s">
        <v>2385</v>
      </c>
      <c r="AC257" t="s">
        <v>1962</v>
      </c>
      <c r="AD257" t="s">
        <v>1949</v>
      </c>
      <c r="AE257" t="s">
        <v>1950</v>
      </c>
      <c r="AF257" t="s">
        <v>2386</v>
      </c>
      <c r="AG257" t="s">
        <v>437</v>
      </c>
    </row>
    <row r="258" spans="1:33" x14ac:dyDescent="0.2">
      <c r="A258" t="s">
        <v>2387</v>
      </c>
      <c r="B258" s="1">
        <v>40477</v>
      </c>
      <c r="C258" t="s">
        <v>847</v>
      </c>
      <c r="D258" t="s">
        <v>1125</v>
      </c>
      <c r="E258" t="s">
        <v>175</v>
      </c>
      <c r="F258" t="s">
        <v>2388</v>
      </c>
      <c r="G258" t="s">
        <v>2389</v>
      </c>
      <c r="H258" t="s">
        <v>2390</v>
      </c>
      <c r="I258" t="s">
        <v>2391</v>
      </c>
      <c r="J258" t="s">
        <v>2392</v>
      </c>
      <c r="K258" t="s">
        <v>2393</v>
      </c>
      <c r="L258" t="s">
        <v>2394</v>
      </c>
      <c r="M258" t="s">
        <v>2395</v>
      </c>
      <c r="N258" t="s">
        <v>2396</v>
      </c>
      <c r="O258" t="s">
        <v>723</v>
      </c>
      <c r="P258" t="s">
        <v>724</v>
      </c>
      <c r="R258" t="s">
        <v>723</v>
      </c>
      <c r="T258">
        <v>2002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1436</v>
      </c>
    </row>
    <row r="259" spans="1:33" x14ac:dyDescent="0.2">
      <c r="A259" t="s">
        <v>2397</v>
      </c>
      <c r="B259" s="1">
        <v>40493</v>
      </c>
      <c r="C259" t="s">
        <v>847</v>
      </c>
      <c r="D259" t="s">
        <v>1125</v>
      </c>
      <c r="E259" t="s">
        <v>175</v>
      </c>
      <c r="F259" t="s">
        <v>2398</v>
      </c>
      <c r="G259" t="s">
        <v>2399</v>
      </c>
      <c r="H259" t="s">
        <v>2400</v>
      </c>
      <c r="I259" t="s">
        <v>2401</v>
      </c>
      <c r="J259" t="s">
        <v>2402</v>
      </c>
      <c r="K259" t="s">
        <v>2403</v>
      </c>
      <c r="L259" t="s">
        <v>2404</v>
      </c>
      <c r="M259" t="s">
        <v>2405</v>
      </c>
      <c r="N259" t="s">
        <v>2406</v>
      </c>
      <c r="P259" t="s">
        <v>876</v>
      </c>
      <c r="T259">
        <v>2002</v>
      </c>
      <c r="U259" t="s">
        <v>47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1436</v>
      </c>
    </row>
    <row r="260" spans="1:33" x14ac:dyDescent="0.2">
      <c r="A260" t="s">
        <v>2407</v>
      </c>
      <c r="B260" s="1">
        <v>40493</v>
      </c>
      <c r="C260" t="s">
        <v>847</v>
      </c>
      <c r="D260" t="s">
        <v>1125</v>
      </c>
      <c r="E260" t="s">
        <v>175</v>
      </c>
      <c r="F260" t="s">
        <v>2408</v>
      </c>
      <c r="G260" t="s">
        <v>2409</v>
      </c>
      <c r="L260" t="s">
        <v>2410</v>
      </c>
      <c r="N260" t="s">
        <v>2411</v>
      </c>
      <c r="P260" t="s">
        <v>876</v>
      </c>
      <c r="T260">
        <v>2002</v>
      </c>
      <c r="Y260" t="s">
        <v>47</v>
      </c>
      <c r="AA260" t="s">
        <v>1347</v>
      </c>
    </row>
    <row r="261" spans="1:33" x14ac:dyDescent="0.2">
      <c r="A261" t="s">
        <v>2412</v>
      </c>
      <c r="B261" s="1">
        <v>40483</v>
      </c>
      <c r="C261" t="s">
        <v>847</v>
      </c>
      <c r="D261" t="s">
        <v>1125</v>
      </c>
      <c r="E261" t="s">
        <v>102</v>
      </c>
      <c r="F261" t="s">
        <v>2413</v>
      </c>
      <c r="G261" t="s">
        <v>2414</v>
      </c>
      <c r="H261" t="s">
        <v>2415</v>
      </c>
      <c r="I261" t="s">
        <v>2416</v>
      </c>
      <c r="J261" t="s">
        <v>2417</v>
      </c>
      <c r="K261" t="s">
        <v>2418</v>
      </c>
      <c r="L261" t="s">
        <v>2419</v>
      </c>
      <c r="M261" t="s">
        <v>2420</v>
      </c>
      <c r="N261" t="s">
        <v>2421</v>
      </c>
      <c r="O261" t="s">
        <v>48</v>
      </c>
      <c r="P261" t="s">
        <v>112</v>
      </c>
      <c r="Q261" t="s">
        <v>48</v>
      </c>
      <c r="S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48</v>
      </c>
      <c r="AA261" t="s">
        <v>676</v>
      </c>
      <c r="AC261" t="s">
        <v>841</v>
      </c>
      <c r="AD261" t="s">
        <v>116</v>
      </c>
      <c r="AE261" t="s">
        <v>117</v>
      </c>
      <c r="AF261" t="s">
        <v>286</v>
      </c>
      <c r="AG261" t="s">
        <v>158</v>
      </c>
    </row>
    <row r="262" spans="1:33" x14ac:dyDescent="0.2">
      <c r="A262" t="s">
        <v>2422</v>
      </c>
      <c r="B262" s="1">
        <v>40493</v>
      </c>
      <c r="C262" t="s">
        <v>847</v>
      </c>
      <c r="D262" t="s">
        <v>1125</v>
      </c>
      <c r="E262" t="s">
        <v>102</v>
      </c>
      <c r="F262" t="s">
        <v>2423</v>
      </c>
      <c r="G262" t="s">
        <v>2424</v>
      </c>
      <c r="I262" t="s">
        <v>2425</v>
      </c>
      <c r="J262" t="s">
        <v>2426</v>
      </c>
      <c r="K262" t="s">
        <v>2427</v>
      </c>
      <c r="L262" t="s">
        <v>2428</v>
      </c>
      <c r="M262" t="s">
        <v>2429</v>
      </c>
      <c r="N262" t="s">
        <v>2430</v>
      </c>
      <c r="O262" t="s">
        <v>48</v>
      </c>
      <c r="P262" t="s">
        <v>112</v>
      </c>
      <c r="Q262" t="s">
        <v>48</v>
      </c>
      <c r="S262" t="s">
        <v>48</v>
      </c>
      <c r="V262" t="s">
        <v>48</v>
      </c>
      <c r="W262" t="s">
        <v>48</v>
      </c>
      <c r="X262" t="s">
        <v>48</v>
      </c>
      <c r="Y262" t="s">
        <v>48</v>
      </c>
      <c r="Z262" t="s">
        <v>48</v>
      </c>
      <c r="AA262" t="e">
        <f>-PPPPP</f>
        <v>#NAME?</v>
      </c>
      <c r="AC262" t="s">
        <v>841</v>
      </c>
      <c r="AD262" t="s">
        <v>116</v>
      </c>
      <c r="AE262" t="s">
        <v>117</v>
      </c>
      <c r="AF262" t="s">
        <v>677</v>
      </c>
      <c r="AG262" t="s">
        <v>158</v>
      </c>
    </row>
    <row r="263" spans="1:33" x14ac:dyDescent="0.2">
      <c r="A263" t="s">
        <v>2431</v>
      </c>
      <c r="B263" s="1">
        <v>40496</v>
      </c>
      <c r="C263" t="s">
        <v>847</v>
      </c>
      <c r="D263" t="s">
        <v>1125</v>
      </c>
      <c r="E263" t="s">
        <v>122</v>
      </c>
      <c r="F263" t="s">
        <v>2432</v>
      </c>
      <c r="G263" t="s">
        <v>2433</v>
      </c>
      <c r="H263" t="s">
        <v>2434</v>
      </c>
      <c r="I263" t="s">
        <v>2435</v>
      </c>
      <c r="J263" t="s">
        <v>2436</v>
      </c>
      <c r="K263" t="s">
        <v>2437</v>
      </c>
      <c r="L263" t="s">
        <v>2438</v>
      </c>
      <c r="M263" t="s">
        <v>2439</v>
      </c>
      <c r="N263" t="s">
        <v>2440</v>
      </c>
      <c r="O263" t="s">
        <v>141</v>
      </c>
      <c r="P263" t="s">
        <v>142</v>
      </c>
      <c r="Q263" t="s">
        <v>141</v>
      </c>
      <c r="T263">
        <v>2002</v>
      </c>
      <c r="U263" t="s">
        <v>48</v>
      </c>
      <c r="V263" t="s">
        <v>47</v>
      </c>
      <c r="W263" t="s">
        <v>48</v>
      </c>
      <c r="X263" t="s">
        <v>47</v>
      </c>
      <c r="Y263" t="s">
        <v>48</v>
      </c>
      <c r="Z263" t="s">
        <v>47</v>
      </c>
      <c r="AA263" t="s">
        <v>1283</v>
      </c>
      <c r="AC263" t="s">
        <v>1536</v>
      </c>
      <c r="AD263" t="s">
        <v>1537</v>
      </c>
      <c r="AE263" t="s">
        <v>1538</v>
      </c>
      <c r="AF263" t="s">
        <v>402</v>
      </c>
      <c r="AG263" t="s">
        <v>263</v>
      </c>
    </row>
    <row r="264" spans="1:33" x14ac:dyDescent="0.2">
      <c r="A264" t="s">
        <v>2441</v>
      </c>
      <c r="B264" s="1">
        <v>40496</v>
      </c>
      <c r="C264" t="s">
        <v>847</v>
      </c>
      <c r="D264" t="s">
        <v>1125</v>
      </c>
      <c r="E264" t="s">
        <v>122</v>
      </c>
      <c r="F264" t="s">
        <v>2442</v>
      </c>
      <c r="G264" t="s">
        <v>2443</v>
      </c>
      <c r="H264" t="s">
        <v>2444</v>
      </c>
      <c r="I264" t="s">
        <v>2445</v>
      </c>
      <c r="J264" t="s">
        <v>2446</v>
      </c>
      <c r="K264" t="s">
        <v>2447</v>
      </c>
      <c r="L264" t="s">
        <v>2448</v>
      </c>
      <c r="M264" t="s">
        <v>2449</v>
      </c>
      <c r="N264" t="s">
        <v>2450</v>
      </c>
      <c r="O264" t="s">
        <v>141</v>
      </c>
      <c r="P264" t="s">
        <v>142</v>
      </c>
      <c r="Q264" t="s">
        <v>141</v>
      </c>
      <c r="T264">
        <v>2002</v>
      </c>
      <c r="U264" t="s">
        <v>48</v>
      </c>
      <c r="V264" t="s">
        <v>47</v>
      </c>
      <c r="W264" t="s">
        <v>48</v>
      </c>
      <c r="X264" t="s">
        <v>47</v>
      </c>
      <c r="Y264" t="s">
        <v>48</v>
      </c>
      <c r="Z264" t="s">
        <v>47</v>
      </c>
      <c r="AA264" t="s">
        <v>1283</v>
      </c>
      <c r="AC264" t="s">
        <v>2451</v>
      </c>
      <c r="AD264" t="s">
        <v>1537</v>
      </c>
      <c r="AE264" t="s">
        <v>1538</v>
      </c>
      <c r="AF264" t="s">
        <v>402</v>
      </c>
      <c r="AG264" t="s">
        <v>263</v>
      </c>
    </row>
    <row r="265" spans="1:33" x14ac:dyDescent="0.2">
      <c r="A265" t="s">
        <v>2452</v>
      </c>
      <c r="B265" s="1">
        <v>40933</v>
      </c>
      <c r="C265" t="s">
        <v>149</v>
      </c>
      <c r="D265" t="s">
        <v>1125</v>
      </c>
      <c r="E265" t="s">
        <v>102</v>
      </c>
      <c r="F265" t="s">
        <v>2453</v>
      </c>
      <c r="G265" t="s">
        <v>2454</v>
      </c>
      <c r="H265" t="s">
        <v>2455</v>
      </c>
      <c r="I265" t="s">
        <v>2456</v>
      </c>
      <c r="J265" t="s">
        <v>2457</v>
      </c>
      <c r="K265" t="s">
        <v>2458</v>
      </c>
      <c r="L265" t="s">
        <v>2459</v>
      </c>
      <c r="M265" t="s">
        <v>2460</v>
      </c>
      <c r="N265" t="s">
        <v>2461</v>
      </c>
      <c r="O265" t="s">
        <v>79</v>
      </c>
      <c r="P265" t="s">
        <v>80</v>
      </c>
      <c r="Q265" t="s">
        <v>79</v>
      </c>
      <c r="S265" t="s">
        <v>113</v>
      </c>
      <c r="U265" t="s">
        <v>48</v>
      </c>
      <c r="V265" t="s">
        <v>47</v>
      </c>
      <c r="W265" t="s">
        <v>48</v>
      </c>
      <c r="X265" t="s">
        <v>47</v>
      </c>
      <c r="Y265" t="s">
        <v>48</v>
      </c>
      <c r="Z265" t="s">
        <v>47</v>
      </c>
      <c r="AA265" t="s">
        <v>1283</v>
      </c>
      <c r="AC265" t="s">
        <v>155</v>
      </c>
      <c r="AD265" t="s">
        <v>842</v>
      </c>
      <c r="AE265" t="s">
        <v>157</v>
      </c>
      <c r="AF265" t="s">
        <v>84</v>
      </c>
      <c r="AG265" t="s">
        <v>158</v>
      </c>
    </row>
    <row r="266" spans="1:33" x14ac:dyDescent="0.2">
      <c r="A266" t="s">
        <v>2462</v>
      </c>
      <c r="B266" s="1">
        <v>40933</v>
      </c>
      <c r="C266" t="s">
        <v>149</v>
      </c>
      <c r="D266" t="s">
        <v>1125</v>
      </c>
      <c r="E266" t="s">
        <v>102</v>
      </c>
      <c r="F266" t="s">
        <v>2463</v>
      </c>
      <c r="G266" t="s">
        <v>2464</v>
      </c>
      <c r="H266" t="s">
        <v>2465</v>
      </c>
      <c r="I266" t="s">
        <v>2466</v>
      </c>
      <c r="J266" t="s">
        <v>2467</v>
      </c>
      <c r="K266" t="s">
        <v>2468</v>
      </c>
      <c r="L266" t="s">
        <v>2469</v>
      </c>
      <c r="M266" t="s">
        <v>2470</v>
      </c>
      <c r="N266" t="s">
        <v>2471</v>
      </c>
      <c r="O266" t="s">
        <v>79</v>
      </c>
      <c r="P266" t="s">
        <v>80</v>
      </c>
      <c r="Q266" t="s">
        <v>79</v>
      </c>
      <c r="S266" t="s">
        <v>113</v>
      </c>
      <c r="U266" t="s">
        <v>48</v>
      </c>
      <c r="V266" t="s">
        <v>47</v>
      </c>
      <c r="W266" t="s">
        <v>48</v>
      </c>
      <c r="X266" t="s">
        <v>47</v>
      </c>
      <c r="Y266" t="s">
        <v>48</v>
      </c>
      <c r="Z266" t="s">
        <v>47</v>
      </c>
      <c r="AA266" t="s">
        <v>1283</v>
      </c>
      <c r="AC266" t="s">
        <v>155</v>
      </c>
      <c r="AD266" t="s">
        <v>842</v>
      </c>
      <c r="AE266" t="s">
        <v>157</v>
      </c>
      <c r="AF266" t="s">
        <v>84</v>
      </c>
      <c r="AG266" t="s">
        <v>158</v>
      </c>
    </row>
    <row r="267" spans="1:33" x14ac:dyDescent="0.2">
      <c r="A267" t="s">
        <v>2472</v>
      </c>
      <c r="B267" s="1">
        <v>42576</v>
      </c>
      <c r="C267" t="s">
        <v>812</v>
      </c>
      <c r="D267" t="s">
        <v>1125</v>
      </c>
      <c r="E267" t="s">
        <v>175</v>
      </c>
      <c r="F267" t="s">
        <v>2473</v>
      </c>
      <c r="G267" t="s">
        <v>2474</v>
      </c>
      <c r="H267" t="s">
        <v>2475</v>
      </c>
      <c r="I267" t="s">
        <v>2476</v>
      </c>
      <c r="J267" t="s">
        <v>2477</v>
      </c>
      <c r="K267" t="s">
        <v>2478</v>
      </c>
      <c r="L267" t="s">
        <v>2479</v>
      </c>
      <c r="M267" t="s">
        <v>2480</v>
      </c>
      <c r="N267" t="s">
        <v>2481</v>
      </c>
      <c r="O267" t="s">
        <v>45</v>
      </c>
      <c r="P267" t="s">
        <v>46</v>
      </c>
      <c r="R267" t="s">
        <v>45</v>
      </c>
      <c r="T267">
        <v>2002</v>
      </c>
      <c r="U267" t="s">
        <v>47</v>
      </c>
      <c r="V267" t="s">
        <v>47</v>
      </c>
      <c r="W267" t="s">
        <v>47</v>
      </c>
      <c r="X267" t="s">
        <v>47</v>
      </c>
      <c r="Y267" t="s">
        <v>48</v>
      </c>
      <c r="Z267" t="s">
        <v>47</v>
      </c>
      <c r="AA267" t="s">
        <v>49</v>
      </c>
    </row>
    <row r="268" spans="1:33" x14ac:dyDescent="0.2">
      <c r="A268" t="s">
        <v>2482</v>
      </c>
      <c r="B268" s="1">
        <v>40630</v>
      </c>
      <c r="C268" t="s">
        <v>1734</v>
      </c>
      <c r="D268" t="s">
        <v>1125</v>
      </c>
      <c r="E268" t="s">
        <v>122</v>
      </c>
      <c r="F268" t="s">
        <v>2483</v>
      </c>
      <c r="G268" t="s">
        <v>2484</v>
      </c>
      <c r="L268" t="s">
        <v>2485</v>
      </c>
      <c r="N268" t="s">
        <v>2486</v>
      </c>
      <c r="O268" t="s">
        <v>61</v>
      </c>
      <c r="P268" t="s">
        <v>131</v>
      </c>
      <c r="Q268" t="s">
        <v>61</v>
      </c>
      <c r="T268">
        <v>2002</v>
      </c>
      <c r="Y268" t="s">
        <v>48</v>
      </c>
      <c r="AA268" t="s">
        <v>154</v>
      </c>
      <c r="AC268" t="s">
        <v>63</v>
      </c>
      <c r="AD268" t="s">
        <v>133</v>
      </c>
      <c r="AE268" t="s">
        <v>775</v>
      </c>
      <c r="AF268" t="s">
        <v>135</v>
      </c>
      <c r="AG268" t="s">
        <v>67</v>
      </c>
    </row>
    <row r="269" spans="1:33" x14ac:dyDescent="0.2">
      <c r="A269" t="s">
        <v>2487</v>
      </c>
      <c r="B269" s="1">
        <v>40780</v>
      </c>
      <c r="C269" t="s">
        <v>1226</v>
      </c>
      <c r="D269" t="s">
        <v>1125</v>
      </c>
      <c r="E269" t="s">
        <v>175</v>
      </c>
      <c r="F269" t="s">
        <v>2488</v>
      </c>
      <c r="G269" t="s">
        <v>2489</v>
      </c>
      <c r="H269" t="s">
        <v>2490</v>
      </c>
      <c r="I269" t="s">
        <v>2491</v>
      </c>
      <c r="J269" t="s">
        <v>2492</v>
      </c>
      <c r="K269" t="s">
        <v>2493</v>
      </c>
      <c r="L269" t="s">
        <v>2494</v>
      </c>
      <c r="M269" t="s">
        <v>2495</v>
      </c>
      <c r="N269" t="s">
        <v>2496</v>
      </c>
      <c r="P269" t="s">
        <v>1176</v>
      </c>
      <c r="T269">
        <v>2002</v>
      </c>
      <c r="U269" t="s">
        <v>47</v>
      </c>
      <c r="V269" t="s">
        <v>47</v>
      </c>
      <c r="W269" t="s">
        <v>48</v>
      </c>
      <c r="X269" t="s">
        <v>47</v>
      </c>
      <c r="Y269" t="s">
        <v>48</v>
      </c>
      <c r="Z269" t="s">
        <v>47</v>
      </c>
      <c r="AA269" t="s">
        <v>758</v>
      </c>
    </row>
    <row r="270" spans="1:33" x14ac:dyDescent="0.2">
      <c r="A270" t="s">
        <v>2497</v>
      </c>
      <c r="B270" s="1">
        <v>40787</v>
      </c>
      <c r="C270" t="s">
        <v>1226</v>
      </c>
      <c r="D270" t="s">
        <v>1125</v>
      </c>
      <c r="E270" t="s">
        <v>122</v>
      </c>
      <c r="F270" t="s">
        <v>2498</v>
      </c>
      <c r="G270" t="s">
        <v>2499</v>
      </c>
      <c r="L270" t="s">
        <v>2500</v>
      </c>
      <c r="N270" t="s">
        <v>2501</v>
      </c>
      <c r="O270" t="s">
        <v>61</v>
      </c>
      <c r="P270" t="s">
        <v>131</v>
      </c>
      <c r="Q270" t="s">
        <v>61</v>
      </c>
      <c r="T270">
        <v>2002</v>
      </c>
      <c r="Y270" t="s">
        <v>47</v>
      </c>
      <c r="AA270" t="s">
        <v>1347</v>
      </c>
      <c r="AC270" t="s">
        <v>63</v>
      </c>
      <c r="AD270" t="s">
        <v>133</v>
      </c>
      <c r="AE270" t="s">
        <v>2502</v>
      </c>
      <c r="AF270" t="s">
        <v>402</v>
      </c>
      <c r="AG270" t="s">
        <v>67</v>
      </c>
    </row>
    <row r="271" spans="1:33" x14ac:dyDescent="0.2">
      <c r="A271" t="s">
        <v>2503</v>
      </c>
      <c r="B271" s="1">
        <v>40787</v>
      </c>
      <c r="C271" t="s">
        <v>1226</v>
      </c>
      <c r="D271" t="s">
        <v>1125</v>
      </c>
      <c r="E271" t="s">
        <v>122</v>
      </c>
      <c r="F271" t="s">
        <v>2504</v>
      </c>
      <c r="G271" t="s">
        <v>2505</v>
      </c>
      <c r="L271" t="s">
        <v>2506</v>
      </c>
      <c r="N271" t="s">
        <v>2507</v>
      </c>
      <c r="O271" t="s">
        <v>61</v>
      </c>
      <c r="P271" t="s">
        <v>131</v>
      </c>
      <c r="Q271" t="s">
        <v>61</v>
      </c>
      <c r="T271">
        <v>2002</v>
      </c>
      <c r="Y271" t="s">
        <v>47</v>
      </c>
      <c r="AA271" t="s">
        <v>1347</v>
      </c>
      <c r="AC271" t="s">
        <v>63</v>
      </c>
      <c r="AD271" t="s">
        <v>133</v>
      </c>
      <c r="AE271" t="s">
        <v>2502</v>
      </c>
      <c r="AF271" t="s">
        <v>402</v>
      </c>
      <c r="AG271" t="s">
        <v>2508</v>
      </c>
    </row>
    <row r="272" spans="1:33" x14ac:dyDescent="0.2">
      <c r="A272" t="s">
        <v>2509</v>
      </c>
      <c r="B272" t="s">
        <v>2510</v>
      </c>
      <c r="C272" t="s">
        <v>1226</v>
      </c>
      <c r="D272" t="s">
        <v>1125</v>
      </c>
      <c r="E272" t="s">
        <v>122</v>
      </c>
      <c r="F272" t="s">
        <v>2511</v>
      </c>
      <c r="G272" t="s">
        <v>2512</v>
      </c>
      <c r="L272" t="s">
        <v>2513</v>
      </c>
      <c r="N272" t="s">
        <v>2514</v>
      </c>
      <c r="O272" t="s">
        <v>61</v>
      </c>
      <c r="P272" t="s">
        <v>131</v>
      </c>
      <c r="Q272" t="s">
        <v>61</v>
      </c>
      <c r="T272">
        <v>2002</v>
      </c>
      <c r="Y272" t="s">
        <v>47</v>
      </c>
      <c r="AA272" t="s">
        <v>1347</v>
      </c>
      <c r="AC272" t="s">
        <v>63</v>
      </c>
      <c r="AD272" t="s">
        <v>133</v>
      </c>
      <c r="AE272" t="s">
        <v>2515</v>
      </c>
      <c r="AF272" t="s">
        <v>2516</v>
      </c>
      <c r="AG272" t="s">
        <v>67</v>
      </c>
    </row>
    <row r="273" spans="1:33" x14ac:dyDescent="0.2">
      <c r="A273" t="s">
        <v>2517</v>
      </c>
      <c r="B273" s="1">
        <v>40612</v>
      </c>
      <c r="C273" t="s">
        <v>1734</v>
      </c>
      <c r="D273" t="s">
        <v>1125</v>
      </c>
      <c r="E273" t="s">
        <v>122</v>
      </c>
      <c r="F273" t="s">
        <v>2518</v>
      </c>
      <c r="G273" t="s">
        <v>2519</v>
      </c>
      <c r="L273" t="s">
        <v>2520</v>
      </c>
      <c r="N273" t="s">
        <v>2521</v>
      </c>
      <c r="O273" t="s">
        <v>61</v>
      </c>
      <c r="P273" t="s">
        <v>131</v>
      </c>
      <c r="Q273" t="s">
        <v>61</v>
      </c>
      <c r="T273">
        <v>2002</v>
      </c>
      <c r="Y273" t="s">
        <v>48</v>
      </c>
      <c r="AA273" t="s">
        <v>154</v>
      </c>
      <c r="AC273" t="s">
        <v>63</v>
      </c>
      <c r="AD273" t="s">
        <v>133</v>
      </c>
      <c r="AE273" t="s">
        <v>775</v>
      </c>
      <c r="AF273" t="s">
        <v>402</v>
      </c>
      <c r="AG273" t="s">
        <v>67</v>
      </c>
    </row>
    <row r="274" spans="1:33" x14ac:dyDescent="0.2">
      <c r="A274" t="s">
        <v>2522</v>
      </c>
      <c r="B274" s="1">
        <v>40856</v>
      </c>
      <c r="C274" t="s">
        <v>858</v>
      </c>
      <c r="D274" t="s">
        <v>1125</v>
      </c>
      <c r="E274" t="s">
        <v>122</v>
      </c>
      <c r="F274" t="s">
        <v>2523</v>
      </c>
      <c r="G274" t="s">
        <v>2524</v>
      </c>
      <c r="L274" t="s">
        <v>2525</v>
      </c>
      <c r="N274" t="s">
        <v>2526</v>
      </c>
      <c r="O274" t="s">
        <v>61</v>
      </c>
      <c r="P274" t="s">
        <v>131</v>
      </c>
      <c r="Q274" t="s">
        <v>61</v>
      </c>
      <c r="T274">
        <v>2002</v>
      </c>
      <c r="Y274" t="s">
        <v>47</v>
      </c>
      <c r="AA274" t="s">
        <v>1347</v>
      </c>
      <c r="AC274" t="s">
        <v>2527</v>
      </c>
      <c r="AD274" t="s">
        <v>2528</v>
      </c>
      <c r="AE274" t="s">
        <v>2529</v>
      </c>
      <c r="AF274" t="s">
        <v>2530</v>
      </c>
      <c r="AG274" t="s">
        <v>67</v>
      </c>
    </row>
    <row r="275" spans="1:33" x14ac:dyDescent="0.2">
      <c r="A275" t="s">
        <v>2531</v>
      </c>
      <c r="B275" s="1">
        <v>40856</v>
      </c>
      <c r="C275" t="s">
        <v>858</v>
      </c>
      <c r="D275" t="s">
        <v>1125</v>
      </c>
      <c r="E275" t="s">
        <v>122</v>
      </c>
      <c r="F275" t="s">
        <v>2532</v>
      </c>
      <c r="G275" t="s">
        <v>2533</v>
      </c>
      <c r="L275" t="s">
        <v>2534</v>
      </c>
      <c r="N275" t="s">
        <v>2535</v>
      </c>
      <c r="O275" t="s">
        <v>61</v>
      </c>
      <c r="P275" t="s">
        <v>131</v>
      </c>
      <c r="Q275" t="s">
        <v>61</v>
      </c>
      <c r="T275">
        <v>2002</v>
      </c>
      <c r="Y275" t="s">
        <v>47</v>
      </c>
      <c r="AA275" t="s">
        <v>1347</v>
      </c>
      <c r="AC275" t="s">
        <v>63</v>
      </c>
      <c r="AD275" t="s">
        <v>133</v>
      </c>
      <c r="AE275" t="s">
        <v>775</v>
      </c>
      <c r="AF275" t="s">
        <v>135</v>
      </c>
      <c r="AG275" t="s">
        <v>67</v>
      </c>
    </row>
    <row r="276" spans="1:33" x14ac:dyDescent="0.2">
      <c r="A276" t="s">
        <v>2536</v>
      </c>
      <c r="B276" s="1">
        <v>40856</v>
      </c>
      <c r="C276" t="s">
        <v>858</v>
      </c>
      <c r="D276" t="s">
        <v>1125</v>
      </c>
      <c r="E276" t="s">
        <v>122</v>
      </c>
      <c r="F276" t="s">
        <v>2537</v>
      </c>
      <c r="G276" t="s">
        <v>2538</v>
      </c>
      <c r="L276" t="s">
        <v>2539</v>
      </c>
      <c r="N276" t="s">
        <v>2540</v>
      </c>
      <c r="O276" t="s">
        <v>61</v>
      </c>
      <c r="P276" t="s">
        <v>131</v>
      </c>
      <c r="Q276" t="s">
        <v>61</v>
      </c>
      <c r="T276">
        <v>2002</v>
      </c>
      <c r="Y276" t="s">
        <v>47</v>
      </c>
      <c r="AA276" t="s">
        <v>1347</v>
      </c>
      <c r="AC276" t="s">
        <v>63</v>
      </c>
      <c r="AD276" t="s">
        <v>133</v>
      </c>
      <c r="AE276" t="s">
        <v>775</v>
      </c>
      <c r="AF276" t="s">
        <v>135</v>
      </c>
      <c r="AG276" t="s">
        <v>67</v>
      </c>
    </row>
    <row r="277" spans="1:33" x14ac:dyDescent="0.2">
      <c r="A277" t="s">
        <v>2541</v>
      </c>
      <c r="B277" s="1">
        <v>40857</v>
      </c>
      <c r="C277" t="s">
        <v>858</v>
      </c>
      <c r="D277" t="s">
        <v>1125</v>
      </c>
      <c r="E277" t="s">
        <v>102</v>
      </c>
      <c r="F277" t="s">
        <v>2542</v>
      </c>
      <c r="G277" t="s">
        <v>2543</v>
      </c>
      <c r="L277" t="s">
        <v>2544</v>
      </c>
      <c r="N277" t="s">
        <v>2545</v>
      </c>
      <c r="O277" t="s">
        <v>48</v>
      </c>
      <c r="P277" t="s">
        <v>112</v>
      </c>
      <c r="Q277" t="s">
        <v>48</v>
      </c>
      <c r="S277" t="s">
        <v>48</v>
      </c>
      <c r="Y277" t="s">
        <v>48</v>
      </c>
      <c r="AA277" t="s">
        <v>154</v>
      </c>
      <c r="AC277" t="s">
        <v>2546</v>
      </c>
      <c r="AD277" t="s">
        <v>285</v>
      </c>
      <c r="AE277" t="s">
        <v>117</v>
      </c>
      <c r="AF277" t="s">
        <v>286</v>
      </c>
      <c r="AG277" t="s">
        <v>158</v>
      </c>
    </row>
    <row r="278" spans="1:33" x14ac:dyDescent="0.2">
      <c r="A278" t="s">
        <v>2547</v>
      </c>
      <c r="B278" s="1">
        <v>40980</v>
      </c>
      <c r="C278" t="s">
        <v>149</v>
      </c>
      <c r="D278" t="s">
        <v>1125</v>
      </c>
      <c r="E278" t="s">
        <v>102</v>
      </c>
      <c r="F278" t="s">
        <v>2548</v>
      </c>
      <c r="G278" t="s">
        <v>2549</v>
      </c>
      <c r="L278" t="s">
        <v>2550</v>
      </c>
      <c r="N278" t="s">
        <v>2551</v>
      </c>
      <c r="O278" t="s">
        <v>79</v>
      </c>
      <c r="P278" t="s">
        <v>80</v>
      </c>
      <c r="Q278" t="s">
        <v>79</v>
      </c>
      <c r="S278" t="s">
        <v>113</v>
      </c>
      <c r="Y278" t="s">
        <v>47</v>
      </c>
      <c r="AA278" t="s">
        <v>1347</v>
      </c>
      <c r="AC278" t="s">
        <v>155</v>
      </c>
      <c r="AD278" t="s">
        <v>116</v>
      </c>
      <c r="AE278" t="s">
        <v>157</v>
      </c>
      <c r="AF278" t="s">
        <v>84</v>
      </c>
      <c r="AG278" t="s">
        <v>158</v>
      </c>
    </row>
    <row r="279" spans="1:33" x14ac:dyDescent="0.2">
      <c r="A279" t="s">
        <v>2552</v>
      </c>
      <c r="B279" s="1">
        <v>40972</v>
      </c>
      <c r="C279" t="s">
        <v>149</v>
      </c>
      <c r="D279" t="s">
        <v>1125</v>
      </c>
      <c r="E279" t="s">
        <v>122</v>
      </c>
      <c r="F279" t="s">
        <v>2553</v>
      </c>
      <c r="G279" t="s">
        <v>2554</v>
      </c>
      <c r="H279" t="s">
        <v>2555</v>
      </c>
      <c r="I279" t="s">
        <v>2556</v>
      </c>
      <c r="J279" t="s">
        <v>2557</v>
      </c>
      <c r="K279" t="s">
        <v>2558</v>
      </c>
      <c r="L279" t="s">
        <v>2559</v>
      </c>
      <c r="M279" t="s">
        <v>2560</v>
      </c>
      <c r="N279" t="s">
        <v>2561</v>
      </c>
      <c r="O279" t="s">
        <v>61</v>
      </c>
      <c r="P279" t="s">
        <v>131</v>
      </c>
      <c r="Q279" t="s">
        <v>61</v>
      </c>
      <c r="T279">
        <v>2002</v>
      </c>
      <c r="U279" t="s">
        <v>47</v>
      </c>
      <c r="V279" t="s">
        <v>47</v>
      </c>
      <c r="W279" t="s">
        <v>47</v>
      </c>
      <c r="X279" t="s">
        <v>48</v>
      </c>
      <c r="Y279" t="s">
        <v>48</v>
      </c>
      <c r="Z279" t="s">
        <v>47</v>
      </c>
      <c r="AA279" t="s">
        <v>170</v>
      </c>
      <c r="AC279" t="s">
        <v>63</v>
      </c>
      <c r="AD279" t="s">
        <v>133</v>
      </c>
      <c r="AE279" t="s">
        <v>775</v>
      </c>
      <c r="AF279" t="s">
        <v>1035</v>
      </c>
      <c r="AG279" t="s">
        <v>67</v>
      </c>
    </row>
    <row r="280" spans="1:33" x14ac:dyDescent="0.2">
      <c r="A280" t="s">
        <v>2562</v>
      </c>
      <c r="B280" s="1">
        <v>40974</v>
      </c>
      <c r="C280" t="s">
        <v>149</v>
      </c>
      <c r="D280" t="s">
        <v>1125</v>
      </c>
      <c r="E280" t="s">
        <v>122</v>
      </c>
      <c r="F280" t="s">
        <v>2563</v>
      </c>
      <c r="G280" t="s">
        <v>2564</v>
      </c>
      <c r="L280" t="s">
        <v>2565</v>
      </c>
      <c r="N280" t="s">
        <v>2566</v>
      </c>
      <c r="O280" t="s">
        <v>61</v>
      </c>
      <c r="P280" t="s">
        <v>131</v>
      </c>
      <c r="Q280" t="s">
        <v>61</v>
      </c>
      <c r="T280">
        <v>2002</v>
      </c>
      <c r="Y280" t="s">
        <v>47</v>
      </c>
      <c r="AA280" t="s">
        <v>1347</v>
      </c>
      <c r="AC280" t="s">
        <v>63</v>
      </c>
      <c r="AD280" t="s">
        <v>133</v>
      </c>
      <c r="AE280" t="s">
        <v>2567</v>
      </c>
      <c r="AF280" t="s">
        <v>2516</v>
      </c>
      <c r="AG280" t="s">
        <v>67</v>
      </c>
    </row>
    <row r="281" spans="1:33" x14ac:dyDescent="0.2">
      <c r="A281" t="s">
        <v>2568</v>
      </c>
      <c r="B281" s="1">
        <v>40974</v>
      </c>
      <c r="C281" t="s">
        <v>149</v>
      </c>
      <c r="D281" t="s">
        <v>1125</v>
      </c>
      <c r="E281" t="s">
        <v>122</v>
      </c>
      <c r="F281" t="s">
        <v>2569</v>
      </c>
      <c r="G281" t="s">
        <v>2570</v>
      </c>
      <c r="L281" t="s">
        <v>2571</v>
      </c>
      <c r="N281" t="s">
        <v>2572</v>
      </c>
      <c r="O281" t="s">
        <v>61</v>
      </c>
      <c r="P281" t="s">
        <v>131</v>
      </c>
      <c r="Q281" t="s">
        <v>61</v>
      </c>
      <c r="T281">
        <v>2002</v>
      </c>
      <c r="Y281" t="s">
        <v>47</v>
      </c>
      <c r="AA281" t="s">
        <v>1347</v>
      </c>
      <c r="AC281" t="s">
        <v>63</v>
      </c>
      <c r="AD281" t="s">
        <v>133</v>
      </c>
      <c r="AE281" t="s">
        <v>2573</v>
      </c>
      <c r="AF281" t="s">
        <v>2516</v>
      </c>
      <c r="AG281" t="s">
        <v>67</v>
      </c>
    </row>
    <row r="282" spans="1:33" x14ac:dyDescent="0.2">
      <c r="A282" t="s">
        <v>2574</v>
      </c>
      <c r="B282" s="1">
        <v>40569</v>
      </c>
      <c r="C282" t="s">
        <v>1734</v>
      </c>
      <c r="D282" t="s">
        <v>1125</v>
      </c>
      <c r="E282" t="s">
        <v>102</v>
      </c>
      <c r="F282" t="s">
        <v>2575</v>
      </c>
      <c r="G282" t="s">
        <v>2576</v>
      </c>
      <c r="H282" t="s">
        <v>2577</v>
      </c>
      <c r="I282" t="s">
        <v>2578</v>
      </c>
      <c r="J282" t="s">
        <v>2579</v>
      </c>
      <c r="K282" t="s">
        <v>2580</v>
      </c>
      <c r="L282" t="s">
        <v>2581</v>
      </c>
      <c r="M282" t="s">
        <v>2582</v>
      </c>
      <c r="N282" t="s">
        <v>2583</v>
      </c>
      <c r="O282" t="s">
        <v>48</v>
      </c>
      <c r="P282" t="s">
        <v>112</v>
      </c>
      <c r="Q282" t="s">
        <v>48</v>
      </c>
      <c r="S282" t="s">
        <v>48</v>
      </c>
      <c r="U282" t="s">
        <v>48</v>
      </c>
      <c r="V282" t="s">
        <v>48</v>
      </c>
      <c r="W282" t="s">
        <v>48</v>
      </c>
      <c r="X282" t="s">
        <v>48</v>
      </c>
      <c r="Y282" t="s">
        <v>48</v>
      </c>
      <c r="Z282" t="s">
        <v>48</v>
      </c>
      <c r="AA282" t="s">
        <v>676</v>
      </c>
      <c r="AC282" t="s">
        <v>1973</v>
      </c>
      <c r="AD282" t="s">
        <v>285</v>
      </c>
      <c r="AE282" t="s">
        <v>117</v>
      </c>
      <c r="AF282" t="s">
        <v>286</v>
      </c>
      <c r="AG282" t="s">
        <v>158</v>
      </c>
    </row>
    <row r="283" spans="1:33" x14ac:dyDescent="0.2">
      <c r="A283" t="s">
        <v>2584</v>
      </c>
      <c r="B283" s="1">
        <v>40569</v>
      </c>
      <c r="C283" t="s">
        <v>1734</v>
      </c>
      <c r="D283" t="s">
        <v>1125</v>
      </c>
      <c r="E283" t="s">
        <v>102</v>
      </c>
      <c r="F283" t="s">
        <v>2585</v>
      </c>
      <c r="G283" t="s">
        <v>2586</v>
      </c>
      <c r="H283" t="s">
        <v>2587</v>
      </c>
      <c r="I283" t="s">
        <v>2588</v>
      </c>
      <c r="J283" t="s">
        <v>2589</v>
      </c>
      <c r="K283" t="s">
        <v>2590</v>
      </c>
      <c r="L283" t="s">
        <v>2591</v>
      </c>
      <c r="M283" t="s">
        <v>2592</v>
      </c>
      <c r="N283" t="s">
        <v>2593</v>
      </c>
      <c r="O283" t="s">
        <v>48</v>
      </c>
      <c r="P283" t="s">
        <v>112</v>
      </c>
      <c r="Q283" t="s">
        <v>48</v>
      </c>
      <c r="S283" t="s">
        <v>48</v>
      </c>
      <c r="U283" t="s">
        <v>48</v>
      </c>
      <c r="V283" t="s">
        <v>48</v>
      </c>
      <c r="W283" t="s">
        <v>48</v>
      </c>
      <c r="X283" t="s">
        <v>48</v>
      </c>
      <c r="Y283" t="s">
        <v>48</v>
      </c>
      <c r="Z283" t="s">
        <v>48</v>
      </c>
      <c r="AA283" t="s">
        <v>676</v>
      </c>
      <c r="AC283" t="s">
        <v>1973</v>
      </c>
      <c r="AD283" t="s">
        <v>285</v>
      </c>
      <c r="AE283" t="s">
        <v>117</v>
      </c>
      <c r="AF283" t="s">
        <v>286</v>
      </c>
      <c r="AG283" t="s">
        <v>158</v>
      </c>
    </row>
    <row r="284" spans="1:33" x14ac:dyDescent="0.2">
      <c r="A284" t="s">
        <v>2594</v>
      </c>
      <c r="B284" s="1">
        <v>40574</v>
      </c>
      <c r="C284" t="s">
        <v>1734</v>
      </c>
      <c r="D284" t="s">
        <v>1125</v>
      </c>
      <c r="E284" t="s">
        <v>102</v>
      </c>
      <c r="F284" t="s">
        <v>2595</v>
      </c>
      <c r="G284" t="s">
        <v>2596</v>
      </c>
      <c r="H284" t="s">
        <v>2597</v>
      </c>
      <c r="I284" t="s">
        <v>2598</v>
      </c>
      <c r="J284" t="s">
        <v>2599</v>
      </c>
      <c r="K284" t="s">
        <v>2600</v>
      </c>
      <c r="L284" t="s">
        <v>2601</v>
      </c>
      <c r="M284" t="s">
        <v>2602</v>
      </c>
      <c r="N284" t="s">
        <v>2603</v>
      </c>
      <c r="O284" t="s">
        <v>79</v>
      </c>
      <c r="P284" t="s">
        <v>80</v>
      </c>
      <c r="Q284" t="s">
        <v>79</v>
      </c>
      <c r="S284" t="s">
        <v>113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1436</v>
      </c>
      <c r="AC284" t="s">
        <v>155</v>
      </c>
      <c r="AD284" t="s">
        <v>116</v>
      </c>
      <c r="AE284" t="s">
        <v>157</v>
      </c>
      <c r="AF284" t="s">
        <v>173</v>
      </c>
      <c r="AG284" t="s">
        <v>158</v>
      </c>
    </row>
    <row r="285" spans="1:33" x14ac:dyDescent="0.2">
      <c r="A285" t="s">
        <v>2604</v>
      </c>
      <c r="B285" s="1">
        <v>40574</v>
      </c>
      <c r="C285" t="s">
        <v>1734</v>
      </c>
      <c r="D285" t="s">
        <v>1125</v>
      </c>
      <c r="E285" t="s">
        <v>122</v>
      </c>
      <c r="F285" t="s">
        <v>2605</v>
      </c>
      <c r="G285" t="s">
        <v>2606</v>
      </c>
      <c r="H285" t="s">
        <v>2607</v>
      </c>
      <c r="I285" t="s">
        <v>2608</v>
      </c>
      <c r="K285" t="s">
        <v>2609</v>
      </c>
      <c r="L285" t="s">
        <v>2610</v>
      </c>
      <c r="M285" t="s">
        <v>2611</v>
      </c>
      <c r="N285" t="s">
        <v>2612</v>
      </c>
      <c r="O285" t="s">
        <v>61</v>
      </c>
      <c r="P285" t="s">
        <v>131</v>
      </c>
      <c r="Q285" t="s">
        <v>61</v>
      </c>
      <c r="T285">
        <v>2002</v>
      </c>
      <c r="U285" t="s">
        <v>47</v>
      </c>
      <c r="V285" t="s">
        <v>47</v>
      </c>
      <c r="X285" t="s">
        <v>47</v>
      </c>
      <c r="Y285" t="s">
        <v>47</v>
      </c>
      <c r="Z285" t="s">
        <v>47</v>
      </c>
      <c r="AA285" t="s">
        <v>1628</v>
      </c>
      <c r="AC285" t="s">
        <v>63</v>
      </c>
      <c r="AD285" t="s">
        <v>133</v>
      </c>
      <c r="AE285" t="s">
        <v>775</v>
      </c>
      <c r="AF285" t="s">
        <v>135</v>
      </c>
      <c r="AG285" t="s">
        <v>67</v>
      </c>
    </row>
    <row r="286" spans="1:33" x14ac:dyDescent="0.2">
      <c r="A286" t="s">
        <v>2613</v>
      </c>
      <c r="B286" s="1">
        <v>40574</v>
      </c>
      <c r="C286" t="s">
        <v>1734</v>
      </c>
      <c r="D286" t="s">
        <v>1125</v>
      </c>
      <c r="E286" t="s">
        <v>122</v>
      </c>
      <c r="F286" t="s">
        <v>2614</v>
      </c>
      <c r="G286" t="s">
        <v>2615</v>
      </c>
      <c r="H286" t="s">
        <v>2616</v>
      </c>
      <c r="I286" t="s">
        <v>2617</v>
      </c>
      <c r="J286" t="s">
        <v>2618</v>
      </c>
      <c r="K286" t="s">
        <v>2619</v>
      </c>
      <c r="L286" t="s">
        <v>2620</v>
      </c>
      <c r="M286" t="s">
        <v>2621</v>
      </c>
      <c r="N286" t="s">
        <v>2622</v>
      </c>
      <c r="O286" t="s">
        <v>61</v>
      </c>
      <c r="P286" t="s">
        <v>131</v>
      </c>
      <c r="Q286" t="s">
        <v>61</v>
      </c>
      <c r="T286">
        <v>2002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1436</v>
      </c>
      <c r="AC286" t="s">
        <v>63</v>
      </c>
      <c r="AD286" t="s">
        <v>133</v>
      </c>
      <c r="AE286" t="s">
        <v>775</v>
      </c>
      <c r="AF286" t="s">
        <v>135</v>
      </c>
      <c r="AG286" t="s">
        <v>67</v>
      </c>
    </row>
    <row r="287" spans="1:33" x14ac:dyDescent="0.2">
      <c r="A287" t="s">
        <v>2623</v>
      </c>
      <c r="B287" s="1">
        <v>40581</v>
      </c>
      <c r="C287" t="s">
        <v>1734</v>
      </c>
      <c r="D287" t="s">
        <v>1125</v>
      </c>
      <c r="E287" t="s">
        <v>102</v>
      </c>
      <c r="F287" t="s">
        <v>2624</v>
      </c>
      <c r="G287" t="s">
        <v>2625</v>
      </c>
      <c r="L287" t="s">
        <v>2626</v>
      </c>
      <c r="N287" t="s">
        <v>2627</v>
      </c>
      <c r="O287" t="s">
        <v>48</v>
      </c>
      <c r="P287" t="s">
        <v>112</v>
      </c>
      <c r="Q287" t="s">
        <v>48</v>
      </c>
      <c r="S287" t="s">
        <v>48</v>
      </c>
      <c r="Y287" t="s">
        <v>48</v>
      </c>
      <c r="AA287" t="s">
        <v>154</v>
      </c>
      <c r="AC287" t="s">
        <v>841</v>
      </c>
      <c r="AD287" t="s">
        <v>116</v>
      </c>
      <c r="AE287" t="s">
        <v>117</v>
      </c>
      <c r="AF287" t="s">
        <v>286</v>
      </c>
      <c r="AG287" t="s">
        <v>158</v>
      </c>
    </row>
    <row r="288" spans="1:33" x14ac:dyDescent="0.2">
      <c r="A288" t="s">
        <v>2628</v>
      </c>
      <c r="B288" s="1">
        <v>40582</v>
      </c>
      <c r="C288" t="s">
        <v>1734</v>
      </c>
      <c r="D288" t="s">
        <v>1125</v>
      </c>
      <c r="E288" t="s">
        <v>102</v>
      </c>
      <c r="F288" t="s">
        <v>2629</v>
      </c>
      <c r="G288" t="s">
        <v>2630</v>
      </c>
      <c r="H288" t="s">
        <v>2631</v>
      </c>
      <c r="I288" t="s">
        <v>2632</v>
      </c>
      <c r="J288" t="s">
        <v>2633</v>
      </c>
      <c r="K288" t="s">
        <v>2634</v>
      </c>
      <c r="L288" t="s">
        <v>2635</v>
      </c>
      <c r="M288" t="s">
        <v>2636</v>
      </c>
      <c r="N288" t="s">
        <v>2637</v>
      </c>
      <c r="O288" t="s">
        <v>79</v>
      </c>
      <c r="P288" t="s">
        <v>80</v>
      </c>
      <c r="Q288" t="s">
        <v>79</v>
      </c>
      <c r="S288" t="s">
        <v>113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1436</v>
      </c>
      <c r="AC288" t="s">
        <v>155</v>
      </c>
      <c r="AD288" t="s">
        <v>116</v>
      </c>
      <c r="AE288" t="s">
        <v>157</v>
      </c>
      <c r="AF288" t="s">
        <v>84</v>
      </c>
      <c r="AG288" t="s">
        <v>158</v>
      </c>
    </row>
    <row r="289" spans="1:33" x14ac:dyDescent="0.2">
      <c r="A289" t="s">
        <v>2638</v>
      </c>
      <c r="B289" s="1">
        <v>40584</v>
      </c>
      <c r="C289" t="s">
        <v>1734</v>
      </c>
      <c r="D289" t="s">
        <v>1125</v>
      </c>
      <c r="E289" t="s">
        <v>122</v>
      </c>
      <c r="F289" t="s">
        <v>2639</v>
      </c>
      <c r="G289" t="s">
        <v>2640</v>
      </c>
      <c r="H289" t="s">
        <v>2641</v>
      </c>
      <c r="J289" t="s">
        <v>2642</v>
      </c>
      <c r="K289" t="s">
        <v>2643</v>
      </c>
      <c r="L289" t="s">
        <v>2644</v>
      </c>
      <c r="M289" t="s">
        <v>2645</v>
      </c>
      <c r="N289" t="s">
        <v>2646</v>
      </c>
      <c r="O289" t="s">
        <v>61</v>
      </c>
      <c r="P289" t="s">
        <v>131</v>
      </c>
      <c r="Q289" t="s">
        <v>61</v>
      </c>
      <c r="T289">
        <v>2002</v>
      </c>
      <c r="U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132</v>
      </c>
      <c r="AC289" t="s">
        <v>63</v>
      </c>
      <c r="AD289" t="s">
        <v>133</v>
      </c>
      <c r="AE289" t="s">
        <v>1340</v>
      </c>
      <c r="AF289" t="s">
        <v>135</v>
      </c>
      <c r="AG289" t="s">
        <v>67</v>
      </c>
    </row>
    <row r="290" spans="1:33" x14ac:dyDescent="0.2">
      <c r="A290" t="s">
        <v>2647</v>
      </c>
      <c r="B290" s="1">
        <v>40584</v>
      </c>
      <c r="C290" t="s">
        <v>1734</v>
      </c>
      <c r="D290" t="s">
        <v>1125</v>
      </c>
      <c r="E290" t="s">
        <v>122</v>
      </c>
      <c r="F290" t="s">
        <v>2648</v>
      </c>
      <c r="G290" t="s">
        <v>2649</v>
      </c>
      <c r="H290" t="s">
        <v>2650</v>
      </c>
      <c r="I290" t="s">
        <v>2651</v>
      </c>
      <c r="K290" t="s">
        <v>2652</v>
      </c>
      <c r="L290" t="s">
        <v>2653</v>
      </c>
      <c r="M290" t="s">
        <v>2654</v>
      </c>
      <c r="N290" t="s">
        <v>2655</v>
      </c>
      <c r="O290" t="s">
        <v>61</v>
      </c>
      <c r="P290" t="s">
        <v>131</v>
      </c>
      <c r="Q290" t="s">
        <v>61</v>
      </c>
      <c r="T290">
        <v>2002</v>
      </c>
      <c r="U290" t="s">
        <v>47</v>
      </c>
      <c r="V290" t="s">
        <v>47</v>
      </c>
      <c r="X290" t="s">
        <v>47</v>
      </c>
      <c r="Y290" t="s">
        <v>47</v>
      </c>
      <c r="Z290" t="s">
        <v>47</v>
      </c>
      <c r="AA290" t="s">
        <v>1628</v>
      </c>
      <c r="AC290" t="s">
        <v>63</v>
      </c>
      <c r="AD290" t="s">
        <v>133</v>
      </c>
      <c r="AE290" t="s">
        <v>1340</v>
      </c>
      <c r="AF290" t="s">
        <v>135</v>
      </c>
      <c r="AG290" t="s">
        <v>67</v>
      </c>
    </row>
    <row r="291" spans="1:33" x14ac:dyDescent="0.2">
      <c r="A291" t="s">
        <v>2656</v>
      </c>
      <c r="B291" s="1">
        <v>40588</v>
      </c>
      <c r="C291" t="s">
        <v>1734</v>
      </c>
      <c r="D291" t="s">
        <v>1125</v>
      </c>
      <c r="E291" t="s">
        <v>102</v>
      </c>
      <c r="F291" t="s">
        <v>2657</v>
      </c>
      <c r="G291" t="s">
        <v>2658</v>
      </c>
      <c r="H291" t="s">
        <v>2659</v>
      </c>
      <c r="I291" t="s">
        <v>2660</v>
      </c>
      <c r="J291" t="s">
        <v>2661</v>
      </c>
      <c r="K291" t="s">
        <v>2662</v>
      </c>
      <c r="L291" t="s">
        <v>2663</v>
      </c>
      <c r="M291" t="s">
        <v>2664</v>
      </c>
      <c r="N291" t="s">
        <v>2665</v>
      </c>
      <c r="O291" t="s">
        <v>48</v>
      </c>
      <c r="P291" t="s">
        <v>112</v>
      </c>
      <c r="Q291" t="s">
        <v>48</v>
      </c>
      <c r="S291" t="s">
        <v>48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48</v>
      </c>
      <c r="AA291" t="s">
        <v>676</v>
      </c>
      <c r="AC291" t="s">
        <v>1973</v>
      </c>
      <c r="AD291" t="s">
        <v>285</v>
      </c>
      <c r="AE291" t="s">
        <v>117</v>
      </c>
      <c r="AF291" t="s">
        <v>286</v>
      </c>
      <c r="AG291" t="s">
        <v>158</v>
      </c>
    </row>
    <row r="292" spans="1:33" x14ac:dyDescent="0.2">
      <c r="A292" t="s">
        <v>2666</v>
      </c>
      <c r="B292" s="1">
        <v>40592</v>
      </c>
      <c r="C292" t="s">
        <v>1734</v>
      </c>
      <c r="D292" t="s">
        <v>1125</v>
      </c>
      <c r="E292" t="s">
        <v>102</v>
      </c>
      <c r="F292" t="s">
        <v>2667</v>
      </c>
      <c r="G292" t="s">
        <v>2668</v>
      </c>
      <c r="H292" t="s">
        <v>2669</v>
      </c>
      <c r="I292" t="s">
        <v>2670</v>
      </c>
      <c r="J292" t="s">
        <v>2671</v>
      </c>
      <c r="K292" t="s">
        <v>2672</v>
      </c>
      <c r="L292" t="s">
        <v>2673</v>
      </c>
      <c r="M292" t="s">
        <v>2674</v>
      </c>
      <c r="N292" t="s">
        <v>2675</v>
      </c>
      <c r="O292" t="s">
        <v>48</v>
      </c>
      <c r="P292" t="s">
        <v>112</v>
      </c>
      <c r="Q292" t="s">
        <v>48</v>
      </c>
      <c r="S292" t="s">
        <v>48</v>
      </c>
      <c r="U292" t="s">
        <v>48</v>
      </c>
      <c r="V292" t="s">
        <v>48</v>
      </c>
      <c r="W292" t="s">
        <v>48</v>
      </c>
      <c r="X292" t="s">
        <v>48</v>
      </c>
      <c r="Y292" t="s">
        <v>48</v>
      </c>
      <c r="Z292" t="s">
        <v>48</v>
      </c>
      <c r="AA292" t="s">
        <v>676</v>
      </c>
      <c r="AC292" t="s">
        <v>1973</v>
      </c>
      <c r="AD292" t="s">
        <v>2676</v>
      </c>
      <c r="AE292" t="s">
        <v>117</v>
      </c>
      <c r="AF292" t="s">
        <v>286</v>
      </c>
      <c r="AG292" t="s">
        <v>158</v>
      </c>
    </row>
    <row r="293" spans="1:33" x14ac:dyDescent="0.2">
      <c r="A293" t="s">
        <v>2677</v>
      </c>
      <c r="B293" t="s">
        <v>2678</v>
      </c>
      <c r="C293" t="s">
        <v>1734</v>
      </c>
      <c r="D293" t="s">
        <v>1125</v>
      </c>
      <c r="E293" t="s">
        <v>122</v>
      </c>
      <c r="F293" t="s">
        <v>2679</v>
      </c>
      <c r="G293" t="s">
        <v>2680</v>
      </c>
      <c r="H293" t="s">
        <v>2681</v>
      </c>
      <c r="I293" t="s">
        <v>2682</v>
      </c>
      <c r="J293" t="s">
        <v>2683</v>
      </c>
      <c r="K293" t="s">
        <v>2684</v>
      </c>
      <c r="L293" t="s">
        <v>2685</v>
      </c>
      <c r="M293" t="s">
        <v>2686</v>
      </c>
      <c r="N293" t="s">
        <v>2687</v>
      </c>
      <c r="O293" t="s">
        <v>61</v>
      </c>
      <c r="P293" t="s">
        <v>131</v>
      </c>
      <c r="Q293" t="s">
        <v>61</v>
      </c>
      <c r="T293">
        <v>2002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1436</v>
      </c>
      <c r="AC293" t="s">
        <v>63</v>
      </c>
      <c r="AD293" t="s">
        <v>133</v>
      </c>
      <c r="AE293" t="s">
        <v>775</v>
      </c>
      <c r="AF293" t="s">
        <v>135</v>
      </c>
      <c r="AG293" t="s">
        <v>67</v>
      </c>
    </row>
    <row r="294" spans="1:33" x14ac:dyDescent="0.2">
      <c r="A294" t="s">
        <v>2688</v>
      </c>
      <c r="B294" s="1">
        <v>40598</v>
      </c>
      <c r="C294" t="s">
        <v>1734</v>
      </c>
      <c r="D294" t="s">
        <v>1125</v>
      </c>
      <c r="E294" t="s">
        <v>102</v>
      </c>
      <c r="F294" t="s">
        <v>2689</v>
      </c>
      <c r="G294" t="s">
        <v>2690</v>
      </c>
      <c r="H294" t="s">
        <v>2691</v>
      </c>
      <c r="I294" t="s">
        <v>2692</v>
      </c>
      <c r="J294" t="s">
        <v>2693</v>
      </c>
      <c r="K294" t="s">
        <v>2694</v>
      </c>
      <c r="L294" t="s">
        <v>2695</v>
      </c>
      <c r="M294" t="s">
        <v>2696</v>
      </c>
      <c r="N294" t="s">
        <v>2697</v>
      </c>
      <c r="O294" t="s">
        <v>48</v>
      </c>
      <c r="P294" t="s">
        <v>112</v>
      </c>
      <c r="Q294" t="s">
        <v>48</v>
      </c>
      <c r="S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48</v>
      </c>
      <c r="AA294" t="s">
        <v>676</v>
      </c>
      <c r="AC294" t="s">
        <v>1973</v>
      </c>
      <c r="AD294" t="s">
        <v>285</v>
      </c>
      <c r="AE294" t="s">
        <v>117</v>
      </c>
      <c r="AF294" t="s">
        <v>286</v>
      </c>
      <c r="AG294" t="s">
        <v>158</v>
      </c>
    </row>
    <row r="295" spans="1:33" x14ac:dyDescent="0.2">
      <c r="A295" t="s">
        <v>2698</v>
      </c>
      <c r="B295" s="1">
        <v>40598</v>
      </c>
      <c r="C295" t="s">
        <v>1734</v>
      </c>
      <c r="D295" t="s">
        <v>1125</v>
      </c>
      <c r="E295" t="s">
        <v>102</v>
      </c>
      <c r="F295" t="s">
        <v>2699</v>
      </c>
      <c r="G295" t="s">
        <v>2700</v>
      </c>
      <c r="H295" t="s">
        <v>2701</v>
      </c>
      <c r="I295" t="s">
        <v>2702</v>
      </c>
      <c r="J295" t="s">
        <v>2703</v>
      </c>
      <c r="K295" t="s">
        <v>2704</v>
      </c>
      <c r="L295" t="s">
        <v>2705</v>
      </c>
      <c r="M295" t="s">
        <v>2706</v>
      </c>
      <c r="N295" t="s">
        <v>2707</v>
      </c>
      <c r="O295" t="s">
        <v>48</v>
      </c>
      <c r="P295" t="s">
        <v>112</v>
      </c>
      <c r="Q295" t="s">
        <v>48</v>
      </c>
      <c r="S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48</v>
      </c>
      <c r="AA295" t="s">
        <v>676</v>
      </c>
      <c r="AC295" t="s">
        <v>2708</v>
      </c>
      <c r="AD295" t="s">
        <v>285</v>
      </c>
      <c r="AE295" t="s">
        <v>117</v>
      </c>
      <c r="AF295" t="s">
        <v>286</v>
      </c>
      <c r="AG295" t="s">
        <v>158</v>
      </c>
    </row>
    <row r="296" spans="1:33" x14ac:dyDescent="0.2">
      <c r="A296" t="s">
        <v>2709</v>
      </c>
      <c r="B296" s="1">
        <v>40597</v>
      </c>
      <c r="C296" t="s">
        <v>1734</v>
      </c>
      <c r="D296" t="s">
        <v>1125</v>
      </c>
      <c r="E296" t="s">
        <v>122</v>
      </c>
      <c r="F296" t="s">
        <v>2710</v>
      </c>
      <c r="G296" t="s">
        <v>2711</v>
      </c>
      <c r="H296" t="s">
        <v>2712</v>
      </c>
      <c r="I296" t="s">
        <v>2713</v>
      </c>
      <c r="K296" t="s">
        <v>2714</v>
      </c>
      <c r="L296" t="s">
        <v>2715</v>
      </c>
      <c r="M296" t="s">
        <v>2716</v>
      </c>
      <c r="N296" t="s">
        <v>2717</v>
      </c>
      <c r="O296" t="s">
        <v>61</v>
      </c>
      <c r="P296" t="s">
        <v>131</v>
      </c>
      <c r="Q296" t="s">
        <v>61</v>
      </c>
      <c r="T296">
        <v>2002</v>
      </c>
      <c r="U296" t="s">
        <v>47</v>
      </c>
      <c r="V296" t="s">
        <v>47</v>
      </c>
      <c r="X296" t="s">
        <v>48</v>
      </c>
      <c r="Y296" t="s">
        <v>48</v>
      </c>
      <c r="Z296" t="s">
        <v>47</v>
      </c>
      <c r="AA296" t="s">
        <v>2718</v>
      </c>
      <c r="AC296" t="s">
        <v>63</v>
      </c>
      <c r="AD296" t="s">
        <v>133</v>
      </c>
      <c r="AE296" t="s">
        <v>775</v>
      </c>
      <c r="AF296" t="s">
        <v>135</v>
      </c>
      <c r="AG296" t="s">
        <v>67</v>
      </c>
    </row>
    <row r="297" spans="1:33" x14ac:dyDescent="0.2">
      <c r="A297" t="s">
        <v>2719</v>
      </c>
      <c r="B297" s="1">
        <v>40597</v>
      </c>
      <c r="C297" t="s">
        <v>1734</v>
      </c>
      <c r="D297" t="s">
        <v>1125</v>
      </c>
      <c r="E297" t="s">
        <v>122</v>
      </c>
      <c r="F297" t="s">
        <v>2720</v>
      </c>
      <c r="G297" t="s">
        <v>2721</v>
      </c>
      <c r="H297" t="s">
        <v>2722</v>
      </c>
      <c r="I297" t="s">
        <v>2723</v>
      </c>
      <c r="J297" t="s">
        <v>2724</v>
      </c>
      <c r="K297" t="s">
        <v>2725</v>
      </c>
      <c r="L297" t="s">
        <v>2726</v>
      </c>
      <c r="M297" t="s">
        <v>2727</v>
      </c>
      <c r="N297" t="s">
        <v>2728</v>
      </c>
      <c r="O297" t="s">
        <v>61</v>
      </c>
      <c r="P297" t="s">
        <v>131</v>
      </c>
      <c r="Q297" t="s">
        <v>61</v>
      </c>
      <c r="T297">
        <v>2002</v>
      </c>
      <c r="U297" t="s">
        <v>47</v>
      </c>
      <c r="V297" t="s">
        <v>47</v>
      </c>
      <c r="W297" t="s">
        <v>47</v>
      </c>
      <c r="X297" t="s">
        <v>48</v>
      </c>
      <c r="Y297" t="s">
        <v>48</v>
      </c>
      <c r="Z297" t="s">
        <v>47</v>
      </c>
      <c r="AA297" t="s">
        <v>170</v>
      </c>
      <c r="AC297" t="s">
        <v>63</v>
      </c>
      <c r="AD297" t="s">
        <v>133</v>
      </c>
      <c r="AE297" t="s">
        <v>775</v>
      </c>
      <c r="AF297" t="s">
        <v>135</v>
      </c>
      <c r="AG297" t="s">
        <v>67</v>
      </c>
    </row>
    <row r="298" spans="1:33" x14ac:dyDescent="0.2">
      <c r="A298" t="s">
        <v>2729</v>
      </c>
      <c r="B298" s="1">
        <v>40597</v>
      </c>
      <c r="C298" t="s">
        <v>1734</v>
      </c>
      <c r="D298" t="s">
        <v>1125</v>
      </c>
      <c r="E298" t="s">
        <v>122</v>
      </c>
      <c r="F298" t="s">
        <v>2730</v>
      </c>
      <c r="G298" t="s">
        <v>2731</v>
      </c>
      <c r="H298" t="s">
        <v>2732</v>
      </c>
      <c r="I298" t="s">
        <v>2733</v>
      </c>
      <c r="J298" t="s">
        <v>2734</v>
      </c>
      <c r="K298" t="s">
        <v>2735</v>
      </c>
      <c r="L298" t="s">
        <v>2736</v>
      </c>
      <c r="M298" t="s">
        <v>2737</v>
      </c>
      <c r="N298" t="s">
        <v>2738</v>
      </c>
      <c r="O298" t="s">
        <v>61</v>
      </c>
      <c r="P298" t="s">
        <v>131</v>
      </c>
      <c r="Q298" t="s">
        <v>61</v>
      </c>
      <c r="T298">
        <v>2002</v>
      </c>
      <c r="U298" t="s">
        <v>47</v>
      </c>
      <c r="V298" t="s">
        <v>47</v>
      </c>
      <c r="W298" t="s">
        <v>47</v>
      </c>
      <c r="X298" t="s">
        <v>48</v>
      </c>
      <c r="Y298" t="s">
        <v>48</v>
      </c>
      <c r="Z298" t="s">
        <v>47</v>
      </c>
      <c r="AA298" t="s">
        <v>170</v>
      </c>
      <c r="AC298" t="s">
        <v>63</v>
      </c>
      <c r="AD298" t="s">
        <v>133</v>
      </c>
      <c r="AE298" t="s">
        <v>775</v>
      </c>
      <c r="AF298" t="s">
        <v>135</v>
      </c>
      <c r="AG298" t="s">
        <v>67</v>
      </c>
    </row>
    <row r="299" spans="1:33" x14ac:dyDescent="0.2">
      <c r="A299" t="s">
        <v>2739</v>
      </c>
      <c r="B299" t="s">
        <v>2740</v>
      </c>
      <c r="C299" t="s">
        <v>1734</v>
      </c>
      <c r="D299" t="s">
        <v>1125</v>
      </c>
      <c r="E299" t="s">
        <v>122</v>
      </c>
      <c r="F299" t="s">
        <v>2741</v>
      </c>
      <c r="G299" t="s">
        <v>2742</v>
      </c>
      <c r="H299" t="s">
        <v>2743</v>
      </c>
      <c r="I299" t="s">
        <v>2744</v>
      </c>
      <c r="J299" t="s">
        <v>2745</v>
      </c>
      <c r="K299" t="s">
        <v>2746</v>
      </c>
      <c r="L299" t="s">
        <v>2747</v>
      </c>
      <c r="M299" t="s">
        <v>2748</v>
      </c>
      <c r="N299" t="s">
        <v>2749</v>
      </c>
      <c r="O299" t="s">
        <v>61</v>
      </c>
      <c r="P299" t="s">
        <v>131</v>
      </c>
      <c r="Q299" t="s">
        <v>61</v>
      </c>
      <c r="T299">
        <v>2002</v>
      </c>
      <c r="U299" t="s">
        <v>47</v>
      </c>
      <c r="V299" t="s">
        <v>47</v>
      </c>
      <c r="W299" t="s">
        <v>47</v>
      </c>
      <c r="X299" t="s">
        <v>48</v>
      </c>
      <c r="Y299" t="s">
        <v>48</v>
      </c>
      <c r="Z299" t="s">
        <v>47</v>
      </c>
      <c r="AA299" t="s">
        <v>170</v>
      </c>
      <c r="AC299" t="s">
        <v>63</v>
      </c>
      <c r="AD299" t="s">
        <v>133</v>
      </c>
      <c r="AE299" t="s">
        <v>775</v>
      </c>
      <c r="AF299" t="s">
        <v>135</v>
      </c>
      <c r="AG299" t="s">
        <v>67</v>
      </c>
    </row>
    <row r="300" spans="1:33" x14ac:dyDescent="0.2">
      <c r="A300" t="s">
        <v>2750</v>
      </c>
      <c r="B300" t="s">
        <v>2751</v>
      </c>
      <c r="C300" t="s">
        <v>1734</v>
      </c>
      <c r="D300" t="s">
        <v>1125</v>
      </c>
      <c r="E300" t="s">
        <v>122</v>
      </c>
      <c r="F300" t="s">
        <v>2752</v>
      </c>
      <c r="G300" t="s">
        <v>2753</v>
      </c>
      <c r="I300" t="s">
        <v>2754</v>
      </c>
      <c r="J300" t="s">
        <v>2755</v>
      </c>
      <c r="K300" t="s">
        <v>2756</v>
      </c>
      <c r="L300" t="s">
        <v>2757</v>
      </c>
      <c r="M300" t="s">
        <v>2758</v>
      </c>
      <c r="N300" t="s">
        <v>2759</v>
      </c>
      <c r="O300" t="s">
        <v>61</v>
      </c>
      <c r="P300" t="s">
        <v>131</v>
      </c>
      <c r="Q300" t="s">
        <v>61</v>
      </c>
      <c r="T300">
        <v>2002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e">
        <f>-TTTTT</f>
        <v>#NAME?</v>
      </c>
      <c r="AC300" t="s">
        <v>822</v>
      </c>
      <c r="AD300" t="s">
        <v>133</v>
      </c>
      <c r="AE300" t="s">
        <v>775</v>
      </c>
      <c r="AF300" t="s">
        <v>135</v>
      </c>
      <c r="AG300" t="s">
        <v>67</v>
      </c>
    </row>
    <row r="301" spans="1:33" x14ac:dyDescent="0.2">
      <c r="A301" t="s">
        <v>2760</v>
      </c>
      <c r="B301" t="s">
        <v>2761</v>
      </c>
      <c r="C301" t="s">
        <v>1734</v>
      </c>
      <c r="D301" t="s">
        <v>1125</v>
      </c>
      <c r="E301" t="s">
        <v>122</v>
      </c>
      <c r="F301" t="s">
        <v>2762</v>
      </c>
      <c r="G301" t="s">
        <v>2763</v>
      </c>
      <c r="H301" t="s">
        <v>2764</v>
      </c>
      <c r="I301" t="s">
        <v>2765</v>
      </c>
      <c r="J301" t="s">
        <v>2766</v>
      </c>
      <c r="K301" t="s">
        <v>2767</v>
      </c>
      <c r="L301" t="s">
        <v>2768</v>
      </c>
      <c r="M301" t="s">
        <v>2769</v>
      </c>
      <c r="N301" t="s">
        <v>2770</v>
      </c>
      <c r="O301" t="s">
        <v>61</v>
      </c>
      <c r="P301" t="s">
        <v>131</v>
      </c>
      <c r="Q301" t="s">
        <v>61</v>
      </c>
      <c r="T301">
        <v>2002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1436</v>
      </c>
      <c r="AC301" t="s">
        <v>63</v>
      </c>
      <c r="AD301" t="s">
        <v>133</v>
      </c>
      <c r="AE301" t="s">
        <v>775</v>
      </c>
      <c r="AF301" t="s">
        <v>135</v>
      </c>
      <c r="AG301" t="s">
        <v>67</v>
      </c>
    </row>
    <row r="302" spans="1:33" x14ac:dyDescent="0.2">
      <c r="A302" t="s">
        <v>2771</v>
      </c>
      <c r="B302" s="1">
        <v>40605</v>
      </c>
      <c r="C302" t="s">
        <v>1734</v>
      </c>
      <c r="D302" t="s">
        <v>1125</v>
      </c>
      <c r="E302" t="s">
        <v>122</v>
      </c>
      <c r="F302" t="s">
        <v>2772</v>
      </c>
      <c r="G302" t="s">
        <v>2773</v>
      </c>
      <c r="H302" t="s">
        <v>2774</v>
      </c>
      <c r="I302" t="s">
        <v>2775</v>
      </c>
      <c r="J302" t="s">
        <v>2776</v>
      </c>
      <c r="K302" t="s">
        <v>2777</v>
      </c>
      <c r="L302" t="s">
        <v>2778</v>
      </c>
      <c r="M302" t="s">
        <v>2779</v>
      </c>
      <c r="N302" t="s">
        <v>2780</v>
      </c>
      <c r="O302" t="s">
        <v>61</v>
      </c>
      <c r="P302" t="s">
        <v>131</v>
      </c>
      <c r="Q302" t="s">
        <v>61</v>
      </c>
      <c r="T302">
        <v>2002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1436</v>
      </c>
      <c r="AC302" t="s">
        <v>2781</v>
      </c>
      <c r="AD302" t="s">
        <v>133</v>
      </c>
      <c r="AE302" t="s">
        <v>775</v>
      </c>
      <c r="AF302" t="s">
        <v>135</v>
      </c>
      <c r="AG302" t="s">
        <v>67</v>
      </c>
    </row>
    <row r="303" spans="1:33" x14ac:dyDescent="0.2">
      <c r="A303" t="s">
        <v>2782</v>
      </c>
      <c r="B303" s="1">
        <v>40605</v>
      </c>
      <c r="C303" t="s">
        <v>1734</v>
      </c>
      <c r="D303" t="s">
        <v>1125</v>
      </c>
      <c r="E303" t="s">
        <v>122</v>
      </c>
      <c r="F303" t="s">
        <v>2783</v>
      </c>
      <c r="G303" t="s">
        <v>2784</v>
      </c>
      <c r="H303" t="s">
        <v>2785</v>
      </c>
      <c r="I303" t="s">
        <v>2786</v>
      </c>
      <c r="K303" t="s">
        <v>2787</v>
      </c>
      <c r="L303" t="s">
        <v>2788</v>
      </c>
      <c r="M303" t="s">
        <v>2789</v>
      </c>
      <c r="N303" t="s">
        <v>2790</v>
      </c>
      <c r="O303" t="s">
        <v>61</v>
      </c>
      <c r="P303" t="s">
        <v>131</v>
      </c>
      <c r="Q303" t="s">
        <v>61</v>
      </c>
      <c r="T303">
        <v>2002</v>
      </c>
      <c r="U303" t="s">
        <v>47</v>
      </c>
      <c r="V303" t="s">
        <v>47</v>
      </c>
      <c r="X303" t="s">
        <v>48</v>
      </c>
      <c r="Y303" t="s">
        <v>48</v>
      </c>
      <c r="Z303" t="s">
        <v>47</v>
      </c>
      <c r="AA303" t="s">
        <v>2718</v>
      </c>
      <c r="AC303" t="s">
        <v>63</v>
      </c>
      <c r="AD303" t="s">
        <v>133</v>
      </c>
      <c r="AE303" t="s">
        <v>2791</v>
      </c>
      <c r="AF303" t="s">
        <v>135</v>
      </c>
      <c r="AG303" t="s">
        <v>67</v>
      </c>
    </row>
    <row r="304" spans="1:33" x14ac:dyDescent="0.2">
      <c r="A304" t="s">
        <v>2792</v>
      </c>
      <c r="B304" s="1">
        <v>40605</v>
      </c>
      <c r="C304" t="s">
        <v>1734</v>
      </c>
      <c r="D304" t="s">
        <v>1125</v>
      </c>
      <c r="E304" t="s">
        <v>122</v>
      </c>
      <c r="F304" t="s">
        <v>2793</v>
      </c>
      <c r="G304" t="s">
        <v>2794</v>
      </c>
      <c r="H304" t="s">
        <v>2795</v>
      </c>
      <c r="I304" t="s">
        <v>2796</v>
      </c>
      <c r="J304" t="s">
        <v>2797</v>
      </c>
      <c r="K304" t="s">
        <v>2798</v>
      </c>
      <c r="L304" t="s">
        <v>2799</v>
      </c>
      <c r="M304" t="s">
        <v>2800</v>
      </c>
      <c r="N304" t="s">
        <v>2801</v>
      </c>
      <c r="O304" t="s">
        <v>61</v>
      </c>
      <c r="P304" t="s">
        <v>131</v>
      </c>
      <c r="Q304" t="s">
        <v>61</v>
      </c>
      <c r="T304">
        <v>2002</v>
      </c>
      <c r="U304" t="s">
        <v>47</v>
      </c>
      <c r="V304" t="s">
        <v>47</v>
      </c>
      <c r="W304" t="s">
        <v>47</v>
      </c>
      <c r="X304" t="s">
        <v>48</v>
      </c>
      <c r="Y304" t="s">
        <v>48</v>
      </c>
      <c r="Z304" t="s">
        <v>47</v>
      </c>
      <c r="AA304" t="s">
        <v>170</v>
      </c>
      <c r="AC304" t="s">
        <v>63</v>
      </c>
      <c r="AD304" t="s">
        <v>133</v>
      </c>
      <c r="AE304" t="s">
        <v>775</v>
      </c>
      <c r="AF304" t="s">
        <v>135</v>
      </c>
      <c r="AG304" t="s">
        <v>67</v>
      </c>
    </row>
    <row r="305" spans="1:33" x14ac:dyDescent="0.2">
      <c r="A305" t="s">
        <v>2802</v>
      </c>
      <c r="B305" s="1">
        <v>40609</v>
      </c>
      <c r="C305" t="s">
        <v>1734</v>
      </c>
      <c r="D305" t="s">
        <v>1125</v>
      </c>
      <c r="E305" t="s">
        <v>102</v>
      </c>
      <c r="F305" t="s">
        <v>2803</v>
      </c>
      <c r="G305" t="s">
        <v>2804</v>
      </c>
      <c r="H305" t="s">
        <v>2805</v>
      </c>
      <c r="I305" t="s">
        <v>2806</v>
      </c>
      <c r="J305" t="s">
        <v>2807</v>
      </c>
      <c r="K305" t="s">
        <v>2808</v>
      </c>
      <c r="L305" t="s">
        <v>2809</v>
      </c>
      <c r="M305" t="s">
        <v>2810</v>
      </c>
      <c r="N305" t="s">
        <v>2811</v>
      </c>
      <c r="O305" t="s">
        <v>48</v>
      </c>
      <c r="P305" t="s">
        <v>112</v>
      </c>
      <c r="Q305" t="s">
        <v>48</v>
      </c>
      <c r="S305" t="s">
        <v>48</v>
      </c>
      <c r="U305" t="s">
        <v>48</v>
      </c>
      <c r="V305" t="s">
        <v>48</v>
      </c>
      <c r="W305" t="s">
        <v>48</v>
      </c>
      <c r="X305" t="s">
        <v>48</v>
      </c>
      <c r="Y305" t="s">
        <v>48</v>
      </c>
      <c r="Z305" t="s">
        <v>48</v>
      </c>
      <c r="AA305" t="s">
        <v>676</v>
      </c>
      <c r="AC305" t="s">
        <v>1559</v>
      </c>
      <c r="AD305" t="s">
        <v>116</v>
      </c>
      <c r="AE305" t="s">
        <v>117</v>
      </c>
      <c r="AF305" t="s">
        <v>1560</v>
      </c>
      <c r="AG305" t="s">
        <v>158</v>
      </c>
    </row>
    <row r="306" spans="1:33" x14ac:dyDescent="0.2">
      <c r="A306" t="s">
        <v>2812</v>
      </c>
      <c r="B306" s="1">
        <v>40612</v>
      </c>
      <c r="C306" t="s">
        <v>1734</v>
      </c>
      <c r="D306" t="s">
        <v>1125</v>
      </c>
      <c r="E306" t="s">
        <v>122</v>
      </c>
      <c r="F306" t="s">
        <v>2813</v>
      </c>
      <c r="G306" t="s">
        <v>2814</v>
      </c>
      <c r="K306" t="s">
        <v>2815</v>
      </c>
      <c r="L306" t="s">
        <v>2816</v>
      </c>
      <c r="M306" t="s">
        <v>2817</v>
      </c>
      <c r="N306" t="s">
        <v>2818</v>
      </c>
      <c r="O306" t="s">
        <v>61</v>
      </c>
      <c r="P306" t="s">
        <v>131</v>
      </c>
      <c r="Q306" t="s">
        <v>61</v>
      </c>
      <c r="T306">
        <v>2002</v>
      </c>
      <c r="X306" t="s">
        <v>48</v>
      </c>
      <c r="Y306" t="s">
        <v>48</v>
      </c>
      <c r="Z306" t="s">
        <v>47</v>
      </c>
      <c r="AA306" t="e">
        <f>---PPT</f>
        <v>#NAME?</v>
      </c>
      <c r="AC306" t="s">
        <v>63</v>
      </c>
      <c r="AD306" t="s">
        <v>133</v>
      </c>
      <c r="AE306" t="s">
        <v>2819</v>
      </c>
      <c r="AF306" t="s">
        <v>135</v>
      </c>
      <c r="AG306" t="s">
        <v>67</v>
      </c>
    </row>
    <row r="307" spans="1:33" x14ac:dyDescent="0.2">
      <c r="A307" t="s">
        <v>2820</v>
      </c>
      <c r="B307" s="1">
        <v>40612</v>
      </c>
      <c r="C307" t="s">
        <v>1734</v>
      </c>
      <c r="D307" t="s">
        <v>1125</v>
      </c>
      <c r="E307" t="s">
        <v>122</v>
      </c>
      <c r="F307" t="s">
        <v>2821</v>
      </c>
      <c r="G307" t="s">
        <v>2822</v>
      </c>
      <c r="K307" t="s">
        <v>2823</v>
      </c>
      <c r="L307" t="s">
        <v>2824</v>
      </c>
      <c r="M307" t="s">
        <v>2825</v>
      </c>
      <c r="N307" t="s">
        <v>2826</v>
      </c>
      <c r="O307" t="s">
        <v>61</v>
      </c>
      <c r="P307" t="s">
        <v>131</v>
      </c>
      <c r="Q307" t="s">
        <v>61</v>
      </c>
      <c r="T307">
        <v>2002</v>
      </c>
      <c r="X307" t="s">
        <v>48</v>
      </c>
      <c r="Y307" t="s">
        <v>48</v>
      </c>
      <c r="Z307" t="s">
        <v>47</v>
      </c>
      <c r="AA307" t="e">
        <f>---PPT</f>
        <v>#NAME?</v>
      </c>
      <c r="AC307" t="s">
        <v>63</v>
      </c>
      <c r="AD307" t="s">
        <v>133</v>
      </c>
      <c r="AE307" t="s">
        <v>775</v>
      </c>
      <c r="AF307" t="s">
        <v>135</v>
      </c>
      <c r="AG307" t="s">
        <v>67</v>
      </c>
    </row>
    <row r="308" spans="1:33" x14ac:dyDescent="0.2">
      <c r="A308" t="s">
        <v>2827</v>
      </c>
      <c r="B308" s="1">
        <v>40612</v>
      </c>
      <c r="C308" t="s">
        <v>1734</v>
      </c>
      <c r="D308" t="s">
        <v>1125</v>
      </c>
      <c r="E308" t="s">
        <v>102</v>
      </c>
      <c r="F308" t="s">
        <v>2828</v>
      </c>
      <c r="G308" t="s">
        <v>2829</v>
      </c>
      <c r="H308" t="s">
        <v>2830</v>
      </c>
      <c r="I308" t="s">
        <v>2831</v>
      </c>
      <c r="J308" t="s">
        <v>2832</v>
      </c>
      <c r="K308" t="s">
        <v>2833</v>
      </c>
      <c r="L308" t="s">
        <v>2834</v>
      </c>
      <c r="M308" t="s">
        <v>2835</v>
      </c>
      <c r="N308" t="s">
        <v>2836</v>
      </c>
      <c r="O308" t="s">
        <v>48</v>
      </c>
      <c r="P308" t="s">
        <v>112</v>
      </c>
      <c r="Q308" t="s">
        <v>48</v>
      </c>
      <c r="S308" t="s">
        <v>48</v>
      </c>
      <c r="U308" t="s">
        <v>48</v>
      </c>
      <c r="V308" t="s">
        <v>48</v>
      </c>
      <c r="W308" t="s">
        <v>48</v>
      </c>
      <c r="X308" t="s">
        <v>48</v>
      </c>
      <c r="Y308" t="s">
        <v>48</v>
      </c>
      <c r="Z308" t="s">
        <v>48</v>
      </c>
      <c r="AA308" t="s">
        <v>676</v>
      </c>
      <c r="AC308" t="s">
        <v>1906</v>
      </c>
      <c r="AD308" t="s">
        <v>116</v>
      </c>
      <c r="AE308" t="s">
        <v>117</v>
      </c>
      <c r="AF308" t="s">
        <v>286</v>
      </c>
      <c r="AG308" t="s">
        <v>158</v>
      </c>
    </row>
    <row r="309" spans="1:33" x14ac:dyDescent="0.2">
      <c r="A309" t="s">
        <v>2837</v>
      </c>
      <c r="B309" s="1">
        <v>40612</v>
      </c>
      <c r="C309" t="s">
        <v>1734</v>
      </c>
      <c r="D309" t="s">
        <v>1125</v>
      </c>
      <c r="E309" t="s">
        <v>102</v>
      </c>
      <c r="F309" t="s">
        <v>2838</v>
      </c>
      <c r="G309" t="s">
        <v>2839</v>
      </c>
      <c r="H309" t="s">
        <v>2840</v>
      </c>
      <c r="I309" t="s">
        <v>2841</v>
      </c>
      <c r="J309" t="s">
        <v>2842</v>
      </c>
      <c r="K309" t="s">
        <v>2843</v>
      </c>
      <c r="L309" t="s">
        <v>2844</v>
      </c>
      <c r="M309" t="s">
        <v>2845</v>
      </c>
      <c r="N309" t="s">
        <v>2846</v>
      </c>
      <c r="O309" t="s">
        <v>48</v>
      </c>
      <c r="P309" t="s">
        <v>112</v>
      </c>
      <c r="Q309" t="s">
        <v>48</v>
      </c>
      <c r="S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48</v>
      </c>
      <c r="Z309" t="s">
        <v>48</v>
      </c>
      <c r="AA309" t="s">
        <v>676</v>
      </c>
      <c r="AC309" t="s">
        <v>841</v>
      </c>
      <c r="AD309" t="s">
        <v>285</v>
      </c>
      <c r="AE309" t="s">
        <v>117</v>
      </c>
      <c r="AF309" t="s">
        <v>286</v>
      </c>
      <c r="AG309" t="s">
        <v>158</v>
      </c>
    </row>
    <row r="310" spans="1:33" x14ac:dyDescent="0.2">
      <c r="A310" t="s">
        <v>2847</v>
      </c>
      <c r="B310" s="1">
        <v>40612</v>
      </c>
      <c r="C310" t="s">
        <v>1734</v>
      </c>
      <c r="D310" t="s">
        <v>1125</v>
      </c>
      <c r="E310" t="s">
        <v>102</v>
      </c>
      <c r="F310" t="s">
        <v>2848</v>
      </c>
      <c r="G310" t="s">
        <v>2849</v>
      </c>
      <c r="H310" t="s">
        <v>2850</v>
      </c>
      <c r="I310" t="s">
        <v>2851</v>
      </c>
      <c r="J310" t="s">
        <v>2852</v>
      </c>
      <c r="K310" t="s">
        <v>2853</v>
      </c>
      <c r="L310" t="s">
        <v>2854</v>
      </c>
      <c r="M310" t="s">
        <v>2855</v>
      </c>
      <c r="N310" t="s">
        <v>2856</v>
      </c>
      <c r="O310" t="s">
        <v>48</v>
      </c>
      <c r="P310" t="s">
        <v>112</v>
      </c>
      <c r="Q310" t="s">
        <v>48</v>
      </c>
      <c r="S310" t="s">
        <v>48</v>
      </c>
      <c r="U310" t="s">
        <v>48</v>
      </c>
      <c r="V310" t="s">
        <v>48</v>
      </c>
      <c r="W310" t="s">
        <v>48</v>
      </c>
      <c r="X310" t="s">
        <v>48</v>
      </c>
      <c r="Y310" t="s">
        <v>48</v>
      </c>
      <c r="Z310" t="s">
        <v>48</v>
      </c>
      <c r="AA310" t="s">
        <v>676</v>
      </c>
      <c r="AC310" t="s">
        <v>841</v>
      </c>
      <c r="AD310" t="s">
        <v>285</v>
      </c>
      <c r="AE310" t="s">
        <v>117</v>
      </c>
      <c r="AF310" t="s">
        <v>286</v>
      </c>
      <c r="AG310" t="s">
        <v>158</v>
      </c>
    </row>
    <row r="311" spans="1:33" x14ac:dyDescent="0.2">
      <c r="A311" t="s">
        <v>2857</v>
      </c>
      <c r="B311" s="1">
        <v>40612</v>
      </c>
      <c r="C311" t="s">
        <v>1734</v>
      </c>
      <c r="D311" t="s">
        <v>1125</v>
      </c>
      <c r="E311" t="s">
        <v>122</v>
      </c>
      <c r="F311" t="s">
        <v>2858</v>
      </c>
      <c r="G311" t="s">
        <v>2859</v>
      </c>
      <c r="H311" t="s">
        <v>2860</v>
      </c>
      <c r="I311" t="s">
        <v>2861</v>
      </c>
      <c r="J311" t="s">
        <v>2862</v>
      </c>
      <c r="K311" t="s">
        <v>2863</v>
      </c>
      <c r="L311" t="s">
        <v>2864</v>
      </c>
      <c r="M311" t="s">
        <v>2865</v>
      </c>
      <c r="N311" t="s">
        <v>2866</v>
      </c>
      <c r="O311" t="s">
        <v>61</v>
      </c>
      <c r="P311" t="s">
        <v>131</v>
      </c>
      <c r="Q311" t="s">
        <v>61</v>
      </c>
      <c r="T311">
        <v>2002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1436</v>
      </c>
      <c r="AC311" t="s">
        <v>822</v>
      </c>
      <c r="AD311" t="s">
        <v>133</v>
      </c>
      <c r="AE311" t="s">
        <v>775</v>
      </c>
      <c r="AF311" t="s">
        <v>135</v>
      </c>
      <c r="AG311" t="s">
        <v>67</v>
      </c>
    </row>
    <row r="312" spans="1:33" x14ac:dyDescent="0.2">
      <c r="A312" t="s">
        <v>2867</v>
      </c>
      <c r="B312" s="1">
        <v>40612</v>
      </c>
      <c r="C312" t="s">
        <v>1734</v>
      </c>
      <c r="D312" t="s">
        <v>1125</v>
      </c>
      <c r="E312" t="s">
        <v>122</v>
      </c>
      <c r="F312" t="s">
        <v>2868</v>
      </c>
      <c r="G312" t="s">
        <v>2869</v>
      </c>
      <c r="H312" t="s">
        <v>2870</v>
      </c>
      <c r="I312" t="s">
        <v>2871</v>
      </c>
      <c r="J312" t="s">
        <v>2872</v>
      </c>
      <c r="K312" t="s">
        <v>2873</v>
      </c>
      <c r="L312" t="s">
        <v>2874</v>
      </c>
      <c r="M312" t="s">
        <v>2875</v>
      </c>
      <c r="N312" t="s">
        <v>2876</v>
      </c>
      <c r="O312" t="s">
        <v>61</v>
      </c>
      <c r="P312" t="s">
        <v>131</v>
      </c>
      <c r="Q312" t="s">
        <v>61</v>
      </c>
      <c r="T312">
        <v>2002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1436</v>
      </c>
      <c r="AC312" t="s">
        <v>63</v>
      </c>
      <c r="AD312" t="s">
        <v>133</v>
      </c>
      <c r="AE312" t="s">
        <v>775</v>
      </c>
      <c r="AF312" t="s">
        <v>1035</v>
      </c>
      <c r="AG312" t="s">
        <v>67</v>
      </c>
    </row>
    <row r="313" spans="1:33" x14ac:dyDescent="0.2">
      <c r="A313" t="s">
        <v>2877</v>
      </c>
      <c r="B313" s="1">
        <v>40612</v>
      </c>
      <c r="C313" t="s">
        <v>1734</v>
      </c>
      <c r="D313" t="s">
        <v>1125</v>
      </c>
      <c r="E313" t="s">
        <v>122</v>
      </c>
      <c r="F313" t="s">
        <v>2878</v>
      </c>
      <c r="G313" t="s">
        <v>2879</v>
      </c>
      <c r="I313" t="s">
        <v>2880</v>
      </c>
      <c r="J313" t="s">
        <v>2881</v>
      </c>
      <c r="K313" t="s">
        <v>2882</v>
      </c>
      <c r="L313" t="s">
        <v>2883</v>
      </c>
      <c r="M313" t="s">
        <v>2884</v>
      </c>
      <c r="N313" t="s">
        <v>2885</v>
      </c>
      <c r="O313" t="s">
        <v>61</v>
      </c>
      <c r="P313" t="s">
        <v>131</v>
      </c>
      <c r="Q313" t="s">
        <v>61</v>
      </c>
      <c r="T313">
        <v>2002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e">
        <f>-TTTTT</f>
        <v>#NAME?</v>
      </c>
      <c r="AC313" t="s">
        <v>63</v>
      </c>
      <c r="AD313" t="s">
        <v>133</v>
      </c>
      <c r="AE313" t="s">
        <v>775</v>
      </c>
      <c r="AF313" t="s">
        <v>1035</v>
      </c>
      <c r="AG313" t="s">
        <v>67</v>
      </c>
    </row>
    <row r="314" spans="1:33" x14ac:dyDescent="0.2">
      <c r="A314" t="s">
        <v>2886</v>
      </c>
      <c r="B314" s="1">
        <v>40612</v>
      </c>
      <c r="C314" t="s">
        <v>1734</v>
      </c>
      <c r="D314" t="s">
        <v>1125</v>
      </c>
      <c r="E314" t="s">
        <v>122</v>
      </c>
      <c r="F314" t="s">
        <v>2887</v>
      </c>
      <c r="G314" t="s">
        <v>2888</v>
      </c>
      <c r="H314" t="s">
        <v>2889</v>
      </c>
      <c r="I314" t="s">
        <v>2890</v>
      </c>
      <c r="J314" t="s">
        <v>2891</v>
      </c>
      <c r="K314" t="s">
        <v>2892</v>
      </c>
      <c r="L314" t="s">
        <v>2893</v>
      </c>
      <c r="M314" t="s">
        <v>2894</v>
      </c>
      <c r="N314" t="s">
        <v>2895</v>
      </c>
      <c r="O314" t="s">
        <v>61</v>
      </c>
      <c r="P314" t="s">
        <v>131</v>
      </c>
      <c r="Q314" t="s">
        <v>61</v>
      </c>
      <c r="T314">
        <v>2002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1436</v>
      </c>
      <c r="AC314" t="s">
        <v>63</v>
      </c>
      <c r="AD314" t="s">
        <v>133</v>
      </c>
      <c r="AE314" t="s">
        <v>775</v>
      </c>
      <c r="AF314" t="s">
        <v>1035</v>
      </c>
      <c r="AG314" t="s">
        <v>67</v>
      </c>
    </row>
    <row r="315" spans="1:33" x14ac:dyDescent="0.2">
      <c r="A315" t="s">
        <v>2896</v>
      </c>
      <c r="B315" s="1">
        <v>40612</v>
      </c>
      <c r="C315" t="s">
        <v>1734</v>
      </c>
      <c r="D315" t="s">
        <v>1125</v>
      </c>
      <c r="E315" t="s">
        <v>16</v>
      </c>
      <c r="F315" t="s">
        <v>2897</v>
      </c>
      <c r="N315" t="s">
        <v>2898</v>
      </c>
      <c r="O315" t="s">
        <v>48</v>
      </c>
      <c r="P315" t="s">
        <v>112</v>
      </c>
      <c r="Q315" t="s">
        <v>48</v>
      </c>
    </row>
    <row r="316" spans="1:33" x14ac:dyDescent="0.2">
      <c r="A316" t="s">
        <v>2899</v>
      </c>
      <c r="B316" s="1">
        <v>40612</v>
      </c>
      <c r="C316" t="s">
        <v>1734</v>
      </c>
      <c r="D316" t="s">
        <v>1125</v>
      </c>
      <c r="E316" t="s">
        <v>122</v>
      </c>
      <c r="F316" t="s">
        <v>2900</v>
      </c>
      <c r="G316" t="s">
        <v>2901</v>
      </c>
      <c r="H316" t="s">
        <v>2902</v>
      </c>
      <c r="I316" t="s">
        <v>2903</v>
      </c>
      <c r="J316" t="s">
        <v>2904</v>
      </c>
      <c r="K316" t="s">
        <v>2905</v>
      </c>
      <c r="L316" t="s">
        <v>2906</v>
      </c>
      <c r="M316" t="s">
        <v>2907</v>
      </c>
      <c r="N316" t="s">
        <v>2908</v>
      </c>
      <c r="O316" t="s">
        <v>61</v>
      </c>
      <c r="P316" t="s">
        <v>131</v>
      </c>
      <c r="Q316" t="s">
        <v>61</v>
      </c>
      <c r="T316">
        <v>2002</v>
      </c>
      <c r="U316" t="s">
        <v>47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1436</v>
      </c>
      <c r="AC316" t="s">
        <v>822</v>
      </c>
      <c r="AD316" t="s">
        <v>133</v>
      </c>
      <c r="AE316" t="s">
        <v>775</v>
      </c>
      <c r="AF316" t="s">
        <v>135</v>
      </c>
      <c r="AG316" t="s">
        <v>67</v>
      </c>
    </row>
    <row r="317" spans="1:33" x14ac:dyDescent="0.2">
      <c r="A317" t="s">
        <v>2909</v>
      </c>
      <c r="B317" s="1">
        <v>40612</v>
      </c>
      <c r="C317" t="s">
        <v>1734</v>
      </c>
      <c r="D317" t="s">
        <v>1125</v>
      </c>
      <c r="E317" t="s">
        <v>122</v>
      </c>
      <c r="F317" t="s">
        <v>2910</v>
      </c>
      <c r="G317" t="s">
        <v>2911</v>
      </c>
      <c r="H317" t="s">
        <v>2912</v>
      </c>
      <c r="I317" t="s">
        <v>2913</v>
      </c>
      <c r="J317" t="s">
        <v>2914</v>
      </c>
      <c r="K317" t="s">
        <v>2915</v>
      </c>
      <c r="L317" t="s">
        <v>2916</v>
      </c>
      <c r="M317" t="s">
        <v>2917</v>
      </c>
      <c r="N317" t="s">
        <v>2918</v>
      </c>
      <c r="O317" t="s">
        <v>61</v>
      </c>
      <c r="P317" t="s">
        <v>131</v>
      </c>
      <c r="Q317" t="s">
        <v>61</v>
      </c>
      <c r="T317">
        <v>2002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1436</v>
      </c>
      <c r="AC317" t="s">
        <v>822</v>
      </c>
      <c r="AD317" t="s">
        <v>133</v>
      </c>
      <c r="AE317" t="s">
        <v>775</v>
      </c>
      <c r="AF317" t="s">
        <v>135</v>
      </c>
      <c r="AG317" t="s">
        <v>67</v>
      </c>
    </row>
    <row r="318" spans="1:33" x14ac:dyDescent="0.2">
      <c r="A318" t="s">
        <v>2919</v>
      </c>
      <c r="B318" s="1">
        <v>40612</v>
      </c>
      <c r="C318" t="s">
        <v>1734</v>
      </c>
      <c r="D318" t="s">
        <v>1125</v>
      </c>
      <c r="E318" t="s">
        <v>122</v>
      </c>
      <c r="F318" t="s">
        <v>2920</v>
      </c>
      <c r="G318" t="s">
        <v>2921</v>
      </c>
      <c r="H318" t="s">
        <v>2922</v>
      </c>
      <c r="J318" t="s">
        <v>2923</v>
      </c>
      <c r="K318" t="s">
        <v>2924</v>
      </c>
      <c r="L318" t="s">
        <v>2925</v>
      </c>
      <c r="M318" t="s">
        <v>2926</v>
      </c>
      <c r="N318" t="s">
        <v>2927</v>
      </c>
      <c r="O318" t="s">
        <v>61</v>
      </c>
      <c r="P318" t="s">
        <v>131</v>
      </c>
      <c r="Q318" t="s">
        <v>61</v>
      </c>
      <c r="T318">
        <v>2002</v>
      </c>
      <c r="U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132</v>
      </c>
      <c r="AC318" t="s">
        <v>822</v>
      </c>
      <c r="AD318" t="s">
        <v>133</v>
      </c>
      <c r="AE318" t="s">
        <v>775</v>
      </c>
      <c r="AF318" t="s">
        <v>135</v>
      </c>
      <c r="AG318" t="s">
        <v>67</v>
      </c>
    </row>
    <row r="319" spans="1:33" x14ac:dyDescent="0.2">
      <c r="A319" t="s">
        <v>2928</v>
      </c>
      <c r="B319" s="1">
        <v>40597</v>
      </c>
      <c r="C319" t="s">
        <v>1734</v>
      </c>
      <c r="D319" t="s">
        <v>1125</v>
      </c>
      <c r="E319" t="s">
        <v>122</v>
      </c>
      <c r="F319" t="s">
        <v>2929</v>
      </c>
      <c r="G319" t="s">
        <v>2930</v>
      </c>
      <c r="I319" t="s">
        <v>2931</v>
      </c>
      <c r="J319" t="s">
        <v>2932</v>
      </c>
      <c r="K319" t="s">
        <v>2933</v>
      </c>
      <c r="L319" t="s">
        <v>2934</v>
      </c>
      <c r="M319" t="s">
        <v>2935</v>
      </c>
      <c r="N319" t="s">
        <v>2936</v>
      </c>
      <c r="O319" t="s">
        <v>61</v>
      </c>
      <c r="P319" t="s">
        <v>131</v>
      </c>
      <c r="Q319" t="s">
        <v>61</v>
      </c>
      <c r="T319">
        <v>2002</v>
      </c>
      <c r="V319" t="s">
        <v>47</v>
      </c>
      <c r="W319" t="s">
        <v>47</v>
      </c>
      <c r="X319" t="s">
        <v>48</v>
      </c>
      <c r="Y319" t="s">
        <v>48</v>
      </c>
      <c r="Z319" t="s">
        <v>47</v>
      </c>
      <c r="AA319" t="e">
        <f>-TTPPT</f>
        <v>#NAME?</v>
      </c>
      <c r="AC319" t="s">
        <v>63</v>
      </c>
      <c r="AD319" t="s">
        <v>133</v>
      </c>
      <c r="AE319" t="s">
        <v>775</v>
      </c>
      <c r="AF319" t="s">
        <v>135</v>
      </c>
      <c r="AG319" t="s">
        <v>67</v>
      </c>
    </row>
    <row r="320" spans="1:33" x14ac:dyDescent="0.2">
      <c r="A320" t="s">
        <v>2937</v>
      </c>
      <c r="B320" s="1">
        <v>40625</v>
      </c>
      <c r="C320" t="s">
        <v>1734</v>
      </c>
      <c r="D320" t="s">
        <v>1125</v>
      </c>
      <c r="E320" t="s">
        <v>102</v>
      </c>
      <c r="F320" t="s">
        <v>2938</v>
      </c>
      <c r="G320" t="s">
        <v>2939</v>
      </c>
      <c r="H320" t="s">
        <v>2940</v>
      </c>
      <c r="I320" t="s">
        <v>2941</v>
      </c>
      <c r="J320" t="s">
        <v>2942</v>
      </c>
      <c r="K320" t="s">
        <v>2943</v>
      </c>
      <c r="L320" t="s">
        <v>2944</v>
      </c>
      <c r="M320" t="s">
        <v>2945</v>
      </c>
      <c r="N320" t="s">
        <v>2946</v>
      </c>
      <c r="O320" t="s">
        <v>48</v>
      </c>
      <c r="P320" t="s">
        <v>112</v>
      </c>
      <c r="Q320" t="s">
        <v>48</v>
      </c>
      <c r="S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676</v>
      </c>
      <c r="AC320" t="s">
        <v>1973</v>
      </c>
      <c r="AD320" t="s">
        <v>285</v>
      </c>
      <c r="AE320" t="s">
        <v>117</v>
      </c>
      <c r="AF320" t="s">
        <v>286</v>
      </c>
      <c r="AG320" t="s">
        <v>158</v>
      </c>
    </row>
    <row r="321" spans="1:33" x14ac:dyDescent="0.2">
      <c r="A321" t="s">
        <v>2947</v>
      </c>
      <c r="B321" s="1">
        <v>41271</v>
      </c>
      <c r="C321" t="s">
        <v>34</v>
      </c>
      <c r="D321" t="s">
        <v>1125</v>
      </c>
      <c r="E321" t="s">
        <v>122</v>
      </c>
      <c r="F321" t="s">
        <v>2948</v>
      </c>
      <c r="G321" t="s">
        <v>2949</v>
      </c>
      <c r="H321" t="s">
        <v>2950</v>
      </c>
      <c r="I321" t="s">
        <v>2951</v>
      </c>
      <c r="J321" t="s">
        <v>2952</v>
      </c>
      <c r="K321" t="s">
        <v>2953</v>
      </c>
      <c r="L321" t="s">
        <v>2954</v>
      </c>
      <c r="M321" t="s">
        <v>2955</v>
      </c>
      <c r="N321" t="s">
        <v>2956</v>
      </c>
      <c r="O321" t="s">
        <v>61</v>
      </c>
      <c r="P321" t="s">
        <v>131</v>
      </c>
      <c r="Q321" t="s">
        <v>61</v>
      </c>
      <c r="T321">
        <v>2002</v>
      </c>
      <c r="U321" t="s">
        <v>47</v>
      </c>
      <c r="V321" t="s">
        <v>47</v>
      </c>
      <c r="W321" t="s">
        <v>47</v>
      </c>
      <c r="X321" t="s">
        <v>48</v>
      </c>
      <c r="Y321" t="s">
        <v>48</v>
      </c>
      <c r="Z321" t="s">
        <v>47</v>
      </c>
      <c r="AA321" t="s">
        <v>170</v>
      </c>
      <c r="AC321" t="s">
        <v>63</v>
      </c>
      <c r="AD321" t="s">
        <v>133</v>
      </c>
      <c r="AE321" t="s">
        <v>134</v>
      </c>
      <c r="AF321" t="s">
        <v>2957</v>
      </c>
      <c r="AG321" t="s">
        <v>67</v>
      </c>
    </row>
    <row r="322" spans="1:33" x14ac:dyDescent="0.2">
      <c r="A322" t="s">
        <v>2958</v>
      </c>
      <c r="B322" s="1">
        <v>41313</v>
      </c>
      <c r="C322" t="s">
        <v>679</v>
      </c>
      <c r="D322" t="s">
        <v>1125</v>
      </c>
      <c r="E322" t="s">
        <v>102</v>
      </c>
      <c r="F322" t="s">
        <v>2959</v>
      </c>
      <c r="G322" t="s">
        <v>2960</v>
      </c>
      <c r="H322" t="s">
        <v>2961</v>
      </c>
      <c r="I322" t="s">
        <v>2962</v>
      </c>
      <c r="J322" t="s">
        <v>2963</v>
      </c>
      <c r="K322" t="s">
        <v>2964</v>
      </c>
      <c r="L322" t="s">
        <v>2965</v>
      </c>
      <c r="M322" t="s">
        <v>2966</v>
      </c>
      <c r="N322" t="s">
        <v>2967</v>
      </c>
      <c r="O322" t="s">
        <v>79</v>
      </c>
      <c r="P322" t="s">
        <v>80</v>
      </c>
      <c r="Q322" t="s">
        <v>79</v>
      </c>
      <c r="S322" t="s">
        <v>113</v>
      </c>
      <c r="U322" t="s">
        <v>47</v>
      </c>
      <c r="V322" t="s">
        <v>47</v>
      </c>
      <c r="W322" t="s">
        <v>48</v>
      </c>
      <c r="X322" t="s">
        <v>48</v>
      </c>
      <c r="Y322" t="s">
        <v>48</v>
      </c>
      <c r="Z322" t="s">
        <v>47</v>
      </c>
      <c r="AA322" t="s">
        <v>233</v>
      </c>
      <c r="AC322" t="s">
        <v>155</v>
      </c>
      <c r="AD322" t="s">
        <v>116</v>
      </c>
      <c r="AE322" t="s">
        <v>157</v>
      </c>
      <c r="AF322" t="s">
        <v>84</v>
      </c>
      <c r="AG322" t="s">
        <v>2968</v>
      </c>
    </row>
    <row r="323" spans="1:33" x14ac:dyDescent="0.2">
      <c r="A323" t="s">
        <v>2969</v>
      </c>
      <c r="B323" s="1">
        <v>41397</v>
      </c>
      <c r="C323" t="s">
        <v>2970</v>
      </c>
      <c r="D323" t="s">
        <v>1125</v>
      </c>
      <c r="E323" t="s">
        <v>102</v>
      </c>
      <c r="F323" t="s">
        <v>2971</v>
      </c>
      <c r="G323" t="s">
        <v>2972</v>
      </c>
      <c r="H323" t="s">
        <v>2973</v>
      </c>
      <c r="I323" t="s">
        <v>2974</v>
      </c>
      <c r="J323" t="s">
        <v>2975</v>
      </c>
      <c r="K323" t="s">
        <v>2976</v>
      </c>
      <c r="L323" t="s">
        <v>2977</v>
      </c>
      <c r="M323" t="s">
        <v>2978</v>
      </c>
      <c r="N323" t="s">
        <v>2979</v>
      </c>
      <c r="O323" t="s">
        <v>79</v>
      </c>
      <c r="P323" t="s">
        <v>80</v>
      </c>
      <c r="Q323" t="s">
        <v>79</v>
      </c>
      <c r="S323" t="s">
        <v>113</v>
      </c>
      <c r="U323" t="s">
        <v>47</v>
      </c>
      <c r="V323" t="s">
        <v>47</v>
      </c>
      <c r="W323" t="s">
        <v>47</v>
      </c>
      <c r="X323" t="s">
        <v>47</v>
      </c>
      <c r="Y323" t="s">
        <v>48</v>
      </c>
      <c r="Z323" t="s">
        <v>47</v>
      </c>
      <c r="AA323" t="s">
        <v>49</v>
      </c>
      <c r="AC323" t="s">
        <v>2980</v>
      </c>
      <c r="AD323" t="s">
        <v>116</v>
      </c>
      <c r="AE323" t="s">
        <v>157</v>
      </c>
      <c r="AF323" t="s">
        <v>173</v>
      </c>
      <c r="AG323" t="s">
        <v>158</v>
      </c>
    </row>
    <row r="324" spans="1:33" x14ac:dyDescent="0.2">
      <c r="A324" t="s">
        <v>2981</v>
      </c>
      <c r="B324" s="1">
        <v>41396</v>
      </c>
      <c r="C324" t="s">
        <v>2970</v>
      </c>
      <c r="D324" t="s">
        <v>1125</v>
      </c>
      <c r="E324" t="s">
        <v>102</v>
      </c>
      <c r="F324" t="s">
        <v>2982</v>
      </c>
      <c r="G324" t="s">
        <v>2983</v>
      </c>
      <c r="H324" t="s">
        <v>2984</v>
      </c>
      <c r="I324" t="s">
        <v>2985</v>
      </c>
      <c r="J324" t="s">
        <v>2986</v>
      </c>
      <c r="K324" t="s">
        <v>2987</v>
      </c>
      <c r="L324" t="s">
        <v>2988</v>
      </c>
      <c r="M324" t="s">
        <v>2989</v>
      </c>
      <c r="N324" t="s">
        <v>2990</v>
      </c>
      <c r="O324" t="s">
        <v>79</v>
      </c>
      <c r="P324" t="s">
        <v>80</v>
      </c>
      <c r="Q324" t="s">
        <v>79</v>
      </c>
      <c r="S324" t="s">
        <v>113</v>
      </c>
      <c r="U324" t="s">
        <v>48</v>
      </c>
      <c r="V324" t="s">
        <v>48</v>
      </c>
      <c r="W324" t="s">
        <v>48</v>
      </c>
      <c r="X324" t="s">
        <v>47</v>
      </c>
      <c r="Y324" t="s">
        <v>48</v>
      </c>
      <c r="Z324" t="s">
        <v>47</v>
      </c>
      <c r="AA324" t="s">
        <v>2151</v>
      </c>
      <c r="AC324" t="s">
        <v>2991</v>
      </c>
      <c r="AD324" t="s">
        <v>116</v>
      </c>
      <c r="AE324" t="s">
        <v>2992</v>
      </c>
      <c r="AF324" t="s">
        <v>84</v>
      </c>
      <c r="AG324" t="s">
        <v>2993</v>
      </c>
    </row>
    <row r="325" spans="1:33" x14ac:dyDescent="0.2">
      <c r="A325" t="s">
        <v>2994</v>
      </c>
      <c r="B325" s="1">
        <v>40640</v>
      </c>
      <c r="C325" t="s">
        <v>120</v>
      </c>
      <c r="D325" t="s">
        <v>1125</v>
      </c>
      <c r="E325" t="s">
        <v>175</v>
      </c>
      <c r="F325" t="s">
        <v>2995</v>
      </c>
      <c r="G325" t="s">
        <v>2996</v>
      </c>
      <c r="H325" t="s">
        <v>2997</v>
      </c>
      <c r="I325" t="s">
        <v>2998</v>
      </c>
      <c r="J325" t="s">
        <v>2999</v>
      </c>
      <c r="K325" t="s">
        <v>3000</v>
      </c>
      <c r="L325" t="s">
        <v>3001</v>
      </c>
      <c r="M325" t="s">
        <v>3002</v>
      </c>
      <c r="N325" t="s">
        <v>3003</v>
      </c>
      <c r="P325" t="s">
        <v>3004</v>
      </c>
      <c r="T325">
        <v>1998</v>
      </c>
      <c r="U325" t="s">
        <v>47</v>
      </c>
      <c r="V325" t="s">
        <v>47</v>
      </c>
      <c r="W325" t="s">
        <v>47</v>
      </c>
      <c r="X325" t="s">
        <v>48</v>
      </c>
      <c r="Y325" t="s">
        <v>48</v>
      </c>
      <c r="Z325" t="s">
        <v>48</v>
      </c>
      <c r="AA325" t="s">
        <v>1312</v>
      </c>
    </row>
    <row r="326" spans="1:33" x14ac:dyDescent="0.2">
      <c r="A326" t="s">
        <v>3005</v>
      </c>
      <c r="B326" s="1">
        <v>40640</v>
      </c>
      <c r="C326" t="s">
        <v>120</v>
      </c>
      <c r="D326" t="s">
        <v>1125</v>
      </c>
      <c r="E326" t="s">
        <v>175</v>
      </c>
      <c r="F326" t="s">
        <v>3006</v>
      </c>
      <c r="G326" t="s">
        <v>3007</v>
      </c>
      <c r="H326" t="s">
        <v>3008</v>
      </c>
      <c r="I326" t="s">
        <v>3009</v>
      </c>
      <c r="J326" t="s">
        <v>3010</v>
      </c>
      <c r="K326" t="s">
        <v>3011</v>
      </c>
      <c r="L326" t="s">
        <v>3012</v>
      </c>
      <c r="M326" t="s">
        <v>3013</v>
      </c>
      <c r="N326" t="s">
        <v>3014</v>
      </c>
      <c r="P326" t="s">
        <v>3004</v>
      </c>
      <c r="T326">
        <v>1998</v>
      </c>
      <c r="U326" t="s">
        <v>47</v>
      </c>
      <c r="V326" t="s">
        <v>47</v>
      </c>
      <c r="W326" t="s">
        <v>47</v>
      </c>
      <c r="X326" t="s">
        <v>48</v>
      </c>
      <c r="Y326" t="s">
        <v>48</v>
      </c>
      <c r="Z326" t="s">
        <v>48</v>
      </c>
      <c r="AA326" t="s">
        <v>1312</v>
      </c>
    </row>
    <row r="327" spans="1:33" x14ac:dyDescent="0.2">
      <c r="A327" t="s">
        <v>3015</v>
      </c>
      <c r="B327" t="s">
        <v>3016</v>
      </c>
      <c r="C327" t="s">
        <v>120</v>
      </c>
      <c r="D327" t="s">
        <v>1125</v>
      </c>
      <c r="E327" t="s">
        <v>122</v>
      </c>
      <c r="F327" t="s">
        <v>3017</v>
      </c>
      <c r="G327" t="s">
        <v>3018</v>
      </c>
      <c r="L327" t="s">
        <v>3019</v>
      </c>
      <c r="N327" t="s">
        <v>3020</v>
      </c>
      <c r="O327" t="s">
        <v>61</v>
      </c>
      <c r="P327" t="s">
        <v>131</v>
      </c>
      <c r="Q327" t="s">
        <v>61</v>
      </c>
      <c r="T327">
        <v>2002</v>
      </c>
      <c r="Y327" t="s">
        <v>47</v>
      </c>
      <c r="AA327" t="s">
        <v>1347</v>
      </c>
      <c r="AC327" t="s">
        <v>63</v>
      </c>
      <c r="AD327" t="s">
        <v>133</v>
      </c>
      <c r="AE327" t="s">
        <v>775</v>
      </c>
      <c r="AF327" t="s">
        <v>1035</v>
      </c>
      <c r="AG327" t="s">
        <v>67</v>
      </c>
    </row>
    <row r="328" spans="1:33" x14ac:dyDescent="0.2">
      <c r="A328" t="s">
        <v>3021</v>
      </c>
      <c r="B328" s="1">
        <v>40639</v>
      </c>
      <c r="C328" t="s">
        <v>120</v>
      </c>
      <c r="D328" t="s">
        <v>1125</v>
      </c>
      <c r="E328" t="s">
        <v>122</v>
      </c>
      <c r="F328" t="s">
        <v>3022</v>
      </c>
      <c r="G328" t="s">
        <v>3023</v>
      </c>
      <c r="L328" t="s">
        <v>3024</v>
      </c>
      <c r="N328" t="s">
        <v>3025</v>
      </c>
      <c r="O328" t="s">
        <v>61</v>
      </c>
      <c r="P328" t="s">
        <v>131</v>
      </c>
      <c r="Q328" t="s">
        <v>61</v>
      </c>
      <c r="T328">
        <v>2002</v>
      </c>
      <c r="Y328" t="s">
        <v>47</v>
      </c>
      <c r="AA328" t="s">
        <v>1347</v>
      </c>
      <c r="AC328" t="s">
        <v>63</v>
      </c>
      <c r="AD328" t="s">
        <v>133</v>
      </c>
      <c r="AE328" t="s">
        <v>775</v>
      </c>
      <c r="AF328" t="s">
        <v>1035</v>
      </c>
      <c r="AG328" t="s">
        <v>67</v>
      </c>
    </row>
    <row r="329" spans="1:33" x14ac:dyDescent="0.2">
      <c r="A329" t="s">
        <v>3026</v>
      </c>
      <c r="B329" s="1">
        <v>40646</v>
      </c>
      <c r="C329" t="s">
        <v>120</v>
      </c>
      <c r="D329" t="s">
        <v>1125</v>
      </c>
      <c r="E329" t="s">
        <v>122</v>
      </c>
      <c r="F329" t="s">
        <v>3027</v>
      </c>
      <c r="G329" t="s">
        <v>3028</v>
      </c>
      <c r="L329" t="s">
        <v>3029</v>
      </c>
      <c r="N329" t="s">
        <v>3030</v>
      </c>
      <c r="O329" t="s">
        <v>61</v>
      </c>
      <c r="P329" t="s">
        <v>131</v>
      </c>
      <c r="Q329" t="s">
        <v>61</v>
      </c>
      <c r="T329">
        <v>2002</v>
      </c>
      <c r="Y329" t="s">
        <v>47</v>
      </c>
      <c r="AA329" t="s">
        <v>1347</v>
      </c>
      <c r="AC329" t="s">
        <v>63</v>
      </c>
      <c r="AD329" t="s">
        <v>133</v>
      </c>
      <c r="AE329" t="s">
        <v>775</v>
      </c>
      <c r="AF329" t="s">
        <v>1035</v>
      </c>
      <c r="AG329" t="s">
        <v>67</v>
      </c>
    </row>
    <row r="330" spans="1:33" x14ac:dyDescent="0.2">
      <c r="A330" t="s">
        <v>3031</v>
      </c>
      <c r="B330" s="1">
        <v>40646</v>
      </c>
      <c r="C330" t="s">
        <v>120</v>
      </c>
      <c r="D330" t="s">
        <v>1125</v>
      </c>
      <c r="E330" t="s">
        <v>122</v>
      </c>
      <c r="F330" t="s">
        <v>3032</v>
      </c>
      <c r="G330" t="s">
        <v>3033</v>
      </c>
      <c r="L330" t="s">
        <v>3034</v>
      </c>
      <c r="N330" t="s">
        <v>3035</v>
      </c>
      <c r="O330" t="s">
        <v>61</v>
      </c>
      <c r="P330" t="s">
        <v>131</v>
      </c>
      <c r="Q330" t="s">
        <v>61</v>
      </c>
      <c r="T330">
        <v>2002</v>
      </c>
      <c r="Y330" t="s">
        <v>47</v>
      </c>
      <c r="AA330" t="s">
        <v>1347</v>
      </c>
      <c r="AC330" t="s">
        <v>63</v>
      </c>
      <c r="AD330" t="s">
        <v>133</v>
      </c>
      <c r="AE330" t="s">
        <v>775</v>
      </c>
      <c r="AF330" t="s">
        <v>1035</v>
      </c>
      <c r="AG330" t="s">
        <v>67</v>
      </c>
    </row>
    <row r="331" spans="1:33" x14ac:dyDescent="0.2">
      <c r="A331" t="s">
        <v>3036</v>
      </c>
      <c r="B331" s="1">
        <v>40622</v>
      </c>
      <c r="C331" t="s">
        <v>1734</v>
      </c>
      <c r="D331" t="s">
        <v>1125</v>
      </c>
      <c r="E331" t="s">
        <v>122</v>
      </c>
      <c r="F331" t="s">
        <v>3037</v>
      </c>
      <c r="G331" t="s">
        <v>3038</v>
      </c>
      <c r="L331" t="s">
        <v>3039</v>
      </c>
      <c r="N331" t="s">
        <v>3040</v>
      </c>
      <c r="O331" t="s">
        <v>61</v>
      </c>
      <c r="P331" t="s">
        <v>131</v>
      </c>
      <c r="Q331" t="s">
        <v>61</v>
      </c>
      <c r="T331">
        <v>2002</v>
      </c>
      <c r="Y331" t="s">
        <v>48</v>
      </c>
      <c r="AA331" t="s">
        <v>154</v>
      </c>
      <c r="AC331" t="s">
        <v>63</v>
      </c>
      <c r="AD331" t="s">
        <v>3041</v>
      </c>
      <c r="AE331" t="s">
        <v>775</v>
      </c>
      <c r="AF331" t="s">
        <v>135</v>
      </c>
      <c r="AG331" t="s">
        <v>67</v>
      </c>
    </row>
    <row r="332" spans="1:33" x14ac:dyDescent="0.2">
      <c r="A332" t="s">
        <v>3042</v>
      </c>
      <c r="B332" s="1">
        <v>40652</v>
      </c>
      <c r="C332" t="s">
        <v>120</v>
      </c>
      <c r="D332" t="s">
        <v>1125</v>
      </c>
      <c r="E332" t="s">
        <v>122</v>
      </c>
      <c r="F332" t="s">
        <v>3043</v>
      </c>
      <c r="G332" t="s">
        <v>3044</v>
      </c>
      <c r="L332" t="s">
        <v>3045</v>
      </c>
      <c r="N332" t="s">
        <v>3046</v>
      </c>
      <c r="O332" t="s">
        <v>61</v>
      </c>
      <c r="P332" t="s">
        <v>131</v>
      </c>
      <c r="Q332" t="s">
        <v>61</v>
      </c>
      <c r="T332">
        <v>2002</v>
      </c>
      <c r="Y332" t="s">
        <v>47</v>
      </c>
      <c r="AA332" t="s">
        <v>1347</v>
      </c>
      <c r="AC332" t="s">
        <v>63</v>
      </c>
      <c r="AD332" t="s">
        <v>133</v>
      </c>
      <c r="AE332" t="s">
        <v>775</v>
      </c>
      <c r="AF332" t="s">
        <v>1035</v>
      </c>
      <c r="AG332" t="s">
        <v>67</v>
      </c>
    </row>
    <row r="333" spans="1:33" x14ac:dyDescent="0.2">
      <c r="A333" t="s">
        <v>3047</v>
      </c>
      <c r="B333" s="1">
        <v>40652</v>
      </c>
      <c r="C333" t="s">
        <v>120</v>
      </c>
      <c r="D333" t="s">
        <v>1125</v>
      </c>
      <c r="E333" t="s">
        <v>122</v>
      </c>
      <c r="F333" t="s">
        <v>3048</v>
      </c>
      <c r="G333" t="s">
        <v>3049</v>
      </c>
      <c r="L333" t="s">
        <v>3050</v>
      </c>
      <c r="N333" t="s">
        <v>3051</v>
      </c>
      <c r="O333" t="s">
        <v>61</v>
      </c>
      <c r="P333" t="s">
        <v>131</v>
      </c>
      <c r="Q333" t="s">
        <v>61</v>
      </c>
      <c r="T333">
        <v>2002</v>
      </c>
      <c r="Y333" t="s">
        <v>47</v>
      </c>
      <c r="AA333" t="s">
        <v>1347</v>
      </c>
      <c r="AC333" t="s">
        <v>63</v>
      </c>
      <c r="AD333" t="s">
        <v>133</v>
      </c>
      <c r="AE333" t="s">
        <v>775</v>
      </c>
      <c r="AF333" t="s">
        <v>1035</v>
      </c>
      <c r="AG333" t="s">
        <v>67</v>
      </c>
    </row>
    <row r="334" spans="1:33" x14ac:dyDescent="0.2">
      <c r="A334" t="s">
        <v>3052</v>
      </c>
      <c r="B334" s="1">
        <v>40665</v>
      </c>
      <c r="C334" t="s">
        <v>120</v>
      </c>
      <c r="D334" t="s">
        <v>1125</v>
      </c>
      <c r="E334" t="s">
        <v>122</v>
      </c>
      <c r="F334" t="s">
        <v>3053</v>
      </c>
      <c r="G334" t="s">
        <v>3054</v>
      </c>
      <c r="L334" t="s">
        <v>3055</v>
      </c>
      <c r="N334" t="s">
        <v>3056</v>
      </c>
      <c r="O334" t="s">
        <v>61</v>
      </c>
      <c r="P334" t="s">
        <v>131</v>
      </c>
      <c r="Q334" t="s">
        <v>61</v>
      </c>
      <c r="T334">
        <v>2002</v>
      </c>
      <c r="Y334" t="s">
        <v>47</v>
      </c>
      <c r="AA334" t="s">
        <v>1347</v>
      </c>
      <c r="AC334" t="s">
        <v>3057</v>
      </c>
      <c r="AD334" t="s">
        <v>133</v>
      </c>
      <c r="AE334" t="s">
        <v>775</v>
      </c>
      <c r="AF334" t="s">
        <v>135</v>
      </c>
      <c r="AG334" t="s">
        <v>67</v>
      </c>
    </row>
    <row r="335" spans="1:33" x14ac:dyDescent="0.2">
      <c r="A335" t="s">
        <v>3058</v>
      </c>
      <c r="B335" s="1">
        <v>40665</v>
      </c>
      <c r="C335" t="s">
        <v>120</v>
      </c>
      <c r="D335" t="s">
        <v>1125</v>
      </c>
      <c r="E335" t="s">
        <v>122</v>
      </c>
      <c r="F335" t="s">
        <v>3059</v>
      </c>
      <c r="G335" t="s">
        <v>3060</v>
      </c>
      <c r="L335" t="s">
        <v>3061</v>
      </c>
      <c r="N335" t="s">
        <v>3062</v>
      </c>
      <c r="O335" t="s">
        <v>61</v>
      </c>
      <c r="P335" t="s">
        <v>131</v>
      </c>
      <c r="Q335" t="s">
        <v>61</v>
      </c>
      <c r="T335">
        <v>2002</v>
      </c>
      <c r="Y335" t="s">
        <v>47</v>
      </c>
      <c r="AA335" t="s">
        <v>1347</v>
      </c>
      <c r="AC335" t="s">
        <v>3057</v>
      </c>
      <c r="AD335" t="s">
        <v>133</v>
      </c>
      <c r="AE335" t="s">
        <v>775</v>
      </c>
      <c r="AF335" t="s">
        <v>135</v>
      </c>
      <c r="AG335" t="s">
        <v>67</v>
      </c>
    </row>
    <row r="336" spans="1:33" x14ac:dyDescent="0.2">
      <c r="A336" t="s">
        <v>3063</v>
      </c>
      <c r="B336" s="1">
        <v>40672</v>
      </c>
      <c r="C336" t="s">
        <v>120</v>
      </c>
      <c r="D336" t="s">
        <v>1125</v>
      </c>
      <c r="E336" t="s">
        <v>122</v>
      </c>
      <c r="F336" t="s">
        <v>3064</v>
      </c>
      <c r="G336" t="s">
        <v>3065</v>
      </c>
      <c r="L336" t="s">
        <v>3066</v>
      </c>
      <c r="N336" t="s">
        <v>3067</v>
      </c>
      <c r="O336" t="s">
        <v>61</v>
      </c>
      <c r="P336" t="s">
        <v>131</v>
      </c>
      <c r="Q336" t="s">
        <v>61</v>
      </c>
      <c r="T336">
        <v>2002</v>
      </c>
      <c r="Y336" t="s">
        <v>47</v>
      </c>
      <c r="AA336" t="s">
        <v>1347</v>
      </c>
      <c r="AC336" t="s">
        <v>63</v>
      </c>
      <c r="AD336" t="s">
        <v>133</v>
      </c>
      <c r="AE336" t="s">
        <v>775</v>
      </c>
      <c r="AF336" t="s">
        <v>1035</v>
      </c>
      <c r="AG336" t="s">
        <v>67</v>
      </c>
    </row>
    <row r="337" spans="1:33" x14ac:dyDescent="0.2">
      <c r="A337" t="s">
        <v>3068</v>
      </c>
      <c r="B337" s="1">
        <v>40672</v>
      </c>
      <c r="C337" t="s">
        <v>120</v>
      </c>
      <c r="D337" t="s">
        <v>1125</v>
      </c>
      <c r="E337" t="s">
        <v>122</v>
      </c>
      <c r="F337" t="s">
        <v>3069</v>
      </c>
      <c r="G337" t="s">
        <v>3070</v>
      </c>
      <c r="L337" t="s">
        <v>3071</v>
      </c>
      <c r="N337" t="s">
        <v>3072</v>
      </c>
      <c r="O337" t="s">
        <v>61</v>
      </c>
      <c r="P337" t="s">
        <v>131</v>
      </c>
      <c r="Q337" t="s">
        <v>61</v>
      </c>
      <c r="T337">
        <v>2002</v>
      </c>
      <c r="Y337" t="s">
        <v>47</v>
      </c>
      <c r="AA337" t="s">
        <v>1347</v>
      </c>
      <c r="AC337" t="s">
        <v>63</v>
      </c>
      <c r="AD337" t="s">
        <v>133</v>
      </c>
      <c r="AE337" t="s">
        <v>775</v>
      </c>
      <c r="AF337" t="s">
        <v>1035</v>
      </c>
      <c r="AG337" t="s">
        <v>67</v>
      </c>
    </row>
    <row r="338" spans="1:33" x14ac:dyDescent="0.2">
      <c r="A338" t="s">
        <v>3073</v>
      </c>
      <c r="B338" s="1">
        <v>40596</v>
      </c>
      <c r="C338" t="s">
        <v>1734</v>
      </c>
      <c r="D338" t="s">
        <v>1125</v>
      </c>
      <c r="E338" t="s">
        <v>122</v>
      </c>
      <c r="F338" t="s">
        <v>3074</v>
      </c>
      <c r="G338" t="s">
        <v>3075</v>
      </c>
      <c r="L338" t="s">
        <v>3076</v>
      </c>
      <c r="N338" t="s">
        <v>3077</v>
      </c>
      <c r="O338" t="s">
        <v>61</v>
      </c>
      <c r="P338" t="s">
        <v>131</v>
      </c>
      <c r="Q338" t="s">
        <v>61</v>
      </c>
      <c r="T338">
        <v>2002</v>
      </c>
      <c r="Y338" t="s">
        <v>48</v>
      </c>
      <c r="AA338" t="s">
        <v>154</v>
      </c>
      <c r="AC338" t="s">
        <v>63</v>
      </c>
      <c r="AD338" t="s">
        <v>133</v>
      </c>
      <c r="AE338" t="s">
        <v>775</v>
      </c>
      <c r="AF338" t="s">
        <v>402</v>
      </c>
      <c r="AG338" t="s">
        <v>67</v>
      </c>
    </row>
    <row r="339" spans="1:33" x14ac:dyDescent="0.2">
      <c r="A339" t="s">
        <v>3078</v>
      </c>
      <c r="B339" s="1">
        <v>40686</v>
      </c>
      <c r="C339" t="s">
        <v>120</v>
      </c>
      <c r="D339" t="s">
        <v>1125</v>
      </c>
      <c r="E339" t="s">
        <v>122</v>
      </c>
      <c r="F339" t="s">
        <v>3079</v>
      </c>
      <c r="G339" t="s">
        <v>3080</v>
      </c>
      <c r="L339" t="s">
        <v>3081</v>
      </c>
      <c r="N339" t="s">
        <v>3082</v>
      </c>
      <c r="O339" t="s">
        <v>61</v>
      </c>
      <c r="P339" t="s">
        <v>131</v>
      </c>
      <c r="Q339" t="s">
        <v>61</v>
      </c>
      <c r="T339">
        <v>2002</v>
      </c>
      <c r="Y339" t="s">
        <v>47</v>
      </c>
      <c r="AA339" t="s">
        <v>1347</v>
      </c>
      <c r="AC339" t="s">
        <v>1358</v>
      </c>
      <c r="AD339" t="s">
        <v>1359</v>
      </c>
      <c r="AE339" t="s">
        <v>775</v>
      </c>
      <c r="AF339" t="s">
        <v>1035</v>
      </c>
      <c r="AG339" t="s">
        <v>67</v>
      </c>
    </row>
    <row r="340" spans="1:33" x14ac:dyDescent="0.2">
      <c r="A340" t="s">
        <v>3083</v>
      </c>
      <c r="B340" s="1">
        <v>40686</v>
      </c>
      <c r="C340" t="s">
        <v>120</v>
      </c>
      <c r="D340" t="s">
        <v>1125</v>
      </c>
      <c r="E340" t="s">
        <v>122</v>
      </c>
      <c r="F340" t="s">
        <v>3084</v>
      </c>
      <c r="G340" t="s">
        <v>3085</v>
      </c>
      <c r="L340" t="s">
        <v>3086</v>
      </c>
      <c r="N340" t="s">
        <v>3087</v>
      </c>
      <c r="O340" t="s">
        <v>61</v>
      </c>
      <c r="P340" t="s">
        <v>131</v>
      </c>
      <c r="Q340" t="s">
        <v>61</v>
      </c>
      <c r="T340">
        <v>2002</v>
      </c>
      <c r="Y340" t="s">
        <v>47</v>
      </c>
      <c r="AA340" t="s">
        <v>1347</v>
      </c>
      <c r="AC340" t="s">
        <v>1358</v>
      </c>
      <c r="AD340" t="s">
        <v>133</v>
      </c>
      <c r="AE340" t="s">
        <v>775</v>
      </c>
      <c r="AF340" t="s">
        <v>135</v>
      </c>
      <c r="AG340" t="s">
        <v>67</v>
      </c>
    </row>
    <row r="341" spans="1:33" x14ac:dyDescent="0.2">
      <c r="A341" t="s">
        <v>3088</v>
      </c>
      <c r="B341" s="1">
        <v>40688</v>
      </c>
      <c r="C341" t="s">
        <v>120</v>
      </c>
      <c r="D341" t="s">
        <v>1125</v>
      </c>
      <c r="E341" t="s">
        <v>122</v>
      </c>
      <c r="F341" t="s">
        <v>3089</v>
      </c>
      <c r="G341" t="s">
        <v>3090</v>
      </c>
      <c r="L341" t="s">
        <v>3091</v>
      </c>
      <c r="N341" t="s">
        <v>3092</v>
      </c>
      <c r="O341" t="s">
        <v>61</v>
      </c>
      <c r="P341" t="s">
        <v>131</v>
      </c>
      <c r="Q341" t="s">
        <v>61</v>
      </c>
      <c r="T341">
        <v>2002</v>
      </c>
      <c r="Y341" t="s">
        <v>47</v>
      </c>
      <c r="AA341" t="s">
        <v>1347</v>
      </c>
      <c r="AC341" t="s">
        <v>63</v>
      </c>
      <c r="AD341" t="s">
        <v>133</v>
      </c>
      <c r="AE341" t="s">
        <v>775</v>
      </c>
      <c r="AF341" t="s">
        <v>1035</v>
      </c>
      <c r="AG341" t="s">
        <v>67</v>
      </c>
    </row>
    <row r="342" spans="1:33" x14ac:dyDescent="0.2">
      <c r="A342" t="s">
        <v>3093</v>
      </c>
      <c r="B342" s="1">
        <v>40689</v>
      </c>
      <c r="C342" t="s">
        <v>120</v>
      </c>
      <c r="D342" t="s">
        <v>1125</v>
      </c>
      <c r="E342" t="s">
        <v>122</v>
      </c>
      <c r="F342" t="s">
        <v>3094</v>
      </c>
      <c r="G342" t="s">
        <v>3095</v>
      </c>
      <c r="L342" t="s">
        <v>3096</v>
      </c>
      <c r="N342" t="s">
        <v>3097</v>
      </c>
      <c r="O342" t="s">
        <v>61</v>
      </c>
      <c r="P342" t="s">
        <v>131</v>
      </c>
      <c r="Q342" t="s">
        <v>61</v>
      </c>
      <c r="T342">
        <v>2002</v>
      </c>
      <c r="Y342" t="s">
        <v>47</v>
      </c>
      <c r="AA342" t="s">
        <v>1347</v>
      </c>
    </row>
    <row r="343" spans="1:33" x14ac:dyDescent="0.2">
      <c r="A343" t="s">
        <v>3098</v>
      </c>
      <c r="B343" s="1">
        <v>40689</v>
      </c>
      <c r="C343" t="s">
        <v>120</v>
      </c>
      <c r="D343" t="s">
        <v>1125</v>
      </c>
      <c r="E343" t="s">
        <v>122</v>
      </c>
      <c r="F343" t="s">
        <v>3099</v>
      </c>
      <c r="G343" t="s">
        <v>3100</v>
      </c>
      <c r="L343" t="s">
        <v>3101</v>
      </c>
      <c r="N343" t="s">
        <v>3102</v>
      </c>
      <c r="O343" t="s">
        <v>61</v>
      </c>
      <c r="P343" t="s">
        <v>131</v>
      </c>
      <c r="Q343" t="s">
        <v>61</v>
      </c>
      <c r="T343">
        <v>2002</v>
      </c>
      <c r="Y343" t="s">
        <v>47</v>
      </c>
      <c r="AA343" t="s">
        <v>1347</v>
      </c>
      <c r="AC343" t="s">
        <v>63</v>
      </c>
      <c r="AD343" t="s">
        <v>133</v>
      </c>
      <c r="AE343" t="s">
        <v>775</v>
      </c>
      <c r="AF343" t="s">
        <v>1035</v>
      </c>
      <c r="AG343" t="s">
        <v>67</v>
      </c>
    </row>
    <row r="344" spans="1:33" x14ac:dyDescent="0.2">
      <c r="A344" t="s">
        <v>3103</v>
      </c>
      <c r="B344" s="1">
        <v>40689</v>
      </c>
      <c r="C344" t="s">
        <v>120</v>
      </c>
      <c r="D344" t="s">
        <v>1125</v>
      </c>
      <c r="E344" t="s">
        <v>122</v>
      </c>
      <c r="F344" t="s">
        <v>3104</v>
      </c>
      <c r="G344" t="s">
        <v>3105</v>
      </c>
      <c r="L344" t="s">
        <v>3106</v>
      </c>
      <c r="N344" t="s">
        <v>3107</v>
      </c>
      <c r="O344" t="s">
        <v>61</v>
      </c>
      <c r="P344" t="s">
        <v>131</v>
      </c>
      <c r="Q344" t="s">
        <v>61</v>
      </c>
      <c r="T344">
        <v>2002</v>
      </c>
      <c r="Y344" t="s">
        <v>47</v>
      </c>
      <c r="AA344" t="s">
        <v>1347</v>
      </c>
      <c r="AC344" t="s">
        <v>63</v>
      </c>
      <c r="AD344" t="s">
        <v>133</v>
      </c>
      <c r="AE344" t="s">
        <v>775</v>
      </c>
      <c r="AF344" t="s">
        <v>1035</v>
      </c>
      <c r="AG344" t="s">
        <v>67</v>
      </c>
    </row>
    <row r="345" spans="1:33" x14ac:dyDescent="0.2">
      <c r="A345" t="s">
        <v>3108</v>
      </c>
      <c r="B345" s="1">
        <v>40695</v>
      </c>
      <c r="C345" t="s">
        <v>120</v>
      </c>
      <c r="D345" t="s">
        <v>1125</v>
      </c>
      <c r="E345" t="s">
        <v>175</v>
      </c>
      <c r="F345" t="s">
        <v>3109</v>
      </c>
      <c r="G345" t="s">
        <v>3110</v>
      </c>
      <c r="H345" t="s">
        <v>3111</v>
      </c>
      <c r="I345" t="s">
        <v>3112</v>
      </c>
      <c r="J345" t="s">
        <v>3113</v>
      </c>
      <c r="K345" t="s">
        <v>3114</v>
      </c>
      <c r="L345" t="s">
        <v>3115</v>
      </c>
      <c r="M345" t="s">
        <v>3116</v>
      </c>
      <c r="N345" t="s">
        <v>3117</v>
      </c>
      <c r="O345" t="s">
        <v>3118</v>
      </c>
      <c r="P345" t="s">
        <v>3119</v>
      </c>
      <c r="R345" t="s">
        <v>3118</v>
      </c>
      <c r="T345">
        <v>2002</v>
      </c>
      <c r="U345" t="s">
        <v>47</v>
      </c>
      <c r="V345" t="s">
        <v>48</v>
      </c>
      <c r="W345" t="s">
        <v>48</v>
      </c>
      <c r="X345" t="s">
        <v>48</v>
      </c>
      <c r="Y345" t="s">
        <v>48</v>
      </c>
      <c r="Z345" t="s">
        <v>48</v>
      </c>
      <c r="AA345" t="s">
        <v>3120</v>
      </c>
    </row>
    <row r="346" spans="1:33" x14ac:dyDescent="0.2">
      <c r="A346" t="s">
        <v>3121</v>
      </c>
      <c r="B346" s="1">
        <v>40701</v>
      </c>
      <c r="C346" t="s">
        <v>120</v>
      </c>
      <c r="D346" t="s">
        <v>1125</v>
      </c>
      <c r="E346" t="s">
        <v>175</v>
      </c>
      <c r="F346" t="s">
        <v>3122</v>
      </c>
      <c r="G346" t="s">
        <v>3123</v>
      </c>
      <c r="H346" t="s">
        <v>3124</v>
      </c>
      <c r="I346" t="s">
        <v>3125</v>
      </c>
      <c r="J346" t="s">
        <v>3126</v>
      </c>
      <c r="K346" t="s">
        <v>3127</v>
      </c>
      <c r="L346" t="s">
        <v>3128</v>
      </c>
      <c r="M346" t="s">
        <v>3129</v>
      </c>
      <c r="N346" t="s">
        <v>3130</v>
      </c>
      <c r="P346" t="s">
        <v>3131</v>
      </c>
      <c r="T346">
        <v>2002</v>
      </c>
      <c r="U346" t="s">
        <v>47</v>
      </c>
      <c r="V346" t="s">
        <v>48</v>
      </c>
      <c r="W346" t="s">
        <v>48</v>
      </c>
      <c r="X346" t="s">
        <v>48</v>
      </c>
      <c r="Y346" t="s">
        <v>48</v>
      </c>
      <c r="Z346" t="s">
        <v>48</v>
      </c>
      <c r="AA346" t="s">
        <v>3120</v>
      </c>
    </row>
    <row r="347" spans="1:33" x14ac:dyDescent="0.2">
      <c r="A347" t="s">
        <v>3132</v>
      </c>
      <c r="B347" s="1">
        <v>40701</v>
      </c>
      <c r="C347" t="s">
        <v>120</v>
      </c>
      <c r="D347" t="s">
        <v>1125</v>
      </c>
      <c r="E347" t="s">
        <v>175</v>
      </c>
      <c r="F347" t="s">
        <v>3133</v>
      </c>
      <c r="G347" t="s">
        <v>3134</v>
      </c>
      <c r="H347" t="s">
        <v>3135</v>
      </c>
      <c r="I347" t="s">
        <v>3136</v>
      </c>
      <c r="J347" t="s">
        <v>3137</v>
      </c>
      <c r="K347" t="s">
        <v>3138</v>
      </c>
      <c r="L347" t="s">
        <v>3139</v>
      </c>
      <c r="M347" t="s">
        <v>3140</v>
      </c>
      <c r="N347" t="s">
        <v>3141</v>
      </c>
      <c r="P347" t="s">
        <v>3131</v>
      </c>
      <c r="T347">
        <v>2002</v>
      </c>
      <c r="U347" t="s">
        <v>47</v>
      </c>
      <c r="V347" t="s">
        <v>48</v>
      </c>
      <c r="W347" t="s">
        <v>48</v>
      </c>
      <c r="X347" t="s">
        <v>48</v>
      </c>
      <c r="Y347" t="s">
        <v>48</v>
      </c>
      <c r="Z347" t="s">
        <v>48</v>
      </c>
      <c r="AA347" t="s">
        <v>3120</v>
      </c>
    </row>
    <row r="348" spans="1:33" x14ac:dyDescent="0.2">
      <c r="A348" t="s">
        <v>3142</v>
      </c>
      <c r="B348" s="1">
        <v>40701</v>
      </c>
      <c r="C348" t="s">
        <v>120</v>
      </c>
      <c r="D348" t="s">
        <v>1125</v>
      </c>
      <c r="E348" t="s">
        <v>175</v>
      </c>
      <c r="F348" t="s">
        <v>3143</v>
      </c>
      <c r="G348" t="s">
        <v>3144</v>
      </c>
      <c r="H348" t="s">
        <v>3145</v>
      </c>
      <c r="I348" t="s">
        <v>3146</v>
      </c>
      <c r="J348" t="s">
        <v>3147</v>
      </c>
      <c r="K348" t="s">
        <v>3148</v>
      </c>
      <c r="L348" t="s">
        <v>3149</v>
      </c>
      <c r="M348" t="s">
        <v>3150</v>
      </c>
      <c r="N348" t="s">
        <v>3151</v>
      </c>
      <c r="P348" t="s">
        <v>3131</v>
      </c>
      <c r="T348">
        <v>2002</v>
      </c>
      <c r="U348" t="s">
        <v>47</v>
      </c>
      <c r="V348" t="s">
        <v>48</v>
      </c>
      <c r="W348" t="s">
        <v>48</v>
      </c>
      <c r="X348" t="s">
        <v>48</v>
      </c>
      <c r="Y348" t="s">
        <v>48</v>
      </c>
      <c r="Z348" t="s">
        <v>48</v>
      </c>
      <c r="AA348" t="s">
        <v>3120</v>
      </c>
    </row>
    <row r="349" spans="1:33" x14ac:dyDescent="0.2">
      <c r="A349" t="s">
        <v>3152</v>
      </c>
      <c r="B349" s="1">
        <v>40717</v>
      </c>
      <c r="C349" t="s">
        <v>120</v>
      </c>
      <c r="D349" t="s">
        <v>1125</v>
      </c>
      <c r="E349" t="s">
        <v>17</v>
      </c>
      <c r="F349" t="s">
        <v>3153</v>
      </c>
      <c r="N349" t="s">
        <v>3154</v>
      </c>
      <c r="O349" t="s">
        <v>418</v>
      </c>
      <c r="P349" t="s">
        <v>419</v>
      </c>
      <c r="R349" t="s">
        <v>418</v>
      </c>
    </row>
    <row r="350" spans="1:33" x14ac:dyDescent="0.2">
      <c r="A350" t="s">
        <v>3155</v>
      </c>
      <c r="B350" s="1">
        <v>40710</v>
      </c>
      <c r="C350" t="s">
        <v>120</v>
      </c>
      <c r="D350" t="s">
        <v>1125</v>
      </c>
      <c r="E350" t="s">
        <v>122</v>
      </c>
      <c r="F350" t="s">
        <v>3156</v>
      </c>
      <c r="G350" t="s">
        <v>3157</v>
      </c>
      <c r="L350" t="s">
        <v>3158</v>
      </c>
      <c r="N350" t="s">
        <v>3159</v>
      </c>
      <c r="O350" t="s">
        <v>61</v>
      </c>
      <c r="P350" t="s">
        <v>131</v>
      </c>
      <c r="Q350" t="s">
        <v>61</v>
      </c>
      <c r="T350">
        <v>2002</v>
      </c>
      <c r="Y350" t="s">
        <v>47</v>
      </c>
      <c r="AA350" t="s">
        <v>1347</v>
      </c>
      <c r="AC350" t="s">
        <v>63</v>
      </c>
      <c r="AD350" t="s">
        <v>133</v>
      </c>
      <c r="AE350" t="s">
        <v>775</v>
      </c>
      <c r="AF350" t="s">
        <v>1035</v>
      </c>
      <c r="AG350" t="s">
        <v>67</v>
      </c>
    </row>
    <row r="351" spans="1:33" x14ac:dyDescent="0.2">
      <c r="A351" t="s">
        <v>3160</v>
      </c>
      <c r="B351" s="1">
        <v>40713</v>
      </c>
      <c r="C351" t="s">
        <v>120</v>
      </c>
      <c r="D351" t="s">
        <v>1125</v>
      </c>
      <c r="E351" t="s">
        <v>175</v>
      </c>
      <c r="F351" t="s">
        <v>3161</v>
      </c>
      <c r="G351" t="s">
        <v>3162</v>
      </c>
      <c r="H351" t="s">
        <v>3163</v>
      </c>
      <c r="I351" t="s">
        <v>3164</v>
      </c>
      <c r="J351" t="s">
        <v>3165</v>
      </c>
      <c r="K351" t="s">
        <v>3166</v>
      </c>
      <c r="L351" t="s">
        <v>3167</v>
      </c>
      <c r="M351" t="s">
        <v>3168</v>
      </c>
      <c r="N351" t="s">
        <v>3169</v>
      </c>
      <c r="P351" t="s">
        <v>876</v>
      </c>
      <c r="T351">
        <v>2002</v>
      </c>
      <c r="U351" t="s">
        <v>47</v>
      </c>
      <c r="V351" t="s">
        <v>47</v>
      </c>
      <c r="W351" t="s">
        <v>47</v>
      </c>
      <c r="X351" t="s">
        <v>47</v>
      </c>
      <c r="Y351" t="s">
        <v>47</v>
      </c>
      <c r="Z351" t="s">
        <v>47</v>
      </c>
      <c r="AA351" t="s">
        <v>1436</v>
      </c>
    </row>
    <row r="352" spans="1:33" x14ac:dyDescent="0.2">
      <c r="A352" t="s">
        <v>3170</v>
      </c>
      <c r="B352" s="1">
        <v>40736</v>
      </c>
      <c r="C352" t="s">
        <v>1226</v>
      </c>
      <c r="D352" t="s">
        <v>1125</v>
      </c>
      <c r="E352" t="s">
        <v>122</v>
      </c>
      <c r="F352" t="s">
        <v>3171</v>
      </c>
      <c r="G352" t="s">
        <v>3172</v>
      </c>
      <c r="L352" t="s">
        <v>3173</v>
      </c>
      <c r="N352" t="s">
        <v>3174</v>
      </c>
      <c r="O352" t="s">
        <v>61</v>
      </c>
      <c r="P352" t="s">
        <v>131</v>
      </c>
      <c r="Q352" t="s">
        <v>61</v>
      </c>
      <c r="T352">
        <v>2002</v>
      </c>
      <c r="Y352" t="s">
        <v>48</v>
      </c>
      <c r="AA352" t="s">
        <v>154</v>
      </c>
      <c r="AC352" t="s">
        <v>63</v>
      </c>
      <c r="AD352" t="s">
        <v>133</v>
      </c>
      <c r="AE352" t="s">
        <v>775</v>
      </c>
      <c r="AF352" t="s">
        <v>135</v>
      </c>
      <c r="AG352" t="s">
        <v>67</v>
      </c>
    </row>
    <row r="353" spans="1:33" x14ac:dyDescent="0.2">
      <c r="A353" t="s">
        <v>3175</v>
      </c>
      <c r="B353" s="1">
        <v>40736</v>
      </c>
      <c r="C353" t="s">
        <v>1226</v>
      </c>
      <c r="D353" t="s">
        <v>1125</v>
      </c>
      <c r="E353" t="s">
        <v>122</v>
      </c>
      <c r="F353" t="s">
        <v>3176</v>
      </c>
      <c r="G353" t="s">
        <v>3177</v>
      </c>
      <c r="L353" t="s">
        <v>3178</v>
      </c>
      <c r="N353" t="s">
        <v>3179</v>
      </c>
      <c r="O353" t="s">
        <v>61</v>
      </c>
      <c r="P353" t="s">
        <v>131</v>
      </c>
      <c r="Q353" t="s">
        <v>61</v>
      </c>
      <c r="T353">
        <v>2002</v>
      </c>
      <c r="Y353" t="s">
        <v>48</v>
      </c>
      <c r="AA353" t="s">
        <v>154</v>
      </c>
      <c r="AC353" t="s">
        <v>63</v>
      </c>
      <c r="AD353" t="s">
        <v>133</v>
      </c>
      <c r="AE353" t="s">
        <v>775</v>
      </c>
      <c r="AF353" t="s">
        <v>135</v>
      </c>
      <c r="AG353" t="s">
        <v>67</v>
      </c>
    </row>
    <row r="354" spans="1:33" x14ac:dyDescent="0.2">
      <c r="A354" t="s">
        <v>3180</v>
      </c>
      <c r="B354" s="1">
        <v>40735</v>
      </c>
      <c r="C354" t="s">
        <v>1226</v>
      </c>
      <c r="D354" t="s">
        <v>1125</v>
      </c>
      <c r="E354" t="s">
        <v>122</v>
      </c>
      <c r="F354" t="s">
        <v>3181</v>
      </c>
      <c r="G354" t="s">
        <v>3182</v>
      </c>
      <c r="L354" t="s">
        <v>3183</v>
      </c>
      <c r="N354" t="s">
        <v>3184</v>
      </c>
      <c r="O354" t="s">
        <v>61</v>
      </c>
      <c r="P354" t="s">
        <v>131</v>
      </c>
      <c r="Q354" t="s">
        <v>61</v>
      </c>
      <c r="T354">
        <v>2002</v>
      </c>
      <c r="Y354" t="s">
        <v>47</v>
      </c>
      <c r="AA354" t="s">
        <v>1347</v>
      </c>
      <c r="AC354" t="s">
        <v>3057</v>
      </c>
      <c r="AD354" t="s">
        <v>3185</v>
      </c>
      <c r="AE354" t="s">
        <v>775</v>
      </c>
      <c r="AF354" t="s">
        <v>135</v>
      </c>
      <c r="AG354" t="s">
        <v>67</v>
      </c>
    </row>
    <row r="355" spans="1:33" x14ac:dyDescent="0.2">
      <c r="A355" t="s">
        <v>3186</v>
      </c>
      <c r="B355" s="1">
        <v>40749</v>
      </c>
      <c r="C355" t="s">
        <v>1226</v>
      </c>
      <c r="D355" t="s">
        <v>1125</v>
      </c>
      <c r="E355" t="s">
        <v>122</v>
      </c>
      <c r="F355" t="s">
        <v>3187</v>
      </c>
      <c r="G355" t="s">
        <v>3188</v>
      </c>
      <c r="L355" t="s">
        <v>3189</v>
      </c>
      <c r="N355" t="s">
        <v>3190</v>
      </c>
      <c r="O355" t="s">
        <v>61</v>
      </c>
      <c r="P355" t="s">
        <v>131</v>
      </c>
      <c r="Q355" t="s">
        <v>61</v>
      </c>
      <c r="T355">
        <v>2002</v>
      </c>
      <c r="Y355" t="s">
        <v>47</v>
      </c>
      <c r="AA355" t="s">
        <v>1347</v>
      </c>
      <c r="AC355" t="s">
        <v>63</v>
      </c>
      <c r="AD355" t="s">
        <v>133</v>
      </c>
      <c r="AE355" t="s">
        <v>2502</v>
      </c>
      <c r="AF355" t="s">
        <v>402</v>
      </c>
      <c r="AG355" t="s">
        <v>67</v>
      </c>
    </row>
    <row r="356" spans="1:33" x14ac:dyDescent="0.2">
      <c r="A356" t="s">
        <v>3191</v>
      </c>
      <c r="B356" s="1">
        <v>40749</v>
      </c>
      <c r="C356" t="s">
        <v>1226</v>
      </c>
      <c r="D356" t="s">
        <v>1125</v>
      </c>
      <c r="E356" t="s">
        <v>122</v>
      </c>
      <c r="F356" t="s">
        <v>3192</v>
      </c>
      <c r="G356" t="s">
        <v>3193</v>
      </c>
      <c r="L356" t="s">
        <v>3194</v>
      </c>
      <c r="N356" t="s">
        <v>3195</v>
      </c>
      <c r="O356" t="s">
        <v>61</v>
      </c>
      <c r="P356" t="s">
        <v>131</v>
      </c>
      <c r="Q356" t="s">
        <v>61</v>
      </c>
      <c r="T356">
        <v>2002</v>
      </c>
      <c r="Y356" t="s">
        <v>47</v>
      </c>
      <c r="AA356" t="s">
        <v>1347</v>
      </c>
      <c r="AC356" t="s">
        <v>63</v>
      </c>
      <c r="AD356" t="s">
        <v>133</v>
      </c>
      <c r="AE356" t="s">
        <v>2502</v>
      </c>
      <c r="AF356" t="s">
        <v>402</v>
      </c>
      <c r="AG356" t="s">
        <v>67</v>
      </c>
    </row>
    <row r="357" spans="1:33" x14ac:dyDescent="0.2">
      <c r="A357" t="s">
        <v>3196</v>
      </c>
      <c r="B357" s="1">
        <v>40814</v>
      </c>
      <c r="C357" t="s">
        <v>1226</v>
      </c>
      <c r="D357" t="s">
        <v>1125</v>
      </c>
      <c r="E357" t="s">
        <v>102</v>
      </c>
      <c r="F357" t="s">
        <v>3197</v>
      </c>
      <c r="G357" t="s">
        <v>3198</v>
      </c>
      <c r="H357" t="s">
        <v>3199</v>
      </c>
      <c r="I357" t="s">
        <v>3200</v>
      </c>
      <c r="J357" t="s">
        <v>3201</v>
      </c>
      <c r="K357" t="s">
        <v>3202</v>
      </c>
      <c r="L357" t="s">
        <v>3203</v>
      </c>
      <c r="M357" t="s">
        <v>3204</v>
      </c>
      <c r="N357" t="s">
        <v>3205</v>
      </c>
      <c r="O357" t="s">
        <v>79</v>
      </c>
      <c r="P357" t="s">
        <v>80</v>
      </c>
      <c r="Q357" t="s">
        <v>79</v>
      </c>
      <c r="S357" t="s">
        <v>113</v>
      </c>
      <c r="U357" t="s">
        <v>48</v>
      </c>
      <c r="V357" t="s">
        <v>48</v>
      </c>
      <c r="W357" t="s">
        <v>48</v>
      </c>
      <c r="X357" t="s">
        <v>48</v>
      </c>
      <c r="Y357" t="s">
        <v>48</v>
      </c>
      <c r="Z357" t="s">
        <v>48</v>
      </c>
      <c r="AA357" t="s">
        <v>676</v>
      </c>
      <c r="AC357" t="s">
        <v>745</v>
      </c>
      <c r="AD357" t="s">
        <v>116</v>
      </c>
      <c r="AE357" t="s">
        <v>3206</v>
      </c>
      <c r="AF357" t="s">
        <v>84</v>
      </c>
      <c r="AG357" t="s">
        <v>158</v>
      </c>
    </row>
    <row r="358" spans="1:33" x14ac:dyDescent="0.2">
      <c r="A358" t="s">
        <v>3207</v>
      </c>
      <c r="B358" s="1">
        <v>40844</v>
      </c>
      <c r="C358" t="s">
        <v>858</v>
      </c>
      <c r="D358" t="s">
        <v>1125</v>
      </c>
      <c r="E358" t="s">
        <v>102</v>
      </c>
      <c r="F358" t="s">
        <v>3208</v>
      </c>
      <c r="G358" t="s">
        <v>3209</v>
      </c>
      <c r="L358" t="s">
        <v>3210</v>
      </c>
      <c r="N358" t="s">
        <v>3211</v>
      </c>
      <c r="O358" t="s">
        <v>79</v>
      </c>
      <c r="P358" t="s">
        <v>80</v>
      </c>
      <c r="Q358" t="s">
        <v>79</v>
      </c>
      <c r="S358" t="s">
        <v>113</v>
      </c>
      <c r="Y358" t="s">
        <v>48</v>
      </c>
      <c r="AA358" t="s">
        <v>154</v>
      </c>
      <c r="AC358" t="s">
        <v>155</v>
      </c>
      <c r="AD358" t="s">
        <v>116</v>
      </c>
      <c r="AE358" t="s">
        <v>157</v>
      </c>
      <c r="AF358" t="s">
        <v>84</v>
      </c>
      <c r="AG358" t="s">
        <v>158</v>
      </c>
    </row>
    <row r="359" spans="1:33" x14ac:dyDescent="0.2">
      <c r="A359" t="s">
        <v>3212</v>
      </c>
      <c r="B359" s="1">
        <v>40844</v>
      </c>
      <c r="C359" t="s">
        <v>858</v>
      </c>
      <c r="D359" t="s">
        <v>1125</v>
      </c>
      <c r="E359" t="s">
        <v>102</v>
      </c>
      <c r="F359" t="s">
        <v>3213</v>
      </c>
      <c r="G359" t="s">
        <v>3214</v>
      </c>
      <c r="L359" t="s">
        <v>3215</v>
      </c>
      <c r="N359" t="s">
        <v>3216</v>
      </c>
      <c r="O359" t="s">
        <v>79</v>
      </c>
      <c r="P359" t="s">
        <v>80</v>
      </c>
      <c r="Q359" t="s">
        <v>79</v>
      </c>
      <c r="S359" t="s">
        <v>113</v>
      </c>
      <c r="Y359" t="s">
        <v>48</v>
      </c>
      <c r="AA359" t="s">
        <v>154</v>
      </c>
      <c r="AC359" t="s">
        <v>155</v>
      </c>
      <c r="AD359" t="s">
        <v>116</v>
      </c>
      <c r="AE359" t="s">
        <v>157</v>
      </c>
      <c r="AF359" t="s">
        <v>84</v>
      </c>
      <c r="AG359" t="s">
        <v>158</v>
      </c>
    </row>
    <row r="360" spans="1:33" x14ac:dyDescent="0.2">
      <c r="A360" t="s">
        <v>3217</v>
      </c>
      <c r="B360" s="1">
        <v>40856</v>
      </c>
      <c r="C360" t="s">
        <v>858</v>
      </c>
      <c r="D360" t="s">
        <v>1125</v>
      </c>
      <c r="E360" t="s">
        <v>175</v>
      </c>
      <c r="F360" t="s">
        <v>3218</v>
      </c>
      <c r="G360" t="s">
        <v>3219</v>
      </c>
      <c r="H360" t="s">
        <v>3220</v>
      </c>
      <c r="I360" t="s">
        <v>3221</v>
      </c>
      <c r="J360" t="s">
        <v>3222</v>
      </c>
      <c r="K360" t="s">
        <v>3223</v>
      </c>
      <c r="L360" t="s">
        <v>3224</v>
      </c>
      <c r="M360" t="s">
        <v>3225</v>
      </c>
      <c r="N360" t="s">
        <v>3226</v>
      </c>
      <c r="P360" t="s">
        <v>3004</v>
      </c>
      <c r="T360">
        <v>1998</v>
      </c>
      <c r="U360" t="s">
        <v>47</v>
      </c>
      <c r="V360" t="s">
        <v>47</v>
      </c>
      <c r="W360" t="s">
        <v>48</v>
      </c>
      <c r="X360" t="s">
        <v>48</v>
      </c>
      <c r="Y360" t="s">
        <v>48</v>
      </c>
      <c r="Z360" t="s">
        <v>48</v>
      </c>
      <c r="AA360" t="s">
        <v>3227</v>
      </c>
    </row>
    <row r="361" spans="1:33" x14ac:dyDescent="0.2">
      <c r="A361" t="s">
        <v>3228</v>
      </c>
      <c r="B361" s="1">
        <v>40893</v>
      </c>
      <c r="C361" t="s">
        <v>858</v>
      </c>
      <c r="D361" t="s">
        <v>1125</v>
      </c>
      <c r="E361" t="s">
        <v>175</v>
      </c>
      <c r="F361" t="s">
        <v>3229</v>
      </c>
      <c r="G361" t="s">
        <v>3230</v>
      </c>
      <c r="H361" t="s">
        <v>3231</v>
      </c>
      <c r="I361" t="s">
        <v>3232</v>
      </c>
      <c r="J361" t="s">
        <v>3233</v>
      </c>
      <c r="K361" t="s">
        <v>3234</v>
      </c>
      <c r="L361" t="s">
        <v>3235</v>
      </c>
      <c r="M361" t="s">
        <v>3236</v>
      </c>
      <c r="N361" t="s">
        <v>3237</v>
      </c>
      <c r="P361" t="s">
        <v>712</v>
      </c>
      <c r="T361">
        <v>2002</v>
      </c>
      <c r="U361" t="s">
        <v>47</v>
      </c>
      <c r="V361" t="s">
        <v>47</v>
      </c>
      <c r="W361" t="s">
        <v>47</v>
      </c>
      <c r="X361" t="s">
        <v>47</v>
      </c>
      <c r="Y361" t="s">
        <v>48</v>
      </c>
      <c r="Z361" t="s">
        <v>47</v>
      </c>
      <c r="AA361" t="s">
        <v>49</v>
      </c>
    </row>
    <row r="362" spans="1:33" x14ac:dyDescent="0.2">
      <c r="A362" t="s">
        <v>3238</v>
      </c>
      <c r="B362" s="1">
        <v>40938</v>
      </c>
      <c r="C362" t="s">
        <v>149</v>
      </c>
      <c r="D362" t="s">
        <v>1125</v>
      </c>
      <c r="E362" t="s">
        <v>122</v>
      </c>
      <c r="F362" t="s">
        <v>3239</v>
      </c>
      <c r="G362" t="s">
        <v>3240</v>
      </c>
      <c r="L362" t="s">
        <v>3241</v>
      </c>
      <c r="N362" t="s">
        <v>3242</v>
      </c>
      <c r="O362" t="s">
        <v>61</v>
      </c>
      <c r="P362" t="s">
        <v>131</v>
      </c>
      <c r="Q362" t="s">
        <v>61</v>
      </c>
      <c r="T362">
        <v>2002</v>
      </c>
      <c r="Y362" t="s">
        <v>48</v>
      </c>
      <c r="AA362" t="s">
        <v>154</v>
      </c>
      <c r="AC362" t="s">
        <v>63</v>
      </c>
      <c r="AD362" t="s">
        <v>133</v>
      </c>
      <c r="AE362" t="s">
        <v>775</v>
      </c>
      <c r="AF362" t="s">
        <v>1341</v>
      </c>
      <c r="AG362" t="s">
        <v>67</v>
      </c>
    </row>
    <row r="363" spans="1:33" x14ac:dyDescent="0.2">
      <c r="A363" t="s">
        <v>3243</v>
      </c>
      <c r="B363" s="1">
        <v>40938</v>
      </c>
      <c r="C363" t="s">
        <v>149</v>
      </c>
      <c r="D363" t="s">
        <v>1125</v>
      </c>
      <c r="E363" t="s">
        <v>122</v>
      </c>
      <c r="F363" t="s">
        <v>3244</v>
      </c>
      <c r="G363" t="s">
        <v>3245</v>
      </c>
      <c r="L363" t="s">
        <v>3246</v>
      </c>
      <c r="N363" t="s">
        <v>3247</v>
      </c>
      <c r="O363" t="s">
        <v>61</v>
      </c>
      <c r="P363" t="s">
        <v>131</v>
      </c>
      <c r="Q363" t="s">
        <v>61</v>
      </c>
      <c r="T363">
        <v>2002</v>
      </c>
      <c r="Y363" t="s">
        <v>48</v>
      </c>
      <c r="AA363" t="s">
        <v>154</v>
      </c>
      <c r="AC363" t="s">
        <v>63</v>
      </c>
      <c r="AD363" t="s">
        <v>133</v>
      </c>
      <c r="AE363" t="s">
        <v>775</v>
      </c>
      <c r="AF363" t="s">
        <v>1341</v>
      </c>
      <c r="AG363" t="s">
        <v>67</v>
      </c>
    </row>
    <row r="364" spans="1:33" x14ac:dyDescent="0.2">
      <c r="A364" t="s">
        <v>3248</v>
      </c>
      <c r="B364" s="1">
        <v>40932</v>
      </c>
      <c r="C364" t="s">
        <v>149</v>
      </c>
      <c r="D364" t="s">
        <v>1125</v>
      </c>
      <c r="E364" t="s">
        <v>102</v>
      </c>
      <c r="F364" t="s">
        <v>3249</v>
      </c>
      <c r="G364" t="s">
        <v>3250</v>
      </c>
      <c r="L364" t="s">
        <v>3251</v>
      </c>
      <c r="N364" t="s">
        <v>3252</v>
      </c>
      <c r="O364" t="s">
        <v>79</v>
      </c>
      <c r="P364" t="s">
        <v>80</v>
      </c>
      <c r="Q364" t="s">
        <v>79</v>
      </c>
      <c r="S364" t="s">
        <v>113</v>
      </c>
      <c r="Y364" t="s">
        <v>48</v>
      </c>
      <c r="AA364" t="s">
        <v>154</v>
      </c>
      <c r="AC364" t="s">
        <v>155</v>
      </c>
      <c r="AD364" t="s">
        <v>842</v>
      </c>
      <c r="AE364" t="s">
        <v>157</v>
      </c>
      <c r="AF364" t="s">
        <v>84</v>
      </c>
      <c r="AG364" t="s">
        <v>158</v>
      </c>
    </row>
    <row r="365" spans="1:33" x14ac:dyDescent="0.2">
      <c r="A365" t="s">
        <v>3253</v>
      </c>
      <c r="B365" s="1">
        <v>40945</v>
      </c>
      <c r="C365" t="s">
        <v>149</v>
      </c>
      <c r="D365" t="s">
        <v>1125</v>
      </c>
      <c r="E365" t="s">
        <v>122</v>
      </c>
      <c r="F365" t="s">
        <v>3254</v>
      </c>
      <c r="G365" t="s">
        <v>3255</v>
      </c>
      <c r="L365" t="s">
        <v>3256</v>
      </c>
      <c r="N365" t="s">
        <v>3257</v>
      </c>
      <c r="O365" t="s">
        <v>61</v>
      </c>
      <c r="P365" t="s">
        <v>131</v>
      </c>
      <c r="Q365" t="s">
        <v>61</v>
      </c>
      <c r="T365">
        <v>2002</v>
      </c>
      <c r="Y365" t="s">
        <v>48</v>
      </c>
      <c r="AA365" t="s">
        <v>154</v>
      </c>
      <c r="AC365" t="s">
        <v>63</v>
      </c>
      <c r="AD365" t="s">
        <v>133</v>
      </c>
      <c r="AE365" t="s">
        <v>775</v>
      </c>
      <c r="AF365" t="s">
        <v>1341</v>
      </c>
      <c r="AG365" t="s">
        <v>67</v>
      </c>
    </row>
    <row r="366" spans="1:33" x14ac:dyDescent="0.2">
      <c r="A366" t="s">
        <v>3258</v>
      </c>
      <c r="B366" s="1">
        <v>40940</v>
      </c>
      <c r="C366" t="s">
        <v>149</v>
      </c>
      <c r="D366" t="s">
        <v>1125</v>
      </c>
      <c r="E366" t="s">
        <v>102</v>
      </c>
      <c r="F366" t="s">
        <v>3259</v>
      </c>
      <c r="G366" t="s">
        <v>3260</v>
      </c>
      <c r="H366" t="s">
        <v>3261</v>
      </c>
      <c r="I366" t="s">
        <v>3262</v>
      </c>
      <c r="J366" t="s">
        <v>3263</v>
      </c>
      <c r="K366" t="s">
        <v>3264</v>
      </c>
      <c r="L366" t="s">
        <v>3265</v>
      </c>
      <c r="M366" t="s">
        <v>3266</v>
      </c>
      <c r="N366" t="s">
        <v>3267</v>
      </c>
      <c r="O366" t="s">
        <v>79</v>
      </c>
      <c r="P366" t="s">
        <v>80</v>
      </c>
      <c r="Q366" t="s">
        <v>79</v>
      </c>
      <c r="S366" t="s">
        <v>113</v>
      </c>
      <c r="U366" t="s">
        <v>47</v>
      </c>
      <c r="V366" t="s">
        <v>47</v>
      </c>
      <c r="W366" t="s">
        <v>47</v>
      </c>
      <c r="X366" t="s">
        <v>48</v>
      </c>
      <c r="Y366" t="s">
        <v>48</v>
      </c>
      <c r="Z366" t="s">
        <v>47</v>
      </c>
      <c r="AA366" t="s">
        <v>170</v>
      </c>
      <c r="AC366" t="s">
        <v>155</v>
      </c>
      <c r="AD366" t="s">
        <v>116</v>
      </c>
      <c r="AE366" t="s">
        <v>157</v>
      </c>
      <c r="AF366" t="s">
        <v>84</v>
      </c>
      <c r="AG366" t="s">
        <v>3268</v>
      </c>
    </row>
    <row r="367" spans="1:33" x14ac:dyDescent="0.2">
      <c r="A367" t="s">
        <v>3269</v>
      </c>
      <c r="B367" s="1">
        <v>41111</v>
      </c>
      <c r="C367" t="s">
        <v>870</v>
      </c>
      <c r="D367" t="s">
        <v>1125</v>
      </c>
      <c r="E367" t="s">
        <v>175</v>
      </c>
      <c r="F367" t="s">
        <v>3270</v>
      </c>
      <c r="G367" t="s">
        <v>3271</v>
      </c>
      <c r="L367" t="s">
        <v>3272</v>
      </c>
      <c r="N367" t="s">
        <v>3273</v>
      </c>
      <c r="P367" t="s">
        <v>712</v>
      </c>
      <c r="T367">
        <v>2002</v>
      </c>
      <c r="Y367" t="s">
        <v>48</v>
      </c>
      <c r="AA367" t="s">
        <v>154</v>
      </c>
    </row>
    <row r="368" spans="1:33" x14ac:dyDescent="0.2">
      <c r="A368" t="s">
        <v>3274</v>
      </c>
      <c r="B368" s="1">
        <v>41153</v>
      </c>
      <c r="C368" t="s">
        <v>870</v>
      </c>
      <c r="D368" t="s">
        <v>1125</v>
      </c>
      <c r="E368" t="s">
        <v>175</v>
      </c>
      <c r="F368" t="s">
        <v>3275</v>
      </c>
      <c r="G368" t="s">
        <v>3276</v>
      </c>
      <c r="L368" t="s">
        <v>3277</v>
      </c>
      <c r="N368" t="s">
        <v>3278</v>
      </c>
      <c r="P368" t="s">
        <v>712</v>
      </c>
      <c r="T368">
        <v>2002</v>
      </c>
      <c r="Y368" t="s">
        <v>48</v>
      </c>
      <c r="AA368" t="s">
        <v>154</v>
      </c>
    </row>
    <row r="369" spans="1:33" x14ac:dyDescent="0.2">
      <c r="A369" t="s">
        <v>3279</v>
      </c>
      <c r="B369" s="1">
        <v>41183</v>
      </c>
      <c r="C369" t="s">
        <v>34</v>
      </c>
      <c r="D369" t="s">
        <v>1125</v>
      </c>
      <c r="E369" t="s">
        <v>102</v>
      </c>
      <c r="F369" t="s">
        <v>3280</v>
      </c>
      <c r="G369" t="s">
        <v>3281</v>
      </c>
      <c r="L369" t="s">
        <v>3282</v>
      </c>
      <c r="N369" t="s">
        <v>3283</v>
      </c>
      <c r="O369" t="s">
        <v>1946</v>
      </c>
      <c r="P369" t="s">
        <v>1947</v>
      </c>
      <c r="Q369" t="s">
        <v>1946</v>
      </c>
      <c r="S369" t="s">
        <v>113</v>
      </c>
      <c r="Y369" t="s">
        <v>48</v>
      </c>
      <c r="AA369" t="s">
        <v>154</v>
      </c>
      <c r="AC369" t="s">
        <v>1962</v>
      </c>
      <c r="AD369" t="s">
        <v>3284</v>
      </c>
      <c r="AE369" t="s">
        <v>1950</v>
      </c>
      <c r="AF369" t="s">
        <v>3285</v>
      </c>
      <c r="AG369" t="s">
        <v>3286</v>
      </c>
    </row>
    <row r="370" spans="1:33" x14ac:dyDescent="0.2">
      <c r="A370" t="s">
        <v>3287</v>
      </c>
      <c r="B370" t="s">
        <v>3288</v>
      </c>
      <c r="C370" t="s">
        <v>870</v>
      </c>
      <c r="D370" t="s">
        <v>1125</v>
      </c>
      <c r="E370" t="s">
        <v>102</v>
      </c>
      <c r="F370" t="s">
        <v>3289</v>
      </c>
      <c r="G370" t="s">
        <v>3290</v>
      </c>
      <c r="H370" t="s">
        <v>3291</v>
      </c>
      <c r="I370" t="s">
        <v>3292</v>
      </c>
      <c r="J370" t="s">
        <v>3293</v>
      </c>
      <c r="K370" t="s">
        <v>3294</v>
      </c>
      <c r="L370" t="s">
        <v>3295</v>
      </c>
      <c r="M370" t="s">
        <v>3296</v>
      </c>
      <c r="N370" t="s">
        <v>3297</v>
      </c>
      <c r="O370" t="s">
        <v>1946</v>
      </c>
      <c r="P370" t="s">
        <v>1947</v>
      </c>
      <c r="Q370" t="s">
        <v>1946</v>
      </c>
      <c r="S370" t="s">
        <v>113</v>
      </c>
      <c r="U370" t="s">
        <v>47</v>
      </c>
      <c r="V370" t="s">
        <v>47</v>
      </c>
      <c r="W370" t="s">
        <v>47</v>
      </c>
      <c r="X370" t="s">
        <v>47</v>
      </c>
      <c r="Y370" t="s">
        <v>48</v>
      </c>
      <c r="Z370" t="s">
        <v>47</v>
      </c>
      <c r="AA370" t="s">
        <v>49</v>
      </c>
      <c r="AC370" t="s">
        <v>1962</v>
      </c>
      <c r="AD370" t="s">
        <v>3284</v>
      </c>
      <c r="AE370" t="s">
        <v>1950</v>
      </c>
      <c r="AF370" t="s">
        <v>3285</v>
      </c>
      <c r="AG370" t="s">
        <v>3286</v>
      </c>
    </row>
    <row r="371" spans="1:33" x14ac:dyDescent="0.2">
      <c r="A371" t="s">
        <v>3298</v>
      </c>
      <c r="B371" s="1">
        <v>41422</v>
      </c>
      <c r="C371" t="s">
        <v>2970</v>
      </c>
      <c r="D371" t="s">
        <v>1125</v>
      </c>
      <c r="E371" t="s">
        <v>122</v>
      </c>
      <c r="F371" t="s">
        <v>3299</v>
      </c>
      <c r="G371" t="s">
        <v>3300</v>
      </c>
      <c r="H371" t="s">
        <v>3301</v>
      </c>
      <c r="I371" t="s">
        <v>3302</v>
      </c>
      <c r="J371" t="s">
        <v>3303</v>
      </c>
      <c r="K371" t="s">
        <v>3304</v>
      </c>
      <c r="L371" t="s">
        <v>3305</v>
      </c>
      <c r="M371" t="s">
        <v>3306</v>
      </c>
      <c r="N371" t="s">
        <v>3307</v>
      </c>
      <c r="O371" t="s">
        <v>61</v>
      </c>
      <c r="P371" t="s">
        <v>131</v>
      </c>
      <c r="Q371" t="s">
        <v>61</v>
      </c>
      <c r="T371">
        <v>2002</v>
      </c>
      <c r="U371" t="s">
        <v>47</v>
      </c>
      <c r="V371" t="s">
        <v>47</v>
      </c>
      <c r="W371" t="s">
        <v>47</v>
      </c>
      <c r="X371" t="s">
        <v>48</v>
      </c>
      <c r="Y371" t="s">
        <v>48</v>
      </c>
      <c r="Z371" t="s">
        <v>48</v>
      </c>
      <c r="AA371" t="s">
        <v>1312</v>
      </c>
      <c r="AC371" t="s">
        <v>63</v>
      </c>
      <c r="AD371" t="s">
        <v>133</v>
      </c>
      <c r="AE371" t="s">
        <v>775</v>
      </c>
      <c r="AF371" t="s">
        <v>1313</v>
      </c>
      <c r="AG371" t="s">
        <v>67</v>
      </c>
    </row>
    <row r="372" spans="1:33" x14ac:dyDescent="0.2">
      <c r="A372" t="s">
        <v>3308</v>
      </c>
      <c r="B372" s="1">
        <v>41523</v>
      </c>
      <c r="C372" t="s">
        <v>1178</v>
      </c>
      <c r="D372" t="s">
        <v>1125</v>
      </c>
      <c r="E372" t="s">
        <v>102</v>
      </c>
      <c r="F372" t="s">
        <v>3309</v>
      </c>
      <c r="G372" t="s">
        <v>3310</v>
      </c>
      <c r="H372" t="s">
        <v>3311</v>
      </c>
      <c r="I372" t="s">
        <v>3312</v>
      </c>
      <c r="J372" t="s">
        <v>3313</v>
      </c>
      <c r="K372" t="s">
        <v>3314</v>
      </c>
      <c r="L372" t="s">
        <v>3315</v>
      </c>
      <c r="M372" t="s">
        <v>3316</v>
      </c>
      <c r="N372" t="s">
        <v>3317</v>
      </c>
      <c r="O372" t="s">
        <v>79</v>
      </c>
      <c r="P372" t="s">
        <v>80</v>
      </c>
      <c r="Q372" t="s">
        <v>79</v>
      </c>
      <c r="S372" t="s">
        <v>113</v>
      </c>
      <c r="U372" t="s">
        <v>48</v>
      </c>
      <c r="V372" t="s">
        <v>48</v>
      </c>
      <c r="W372" t="s">
        <v>48</v>
      </c>
      <c r="X372" t="s">
        <v>47</v>
      </c>
      <c r="Y372" t="s">
        <v>48</v>
      </c>
      <c r="Z372" t="s">
        <v>47</v>
      </c>
      <c r="AA372" t="s">
        <v>2151</v>
      </c>
      <c r="AC372" t="s">
        <v>2991</v>
      </c>
      <c r="AD372" t="s">
        <v>116</v>
      </c>
      <c r="AE372" t="s">
        <v>2992</v>
      </c>
      <c r="AF372" t="s">
        <v>84</v>
      </c>
      <c r="AG372" t="s">
        <v>2993</v>
      </c>
    </row>
    <row r="373" spans="1:33" x14ac:dyDescent="0.2">
      <c r="A373" t="s">
        <v>3318</v>
      </c>
      <c r="B373" s="1">
        <v>41523</v>
      </c>
      <c r="C373" t="s">
        <v>1178</v>
      </c>
      <c r="D373" t="s">
        <v>1125</v>
      </c>
      <c r="E373" t="s">
        <v>102</v>
      </c>
      <c r="F373" t="s">
        <v>3319</v>
      </c>
      <c r="G373" t="s">
        <v>3320</v>
      </c>
      <c r="H373" t="s">
        <v>3321</v>
      </c>
      <c r="I373" t="s">
        <v>3322</v>
      </c>
      <c r="J373" t="s">
        <v>3323</v>
      </c>
      <c r="K373" t="s">
        <v>3324</v>
      </c>
      <c r="L373" t="s">
        <v>3325</v>
      </c>
      <c r="M373" t="s">
        <v>3326</v>
      </c>
      <c r="N373" t="s">
        <v>3327</v>
      </c>
      <c r="O373" t="s">
        <v>79</v>
      </c>
      <c r="P373" t="s">
        <v>80</v>
      </c>
      <c r="Q373" t="s">
        <v>79</v>
      </c>
      <c r="S373" t="s">
        <v>113</v>
      </c>
      <c r="U373" t="s">
        <v>47</v>
      </c>
      <c r="V373" t="s">
        <v>47</v>
      </c>
      <c r="W373" t="s">
        <v>48</v>
      </c>
      <c r="X373" t="s">
        <v>47</v>
      </c>
      <c r="Y373" t="s">
        <v>48</v>
      </c>
      <c r="Z373" t="s">
        <v>47</v>
      </c>
      <c r="AA373" t="s">
        <v>758</v>
      </c>
      <c r="AC373" t="s">
        <v>155</v>
      </c>
      <c r="AD373" t="s">
        <v>3328</v>
      </c>
      <c r="AE373" t="s">
        <v>83</v>
      </c>
      <c r="AF373" t="s">
        <v>84</v>
      </c>
      <c r="AG373" t="s">
        <v>158</v>
      </c>
    </row>
    <row r="374" spans="1:33" x14ac:dyDescent="0.2">
      <c r="A374" t="s">
        <v>3329</v>
      </c>
      <c r="B374" s="1">
        <v>40885</v>
      </c>
      <c r="C374" t="s">
        <v>858</v>
      </c>
      <c r="D374" t="s">
        <v>1125</v>
      </c>
      <c r="E374" t="s">
        <v>102</v>
      </c>
      <c r="F374" t="s">
        <v>3330</v>
      </c>
      <c r="G374" t="s">
        <v>3331</v>
      </c>
      <c r="L374" t="s">
        <v>3332</v>
      </c>
      <c r="N374" t="s">
        <v>3333</v>
      </c>
      <c r="O374" t="s">
        <v>48</v>
      </c>
      <c r="P374" t="s">
        <v>112</v>
      </c>
      <c r="Q374" t="s">
        <v>48</v>
      </c>
      <c r="S374" t="s">
        <v>48</v>
      </c>
      <c r="Y374" t="s">
        <v>48</v>
      </c>
      <c r="AA374" t="s">
        <v>154</v>
      </c>
    </row>
    <row r="375" spans="1:33" x14ac:dyDescent="0.2">
      <c r="A375" t="s">
        <v>3334</v>
      </c>
      <c r="B375" s="1">
        <v>40889</v>
      </c>
      <c r="C375" t="s">
        <v>858</v>
      </c>
      <c r="D375" t="s">
        <v>1125</v>
      </c>
      <c r="E375" t="s">
        <v>122</v>
      </c>
      <c r="F375" t="s">
        <v>3335</v>
      </c>
      <c r="G375" t="s">
        <v>3336</v>
      </c>
      <c r="L375" t="s">
        <v>3337</v>
      </c>
      <c r="N375" t="s">
        <v>3338</v>
      </c>
      <c r="O375" t="s">
        <v>61</v>
      </c>
      <c r="P375" t="s">
        <v>131</v>
      </c>
      <c r="Q375" t="s">
        <v>61</v>
      </c>
      <c r="T375">
        <v>2002</v>
      </c>
      <c r="Y375" t="s">
        <v>48</v>
      </c>
      <c r="AA375" t="s">
        <v>154</v>
      </c>
      <c r="AC375" t="s">
        <v>63</v>
      </c>
      <c r="AD375" t="s">
        <v>133</v>
      </c>
      <c r="AE375" t="s">
        <v>775</v>
      </c>
      <c r="AF375" t="s">
        <v>135</v>
      </c>
      <c r="AG375" t="s">
        <v>67</v>
      </c>
    </row>
    <row r="376" spans="1:33" x14ac:dyDescent="0.2">
      <c r="A376" t="s">
        <v>3339</v>
      </c>
      <c r="B376" s="1">
        <v>40900</v>
      </c>
      <c r="C376" t="s">
        <v>858</v>
      </c>
      <c r="D376" t="s">
        <v>1125</v>
      </c>
      <c r="E376" t="s">
        <v>122</v>
      </c>
      <c r="F376" t="s">
        <v>3340</v>
      </c>
      <c r="G376" t="s">
        <v>3341</v>
      </c>
      <c r="L376" t="s">
        <v>3342</v>
      </c>
      <c r="N376" t="s">
        <v>3343</v>
      </c>
      <c r="O376" t="s">
        <v>61</v>
      </c>
      <c r="P376" t="s">
        <v>131</v>
      </c>
      <c r="Q376" t="s">
        <v>61</v>
      </c>
      <c r="T376">
        <v>2002</v>
      </c>
      <c r="Y376" t="s">
        <v>47</v>
      </c>
      <c r="AA376" t="s">
        <v>1347</v>
      </c>
      <c r="AC376" t="s">
        <v>63</v>
      </c>
      <c r="AD376" t="s">
        <v>133</v>
      </c>
      <c r="AE376" t="s">
        <v>2515</v>
      </c>
      <c r="AF376" t="s">
        <v>2516</v>
      </c>
      <c r="AG376" t="s">
        <v>67</v>
      </c>
    </row>
    <row r="377" spans="1:33" x14ac:dyDescent="0.2">
      <c r="A377" t="s">
        <v>3344</v>
      </c>
      <c r="B377" s="1">
        <v>40900</v>
      </c>
      <c r="C377" t="s">
        <v>858</v>
      </c>
      <c r="D377" t="s">
        <v>1125</v>
      </c>
      <c r="E377" t="s">
        <v>122</v>
      </c>
      <c r="F377" t="s">
        <v>3345</v>
      </c>
      <c r="G377" t="s">
        <v>3346</v>
      </c>
      <c r="L377" t="s">
        <v>3347</v>
      </c>
      <c r="N377" t="s">
        <v>3348</v>
      </c>
      <c r="O377" t="s">
        <v>61</v>
      </c>
      <c r="P377" t="s">
        <v>131</v>
      </c>
      <c r="Q377" t="s">
        <v>61</v>
      </c>
      <c r="T377">
        <v>2002</v>
      </c>
      <c r="Y377" t="s">
        <v>47</v>
      </c>
      <c r="AA377" t="s">
        <v>1347</v>
      </c>
      <c r="AC377" t="s">
        <v>63</v>
      </c>
      <c r="AD377" t="s">
        <v>133</v>
      </c>
      <c r="AE377" t="s">
        <v>2515</v>
      </c>
      <c r="AF377" t="s">
        <v>2516</v>
      </c>
      <c r="AG377" t="s">
        <v>67</v>
      </c>
    </row>
    <row r="378" spans="1:33" x14ac:dyDescent="0.2">
      <c r="A378" t="s">
        <v>3349</v>
      </c>
      <c r="B378" t="s">
        <v>3350</v>
      </c>
      <c r="C378" t="s">
        <v>858</v>
      </c>
      <c r="D378" t="s">
        <v>1125</v>
      </c>
      <c r="E378" t="s">
        <v>175</v>
      </c>
      <c r="F378" t="s">
        <v>3351</v>
      </c>
      <c r="G378" t="s">
        <v>3352</v>
      </c>
      <c r="H378" t="s">
        <v>3353</v>
      </c>
      <c r="I378" t="s">
        <v>3354</v>
      </c>
      <c r="J378" t="s">
        <v>3355</v>
      </c>
      <c r="K378" t="s">
        <v>3356</v>
      </c>
      <c r="L378" t="s">
        <v>3357</v>
      </c>
      <c r="M378" t="s">
        <v>3358</v>
      </c>
      <c r="N378" t="s">
        <v>3359</v>
      </c>
      <c r="P378" t="s">
        <v>3004</v>
      </c>
      <c r="T378">
        <v>1998</v>
      </c>
      <c r="U378" t="s">
        <v>47</v>
      </c>
      <c r="V378" t="s">
        <v>47</v>
      </c>
      <c r="W378" t="s">
        <v>47</v>
      </c>
      <c r="X378" t="s">
        <v>47</v>
      </c>
      <c r="Y378" t="s">
        <v>48</v>
      </c>
      <c r="Z378" t="s">
        <v>47</v>
      </c>
      <c r="AA378" t="s">
        <v>49</v>
      </c>
    </row>
    <row r="379" spans="1:33" x14ac:dyDescent="0.2">
      <c r="A379" t="s">
        <v>3360</v>
      </c>
      <c r="B379" t="s">
        <v>3350</v>
      </c>
      <c r="C379" t="s">
        <v>858</v>
      </c>
      <c r="D379" t="s">
        <v>1125</v>
      </c>
      <c r="E379" t="s">
        <v>175</v>
      </c>
      <c r="F379" t="s">
        <v>3361</v>
      </c>
      <c r="G379" t="s">
        <v>3362</v>
      </c>
      <c r="H379" t="s">
        <v>3363</v>
      </c>
      <c r="I379" t="s">
        <v>3364</v>
      </c>
      <c r="J379" t="s">
        <v>3365</v>
      </c>
      <c r="K379" t="s">
        <v>3366</v>
      </c>
      <c r="L379" t="s">
        <v>3367</v>
      </c>
      <c r="M379" t="s">
        <v>3368</v>
      </c>
      <c r="N379" t="s">
        <v>3369</v>
      </c>
      <c r="P379" t="s">
        <v>3004</v>
      </c>
      <c r="T379">
        <v>1998</v>
      </c>
      <c r="U379" t="s">
        <v>47</v>
      </c>
      <c r="V379" t="s">
        <v>47</v>
      </c>
      <c r="W379" t="s">
        <v>47</v>
      </c>
      <c r="X379" t="s">
        <v>48</v>
      </c>
      <c r="Y379" t="s">
        <v>48</v>
      </c>
      <c r="Z379" t="s">
        <v>47</v>
      </c>
      <c r="AA379" t="s">
        <v>170</v>
      </c>
    </row>
    <row r="380" spans="1:33" x14ac:dyDescent="0.2">
      <c r="A380" t="s">
        <v>3370</v>
      </c>
      <c r="B380" s="1">
        <v>40893</v>
      </c>
      <c r="C380" t="s">
        <v>858</v>
      </c>
      <c r="D380" t="s">
        <v>1125</v>
      </c>
      <c r="E380" t="s">
        <v>122</v>
      </c>
      <c r="F380" t="s">
        <v>3371</v>
      </c>
      <c r="G380" t="s">
        <v>3372</v>
      </c>
      <c r="L380" t="s">
        <v>3373</v>
      </c>
      <c r="N380" t="s">
        <v>3374</v>
      </c>
      <c r="O380" t="s">
        <v>61</v>
      </c>
      <c r="P380" t="s">
        <v>131</v>
      </c>
      <c r="Q380" t="s">
        <v>61</v>
      </c>
      <c r="T380">
        <v>2002</v>
      </c>
      <c r="Y380" t="s">
        <v>47</v>
      </c>
      <c r="AA380" t="s">
        <v>1347</v>
      </c>
      <c r="AC380" t="s">
        <v>3375</v>
      </c>
      <c r="AD380" t="s">
        <v>133</v>
      </c>
      <c r="AE380" t="s">
        <v>775</v>
      </c>
      <c r="AF380" t="s">
        <v>3376</v>
      </c>
      <c r="AG380" t="s">
        <v>67</v>
      </c>
    </row>
    <row r="381" spans="1:33" x14ac:dyDescent="0.2">
      <c r="A381" t="s">
        <v>3377</v>
      </c>
      <c r="B381" s="1">
        <v>40896</v>
      </c>
      <c r="C381" t="s">
        <v>858</v>
      </c>
      <c r="D381" t="s">
        <v>1125</v>
      </c>
      <c r="E381" t="s">
        <v>122</v>
      </c>
      <c r="F381" t="s">
        <v>3378</v>
      </c>
      <c r="G381" t="s">
        <v>3379</v>
      </c>
      <c r="L381" t="s">
        <v>3380</v>
      </c>
      <c r="N381" t="s">
        <v>3381</v>
      </c>
      <c r="O381" t="s">
        <v>61</v>
      </c>
      <c r="P381" t="s">
        <v>131</v>
      </c>
      <c r="Q381" t="s">
        <v>61</v>
      </c>
      <c r="T381">
        <v>2002</v>
      </c>
      <c r="Y381" t="s">
        <v>47</v>
      </c>
      <c r="AA381" t="s">
        <v>1347</v>
      </c>
      <c r="AC381" t="s">
        <v>3382</v>
      </c>
      <c r="AD381" t="s">
        <v>133</v>
      </c>
      <c r="AE381" t="s">
        <v>775</v>
      </c>
      <c r="AF381" t="s">
        <v>135</v>
      </c>
      <c r="AG381" t="s">
        <v>67</v>
      </c>
    </row>
    <row r="382" spans="1:33" x14ac:dyDescent="0.2">
      <c r="A382" t="s">
        <v>3383</v>
      </c>
      <c r="B382" s="1">
        <v>40917</v>
      </c>
      <c r="C382" t="s">
        <v>149</v>
      </c>
      <c r="D382" t="s">
        <v>1125</v>
      </c>
      <c r="E382" t="s">
        <v>122</v>
      </c>
      <c r="F382" t="s">
        <v>3384</v>
      </c>
      <c r="G382" t="s">
        <v>3385</v>
      </c>
      <c r="L382" t="s">
        <v>3386</v>
      </c>
      <c r="N382" t="s">
        <v>3387</v>
      </c>
      <c r="O382" t="s">
        <v>61</v>
      </c>
      <c r="P382" t="s">
        <v>131</v>
      </c>
      <c r="Q382" t="s">
        <v>61</v>
      </c>
      <c r="T382">
        <v>2002</v>
      </c>
      <c r="Y382" t="s">
        <v>47</v>
      </c>
      <c r="AA382" t="s">
        <v>1347</v>
      </c>
    </row>
    <row r="383" spans="1:33" x14ac:dyDescent="0.2">
      <c r="A383" t="s">
        <v>3388</v>
      </c>
      <c r="B383" t="s">
        <v>1123</v>
      </c>
      <c r="C383" t="s">
        <v>1124</v>
      </c>
      <c r="D383" t="s">
        <v>1125</v>
      </c>
      <c r="E383" t="s">
        <v>175</v>
      </c>
      <c r="F383" t="s">
        <v>3389</v>
      </c>
      <c r="G383" t="s">
        <v>3390</v>
      </c>
      <c r="H383" t="s">
        <v>3391</v>
      </c>
      <c r="I383" t="s">
        <v>3392</v>
      </c>
      <c r="J383" t="s">
        <v>3393</v>
      </c>
      <c r="K383" t="s">
        <v>3394</v>
      </c>
      <c r="L383" t="s">
        <v>3395</v>
      </c>
      <c r="M383" t="s">
        <v>3396</v>
      </c>
      <c r="N383" t="s">
        <v>3397</v>
      </c>
      <c r="O383" t="s">
        <v>1135</v>
      </c>
      <c r="P383" t="s">
        <v>1136</v>
      </c>
      <c r="R383" t="s">
        <v>1135</v>
      </c>
      <c r="T383">
        <v>2002</v>
      </c>
      <c r="U383" t="s">
        <v>47</v>
      </c>
      <c r="V383" t="s">
        <v>47</v>
      </c>
      <c r="W383" t="s">
        <v>48</v>
      </c>
      <c r="X383" t="s">
        <v>48</v>
      </c>
      <c r="Y383" t="s">
        <v>48</v>
      </c>
      <c r="Z383" t="s">
        <v>47</v>
      </c>
      <c r="AA383" t="s">
        <v>233</v>
      </c>
    </row>
    <row r="384" spans="1:33" x14ac:dyDescent="0.2">
      <c r="A384" t="s">
        <v>3398</v>
      </c>
      <c r="B384" t="s">
        <v>1123</v>
      </c>
      <c r="C384" t="s">
        <v>1124</v>
      </c>
      <c r="D384" t="s">
        <v>1125</v>
      </c>
      <c r="E384" t="s">
        <v>17</v>
      </c>
      <c r="F384" t="s">
        <v>3399</v>
      </c>
      <c r="H384" t="s">
        <v>3400</v>
      </c>
      <c r="I384" t="s">
        <v>3401</v>
      </c>
      <c r="J384" t="s">
        <v>3402</v>
      </c>
      <c r="K384" t="s">
        <v>3403</v>
      </c>
      <c r="L384" t="s">
        <v>3404</v>
      </c>
      <c r="M384" t="s">
        <v>3405</v>
      </c>
      <c r="N384" t="s">
        <v>3406</v>
      </c>
      <c r="O384" t="s">
        <v>1135</v>
      </c>
      <c r="P384" t="s">
        <v>1136</v>
      </c>
      <c r="R384" t="s">
        <v>1135</v>
      </c>
      <c r="U384" t="s">
        <v>47</v>
      </c>
      <c r="V384" t="s">
        <v>47</v>
      </c>
      <c r="W384" t="s">
        <v>48</v>
      </c>
      <c r="X384" t="s">
        <v>48</v>
      </c>
      <c r="Y384" t="s">
        <v>48</v>
      </c>
      <c r="Z384" t="s">
        <v>47</v>
      </c>
      <c r="AA384" t="s">
        <v>233</v>
      </c>
    </row>
    <row r="385" spans="1:33" x14ac:dyDescent="0.2">
      <c r="A385" t="s">
        <v>3407</v>
      </c>
      <c r="B385" s="1">
        <v>40907</v>
      </c>
      <c r="C385" t="s">
        <v>858</v>
      </c>
      <c r="D385" t="s">
        <v>1125</v>
      </c>
      <c r="E385" t="s">
        <v>122</v>
      </c>
      <c r="F385" t="s">
        <v>3408</v>
      </c>
      <c r="G385" t="s">
        <v>3409</v>
      </c>
      <c r="L385" t="s">
        <v>3410</v>
      </c>
      <c r="N385" t="s">
        <v>3411</v>
      </c>
      <c r="O385" t="s">
        <v>61</v>
      </c>
      <c r="P385" t="s">
        <v>131</v>
      </c>
      <c r="Q385" t="s">
        <v>61</v>
      </c>
      <c r="T385">
        <v>2002</v>
      </c>
      <c r="Y385" t="s">
        <v>47</v>
      </c>
      <c r="AA385" t="s">
        <v>1347</v>
      </c>
      <c r="AC385" t="s">
        <v>63</v>
      </c>
      <c r="AD385" t="s">
        <v>133</v>
      </c>
      <c r="AE385" t="s">
        <v>2515</v>
      </c>
      <c r="AF385" t="s">
        <v>2516</v>
      </c>
      <c r="AG385" t="s">
        <v>67</v>
      </c>
    </row>
    <row r="386" spans="1:33" x14ac:dyDescent="0.2">
      <c r="A386" t="s">
        <v>3412</v>
      </c>
      <c r="B386" s="1">
        <v>40907</v>
      </c>
      <c r="C386" t="s">
        <v>858</v>
      </c>
      <c r="D386" t="s">
        <v>1125</v>
      </c>
      <c r="E386" t="s">
        <v>122</v>
      </c>
      <c r="F386" t="s">
        <v>3413</v>
      </c>
      <c r="G386" t="s">
        <v>3414</v>
      </c>
      <c r="L386" t="s">
        <v>3415</v>
      </c>
      <c r="N386" t="s">
        <v>3416</v>
      </c>
      <c r="O386" t="s">
        <v>61</v>
      </c>
      <c r="P386" t="s">
        <v>131</v>
      </c>
      <c r="Q386" t="s">
        <v>61</v>
      </c>
      <c r="T386">
        <v>2002</v>
      </c>
      <c r="Y386" t="s">
        <v>47</v>
      </c>
      <c r="AA386" t="s">
        <v>1347</v>
      </c>
      <c r="AC386" t="s">
        <v>63</v>
      </c>
      <c r="AD386" t="s">
        <v>133</v>
      </c>
      <c r="AE386" t="s">
        <v>2515</v>
      </c>
      <c r="AF386" t="s">
        <v>2516</v>
      </c>
      <c r="AG386" t="s">
        <v>67</v>
      </c>
    </row>
    <row r="387" spans="1:33" x14ac:dyDescent="0.2">
      <c r="A387" t="s">
        <v>3417</v>
      </c>
      <c r="B387" s="1">
        <v>40907</v>
      </c>
      <c r="C387" t="s">
        <v>858</v>
      </c>
      <c r="D387" t="s">
        <v>1125</v>
      </c>
      <c r="E387" t="s">
        <v>122</v>
      </c>
      <c r="F387" t="s">
        <v>3418</v>
      </c>
      <c r="G387" t="s">
        <v>3419</v>
      </c>
      <c r="L387" t="s">
        <v>3420</v>
      </c>
      <c r="N387" t="s">
        <v>3421</v>
      </c>
      <c r="O387" t="s">
        <v>79</v>
      </c>
      <c r="P387" t="s">
        <v>80</v>
      </c>
      <c r="Q387" t="s">
        <v>79</v>
      </c>
      <c r="T387" t="s">
        <v>951</v>
      </c>
      <c r="Y387" t="s">
        <v>47</v>
      </c>
      <c r="AA387" t="s">
        <v>1347</v>
      </c>
      <c r="AC387" t="s">
        <v>3422</v>
      </c>
      <c r="AD387" t="s">
        <v>3423</v>
      </c>
      <c r="AE387" t="s">
        <v>157</v>
      </c>
      <c r="AF387" t="s">
        <v>3424</v>
      </c>
      <c r="AG387" t="s">
        <v>158</v>
      </c>
    </row>
    <row r="388" spans="1:33" x14ac:dyDescent="0.2">
      <c r="A388" t="s">
        <v>3425</v>
      </c>
      <c r="B388" s="1">
        <v>40907</v>
      </c>
      <c r="C388" t="s">
        <v>858</v>
      </c>
      <c r="D388" t="s">
        <v>1125</v>
      </c>
      <c r="E388" t="s">
        <v>122</v>
      </c>
      <c r="F388" t="s">
        <v>3426</v>
      </c>
      <c r="G388" t="s">
        <v>3427</v>
      </c>
      <c r="H388" t="s">
        <v>3428</v>
      </c>
      <c r="I388" t="s">
        <v>3429</v>
      </c>
      <c r="J388" t="s">
        <v>3430</v>
      </c>
      <c r="K388" t="s">
        <v>3431</v>
      </c>
      <c r="L388" t="s">
        <v>3432</v>
      </c>
      <c r="M388" t="s">
        <v>3433</v>
      </c>
      <c r="N388" t="s">
        <v>3434</v>
      </c>
      <c r="O388" t="s">
        <v>79</v>
      </c>
      <c r="P388" t="s">
        <v>80</v>
      </c>
      <c r="Q388" t="s">
        <v>79</v>
      </c>
      <c r="T388" t="s">
        <v>951</v>
      </c>
      <c r="U388" t="s">
        <v>47</v>
      </c>
      <c r="V388" t="s">
        <v>47</v>
      </c>
      <c r="W388" t="s">
        <v>47</v>
      </c>
      <c r="X388" t="s">
        <v>47</v>
      </c>
      <c r="Y388" t="s">
        <v>47</v>
      </c>
      <c r="Z388" t="s">
        <v>47</v>
      </c>
      <c r="AA388" t="s">
        <v>1436</v>
      </c>
      <c r="AC388" t="s">
        <v>3422</v>
      </c>
      <c r="AD388" t="s">
        <v>3423</v>
      </c>
      <c r="AE388" t="s">
        <v>157</v>
      </c>
      <c r="AF388" t="s">
        <v>3424</v>
      </c>
      <c r="AG388" t="s">
        <v>158</v>
      </c>
    </row>
    <row r="389" spans="1:33" x14ac:dyDescent="0.2">
      <c r="A389" t="s">
        <v>3435</v>
      </c>
      <c r="B389" s="1">
        <v>40911</v>
      </c>
      <c r="C389" t="s">
        <v>149</v>
      </c>
      <c r="D389" t="s">
        <v>1125</v>
      </c>
      <c r="E389" t="s">
        <v>175</v>
      </c>
      <c r="F389" t="s">
        <v>3436</v>
      </c>
      <c r="G389" t="s">
        <v>3437</v>
      </c>
      <c r="H389" t="s">
        <v>3438</v>
      </c>
      <c r="I389" t="s">
        <v>3439</v>
      </c>
      <c r="J389" t="s">
        <v>3440</v>
      </c>
      <c r="K389" t="s">
        <v>3441</v>
      </c>
      <c r="L389" t="s">
        <v>3442</v>
      </c>
      <c r="M389" t="s">
        <v>3443</v>
      </c>
      <c r="N389" t="s">
        <v>3444</v>
      </c>
      <c r="P389" t="s">
        <v>712</v>
      </c>
      <c r="T389">
        <v>2002</v>
      </c>
      <c r="U389" t="s">
        <v>47</v>
      </c>
      <c r="V389" t="s">
        <v>47</v>
      </c>
      <c r="W389" t="s">
        <v>47</v>
      </c>
      <c r="X389" t="s">
        <v>47</v>
      </c>
      <c r="Y389" t="s">
        <v>48</v>
      </c>
      <c r="Z389" t="s">
        <v>47</v>
      </c>
      <c r="AA389" t="s">
        <v>49</v>
      </c>
    </row>
    <row r="390" spans="1:33" x14ac:dyDescent="0.2">
      <c r="A390" t="s">
        <v>3445</v>
      </c>
      <c r="B390" s="1">
        <v>40911</v>
      </c>
      <c r="C390" t="s">
        <v>149</v>
      </c>
      <c r="D390" t="s">
        <v>1125</v>
      </c>
      <c r="E390" t="s">
        <v>175</v>
      </c>
      <c r="F390" t="s">
        <v>3446</v>
      </c>
      <c r="G390" t="s">
        <v>3447</v>
      </c>
      <c r="H390" t="s">
        <v>3448</v>
      </c>
      <c r="I390" t="s">
        <v>3449</v>
      </c>
      <c r="J390" t="s">
        <v>3450</v>
      </c>
      <c r="K390" t="s">
        <v>3451</v>
      </c>
      <c r="L390" t="s">
        <v>3452</v>
      </c>
      <c r="M390" t="s">
        <v>3453</v>
      </c>
      <c r="N390" t="s">
        <v>3454</v>
      </c>
      <c r="P390" t="s">
        <v>712</v>
      </c>
      <c r="T390">
        <v>2002</v>
      </c>
      <c r="U390" t="s">
        <v>47</v>
      </c>
      <c r="V390" t="s">
        <v>47</v>
      </c>
      <c r="W390" t="s">
        <v>47</v>
      </c>
      <c r="X390" t="s">
        <v>47</v>
      </c>
      <c r="Y390" t="s">
        <v>48</v>
      </c>
      <c r="Z390" t="s">
        <v>47</v>
      </c>
      <c r="AA390" t="s">
        <v>49</v>
      </c>
    </row>
    <row r="391" spans="1:33" x14ac:dyDescent="0.2">
      <c r="A391" t="s">
        <v>3455</v>
      </c>
      <c r="B391" s="1">
        <v>40905</v>
      </c>
      <c r="C391" t="s">
        <v>858</v>
      </c>
      <c r="D391" t="s">
        <v>1125</v>
      </c>
      <c r="E391" t="s">
        <v>122</v>
      </c>
      <c r="F391" t="s">
        <v>3456</v>
      </c>
      <c r="G391" t="s">
        <v>3457</v>
      </c>
      <c r="L391" t="s">
        <v>3458</v>
      </c>
      <c r="N391" t="s">
        <v>3459</v>
      </c>
      <c r="O391" t="s">
        <v>61</v>
      </c>
      <c r="P391" t="s">
        <v>131</v>
      </c>
      <c r="Q391" t="s">
        <v>61</v>
      </c>
      <c r="T391">
        <v>2002</v>
      </c>
      <c r="Y391" t="s">
        <v>47</v>
      </c>
      <c r="AA391" t="s">
        <v>1347</v>
      </c>
      <c r="AC391" t="s">
        <v>63</v>
      </c>
      <c r="AD391" t="s">
        <v>133</v>
      </c>
      <c r="AE391" t="s">
        <v>2515</v>
      </c>
      <c r="AF391" t="s">
        <v>2516</v>
      </c>
      <c r="AG391" t="s">
        <v>67</v>
      </c>
    </row>
    <row r="392" spans="1:33" x14ac:dyDescent="0.2">
      <c r="A392" t="s">
        <v>3460</v>
      </c>
      <c r="B392" s="1">
        <v>40912</v>
      </c>
      <c r="C392" t="s">
        <v>149</v>
      </c>
      <c r="D392" t="s">
        <v>1125</v>
      </c>
      <c r="E392" t="s">
        <v>122</v>
      </c>
      <c r="F392" t="s">
        <v>3461</v>
      </c>
      <c r="G392" t="s">
        <v>3462</v>
      </c>
      <c r="H392" t="s">
        <v>3463</v>
      </c>
      <c r="I392" t="s">
        <v>3464</v>
      </c>
      <c r="J392" t="s">
        <v>3465</v>
      </c>
      <c r="K392" t="s">
        <v>3466</v>
      </c>
      <c r="L392" t="s">
        <v>3467</v>
      </c>
      <c r="M392" t="s">
        <v>3468</v>
      </c>
      <c r="N392" t="s">
        <v>3469</v>
      </c>
      <c r="O392" t="s">
        <v>61</v>
      </c>
      <c r="P392" t="s">
        <v>131</v>
      </c>
      <c r="Q392" t="s">
        <v>61</v>
      </c>
      <c r="T392">
        <v>2002</v>
      </c>
      <c r="U392" t="s">
        <v>47</v>
      </c>
      <c r="V392" t="s">
        <v>47</v>
      </c>
      <c r="W392" t="s">
        <v>47</v>
      </c>
      <c r="X392" t="s">
        <v>48</v>
      </c>
      <c r="Y392" t="s">
        <v>47</v>
      </c>
      <c r="Z392" t="s">
        <v>48</v>
      </c>
      <c r="AA392" t="s">
        <v>3470</v>
      </c>
    </row>
    <row r="393" spans="1:33" x14ac:dyDescent="0.2">
      <c r="A393" t="s">
        <v>3471</v>
      </c>
      <c r="B393" s="1">
        <v>40912</v>
      </c>
      <c r="C393" t="s">
        <v>149</v>
      </c>
      <c r="D393" t="s">
        <v>1125</v>
      </c>
      <c r="E393" t="s">
        <v>122</v>
      </c>
      <c r="F393" t="s">
        <v>3472</v>
      </c>
      <c r="G393" t="s">
        <v>3473</v>
      </c>
      <c r="L393" t="s">
        <v>3474</v>
      </c>
      <c r="N393" t="s">
        <v>3475</v>
      </c>
      <c r="O393" t="s">
        <v>61</v>
      </c>
      <c r="P393" t="s">
        <v>131</v>
      </c>
      <c r="Q393" t="s">
        <v>61</v>
      </c>
      <c r="T393">
        <v>2002</v>
      </c>
      <c r="Y393" t="s">
        <v>47</v>
      </c>
      <c r="AA393" t="s">
        <v>1347</v>
      </c>
      <c r="AC393" t="s">
        <v>63</v>
      </c>
      <c r="AD393" t="s">
        <v>3185</v>
      </c>
      <c r="AE393" t="s">
        <v>775</v>
      </c>
      <c r="AF393" t="s">
        <v>135</v>
      </c>
      <c r="AG393" t="s">
        <v>67</v>
      </c>
    </row>
    <row r="394" spans="1:33" x14ac:dyDescent="0.2">
      <c r="A394" t="s">
        <v>3476</v>
      </c>
      <c r="B394" s="1">
        <v>40913</v>
      </c>
      <c r="C394" t="s">
        <v>149</v>
      </c>
      <c r="D394" t="s">
        <v>1125</v>
      </c>
      <c r="E394" t="s">
        <v>175</v>
      </c>
      <c r="F394" t="s">
        <v>3477</v>
      </c>
      <c r="G394" t="s">
        <v>3478</v>
      </c>
      <c r="L394" t="s">
        <v>3479</v>
      </c>
      <c r="N394" t="s">
        <v>3480</v>
      </c>
      <c r="P394" t="s">
        <v>712</v>
      </c>
      <c r="T394">
        <v>2002</v>
      </c>
      <c r="Y394" t="s">
        <v>48</v>
      </c>
      <c r="AA394" t="s">
        <v>154</v>
      </c>
    </row>
    <row r="395" spans="1:33" x14ac:dyDescent="0.2">
      <c r="A395" t="s">
        <v>3481</v>
      </c>
      <c r="B395" s="1">
        <v>40916</v>
      </c>
      <c r="C395" t="s">
        <v>149</v>
      </c>
      <c r="D395" t="s">
        <v>1125</v>
      </c>
      <c r="E395" t="s">
        <v>102</v>
      </c>
      <c r="F395" t="s">
        <v>3482</v>
      </c>
      <c r="G395" t="s">
        <v>3483</v>
      </c>
      <c r="L395" t="s">
        <v>3484</v>
      </c>
      <c r="N395" t="s">
        <v>3485</v>
      </c>
      <c r="O395" t="s">
        <v>79</v>
      </c>
      <c r="P395" t="s">
        <v>80</v>
      </c>
      <c r="Q395" t="s">
        <v>79</v>
      </c>
      <c r="S395" t="s">
        <v>113</v>
      </c>
      <c r="Y395" t="s">
        <v>48</v>
      </c>
      <c r="AA395" t="s">
        <v>154</v>
      </c>
    </row>
    <row r="396" spans="1:33" x14ac:dyDescent="0.2">
      <c r="A396" t="s">
        <v>3486</v>
      </c>
      <c r="B396" s="1">
        <v>40916</v>
      </c>
      <c r="C396" t="s">
        <v>149</v>
      </c>
      <c r="D396" t="s">
        <v>1125</v>
      </c>
      <c r="E396" t="s">
        <v>102</v>
      </c>
      <c r="F396" t="s">
        <v>3487</v>
      </c>
      <c r="G396" t="s">
        <v>3488</v>
      </c>
      <c r="L396" t="s">
        <v>3489</v>
      </c>
      <c r="N396" t="s">
        <v>3490</v>
      </c>
      <c r="O396" t="s">
        <v>79</v>
      </c>
      <c r="P396" t="s">
        <v>80</v>
      </c>
      <c r="Q396" t="s">
        <v>79</v>
      </c>
      <c r="S396" t="s">
        <v>113</v>
      </c>
      <c r="Y396" t="s">
        <v>48</v>
      </c>
      <c r="AA396" t="s">
        <v>154</v>
      </c>
      <c r="AC396" t="s">
        <v>155</v>
      </c>
      <c r="AD396" t="s">
        <v>116</v>
      </c>
      <c r="AE396" t="s">
        <v>157</v>
      </c>
      <c r="AF396" t="s">
        <v>84</v>
      </c>
      <c r="AG396" t="s">
        <v>3268</v>
      </c>
    </row>
    <row r="397" spans="1:33" x14ac:dyDescent="0.2">
      <c r="A397" t="s">
        <v>3491</v>
      </c>
      <c r="B397" t="s">
        <v>3492</v>
      </c>
      <c r="C397" t="s">
        <v>1124</v>
      </c>
      <c r="D397" t="s">
        <v>1125</v>
      </c>
      <c r="E397" t="s">
        <v>175</v>
      </c>
      <c r="F397" t="s">
        <v>3493</v>
      </c>
      <c r="G397" t="s">
        <v>3494</v>
      </c>
      <c r="H397" t="s">
        <v>3495</v>
      </c>
      <c r="I397" t="s">
        <v>3496</v>
      </c>
      <c r="J397" t="s">
        <v>3497</v>
      </c>
      <c r="K397" t="s">
        <v>3498</v>
      </c>
      <c r="L397" t="s">
        <v>3499</v>
      </c>
      <c r="M397" t="s">
        <v>3500</v>
      </c>
      <c r="N397" t="s">
        <v>3501</v>
      </c>
      <c r="P397" t="s">
        <v>712</v>
      </c>
      <c r="T397">
        <v>2002</v>
      </c>
      <c r="U397" t="s">
        <v>47</v>
      </c>
      <c r="V397" t="s">
        <v>47</v>
      </c>
      <c r="W397" t="s">
        <v>47</v>
      </c>
      <c r="X397" t="s">
        <v>47</v>
      </c>
      <c r="Y397" t="s">
        <v>48</v>
      </c>
      <c r="Z397" t="s">
        <v>47</v>
      </c>
      <c r="AA397" t="s">
        <v>49</v>
      </c>
    </row>
    <row r="398" spans="1:33" x14ac:dyDescent="0.2">
      <c r="A398" t="s">
        <v>3502</v>
      </c>
      <c r="B398" s="1">
        <v>40917</v>
      </c>
      <c r="C398" t="s">
        <v>149</v>
      </c>
      <c r="D398" t="s">
        <v>1125</v>
      </c>
      <c r="E398" t="s">
        <v>122</v>
      </c>
      <c r="F398" t="s">
        <v>3503</v>
      </c>
      <c r="G398" t="s">
        <v>3504</v>
      </c>
      <c r="L398" t="s">
        <v>3505</v>
      </c>
      <c r="N398" t="s">
        <v>3506</v>
      </c>
      <c r="O398" t="s">
        <v>61</v>
      </c>
      <c r="P398" t="s">
        <v>131</v>
      </c>
      <c r="Q398" t="s">
        <v>61</v>
      </c>
      <c r="T398">
        <v>2002</v>
      </c>
      <c r="Y398" t="s">
        <v>47</v>
      </c>
      <c r="AA398" t="s">
        <v>1347</v>
      </c>
      <c r="AC398" t="s">
        <v>63</v>
      </c>
      <c r="AD398" t="s">
        <v>2528</v>
      </c>
      <c r="AE398" t="s">
        <v>2529</v>
      </c>
      <c r="AF398" t="s">
        <v>504</v>
      </c>
      <c r="AG398" t="s">
        <v>67</v>
      </c>
    </row>
    <row r="399" spans="1:33" x14ac:dyDescent="0.2">
      <c r="A399" t="s">
        <v>3507</v>
      </c>
      <c r="B399" s="1">
        <v>40924</v>
      </c>
      <c r="C399" t="s">
        <v>149</v>
      </c>
      <c r="D399" t="s">
        <v>1125</v>
      </c>
      <c r="E399" t="s">
        <v>175</v>
      </c>
      <c r="F399" t="s">
        <v>3508</v>
      </c>
      <c r="G399" t="s">
        <v>3509</v>
      </c>
      <c r="H399" t="s">
        <v>3510</v>
      </c>
      <c r="I399" t="s">
        <v>3511</v>
      </c>
      <c r="J399" t="s">
        <v>3512</v>
      </c>
      <c r="K399" t="s">
        <v>3513</v>
      </c>
      <c r="L399" t="s">
        <v>3514</v>
      </c>
      <c r="M399" t="s">
        <v>3515</v>
      </c>
      <c r="N399" t="s">
        <v>3516</v>
      </c>
      <c r="P399" t="s">
        <v>3004</v>
      </c>
      <c r="T399">
        <v>1998</v>
      </c>
      <c r="U399" t="s">
        <v>47</v>
      </c>
      <c r="V399" t="s">
        <v>47</v>
      </c>
      <c r="W399" t="s">
        <v>47</v>
      </c>
      <c r="X399" t="s">
        <v>48</v>
      </c>
      <c r="Y399" t="s">
        <v>48</v>
      </c>
      <c r="Z399" t="s">
        <v>47</v>
      </c>
      <c r="AA399" t="s">
        <v>170</v>
      </c>
    </row>
    <row r="400" spans="1:33" x14ac:dyDescent="0.2">
      <c r="A400" t="s">
        <v>3517</v>
      </c>
      <c r="B400" s="1">
        <v>40924</v>
      </c>
      <c r="C400" t="s">
        <v>149</v>
      </c>
      <c r="D400" t="s">
        <v>1125</v>
      </c>
      <c r="E400" t="s">
        <v>175</v>
      </c>
      <c r="F400" t="s">
        <v>3518</v>
      </c>
      <c r="G400" t="s">
        <v>3519</v>
      </c>
      <c r="H400" t="s">
        <v>3520</v>
      </c>
      <c r="I400" t="s">
        <v>3521</v>
      </c>
      <c r="J400" t="s">
        <v>3522</v>
      </c>
      <c r="K400" t="s">
        <v>3523</v>
      </c>
      <c r="L400" t="s">
        <v>3524</v>
      </c>
      <c r="M400" t="s">
        <v>3525</v>
      </c>
      <c r="N400" t="s">
        <v>3526</v>
      </c>
      <c r="P400" t="s">
        <v>3004</v>
      </c>
      <c r="T400">
        <v>1998</v>
      </c>
      <c r="U400" t="s">
        <v>47</v>
      </c>
      <c r="V400" t="s">
        <v>47</v>
      </c>
      <c r="W400" t="s">
        <v>47</v>
      </c>
      <c r="X400" t="s">
        <v>48</v>
      </c>
      <c r="Y400" t="s">
        <v>48</v>
      </c>
      <c r="Z400" t="s">
        <v>47</v>
      </c>
      <c r="AA400" t="s">
        <v>170</v>
      </c>
    </row>
    <row r="401" spans="1:33" x14ac:dyDescent="0.2">
      <c r="A401" t="s">
        <v>3527</v>
      </c>
      <c r="B401" s="1">
        <v>40918</v>
      </c>
      <c r="C401" t="s">
        <v>149</v>
      </c>
      <c r="D401" t="s">
        <v>1125</v>
      </c>
      <c r="E401" t="s">
        <v>122</v>
      </c>
      <c r="F401" t="s">
        <v>3528</v>
      </c>
      <c r="G401" t="s">
        <v>3529</v>
      </c>
      <c r="L401" t="s">
        <v>3530</v>
      </c>
      <c r="N401" t="s">
        <v>3531</v>
      </c>
      <c r="O401" t="s">
        <v>3532</v>
      </c>
      <c r="P401" t="s">
        <v>3533</v>
      </c>
      <c r="Q401" t="s">
        <v>3532</v>
      </c>
      <c r="T401">
        <v>2002</v>
      </c>
      <c r="Y401" t="s">
        <v>48</v>
      </c>
      <c r="AA401" t="s">
        <v>154</v>
      </c>
      <c r="AC401" t="s">
        <v>3534</v>
      </c>
      <c r="AD401" t="s">
        <v>3535</v>
      </c>
      <c r="AE401" t="s">
        <v>3536</v>
      </c>
      <c r="AF401" t="s">
        <v>3537</v>
      </c>
      <c r="AG401" t="s">
        <v>437</v>
      </c>
    </row>
    <row r="402" spans="1:33" x14ac:dyDescent="0.2">
      <c r="A402" t="s">
        <v>3538</v>
      </c>
      <c r="B402" s="1">
        <v>40932</v>
      </c>
      <c r="C402" t="s">
        <v>149</v>
      </c>
      <c r="D402" t="s">
        <v>1125</v>
      </c>
      <c r="E402" t="s">
        <v>175</v>
      </c>
      <c r="F402" t="s">
        <v>3539</v>
      </c>
      <c r="G402" t="s">
        <v>3540</v>
      </c>
      <c r="H402" t="s">
        <v>3541</v>
      </c>
      <c r="I402" t="s">
        <v>3542</v>
      </c>
      <c r="J402" t="s">
        <v>3543</v>
      </c>
      <c r="K402" t="s">
        <v>3544</v>
      </c>
      <c r="L402" t="s">
        <v>3545</v>
      </c>
      <c r="M402" t="s">
        <v>3546</v>
      </c>
      <c r="N402" t="s">
        <v>3547</v>
      </c>
      <c r="P402" t="s">
        <v>3004</v>
      </c>
      <c r="T402">
        <v>1998</v>
      </c>
      <c r="U402" t="s">
        <v>47</v>
      </c>
      <c r="V402" t="s">
        <v>47</v>
      </c>
      <c r="W402" t="s">
        <v>47</v>
      </c>
      <c r="X402" t="s">
        <v>48</v>
      </c>
      <c r="Y402" t="s">
        <v>48</v>
      </c>
      <c r="Z402" t="s">
        <v>47</v>
      </c>
      <c r="AA402" t="s">
        <v>170</v>
      </c>
    </row>
    <row r="403" spans="1:33" x14ac:dyDescent="0.2">
      <c r="A403" t="s">
        <v>3548</v>
      </c>
      <c r="B403" s="1">
        <v>40932</v>
      </c>
      <c r="C403" t="s">
        <v>149</v>
      </c>
      <c r="D403" t="s">
        <v>1125</v>
      </c>
      <c r="E403" t="s">
        <v>175</v>
      </c>
      <c r="F403" t="s">
        <v>3549</v>
      </c>
      <c r="G403" t="s">
        <v>3550</v>
      </c>
      <c r="H403" t="s">
        <v>3551</v>
      </c>
      <c r="I403" t="s">
        <v>3552</v>
      </c>
      <c r="J403" t="s">
        <v>3553</v>
      </c>
      <c r="K403" t="s">
        <v>3554</v>
      </c>
      <c r="L403" t="s">
        <v>3555</v>
      </c>
      <c r="M403" t="s">
        <v>3556</v>
      </c>
      <c r="N403" t="s">
        <v>3557</v>
      </c>
      <c r="P403" t="s">
        <v>3004</v>
      </c>
      <c r="T403">
        <v>1998</v>
      </c>
      <c r="U403" t="s">
        <v>47</v>
      </c>
      <c r="V403" t="s">
        <v>47</v>
      </c>
      <c r="W403" t="s">
        <v>47</v>
      </c>
      <c r="X403" t="s">
        <v>48</v>
      </c>
      <c r="Y403" t="s">
        <v>48</v>
      </c>
      <c r="Z403" t="s">
        <v>47</v>
      </c>
      <c r="AA403" t="s">
        <v>170</v>
      </c>
    </row>
    <row r="404" spans="1:33" x14ac:dyDescent="0.2">
      <c r="A404" t="s">
        <v>3558</v>
      </c>
      <c r="B404" s="1">
        <v>40927</v>
      </c>
      <c r="C404" t="s">
        <v>149</v>
      </c>
      <c r="D404" t="s">
        <v>1125</v>
      </c>
      <c r="E404" t="s">
        <v>122</v>
      </c>
      <c r="F404" t="s">
        <v>3559</v>
      </c>
      <c r="G404" t="s">
        <v>3560</v>
      </c>
      <c r="L404" t="s">
        <v>3561</v>
      </c>
      <c r="N404" t="s">
        <v>3562</v>
      </c>
      <c r="O404" t="s">
        <v>61</v>
      </c>
      <c r="P404" t="s">
        <v>131</v>
      </c>
      <c r="Q404" t="s">
        <v>61</v>
      </c>
      <c r="T404">
        <v>2002</v>
      </c>
      <c r="Y404" t="s">
        <v>47</v>
      </c>
      <c r="AA404" t="s">
        <v>1347</v>
      </c>
      <c r="AC404" t="s">
        <v>3563</v>
      </c>
      <c r="AD404" t="s">
        <v>3041</v>
      </c>
      <c r="AE404" t="s">
        <v>775</v>
      </c>
      <c r="AF404" t="s">
        <v>3376</v>
      </c>
      <c r="AG404" t="s">
        <v>67</v>
      </c>
    </row>
    <row r="405" spans="1:33" x14ac:dyDescent="0.2">
      <c r="A405" t="s">
        <v>3564</v>
      </c>
      <c r="B405" s="1">
        <v>40947</v>
      </c>
      <c r="C405" t="s">
        <v>149</v>
      </c>
      <c r="D405" t="s">
        <v>1125</v>
      </c>
      <c r="E405" t="s">
        <v>175</v>
      </c>
      <c r="F405" t="s">
        <v>3565</v>
      </c>
      <c r="G405" t="s">
        <v>3566</v>
      </c>
      <c r="H405" t="s">
        <v>3567</v>
      </c>
      <c r="I405" t="s">
        <v>3568</v>
      </c>
      <c r="J405" t="s">
        <v>3569</v>
      </c>
      <c r="K405" t="s">
        <v>3570</v>
      </c>
      <c r="L405" t="s">
        <v>3571</v>
      </c>
      <c r="M405" t="s">
        <v>3572</v>
      </c>
      <c r="N405" t="s">
        <v>3573</v>
      </c>
      <c r="P405" t="s">
        <v>712</v>
      </c>
      <c r="T405">
        <v>2002</v>
      </c>
      <c r="U405" t="s">
        <v>47</v>
      </c>
      <c r="V405" t="s">
        <v>47</v>
      </c>
      <c r="W405" t="s">
        <v>47</v>
      </c>
      <c r="X405" t="s">
        <v>47</v>
      </c>
      <c r="Y405" t="s">
        <v>48</v>
      </c>
      <c r="Z405" t="s">
        <v>47</v>
      </c>
      <c r="AA405" t="s">
        <v>49</v>
      </c>
    </row>
    <row r="406" spans="1:33" x14ac:dyDescent="0.2">
      <c r="A406" t="s">
        <v>3574</v>
      </c>
      <c r="B406" s="1">
        <v>40954</v>
      </c>
      <c r="C406" t="s">
        <v>149</v>
      </c>
      <c r="D406" t="s">
        <v>1125</v>
      </c>
      <c r="E406" t="s">
        <v>122</v>
      </c>
      <c r="F406" t="s">
        <v>3575</v>
      </c>
      <c r="G406" t="s">
        <v>3576</v>
      </c>
      <c r="L406" t="s">
        <v>3577</v>
      </c>
      <c r="N406" t="s">
        <v>3578</v>
      </c>
      <c r="O406" t="s">
        <v>61</v>
      </c>
      <c r="P406" t="s">
        <v>131</v>
      </c>
      <c r="Q406" t="s">
        <v>61</v>
      </c>
      <c r="T406">
        <v>2002</v>
      </c>
      <c r="Y406" t="s">
        <v>48</v>
      </c>
      <c r="AA406" t="s">
        <v>154</v>
      </c>
      <c r="AC406" t="s">
        <v>63</v>
      </c>
      <c r="AD406" t="s">
        <v>133</v>
      </c>
      <c r="AE406" t="s">
        <v>775</v>
      </c>
      <c r="AF406" t="s">
        <v>135</v>
      </c>
      <c r="AG406" t="s">
        <v>67</v>
      </c>
    </row>
    <row r="407" spans="1:33" x14ac:dyDescent="0.2">
      <c r="A407" t="s">
        <v>3579</v>
      </c>
      <c r="B407" s="1">
        <v>40954</v>
      </c>
      <c r="C407" t="s">
        <v>149</v>
      </c>
      <c r="D407" t="s">
        <v>1125</v>
      </c>
      <c r="E407" t="s">
        <v>122</v>
      </c>
      <c r="F407" t="s">
        <v>3580</v>
      </c>
      <c r="G407" t="s">
        <v>3581</v>
      </c>
      <c r="L407" t="s">
        <v>3582</v>
      </c>
      <c r="N407" t="s">
        <v>3583</v>
      </c>
      <c r="O407" t="s">
        <v>61</v>
      </c>
      <c r="P407" t="s">
        <v>131</v>
      </c>
      <c r="Q407" t="s">
        <v>61</v>
      </c>
      <c r="T407">
        <v>2002</v>
      </c>
      <c r="Y407" t="s">
        <v>48</v>
      </c>
      <c r="AA407" t="s">
        <v>154</v>
      </c>
      <c r="AC407" t="s">
        <v>63</v>
      </c>
      <c r="AD407" t="s">
        <v>133</v>
      </c>
      <c r="AE407" t="s">
        <v>775</v>
      </c>
      <c r="AF407" t="s">
        <v>135</v>
      </c>
      <c r="AG407" t="s">
        <v>67</v>
      </c>
    </row>
    <row r="408" spans="1:33" x14ac:dyDescent="0.2">
      <c r="A408" t="s">
        <v>3584</v>
      </c>
      <c r="B408" s="1">
        <v>40955</v>
      </c>
      <c r="C408" t="s">
        <v>149</v>
      </c>
      <c r="D408" t="s">
        <v>1125</v>
      </c>
      <c r="E408" t="s">
        <v>102</v>
      </c>
      <c r="F408" t="s">
        <v>3585</v>
      </c>
      <c r="G408" t="s">
        <v>3586</v>
      </c>
      <c r="L408" t="s">
        <v>3587</v>
      </c>
      <c r="N408" t="s">
        <v>3588</v>
      </c>
      <c r="O408" t="s">
        <v>79</v>
      </c>
      <c r="P408" t="s">
        <v>80</v>
      </c>
      <c r="Q408" t="s">
        <v>79</v>
      </c>
      <c r="S408" t="s">
        <v>113</v>
      </c>
      <c r="Y408" t="s">
        <v>48</v>
      </c>
      <c r="AA408" t="s">
        <v>154</v>
      </c>
      <c r="AC408" t="s">
        <v>155</v>
      </c>
      <c r="AD408" t="s">
        <v>116</v>
      </c>
      <c r="AE408" t="s">
        <v>157</v>
      </c>
      <c r="AF408" t="s">
        <v>84</v>
      </c>
      <c r="AG408" t="s">
        <v>3268</v>
      </c>
    </row>
    <row r="409" spans="1:33" x14ac:dyDescent="0.2">
      <c r="A409" t="s">
        <v>3589</v>
      </c>
      <c r="B409" s="1">
        <v>40962</v>
      </c>
      <c r="C409" t="s">
        <v>149</v>
      </c>
      <c r="D409" t="s">
        <v>1125</v>
      </c>
      <c r="E409" t="s">
        <v>122</v>
      </c>
      <c r="F409" t="s">
        <v>3590</v>
      </c>
      <c r="G409" t="s">
        <v>3591</v>
      </c>
      <c r="L409" t="s">
        <v>3592</v>
      </c>
      <c r="N409" t="s">
        <v>3593</v>
      </c>
      <c r="O409" t="s">
        <v>61</v>
      </c>
      <c r="P409" t="s">
        <v>131</v>
      </c>
      <c r="Q409" t="s">
        <v>61</v>
      </c>
      <c r="T409">
        <v>2002</v>
      </c>
      <c r="Y409" t="s">
        <v>47</v>
      </c>
      <c r="AA409" t="s">
        <v>1347</v>
      </c>
      <c r="AC409" t="s">
        <v>63</v>
      </c>
      <c r="AD409" t="s">
        <v>133</v>
      </c>
      <c r="AE409" t="s">
        <v>134</v>
      </c>
      <c r="AF409" t="s">
        <v>2023</v>
      </c>
      <c r="AG409" t="s">
        <v>67</v>
      </c>
    </row>
    <row r="410" spans="1:33" x14ac:dyDescent="0.2">
      <c r="A410" t="s">
        <v>3594</v>
      </c>
      <c r="B410" s="1">
        <v>40962</v>
      </c>
      <c r="C410" t="s">
        <v>149</v>
      </c>
      <c r="D410" t="s">
        <v>1125</v>
      </c>
      <c r="E410" t="s">
        <v>122</v>
      </c>
      <c r="F410" t="s">
        <v>3595</v>
      </c>
      <c r="G410" t="s">
        <v>3596</v>
      </c>
      <c r="L410" t="s">
        <v>3597</v>
      </c>
      <c r="N410" t="s">
        <v>3598</v>
      </c>
      <c r="O410" t="s">
        <v>61</v>
      </c>
      <c r="P410" t="s">
        <v>131</v>
      </c>
      <c r="Q410" t="s">
        <v>61</v>
      </c>
      <c r="T410">
        <v>2002</v>
      </c>
      <c r="Y410" t="s">
        <v>47</v>
      </c>
      <c r="AA410" t="s">
        <v>1347</v>
      </c>
      <c r="AC410" t="s">
        <v>63</v>
      </c>
      <c r="AD410" t="s">
        <v>133</v>
      </c>
      <c r="AE410" t="s">
        <v>134</v>
      </c>
      <c r="AF410" t="s">
        <v>2023</v>
      </c>
      <c r="AG410" t="s">
        <v>67</v>
      </c>
    </row>
    <row r="411" spans="1:33" x14ac:dyDescent="0.2">
      <c r="A411" t="s">
        <v>3599</v>
      </c>
      <c r="B411" s="1">
        <v>40939</v>
      </c>
      <c r="C411" t="s">
        <v>149</v>
      </c>
      <c r="D411" t="s">
        <v>1125</v>
      </c>
      <c r="E411" t="s">
        <v>122</v>
      </c>
      <c r="F411" t="s">
        <v>3600</v>
      </c>
      <c r="G411" t="s">
        <v>3601</v>
      </c>
      <c r="L411" t="s">
        <v>3602</v>
      </c>
      <c r="N411" t="s">
        <v>3603</v>
      </c>
      <c r="O411" t="s">
        <v>61</v>
      </c>
      <c r="P411" t="s">
        <v>131</v>
      </c>
      <c r="Q411" t="s">
        <v>61</v>
      </c>
      <c r="T411">
        <v>2002</v>
      </c>
      <c r="Y411" t="s">
        <v>48</v>
      </c>
      <c r="AA411" t="s">
        <v>154</v>
      </c>
      <c r="AC411" t="s">
        <v>63</v>
      </c>
      <c r="AD411" t="s">
        <v>133</v>
      </c>
      <c r="AE411" t="s">
        <v>775</v>
      </c>
      <c r="AF411" t="s">
        <v>135</v>
      </c>
      <c r="AG411" t="s">
        <v>67</v>
      </c>
    </row>
    <row r="412" spans="1:33" x14ac:dyDescent="0.2">
      <c r="A412" t="s">
        <v>3604</v>
      </c>
      <c r="B412" s="1">
        <v>40962</v>
      </c>
      <c r="C412" t="s">
        <v>149</v>
      </c>
      <c r="D412" t="s">
        <v>1125</v>
      </c>
      <c r="E412" t="s">
        <v>122</v>
      </c>
      <c r="F412" t="s">
        <v>3605</v>
      </c>
      <c r="G412" t="s">
        <v>3606</v>
      </c>
      <c r="L412" t="s">
        <v>3607</v>
      </c>
      <c r="N412" t="s">
        <v>3608</v>
      </c>
      <c r="O412" t="s">
        <v>61</v>
      </c>
      <c r="P412" t="s">
        <v>131</v>
      </c>
      <c r="Q412" t="s">
        <v>61</v>
      </c>
      <c r="T412">
        <v>2002</v>
      </c>
      <c r="Y412" t="s">
        <v>47</v>
      </c>
      <c r="AA412" t="s">
        <v>1347</v>
      </c>
      <c r="AC412" t="s">
        <v>63</v>
      </c>
      <c r="AD412" t="s">
        <v>3609</v>
      </c>
      <c r="AE412" t="s">
        <v>775</v>
      </c>
      <c r="AF412" t="s">
        <v>2516</v>
      </c>
      <c r="AG412" t="s">
        <v>67</v>
      </c>
    </row>
    <row r="413" spans="1:33" x14ac:dyDescent="0.2">
      <c r="A413" t="s">
        <v>3610</v>
      </c>
      <c r="B413" s="1">
        <v>40966</v>
      </c>
      <c r="C413" t="s">
        <v>149</v>
      </c>
      <c r="D413" t="s">
        <v>3611</v>
      </c>
      <c r="E413" t="s">
        <v>175</v>
      </c>
      <c r="F413" t="s">
        <v>3612</v>
      </c>
      <c r="G413" t="s">
        <v>3613</v>
      </c>
      <c r="H413" t="s">
        <v>3614</v>
      </c>
      <c r="I413" t="s">
        <v>3615</v>
      </c>
      <c r="J413" t="s">
        <v>3616</v>
      </c>
      <c r="K413" t="s">
        <v>3617</v>
      </c>
      <c r="L413" t="s">
        <v>3618</v>
      </c>
      <c r="M413" t="s">
        <v>3619</v>
      </c>
      <c r="N413" t="s">
        <v>3620</v>
      </c>
      <c r="P413" t="s">
        <v>712</v>
      </c>
      <c r="T413">
        <v>2002</v>
      </c>
      <c r="U413" t="s">
        <v>47</v>
      </c>
      <c r="V413" t="s">
        <v>47</v>
      </c>
      <c r="W413" t="s">
        <v>47</v>
      </c>
      <c r="X413" t="s">
        <v>47</v>
      </c>
      <c r="Y413" t="s">
        <v>48</v>
      </c>
      <c r="Z413" t="s">
        <v>47</v>
      </c>
      <c r="AA413" t="s">
        <v>49</v>
      </c>
    </row>
    <row r="414" spans="1:33" x14ac:dyDescent="0.2">
      <c r="A414" t="s">
        <v>3621</v>
      </c>
      <c r="B414" s="1">
        <v>40966</v>
      </c>
      <c r="C414" t="s">
        <v>149</v>
      </c>
      <c r="D414" t="s">
        <v>1125</v>
      </c>
      <c r="E414" t="s">
        <v>175</v>
      </c>
      <c r="F414" t="s">
        <v>3622</v>
      </c>
      <c r="G414" t="s">
        <v>3623</v>
      </c>
      <c r="H414" t="s">
        <v>3624</v>
      </c>
      <c r="I414" t="s">
        <v>3625</v>
      </c>
      <c r="J414" t="s">
        <v>3626</v>
      </c>
      <c r="K414" t="s">
        <v>3627</v>
      </c>
      <c r="L414" t="s">
        <v>3628</v>
      </c>
      <c r="M414" t="s">
        <v>3629</v>
      </c>
      <c r="N414" t="s">
        <v>3630</v>
      </c>
      <c r="P414" t="s">
        <v>712</v>
      </c>
      <c r="T414">
        <v>2002</v>
      </c>
      <c r="U414" t="s">
        <v>47</v>
      </c>
      <c r="V414" t="s">
        <v>47</v>
      </c>
      <c r="W414" t="s">
        <v>47</v>
      </c>
      <c r="X414" t="s">
        <v>47</v>
      </c>
      <c r="Y414" t="s">
        <v>48</v>
      </c>
      <c r="Z414" t="s">
        <v>47</v>
      </c>
      <c r="AA414" t="s">
        <v>49</v>
      </c>
    </row>
    <row r="415" spans="1:33" x14ac:dyDescent="0.2">
      <c r="A415" t="s">
        <v>3631</v>
      </c>
      <c r="B415" s="1">
        <v>40968</v>
      </c>
      <c r="C415" t="s">
        <v>149</v>
      </c>
      <c r="D415" t="s">
        <v>1125</v>
      </c>
      <c r="E415" t="s">
        <v>175</v>
      </c>
      <c r="F415" t="s">
        <v>3632</v>
      </c>
      <c r="G415" t="s">
        <v>3633</v>
      </c>
      <c r="H415" t="s">
        <v>3634</v>
      </c>
      <c r="I415" t="s">
        <v>3635</v>
      </c>
      <c r="J415" t="s">
        <v>3636</v>
      </c>
      <c r="K415" t="s">
        <v>3637</v>
      </c>
      <c r="L415" t="s">
        <v>3638</v>
      </c>
      <c r="M415" t="s">
        <v>3639</v>
      </c>
      <c r="N415" t="s">
        <v>3640</v>
      </c>
      <c r="P415" t="s">
        <v>712</v>
      </c>
      <c r="T415">
        <v>2002</v>
      </c>
      <c r="U415" t="s">
        <v>47</v>
      </c>
      <c r="V415" t="s">
        <v>47</v>
      </c>
      <c r="W415" t="s">
        <v>47</v>
      </c>
      <c r="X415" t="s">
        <v>47</v>
      </c>
      <c r="Y415" t="s">
        <v>48</v>
      </c>
      <c r="Z415" t="s">
        <v>47</v>
      </c>
      <c r="AA415" t="s">
        <v>49</v>
      </c>
    </row>
    <row r="416" spans="1:33" x14ac:dyDescent="0.2">
      <c r="A416" t="s">
        <v>3641</v>
      </c>
      <c r="B416" s="1">
        <v>40968</v>
      </c>
      <c r="C416" t="s">
        <v>149</v>
      </c>
      <c r="D416" t="s">
        <v>1125</v>
      </c>
      <c r="E416" t="s">
        <v>175</v>
      </c>
      <c r="F416" t="s">
        <v>3642</v>
      </c>
      <c r="G416" t="s">
        <v>3643</v>
      </c>
      <c r="L416" t="s">
        <v>3644</v>
      </c>
      <c r="N416" t="s">
        <v>3645</v>
      </c>
      <c r="P416" t="s">
        <v>712</v>
      </c>
      <c r="T416">
        <v>2002</v>
      </c>
      <c r="Y416" t="s">
        <v>48</v>
      </c>
      <c r="AA416" t="s">
        <v>154</v>
      </c>
    </row>
    <row r="417" spans="1:33" x14ac:dyDescent="0.2">
      <c r="A417" t="s">
        <v>3646</v>
      </c>
      <c r="B417" s="1">
        <v>40969</v>
      </c>
      <c r="C417" t="s">
        <v>149</v>
      </c>
      <c r="D417" t="s">
        <v>1125</v>
      </c>
      <c r="E417" t="s">
        <v>175</v>
      </c>
      <c r="F417" t="s">
        <v>3647</v>
      </c>
      <c r="G417" t="s">
        <v>3648</v>
      </c>
      <c r="H417" t="s">
        <v>3649</v>
      </c>
      <c r="I417" t="s">
        <v>3650</v>
      </c>
      <c r="J417" t="s">
        <v>3651</v>
      </c>
      <c r="K417" t="s">
        <v>3652</v>
      </c>
      <c r="L417" t="s">
        <v>3653</v>
      </c>
      <c r="M417" t="s">
        <v>3654</v>
      </c>
      <c r="N417" t="s">
        <v>3655</v>
      </c>
      <c r="P417" t="s">
        <v>712</v>
      </c>
      <c r="T417">
        <v>2002</v>
      </c>
      <c r="U417" t="s">
        <v>47</v>
      </c>
      <c r="V417" t="s">
        <v>47</v>
      </c>
      <c r="W417" t="s">
        <v>47</v>
      </c>
      <c r="X417" t="s">
        <v>47</v>
      </c>
      <c r="Y417" t="s">
        <v>48</v>
      </c>
      <c r="Z417" t="s">
        <v>47</v>
      </c>
      <c r="AA417" t="s">
        <v>49</v>
      </c>
    </row>
    <row r="418" spans="1:33" x14ac:dyDescent="0.2">
      <c r="A418" t="s">
        <v>3656</v>
      </c>
      <c r="B418" s="1">
        <v>40938</v>
      </c>
      <c r="C418" t="s">
        <v>149</v>
      </c>
      <c r="D418" t="s">
        <v>1125</v>
      </c>
      <c r="E418" t="s">
        <v>122</v>
      </c>
      <c r="F418" t="s">
        <v>3657</v>
      </c>
      <c r="G418" t="s">
        <v>3658</v>
      </c>
      <c r="L418" t="s">
        <v>3659</v>
      </c>
      <c r="N418" t="s">
        <v>3660</v>
      </c>
      <c r="O418" t="s">
        <v>61</v>
      </c>
      <c r="P418" t="s">
        <v>131</v>
      </c>
      <c r="Q418" t="s">
        <v>61</v>
      </c>
      <c r="T418">
        <v>2002</v>
      </c>
      <c r="Y418" t="s">
        <v>48</v>
      </c>
      <c r="AA418" t="s">
        <v>154</v>
      </c>
      <c r="AC418" t="s">
        <v>63</v>
      </c>
      <c r="AD418" t="s">
        <v>133</v>
      </c>
      <c r="AE418" t="s">
        <v>775</v>
      </c>
      <c r="AF418" t="s">
        <v>1341</v>
      </c>
      <c r="AG418" t="s">
        <v>67</v>
      </c>
    </row>
    <row r="419" spans="1:33" x14ac:dyDescent="0.2">
      <c r="A419" t="s">
        <v>3661</v>
      </c>
      <c r="B419" s="1">
        <v>40938</v>
      </c>
      <c r="C419" t="s">
        <v>149</v>
      </c>
      <c r="D419" t="s">
        <v>1125</v>
      </c>
      <c r="E419" t="s">
        <v>122</v>
      </c>
      <c r="F419" t="s">
        <v>3662</v>
      </c>
      <c r="G419" t="s">
        <v>3663</v>
      </c>
      <c r="H419" t="s">
        <v>3664</v>
      </c>
      <c r="I419" t="s">
        <v>3665</v>
      </c>
      <c r="J419" t="s">
        <v>3666</v>
      </c>
      <c r="K419" t="s">
        <v>3667</v>
      </c>
      <c r="L419" t="s">
        <v>3668</v>
      </c>
      <c r="M419" t="s">
        <v>3669</v>
      </c>
      <c r="N419" t="s">
        <v>3670</v>
      </c>
      <c r="O419" t="s">
        <v>61</v>
      </c>
      <c r="P419" t="s">
        <v>131</v>
      </c>
      <c r="Q419" t="s">
        <v>61</v>
      </c>
      <c r="T419">
        <v>2002</v>
      </c>
      <c r="U419" t="s">
        <v>47</v>
      </c>
      <c r="V419" t="s">
        <v>47</v>
      </c>
      <c r="W419" t="s">
        <v>47</v>
      </c>
      <c r="X419" t="s">
        <v>48</v>
      </c>
      <c r="Y419" t="s">
        <v>48</v>
      </c>
      <c r="Z419" t="s">
        <v>47</v>
      </c>
      <c r="AA419" t="s">
        <v>170</v>
      </c>
      <c r="AC419" t="s">
        <v>63</v>
      </c>
      <c r="AD419" t="s">
        <v>133</v>
      </c>
      <c r="AE419" t="s">
        <v>775</v>
      </c>
      <c r="AF419" t="s">
        <v>1341</v>
      </c>
      <c r="AG419" t="s">
        <v>67</v>
      </c>
    </row>
    <row r="420" spans="1:33" x14ac:dyDescent="0.2">
      <c r="A420" t="s">
        <v>3671</v>
      </c>
      <c r="B420" s="1">
        <v>41014</v>
      </c>
      <c r="C420" t="s">
        <v>1302</v>
      </c>
      <c r="D420" t="s">
        <v>1125</v>
      </c>
      <c r="E420" t="s">
        <v>122</v>
      </c>
      <c r="F420" t="s">
        <v>3672</v>
      </c>
      <c r="G420" t="s">
        <v>3673</v>
      </c>
      <c r="L420" t="s">
        <v>3674</v>
      </c>
      <c r="N420" t="s">
        <v>3675</v>
      </c>
      <c r="O420" t="s">
        <v>61</v>
      </c>
      <c r="P420" t="s">
        <v>131</v>
      </c>
      <c r="Q420" t="s">
        <v>61</v>
      </c>
      <c r="T420">
        <v>2002</v>
      </c>
      <c r="Y420" t="s">
        <v>48</v>
      </c>
      <c r="AA420" t="s">
        <v>154</v>
      </c>
      <c r="AC420" t="s">
        <v>63</v>
      </c>
      <c r="AD420" t="s">
        <v>133</v>
      </c>
      <c r="AE420" t="s">
        <v>775</v>
      </c>
      <c r="AF420" t="s">
        <v>1035</v>
      </c>
      <c r="AG420" t="s">
        <v>67</v>
      </c>
    </row>
    <row r="421" spans="1:33" x14ac:dyDescent="0.2">
      <c r="A421" t="s">
        <v>3676</v>
      </c>
      <c r="B421" s="1">
        <v>41244</v>
      </c>
      <c r="C421" t="s">
        <v>34</v>
      </c>
      <c r="D421" t="s">
        <v>1125</v>
      </c>
      <c r="E421" t="s">
        <v>102</v>
      </c>
      <c r="F421" t="s">
        <v>3677</v>
      </c>
      <c r="G421" t="s">
        <v>3678</v>
      </c>
      <c r="L421" t="s">
        <v>3679</v>
      </c>
      <c r="N421" t="s">
        <v>3680</v>
      </c>
      <c r="O421" t="s">
        <v>79</v>
      </c>
      <c r="P421" t="s">
        <v>80</v>
      </c>
      <c r="Q421" t="s">
        <v>79</v>
      </c>
      <c r="S421" t="s">
        <v>113</v>
      </c>
      <c r="Y421" t="s">
        <v>48</v>
      </c>
      <c r="AA421" t="s">
        <v>154</v>
      </c>
      <c r="AC421" t="s">
        <v>155</v>
      </c>
      <c r="AD421" t="s">
        <v>116</v>
      </c>
      <c r="AE421" t="s">
        <v>157</v>
      </c>
      <c r="AF421" t="s">
        <v>173</v>
      </c>
      <c r="AG421" t="s">
        <v>158</v>
      </c>
    </row>
    <row r="422" spans="1:33" x14ac:dyDescent="0.2">
      <c r="A422" t="s">
        <v>3681</v>
      </c>
      <c r="B422" t="s">
        <v>3682</v>
      </c>
      <c r="C422" t="s">
        <v>34</v>
      </c>
      <c r="D422" t="s">
        <v>1125</v>
      </c>
      <c r="E422" t="s">
        <v>102</v>
      </c>
      <c r="F422" t="s">
        <v>3683</v>
      </c>
      <c r="G422" t="s">
        <v>3684</v>
      </c>
      <c r="H422" t="s">
        <v>3685</v>
      </c>
      <c r="I422" t="s">
        <v>3686</v>
      </c>
      <c r="J422" t="s">
        <v>3687</v>
      </c>
      <c r="K422" t="s">
        <v>3688</v>
      </c>
      <c r="L422" t="s">
        <v>3689</v>
      </c>
      <c r="M422" t="s">
        <v>3690</v>
      </c>
      <c r="N422" t="s">
        <v>3691</v>
      </c>
      <c r="O422" t="s">
        <v>79</v>
      </c>
      <c r="P422" t="s">
        <v>80</v>
      </c>
      <c r="Q422" t="s">
        <v>79</v>
      </c>
      <c r="S422" t="s">
        <v>113</v>
      </c>
      <c r="U422" t="s">
        <v>47</v>
      </c>
      <c r="V422" t="s">
        <v>47</v>
      </c>
      <c r="W422" t="s">
        <v>47</v>
      </c>
      <c r="X422" t="s">
        <v>47</v>
      </c>
      <c r="Y422" t="s">
        <v>48</v>
      </c>
      <c r="Z422" t="s">
        <v>47</v>
      </c>
      <c r="AA422" t="s">
        <v>49</v>
      </c>
      <c r="AC422" t="s">
        <v>155</v>
      </c>
      <c r="AD422" t="s">
        <v>116</v>
      </c>
      <c r="AE422" t="s">
        <v>157</v>
      </c>
      <c r="AF422" t="s">
        <v>173</v>
      </c>
      <c r="AG422" t="s">
        <v>158</v>
      </c>
    </row>
    <row r="423" spans="1:33" x14ac:dyDescent="0.2">
      <c r="A423" t="s">
        <v>3692</v>
      </c>
      <c r="B423" t="s">
        <v>3682</v>
      </c>
      <c r="C423" t="s">
        <v>34</v>
      </c>
      <c r="D423" t="s">
        <v>1125</v>
      </c>
      <c r="E423" t="s">
        <v>175</v>
      </c>
      <c r="F423" t="s">
        <v>3693</v>
      </c>
      <c r="G423" t="s">
        <v>3694</v>
      </c>
      <c r="H423" t="s">
        <v>3695</v>
      </c>
      <c r="I423" t="s">
        <v>3696</v>
      </c>
      <c r="J423" t="s">
        <v>3697</v>
      </c>
      <c r="K423" t="s">
        <v>3698</v>
      </c>
      <c r="L423" t="s">
        <v>3699</v>
      </c>
      <c r="M423" t="s">
        <v>3700</v>
      </c>
      <c r="N423" t="s">
        <v>3701</v>
      </c>
      <c r="O423" t="s">
        <v>723</v>
      </c>
      <c r="P423" t="s">
        <v>724</v>
      </c>
      <c r="R423" t="s">
        <v>723</v>
      </c>
      <c r="T423">
        <v>2002</v>
      </c>
      <c r="U423" t="s">
        <v>47</v>
      </c>
      <c r="V423" t="s">
        <v>47</v>
      </c>
      <c r="W423" t="s">
        <v>47</v>
      </c>
      <c r="X423" t="s">
        <v>47</v>
      </c>
      <c r="Y423" t="s">
        <v>47</v>
      </c>
      <c r="Z423" t="s">
        <v>47</v>
      </c>
      <c r="AA423" t="s">
        <v>1436</v>
      </c>
    </row>
    <row r="424" spans="1:33" x14ac:dyDescent="0.2">
      <c r="A424" t="s">
        <v>3702</v>
      </c>
      <c r="B424" s="1">
        <v>41306</v>
      </c>
      <c r="C424" t="s">
        <v>679</v>
      </c>
      <c r="D424" t="s">
        <v>1125</v>
      </c>
      <c r="E424" t="s">
        <v>102</v>
      </c>
      <c r="F424" t="s">
        <v>3703</v>
      </c>
      <c r="G424" t="s">
        <v>3704</v>
      </c>
      <c r="L424" t="s">
        <v>3705</v>
      </c>
      <c r="N424" t="s">
        <v>3706</v>
      </c>
      <c r="O424" t="s">
        <v>79</v>
      </c>
      <c r="P424" t="s">
        <v>80</v>
      </c>
      <c r="Q424" t="s">
        <v>79</v>
      </c>
      <c r="S424" t="s">
        <v>113</v>
      </c>
      <c r="Y424" t="s">
        <v>48</v>
      </c>
      <c r="AA424" t="s">
        <v>154</v>
      </c>
      <c r="AC424" t="s">
        <v>155</v>
      </c>
      <c r="AD424" t="s">
        <v>3707</v>
      </c>
      <c r="AE424" t="s">
        <v>3708</v>
      </c>
      <c r="AF424" t="s">
        <v>84</v>
      </c>
      <c r="AG424" t="s">
        <v>2968</v>
      </c>
    </row>
    <row r="425" spans="1:33" x14ac:dyDescent="0.2">
      <c r="A425" t="s">
        <v>3709</v>
      </c>
      <c r="B425" s="1">
        <v>41306</v>
      </c>
      <c r="C425" t="s">
        <v>679</v>
      </c>
      <c r="D425" t="s">
        <v>1125</v>
      </c>
      <c r="E425" t="s">
        <v>102</v>
      </c>
      <c r="F425" t="s">
        <v>3710</v>
      </c>
      <c r="G425" t="s">
        <v>3711</v>
      </c>
      <c r="L425" t="s">
        <v>3712</v>
      </c>
      <c r="N425" t="s">
        <v>3713</v>
      </c>
      <c r="O425" t="s">
        <v>79</v>
      </c>
      <c r="P425" t="s">
        <v>80</v>
      </c>
      <c r="Q425" t="s">
        <v>79</v>
      </c>
      <c r="S425" t="s">
        <v>113</v>
      </c>
      <c r="Y425" t="s">
        <v>48</v>
      </c>
      <c r="AA425" t="s">
        <v>154</v>
      </c>
      <c r="AC425" t="s">
        <v>155</v>
      </c>
      <c r="AD425" t="s">
        <v>116</v>
      </c>
      <c r="AE425" t="s">
        <v>3708</v>
      </c>
      <c r="AF425" t="s">
        <v>84</v>
      </c>
      <c r="AG425" t="s">
        <v>2968</v>
      </c>
    </row>
    <row r="426" spans="1:33" x14ac:dyDescent="0.2">
      <c r="A426" t="s">
        <v>3714</v>
      </c>
      <c r="B426" s="1">
        <v>41395</v>
      </c>
      <c r="C426" t="s">
        <v>2970</v>
      </c>
      <c r="D426" t="s">
        <v>1125</v>
      </c>
      <c r="E426" t="s">
        <v>122</v>
      </c>
      <c r="F426" t="s">
        <v>3715</v>
      </c>
      <c r="G426" t="s">
        <v>3716</v>
      </c>
      <c r="L426" t="s">
        <v>3717</v>
      </c>
      <c r="N426" t="s">
        <v>3718</v>
      </c>
      <c r="O426" t="s">
        <v>61</v>
      </c>
      <c r="P426" t="s">
        <v>131</v>
      </c>
      <c r="Q426" t="s">
        <v>61</v>
      </c>
      <c r="T426">
        <v>2002</v>
      </c>
      <c r="Y426" t="s">
        <v>48</v>
      </c>
      <c r="AA426" t="s">
        <v>154</v>
      </c>
      <c r="AC426" t="s">
        <v>63</v>
      </c>
      <c r="AD426" t="s">
        <v>3719</v>
      </c>
      <c r="AE426" t="s">
        <v>775</v>
      </c>
      <c r="AF426" t="s">
        <v>1313</v>
      </c>
      <c r="AG426" t="s">
        <v>67</v>
      </c>
    </row>
    <row r="427" spans="1:33" x14ac:dyDescent="0.2">
      <c r="A427" t="s">
        <v>3720</v>
      </c>
      <c r="B427" s="1">
        <v>41456</v>
      </c>
      <c r="C427" t="s">
        <v>1178</v>
      </c>
      <c r="D427" t="s">
        <v>1125</v>
      </c>
      <c r="E427" t="s">
        <v>122</v>
      </c>
      <c r="F427" t="s">
        <v>3721</v>
      </c>
      <c r="G427" t="s">
        <v>3722</v>
      </c>
      <c r="L427" t="s">
        <v>3723</v>
      </c>
      <c r="N427" t="s">
        <v>3724</v>
      </c>
      <c r="O427" t="s">
        <v>61</v>
      </c>
      <c r="P427" t="s">
        <v>131</v>
      </c>
      <c r="Q427" t="s">
        <v>61</v>
      </c>
      <c r="T427">
        <v>2002</v>
      </c>
      <c r="Y427" t="s">
        <v>48</v>
      </c>
      <c r="AA427" t="s">
        <v>154</v>
      </c>
      <c r="AC427" t="s">
        <v>63</v>
      </c>
      <c r="AD427" t="s">
        <v>3719</v>
      </c>
      <c r="AE427" t="s">
        <v>775</v>
      </c>
      <c r="AF427" t="s">
        <v>3725</v>
      </c>
      <c r="AG427" t="s">
        <v>67</v>
      </c>
    </row>
    <row r="428" spans="1:33" x14ac:dyDescent="0.2">
      <c r="A428" t="s">
        <v>3726</v>
      </c>
      <c r="B428" s="1">
        <v>41487</v>
      </c>
      <c r="C428" t="s">
        <v>1178</v>
      </c>
      <c r="D428" t="s">
        <v>1125</v>
      </c>
      <c r="E428" t="s">
        <v>102</v>
      </c>
      <c r="F428" t="s">
        <v>3727</v>
      </c>
      <c r="G428" t="s">
        <v>3728</v>
      </c>
      <c r="L428" t="s">
        <v>3729</v>
      </c>
      <c r="N428" t="s">
        <v>3730</v>
      </c>
      <c r="O428" t="s">
        <v>3532</v>
      </c>
      <c r="P428" t="s">
        <v>3533</v>
      </c>
      <c r="Q428" t="s">
        <v>3532</v>
      </c>
      <c r="S428" t="s">
        <v>113</v>
      </c>
      <c r="Y428" t="s">
        <v>48</v>
      </c>
      <c r="AA428" t="s">
        <v>154</v>
      </c>
      <c r="AC428" t="s">
        <v>1559</v>
      </c>
      <c r="AD428" t="s">
        <v>3731</v>
      </c>
      <c r="AE428" t="s">
        <v>3732</v>
      </c>
      <c r="AF428" t="s">
        <v>844</v>
      </c>
      <c r="AG428" t="s">
        <v>3733</v>
      </c>
    </row>
    <row r="429" spans="1:33" x14ac:dyDescent="0.2">
      <c r="A429" t="s">
        <v>3734</v>
      </c>
      <c r="B429" s="1">
        <v>41487</v>
      </c>
      <c r="C429" t="s">
        <v>1178</v>
      </c>
      <c r="D429" t="s">
        <v>1125</v>
      </c>
      <c r="E429" t="s">
        <v>122</v>
      </c>
      <c r="F429" t="s">
        <v>3735</v>
      </c>
      <c r="G429" t="s">
        <v>3736</v>
      </c>
      <c r="L429" t="s">
        <v>3737</v>
      </c>
      <c r="N429" t="s">
        <v>3738</v>
      </c>
      <c r="O429" t="s">
        <v>61</v>
      </c>
      <c r="P429" t="s">
        <v>131</v>
      </c>
      <c r="Q429" t="s">
        <v>61</v>
      </c>
      <c r="T429">
        <v>2002</v>
      </c>
      <c r="Y429" t="s">
        <v>48</v>
      </c>
      <c r="AA429" t="s">
        <v>154</v>
      </c>
    </row>
    <row r="430" spans="1:33" x14ac:dyDescent="0.2">
      <c r="A430" t="s">
        <v>3739</v>
      </c>
      <c r="B430" s="1">
        <v>41487</v>
      </c>
      <c r="C430" t="s">
        <v>1178</v>
      </c>
      <c r="D430" t="s">
        <v>1125</v>
      </c>
      <c r="E430" t="s">
        <v>122</v>
      </c>
      <c r="F430" t="s">
        <v>3740</v>
      </c>
      <c r="G430" t="s">
        <v>3741</v>
      </c>
      <c r="L430" t="s">
        <v>3742</v>
      </c>
      <c r="N430" t="s">
        <v>3743</v>
      </c>
      <c r="O430" t="s">
        <v>61</v>
      </c>
      <c r="P430" t="s">
        <v>131</v>
      </c>
      <c r="Q430" t="s">
        <v>61</v>
      </c>
      <c r="T430">
        <v>2002</v>
      </c>
      <c r="Y430" t="s">
        <v>48</v>
      </c>
      <c r="AA430" t="s">
        <v>154</v>
      </c>
      <c r="AC430" t="s">
        <v>63</v>
      </c>
      <c r="AD430" t="s">
        <v>133</v>
      </c>
      <c r="AE430" t="s">
        <v>3744</v>
      </c>
      <c r="AF430" t="s">
        <v>1313</v>
      </c>
      <c r="AG430" t="s">
        <v>67</v>
      </c>
    </row>
    <row r="431" spans="1:33" x14ac:dyDescent="0.2">
      <c r="A431" t="s">
        <v>3745</v>
      </c>
      <c r="B431" s="1">
        <v>41176</v>
      </c>
      <c r="C431" t="s">
        <v>870</v>
      </c>
      <c r="D431" t="s">
        <v>1125</v>
      </c>
      <c r="E431" t="s">
        <v>102</v>
      </c>
      <c r="F431" t="s">
        <v>3746</v>
      </c>
      <c r="G431" t="s">
        <v>3747</v>
      </c>
      <c r="L431" t="s">
        <v>3748</v>
      </c>
      <c r="N431" t="s">
        <v>3749</v>
      </c>
      <c r="O431" t="s">
        <v>79</v>
      </c>
      <c r="P431" t="s">
        <v>80</v>
      </c>
      <c r="Q431" t="s">
        <v>79</v>
      </c>
      <c r="S431" t="s">
        <v>113</v>
      </c>
      <c r="Y431" t="s">
        <v>48</v>
      </c>
      <c r="AA431" t="s">
        <v>154</v>
      </c>
      <c r="AC431" t="s">
        <v>2991</v>
      </c>
      <c r="AD431" t="s">
        <v>116</v>
      </c>
      <c r="AE431" t="s">
        <v>2992</v>
      </c>
      <c r="AF431" t="s">
        <v>84</v>
      </c>
      <c r="AG431" t="s">
        <v>2993</v>
      </c>
    </row>
    <row r="432" spans="1:33" x14ac:dyDescent="0.2">
      <c r="A432" t="s">
        <v>3750</v>
      </c>
      <c r="B432" s="1">
        <v>41176</v>
      </c>
      <c r="C432" t="s">
        <v>870</v>
      </c>
      <c r="D432" t="s">
        <v>1125</v>
      </c>
      <c r="E432" t="s">
        <v>122</v>
      </c>
      <c r="F432" t="s">
        <v>3751</v>
      </c>
      <c r="G432" t="s">
        <v>3752</v>
      </c>
      <c r="L432" t="s">
        <v>3753</v>
      </c>
      <c r="N432" t="s">
        <v>3754</v>
      </c>
      <c r="O432" t="s">
        <v>61</v>
      </c>
      <c r="P432" t="s">
        <v>131</v>
      </c>
      <c r="Q432" t="s">
        <v>61</v>
      </c>
      <c r="T432">
        <v>2002</v>
      </c>
      <c r="Y432" t="s">
        <v>48</v>
      </c>
      <c r="AA432" t="s">
        <v>154</v>
      </c>
      <c r="AC432" t="s">
        <v>63</v>
      </c>
      <c r="AD432" t="s">
        <v>133</v>
      </c>
      <c r="AE432" t="s">
        <v>775</v>
      </c>
      <c r="AF432" t="s">
        <v>3755</v>
      </c>
      <c r="AG432" t="s">
        <v>67</v>
      </c>
    </row>
    <row r="433" spans="1:33" x14ac:dyDescent="0.2">
      <c r="A433" t="s">
        <v>3756</v>
      </c>
      <c r="B433" s="1">
        <v>41178</v>
      </c>
      <c r="C433" t="s">
        <v>870</v>
      </c>
      <c r="D433" t="s">
        <v>1125</v>
      </c>
      <c r="E433" t="s">
        <v>122</v>
      </c>
      <c r="F433" t="s">
        <v>3757</v>
      </c>
      <c r="G433" t="s">
        <v>3758</v>
      </c>
      <c r="L433" t="s">
        <v>3759</v>
      </c>
      <c r="N433" t="s">
        <v>3760</v>
      </c>
      <c r="O433" t="s">
        <v>61</v>
      </c>
      <c r="P433" t="s">
        <v>131</v>
      </c>
      <c r="Q433" t="s">
        <v>61</v>
      </c>
      <c r="T433">
        <v>2002</v>
      </c>
      <c r="Y433" t="s">
        <v>47</v>
      </c>
      <c r="AA433" t="s">
        <v>1347</v>
      </c>
      <c r="AC433" t="s">
        <v>63</v>
      </c>
      <c r="AD433" t="s">
        <v>3761</v>
      </c>
      <c r="AE433" t="s">
        <v>2529</v>
      </c>
      <c r="AF433" t="s">
        <v>504</v>
      </c>
      <c r="AG433" t="s">
        <v>67</v>
      </c>
    </row>
    <row r="434" spans="1:33" x14ac:dyDescent="0.2">
      <c r="A434" t="s">
        <v>3762</v>
      </c>
      <c r="B434" s="1">
        <v>41185</v>
      </c>
      <c r="C434" t="s">
        <v>34</v>
      </c>
      <c r="D434" t="s">
        <v>1125</v>
      </c>
      <c r="E434" t="s">
        <v>122</v>
      </c>
      <c r="F434" t="s">
        <v>3763</v>
      </c>
      <c r="G434" t="s">
        <v>3764</v>
      </c>
      <c r="L434" t="s">
        <v>3765</v>
      </c>
      <c r="N434" t="s">
        <v>3766</v>
      </c>
      <c r="O434" t="s">
        <v>61</v>
      </c>
      <c r="P434" t="s">
        <v>131</v>
      </c>
      <c r="Q434" t="s">
        <v>61</v>
      </c>
      <c r="T434">
        <v>2002</v>
      </c>
      <c r="Y434" t="s">
        <v>48</v>
      </c>
      <c r="AA434" t="s">
        <v>154</v>
      </c>
      <c r="AC434" t="s">
        <v>63</v>
      </c>
      <c r="AD434" t="s">
        <v>3767</v>
      </c>
      <c r="AE434" t="s">
        <v>775</v>
      </c>
      <c r="AF434" t="s">
        <v>135</v>
      </c>
      <c r="AG434" t="s">
        <v>67</v>
      </c>
    </row>
    <row r="435" spans="1:33" x14ac:dyDescent="0.2">
      <c r="A435" t="s">
        <v>3768</v>
      </c>
      <c r="B435" s="1">
        <v>41179</v>
      </c>
      <c r="C435" t="s">
        <v>870</v>
      </c>
      <c r="D435" t="s">
        <v>1125</v>
      </c>
      <c r="E435" t="s">
        <v>122</v>
      </c>
      <c r="F435" t="s">
        <v>3769</v>
      </c>
      <c r="G435" t="s">
        <v>3770</v>
      </c>
      <c r="H435" t="s">
        <v>3771</v>
      </c>
      <c r="I435" t="s">
        <v>3772</v>
      </c>
      <c r="J435" t="s">
        <v>3773</v>
      </c>
      <c r="K435" t="s">
        <v>3774</v>
      </c>
      <c r="L435" t="s">
        <v>3775</v>
      </c>
      <c r="M435" t="s">
        <v>3776</v>
      </c>
      <c r="N435" t="s">
        <v>3777</v>
      </c>
      <c r="O435" t="s">
        <v>61</v>
      </c>
      <c r="P435" t="s">
        <v>131</v>
      </c>
      <c r="Q435" t="s">
        <v>61</v>
      </c>
      <c r="T435">
        <v>2002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47</v>
      </c>
      <c r="AA435" t="s">
        <v>3778</v>
      </c>
    </row>
    <row r="436" spans="1:33" x14ac:dyDescent="0.2">
      <c r="A436" t="s">
        <v>3779</v>
      </c>
      <c r="B436" t="s">
        <v>3780</v>
      </c>
      <c r="C436" t="s">
        <v>34</v>
      </c>
      <c r="D436" t="s">
        <v>1125</v>
      </c>
      <c r="E436" t="s">
        <v>122</v>
      </c>
      <c r="F436" t="s">
        <v>3781</v>
      </c>
      <c r="G436" t="s">
        <v>3782</v>
      </c>
      <c r="H436" t="s">
        <v>3783</v>
      </c>
      <c r="I436" t="s">
        <v>3784</v>
      </c>
      <c r="J436" t="s">
        <v>3785</v>
      </c>
      <c r="K436" t="s">
        <v>3786</v>
      </c>
      <c r="L436" t="s">
        <v>3787</v>
      </c>
      <c r="M436" t="s">
        <v>3788</v>
      </c>
      <c r="N436" t="s">
        <v>3789</v>
      </c>
      <c r="O436" t="s">
        <v>61</v>
      </c>
      <c r="P436" t="s">
        <v>131</v>
      </c>
      <c r="Q436" t="s">
        <v>61</v>
      </c>
      <c r="T436">
        <v>2002</v>
      </c>
      <c r="U436" t="s">
        <v>47</v>
      </c>
      <c r="V436" t="s">
        <v>47</v>
      </c>
      <c r="W436" t="s">
        <v>47</v>
      </c>
      <c r="X436" t="s">
        <v>47</v>
      </c>
      <c r="Y436" t="s">
        <v>47</v>
      </c>
      <c r="Z436" t="s">
        <v>47</v>
      </c>
      <c r="AA436" t="s">
        <v>1436</v>
      </c>
      <c r="AC436" t="s">
        <v>63</v>
      </c>
      <c r="AD436" t="s">
        <v>3185</v>
      </c>
      <c r="AE436" t="s">
        <v>775</v>
      </c>
      <c r="AF436" t="s">
        <v>135</v>
      </c>
      <c r="AG436" t="s">
        <v>67</v>
      </c>
    </row>
    <row r="437" spans="1:33" x14ac:dyDescent="0.2">
      <c r="A437" t="s">
        <v>3790</v>
      </c>
      <c r="B437" s="1">
        <v>41199</v>
      </c>
      <c r="C437" t="s">
        <v>34</v>
      </c>
      <c r="D437" t="s">
        <v>1125</v>
      </c>
      <c r="E437" t="s">
        <v>102</v>
      </c>
      <c r="F437" t="s">
        <v>3791</v>
      </c>
      <c r="G437" t="s">
        <v>3792</v>
      </c>
      <c r="L437" t="s">
        <v>3793</v>
      </c>
      <c r="N437" t="s">
        <v>3794</v>
      </c>
      <c r="O437" t="s">
        <v>79</v>
      </c>
      <c r="P437" t="s">
        <v>80</v>
      </c>
      <c r="Q437" t="s">
        <v>79</v>
      </c>
      <c r="S437" t="s">
        <v>113</v>
      </c>
      <c r="Y437" t="s">
        <v>48</v>
      </c>
      <c r="AA437" t="s">
        <v>154</v>
      </c>
      <c r="AC437" t="s">
        <v>155</v>
      </c>
      <c r="AD437" t="s">
        <v>116</v>
      </c>
      <c r="AE437" t="s">
        <v>157</v>
      </c>
      <c r="AF437" t="s">
        <v>173</v>
      </c>
      <c r="AG437" t="s">
        <v>158</v>
      </c>
    </row>
    <row r="438" spans="1:33" x14ac:dyDescent="0.2">
      <c r="A438" t="s">
        <v>3795</v>
      </c>
      <c r="B438" s="1">
        <v>41206</v>
      </c>
      <c r="C438" t="s">
        <v>34</v>
      </c>
      <c r="D438" t="s">
        <v>1125</v>
      </c>
      <c r="E438" t="s">
        <v>122</v>
      </c>
      <c r="F438" t="s">
        <v>3796</v>
      </c>
      <c r="G438" t="s">
        <v>3797</v>
      </c>
      <c r="L438" t="s">
        <v>3798</v>
      </c>
      <c r="N438" t="s">
        <v>3799</v>
      </c>
      <c r="O438" t="s">
        <v>61</v>
      </c>
      <c r="P438" t="s">
        <v>131</v>
      </c>
      <c r="Q438" t="s">
        <v>61</v>
      </c>
      <c r="T438">
        <v>2002</v>
      </c>
      <c r="Y438" t="s">
        <v>47</v>
      </c>
      <c r="AA438" t="s">
        <v>1347</v>
      </c>
      <c r="AC438" t="s">
        <v>3375</v>
      </c>
      <c r="AD438" t="s">
        <v>133</v>
      </c>
      <c r="AE438" t="s">
        <v>2567</v>
      </c>
      <c r="AF438" t="s">
        <v>2516</v>
      </c>
      <c r="AG438" t="s">
        <v>67</v>
      </c>
    </row>
    <row r="439" spans="1:33" x14ac:dyDescent="0.2">
      <c r="A439" t="s">
        <v>3800</v>
      </c>
      <c r="B439" s="1">
        <v>41208</v>
      </c>
      <c r="C439" t="s">
        <v>34</v>
      </c>
      <c r="D439" t="s">
        <v>1125</v>
      </c>
      <c r="E439" t="s">
        <v>122</v>
      </c>
      <c r="F439" t="s">
        <v>3801</v>
      </c>
      <c r="G439" t="s">
        <v>3802</v>
      </c>
      <c r="L439" t="s">
        <v>3803</v>
      </c>
      <c r="N439" t="s">
        <v>3804</v>
      </c>
      <c r="O439" t="s">
        <v>61</v>
      </c>
      <c r="P439" t="s">
        <v>131</v>
      </c>
      <c r="Q439" t="s">
        <v>61</v>
      </c>
      <c r="T439">
        <v>2002</v>
      </c>
      <c r="Y439" t="s">
        <v>47</v>
      </c>
      <c r="AA439" t="s">
        <v>1347</v>
      </c>
      <c r="AC439" t="s">
        <v>3375</v>
      </c>
      <c r="AD439" t="s">
        <v>133</v>
      </c>
      <c r="AE439" t="s">
        <v>2567</v>
      </c>
      <c r="AF439" t="s">
        <v>2516</v>
      </c>
      <c r="AG439" t="s">
        <v>67</v>
      </c>
    </row>
    <row r="440" spans="1:33" x14ac:dyDescent="0.2">
      <c r="A440" t="s">
        <v>3805</v>
      </c>
      <c r="B440" s="1">
        <v>41208</v>
      </c>
      <c r="C440" t="s">
        <v>34</v>
      </c>
      <c r="D440" t="s">
        <v>1125</v>
      </c>
      <c r="E440" t="s">
        <v>122</v>
      </c>
      <c r="F440" t="s">
        <v>3806</v>
      </c>
      <c r="G440" t="s">
        <v>3807</v>
      </c>
      <c r="L440" t="s">
        <v>3808</v>
      </c>
      <c r="N440" t="s">
        <v>3809</v>
      </c>
      <c r="O440" t="s">
        <v>61</v>
      </c>
      <c r="P440" t="s">
        <v>131</v>
      </c>
      <c r="Q440" t="s">
        <v>61</v>
      </c>
      <c r="T440">
        <v>2002</v>
      </c>
      <c r="Y440" t="s">
        <v>47</v>
      </c>
      <c r="AA440" t="s">
        <v>1347</v>
      </c>
      <c r="AC440" t="s">
        <v>63</v>
      </c>
      <c r="AD440" t="s">
        <v>3185</v>
      </c>
      <c r="AE440" t="s">
        <v>775</v>
      </c>
      <c r="AF440" t="s">
        <v>135</v>
      </c>
      <c r="AG440" t="s">
        <v>67</v>
      </c>
    </row>
    <row r="441" spans="1:33" x14ac:dyDescent="0.2">
      <c r="A441" t="s">
        <v>3810</v>
      </c>
      <c r="B441" s="1">
        <v>41212</v>
      </c>
      <c r="C441" t="s">
        <v>34</v>
      </c>
      <c r="D441" t="s">
        <v>1125</v>
      </c>
      <c r="E441" t="s">
        <v>122</v>
      </c>
      <c r="F441" t="s">
        <v>3811</v>
      </c>
      <c r="G441" t="s">
        <v>3812</v>
      </c>
      <c r="H441" t="s">
        <v>3813</v>
      </c>
      <c r="I441" t="s">
        <v>3814</v>
      </c>
      <c r="J441" t="s">
        <v>3815</v>
      </c>
      <c r="K441" t="s">
        <v>3816</v>
      </c>
      <c r="L441" t="s">
        <v>3817</v>
      </c>
      <c r="M441" t="s">
        <v>3818</v>
      </c>
      <c r="N441" t="s">
        <v>3819</v>
      </c>
      <c r="O441" t="s">
        <v>61</v>
      </c>
      <c r="P441" t="s">
        <v>131</v>
      </c>
      <c r="Q441" t="s">
        <v>61</v>
      </c>
      <c r="T441">
        <v>2002</v>
      </c>
      <c r="U441" t="s">
        <v>47</v>
      </c>
      <c r="V441" t="s">
        <v>47</v>
      </c>
      <c r="W441" t="s">
        <v>47</v>
      </c>
      <c r="X441" t="s">
        <v>48</v>
      </c>
      <c r="Y441" t="s">
        <v>48</v>
      </c>
      <c r="Z441" t="s">
        <v>47</v>
      </c>
      <c r="AA441" t="s">
        <v>170</v>
      </c>
      <c r="AC441" t="s">
        <v>63</v>
      </c>
      <c r="AD441" t="s">
        <v>133</v>
      </c>
      <c r="AE441" t="s">
        <v>775</v>
      </c>
      <c r="AF441" t="s">
        <v>135</v>
      </c>
      <c r="AG441" t="s">
        <v>67</v>
      </c>
    </row>
    <row r="442" spans="1:33" x14ac:dyDescent="0.2">
      <c r="A442" t="s">
        <v>3820</v>
      </c>
      <c r="B442" s="1">
        <v>41212</v>
      </c>
      <c r="C442" t="s">
        <v>34</v>
      </c>
      <c r="D442" t="s">
        <v>1125</v>
      </c>
      <c r="E442" t="s">
        <v>175</v>
      </c>
      <c r="F442" t="s">
        <v>3821</v>
      </c>
      <c r="G442" t="s">
        <v>3822</v>
      </c>
      <c r="H442" t="s">
        <v>3823</v>
      </c>
      <c r="I442" t="s">
        <v>3824</v>
      </c>
      <c r="J442" t="s">
        <v>3825</v>
      </c>
      <c r="K442" t="s">
        <v>3826</v>
      </c>
      <c r="L442" t="s">
        <v>3827</v>
      </c>
      <c r="M442" t="s">
        <v>3828</v>
      </c>
      <c r="N442" t="s">
        <v>3829</v>
      </c>
      <c r="O442" t="s">
        <v>723</v>
      </c>
      <c r="P442" t="s">
        <v>724</v>
      </c>
      <c r="R442" t="s">
        <v>723</v>
      </c>
      <c r="T442">
        <v>2002</v>
      </c>
      <c r="U442" t="s">
        <v>47</v>
      </c>
      <c r="V442" t="s">
        <v>47</v>
      </c>
      <c r="W442" t="s">
        <v>47</v>
      </c>
      <c r="X442" t="s">
        <v>47</v>
      </c>
      <c r="Y442" t="s">
        <v>47</v>
      </c>
      <c r="Z442" t="s">
        <v>47</v>
      </c>
      <c r="AA442" t="s">
        <v>1436</v>
      </c>
    </row>
    <row r="443" spans="1:33" x14ac:dyDescent="0.2">
      <c r="A443" t="s">
        <v>3830</v>
      </c>
      <c r="B443" s="1">
        <v>41212</v>
      </c>
      <c r="C443" t="s">
        <v>34</v>
      </c>
      <c r="D443" t="s">
        <v>1125</v>
      </c>
      <c r="E443" t="s">
        <v>175</v>
      </c>
      <c r="F443" t="s">
        <v>3831</v>
      </c>
      <c r="G443" t="s">
        <v>3832</v>
      </c>
      <c r="L443" t="s">
        <v>3833</v>
      </c>
      <c r="N443" t="s">
        <v>3834</v>
      </c>
      <c r="O443" t="s">
        <v>723</v>
      </c>
      <c r="P443" t="s">
        <v>724</v>
      </c>
      <c r="R443" t="s">
        <v>723</v>
      </c>
      <c r="T443">
        <v>2002</v>
      </c>
      <c r="Y443" t="s">
        <v>47</v>
      </c>
      <c r="AA443" t="s">
        <v>1347</v>
      </c>
    </row>
    <row r="444" spans="1:33" x14ac:dyDescent="0.2">
      <c r="A444" t="s">
        <v>3835</v>
      </c>
      <c r="B444" s="1">
        <v>41219</v>
      </c>
      <c r="C444" t="s">
        <v>34</v>
      </c>
      <c r="D444" t="s">
        <v>1125</v>
      </c>
      <c r="E444" t="s">
        <v>122</v>
      </c>
      <c r="F444" t="s">
        <v>3836</v>
      </c>
      <c r="G444" t="s">
        <v>3837</v>
      </c>
      <c r="L444" t="s">
        <v>3838</v>
      </c>
      <c r="N444" t="s">
        <v>3839</v>
      </c>
      <c r="O444" t="s">
        <v>61</v>
      </c>
      <c r="P444" t="s">
        <v>131</v>
      </c>
      <c r="Q444" t="s">
        <v>61</v>
      </c>
      <c r="T444">
        <v>2002</v>
      </c>
      <c r="Y444" t="s">
        <v>47</v>
      </c>
      <c r="AA444" t="s">
        <v>1347</v>
      </c>
      <c r="AC444" t="s">
        <v>63</v>
      </c>
      <c r="AD444" t="s">
        <v>3185</v>
      </c>
      <c r="AE444" t="s">
        <v>775</v>
      </c>
      <c r="AF444" t="s">
        <v>135</v>
      </c>
      <c r="AG444" t="s">
        <v>67</v>
      </c>
    </row>
    <row r="445" spans="1:33" x14ac:dyDescent="0.2">
      <c r="A445" t="s">
        <v>3840</v>
      </c>
      <c r="B445" s="1">
        <v>41221</v>
      </c>
      <c r="C445" t="s">
        <v>34</v>
      </c>
      <c r="D445" t="s">
        <v>1125</v>
      </c>
      <c r="E445" t="s">
        <v>122</v>
      </c>
      <c r="F445" t="s">
        <v>3841</v>
      </c>
      <c r="G445" t="s">
        <v>3842</v>
      </c>
      <c r="L445" t="s">
        <v>3843</v>
      </c>
      <c r="N445" t="s">
        <v>3844</v>
      </c>
      <c r="O445" t="s">
        <v>61</v>
      </c>
      <c r="P445" t="s">
        <v>131</v>
      </c>
      <c r="Q445" t="s">
        <v>61</v>
      </c>
      <c r="T445">
        <v>2002</v>
      </c>
      <c r="Y445" t="s">
        <v>47</v>
      </c>
      <c r="AA445" t="s">
        <v>1347</v>
      </c>
      <c r="AC445" t="s">
        <v>63</v>
      </c>
      <c r="AD445" t="s">
        <v>3185</v>
      </c>
      <c r="AE445" t="s">
        <v>775</v>
      </c>
      <c r="AF445" t="s">
        <v>135</v>
      </c>
      <c r="AG445" t="s">
        <v>67</v>
      </c>
    </row>
    <row r="446" spans="1:33" x14ac:dyDescent="0.2">
      <c r="A446" t="s">
        <v>3845</v>
      </c>
      <c r="B446" s="1">
        <v>41220</v>
      </c>
      <c r="C446" t="s">
        <v>34</v>
      </c>
      <c r="D446" t="s">
        <v>1125</v>
      </c>
      <c r="E446" t="s">
        <v>122</v>
      </c>
      <c r="F446" t="s">
        <v>3846</v>
      </c>
      <c r="G446" t="s">
        <v>3847</v>
      </c>
      <c r="L446" t="s">
        <v>3848</v>
      </c>
      <c r="N446" t="s">
        <v>3849</v>
      </c>
      <c r="O446" t="s">
        <v>61</v>
      </c>
      <c r="P446" t="s">
        <v>131</v>
      </c>
      <c r="Q446" t="s">
        <v>61</v>
      </c>
      <c r="T446">
        <v>2002</v>
      </c>
      <c r="Y446" t="s">
        <v>47</v>
      </c>
      <c r="AA446" t="s">
        <v>1347</v>
      </c>
      <c r="AC446" t="s">
        <v>3375</v>
      </c>
      <c r="AD446" t="s">
        <v>133</v>
      </c>
      <c r="AE446" t="s">
        <v>2567</v>
      </c>
      <c r="AF446" t="s">
        <v>2516</v>
      </c>
      <c r="AG446" t="s">
        <v>67</v>
      </c>
    </row>
    <row r="447" spans="1:33" x14ac:dyDescent="0.2">
      <c r="A447" t="s">
        <v>3850</v>
      </c>
      <c r="B447" s="1">
        <v>41221</v>
      </c>
      <c r="C447" t="s">
        <v>34</v>
      </c>
      <c r="D447" t="s">
        <v>1125</v>
      </c>
      <c r="E447" t="s">
        <v>122</v>
      </c>
      <c r="F447" t="s">
        <v>3851</v>
      </c>
      <c r="G447" t="s">
        <v>3852</v>
      </c>
      <c r="L447" t="s">
        <v>3853</v>
      </c>
      <c r="N447" t="s">
        <v>3854</v>
      </c>
      <c r="O447" t="s">
        <v>61</v>
      </c>
      <c r="P447" t="s">
        <v>131</v>
      </c>
      <c r="Q447" t="s">
        <v>61</v>
      </c>
      <c r="T447">
        <v>2002</v>
      </c>
      <c r="Y447" t="s">
        <v>47</v>
      </c>
      <c r="AA447" t="s">
        <v>1347</v>
      </c>
      <c r="AC447" t="s">
        <v>3855</v>
      </c>
      <c r="AD447" t="s">
        <v>3856</v>
      </c>
      <c r="AE447" t="s">
        <v>775</v>
      </c>
      <c r="AF447" t="s">
        <v>2023</v>
      </c>
      <c r="AG447" t="s">
        <v>67</v>
      </c>
    </row>
    <row r="448" spans="1:33" x14ac:dyDescent="0.2">
      <c r="A448" t="s">
        <v>3857</v>
      </c>
      <c r="B448" s="1">
        <v>41221</v>
      </c>
      <c r="C448" t="s">
        <v>34</v>
      </c>
      <c r="D448" t="s">
        <v>1125</v>
      </c>
      <c r="E448" t="s">
        <v>122</v>
      </c>
      <c r="F448" t="s">
        <v>3858</v>
      </c>
      <c r="G448" t="s">
        <v>3859</v>
      </c>
      <c r="L448" t="s">
        <v>3860</v>
      </c>
      <c r="N448" t="s">
        <v>3861</v>
      </c>
      <c r="O448" t="s">
        <v>61</v>
      </c>
      <c r="P448" t="s">
        <v>131</v>
      </c>
      <c r="Q448" t="s">
        <v>61</v>
      </c>
      <c r="T448">
        <v>2002</v>
      </c>
      <c r="Y448" t="s">
        <v>47</v>
      </c>
      <c r="AA448" t="s">
        <v>1347</v>
      </c>
      <c r="AC448" t="s">
        <v>63</v>
      </c>
      <c r="AD448" t="s">
        <v>3185</v>
      </c>
      <c r="AE448" t="s">
        <v>775</v>
      </c>
      <c r="AF448" t="s">
        <v>135</v>
      </c>
      <c r="AG448" t="s">
        <v>67</v>
      </c>
    </row>
    <row r="449" spans="1:33" x14ac:dyDescent="0.2">
      <c r="A449" t="s">
        <v>3862</v>
      </c>
      <c r="B449" s="1">
        <v>41232</v>
      </c>
      <c r="C449" t="s">
        <v>34</v>
      </c>
      <c r="D449" t="s">
        <v>1125</v>
      </c>
      <c r="E449" t="s">
        <v>122</v>
      </c>
      <c r="F449" t="s">
        <v>3863</v>
      </c>
      <c r="G449" t="s">
        <v>3864</v>
      </c>
      <c r="H449" t="s">
        <v>3865</v>
      </c>
      <c r="I449" t="s">
        <v>3866</v>
      </c>
      <c r="J449" t="s">
        <v>3867</v>
      </c>
      <c r="K449" t="s">
        <v>3868</v>
      </c>
      <c r="L449" t="s">
        <v>3869</v>
      </c>
      <c r="M449" t="s">
        <v>3870</v>
      </c>
      <c r="N449" t="s">
        <v>3871</v>
      </c>
      <c r="O449" t="s">
        <v>61</v>
      </c>
      <c r="P449" t="s">
        <v>131</v>
      </c>
      <c r="Q449" t="s">
        <v>61</v>
      </c>
      <c r="T449">
        <v>2002</v>
      </c>
      <c r="U449" t="s">
        <v>47</v>
      </c>
      <c r="V449" t="s">
        <v>47</v>
      </c>
      <c r="W449" t="s">
        <v>47</v>
      </c>
      <c r="X449" t="s">
        <v>47</v>
      </c>
      <c r="Y449" t="s">
        <v>47</v>
      </c>
      <c r="Z449" t="s">
        <v>47</v>
      </c>
      <c r="AA449" t="s">
        <v>1436</v>
      </c>
      <c r="AC449" t="s">
        <v>3375</v>
      </c>
      <c r="AD449" t="s">
        <v>133</v>
      </c>
      <c r="AE449" t="s">
        <v>2567</v>
      </c>
      <c r="AF449" t="s">
        <v>2516</v>
      </c>
      <c r="AG449" t="s">
        <v>67</v>
      </c>
    </row>
    <row r="450" spans="1:33" x14ac:dyDescent="0.2">
      <c r="A450" t="s">
        <v>3872</v>
      </c>
      <c r="B450" s="1">
        <v>41233</v>
      </c>
      <c r="C450" t="s">
        <v>34</v>
      </c>
      <c r="D450" t="s">
        <v>1125</v>
      </c>
      <c r="E450" t="s">
        <v>122</v>
      </c>
      <c r="F450" t="s">
        <v>3873</v>
      </c>
      <c r="G450" t="s">
        <v>3874</v>
      </c>
      <c r="L450" t="s">
        <v>3875</v>
      </c>
      <c r="N450" t="s">
        <v>3876</v>
      </c>
      <c r="O450" t="s">
        <v>61</v>
      </c>
      <c r="P450" t="s">
        <v>131</v>
      </c>
      <c r="Q450" t="s">
        <v>61</v>
      </c>
      <c r="T450">
        <v>2002</v>
      </c>
      <c r="Y450" t="s">
        <v>47</v>
      </c>
      <c r="AA450" t="s">
        <v>1347</v>
      </c>
      <c r="AC450" t="s">
        <v>3855</v>
      </c>
      <c r="AD450" t="s">
        <v>3856</v>
      </c>
      <c r="AE450" t="s">
        <v>775</v>
      </c>
      <c r="AF450" t="s">
        <v>2023</v>
      </c>
      <c r="AG450" t="s">
        <v>67</v>
      </c>
    </row>
    <row r="451" spans="1:33" x14ac:dyDescent="0.2">
      <c r="A451" t="s">
        <v>3877</v>
      </c>
      <c r="B451" s="1">
        <v>41233</v>
      </c>
      <c r="C451" t="s">
        <v>34</v>
      </c>
      <c r="D451" t="s">
        <v>1125</v>
      </c>
      <c r="E451" t="s">
        <v>122</v>
      </c>
      <c r="F451" t="s">
        <v>3878</v>
      </c>
      <c r="G451" t="s">
        <v>3879</v>
      </c>
      <c r="L451" t="s">
        <v>3880</v>
      </c>
      <c r="N451" t="s">
        <v>3881</v>
      </c>
      <c r="O451" t="s">
        <v>61</v>
      </c>
      <c r="P451" t="s">
        <v>131</v>
      </c>
      <c r="Q451" t="s">
        <v>61</v>
      </c>
      <c r="T451">
        <v>2002</v>
      </c>
      <c r="Y451" t="s">
        <v>47</v>
      </c>
      <c r="AA451" t="s">
        <v>1347</v>
      </c>
      <c r="AC451" t="s">
        <v>3375</v>
      </c>
      <c r="AD451" t="s">
        <v>133</v>
      </c>
      <c r="AE451" t="s">
        <v>2567</v>
      </c>
      <c r="AF451" t="s">
        <v>2516</v>
      </c>
      <c r="AG451" t="s">
        <v>67</v>
      </c>
    </row>
    <row r="452" spans="1:33" x14ac:dyDescent="0.2">
      <c r="A452" t="s">
        <v>3882</v>
      </c>
      <c r="B452" s="1">
        <v>41233</v>
      </c>
      <c r="C452" t="s">
        <v>34</v>
      </c>
      <c r="D452" t="s">
        <v>1125</v>
      </c>
      <c r="E452" t="s">
        <v>122</v>
      </c>
      <c r="F452" t="s">
        <v>3883</v>
      </c>
      <c r="G452" t="s">
        <v>3884</v>
      </c>
      <c r="L452" t="s">
        <v>3885</v>
      </c>
      <c r="N452" t="s">
        <v>3886</v>
      </c>
      <c r="O452" t="s">
        <v>61</v>
      </c>
      <c r="P452" t="s">
        <v>131</v>
      </c>
      <c r="Q452" t="s">
        <v>61</v>
      </c>
      <c r="T452">
        <v>2002</v>
      </c>
      <c r="Y452" t="s">
        <v>47</v>
      </c>
      <c r="AA452" t="s">
        <v>1347</v>
      </c>
      <c r="AC452" t="s">
        <v>63</v>
      </c>
      <c r="AD452" t="s">
        <v>3185</v>
      </c>
      <c r="AE452" t="s">
        <v>775</v>
      </c>
      <c r="AF452" t="s">
        <v>135</v>
      </c>
      <c r="AG452" t="s">
        <v>67</v>
      </c>
    </row>
    <row r="453" spans="1:33" x14ac:dyDescent="0.2">
      <c r="A453" t="s">
        <v>3887</v>
      </c>
      <c r="B453" s="1">
        <v>41241</v>
      </c>
      <c r="C453" t="s">
        <v>34</v>
      </c>
      <c r="D453" t="s">
        <v>1125</v>
      </c>
      <c r="E453" t="s">
        <v>122</v>
      </c>
      <c r="F453" t="s">
        <v>3888</v>
      </c>
      <c r="G453" t="s">
        <v>3889</v>
      </c>
      <c r="L453" t="s">
        <v>3890</v>
      </c>
      <c r="N453" t="s">
        <v>3891</v>
      </c>
      <c r="O453" t="s">
        <v>61</v>
      </c>
      <c r="P453" t="s">
        <v>131</v>
      </c>
      <c r="Q453" t="s">
        <v>61</v>
      </c>
      <c r="T453">
        <v>2002</v>
      </c>
      <c r="Y453" t="s">
        <v>47</v>
      </c>
      <c r="AA453" t="s">
        <v>1347</v>
      </c>
      <c r="AC453" t="s">
        <v>63</v>
      </c>
      <c r="AD453" t="s">
        <v>3761</v>
      </c>
      <c r="AE453" t="s">
        <v>2529</v>
      </c>
      <c r="AF453" t="s">
        <v>504</v>
      </c>
      <c r="AG453" t="s">
        <v>67</v>
      </c>
    </row>
    <row r="454" spans="1:33" x14ac:dyDescent="0.2">
      <c r="A454" t="s">
        <v>3892</v>
      </c>
      <c r="B454" s="1">
        <v>41487</v>
      </c>
      <c r="C454" t="s">
        <v>1178</v>
      </c>
      <c r="D454" t="s">
        <v>1125</v>
      </c>
      <c r="E454" t="s">
        <v>175</v>
      </c>
      <c r="F454" t="s">
        <v>3893</v>
      </c>
      <c r="G454" t="s">
        <v>3894</v>
      </c>
      <c r="L454" t="s">
        <v>3895</v>
      </c>
      <c r="N454" t="s">
        <v>3896</v>
      </c>
      <c r="O454" t="s">
        <v>723</v>
      </c>
      <c r="P454" t="s">
        <v>724</v>
      </c>
      <c r="R454" t="s">
        <v>723</v>
      </c>
      <c r="T454">
        <v>2002</v>
      </c>
      <c r="Y454" t="s">
        <v>48</v>
      </c>
      <c r="AA454" t="s">
        <v>154</v>
      </c>
    </row>
    <row r="455" spans="1:33" x14ac:dyDescent="0.2">
      <c r="A455" t="s">
        <v>3897</v>
      </c>
      <c r="B455" s="1">
        <v>41487</v>
      </c>
      <c r="C455" t="s">
        <v>1178</v>
      </c>
      <c r="D455" t="s">
        <v>1125</v>
      </c>
      <c r="E455" t="s">
        <v>122</v>
      </c>
      <c r="F455" t="s">
        <v>3898</v>
      </c>
      <c r="G455" t="s">
        <v>3899</v>
      </c>
      <c r="L455" t="s">
        <v>3900</v>
      </c>
      <c r="N455" t="s">
        <v>3901</v>
      </c>
      <c r="O455" t="s">
        <v>61</v>
      </c>
      <c r="P455" t="s">
        <v>131</v>
      </c>
      <c r="Q455" t="s">
        <v>61</v>
      </c>
      <c r="T455">
        <v>2002</v>
      </c>
      <c r="Y455" t="s">
        <v>48</v>
      </c>
      <c r="AA455" t="s">
        <v>154</v>
      </c>
      <c r="AC455" t="s">
        <v>63</v>
      </c>
      <c r="AD455" t="s">
        <v>133</v>
      </c>
      <c r="AE455" t="s">
        <v>3744</v>
      </c>
      <c r="AF455" t="s">
        <v>1313</v>
      </c>
      <c r="AG455" t="s">
        <v>67</v>
      </c>
    </row>
    <row r="456" spans="1:33" x14ac:dyDescent="0.2">
      <c r="A456" t="s">
        <v>3902</v>
      </c>
      <c r="B456" s="1">
        <v>41487</v>
      </c>
      <c r="C456" t="s">
        <v>1178</v>
      </c>
      <c r="D456" t="s">
        <v>1125</v>
      </c>
      <c r="E456" t="s">
        <v>122</v>
      </c>
      <c r="F456" t="s">
        <v>3903</v>
      </c>
      <c r="G456" t="s">
        <v>3904</v>
      </c>
      <c r="L456" t="s">
        <v>3905</v>
      </c>
      <c r="N456" t="s">
        <v>3906</v>
      </c>
      <c r="O456" t="s">
        <v>61</v>
      </c>
      <c r="P456" t="s">
        <v>131</v>
      </c>
      <c r="Q456" t="s">
        <v>61</v>
      </c>
      <c r="T456">
        <v>2002</v>
      </c>
      <c r="Y456" t="s">
        <v>48</v>
      </c>
      <c r="AA456" t="s">
        <v>154</v>
      </c>
      <c r="AC456" t="s">
        <v>63</v>
      </c>
      <c r="AD456" t="s">
        <v>133</v>
      </c>
      <c r="AE456" t="s">
        <v>3744</v>
      </c>
      <c r="AF456" t="s">
        <v>1313</v>
      </c>
      <c r="AG456" t="s">
        <v>67</v>
      </c>
    </row>
    <row r="457" spans="1:33" x14ac:dyDescent="0.2">
      <c r="A457" t="s">
        <v>3907</v>
      </c>
      <c r="B457" s="1">
        <v>41518</v>
      </c>
      <c r="C457" t="s">
        <v>1178</v>
      </c>
      <c r="D457" t="s">
        <v>1125</v>
      </c>
      <c r="E457" t="s">
        <v>102</v>
      </c>
      <c r="F457" t="s">
        <v>3908</v>
      </c>
      <c r="G457" t="s">
        <v>3909</v>
      </c>
      <c r="L457" t="s">
        <v>3910</v>
      </c>
      <c r="N457" t="s">
        <v>3911</v>
      </c>
      <c r="O457" t="s">
        <v>79</v>
      </c>
      <c r="P457" t="s">
        <v>80</v>
      </c>
      <c r="Q457" t="s">
        <v>79</v>
      </c>
      <c r="S457" t="s">
        <v>113</v>
      </c>
      <c r="Y457" t="s">
        <v>48</v>
      </c>
      <c r="AA457" t="s">
        <v>154</v>
      </c>
      <c r="AC457" t="s">
        <v>155</v>
      </c>
      <c r="AD457" t="s">
        <v>116</v>
      </c>
      <c r="AE457" t="s">
        <v>157</v>
      </c>
      <c r="AF457" t="s">
        <v>84</v>
      </c>
      <c r="AG457" t="s">
        <v>158</v>
      </c>
    </row>
    <row r="458" spans="1:33" x14ac:dyDescent="0.2">
      <c r="A458" t="s">
        <v>3912</v>
      </c>
      <c r="B458" s="1">
        <v>41548</v>
      </c>
      <c r="C458" t="s">
        <v>3913</v>
      </c>
      <c r="D458" t="s">
        <v>1125</v>
      </c>
      <c r="E458" t="s">
        <v>175</v>
      </c>
      <c r="F458" t="s">
        <v>3914</v>
      </c>
      <c r="G458" t="s">
        <v>3915</v>
      </c>
      <c r="L458" t="s">
        <v>3916</v>
      </c>
      <c r="N458" t="s">
        <v>3917</v>
      </c>
      <c r="P458" t="s">
        <v>712</v>
      </c>
      <c r="T458">
        <v>2002</v>
      </c>
      <c r="Y458" t="s">
        <v>48</v>
      </c>
      <c r="AA458" t="s">
        <v>154</v>
      </c>
    </row>
    <row r="459" spans="1:33" x14ac:dyDescent="0.2">
      <c r="A459" t="s">
        <v>3918</v>
      </c>
      <c r="B459" s="1">
        <v>41548</v>
      </c>
      <c r="C459" t="s">
        <v>3913</v>
      </c>
      <c r="D459" t="s">
        <v>1125</v>
      </c>
      <c r="E459" t="s">
        <v>175</v>
      </c>
      <c r="F459" t="s">
        <v>3919</v>
      </c>
      <c r="G459" t="s">
        <v>3920</v>
      </c>
      <c r="L459" t="s">
        <v>3921</v>
      </c>
      <c r="N459" t="s">
        <v>3922</v>
      </c>
      <c r="O459" t="s">
        <v>3923</v>
      </c>
      <c r="P459" t="s">
        <v>3924</v>
      </c>
      <c r="R459" t="s">
        <v>3923</v>
      </c>
      <c r="T459">
        <v>2002</v>
      </c>
      <c r="Y459" t="s">
        <v>48</v>
      </c>
      <c r="AA459" t="s">
        <v>154</v>
      </c>
    </row>
    <row r="460" spans="1:33" x14ac:dyDescent="0.2">
      <c r="A460" t="s">
        <v>3925</v>
      </c>
      <c r="B460" s="1">
        <v>41548</v>
      </c>
      <c r="C460" t="s">
        <v>3913</v>
      </c>
      <c r="D460" t="s">
        <v>1125</v>
      </c>
      <c r="E460" t="s">
        <v>102</v>
      </c>
      <c r="F460" t="s">
        <v>3926</v>
      </c>
      <c r="G460" t="s">
        <v>3927</v>
      </c>
      <c r="L460" t="s">
        <v>3928</v>
      </c>
      <c r="N460" t="s">
        <v>3929</v>
      </c>
      <c r="O460" t="s">
        <v>79</v>
      </c>
      <c r="P460" t="s">
        <v>80</v>
      </c>
      <c r="Q460" t="s">
        <v>79</v>
      </c>
      <c r="S460" t="s">
        <v>113</v>
      </c>
      <c r="Y460" t="s">
        <v>48</v>
      </c>
      <c r="AA460" t="s">
        <v>154</v>
      </c>
      <c r="AC460" t="s">
        <v>2991</v>
      </c>
      <c r="AD460" t="s">
        <v>116</v>
      </c>
      <c r="AE460" t="s">
        <v>2992</v>
      </c>
      <c r="AF460" t="s">
        <v>84</v>
      </c>
      <c r="AG460" t="s">
        <v>158</v>
      </c>
    </row>
    <row r="461" spans="1:33" x14ac:dyDescent="0.2">
      <c r="A461" t="s">
        <v>3930</v>
      </c>
      <c r="B461" s="1">
        <v>41579</v>
      </c>
      <c r="C461" t="s">
        <v>3913</v>
      </c>
      <c r="D461" t="s">
        <v>1125</v>
      </c>
      <c r="E461" t="s">
        <v>122</v>
      </c>
      <c r="F461" t="s">
        <v>3931</v>
      </c>
      <c r="G461" t="s">
        <v>3932</v>
      </c>
      <c r="L461" t="s">
        <v>3933</v>
      </c>
      <c r="N461" t="s">
        <v>3934</v>
      </c>
      <c r="O461" t="s">
        <v>61</v>
      </c>
      <c r="P461" t="s">
        <v>131</v>
      </c>
      <c r="Q461" t="s">
        <v>61</v>
      </c>
      <c r="T461">
        <v>2002</v>
      </c>
      <c r="Y461" t="s">
        <v>48</v>
      </c>
      <c r="AA461" t="s">
        <v>154</v>
      </c>
      <c r="AC461" t="s">
        <v>3935</v>
      </c>
      <c r="AD461" t="s">
        <v>3936</v>
      </c>
      <c r="AE461" t="s">
        <v>134</v>
      </c>
      <c r="AF461" t="s">
        <v>2516</v>
      </c>
      <c r="AG461" t="s">
        <v>67</v>
      </c>
    </row>
    <row r="462" spans="1:33" x14ac:dyDescent="0.2">
      <c r="A462" t="s">
        <v>3937</v>
      </c>
      <c r="B462" s="1">
        <v>41609</v>
      </c>
      <c r="C462" t="s">
        <v>3913</v>
      </c>
      <c r="D462" t="s">
        <v>1125</v>
      </c>
      <c r="E462" t="s">
        <v>102</v>
      </c>
      <c r="F462" t="s">
        <v>3938</v>
      </c>
      <c r="G462" t="s">
        <v>3939</v>
      </c>
      <c r="L462" t="s">
        <v>3940</v>
      </c>
      <c r="N462" t="s">
        <v>3941</v>
      </c>
      <c r="O462" t="s">
        <v>79</v>
      </c>
      <c r="P462" t="s">
        <v>80</v>
      </c>
      <c r="Q462" t="s">
        <v>79</v>
      </c>
      <c r="S462" t="s">
        <v>113</v>
      </c>
      <c r="Y462" t="s">
        <v>48</v>
      </c>
      <c r="AA462" t="s">
        <v>154</v>
      </c>
      <c r="AC462" t="s">
        <v>2991</v>
      </c>
      <c r="AD462" t="s">
        <v>116</v>
      </c>
      <c r="AE462" t="s">
        <v>2992</v>
      </c>
      <c r="AF462" t="s">
        <v>84</v>
      </c>
      <c r="AG462" t="s">
        <v>158</v>
      </c>
    </row>
    <row r="463" spans="1:33" x14ac:dyDescent="0.2">
      <c r="A463" t="s">
        <v>3942</v>
      </c>
      <c r="B463" s="1">
        <v>41579</v>
      </c>
      <c r="C463" t="s">
        <v>3913</v>
      </c>
      <c r="D463" t="s">
        <v>1125</v>
      </c>
      <c r="E463" t="s">
        <v>122</v>
      </c>
      <c r="F463" t="s">
        <v>3943</v>
      </c>
      <c r="G463" t="s">
        <v>3944</v>
      </c>
      <c r="L463" t="s">
        <v>3945</v>
      </c>
      <c r="N463" t="s">
        <v>3946</v>
      </c>
      <c r="O463" t="s">
        <v>61</v>
      </c>
      <c r="P463" t="s">
        <v>131</v>
      </c>
      <c r="Q463" t="s">
        <v>61</v>
      </c>
      <c r="T463">
        <v>2002</v>
      </c>
      <c r="Y463" t="s">
        <v>48</v>
      </c>
      <c r="AA463" t="s">
        <v>154</v>
      </c>
      <c r="AC463" t="s">
        <v>3947</v>
      </c>
      <c r="AD463" t="s">
        <v>133</v>
      </c>
      <c r="AE463" t="s">
        <v>65</v>
      </c>
      <c r="AF463" t="s">
        <v>3948</v>
      </c>
      <c r="AG463" t="s">
        <v>3949</v>
      </c>
    </row>
    <row r="464" spans="1:33" x14ac:dyDescent="0.2">
      <c r="A464" t="s">
        <v>3950</v>
      </c>
      <c r="B464" s="1">
        <v>41609</v>
      </c>
      <c r="C464" t="s">
        <v>3913</v>
      </c>
      <c r="D464" t="s">
        <v>1125</v>
      </c>
      <c r="E464" t="s">
        <v>102</v>
      </c>
      <c r="F464" t="s">
        <v>3951</v>
      </c>
      <c r="G464" t="s">
        <v>3952</v>
      </c>
      <c r="L464" t="s">
        <v>3953</v>
      </c>
      <c r="N464" t="s">
        <v>3954</v>
      </c>
      <c r="O464" t="s">
        <v>79</v>
      </c>
      <c r="P464" t="s">
        <v>80</v>
      </c>
      <c r="Q464" t="s">
        <v>79</v>
      </c>
      <c r="S464" t="s">
        <v>113</v>
      </c>
      <c r="Y464" t="s">
        <v>48</v>
      </c>
      <c r="AA464" t="s">
        <v>154</v>
      </c>
      <c r="AC464" t="s">
        <v>2991</v>
      </c>
      <c r="AD464" t="s">
        <v>116</v>
      </c>
      <c r="AE464" t="s">
        <v>2992</v>
      </c>
      <c r="AF464" t="s">
        <v>84</v>
      </c>
      <c r="AG464" t="s">
        <v>158</v>
      </c>
    </row>
    <row r="465" spans="1:33" x14ac:dyDescent="0.2">
      <c r="A465" t="s">
        <v>3955</v>
      </c>
      <c r="B465" s="1">
        <v>41609</v>
      </c>
      <c r="C465" t="s">
        <v>3913</v>
      </c>
      <c r="D465" t="s">
        <v>1125</v>
      </c>
      <c r="E465" t="s">
        <v>102</v>
      </c>
      <c r="F465" t="s">
        <v>3956</v>
      </c>
      <c r="G465" t="s">
        <v>3957</v>
      </c>
      <c r="L465" t="s">
        <v>3958</v>
      </c>
      <c r="N465" t="s">
        <v>3959</v>
      </c>
      <c r="O465" t="s">
        <v>79</v>
      </c>
      <c r="P465" t="s">
        <v>80</v>
      </c>
      <c r="Q465" t="s">
        <v>79</v>
      </c>
      <c r="S465" t="s">
        <v>113</v>
      </c>
      <c r="Y465" t="s">
        <v>48</v>
      </c>
      <c r="AA465" t="s">
        <v>154</v>
      </c>
      <c r="AC465" t="s">
        <v>2991</v>
      </c>
      <c r="AD465" t="s">
        <v>116</v>
      </c>
      <c r="AE465" t="s">
        <v>2992</v>
      </c>
      <c r="AF465" t="s">
        <v>84</v>
      </c>
      <c r="AG465" t="s">
        <v>158</v>
      </c>
    </row>
    <row r="466" spans="1:33" x14ac:dyDescent="0.2">
      <c r="A466" t="s">
        <v>3960</v>
      </c>
      <c r="B466" s="1">
        <v>41609</v>
      </c>
      <c r="C466" t="s">
        <v>3913</v>
      </c>
      <c r="D466" t="s">
        <v>1125</v>
      </c>
      <c r="E466" t="s">
        <v>102</v>
      </c>
      <c r="F466" t="s">
        <v>3961</v>
      </c>
      <c r="G466" t="s">
        <v>3962</v>
      </c>
      <c r="L466" t="s">
        <v>3963</v>
      </c>
      <c r="N466" t="s">
        <v>3964</v>
      </c>
      <c r="O466" t="s">
        <v>79</v>
      </c>
      <c r="P466" t="s">
        <v>80</v>
      </c>
      <c r="Q466" t="s">
        <v>79</v>
      </c>
      <c r="S466" t="s">
        <v>113</v>
      </c>
      <c r="Y466" t="s">
        <v>48</v>
      </c>
      <c r="AA466" t="s">
        <v>154</v>
      </c>
      <c r="AC466" t="s">
        <v>171</v>
      </c>
      <c r="AD466" t="s">
        <v>116</v>
      </c>
      <c r="AE466" t="s">
        <v>172</v>
      </c>
      <c r="AF466" t="s">
        <v>84</v>
      </c>
      <c r="AG466" t="s">
        <v>158</v>
      </c>
    </row>
    <row r="467" spans="1:33" x14ac:dyDescent="0.2">
      <c r="A467" t="s">
        <v>3965</v>
      </c>
      <c r="B467" s="1">
        <v>41548</v>
      </c>
      <c r="C467" t="s">
        <v>3913</v>
      </c>
      <c r="D467" t="s">
        <v>1125</v>
      </c>
      <c r="E467" t="s">
        <v>102</v>
      </c>
      <c r="F467" t="s">
        <v>3966</v>
      </c>
      <c r="G467" t="s">
        <v>3967</v>
      </c>
      <c r="L467" t="s">
        <v>3968</v>
      </c>
      <c r="N467" t="s">
        <v>3969</v>
      </c>
      <c r="O467" t="s">
        <v>3532</v>
      </c>
      <c r="P467" t="s">
        <v>3533</v>
      </c>
      <c r="Q467" t="s">
        <v>3532</v>
      </c>
      <c r="S467" t="s">
        <v>113</v>
      </c>
      <c r="Y467" t="s">
        <v>48</v>
      </c>
      <c r="AA467" t="s">
        <v>154</v>
      </c>
      <c r="AC467" t="s">
        <v>1559</v>
      </c>
      <c r="AD467" t="s">
        <v>3970</v>
      </c>
      <c r="AE467" t="s">
        <v>3732</v>
      </c>
      <c r="AF467" t="s">
        <v>844</v>
      </c>
      <c r="AG467" t="s">
        <v>3733</v>
      </c>
    </row>
    <row r="468" spans="1:33" x14ac:dyDescent="0.2">
      <c r="A468" t="s">
        <v>3971</v>
      </c>
      <c r="B468" s="1">
        <v>41548</v>
      </c>
      <c r="C468" t="s">
        <v>3913</v>
      </c>
      <c r="D468" t="s">
        <v>1125</v>
      </c>
      <c r="E468" t="s">
        <v>122</v>
      </c>
      <c r="F468" t="s">
        <v>3972</v>
      </c>
      <c r="G468" t="s">
        <v>3973</v>
      </c>
      <c r="L468" t="s">
        <v>3974</v>
      </c>
      <c r="N468" t="s">
        <v>3975</v>
      </c>
      <c r="O468" t="s">
        <v>61</v>
      </c>
      <c r="P468" t="s">
        <v>131</v>
      </c>
      <c r="Q468" t="s">
        <v>61</v>
      </c>
      <c r="T468">
        <v>2002</v>
      </c>
      <c r="Y468" t="s">
        <v>48</v>
      </c>
      <c r="AA468" t="s">
        <v>154</v>
      </c>
      <c r="AC468" t="s">
        <v>63</v>
      </c>
      <c r="AD468" t="s">
        <v>133</v>
      </c>
      <c r="AE468" t="s">
        <v>65</v>
      </c>
      <c r="AF468" t="s">
        <v>402</v>
      </c>
      <c r="AG468" t="s">
        <v>67</v>
      </c>
    </row>
    <row r="469" spans="1:33" x14ac:dyDescent="0.2">
      <c r="A469" t="s">
        <v>3976</v>
      </c>
      <c r="B469" s="1">
        <v>41548</v>
      </c>
      <c r="C469" t="s">
        <v>3913</v>
      </c>
      <c r="D469" t="s">
        <v>1125</v>
      </c>
      <c r="E469" t="s">
        <v>102</v>
      </c>
      <c r="F469" t="s">
        <v>3977</v>
      </c>
      <c r="G469" t="s">
        <v>3978</v>
      </c>
      <c r="L469" t="s">
        <v>3979</v>
      </c>
      <c r="N469" t="s">
        <v>3980</v>
      </c>
      <c r="O469" t="s">
        <v>79</v>
      </c>
      <c r="P469" t="s">
        <v>80</v>
      </c>
      <c r="Q469" t="s">
        <v>79</v>
      </c>
      <c r="S469" t="s">
        <v>113</v>
      </c>
      <c r="Y469" t="s">
        <v>48</v>
      </c>
      <c r="AA469" t="s">
        <v>154</v>
      </c>
      <c r="AC469" t="s">
        <v>3981</v>
      </c>
      <c r="AD469" t="s">
        <v>116</v>
      </c>
      <c r="AE469" t="s">
        <v>157</v>
      </c>
      <c r="AF469" t="s">
        <v>3982</v>
      </c>
      <c r="AG469" t="s">
        <v>158</v>
      </c>
    </row>
    <row r="470" spans="1:33" x14ac:dyDescent="0.2">
      <c r="A470" t="s">
        <v>3983</v>
      </c>
      <c r="B470" s="1">
        <v>41518</v>
      </c>
      <c r="C470" t="s">
        <v>1178</v>
      </c>
      <c r="D470" t="s">
        <v>1125</v>
      </c>
      <c r="E470" t="s">
        <v>102</v>
      </c>
      <c r="F470" t="s">
        <v>3984</v>
      </c>
      <c r="G470" t="s">
        <v>3985</v>
      </c>
      <c r="L470" t="s">
        <v>3986</v>
      </c>
      <c r="N470" t="s">
        <v>3987</v>
      </c>
      <c r="O470" t="s">
        <v>3532</v>
      </c>
      <c r="P470" t="s">
        <v>3533</v>
      </c>
      <c r="Q470" t="s">
        <v>3532</v>
      </c>
      <c r="S470" t="s">
        <v>113</v>
      </c>
      <c r="Y470" t="s">
        <v>48</v>
      </c>
      <c r="AA470" t="s">
        <v>154</v>
      </c>
      <c r="AC470" t="s">
        <v>1559</v>
      </c>
      <c r="AD470" t="s">
        <v>3970</v>
      </c>
      <c r="AE470" t="s">
        <v>3732</v>
      </c>
      <c r="AF470" t="s">
        <v>844</v>
      </c>
      <c r="AG470" t="s">
        <v>3733</v>
      </c>
    </row>
    <row r="471" spans="1:33" x14ac:dyDescent="0.2">
      <c r="A471" t="s">
        <v>3988</v>
      </c>
      <c r="B471" s="1">
        <v>41487</v>
      </c>
      <c r="C471" t="s">
        <v>1178</v>
      </c>
      <c r="D471" t="s">
        <v>1125</v>
      </c>
      <c r="E471" t="s">
        <v>122</v>
      </c>
      <c r="F471" t="s">
        <v>3989</v>
      </c>
      <c r="G471" t="s">
        <v>3990</v>
      </c>
      <c r="L471" t="s">
        <v>3991</v>
      </c>
      <c r="N471" t="s">
        <v>3992</v>
      </c>
      <c r="O471" t="s">
        <v>61</v>
      </c>
      <c r="P471" t="s">
        <v>131</v>
      </c>
      <c r="Q471" t="s">
        <v>61</v>
      </c>
      <c r="T471">
        <v>2002</v>
      </c>
      <c r="Y471" t="s">
        <v>48</v>
      </c>
      <c r="AA471" t="s">
        <v>154</v>
      </c>
      <c r="AC471" t="s">
        <v>63</v>
      </c>
      <c r="AD471" t="s">
        <v>133</v>
      </c>
      <c r="AE471" t="s">
        <v>3744</v>
      </c>
      <c r="AF471" t="s">
        <v>1313</v>
      </c>
      <c r="AG471" t="s">
        <v>67</v>
      </c>
    </row>
    <row r="472" spans="1:33" x14ac:dyDescent="0.2">
      <c r="A472" t="s">
        <v>3993</v>
      </c>
      <c r="B472" s="1">
        <v>41487</v>
      </c>
      <c r="C472" t="s">
        <v>1178</v>
      </c>
      <c r="D472" t="s">
        <v>1125</v>
      </c>
      <c r="E472" t="s">
        <v>1227</v>
      </c>
      <c r="F472" t="s">
        <v>3994</v>
      </c>
      <c r="G472" t="s">
        <v>3995</v>
      </c>
      <c r="L472" t="s">
        <v>3996</v>
      </c>
      <c r="N472" t="s">
        <v>3997</v>
      </c>
      <c r="O472" t="s">
        <v>61</v>
      </c>
      <c r="P472" t="s">
        <v>131</v>
      </c>
      <c r="Q472" t="s">
        <v>61</v>
      </c>
      <c r="S472" t="s">
        <v>113</v>
      </c>
      <c r="T472">
        <v>2002</v>
      </c>
      <c r="Y472" t="s">
        <v>48</v>
      </c>
      <c r="AA472" t="s">
        <v>154</v>
      </c>
    </row>
    <row r="473" spans="1:33" x14ac:dyDescent="0.2">
      <c r="A473" t="s">
        <v>3998</v>
      </c>
      <c r="B473" s="1">
        <v>41487</v>
      </c>
      <c r="C473" t="s">
        <v>1178</v>
      </c>
      <c r="D473" t="s">
        <v>1125</v>
      </c>
      <c r="E473" t="s">
        <v>122</v>
      </c>
      <c r="F473" t="s">
        <v>3999</v>
      </c>
      <c r="G473" t="s">
        <v>4000</v>
      </c>
      <c r="L473" t="s">
        <v>4001</v>
      </c>
      <c r="N473" t="s">
        <v>4002</v>
      </c>
      <c r="O473" t="s">
        <v>61</v>
      </c>
      <c r="P473" t="s">
        <v>62</v>
      </c>
      <c r="Q473" t="s">
        <v>61</v>
      </c>
      <c r="T473">
        <v>2002</v>
      </c>
      <c r="Y473" t="s">
        <v>48</v>
      </c>
      <c r="AA473" t="s">
        <v>154</v>
      </c>
      <c r="AC473" t="s">
        <v>63</v>
      </c>
      <c r="AD473" t="s">
        <v>133</v>
      </c>
      <c r="AE473" t="s">
        <v>65</v>
      </c>
      <c r="AF473" t="s">
        <v>135</v>
      </c>
      <c r="AG473" t="s">
        <v>263</v>
      </c>
    </row>
    <row r="474" spans="1:33" x14ac:dyDescent="0.2">
      <c r="A474" t="s">
        <v>4003</v>
      </c>
      <c r="B474" s="1">
        <v>41487</v>
      </c>
      <c r="C474" t="s">
        <v>1178</v>
      </c>
      <c r="D474" t="s">
        <v>1125</v>
      </c>
      <c r="E474" t="s">
        <v>1227</v>
      </c>
      <c r="F474" t="s">
        <v>4004</v>
      </c>
      <c r="G474" t="s">
        <v>4005</v>
      </c>
      <c r="L474" t="s">
        <v>4006</v>
      </c>
      <c r="N474" t="s">
        <v>4007</v>
      </c>
      <c r="O474" t="s">
        <v>61</v>
      </c>
      <c r="P474" t="s">
        <v>131</v>
      </c>
      <c r="Q474" t="s">
        <v>61</v>
      </c>
      <c r="S474" t="s">
        <v>113</v>
      </c>
      <c r="T474">
        <v>2002</v>
      </c>
      <c r="Y474" t="s">
        <v>48</v>
      </c>
      <c r="AA474" t="s">
        <v>154</v>
      </c>
    </row>
    <row r="475" spans="1:33" x14ac:dyDescent="0.2">
      <c r="A475" t="s">
        <v>4008</v>
      </c>
      <c r="B475" s="1">
        <v>41518</v>
      </c>
      <c r="C475" t="s">
        <v>1178</v>
      </c>
      <c r="D475" t="s">
        <v>1125</v>
      </c>
      <c r="E475" t="s">
        <v>122</v>
      </c>
      <c r="F475" t="s">
        <v>4009</v>
      </c>
      <c r="G475" t="s">
        <v>4010</v>
      </c>
      <c r="L475" t="s">
        <v>4011</v>
      </c>
      <c r="N475" t="s">
        <v>4012</v>
      </c>
      <c r="O475" t="s">
        <v>61</v>
      </c>
      <c r="P475" t="s">
        <v>131</v>
      </c>
      <c r="Q475" t="s">
        <v>61</v>
      </c>
      <c r="T475">
        <v>2002</v>
      </c>
      <c r="Y475" t="s">
        <v>48</v>
      </c>
      <c r="AA475" t="s">
        <v>154</v>
      </c>
      <c r="AC475" t="s">
        <v>63</v>
      </c>
      <c r="AD475" t="s">
        <v>133</v>
      </c>
      <c r="AE475" t="s">
        <v>775</v>
      </c>
      <c r="AF475" t="s">
        <v>1188</v>
      </c>
      <c r="AG475" t="s">
        <v>67</v>
      </c>
    </row>
    <row r="476" spans="1:33" x14ac:dyDescent="0.2">
      <c r="A476" t="s">
        <v>4013</v>
      </c>
      <c r="B476" s="1">
        <v>41518</v>
      </c>
      <c r="C476" t="s">
        <v>1178</v>
      </c>
      <c r="D476" t="s">
        <v>1125</v>
      </c>
      <c r="E476" t="s">
        <v>122</v>
      </c>
      <c r="F476" t="s">
        <v>4014</v>
      </c>
      <c r="G476" t="s">
        <v>4015</v>
      </c>
      <c r="L476" t="s">
        <v>4016</v>
      </c>
      <c r="N476" t="s">
        <v>4017</v>
      </c>
      <c r="O476" t="s">
        <v>61</v>
      </c>
      <c r="P476" t="s">
        <v>131</v>
      </c>
      <c r="Q476" t="s">
        <v>61</v>
      </c>
      <c r="T476">
        <v>2002</v>
      </c>
      <c r="Y476" t="s">
        <v>48</v>
      </c>
      <c r="AA476" t="s">
        <v>154</v>
      </c>
    </row>
    <row r="477" spans="1:33" x14ac:dyDescent="0.2">
      <c r="A477" t="s">
        <v>4018</v>
      </c>
      <c r="B477" s="1">
        <v>41518</v>
      </c>
      <c r="C477" t="s">
        <v>1178</v>
      </c>
      <c r="D477" t="s">
        <v>1125</v>
      </c>
      <c r="E477" t="s">
        <v>102</v>
      </c>
      <c r="F477" t="s">
        <v>4019</v>
      </c>
      <c r="G477" t="s">
        <v>4020</v>
      </c>
      <c r="L477" t="s">
        <v>4021</v>
      </c>
      <c r="N477" t="s">
        <v>4022</v>
      </c>
      <c r="O477" t="s">
        <v>79</v>
      </c>
      <c r="P477" t="s">
        <v>80</v>
      </c>
      <c r="Q477" t="s">
        <v>79</v>
      </c>
      <c r="S477" t="s">
        <v>113</v>
      </c>
      <c r="Y477" t="s">
        <v>48</v>
      </c>
      <c r="AA477" t="s">
        <v>154</v>
      </c>
      <c r="AC477" t="s">
        <v>2991</v>
      </c>
      <c r="AD477" t="s">
        <v>116</v>
      </c>
      <c r="AE477" t="s">
        <v>2992</v>
      </c>
      <c r="AF477" t="s">
        <v>84</v>
      </c>
      <c r="AG477" t="s">
        <v>2993</v>
      </c>
    </row>
    <row r="478" spans="1:33" x14ac:dyDescent="0.2">
      <c r="A478" t="s">
        <v>4023</v>
      </c>
      <c r="B478" s="1">
        <v>41518</v>
      </c>
      <c r="C478" t="s">
        <v>1178</v>
      </c>
      <c r="D478" t="s">
        <v>1125</v>
      </c>
      <c r="E478" t="s">
        <v>1227</v>
      </c>
      <c r="F478" t="s">
        <v>4024</v>
      </c>
      <c r="G478" t="s">
        <v>4025</v>
      </c>
      <c r="L478" t="s">
        <v>4026</v>
      </c>
      <c r="N478" t="s">
        <v>4027</v>
      </c>
      <c r="O478" t="s">
        <v>61</v>
      </c>
      <c r="P478" t="s">
        <v>131</v>
      </c>
      <c r="Q478" t="s">
        <v>61</v>
      </c>
      <c r="S478" t="s">
        <v>113</v>
      </c>
      <c r="T478">
        <v>2002</v>
      </c>
      <c r="Y478" t="s">
        <v>48</v>
      </c>
      <c r="AA478" t="s">
        <v>154</v>
      </c>
    </row>
    <row r="479" spans="1:33" x14ac:dyDescent="0.2">
      <c r="A479" t="s">
        <v>4028</v>
      </c>
      <c r="B479" s="1">
        <v>41518</v>
      </c>
      <c r="C479" t="s">
        <v>1178</v>
      </c>
      <c r="D479" t="s">
        <v>1125</v>
      </c>
      <c r="E479" t="s">
        <v>122</v>
      </c>
      <c r="F479" t="s">
        <v>4029</v>
      </c>
      <c r="G479" t="s">
        <v>4030</v>
      </c>
      <c r="L479" t="s">
        <v>4031</v>
      </c>
      <c r="N479" t="s">
        <v>4032</v>
      </c>
      <c r="O479" t="s">
        <v>61</v>
      </c>
      <c r="P479" t="s">
        <v>131</v>
      </c>
      <c r="Q479" t="s">
        <v>61</v>
      </c>
      <c r="T479">
        <v>2002</v>
      </c>
      <c r="Y479" t="s">
        <v>47</v>
      </c>
      <c r="AA479" t="s">
        <v>1347</v>
      </c>
      <c r="AC479" t="s">
        <v>63</v>
      </c>
      <c r="AD479" t="s">
        <v>133</v>
      </c>
      <c r="AE479" t="s">
        <v>1340</v>
      </c>
      <c r="AF479" t="s">
        <v>135</v>
      </c>
      <c r="AG479" t="s">
        <v>67</v>
      </c>
    </row>
    <row r="480" spans="1:33" x14ac:dyDescent="0.2">
      <c r="A480" t="s">
        <v>4033</v>
      </c>
      <c r="B480" s="1">
        <v>41518</v>
      </c>
      <c r="C480" t="s">
        <v>1178</v>
      </c>
      <c r="D480" t="s">
        <v>1125</v>
      </c>
      <c r="E480" t="s">
        <v>102</v>
      </c>
      <c r="F480" t="s">
        <v>4034</v>
      </c>
      <c r="G480" t="s">
        <v>4035</v>
      </c>
      <c r="L480" t="s">
        <v>4036</v>
      </c>
      <c r="N480" t="s">
        <v>4037</v>
      </c>
      <c r="O480" t="s">
        <v>79</v>
      </c>
      <c r="P480" t="s">
        <v>80</v>
      </c>
      <c r="Q480" t="s">
        <v>79</v>
      </c>
      <c r="S480" t="s">
        <v>113</v>
      </c>
      <c r="Y480" t="s">
        <v>48</v>
      </c>
      <c r="AA480" t="s">
        <v>154</v>
      </c>
      <c r="AC480" t="s">
        <v>2991</v>
      </c>
      <c r="AD480" t="s">
        <v>116</v>
      </c>
      <c r="AE480" t="s">
        <v>2992</v>
      </c>
      <c r="AF480" t="s">
        <v>84</v>
      </c>
      <c r="AG480" t="s">
        <v>2993</v>
      </c>
    </row>
    <row r="481" spans="1:33" x14ac:dyDescent="0.2">
      <c r="A481" t="s">
        <v>4038</v>
      </c>
      <c r="B481" s="1">
        <v>41548</v>
      </c>
      <c r="C481" t="s">
        <v>3913</v>
      </c>
      <c r="D481" t="s">
        <v>1125</v>
      </c>
      <c r="E481" t="s">
        <v>102</v>
      </c>
      <c r="F481" t="s">
        <v>4039</v>
      </c>
      <c r="G481" t="s">
        <v>4040</v>
      </c>
      <c r="L481" t="s">
        <v>4041</v>
      </c>
      <c r="N481" t="s">
        <v>4042</v>
      </c>
      <c r="O481" t="s">
        <v>3532</v>
      </c>
      <c r="P481" t="s">
        <v>3533</v>
      </c>
      <c r="Q481" t="s">
        <v>3532</v>
      </c>
      <c r="S481" t="s">
        <v>113</v>
      </c>
      <c r="Y481" t="s">
        <v>48</v>
      </c>
      <c r="AA481" t="s">
        <v>154</v>
      </c>
      <c r="AC481" t="s">
        <v>1559</v>
      </c>
      <c r="AD481" t="s">
        <v>3970</v>
      </c>
      <c r="AE481" t="s">
        <v>3732</v>
      </c>
      <c r="AF481" t="s">
        <v>2231</v>
      </c>
      <c r="AG481" t="s">
        <v>3733</v>
      </c>
    </row>
    <row r="482" spans="1:33" x14ac:dyDescent="0.2">
      <c r="A482" t="s">
        <v>4043</v>
      </c>
      <c r="B482" s="1">
        <v>41548</v>
      </c>
      <c r="C482" t="s">
        <v>3913</v>
      </c>
      <c r="D482" t="s">
        <v>1125</v>
      </c>
      <c r="E482" t="s">
        <v>122</v>
      </c>
      <c r="F482" t="s">
        <v>4044</v>
      </c>
      <c r="G482" t="s">
        <v>4045</v>
      </c>
      <c r="L482" t="s">
        <v>4046</v>
      </c>
      <c r="N482" t="s">
        <v>4047</v>
      </c>
      <c r="O482" t="s">
        <v>61</v>
      </c>
      <c r="P482" t="s">
        <v>131</v>
      </c>
      <c r="Q482" t="s">
        <v>61</v>
      </c>
      <c r="T482">
        <v>2002</v>
      </c>
      <c r="Y482" t="s">
        <v>48</v>
      </c>
      <c r="AA482" t="s">
        <v>154</v>
      </c>
      <c r="AC482" t="s">
        <v>63</v>
      </c>
      <c r="AD482" t="s">
        <v>133</v>
      </c>
      <c r="AE482" t="s">
        <v>775</v>
      </c>
      <c r="AF482" t="s">
        <v>1188</v>
      </c>
      <c r="AG482" t="s">
        <v>67</v>
      </c>
    </row>
    <row r="483" spans="1:33" x14ac:dyDescent="0.2">
      <c r="A483" t="s">
        <v>4048</v>
      </c>
      <c r="B483" s="1">
        <v>41579</v>
      </c>
      <c r="C483" t="s">
        <v>3913</v>
      </c>
      <c r="D483" t="s">
        <v>1125</v>
      </c>
      <c r="E483" t="s">
        <v>122</v>
      </c>
      <c r="F483" t="s">
        <v>4049</v>
      </c>
      <c r="G483" t="s">
        <v>4050</v>
      </c>
      <c r="L483" t="s">
        <v>4051</v>
      </c>
      <c r="N483" t="s">
        <v>4052</v>
      </c>
      <c r="O483" t="s">
        <v>61</v>
      </c>
      <c r="P483" t="s">
        <v>131</v>
      </c>
      <c r="Q483" t="s">
        <v>61</v>
      </c>
      <c r="T483">
        <v>2002</v>
      </c>
      <c r="Y483" t="s">
        <v>48</v>
      </c>
      <c r="AA483" t="s">
        <v>154</v>
      </c>
      <c r="AC483" t="s">
        <v>63</v>
      </c>
      <c r="AD483" t="s">
        <v>4053</v>
      </c>
      <c r="AE483" t="s">
        <v>134</v>
      </c>
      <c r="AF483" t="s">
        <v>4054</v>
      </c>
      <c r="AG483" t="s">
        <v>67</v>
      </c>
    </row>
    <row r="484" spans="1:33" x14ac:dyDescent="0.2">
      <c r="A484" t="s">
        <v>4055</v>
      </c>
      <c r="B484" s="1">
        <v>41579</v>
      </c>
      <c r="C484" t="s">
        <v>3913</v>
      </c>
      <c r="D484" t="s">
        <v>1125</v>
      </c>
      <c r="E484" t="s">
        <v>102</v>
      </c>
      <c r="F484" t="s">
        <v>4056</v>
      </c>
      <c r="G484" t="s">
        <v>4057</v>
      </c>
      <c r="L484" t="s">
        <v>4058</v>
      </c>
      <c r="N484" t="s">
        <v>4059</v>
      </c>
      <c r="O484" t="s">
        <v>79</v>
      </c>
      <c r="P484" t="s">
        <v>80</v>
      </c>
      <c r="Q484" t="s">
        <v>79</v>
      </c>
      <c r="S484" t="s">
        <v>113</v>
      </c>
      <c r="Y484" t="s">
        <v>48</v>
      </c>
      <c r="AA484" t="s">
        <v>154</v>
      </c>
      <c r="AC484" t="s">
        <v>2991</v>
      </c>
      <c r="AD484" t="s">
        <v>116</v>
      </c>
      <c r="AE484" t="s">
        <v>2992</v>
      </c>
      <c r="AF484" t="s">
        <v>4060</v>
      </c>
      <c r="AG484" t="s">
        <v>2993</v>
      </c>
    </row>
    <row r="485" spans="1:33" x14ac:dyDescent="0.2">
      <c r="A485" t="s">
        <v>4061</v>
      </c>
      <c r="B485" s="1">
        <v>41579</v>
      </c>
      <c r="C485" t="s">
        <v>3913</v>
      </c>
      <c r="D485" t="s">
        <v>1125</v>
      </c>
      <c r="E485" t="s">
        <v>122</v>
      </c>
      <c r="F485" t="s">
        <v>4062</v>
      </c>
      <c r="G485" t="s">
        <v>4063</v>
      </c>
      <c r="L485" t="s">
        <v>4064</v>
      </c>
      <c r="N485" t="s">
        <v>4065</v>
      </c>
      <c r="O485" t="s">
        <v>61</v>
      </c>
      <c r="P485" t="s">
        <v>131</v>
      </c>
      <c r="Q485" t="s">
        <v>61</v>
      </c>
      <c r="T485">
        <v>2002</v>
      </c>
      <c r="Y485" t="s">
        <v>48</v>
      </c>
      <c r="AA485" t="s">
        <v>154</v>
      </c>
      <c r="AC485" t="s">
        <v>63</v>
      </c>
      <c r="AD485" t="s">
        <v>133</v>
      </c>
      <c r="AE485" t="s">
        <v>775</v>
      </c>
      <c r="AF485" t="s">
        <v>4066</v>
      </c>
      <c r="AG485" t="s">
        <v>67</v>
      </c>
    </row>
    <row r="486" spans="1:33" x14ac:dyDescent="0.2">
      <c r="A486" t="s">
        <v>4067</v>
      </c>
      <c r="B486" s="1">
        <v>41579</v>
      </c>
      <c r="C486" t="s">
        <v>3913</v>
      </c>
      <c r="D486" t="s">
        <v>1125</v>
      </c>
      <c r="E486" t="s">
        <v>102</v>
      </c>
      <c r="F486" t="s">
        <v>4068</v>
      </c>
      <c r="G486" t="s">
        <v>4069</v>
      </c>
      <c r="L486" t="s">
        <v>4070</v>
      </c>
      <c r="N486" t="s">
        <v>4071</v>
      </c>
      <c r="O486" t="s">
        <v>3532</v>
      </c>
      <c r="P486" t="s">
        <v>3533</v>
      </c>
      <c r="Q486" t="s">
        <v>3532</v>
      </c>
      <c r="S486" t="s">
        <v>113</v>
      </c>
      <c r="Y486" t="s">
        <v>48</v>
      </c>
      <c r="AA486" t="s">
        <v>154</v>
      </c>
      <c r="AC486" t="s">
        <v>1559</v>
      </c>
      <c r="AD486" t="s">
        <v>3970</v>
      </c>
      <c r="AE486" t="s">
        <v>3732</v>
      </c>
      <c r="AF486" t="s">
        <v>844</v>
      </c>
      <c r="AG486" t="s">
        <v>3733</v>
      </c>
    </row>
    <row r="487" spans="1:33" x14ac:dyDescent="0.2">
      <c r="A487" t="s">
        <v>4072</v>
      </c>
      <c r="B487" s="1">
        <v>41579</v>
      </c>
      <c r="C487" t="s">
        <v>3913</v>
      </c>
      <c r="D487" t="s">
        <v>1125</v>
      </c>
      <c r="E487" t="s">
        <v>102</v>
      </c>
      <c r="F487" t="s">
        <v>4073</v>
      </c>
      <c r="G487" t="s">
        <v>4074</v>
      </c>
      <c r="L487" t="s">
        <v>4075</v>
      </c>
      <c r="N487" t="s">
        <v>4076</v>
      </c>
      <c r="O487" t="s">
        <v>79</v>
      </c>
      <c r="P487" t="s">
        <v>80</v>
      </c>
      <c r="Q487" t="s">
        <v>79</v>
      </c>
      <c r="S487" t="s">
        <v>113</v>
      </c>
      <c r="Y487" t="s">
        <v>48</v>
      </c>
      <c r="AA487" t="s">
        <v>154</v>
      </c>
      <c r="AC487" t="s">
        <v>155</v>
      </c>
      <c r="AD487" t="s">
        <v>116</v>
      </c>
      <c r="AE487" t="s">
        <v>4077</v>
      </c>
      <c r="AF487" t="s">
        <v>84</v>
      </c>
      <c r="AG487" t="s">
        <v>158</v>
      </c>
    </row>
    <row r="488" spans="1:33" x14ac:dyDescent="0.2">
      <c r="A488" t="s">
        <v>4078</v>
      </c>
      <c r="B488" t="s">
        <v>4079</v>
      </c>
      <c r="C488" t="s">
        <v>1302</v>
      </c>
      <c r="D488" t="s">
        <v>1125</v>
      </c>
      <c r="E488" t="s">
        <v>122</v>
      </c>
      <c r="F488" t="s">
        <v>4080</v>
      </c>
      <c r="G488" t="s">
        <v>4081</v>
      </c>
      <c r="H488" t="s">
        <v>4082</v>
      </c>
      <c r="I488" t="s">
        <v>4083</v>
      </c>
      <c r="J488" t="s">
        <v>4084</v>
      </c>
      <c r="K488" t="s">
        <v>4085</v>
      </c>
      <c r="L488" t="s">
        <v>4086</v>
      </c>
      <c r="M488" t="s">
        <v>4087</v>
      </c>
      <c r="N488" t="s">
        <v>4088</v>
      </c>
      <c r="O488" t="s">
        <v>61</v>
      </c>
      <c r="P488" t="s">
        <v>131</v>
      </c>
      <c r="Q488" t="s">
        <v>61</v>
      </c>
      <c r="T488">
        <v>2002</v>
      </c>
      <c r="U488" t="s">
        <v>47</v>
      </c>
      <c r="V488" t="s">
        <v>47</v>
      </c>
      <c r="W488" t="s">
        <v>47</v>
      </c>
      <c r="X488" t="s">
        <v>47</v>
      </c>
      <c r="Y488" t="s">
        <v>47</v>
      </c>
      <c r="Z488" t="s">
        <v>47</v>
      </c>
      <c r="AA488" t="s">
        <v>1436</v>
      </c>
      <c r="AC488" t="s">
        <v>63</v>
      </c>
      <c r="AD488" t="s">
        <v>3185</v>
      </c>
      <c r="AE488" t="s">
        <v>775</v>
      </c>
      <c r="AF488" t="s">
        <v>135</v>
      </c>
      <c r="AG488" t="s">
        <v>67</v>
      </c>
    </row>
    <row r="489" spans="1:33" x14ac:dyDescent="0.2">
      <c r="A489" t="s">
        <v>4089</v>
      </c>
      <c r="B489" s="1">
        <v>41085</v>
      </c>
      <c r="C489" t="s">
        <v>1302</v>
      </c>
      <c r="D489" t="s">
        <v>1125</v>
      </c>
      <c r="E489" t="s">
        <v>122</v>
      </c>
      <c r="F489" t="s">
        <v>4090</v>
      </c>
      <c r="G489" t="s">
        <v>4091</v>
      </c>
      <c r="L489" t="s">
        <v>4092</v>
      </c>
      <c r="N489" t="s">
        <v>4093</v>
      </c>
      <c r="O489" t="s">
        <v>61</v>
      </c>
      <c r="P489" t="s">
        <v>131</v>
      </c>
      <c r="Q489" t="s">
        <v>61</v>
      </c>
      <c r="T489">
        <v>2002</v>
      </c>
      <c r="Y489" t="s">
        <v>47</v>
      </c>
      <c r="AA489" t="s">
        <v>1347</v>
      </c>
      <c r="AC489" t="s">
        <v>3855</v>
      </c>
      <c r="AD489" t="s">
        <v>3856</v>
      </c>
      <c r="AE489" t="s">
        <v>775</v>
      </c>
      <c r="AF489" t="s">
        <v>2023</v>
      </c>
      <c r="AG489" t="s">
        <v>67</v>
      </c>
    </row>
    <row r="490" spans="1:33" x14ac:dyDescent="0.2">
      <c r="A490" t="s">
        <v>4094</v>
      </c>
      <c r="B490" t="s">
        <v>4095</v>
      </c>
      <c r="C490" t="s">
        <v>4096</v>
      </c>
      <c r="D490" t="s">
        <v>1125</v>
      </c>
      <c r="E490" t="s">
        <v>102</v>
      </c>
      <c r="F490" t="s">
        <v>4097</v>
      </c>
      <c r="G490" t="s">
        <v>4098</v>
      </c>
      <c r="H490" t="s">
        <v>4099</v>
      </c>
      <c r="I490" t="s">
        <v>4100</v>
      </c>
      <c r="J490" t="s">
        <v>4101</v>
      </c>
      <c r="K490" t="s">
        <v>4102</v>
      </c>
      <c r="L490" t="s">
        <v>4103</v>
      </c>
      <c r="M490" t="s">
        <v>4104</v>
      </c>
      <c r="N490" t="s">
        <v>4105</v>
      </c>
      <c r="O490" t="s">
        <v>79</v>
      </c>
      <c r="P490" t="s">
        <v>80</v>
      </c>
      <c r="Q490" t="s">
        <v>79</v>
      </c>
      <c r="S490" t="s">
        <v>113</v>
      </c>
      <c r="U490" t="s">
        <v>48</v>
      </c>
      <c r="V490" t="s">
        <v>48</v>
      </c>
      <c r="W490" t="s">
        <v>48</v>
      </c>
      <c r="X490" t="s">
        <v>47</v>
      </c>
      <c r="Y490" t="s">
        <v>48</v>
      </c>
      <c r="Z490" t="s">
        <v>47</v>
      </c>
      <c r="AA490" t="s">
        <v>2151</v>
      </c>
      <c r="AC490" t="s">
        <v>2991</v>
      </c>
      <c r="AD490" t="s">
        <v>116</v>
      </c>
      <c r="AE490" t="s">
        <v>2992</v>
      </c>
      <c r="AF490" t="s">
        <v>84</v>
      </c>
      <c r="AG490" t="s">
        <v>158</v>
      </c>
    </row>
    <row r="491" spans="1:33" x14ac:dyDescent="0.2">
      <c r="A491" t="s">
        <v>4106</v>
      </c>
      <c r="B491" s="1">
        <v>41095</v>
      </c>
      <c r="C491" t="s">
        <v>870</v>
      </c>
      <c r="D491" t="s">
        <v>1125</v>
      </c>
      <c r="E491" t="s">
        <v>122</v>
      </c>
      <c r="F491" t="s">
        <v>4107</v>
      </c>
      <c r="G491" t="s">
        <v>4108</v>
      </c>
      <c r="L491" t="s">
        <v>4109</v>
      </c>
      <c r="N491" t="s">
        <v>4110</v>
      </c>
      <c r="O491" t="s">
        <v>61</v>
      </c>
      <c r="P491" t="s">
        <v>131</v>
      </c>
      <c r="Q491" t="s">
        <v>61</v>
      </c>
      <c r="T491">
        <v>2002</v>
      </c>
      <c r="Y491" t="s">
        <v>48</v>
      </c>
      <c r="AA491" t="s">
        <v>154</v>
      </c>
      <c r="AC491" t="s">
        <v>63</v>
      </c>
      <c r="AD491" t="s">
        <v>133</v>
      </c>
      <c r="AE491" t="s">
        <v>775</v>
      </c>
      <c r="AF491" t="s">
        <v>135</v>
      </c>
      <c r="AG491" t="s">
        <v>67</v>
      </c>
    </row>
    <row r="492" spans="1:33" x14ac:dyDescent="0.2">
      <c r="A492" t="s">
        <v>4111</v>
      </c>
      <c r="B492" s="1">
        <v>41103</v>
      </c>
      <c r="C492" t="s">
        <v>870</v>
      </c>
      <c r="D492" t="s">
        <v>1125</v>
      </c>
      <c r="E492" t="s">
        <v>122</v>
      </c>
      <c r="F492" t="s">
        <v>4112</v>
      </c>
      <c r="G492" t="s">
        <v>4113</v>
      </c>
      <c r="L492" t="s">
        <v>4114</v>
      </c>
      <c r="N492" t="s">
        <v>4115</v>
      </c>
      <c r="O492" t="s">
        <v>61</v>
      </c>
      <c r="P492" t="s">
        <v>131</v>
      </c>
      <c r="Q492" t="s">
        <v>61</v>
      </c>
      <c r="T492">
        <v>2002</v>
      </c>
      <c r="Y492" t="s">
        <v>47</v>
      </c>
      <c r="AA492" t="s">
        <v>1347</v>
      </c>
      <c r="AC492" t="s">
        <v>63</v>
      </c>
      <c r="AD492" t="s">
        <v>3185</v>
      </c>
      <c r="AE492" t="s">
        <v>775</v>
      </c>
      <c r="AF492" t="s">
        <v>135</v>
      </c>
      <c r="AG492" t="s">
        <v>67</v>
      </c>
    </row>
    <row r="493" spans="1:33" x14ac:dyDescent="0.2">
      <c r="A493" t="s">
        <v>4116</v>
      </c>
      <c r="B493" s="1">
        <v>41103</v>
      </c>
      <c r="C493" t="s">
        <v>870</v>
      </c>
      <c r="D493" t="s">
        <v>1125</v>
      </c>
      <c r="E493" t="s">
        <v>122</v>
      </c>
      <c r="F493" t="s">
        <v>4117</v>
      </c>
      <c r="G493" t="s">
        <v>4118</v>
      </c>
      <c r="L493" t="s">
        <v>4119</v>
      </c>
      <c r="N493" t="s">
        <v>4120</v>
      </c>
      <c r="O493" t="s">
        <v>61</v>
      </c>
      <c r="P493" t="s">
        <v>131</v>
      </c>
      <c r="Q493" t="s">
        <v>61</v>
      </c>
      <c r="T493">
        <v>2002</v>
      </c>
      <c r="Y493" t="s">
        <v>47</v>
      </c>
      <c r="AA493" t="s">
        <v>1347</v>
      </c>
      <c r="AC493" t="s">
        <v>3375</v>
      </c>
      <c r="AD493" t="s">
        <v>133</v>
      </c>
      <c r="AE493" t="s">
        <v>2567</v>
      </c>
      <c r="AF493" t="s">
        <v>2516</v>
      </c>
      <c r="AG493" t="s">
        <v>67</v>
      </c>
    </row>
    <row r="494" spans="1:33" x14ac:dyDescent="0.2">
      <c r="A494" t="s">
        <v>4121</v>
      </c>
      <c r="B494" s="1">
        <v>41103</v>
      </c>
      <c r="C494" t="s">
        <v>870</v>
      </c>
      <c r="D494" t="s">
        <v>1125</v>
      </c>
      <c r="E494" t="s">
        <v>122</v>
      </c>
      <c r="F494" t="s">
        <v>4122</v>
      </c>
      <c r="G494" t="s">
        <v>4123</v>
      </c>
      <c r="L494" t="s">
        <v>4124</v>
      </c>
      <c r="N494" t="s">
        <v>4125</v>
      </c>
      <c r="O494" t="s">
        <v>61</v>
      </c>
      <c r="P494" t="s">
        <v>131</v>
      </c>
      <c r="Q494" t="s">
        <v>61</v>
      </c>
      <c r="T494">
        <v>2002</v>
      </c>
      <c r="Y494" t="s">
        <v>47</v>
      </c>
      <c r="AA494" t="s">
        <v>1347</v>
      </c>
      <c r="AC494" t="s">
        <v>3855</v>
      </c>
      <c r="AD494" t="s">
        <v>3856</v>
      </c>
      <c r="AE494" t="s">
        <v>775</v>
      </c>
      <c r="AF494" t="s">
        <v>2023</v>
      </c>
      <c r="AG494" t="s">
        <v>67</v>
      </c>
    </row>
    <row r="495" spans="1:33" x14ac:dyDescent="0.2">
      <c r="A495" t="s">
        <v>4126</v>
      </c>
      <c r="B495" s="1">
        <v>41106</v>
      </c>
      <c r="C495" t="s">
        <v>870</v>
      </c>
      <c r="D495" t="s">
        <v>1125</v>
      </c>
      <c r="E495" t="s">
        <v>102</v>
      </c>
      <c r="F495" t="s">
        <v>4127</v>
      </c>
      <c r="G495" t="s">
        <v>4128</v>
      </c>
      <c r="L495" t="s">
        <v>4129</v>
      </c>
      <c r="N495" t="s">
        <v>4130</v>
      </c>
      <c r="O495" t="s">
        <v>79</v>
      </c>
      <c r="P495" t="s">
        <v>80</v>
      </c>
      <c r="Q495" t="s">
        <v>79</v>
      </c>
      <c r="S495" t="s">
        <v>113</v>
      </c>
      <c r="Y495" t="s">
        <v>48</v>
      </c>
      <c r="AA495" t="s">
        <v>154</v>
      </c>
      <c r="AC495" t="s">
        <v>2991</v>
      </c>
      <c r="AD495" t="s">
        <v>116</v>
      </c>
      <c r="AE495" t="s">
        <v>2992</v>
      </c>
      <c r="AF495" t="s">
        <v>84</v>
      </c>
      <c r="AG495" t="s">
        <v>158</v>
      </c>
    </row>
    <row r="496" spans="1:33" x14ac:dyDescent="0.2">
      <c r="A496" t="s">
        <v>4131</v>
      </c>
      <c r="B496" s="1">
        <v>41116</v>
      </c>
      <c r="C496" t="s">
        <v>870</v>
      </c>
      <c r="D496" t="s">
        <v>1125</v>
      </c>
      <c r="E496" t="s">
        <v>122</v>
      </c>
      <c r="F496" t="s">
        <v>4132</v>
      </c>
      <c r="G496" t="s">
        <v>4133</v>
      </c>
      <c r="L496" t="s">
        <v>4134</v>
      </c>
      <c r="N496" t="s">
        <v>4135</v>
      </c>
      <c r="O496" t="s">
        <v>61</v>
      </c>
      <c r="P496" t="s">
        <v>131</v>
      </c>
      <c r="Q496" t="s">
        <v>61</v>
      </c>
      <c r="T496">
        <v>2002</v>
      </c>
      <c r="Y496" t="s">
        <v>47</v>
      </c>
      <c r="AA496" t="s">
        <v>1347</v>
      </c>
      <c r="AC496" t="s">
        <v>63</v>
      </c>
      <c r="AD496" t="s">
        <v>3185</v>
      </c>
      <c r="AE496" t="s">
        <v>775</v>
      </c>
      <c r="AF496" t="s">
        <v>135</v>
      </c>
      <c r="AG496" t="s">
        <v>67</v>
      </c>
    </row>
    <row r="497" spans="1:33" x14ac:dyDescent="0.2">
      <c r="A497" t="s">
        <v>4136</v>
      </c>
      <c r="B497" s="1">
        <v>41085</v>
      </c>
      <c r="C497" t="s">
        <v>1302</v>
      </c>
      <c r="D497" t="s">
        <v>1125</v>
      </c>
      <c r="E497" t="s">
        <v>122</v>
      </c>
      <c r="F497" t="s">
        <v>4137</v>
      </c>
      <c r="G497" t="s">
        <v>4138</v>
      </c>
      <c r="L497" t="s">
        <v>4139</v>
      </c>
      <c r="N497" t="s">
        <v>4140</v>
      </c>
      <c r="O497" t="s">
        <v>61</v>
      </c>
      <c r="P497" t="s">
        <v>131</v>
      </c>
      <c r="Q497" t="s">
        <v>61</v>
      </c>
      <c r="T497">
        <v>2002</v>
      </c>
      <c r="Y497" t="s">
        <v>47</v>
      </c>
      <c r="AA497" t="s">
        <v>1347</v>
      </c>
      <c r="AC497" t="s">
        <v>63</v>
      </c>
      <c r="AD497" t="s">
        <v>3185</v>
      </c>
      <c r="AE497" t="s">
        <v>775</v>
      </c>
      <c r="AF497" t="s">
        <v>135</v>
      </c>
      <c r="AG497" t="s">
        <v>67</v>
      </c>
    </row>
    <row r="498" spans="1:33" x14ac:dyDescent="0.2">
      <c r="A498" t="s">
        <v>4141</v>
      </c>
      <c r="B498" s="1">
        <v>41078</v>
      </c>
      <c r="C498" t="s">
        <v>1302</v>
      </c>
      <c r="D498" t="s">
        <v>1125</v>
      </c>
      <c r="E498" t="s">
        <v>102</v>
      </c>
      <c r="F498" t="s">
        <v>4142</v>
      </c>
      <c r="G498" t="s">
        <v>4143</v>
      </c>
      <c r="L498" t="s">
        <v>4144</v>
      </c>
      <c r="N498" t="s">
        <v>4145</v>
      </c>
      <c r="O498" t="s">
        <v>79</v>
      </c>
      <c r="P498" t="s">
        <v>80</v>
      </c>
      <c r="Q498" t="s">
        <v>79</v>
      </c>
      <c r="S498" t="s">
        <v>113</v>
      </c>
      <c r="Y498" t="s">
        <v>48</v>
      </c>
      <c r="AA498" t="s">
        <v>154</v>
      </c>
      <c r="AC498" t="s">
        <v>2991</v>
      </c>
      <c r="AD498" t="s">
        <v>116</v>
      </c>
      <c r="AE498" t="s">
        <v>2992</v>
      </c>
      <c r="AF498" t="s">
        <v>84</v>
      </c>
      <c r="AG498" t="s">
        <v>158</v>
      </c>
    </row>
    <row r="499" spans="1:33" x14ac:dyDescent="0.2">
      <c r="A499" t="s">
        <v>4146</v>
      </c>
      <c r="B499" s="1">
        <v>41124</v>
      </c>
      <c r="C499" t="s">
        <v>870</v>
      </c>
      <c r="D499" t="s">
        <v>1125</v>
      </c>
      <c r="E499" t="s">
        <v>102</v>
      </c>
      <c r="F499" t="s">
        <v>4147</v>
      </c>
      <c r="G499" t="s">
        <v>4148</v>
      </c>
      <c r="L499" t="s">
        <v>4149</v>
      </c>
      <c r="N499" t="s">
        <v>4150</v>
      </c>
      <c r="O499" t="s">
        <v>79</v>
      </c>
      <c r="P499" t="s">
        <v>80</v>
      </c>
      <c r="Q499" t="s">
        <v>79</v>
      </c>
      <c r="S499" t="s">
        <v>113</v>
      </c>
      <c r="Y499" t="s">
        <v>48</v>
      </c>
      <c r="AA499" t="s">
        <v>154</v>
      </c>
      <c r="AC499" t="s">
        <v>4151</v>
      </c>
      <c r="AD499" t="s">
        <v>116</v>
      </c>
      <c r="AE499" t="s">
        <v>2992</v>
      </c>
      <c r="AF499" t="s">
        <v>84</v>
      </c>
      <c r="AG499" t="s">
        <v>158</v>
      </c>
    </row>
    <row r="500" spans="1:33" x14ac:dyDescent="0.2">
      <c r="A500" t="s">
        <v>4152</v>
      </c>
      <c r="B500" s="1">
        <v>41145</v>
      </c>
      <c r="C500" t="s">
        <v>870</v>
      </c>
      <c r="D500" t="s">
        <v>1125</v>
      </c>
      <c r="E500" t="s">
        <v>122</v>
      </c>
      <c r="F500" t="s">
        <v>4153</v>
      </c>
      <c r="G500" t="s">
        <v>4154</v>
      </c>
      <c r="L500" t="s">
        <v>4155</v>
      </c>
      <c r="N500" t="s">
        <v>4156</v>
      </c>
      <c r="O500" t="s">
        <v>61</v>
      </c>
      <c r="P500" t="s">
        <v>131</v>
      </c>
      <c r="Q500" t="s">
        <v>61</v>
      </c>
      <c r="T500">
        <v>2002</v>
      </c>
      <c r="Y500" t="s">
        <v>48</v>
      </c>
      <c r="AA500" t="s">
        <v>154</v>
      </c>
      <c r="AC500" t="s">
        <v>63</v>
      </c>
      <c r="AD500" t="s">
        <v>3767</v>
      </c>
      <c r="AE500" t="s">
        <v>775</v>
      </c>
      <c r="AF500" t="s">
        <v>135</v>
      </c>
      <c r="AG500" t="s">
        <v>67</v>
      </c>
    </row>
    <row r="501" spans="1:33" x14ac:dyDescent="0.2">
      <c r="A501" t="s">
        <v>4157</v>
      </c>
      <c r="B501" s="1">
        <v>41166</v>
      </c>
      <c r="C501" t="s">
        <v>870</v>
      </c>
      <c r="D501" t="s">
        <v>1125</v>
      </c>
      <c r="E501" t="s">
        <v>102</v>
      </c>
      <c r="F501" t="s">
        <v>4158</v>
      </c>
      <c r="G501" t="s">
        <v>4159</v>
      </c>
      <c r="H501" t="s">
        <v>4160</v>
      </c>
      <c r="I501" t="s">
        <v>4161</v>
      </c>
      <c r="J501" t="s">
        <v>4162</v>
      </c>
      <c r="K501" t="s">
        <v>4163</v>
      </c>
      <c r="L501" t="s">
        <v>4164</v>
      </c>
      <c r="M501" t="s">
        <v>4165</v>
      </c>
      <c r="N501" t="s">
        <v>4166</v>
      </c>
      <c r="O501" t="s">
        <v>79</v>
      </c>
      <c r="P501" t="s">
        <v>80</v>
      </c>
      <c r="Q501" t="s">
        <v>79</v>
      </c>
      <c r="S501" t="s">
        <v>113</v>
      </c>
      <c r="U501" t="s">
        <v>48</v>
      </c>
      <c r="V501" t="s">
        <v>48</v>
      </c>
      <c r="W501" t="s">
        <v>48</v>
      </c>
      <c r="X501" t="s">
        <v>47</v>
      </c>
      <c r="Y501" t="s">
        <v>48</v>
      </c>
      <c r="Z501" t="s">
        <v>47</v>
      </c>
      <c r="AA501" t="s">
        <v>2151</v>
      </c>
      <c r="AC501" t="s">
        <v>2991</v>
      </c>
      <c r="AD501" t="s">
        <v>116</v>
      </c>
      <c r="AE501" t="s">
        <v>2992</v>
      </c>
      <c r="AF501" t="s">
        <v>84</v>
      </c>
      <c r="AG501" t="s">
        <v>2993</v>
      </c>
    </row>
    <row r="502" spans="1:33" x14ac:dyDescent="0.2">
      <c r="A502" t="s">
        <v>4167</v>
      </c>
      <c r="B502" s="1">
        <v>41162</v>
      </c>
      <c r="C502" t="s">
        <v>870</v>
      </c>
      <c r="D502" t="s">
        <v>1125</v>
      </c>
      <c r="E502" t="s">
        <v>122</v>
      </c>
      <c r="F502" t="s">
        <v>4168</v>
      </c>
      <c r="G502" t="s">
        <v>4169</v>
      </c>
      <c r="H502" t="s">
        <v>4170</v>
      </c>
      <c r="I502" t="s">
        <v>4171</v>
      </c>
      <c r="J502" t="s">
        <v>4172</v>
      </c>
      <c r="K502" t="s">
        <v>4173</v>
      </c>
      <c r="L502" t="s">
        <v>4174</v>
      </c>
      <c r="M502" t="s">
        <v>4175</v>
      </c>
      <c r="N502" t="s">
        <v>4176</v>
      </c>
      <c r="O502" t="s">
        <v>61</v>
      </c>
      <c r="P502" t="s">
        <v>131</v>
      </c>
      <c r="Q502" t="s">
        <v>61</v>
      </c>
      <c r="T502">
        <v>2002</v>
      </c>
      <c r="U502" t="s">
        <v>47</v>
      </c>
      <c r="V502" t="s">
        <v>47</v>
      </c>
      <c r="W502" t="s">
        <v>47</v>
      </c>
      <c r="X502" t="s">
        <v>47</v>
      </c>
      <c r="Y502" t="s">
        <v>47</v>
      </c>
      <c r="Z502" t="s">
        <v>47</v>
      </c>
      <c r="AA502" t="s">
        <v>1436</v>
      </c>
      <c r="AC502" t="s">
        <v>63</v>
      </c>
      <c r="AD502" t="s">
        <v>133</v>
      </c>
      <c r="AE502" t="s">
        <v>134</v>
      </c>
      <c r="AF502" t="s">
        <v>3376</v>
      </c>
      <c r="AG502" t="s">
        <v>67</v>
      </c>
    </row>
    <row r="503" spans="1:33" x14ac:dyDescent="0.2">
      <c r="A503" t="s">
        <v>4177</v>
      </c>
      <c r="B503" s="1">
        <v>41169</v>
      </c>
      <c r="C503" t="s">
        <v>870</v>
      </c>
      <c r="D503" t="s">
        <v>1125</v>
      </c>
      <c r="E503" t="s">
        <v>122</v>
      </c>
      <c r="F503" t="s">
        <v>4178</v>
      </c>
      <c r="G503" t="s">
        <v>4179</v>
      </c>
      <c r="L503" t="s">
        <v>4180</v>
      </c>
      <c r="N503" t="s">
        <v>4181</v>
      </c>
      <c r="O503" t="s">
        <v>61</v>
      </c>
      <c r="P503" t="s">
        <v>131</v>
      </c>
      <c r="Q503" t="s">
        <v>61</v>
      </c>
      <c r="T503">
        <v>2002</v>
      </c>
      <c r="Y503" t="s">
        <v>48</v>
      </c>
      <c r="AA503" t="s">
        <v>154</v>
      </c>
      <c r="AC503" t="s">
        <v>63</v>
      </c>
      <c r="AD503" t="s">
        <v>3767</v>
      </c>
      <c r="AE503" t="s">
        <v>775</v>
      </c>
      <c r="AF503" t="s">
        <v>135</v>
      </c>
      <c r="AG503" t="s">
        <v>67</v>
      </c>
    </row>
    <row r="504" spans="1:33" x14ac:dyDescent="0.2">
      <c r="A504" t="s">
        <v>4182</v>
      </c>
      <c r="B504" s="1">
        <v>41162</v>
      </c>
      <c r="C504" t="s">
        <v>870</v>
      </c>
      <c r="D504" t="s">
        <v>1125</v>
      </c>
      <c r="E504" t="s">
        <v>122</v>
      </c>
      <c r="F504" t="s">
        <v>4183</v>
      </c>
      <c r="G504" t="s">
        <v>4184</v>
      </c>
      <c r="L504" t="s">
        <v>4185</v>
      </c>
      <c r="N504" t="s">
        <v>4186</v>
      </c>
      <c r="O504" t="s">
        <v>61</v>
      </c>
      <c r="P504" t="s">
        <v>131</v>
      </c>
      <c r="Q504" t="s">
        <v>61</v>
      </c>
      <c r="T504">
        <v>2002</v>
      </c>
      <c r="Y504" t="s">
        <v>48</v>
      </c>
      <c r="AA504" t="s">
        <v>154</v>
      </c>
      <c r="AC504" t="s">
        <v>63</v>
      </c>
      <c r="AD504" t="s">
        <v>133</v>
      </c>
      <c r="AE504" t="s">
        <v>775</v>
      </c>
      <c r="AF504" t="s">
        <v>4187</v>
      </c>
      <c r="AG504" t="s">
        <v>67</v>
      </c>
    </row>
    <row r="505" spans="1:33" x14ac:dyDescent="0.2">
      <c r="A505" t="s">
        <v>4188</v>
      </c>
      <c r="B505" s="1">
        <v>40983</v>
      </c>
      <c r="C505" t="s">
        <v>149</v>
      </c>
      <c r="D505" t="s">
        <v>1125</v>
      </c>
      <c r="E505" t="s">
        <v>175</v>
      </c>
      <c r="F505" t="s">
        <v>4189</v>
      </c>
      <c r="G505" t="s">
        <v>4190</v>
      </c>
      <c r="H505" t="s">
        <v>4191</v>
      </c>
      <c r="I505" t="s">
        <v>4192</v>
      </c>
      <c r="J505" t="s">
        <v>4193</v>
      </c>
      <c r="K505" t="s">
        <v>4194</v>
      </c>
      <c r="L505" t="s">
        <v>4195</v>
      </c>
      <c r="M505" t="s">
        <v>4196</v>
      </c>
      <c r="N505" t="s">
        <v>4197</v>
      </c>
      <c r="P505" t="s">
        <v>712</v>
      </c>
      <c r="T505">
        <v>2002</v>
      </c>
      <c r="U505" t="s">
        <v>47</v>
      </c>
      <c r="V505" t="s">
        <v>47</v>
      </c>
      <c r="W505" t="s">
        <v>47</v>
      </c>
      <c r="X505" t="s">
        <v>47</v>
      </c>
      <c r="Y505" t="s">
        <v>48</v>
      </c>
      <c r="Z505" t="s">
        <v>47</v>
      </c>
      <c r="AA505" t="s">
        <v>49</v>
      </c>
    </row>
    <row r="506" spans="1:33" x14ac:dyDescent="0.2">
      <c r="A506" t="s">
        <v>4198</v>
      </c>
      <c r="B506" s="1">
        <v>40987</v>
      </c>
      <c r="C506" t="s">
        <v>149</v>
      </c>
      <c r="D506" t="s">
        <v>1125</v>
      </c>
      <c r="E506" t="s">
        <v>102</v>
      </c>
      <c r="F506" t="s">
        <v>4199</v>
      </c>
      <c r="G506" t="s">
        <v>4200</v>
      </c>
      <c r="L506" t="s">
        <v>4201</v>
      </c>
      <c r="N506" t="s">
        <v>4202</v>
      </c>
      <c r="O506" t="s">
        <v>79</v>
      </c>
      <c r="P506" t="s">
        <v>80</v>
      </c>
      <c r="Q506" t="s">
        <v>79</v>
      </c>
      <c r="S506" t="s">
        <v>113</v>
      </c>
      <c r="Y506" t="s">
        <v>47</v>
      </c>
      <c r="AA506" t="s">
        <v>1347</v>
      </c>
      <c r="AC506" t="s">
        <v>155</v>
      </c>
      <c r="AD506" t="s">
        <v>116</v>
      </c>
      <c r="AE506" t="s">
        <v>157</v>
      </c>
      <c r="AF506" t="s">
        <v>84</v>
      </c>
      <c r="AG506" t="s">
        <v>158</v>
      </c>
    </row>
    <row r="507" spans="1:33" x14ac:dyDescent="0.2">
      <c r="A507" t="s">
        <v>4203</v>
      </c>
      <c r="B507" s="1">
        <v>40988</v>
      </c>
      <c r="C507" t="s">
        <v>149</v>
      </c>
      <c r="D507" t="s">
        <v>1125</v>
      </c>
      <c r="E507" t="s">
        <v>102</v>
      </c>
      <c r="F507" t="s">
        <v>4204</v>
      </c>
      <c r="G507" t="s">
        <v>4205</v>
      </c>
      <c r="L507" t="s">
        <v>4206</v>
      </c>
      <c r="N507" t="s">
        <v>4207</v>
      </c>
      <c r="O507" t="s">
        <v>79</v>
      </c>
      <c r="P507" t="s">
        <v>80</v>
      </c>
      <c r="Q507" t="s">
        <v>79</v>
      </c>
      <c r="S507" t="s">
        <v>113</v>
      </c>
      <c r="Y507" t="s">
        <v>48</v>
      </c>
      <c r="AA507" t="s">
        <v>154</v>
      </c>
      <c r="AC507" t="s">
        <v>155</v>
      </c>
      <c r="AD507" t="s">
        <v>116</v>
      </c>
      <c r="AE507" t="s">
        <v>157</v>
      </c>
      <c r="AF507" t="s">
        <v>4208</v>
      </c>
      <c r="AG507" t="s">
        <v>158</v>
      </c>
    </row>
    <row r="508" spans="1:33" x14ac:dyDescent="0.2">
      <c r="A508" t="s">
        <v>4209</v>
      </c>
      <c r="B508" s="1">
        <v>40988</v>
      </c>
      <c r="C508" t="s">
        <v>149</v>
      </c>
      <c r="D508" t="s">
        <v>1125</v>
      </c>
      <c r="E508" t="s">
        <v>102</v>
      </c>
      <c r="F508" t="s">
        <v>4210</v>
      </c>
      <c r="G508" t="s">
        <v>4211</v>
      </c>
      <c r="L508" t="s">
        <v>4212</v>
      </c>
      <c r="N508" t="s">
        <v>4213</v>
      </c>
      <c r="O508" t="s">
        <v>79</v>
      </c>
      <c r="P508" t="s">
        <v>80</v>
      </c>
      <c r="Q508" t="s">
        <v>79</v>
      </c>
      <c r="S508" t="s">
        <v>113</v>
      </c>
      <c r="Y508" t="s">
        <v>48</v>
      </c>
      <c r="AA508" t="s">
        <v>154</v>
      </c>
      <c r="AC508" t="s">
        <v>155</v>
      </c>
      <c r="AD508" t="s">
        <v>116</v>
      </c>
      <c r="AE508" t="s">
        <v>157</v>
      </c>
      <c r="AF508" t="s">
        <v>84</v>
      </c>
      <c r="AG508" t="s">
        <v>158</v>
      </c>
    </row>
    <row r="509" spans="1:33" x14ac:dyDescent="0.2">
      <c r="A509" t="s">
        <v>4214</v>
      </c>
      <c r="B509" s="1">
        <v>40458</v>
      </c>
      <c r="C509" t="s">
        <v>847</v>
      </c>
      <c r="D509" t="s">
        <v>1125</v>
      </c>
      <c r="E509" t="s">
        <v>102</v>
      </c>
      <c r="F509" t="s">
        <v>4215</v>
      </c>
      <c r="G509" t="s">
        <v>4216</v>
      </c>
      <c r="L509" t="s">
        <v>4217</v>
      </c>
      <c r="N509" t="s">
        <v>4218</v>
      </c>
      <c r="O509" t="s">
        <v>48</v>
      </c>
      <c r="P509" t="s">
        <v>112</v>
      </c>
      <c r="Q509" t="s">
        <v>48</v>
      </c>
      <c r="S509" t="s">
        <v>48</v>
      </c>
      <c r="Y509" t="s">
        <v>48</v>
      </c>
      <c r="AA509" t="s">
        <v>154</v>
      </c>
      <c r="AC509" t="s">
        <v>1559</v>
      </c>
      <c r="AD509" t="s">
        <v>116</v>
      </c>
      <c r="AE509" t="s">
        <v>117</v>
      </c>
      <c r="AF509" t="s">
        <v>286</v>
      </c>
      <c r="AG509" t="s">
        <v>158</v>
      </c>
    </row>
    <row r="510" spans="1:33" x14ac:dyDescent="0.2">
      <c r="A510" t="s">
        <v>4219</v>
      </c>
      <c r="B510" s="1">
        <v>40990</v>
      </c>
      <c r="C510" t="s">
        <v>149</v>
      </c>
      <c r="D510" t="s">
        <v>1125</v>
      </c>
      <c r="E510" t="s">
        <v>102</v>
      </c>
      <c r="F510" t="s">
        <v>4220</v>
      </c>
      <c r="G510" t="s">
        <v>4221</v>
      </c>
      <c r="L510" t="s">
        <v>4222</v>
      </c>
      <c r="N510" t="s">
        <v>4223</v>
      </c>
      <c r="O510" t="s">
        <v>79</v>
      </c>
      <c r="P510" t="s">
        <v>80</v>
      </c>
      <c r="Q510" t="s">
        <v>79</v>
      </c>
      <c r="S510" t="s">
        <v>113</v>
      </c>
      <c r="Y510" t="s">
        <v>48</v>
      </c>
      <c r="AA510" t="s">
        <v>154</v>
      </c>
      <c r="AC510" t="s">
        <v>155</v>
      </c>
      <c r="AD510" t="s">
        <v>116</v>
      </c>
      <c r="AE510" t="s">
        <v>157</v>
      </c>
      <c r="AF510" t="s">
        <v>173</v>
      </c>
      <c r="AG510" t="s">
        <v>158</v>
      </c>
    </row>
    <row r="511" spans="1:33" x14ac:dyDescent="0.2">
      <c r="A511" t="s">
        <v>4224</v>
      </c>
      <c r="B511" s="1">
        <v>40990</v>
      </c>
      <c r="C511" t="s">
        <v>149</v>
      </c>
      <c r="D511" t="s">
        <v>1125</v>
      </c>
      <c r="E511" t="s">
        <v>102</v>
      </c>
      <c r="F511" t="s">
        <v>4225</v>
      </c>
      <c r="G511" t="s">
        <v>4226</v>
      </c>
      <c r="L511" t="s">
        <v>4227</v>
      </c>
      <c r="N511" t="s">
        <v>4228</v>
      </c>
      <c r="O511" t="s">
        <v>79</v>
      </c>
      <c r="P511" t="s">
        <v>80</v>
      </c>
      <c r="Q511" t="s">
        <v>79</v>
      </c>
      <c r="S511" t="s">
        <v>113</v>
      </c>
      <c r="Y511" t="s">
        <v>48</v>
      </c>
      <c r="AA511" t="s">
        <v>154</v>
      </c>
      <c r="AC511" t="s">
        <v>155</v>
      </c>
      <c r="AD511" t="s">
        <v>116</v>
      </c>
      <c r="AE511" t="s">
        <v>157</v>
      </c>
      <c r="AF511" t="s">
        <v>173</v>
      </c>
      <c r="AG511" t="s">
        <v>158</v>
      </c>
    </row>
    <row r="512" spans="1:33" x14ac:dyDescent="0.2">
      <c r="A512" t="s">
        <v>4229</v>
      </c>
      <c r="B512" s="1">
        <v>40990</v>
      </c>
      <c r="C512" t="s">
        <v>149</v>
      </c>
      <c r="D512" t="s">
        <v>1125</v>
      </c>
      <c r="E512" t="s">
        <v>122</v>
      </c>
      <c r="F512" t="s">
        <v>4230</v>
      </c>
      <c r="G512" t="s">
        <v>4231</v>
      </c>
      <c r="L512" t="s">
        <v>4232</v>
      </c>
      <c r="N512" t="s">
        <v>4233</v>
      </c>
      <c r="O512" t="s">
        <v>61</v>
      </c>
      <c r="P512" t="s">
        <v>131</v>
      </c>
      <c r="Q512" t="s">
        <v>61</v>
      </c>
      <c r="T512">
        <v>2002</v>
      </c>
      <c r="Y512" t="s">
        <v>48</v>
      </c>
      <c r="AA512" t="s">
        <v>154</v>
      </c>
      <c r="AC512" t="s">
        <v>63</v>
      </c>
      <c r="AD512" t="s">
        <v>133</v>
      </c>
      <c r="AE512" t="s">
        <v>775</v>
      </c>
      <c r="AF512" t="s">
        <v>135</v>
      </c>
      <c r="AG512" t="s">
        <v>67</v>
      </c>
    </row>
    <row r="513" spans="1:33" x14ac:dyDescent="0.2">
      <c r="A513" t="s">
        <v>4234</v>
      </c>
      <c r="B513" s="1">
        <v>40990</v>
      </c>
      <c r="C513" t="s">
        <v>149</v>
      </c>
      <c r="D513" t="s">
        <v>1125</v>
      </c>
      <c r="E513" t="s">
        <v>122</v>
      </c>
      <c r="F513" t="s">
        <v>4235</v>
      </c>
      <c r="G513" t="s">
        <v>4236</v>
      </c>
      <c r="L513" t="s">
        <v>4237</v>
      </c>
      <c r="N513" t="s">
        <v>4238</v>
      </c>
      <c r="O513" t="s">
        <v>61</v>
      </c>
      <c r="P513" t="s">
        <v>131</v>
      </c>
      <c r="Q513" t="s">
        <v>61</v>
      </c>
      <c r="T513">
        <v>2002</v>
      </c>
      <c r="Y513" t="s">
        <v>48</v>
      </c>
      <c r="AA513" t="s">
        <v>154</v>
      </c>
      <c r="AC513" t="s">
        <v>63</v>
      </c>
      <c r="AD513" t="s">
        <v>133</v>
      </c>
      <c r="AE513" t="s">
        <v>775</v>
      </c>
      <c r="AF513" t="s">
        <v>135</v>
      </c>
      <c r="AG513" t="s">
        <v>67</v>
      </c>
    </row>
    <row r="514" spans="1:33" x14ac:dyDescent="0.2">
      <c r="A514" t="s">
        <v>4239</v>
      </c>
      <c r="B514" s="1">
        <v>41001</v>
      </c>
      <c r="C514" t="s">
        <v>1302</v>
      </c>
      <c r="D514" t="s">
        <v>1125</v>
      </c>
      <c r="E514" t="s">
        <v>122</v>
      </c>
      <c r="F514" t="s">
        <v>4240</v>
      </c>
      <c r="G514" t="s">
        <v>4241</v>
      </c>
      <c r="L514" t="s">
        <v>4242</v>
      </c>
      <c r="N514" t="s">
        <v>4243</v>
      </c>
      <c r="O514" t="s">
        <v>61</v>
      </c>
      <c r="P514" t="s">
        <v>131</v>
      </c>
      <c r="Q514" t="s">
        <v>61</v>
      </c>
      <c r="T514">
        <v>2002</v>
      </c>
      <c r="Y514" t="s">
        <v>47</v>
      </c>
      <c r="AA514" t="s">
        <v>1347</v>
      </c>
      <c r="AC514" t="s">
        <v>63</v>
      </c>
      <c r="AD514" t="s">
        <v>133</v>
      </c>
      <c r="AE514" t="s">
        <v>775</v>
      </c>
      <c r="AF514" t="s">
        <v>135</v>
      </c>
      <c r="AG514" t="s">
        <v>67</v>
      </c>
    </row>
    <row r="515" spans="1:33" x14ac:dyDescent="0.2">
      <c r="A515" t="s">
        <v>4244</v>
      </c>
      <c r="B515" s="1">
        <v>41001</v>
      </c>
      <c r="C515" t="s">
        <v>1302</v>
      </c>
      <c r="D515" t="s">
        <v>1125</v>
      </c>
      <c r="E515" t="s">
        <v>122</v>
      </c>
      <c r="F515" t="s">
        <v>4245</v>
      </c>
      <c r="G515" t="s">
        <v>4246</v>
      </c>
      <c r="L515" t="s">
        <v>4247</v>
      </c>
      <c r="N515" t="s">
        <v>4248</v>
      </c>
      <c r="O515" t="s">
        <v>61</v>
      </c>
      <c r="P515" t="s">
        <v>131</v>
      </c>
      <c r="Q515" t="s">
        <v>61</v>
      </c>
      <c r="T515">
        <v>2002</v>
      </c>
      <c r="Y515" t="s">
        <v>47</v>
      </c>
      <c r="AA515" t="s">
        <v>1347</v>
      </c>
      <c r="AC515" t="s">
        <v>3855</v>
      </c>
      <c r="AD515" t="s">
        <v>3856</v>
      </c>
      <c r="AE515" t="s">
        <v>775</v>
      </c>
      <c r="AF515" t="s">
        <v>504</v>
      </c>
      <c r="AG515" t="s">
        <v>67</v>
      </c>
    </row>
    <row r="516" spans="1:33" x14ac:dyDescent="0.2">
      <c r="A516" t="s">
        <v>4249</v>
      </c>
      <c r="B516" s="1">
        <v>41001</v>
      </c>
      <c r="C516" t="s">
        <v>1302</v>
      </c>
      <c r="D516" t="s">
        <v>1125</v>
      </c>
      <c r="E516" t="s">
        <v>122</v>
      </c>
      <c r="F516" t="s">
        <v>4250</v>
      </c>
      <c r="G516" t="s">
        <v>4251</v>
      </c>
      <c r="L516" t="s">
        <v>4252</v>
      </c>
      <c r="N516" t="s">
        <v>4253</v>
      </c>
      <c r="O516" t="s">
        <v>61</v>
      </c>
      <c r="P516" t="s">
        <v>131</v>
      </c>
      <c r="Q516" t="s">
        <v>61</v>
      </c>
      <c r="T516">
        <v>2002</v>
      </c>
      <c r="Y516" t="s">
        <v>47</v>
      </c>
      <c r="AA516" t="s">
        <v>1347</v>
      </c>
      <c r="AC516" t="s">
        <v>63</v>
      </c>
      <c r="AD516" t="s">
        <v>3185</v>
      </c>
      <c r="AE516" t="s">
        <v>775</v>
      </c>
      <c r="AF516" t="s">
        <v>135</v>
      </c>
      <c r="AG516" t="s">
        <v>67</v>
      </c>
    </row>
    <row r="517" spans="1:33" x14ac:dyDescent="0.2">
      <c r="A517" t="s">
        <v>4254</v>
      </c>
      <c r="B517" s="1">
        <v>41001</v>
      </c>
      <c r="C517" t="s">
        <v>1302</v>
      </c>
      <c r="D517" t="s">
        <v>1125</v>
      </c>
      <c r="E517" t="s">
        <v>122</v>
      </c>
      <c r="F517" t="s">
        <v>4255</v>
      </c>
      <c r="G517" t="s">
        <v>4256</v>
      </c>
      <c r="L517" t="s">
        <v>4257</v>
      </c>
      <c r="N517" t="s">
        <v>4258</v>
      </c>
      <c r="O517" t="s">
        <v>61</v>
      </c>
      <c r="P517" t="s">
        <v>131</v>
      </c>
      <c r="Q517" t="s">
        <v>61</v>
      </c>
      <c r="T517">
        <v>2002</v>
      </c>
      <c r="Y517" t="s">
        <v>47</v>
      </c>
      <c r="AA517" t="s">
        <v>1347</v>
      </c>
      <c r="AC517" t="s">
        <v>63</v>
      </c>
      <c r="AD517" t="s">
        <v>3185</v>
      </c>
      <c r="AE517" t="s">
        <v>775</v>
      </c>
      <c r="AF517" t="s">
        <v>135</v>
      </c>
      <c r="AG517" t="s">
        <v>67</v>
      </c>
    </row>
    <row r="518" spans="1:33" x14ac:dyDescent="0.2">
      <c r="A518" t="s">
        <v>4259</v>
      </c>
      <c r="B518" s="1">
        <v>41004</v>
      </c>
      <c r="C518" t="s">
        <v>1302</v>
      </c>
      <c r="D518" t="s">
        <v>1125</v>
      </c>
      <c r="E518" t="s">
        <v>175</v>
      </c>
      <c r="F518" t="s">
        <v>4260</v>
      </c>
      <c r="G518" t="s">
        <v>4261</v>
      </c>
      <c r="H518" t="s">
        <v>4262</v>
      </c>
      <c r="I518" t="s">
        <v>4263</v>
      </c>
      <c r="J518" t="s">
        <v>4264</v>
      </c>
      <c r="K518" t="s">
        <v>4265</v>
      </c>
      <c r="L518" t="s">
        <v>4266</v>
      </c>
      <c r="M518" t="s">
        <v>4267</v>
      </c>
      <c r="N518" t="s">
        <v>4268</v>
      </c>
      <c r="O518" t="s">
        <v>1135</v>
      </c>
      <c r="P518" t="s">
        <v>1136</v>
      </c>
      <c r="R518" t="s">
        <v>1135</v>
      </c>
      <c r="T518">
        <v>2002</v>
      </c>
      <c r="U518" t="s">
        <v>47</v>
      </c>
      <c r="V518" t="s">
        <v>47</v>
      </c>
      <c r="W518" t="s">
        <v>48</v>
      </c>
      <c r="X518" t="s">
        <v>48</v>
      </c>
      <c r="Y518" t="s">
        <v>48</v>
      </c>
      <c r="Z518" t="s">
        <v>47</v>
      </c>
      <c r="AA518" t="s">
        <v>233</v>
      </c>
    </row>
    <row r="519" spans="1:33" x14ac:dyDescent="0.2">
      <c r="A519" t="s">
        <v>4269</v>
      </c>
      <c r="B519" s="1">
        <v>41015</v>
      </c>
      <c r="C519" t="s">
        <v>1302</v>
      </c>
      <c r="D519" t="s">
        <v>1125</v>
      </c>
      <c r="E519" t="s">
        <v>122</v>
      </c>
      <c r="F519" t="s">
        <v>4270</v>
      </c>
      <c r="G519" t="s">
        <v>4271</v>
      </c>
      <c r="L519" t="s">
        <v>4272</v>
      </c>
      <c r="N519" t="s">
        <v>4273</v>
      </c>
      <c r="O519" t="s">
        <v>61</v>
      </c>
      <c r="P519" t="s">
        <v>131</v>
      </c>
      <c r="Q519" t="s">
        <v>61</v>
      </c>
      <c r="T519">
        <v>2002</v>
      </c>
      <c r="Y519" t="s">
        <v>47</v>
      </c>
      <c r="AA519" t="s">
        <v>1347</v>
      </c>
      <c r="AC519" t="s">
        <v>63</v>
      </c>
      <c r="AD519" t="s">
        <v>133</v>
      </c>
      <c r="AE519" t="s">
        <v>2791</v>
      </c>
      <c r="AF519" t="s">
        <v>4274</v>
      </c>
      <c r="AG519" t="s">
        <v>67</v>
      </c>
    </row>
    <row r="520" spans="1:33" x14ac:dyDescent="0.2">
      <c r="A520" t="s">
        <v>4275</v>
      </c>
      <c r="B520" s="1">
        <v>41015</v>
      </c>
      <c r="C520" t="s">
        <v>1302</v>
      </c>
      <c r="D520" t="s">
        <v>1125</v>
      </c>
      <c r="E520" t="s">
        <v>122</v>
      </c>
      <c r="F520" t="s">
        <v>4276</v>
      </c>
      <c r="G520" t="s">
        <v>4277</v>
      </c>
      <c r="L520" t="s">
        <v>4278</v>
      </c>
      <c r="N520" t="s">
        <v>4279</v>
      </c>
      <c r="O520" t="s">
        <v>79</v>
      </c>
      <c r="P520" t="s">
        <v>80</v>
      </c>
      <c r="Q520" t="s">
        <v>79</v>
      </c>
      <c r="T520" t="s">
        <v>951</v>
      </c>
      <c r="Y520" t="s">
        <v>47</v>
      </c>
      <c r="AA520" t="s">
        <v>1347</v>
      </c>
      <c r="AC520" t="s">
        <v>3422</v>
      </c>
      <c r="AD520" t="s">
        <v>3423</v>
      </c>
      <c r="AE520" t="s">
        <v>157</v>
      </c>
      <c r="AF520" t="s">
        <v>4280</v>
      </c>
      <c r="AG520" t="s">
        <v>158</v>
      </c>
    </row>
    <row r="521" spans="1:33" x14ac:dyDescent="0.2">
      <c r="A521" t="s">
        <v>4281</v>
      </c>
      <c r="B521" s="1">
        <v>41014</v>
      </c>
      <c r="C521" t="s">
        <v>1302</v>
      </c>
      <c r="D521" t="s">
        <v>1125</v>
      </c>
      <c r="E521" t="s">
        <v>175</v>
      </c>
      <c r="F521" t="s">
        <v>4282</v>
      </c>
      <c r="G521" t="s">
        <v>4283</v>
      </c>
      <c r="H521" t="s">
        <v>4284</v>
      </c>
      <c r="I521" t="s">
        <v>4285</v>
      </c>
      <c r="J521" t="s">
        <v>4286</v>
      </c>
      <c r="K521" t="s">
        <v>4287</v>
      </c>
      <c r="L521" t="s">
        <v>4288</v>
      </c>
      <c r="M521" t="s">
        <v>4289</v>
      </c>
      <c r="N521" t="s">
        <v>4290</v>
      </c>
      <c r="P521" t="s">
        <v>712</v>
      </c>
      <c r="T521">
        <v>2002</v>
      </c>
      <c r="U521" t="s">
        <v>47</v>
      </c>
      <c r="V521" t="s">
        <v>47</v>
      </c>
      <c r="W521" t="s">
        <v>47</v>
      </c>
      <c r="X521" t="s">
        <v>47</v>
      </c>
      <c r="Y521" t="s">
        <v>48</v>
      </c>
      <c r="Z521" t="s">
        <v>47</v>
      </c>
      <c r="AA521" t="s">
        <v>49</v>
      </c>
    </row>
    <row r="522" spans="1:33" x14ac:dyDescent="0.2">
      <c r="A522" t="s">
        <v>4291</v>
      </c>
      <c r="B522" s="1">
        <v>41023</v>
      </c>
      <c r="C522" t="s">
        <v>1302</v>
      </c>
      <c r="D522" t="s">
        <v>1125</v>
      </c>
      <c r="E522" t="s">
        <v>102</v>
      </c>
      <c r="F522" t="s">
        <v>4292</v>
      </c>
      <c r="G522" t="s">
        <v>4293</v>
      </c>
      <c r="L522" t="s">
        <v>4294</v>
      </c>
      <c r="N522" t="s">
        <v>4295</v>
      </c>
      <c r="O522" t="s">
        <v>79</v>
      </c>
      <c r="P522" t="s">
        <v>80</v>
      </c>
      <c r="Q522" t="s">
        <v>79</v>
      </c>
      <c r="S522" t="s">
        <v>113</v>
      </c>
      <c r="Y522" t="s">
        <v>48</v>
      </c>
      <c r="AA522" t="s">
        <v>154</v>
      </c>
      <c r="AC522" t="s">
        <v>155</v>
      </c>
      <c r="AD522" t="s">
        <v>116</v>
      </c>
      <c r="AE522" t="s">
        <v>157</v>
      </c>
      <c r="AF522" t="s">
        <v>84</v>
      </c>
      <c r="AG522" t="s">
        <v>158</v>
      </c>
    </row>
    <row r="523" spans="1:33" x14ac:dyDescent="0.2">
      <c r="A523" t="s">
        <v>4296</v>
      </c>
      <c r="B523" s="1">
        <v>41023</v>
      </c>
      <c r="C523" t="s">
        <v>1302</v>
      </c>
      <c r="D523" t="s">
        <v>1125</v>
      </c>
      <c r="E523" t="s">
        <v>102</v>
      </c>
      <c r="F523" t="s">
        <v>4297</v>
      </c>
      <c r="G523" t="s">
        <v>4298</v>
      </c>
      <c r="L523" t="s">
        <v>4299</v>
      </c>
      <c r="N523" t="s">
        <v>4300</v>
      </c>
      <c r="O523" t="s">
        <v>79</v>
      </c>
      <c r="P523" t="s">
        <v>80</v>
      </c>
      <c r="Q523" t="s">
        <v>79</v>
      </c>
      <c r="S523" t="s">
        <v>113</v>
      </c>
      <c r="Y523" t="s">
        <v>48</v>
      </c>
      <c r="AA523" t="s">
        <v>154</v>
      </c>
      <c r="AC523" t="s">
        <v>155</v>
      </c>
      <c r="AD523" t="s">
        <v>116</v>
      </c>
      <c r="AE523" t="s">
        <v>157</v>
      </c>
      <c r="AF523" t="s">
        <v>84</v>
      </c>
      <c r="AG523" t="s">
        <v>158</v>
      </c>
    </row>
    <row r="524" spans="1:33" x14ac:dyDescent="0.2">
      <c r="A524" t="s">
        <v>4301</v>
      </c>
      <c r="B524" s="1">
        <v>41032</v>
      </c>
      <c r="C524" t="s">
        <v>1302</v>
      </c>
      <c r="D524" t="s">
        <v>1125</v>
      </c>
      <c r="E524" t="s">
        <v>122</v>
      </c>
      <c r="F524" t="s">
        <v>4302</v>
      </c>
      <c r="G524" t="s">
        <v>4303</v>
      </c>
      <c r="L524" t="s">
        <v>4304</v>
      </c>
      <c r="N524" t="s">
        <v>4305</v>
      </c>
      <c r="O524" t="s">
        <v>61</v>
      </c>
      <c r="P524" t="s">
        <v>131</v>
      </c>
      <c r="Q524" t="s">
        <v>61</v>
      </c>
      <c r="T524">
        <v>2002</v>
      </c>
      <c r="Y524" t="s">
        <v>48</v>
      </c>
      <c r="AA524" t="s">
        <v>154</v>
      </c>
      <c r="AC524" t="s">
        <v>63</v>
      </c>
      <c r="AD524" t="s">
        <v>133</v>
      </c>
      <c r="AE524" t="s">
        <v>775</v>
      </c>
      <c r="AF524" t="s">
        <v>135</v>
      </c>
      <c r="AG524" t="s">
        <v>67</v>
      </c>
    </row>
    <row r="525" spans="1:33" x14ac:dyDescent="0.2">
      <c r="A525" t="s">
        <v>4306</v>
      </c>
      <c r="B525" s="1">
        <v>41032</v>
      </c>
      <c r="C525" t="s">
        <v>1302</v>
      </c>
      <c r="D525" t="s">
        <v>1125</v>
      </c>
      <c r="E525" t="s">
        <v>175</v>
      </c>
      <c r="F525" t="s">
        <v>4307</v>
      </c>
      <c r="G525" t="s">
        <v>4308</v>
      </c>
      <c r="H525" t="s">
        <v>4309</v>
      </c>
      <c r="I525" t="s">
        <v>4310</v>
      </c>
      <c r="J525" t="s">
        <v>4311</v>
      </c>
      <c r="K525" t="s">
        <v>4312</v>
      </c>
      <c r="L525" t="s">
        <v>4313</v>
      </c>
      <c r="M525" t="s">
        <v>4314</v>
      </c>
      <c r="N525" t="s">
        <v>4315</v>
      </c>
      <c r="O525" t="s">
        <v>1135</v>
      </c>
      <c r="P525" t="s">
        <v>4316</v>
      </c>
      <c r="R525" t="s">
        <v>1135</v>
      </c>
      <c r="T525">
        <v>2002</v>
      </c>
      <c r="U525" t="s">
        <v>47</v>
      </c>
      <c r="V525" t="s">
        <v>47</v>
      </c>
      <c r="W525" t="s">
        <v>48</v>
      </c>
      <c r="X525" t="s">
        <v>48</v>
      </c>
      <c r="Y525" t="s">
        <v>48</v>
      </c>
      <c r="Z525" t="s">
        <v>47</v>
      </c>
      <c r="AA525" t="s">
        <v>233</v>
      </c>
    </row>
    <row r="526" spans="1:33" x14ac:dyDescent="0.2">
      <c r="A526" t="s">
        <v>4317</v>
      </c>
      <c r="B526" s="1">
        <v>41037</v>
      </c>
      <c r="C526" t="s">
        <v>1302</v>
      </c>
      <c r="D526" t="s">
        <v>1125</v>
      </c>
      <c r="E526" t="s">
        <v>175</v>
      </c>
      <c r="F526" t="s">
        <v>4318</v>
      </c>
      <c r="G526" t="s">
        <v>4319</v>
      </c>
      <c r="H526" t="s">
        <v>4320</v>
      </c>
      <c r="I526" t="s">
        <v>4321</v>
      </c>
      <c r="J526" t="s">
        <v>4322</v>
      </c>
      <c r="K526" t="s">
        <v>4323</v>
      </c>
      <c r="L526" t="s">
        <v>4324</v>
      </c>
      <c r="M526" t="s">
        <v>4325</v>
      </c>
      <c r="N526" t="s">
        <v>4326</v>
      </c>
      <c r="P526" t="s">
        <v>712</v>
      </c>
      <c r="T526">
        <v>2002</v>
      </c>
      <c r="U526" t="s">
        <v>47</v>
      </c>
      <c r="V526" t="s">
        <v>47</v>
      </c>
      <c r="W526" t="s">
        <v>47</v>
      </c>
      <c r="X526" t="s">
        <v>47</v>
      </c>
      <c r="Y526" t="s">
        <v>48</v>
      </c>
      <c r="Z526" t="s">
        <v>47</v>
      </c>
      <c r="AA526" t="s">
        <v>49</v>
      </c>
    </row>
    <row r="527" spans="1:33" x14ac:dyDescent="0.2">
      <c r="A527" t="s">
        <v>4327</v>
      </c>
      <c r="B527" s="1">
        <v>41037</v>
      </c>
      <c r="C527" t="s">
        <v>1302</v>
      </c>
      <c r="D527" t="s">
        <v>1125</v>
      </c>
      <c r="E527" t="s">
        <v>175</v>
      </c>
      <c r="F527" t="s">
        <v>4328</v>
      </c>
      <c r="G527" t="s">
        <v>4329</v>
      </c>
      <c r="H527" t="s">
        <v>4330</v>
      </c>
      <c r="I527" t="s">
        <v>4331</v>
      </c>
      <c r="J527" t="s">
        <v>4332</v>
      </c>
      <c r="K527" t="s">
        <v>4333</v>
      </c>
      <c r="L527" t="s">
        <v>4334</v>
      </c>
      <c r="M527" t="s">
        <v>4335</v>
      </c>
      <c r="N527" t="s">
        <v>4336</v>
      </c>
      <c r="P527" t="s">
        <v>712</v>
      </c>
      <c r="T527">
        <v>2002</v>
      </c>
      <c r="U527" t="s">
        <v>47</v>
      </c>
      <c r="V527" t="s">
        <v>47</v>
      </c>
      <c r="W527" t="s">
        <v>47</v>
      </c>
      <c r="X527" t="s">
        <v>47</v>
      </c>
      <c r="Y527" t="s">
        <v>48</v>
      </c>
      <c r="Z527" t="s">
        <v>47</v>
      </c>
      <c r="AA527" t="s">
        <v>49</v>
      </c>
    </row>
    <row r="528" spans="1:33" x14ac:dyDescent="0.2">
      <c r="A528" t="s">
        <v>4337</v>
      </c>
      <c r="B528" s="1">
        <v>41038</v>
      </c>
      <c r="C528" t="s">
        <v>1302</v>
      </c>
      <c r="D528" t="s">
        <v>1125</v>
      </c>
      <c r="E528" t="s">
        <v>102</v>
      </c>
      <c r="F528" t="s">
        <v>4338</v>
      </c>
      <c r="G528" t="s">
        <v>4339</v>
      </c>
      <c r="L528" t="s">
        <v>4340</v>
      </c>
      <c r="N528" t="s">
        <v>4341</v>
      </c>
      <c r="O528" t="s">
        <v>79</v>
      </c>
      <c r="P528" t="s">
        <v>80</v>
      </c>
      <c r="Q528" t="s">
        <v>79</v>
      </c>
      <c r="S528" t="s">
        <v>113</v>
      </c>
      <c r="Y528" t="s">
        <v>48</v>
      </c>
      <c r="AA528" t="s">
        <v>154</v>
      </c>
      <c r="AC528" t="s">
        <v>155</v>
      </c>
      <c r="AD528" t="s">
        <v>116</v>
      </c>
      <c r="AE528" t="s">
        <v>157</v>
      </c>
      <c r="AF528" t="s">
        <v>84</v>
      </c>
      <c r="AG528" t="s">
        <v>158</v>
      </c>
    </row>
    <row r="529" spans="1:33" x14ac:dyDescent="0.2">
      <c r="A529" t="s">
        <v>4342</v>
      </c>
      <c r="B529" s="1">
        <v>41044</v>
      </c>
      <c r="C529" t="s">
        <v>1302</v>
      </c>
      <c r="D529" t="s">
        <v>1125</v>
      </c>
      <c r="E529" t="s">
        <v>102</v>
      </c>
      <c r="F529" t="s">
        <v>4343</v>
      </c>
      <c r="G529" t="s">
        <v>4344</v>
      </c>
      <c r="L529" t="s">
        <v>4345</v>
      </c>
      <c r="N529" t="s">
        <v>4346</v>
      </c>
      <c r="O529" t="s">
        <v>79</v>
      </c>
      <c r="P529" t="s">
        <v>80</v>
      </c>
      <c r="Q529" t="s">
        <v>79</v>
      </c>
      <c r="S529" t="s">
        <v>113</v>
      </c>
      <c r="Y529" t="s">
        <v>48</v>
      </c>
      <c r="AA529" t="s">
        <v>154</v>
      </c>
      <c r="AC529" t="s">
        <v>4151</v>
      </c>
      <c r="AD529" t="s">
        <v>116</v>
      </c>
      <c r="AE529" t="s">
        <v>2992</v>
      </c>
      <c r="AF529" t="s">
        <v>84</v>
      </c>
      <c r="AG529" t="s">
        <v>158</v>
      </c>
    </row>
    <row r="530" spans="1:33" x14ac:dyDescent="0.2">
      <c r="A530" t="s">
        <v>4347</v>
      </c>
      <c r="B530" s="1">
        <v>41044</v>
      </c>
      <c r="C530" t="s">
        <v>1302</v>
      </c>
      <c r="D530" t="s">
        <v>1125</v>
      </c>
      <c r="E530" t="s">
        <v>102</v>
      </c>
      <c r="F530" t="s">
        <v>4348</v>
      </c>
      <c r="G530" t="s">
        <v>4349</v>
      </c>
      <c r="L530" t="s">
        <v>4350</v>
      </c>
      <c r="N530" t="s">
        <v>4351</v>
      </c>
      <c r="O530" t="s">
        <v>79</v>
      </c>
      <c r="P530" t="s">
        <v>80</v>
      </c>
      <c r="Q530" t="s">
        <v>79</v>
      </c>
      <c r="S530" t="s">
        <v>113</v>
      </c>
      <c r="Y530" t="s">
        <v>48</v>
      </c>
      <c r="AA530" t="s">
        <v>154</v>
      </c>
      <c r="AC530" t="s">
        <v>4151</v>
      </c>
      <c r="AD530" t="s">
        <v>116</v>
      </c>
      <c r="AE530" t="s">
        <v>2992</v>
      </c>
      <c r="AF530" t="s">
        <v>84</v>
      </c>
      <c r="AG530" t="s">
        <v>158</v>
      </c>
    </row>
    <row r="531" spans="1:33" x14ac:dyDescent="0.2">
      <c r="A531" t="s">
        <v>4352</v>
      </c>
      <c r="B531" s="1">
        <v>41044</v>
      </c>
      <c r="C531" t="s">
        <v>1302</v>
      </c>
      <c r="D531" t="s">
        <v>1125</v>
      </c>
      <c r="E531" t="s">
        <v>122</v>
      </c>
      <c r="F531" t="s">
        <v>4353</v>
      </c>
      <c r="G531" t="s">
        <v>4354</v>
      </c>
      <c r="L531" t="s">
        <v>4355</v>
      </c>
      <c r="N531" t="s">
        <v>4356</v>
      </c>
      <c r="O531" t="s">
        <v>61</v>
      </c>
      <c r="P531" t="s">
        <v>131</v>
      </c>
      <c r="Q531" t="s">
        <v>61</v>
      </c>
      <c r="T531">
        <v>2002</v>
      </c>
      <c r="Y531" t="s">
        <v>47</v>
      </c>
      <c r="AA531" t="s">
        <v>1347</v>
      </c>
      <c r="AC531" t="s">
        <v>3855</v>
      </c>
      <c r="AD531" t="s">
        <v>3856</v>
      </c>
      <c r="AE531" t="s">
        <v>775</v>
      </c>
      <c r="AF531" t="s">
        <v>2023</v>
      </c>
      <c r="AG531" t="s">
        <v>67</v>
      </c>
    </row>
    <row r="532" spans="1:33" x14ac:dyDescent="0.2">
      <c r="A532" t="s">
        <v>4357</v>
      </c>
      <c r="B532" s="1">
        <v>41044</v>
      </c>
      <c r="C532" t="s">
        <v>1302</v>
      </c>
      <c r="D532" t="s">
        <v>1125</v>
      </c>
      <c r="E532" t="s">
        <v>122</v>
      </c>
      <c r="F532" t="s">
        <v>4358</v>
      </c>
      <c r="G532" t="s">
        <v>4359</v>
      </c>
      <c r="L532" t="s">
        <v>4360</v>
      </c>
      <c r="N532" t="s">
        <v>4361</v>
      </c>
      <c r="O532" t="s">
        <v>61</v>
      </c>
      <c r="P532" t="s">
        <v>131</v>
      </c>
      <c r="Q532" t="s">
        <v>61</v>
      </c>
      <c r="T532">
        <v>2002</v>
      </c>
      <c r="Y532" t="s">
        <v>47</v>
      </c>
      <c r="AA532" t="s">
        <v>1347</v>
      </c>
      <c r="AC532" t="s">
        <v>3855</v>
      </c>
      <c r="AD532" t="s">
        <v>3856</v>
      </c>
      <c r="AE532" t="s">
        <v>775</v>
      </c>
      <c r="AF532" t="s">
        <v>402</v>
      </c>
      <c r="AG532" t="s">
        <v>67</v>
      </c>
    </row>
    <row r="533" spans="1:33" x14ac:dyDescent="0.2">
      <c r="A533" t="s">
        <v>4362</v>
      </c>
      <c r="B533" s="1">
        <v>41050</v>
      </c>
      <c r="C533" t="s">
        <v>1302</v>
      </c>
      <c r="D533" t="s">
        <v>1125</v>
      </c>
      <c r="E533" t="s">
        <v>102</v>
      </c>
      <c r="F533" t="s">
        <v>4363</v>
      </c>
      <c r="G533" t="s">
        <v>4364</v>
      </c>
      <c r="L533" t="s">
        <v>4365</v>
      </c>
      <c r="N533" t="s">
        <v>4366</v>
      </c>
      <c r="O533" t="s">
        <v>79</v>
      </c>
      <c r="P533" t="s">
        <v>80</v>
      </c>
      <c r="Q533" t="s">
        <v>79</v>
      </c>
      <c r="S533" t="s">
        <v>113</v>
      </c>
      <c r="Y533" t="s">
        <v>48</v>
      </c>
      <c r="AA533" t="s">
        <v>154</v>
      </c>
      <c r="AC533" t="s">
        <v>2991</v>
      </c>
      <c r="AD533" t="s">
        <v>116</v>
      </c>
      <c r="AE533" t="s">
        <v>2992</v>
      </c>
      <c r="AF533" t="s">
        <v>84</v>
      </c>
      <c r="AG533" t="s">
        <v>158</v>
      </c>
    </row>
    <row r="534" spans="1:33" x14ac:dyDescent="0.2">
      <c r="A534" t="s">
        <v>4367</v>
      </c>
      <c r="B534" s="1">
        <v>41050</v>
      </c>
      <c r="C534" t="s">
        <v>1302</v>
      </c>
      <c r="D534" t="s">
        <v>1125</v>
      </c>
      <c r="E534" t="s">
        <v>102</v>
      </c>
      <c r="F534" t="s">
        <v>4368</v>
      </c>
      <c r="G534" t="s">
        <v>4369</v>
      </c>
      <c r="L534" t="s">
        <v>4370</v>
      </c>
      <c r="N534" t="s">
        <v>4371</v>
      </c>
      <c r="O534" t="s">
        <v>79</v>
      </c>
      <c r="P534" t="s">
        <v>80</v>
      </c>
      <c r="Q534" t="s">
        <v>79</v>
      </c>
      <c r="S534" t="s">
        <v>113</v>
      </c>
      <c r="Y534" t="s">
        <v>48</v>
      </c>
      <c r="AA534" t="s">
        <v>154</v>
      </c>
      <c r="AC534" t="s">
        <v>2991</v>
      </c>
      <c r="AD534" t="s">
        <v>116</v>
      </c>
      <c r="AE534" t="s">
        <v>2992</v>
      </c>
      <c r="AF534" t="s">
        <v>84</v>
      </c>
      <c r="AG534" t="s">
        <v>158</v>
      </c>
    </row>
    <row r="535" spans="1:33" x14ac:dyDescent="0.2">
      <c r="A535" t="s">
        <v>4372</v>
      </c>
      <c r="B535" s="1">
        <v>41050</v>
      </c>
      <c r="C535" t="s">
        <v>1302</v>
      </c>
      <c r="D535" t="s">
        <v>1125</v>
      </c>
      <c r="E535" t="s">
        <v>102</v>
      </c>
      <c r="F535" t="s">
        <v>4373</v>
      </c>
      <c r="G535" t="s">
        <v>4374</v>
      </c>
      <c r="L535" t="s">
        <v>4375</v>
      </c>
      <c r="N535" t="s">
        <v>4376</v>
      </c>
      <c r="O535" t="s">
        <v>48</v>
      </c>
      <c r="P535" t="s">
        <v>112</v>
      </c>
      <c r="Q535" t="s">
        <v>48</v>
      </c>
      <c r="S535" t="s">
        <v>48</v>
      </c>
      <c r="Y535" t="s">
        <v>48</v>
      </c>
      <c r="AA535" t="s">
        <v>154</v>
      </c>
    </row>
    <row r="536" spans="1:33" x14ac:dyDescent="0.2">
      <c r="A536" t="s">
        <v>4377</v>
      </c>
      <c r="B536" s="1">
        <v>41050</v>
      </c>
      <c r="C536" t="s">
        <v>1302</v>
      </c>
      <c r="D536" t="s">
        <v>1125</v>
      </c>
      <c r="E536" t="s">
        <v>102</v>
      </c>
      <c r="F536" t="s">
        <v>4378</v>
      </c>
      <c r="G536" t="s">
        <v>4379</v>
      </c>
      <c r="L536" t="s">
        <v>4380</v>
      </c>
      <c r="N536" t="s">
        <v>4381</v>
      </c>
      <c r="O536" t="s">
        <v>48</v>
      </c>
      <c r="P536" t="s">
        <v>112</v>
      </c>
      <c r="Q536" t="s">
        <v>48</v>
      </c>
      <c r="S536" t="s">
        <v>48</v>
      </c>
      <c r="Y536" t="s">
        <v>48</v>
      </c>
      <c r="AA536" t="s">
        <v>154</v>
      </c>
    </row>
    <row r="537" spans="1:33" x14ac:dyDescent="0.2">
      <c r="A537" t="s">
        <v>4382</v>
      </c>
      <c r="B537" s="1">
        <v>41051</v>
      </c>
      <c r="C537" t="s">
        <v>1302</v>
      </c>
      <c r="D537" t="s">
        <v>1125</v>
      </c>
      <c r="E537" t="s">
        <v>122</v>
      </c>
      <c r="F537" t="s">
        <v>4383</v>
      </c>
      <c r="G537" t="s">
        <v>4384</v>
      </c>
      <c r="H537" t="s">
        <v>4385</v>
      </c>
      <c r="I537" t="s">
        <v>4386</v>
      </c>
      <c r="J537" t="s">
        <v>4387</v>
      </c>
      <c r="K537" t="s">
        <v>4388</v>
      </c>
      <c r="L537" t="s">
        <v>4389</v>
      </c>
      <c r="M537" t="s">
        <v>4390</v>
      </c>
      <c r="N537" t="s">
        <v>4391</v>
      </c>
      <c r="O537" t="s">
        <v>61</v>
      </c>
      <c r="P537" t="s">
        <v>131</v>
      </c>
      <c r="Q537" t="s">
        <v>61</v>
      </c>
      <c r="T537">
        <v>2002</v>
      </c>
      <c r="U537" t="s">
        <v>47</v>
      </c>
      <c r="V537" t="s">
        <v>47</v>
      </c>
      <c r="W537" t="s">
        <v>47</v>
      </c>
      <c r="X537" t="s">
        <v>48</v>
      </c>
      <c r="Y537" t="s">
        <v>48</v>
      </c>
      <c r="Z537" t="s">
        <v>47</v>
      </c>
      <c r="AA537" t="s">
        <v>170</v>
      </c>
      <c r="AC537" t="s">
        <v>63</v>
      </c>
      <c r="AD537" t="s">
        <v>133</v>
      </c>
      <c r="AE537" t="s">
        <v>775</v>
      </c>
      <c r="AF537" t="s">
        <v>135</v>
      </c>
      <c r="AG537" t="s">
        <v>67</v>
      </c>
    </row>
    <row r="538" spans="1:33" x14ac:dyDescent="0.2">
      <c r="A538" t="s">
        <v>4392</v>
      </c>
      <c r="B538" s="1">
        <v>41051</v>
      </c>
      <c r="C538" t="s">
        <v>1302</v>
      </c>
      <c r="D538" t="s">
        <v>1125</v>
      </c>
      <c r="E538" t="s">
        <v>122</v>
      </c>
      <c r="F538" t="s">
        <v>4393</v>
      </c>
      <c r="G538" t="s">
        <v>4394</v>
      </c>
      <c r="L538" t="s">
        <v>4395</v>
      </c>
      <c r="N538" t="s">
        <v>4396</v>
      </c>
      <c r="O538" t="s">
        <v>61</v>
      </c>
      <c r="P538" t="s">
        <v>131</v>
      </c>
      <c r="Q538" t="s">
        <v>61</v>
      </c>
      <c r="T538">
        <v>2002</v>
      </c>
      <c r="Y538" t="s">
        <v>48</v>
      </c>
      <c r="AA538" t="s">
        <v>154</v>
      </c>
      <c r="AC538" t="s">
        <v>63</v>
      </c>
      <c r="AD538" t="s">
        <v>133</v>
      </c>
      <c r="AE538" t="s">
        <v>775</v>
      </c>
      <c r="AF538" t="s">
        <v>135</v>
      </c>
      <c r="AG538" t="s">
        <v>67</v>
      </c>
    </row>
    <row r="539" spans="1:33" x14ac:dyDescent="0.2">
      <c r="A539" t="s">
        <v>4397</v>
      </c>
      <c r="B539" s="1">
        <v>41053</v>
      </c>
      <c r="C539" t="s">
        <v>1302</v>
      </c>
      <c r="D539" t="s">
        <v>1125</v>
      </c>
      <c r="E539" t="s">
        <v>102</v>
      </c>
      <c r="F539" t="s">
        <v>4398</v>
      </c>
      <c r="G539" t="s">
        <v>4399</v>
      </c>
      <c r="L539" t="s">
        <v>4400</v>
      </c>
      <c r="N539" t="s">
        <v>4401</v>
      </c>
      <c r="O539" t="s">
        <v>79</v>
      </c>
      <c r="P539" t="s">
        <v>80</v>
      </c>
      <c r="Q539" t="s">
        <v>79</v>
      </c>
      <c r="S539" t="s">
        <v>113</v>
      </c>
      <c r="Y539" t="s">
        <v>48</v>
      </c>
      <c r="AA539" t="s">
        <v>154</v>
      </c>
      <c r="AC539" t="s">
        <v>2991</v>
      </c>
      <c r="AD539" t="s">
        <v>116</v>
      </c>
      <c r="AE539" t="s">
        <v>2992</v>
      </c>
      <c r="AF539" t="s">
        <v>84</v>
      </c>
      <c r="AG539" t="s">
        <v>158</v>
      </c>
    </row>
    <row r="540" spans="1:33" x14ac:dyDescent="0.2">
      <c r="A540" t="s">
        <v>4402</v>
      </c>
      <c r="B540" s="1">
        <v>41053</v>
      </c>
      <c r="C540" t="s">
        <v>1302</v>
      </c>
      <c r="D540" t="s">
        <v>1125</v>
      </c>
      <c r="E540" t="s">
        <v>102</v>
      </c>
      <c r="F540" t="s">
        <v>4403</v>
      </c>
      <c r="G540" t="s">
        <v>4404</v>
      </c>
      <c r="L540" t="s">
        <v>4405</v>
      </c>
      <c r="N540" t="s">
        <v>4406</v>
      </c>
      <c r="O540" t="s">
        <v>79</v>
      </c>
      <c r="P540" t="s">
        <v>80</v>
      </c>
      <c r="Q540" t="s">
        <v>79</v>
      </c>
      <c r="S540" t="s">
        <v>113</v>
      </c>
      <c r="Y540" t="s">
        <v>48</v>
      </c>
      <c r="AA540" t="s">
        <v>154</v>
      </c>
      <c r="AC540" t="s">
        <v>2991</v>
      </c>
      <c r="AD540" t="s">
        <v>116</v>
      </c>
      <c r="AE540" t="s">
        <v>2992</v>
      </c>
      <c r="AF540" t="s">
        <v>84</v>
      </c>
      <c r="AG540" t="s">
        <v>158</v>
      </c>
    </row>
    <row r="541" spans="1:33" x14ac:dyDescent="0.2">
      <c r="A541" t="s">
        <v>4407</v>
      </c>
      <c r="B541" s="1">
        <v>41053</v>
      </c>
      <c r="C541" t="s">
        <v>1302</v>
      </c>
      <c r="D541" t="s">
        <v>1125</v>
      </c>
      <c r="E541" t="s">
        <v>102</v>
      </c>
      <c r="F541" t="s">
        <v>4408</v>
      </c>
      <c r="G541" t="s">
        <v>4409</v>
      </c>
      <c r="H541" t="s">
        <v>4410</v>
      </c>
      <c r="I541" t="s">
        <v>4411</v>
      </c>
      <c r="J541" t="s">
        <v>4412</v>
      </c>
      <c r="K541" t="s">
        <v>4413</v>
      </c>
      <c r="L541" t="s">
        <v>4414</v>
      </c>
      <c r="M541" t="s">
        <v>4415</v>
      </c>
      <c r="N541" t="s">
        <v>4416</v>
      </c>
      <c r="O541" t="s">
        <v>79</v>
      </c>
      <c r="P541" t="s">
        <v>80</v>
      </c>
      <c r="Q541" t="s">
        <v>79</v>
      </c>
      <c r="S541" t="s">
        <v>113</v>
      </c>
      <c r="U541" t="s">
        <v>47</v>
      </c>
      <c r="V541" t="s">
        <v>47</v>
      </c>
      <c r="W541" t="s">
        <v>47</v>
      </c>
      <c r="X541" t="s">
        <v>47</v>
      </c>
      <c r="Y541" t="s">
        <v>48</v>
      </c>
      <c r="Z541" t="s">
        <v>47</v>
      </c>
      <c r="AA541" t="s">
        <v>49</v>
      </c>
      <c r="AC541" t="s">
        <v>2991</v>
      </c>
      <c r="AD541" t="s">
        <v>116</v>
      </c>
      <c r="AE541" t="s">
        <v>2992</v>
      </c>
      <c r="AF541" t="s">
        <v>84</v>
      </c>
      <c r="AG541" t="s">
        <v>158</v>
      </c>
    </row>
    <row r="542" spans="1:33" x14ac:dyDescent="0.2">
      <c r="A542" t="s">
        <v>4417</v>
      </c>
      <c r="B542" s="1">
        <v>41053</v>
      </c>
      <c r="C542" t="s">
        <v>1302</v>
      </c>
      <c r="D542" t="s">
        <v>1125</v>
      </c>
      <c r="E542" t="s">
        <v>102</v>
      </c>
      <c r="F542" t="s">
        <v>4418</v>
      </c>
      <c r="G542" t="s">
        <v>4419</v>
      </c>
      <c r="L542" t="s">
        <v>4420</v>
      </c>
      <c r="N542" t="s">
        <v>4421</v>
      </c>
      <c r="O542" t="s">
        <v>79</v>
      </c>
      <c r="P542" t="s">
        <v>80</v>
      </c>
      <c r="Q542" t="s">
        <v>79</v>
      </c>
      <c r="S542" t="s">
        <v>113</v>
      </c>
      <c r="Y542" t="s">
        <v>48</v>
      </c>
      <c r="AA542" t="s">
        <v>154</v>
      </c>
      <c r="AC542" t="s">
        <v>2991</v>
      </c>
      <c r="AD542" t="s">
        <v>116</v>
      </c>
      <c r="AE542" t="s">
        <v>2992</v>
      </c>
      <c r="AF542" t="s">
        <v>84</v>
      </c>
      <c r="AG542" t="s">
        <v>158</v>
      </c>
    </row>
    <row r="543" spans="1:33" x14ac:dyDescent="0.2">
      <c r="A543" t="s">
        <v>4422</v>
      </c>
      <c r="B543" t="s">
        <v>4423</v>
      </c>
      <c r="C543" t="s">
        <v>1302</v>
      </c>
      <c r="D543" t="s">
        <v>1125</v>
      </c>
      <c r="E543" t="s">
        <v>122</v>
      </c>
      <c r="F543" t="s">
        <v>4424</v>
      </c>
      <c r="G543" t="s">
        <v>4425</v>
      </c>
      <c r="H543" t="s">
        <v>4426</v>
      </c>
      <c r="I543" t="s">
        <v>4427</v>
      </c>
      <c r="J543" t="s">
        <v>4428</v>
      </c>
      <c r="K543" t="s">
        <v>4429</v>
      </c>
      <c r="L543" t="s">
        <v>4430</v>
      </c>
      <c r="M543" t="s">
        <v>4431</v>
      </c>
      <c r="N543" t="s">
        <v>4432</v>
      </c>
      <c r="O543" t="s">
        <v>61</v>
      </c>
      <c r="P543" t="s">
        <v>131</v>
      </c>
      <c r="Q543" t="s">
        <v>61</v>
      </c>
      <c r="T543">
        <v>2002</v>
      </c>
      <c r="U543" t="s">
        <v>47</v>
      </c>
      <c r="V543" t="s">
        <v>47</v>
      </c>
      <c r="W543" t="s">
        <v>47</v>
      </c>
      <c r="X543" t="s">
        <v>48</v>
      </c>
      <c r="Y543" t="s">
        <v>47</v>
      </c>
      <c r="Z543" t="s">
        <v>47</v>
      </c>
      <c r="AA543" t="s">
        <v>2102</v>
      </c>
      <c r="AC543" t="s">
        <v>3855</v>
      </c>
      <c r="AD543" t="s">
        <v>3856</v>
      </c>
      <c r="AE543" t="s">
        <v>775</v>
      </c>
      <c r="AF543" t="s">
        <v>2023</v>
      </c>
      <c r="AG543" t="s">
        <v>67</v>
      </c>
    </row>
    <row r="544" spans="1:33" x14ac:dyDescent="0.2">
      <c r="A544" t="s">
        <v>4433</v>
      </c>
      <c r="B544" s="1">
        <v>41071</v>
      </c>
      <c r="C544" t="s">
        <v>1302</v>
      </c>
      <c r="D544" t="s">
        <v>1125</v>
      </c>
      <c r="E544" t="s">
        <v>122</v>
      </c>
      <c r="F544" t="s">
        <v>4434</v>
      </c>
      <c r="G544" t="s">
        <v>4435</v>
      </c>
      <c r="L544" t="s">
        <v>4436</v>
      </c>
      <c r="N544" t="s">
        <v>4437</v>
      </c>
      <c r="O544" t="s">
        <v>61</v>
      </c>
      <c r="P544" t="s">
        <v>131</v>
      </c>
      <c r="Q544" t="s">
        <v>61</v>
      </c>
      <c r="T544">
        <v>2002</v>
      </c>
      <c r="Y544" t="s">
        <v>47</v>
      </c>
      <c r="AA544" t="s">
        <v>1347</v>
      </c>
      <c r="AC544" t="s">
        <v>3855</v>
      </c>
      <c r="AD544" t="s">
        <v>3856</v>
      </c>
      <c r="AE544" t="s">
        <v>775</v>
      </c>
      <c r="AF544" t="s">
        <v>2023</v>
      </c>
      <c r="AG544" t="s">
        <v>67</v>
      </c>
    </row>
    <row r="545" spans="1:33" x14ac:dyDescent="0.2">
      <c r="A545" t="s">
        <v>4438</v>
      </c>
      <c r="B545" s="1">
        <v>41330</v>
      </c>
      <c r="C545" t="s">
        <v>679</v>
      </c>
      <c r="D545" t="s">
        <v>1125</v>
      </c>
      <c r="E545" t="s">
        <v>122</v>
      </c>
      <c r="F545" t="s">
        <v>4439</v>
      </c>
      <c r="G545" t="s">
        <v>4440</v>
      </c>
      <c r="H545" t="s">
        <v>4441</v>
      </c>
      <c r="J545" t="s">
        <v>4442</v>
      </c>
      <c r="K545" t="s">
        <v>4443</v>
      </c>
      <c r="L545" t="s">
        <v>4444</v>
      </c>
      <c r="M545" t="s">
        <v>4445</v>
      </c>
      <c r="N545" t="s">
        <v>4446</v>
      </c>
      <c r="O545" t="s">
        <v>61</v>
      </c>
      <c r="P545" t="s">
        <v>131</v>
      </c>
      <c r="Q545" t="s">
        <v>61</v>
      </c>
      <c r="T545">
        <v>2002</v>
      </c>
      <c r="U545" t="s">
        <v>47</v>
      </c>
      <c r="W545" t="s">
        <v>47</v>
      </c>
      <c r="X545" t="s">
        <v>48</v>
      </c>
      <c r="Y545" t="s">
        <v>48</v>
      </c>
      <c r="Z545" t="s">
        <v>47</v>
      </c>
      <c r="AA545" t="s">
        <v>4447</v>
      </c>
      <c r="AC545" t="s">
        <v>2243</v>
      </c>
      <c r="AD545" t="s">
        <v>133</v>
      </c>
      <c r="AE545" t="s">
        <v>134</v>
      </c>
      <c r="AF545" t="s">
        <v>504</v>
      </c>
      <c r="AG545" t="s">
        <v>67</v>
      </c>
    </row>
    <row r="546" spans="1:33" x14ac:dyDescent="0.2">
      <c r="A546" t="s">
        <v>4448</v>
      </c>
      <c r="B546" s="1">
        <v>41625</v>
      </c>
      <c r="C546" t="s">
        <v>3913</v>
      </c>
      <c r="D546" t="s">
        <v>1125</v>
      </c>
      <c r="E546" t="s">
        <v>102</v>
      </c>
      <c r="F546" t="s">
        <v>4449</v>
      </c>
      <c r="G546" t="s">
        <v>4450</v>
      </c>
      <c r="L546" t="s">
        <v>4451</v>
      </c>
      <c r="N546" t="s">
        <v>4452</v>
      </c>
      <c r="O546" t="s">
        <v>79</v>
      </c>
      <c r="P546" t="s">
        <v>80</v>
      </c>
      <c r="Q546" t="s">
        <v>79</v>
      </c>
      <c r="S546" t="s">
        <v>113</v>
      </c>
      <c r="Y546" t="s">
        <v>48</v>
      </c>
      <c r="AA546" t="s">
        <v>154</v>
      </c>
      <c r="AC546" t="s">
        <v>155</v>
      </c>
      <c r="AD546" t="s">
        <v>116</v>
      </c>
      <c r="AE546" t="s">
        <v>157</v>
      </c>
      <c r="AF546" t="s">
        <v>84</v>
      </c>
      <c r="AG546" t="s">
        <v>437</v>
      </c>
    </row>
    <row r="547" spans="1:33" x14ac:dyDescent="0.2">
      <c r="A547" t="s">
        <v>4453</v>
      </c>
      <c r="B547" s="1">
        <v>41635</v>
      </c>
      <c r="C547" t="s">
        <v>3913</v>
      </c>
      <c r="D547" t="s">
        <v>1125</v>
      </c>
      <c r="E547" t="s">
        <v>102</v>
      </c>
      <c r="F547" t="s">
        <v>4454</v>
      </c>
      <c r="G547" t="s">
        <v>4455</v>
      </c>
      <c r="L547" t="s">
        <v>4456</v>
      </c>
      <c r="N547" t="s">
        <v>4457</v>
      </c>
      <c r="O547" t="s">
        <v>79</v>
      </c>
      <c r="P547" t="s">
        <v>80</v>
      </c>
      <c r="Q547" t="s">
        <v>79</v>
      </c>
      <c r="S547" t="s">
        <v>113</v>
      </c>
      <c r="Y547" t="s">
        <v>48</v>
      </c>
      <c r="AA547" t="s">
        <v>154</v>
      </c>
      <c r="AC547" t="s">
        <v>155</v>
      </c>
      <c r="AD547" t="s">
        <v>116</v>
      </c>
      <c r="AE547" t="s">
        <v>157</v>
      </c>
      <c r="AF547" t="s">
        <v>84</v>
      </c>
      <c r="AG547" t="s">
        <v>437</v>
      </c>
    </row>
    <row r="548" spans="1:33" x14ac:dyDescent="0.2">
      <c r="A548" t="s">
        <v>4458</v>
      </c>
      <c r="B548" s="1">
        <v>42459</v>
      </c>
      <c r="C548" t="s">
        <v>358</v>
      </c>
      <c r="D548" t="s">
        <v>1125</v>
      </c>
      <c r="E548" t="s">
        <v>122</v>
      </c>
      <c r="F548" t="s">
        <v>4459</v>
      </c>
      <c r="G548" t="s">
        <v>4460</v>
      </c>
      <c r="L548" t="s">
        <v>4461</v>
      </c>
      <c r="N548" t="s">
        <v>4462</v>
      </c>
      <c r="O548" t="s">
        <v>141</v>
      </c>
      <c r="P548" t="s">
        <v>142</v>
      </c>
      <c r="Q548" t="s">
        <v>141</v>
      </c>
      <c r="T548">
        <v>1998</v>
      </c>
      <c r="Y548" t="s">
        <v>48</v>
      </c>
      <c r="AA548" t="s">
        <v>154</v>
      </c>
      <c r="AC548" t="s">
        <v>143</v>
      </c>
      <c r="AD548" t="s">
        <v>144</v>
      </c>
      <c r="AE548" t="s">
        <v>503</v>
      </c>
      <c r="AF548" t="s">
        <v>4463</v>
      </c>
      <c r="AG548" t="s">
        <v>263</v>
      </c>
    </row>
    <row r="549" spans="1:33" x14ac:dyDescent="0.2">
      <c r="A549" t="s">
        <v>4464</v>
      </c>
      <c r="B549" s="1">
        <v>42461</v>
      </c>
      <c r="C549" t="s">
        <v>51</v>
      </c>
      <c r="D549" t="s">
        <v>1125</v>
      </c>
      <c r="E549" t="s">
        <v>122</v>
      </c>
      <c r="F549" t="s">
        <v>4465</v>
      </c>
      <c r="G549" t="s">
        <v>4466</v>
      </c>
      <c r="L549" t="s">
        <v>4467</v>
      </c>
      <c r="N549" t="s">
        <v>4468</v>
      </c>
      <c r="O549" t="s">
        <v>141</v>
      </c>
      <c r="P549" t="s">
        <v>142</v>
      </c>
      <c r="Q549" t="s">
        <v>141</v>
      </c>
      <c r="T549">
        <v>1998</v>
      </c>
      <c r="Y549" t="s">
        <v>48</v>
      </c>
      <c r="AA549" t="s">
        <v>154</v>
      </c>
      <c r="AC549" t="s">
        <v>143</v>
      </c>
      <c r="AD549" t="s">
        <v>144</v>
      </c>
      <c r="AE549" t="s">
        <v>503</v>
      </c>
      <c r="AF549" t="s">
        <v>146</v>
      </c>
      <c r="AG549" t="s">
        <v>263</v>
      </c>
    </row>
    <row r="550" spans="1:33" x14ac:dyDescent="0.2">
      <c r="A550" t="s">
        <v>4469</v>
      </c>
      <c r="B550" s="1">
        <v>42461</v>
      </c>
      <c r="C550" t="s">
        <v>51</v>
      </c>
      <c r="D550" t="s">
        <v>1125</v>
      </c>
      <c r="E550" t="s">
        <v>122</v>
      </c>
      <c r="F550" t="s">
        <v>4470</v>
      </c>
      <c r="G550" t="s">
        <v>4471</v>
      </c>
      <c r="L550" t="s">
        <v>4472</v>
      </c>
      <c r="N550" t="s">
        <v>4473</v>
      </c>
      <c r="O550" t="s">
        <v>141</v>
      </c>
      <c r="P550" t="s">
        <v>142</v>
      </c>
      <c r="Q550" t="s">
        <v>141</v>
      </c>
      <c r="T550">
        <v>1998</v>
      </c>
      <c r="Y550" t="s">
        <v>48</v>
      </c>
      <c r="AA550" t="s">
        <v>154</v>
      </c>
      <c r="AC550" t="s">
        <v>143</v>
      </c>
      <c r="AD550" t="s">
        <v>144</v>
      </c>
      <c r="AE550" t="s">
        <v>503</v>
      </c>
      <c r="AF550" t="s">
        <v>4463</v>
      </c>
      <c r="AG550" t="s">
        <v>263</v>
      </c>
    </row>
    <row r="551" spans="1:33" x14ac:dyDescent="0.2">
      <c r="A551" t="s">
        <v>4474</v>
      </c>
      <c r="B551" s="1">
        <v>42460</v>
      </c>
      <c r="C551" t="s">
        <v>358</v>
      </c>
      <c r="D551" t="s">
        <v>1125</v>
      </c>
      <c r="E551" t="s">
        <v>122</v>
      </c>
      <c r="F551" t="s">
        <v>4475</v>
      </c>
      <c r="G551" t="s">
        <v>4476</v>
      </c>
      <c r="L551" t="s">
        <v>4477</v>
      </c>
      <c r="N551" t="s">
        <v>4478</v>
      </c>
      <c r="O551" t="s">
        <v>141</v>
      </c>
      <c r="P551" t="s">
        <v>142</v>
      </c>
      <c r="Q551" t="s">
        <v>141</v>
      </c>
      <c r="T551">
        <v>1998</v>
      </c>
      <c r="Y551" t="s">
        <v>48</v>
      </c>
      <c r="AA551" t="s">
        <v>154</v>
      </c>
      <c r="AC551" t="s">
        <v>143</v>
      </c>
      <c r="AD551" t="s">
        <v>144</v>
      </c>
      <c r="AE551" t="s">
        <v>503</v>
      </c>
      <c r="AF551" t="s">
        <v>146</v>
      </c>
      <c r="AG551" t="s">
        <v>263</v>
      </c>
    </row>
    <row r="552" spans="1:33" x14ac:dyDescent="0.2">
      <c r="A552" t="s">
        <v>4479</v>
      </c>
      <c r="B552" s="1">
        <v>42471</v>
      </c>
      <c r="C552" t="s">
        <v>51</v>
      </c>
      <c r="D552" t="s">
        <v>1125</v>
      </c>
      <c r="E552" t="s">
        <v>122</v>
      </c>
      <c r="F552" t="s">
        <v>4480</v>
      </c>
      <c r="G552" t="s">
        <v>4481</v>
      </c>
      <c r="L552" t="s">
        <v>4482</v>
      </c>
      <c r="N552" t="s">
        <v>4483</v>
      </c>
      <c r="O552" t="s">
        <v>141</v>
      </c>
      <c r="P552" t="s">
        <v>142</v>
      </c>
      <c r="Q552" t="s">
        <v>141</v>
      </c>
      <c r="T552">
        <v>1998</v>
      </c>
      <c r="Y552" t="s">
        <v>48</v>
      </c>
      <c r="AA552" t="s">
        <v>154</v>
      </c>
      <c r="AC552" t="s">
        <v>143</v>
      </c>
      <c r="AD552" t="s">
        <v>144</v>
      </c>
      <c r="AE552" t="s">
        <v>503</v>
      </c>
      <c r="AF552" t="s">
        <v>4463</v>
      </c>
      <c r="AG552" t="s">
        <v>263</v>
      </c>
    </row>
    <row r="553" spans="1:33" x14ac:dyDescent="0.2">
      <c r="A553" t="s">
        <v>4484</v>
      </c>
      <c r="B553" s="1">
        <v>42471</v>
      </c>
      <c r="C553" t="s">
        <v>51</v>
      </c>
      <c r="D553" t="s">
        <v>1125</v>
      </c>
      <c r="E553" t="s">
        <v>122</v>
      </c>
      <c r="F553" t="s">
        <v>4485</v>
      </c>
      <c r="G553" t="s">
        <v>4486</v>
      </c>
      <c r="L553" t="s">
        <v>4487</v>
      </c>
      <c r="N553" t="s">
        <v>4488</v>
      </c>
      <c r="O553" t="s">
        <v>141</v>
      </c>
      <c r="P553" t="s">
        <v>142</v>
      </c>
      <c r="Q553" t="s">
        <v>141</v>
      </c>
      <c r="T553">
        <v>1998</v>
      </c>
      <c r="Y553" t="s">
        <v>48</v>
      </c>
      <c r="AA553" t="s">
        <v>154</v>
      </c>
      <c r="AC553" t="s">
        <v>143</v>
      </c>
      <c r="AD553" t="s">
        <v>144</v>
      </c>
      <c r="AE553" t="s">
        <v>503</v>
      </c>
      <c r="AF553" t="s">
        <v>146</v>
      </c>
      <c r="AG553" t="s">
        <v>263</v>
      </c>
    </row>
    <row r="554" spans="1:33" x14ac:dyDescent="0.2">
      <c r="A554" t="s">
        <v>4489</v>
      </c>
      <c r="B554" s="1">
        <v>42471</v>
      </c>
      <c r="C554" t="s">
        <v>51</v>
      </c>
      <c r="D554" t="s">
        <v>1125</v>
      </c>
      <c r="E554" t="s">
        <v>122</v>
      </c>
      <c r="F554" t="s">
        <v>4490</v>
      </c>
      <c r="G554" t="s">
        <v>4491</v>
      </c>
      <c r="L554" t="s">
        <v>4492</v>
      </c>
      <c r="N554" t="s">
        <v>4493</v>
      </c>
      <c r="O554" t="s">
        <v>141</v>
      </c>
      <c r="P554" t="s">
        <v>142</v>
      </c>
      <c r="Q554" t="s">
        <v>141</v>
      </c>
      <c r="T554">
        <v>1998</v>
      </c>
      <c r="Y554" t="s">
        <v>48</v>
      </c>
      <c r="AA554" t="s">
        <v>154</v>
      </c>
      <c r="AC554" t="s">
        <v>143</v>
      </c>
      <c r="AD554" t="s">
        <v>144</v>
      </c>
      <c r="AE554" t="s">
        <v>503</v>
      </c>
      <c r="AF554" t="s">
        <v>146</v>
      </c>
      <c r="AG554" t="s">
        <v>263</v>
      </c>
    </row>
    <row r="555" spans="1:33" x14ac:dyDescent="0.2">
      <c r="A555" t="s">
        <v>4494</v>
      </c>
      <c r="B555" s="1">
        <v>42517</v>
      </c>
      <c r="C555" t="s">
        <v>51</v>
      </c>
      <c r="D555" t="s">
        <v>1125</v>
      </c>
      <c r="E555" t="s">
        <v>122</v>
      </c>
      <c r="F555" t="s">
        <v>4495</v>
      </c>
      <c r="G555" t="s">
        <v>4496</v>
      </c>
      <c r="L555" t="s">
        <v>4497</v>
      </c>
      <c r="N555" t="s">
        <v>4498</v>
      </c>
      <c r="O555" t="s">
        <v>141</v>
      </c>
      <c r="P555" t="s">
        <v>142</v>
      </c>
      <c r="Q555" t="s">
        <v>141</v>
      </c>
      <c r="T555">
        <v>1998</v>
      </c>
      <c r="Y555" t="s">
        <v>48</v>
      </c>
      <c r="AA555" t="s">
        <v>154</v>
      </c>
      <c r="AC555" t="s">
        <v>143</v>
      </c>
      <c r="AD555" t="s">
        <v>144</v>
      </c>
      <c r="AE555" t="s">
        <v>503</v>
      </c>
      <c r="AF555" t="s">
        <v>146</v>
      </c>
      <c r="AG555" t="s">
        <v>263</v>
      </c>
    </row>
    <row r="556" spans="1:33" x14ac:dyDescent="0.2">
      <c r="A556" t="s">
        <v>4499</v>
      </c>
      <c r="B556" s="1">
        <v>42515</v>
      </c>
      <c r="C556" t="s">
        <v>51</v>
      </c>
      <c r="D556" t="s">
        <v>1125</v>
      </c>
      <c r="E556" t="s">
        <v>122</v>
      </c>
      <c r="F556" t="s">
        <v>4500</v>
      </c>
      <c r="G556" t="s">
        <v>4501</v>
      </c>
      <c r="L556" t="s">
        <v>4502</v>
      </c>
      <c r="N556" t="s">
        <v>4503</v>
      </c>
      <c r="O556" t="s">
        <v>141</v>
      </c>
      <c r="P556" t="s">
        <v>142</v>
      </c>
      <c r="Q556" t="s">
        <v>141</v>
      </c>
      <c r="T556">
        <v>1998</v>
      </c>
      <c r="Y556" t="s">
        <v>48</v>
      </c>
      <c r="AA556" t="s">
        <v>154</v>
      </c>
      <c r="AC556" t="s">
        <v>143</v>
      </c>
      <c r="AD556" t="s">
        <v>144</v>
      </c>
      <c r="AE556" t="s">
        <v>503</v>
      </c>
      <c r="AF556" t="s">
        <v>146</v>
      </c>
      <c r="AG556" t="s">
        <v>263</v>
      </c>
    </row>
    <row r="557" spans="1:33" x14ac:dyDescent="0.2">
      <c r="A557" t="s">
        <v>4504</v>
      </c>
      <c r="B557" s="1">
        <v>42552</v>
      </c>
      <c r="C557" t="s">
        <v>812</v>
      </c>
      <c r="D557" t="s">
        <v>1125</v>
      </c>
      <c r="E557" t="s">
        <v>122</v>
      </c>
      <c r="F557" t="s">
        <v>4505</v>
      </c>
      <c r="G557" t="s">
        <v>4506</v>
      </c>
      <c r="H557" t="s">
        <v>4507</v>
      </c>
      <c r="I557" t="s">
        <v>4508</v>
      </c>
      <c r="J557" t="s">
        <v>4509</v>
      </c>
      <c r="K557" t="s">
        <v>4510</v>
      </c>
      <c r="L557" t="s">
        <v>4511</v>
      </c>
      <c r="M557" t="s">
        <v>4512</v>
      </c>
      <c r="N557" t="s">
        <v>4513</v>
      </c>
      <c r="O557" t="s">
        <v>141</v>
      </c>
      <c r="P557" t="s">
        <v>142</v>
      </c>
      <c r="Q557" t="s">
        <v>141</v>
      </c>
      <c r="T557">
        <v>1998</v>
      </c>
      <c r="U557" t="s">
        <v>47</v>
      </c>
      <c r="V557" t="s">
        <v>47</v>
      </c>
      <c r="W557" t="s">
        <v>47</v>
      </c>
      <c r="X557" t="s">
        <v>47</v>
      </c>
      <c r="Y557" t="s">
        <v>48</v>
      </c>
      <c r="Z557" t="s">
        <v>47</v>
      </c>
      <c r="AA557" t="s">
        <v>49</v>
      </c>
      <c r="AC557" t="s">
        <v>143</v>
      </c>
      <c r="AD557" t="s">
        <v>144</v>
      </c>
      <c r="AE557" t="s">
        <v>503</v>
      </c>
      <c r="AF557" t="s">
        <v>4463</v>
      </c>
      <c r="AG557" t="s">
        <v>263</v>
      </c>
    </row>
    <row r="558" spans="1:33" x14ac:dyDescent="0.2">
      <c r="A558" t="s">
        <v>4514</v>
      </c>
      <c r="B558" s="1">
        <v>42552</v>
      </c>
      <c r="C558" t="s">
        <v>812</v>
      </c>
      <c r="D558" t="s">
        <v>1125</v>
      </c>
      <c r="E558" t="s">
        <v>122</v>
      </c>
      <c r="F558" t="s">
        <v>4515</v>
      </c>
      <c r="G558" t="s">
        <v>4516</v>
      </c>
      <c r="H558" t="s">
        <v>4517</v>
      </c>
      <c r="I558" t="s">
        <v>4518</v>
      </c>
      <c r="J558" t="s">
        <v>4519</v>
      </c>
      <c r="K558" t="s">
        <v>4520</v>
      </c>
      <c r="L558" t="s">
        <v>4521</v>
      </c>
      <c r="M558" t="s">
        <v>4522</v>
      </c>
      <c r="N558" t="s">
        <v>4523</v>
      </c>
      <c r="O558" t="s">
        <v>141</v>
      </c>
      <c r="P558" t="s">
        <v>142</v>
      </c>
      <c r="Q558" t="s">
        <v>141</v>
      </c>
      <c r="T558">
        <v>1998</v>
      </c>
      <c r="U558" t="s">
        <v>47</v>
      </c>
      <c r="V558" t="s">
        <v>47</v>
      </c>
      <c r="W558" t="s">
        <v>47</v>
      </c>
      <c r="X558" t="s">
        <v>47</v>
      </c>
      <c r="Y558" t="s">
        <v>48</v>
      </c>
      <c r="Z558" t="s">
        <v>47</v>
      </c>
      <c r="AA558" t="s">
        <v>49</v>
      </c>
      <c r="AC558" t="s">
        <v>143</v>
      </c>
      <c r="AD558" t="s">
        <v>144</v>
      </c>
      <c r="AE558" t="s">
        <v>503</v>
      </c>
      <c r="AF558" t="s">
        <v>4463</v>
      </c>
      <c r="AG558" t="s">
        <v>263</v>
      </c>
    </row>
    <row r="559" spans="1:33" x14ac:dyDescent="0.2">
      <c r="A559" t="s">
        <v>4524</v>
      </c>
      <c r="B559" s="1">
        <v>41352</v>
      </c>
      <c r="C559" t="s">
        <v>679</v>
      </c>
      <c r="D559" t="s">
        <v>1125</v>
      </c>
      <c r="E559" t="s">
        <v>122</v>
      </c>
      <c r="F559" t="s">
        <v>4525</v>
      </c>
      <c r="G559" t="s">
        <v>4526</v>
      </c>
      <c r="L559" t="s">
        <v>4527</v>
      </c>
      <c r="N559" t="s">
        <v>4528</v>
      </c>
      <c r="O559" t="s">
        <v>61</v>
      </c>
      <c r="P559" t="s">
        <v>131</v>
      </c>
      <c r="Q559" t="s">
        <v>61</v>
      </c>
      <c r="T559">
        <v>2002</v>
      </c>
      <c r="Y559" t="s">
        <v>47</v>
      </c>
      <c r="AA559" t="s">
        <v>1347</v>
      </c>
      <c r="AC559" t="s">
        <v>3855</v>
      </c>
      <c r="AD559" t="s">
        <v>3856</v>
      </c>
      <c r="AE559" t="s">
        <v>775</v>
      </c>
      <c r="AF559" t="s">
        <v>2023</v>
      </c>
      <c r="AG559" t="s">
        <v>67</v>
      </c>
    </row>
    <row r="560" spans="1:33" x14ac:dyDescent="0.2">
      <c r="A560" t="s">
        <v>4529</v>
      </c>
      <c r="B560" s="1">
        <v>41353</v>
      </c>
      <c r="C560" t="s">
        <v>679</v>
      </c>
      <c r="D560" t="s">
        <v>1125</v>
      </c>
      <c r="E560" t="s">
        <v>102</v>
      </c>
      <c r="F560" t="s">
        <v>4530</v>
      </c>
      <c r="G560" t="s">
        <v>4531</v>
      </c>
      <c r="L560" t="s">
        <v>4532</v>
      </c>
      <c r="N560" t="s">
        <v>4533</v>
      </c>
      <c r="O560" t="s">
        <v>79</v>
      </c>
      <c r="P560" t="s">
        <v>80</v>
      </c>
      <c r="Q560" t="s">
        <v>79</v>
      </c>
      <c r="S560" t="s">
        <v>113</v>
      </c>
      <c r="Y560" t="s">
        <v>48</v>
      </c>
      <c r="AA560" t="s">
        <v>154</v>
      </c>
      <c r="AC560" t="s">
        <v>2991</v>
      </c>
      <c r="AD560" t="s">
        <v>116</v>
      </c>
      <c r="AE560" t="s">
        <v>2992</v>
      </c>
      <c r="AF560" t="s">
        <v>84</v>
      </c>
      <c r="AG560" t="s">
        <v>2993</v>
      </c>
    </row>
    <row r="561" spans="1:33" x14ac:dyDescent="0.2">
      <c r="A561" t="s">
        <v>4534</v>
      </c>
      <c r="B561" s="1">
        <v>41353</v>
      </c>
      <c r="C561" t="s">
        <v>679</v>
      </c>
      <c r="D561" t="s">
        <v>1125</v>
      </c>
      <c r="E561" t="s">
        <v>102</v>
      </c>
      <c r="F561" t="s">
        <v>4535</v>
      </c>
      <c r="G561" t="s">
        <v>4536</v>
      </c>
      <c r="L561" t="s">
        <v>4537</v>
      </c>
      <c r="N561" t="s">
        <v>4538</v>
      </c>
      <c r="O561" t="s">
        <v>79</v>
      </c>
      <c r="P561" t="s">
        <v>80</v>
      </c>
      <c r="Q561" t="s">
        <v>79</v>
      </c>
      <c r="S561" t="s">
        <v>113</v>
      </c>
      <c r="Y561" t="s">
        <v>48</v>
      </c>
      <c r="AA561" t="s">
        <v>154</v>
      </c>
      <c r="AC561" t="s">
        <v>2991</v>
      </c>
      <c r="AD561" t="s">
        <v>116</v>
      </c>
      <c r="AE561" t="s">
        <v>2992</v>
      </c>
      <c r="AF561" t="s">
        <v>84</v>
      </c>
      <c r="AG561" t="s">
        <v>2993</v>
      </c>
    </row>
    <row r="562" spans="1:33" x14ac:dyDescent="0.2">
      <c r="A562" t="s">
        <v>4539</v>
      </c>
      <c r="B562" s="1">
        <v>41362</v>
      </c>
      <c r="C562" t="s">
        <v>679</v>
      </c>
      <c r="D562" t="s">
        <v>1125</v>
      </c>
      <c r="E562" t="s">
        <v>122</v>
      </c>
      <c r="F562" t="s">
        <v>4540</v>
      </c>
      <c r="G562" t="s">
        <v>4541</v>
      </c>
      <c r="L562" t="s">
        <v>4542</v>
      </c>
      <c r="N562" t="s">
        <v>4543</v>
      </c>
      <c r="O562" t="s">
        <v>61</v>
      </c>
      <c r="P562" t="s">
        <v>131</v>
      </c>
      <c r="Q562" t="s">
        <v>61</v>
      </c>
      <c r="T562">
        <v>2002</v>
      </c>
      <c r="Y562" t="s">
        <v>47</v>
      </c>
      <c r="AA562" t="s">
        <v>1347</v>
      </c>
      <c r="AC562" t="s">
        <v>63</v>
      </c>
      <c r="AD562" t="s">
        <v>3185</v>
      </c>
      <c r="AE562" t="s">
        <v>775</v>
      </c>
      <c r="AF562" t="s">
        <v>135</v>
      </c>
      <c r="AG562" t="s">
        <v>67</v>
      </c>
    </row>
    <row r="563" spans="1:33" x14ac:dyDescent="0.2">
      <c r="A563" t="s">
        <v>4544</v>
      </c>
      <c r="B563" s="1">
        <v>41375</v>
      </c>
      <c r="C563" t="s">
        <v>2970</v>
      </c>
      <c r="D563" t="s">
        <v>1125</v>
      </c>
      <c r="E563" t="s">
        <v>102</v>
      </c>
      <c r="F563" t="s">
        <v>4545</v>
      </c>
      <c r="G563" t="s">
        <v>4546</v>
      </c>
      <c r="L563" t="s">
        <v>4547</v>
      </c>
      <c r="N563" t="s">
        <v>4548</v>
      </c>
      <c r="O563" t="s">
        <v>79</v>
      </c>
      <c r="P563" t="s">
        <v>80</v>
      </c>
      <c r="Q563" t="s">
        <v>79</v>
      </c>
      <c r="S563" t="s">
        <v>113</v>
      </c>
      <c r="Y563" t="s">
        <v>48</v>
      </c>
      <c r="AA563" t="s">
        <v>154</v>
      </c>
      <c r="AC563" t="s">
        <v>4151</v>
      </c>
      <c r="AD563" t="s">
        <v>116</v>
      </c>
      <c r="AE563" t="s">
        <v>2992</v>
      </c>
      <c r="AF563" t="s">
        <v>84</v>
      </c>
      <c r="AG563" t="s">
        <v>158</v>
      </c>
    </row>
    <row r="564" spans="1:33" x14ac:dyDescent="0.2">
      <c r="A564" t="s">
        <v>4549</v>
      </c>
      <c r="B564" s="1">
        <v>41389</v>
      </c>
      <c r="C564" t="s">
        <v>2970</v>
      </c>
      <c r="D564" t="s">
        <v>1125</v>
      </c>
      <c r="E564" t="s">
        <v>102</v>
      </c>
      <c r="F564" t="s">
        <v>4550</v>
      </c>
      <c r="G564" t="s">
        <v>4551</v>
      </c>
      <c r="L564" t="s">
        <v>4552</v>
      </c>
      <c r="N564" t="s">
        <v>4553</v>
      </c>
      <c r="O564" t="s">
        <v>79</v>
      </c>
      <c r="P564" t="s">
        <v>80</v>
      </c>
      <c r="Q564" t="s">
        <v>79</v>
      </c>
      <c r="S564" t="s">
        <v>113</v>
      </c>
      <c r="Y564" t="s">
        <v>48</v>
      </c>
      <c r="AA564" t="s">
        <v>154</v>
      </c>
      <c r="AC564" t="s">
        <v>155</v>
      </c>
      <c r="AD564" t="s">
        <v>3328</v>
      </c>
      <c r="AE564" t="s">
        <v>4554</v>
      </c>
      <c r="AF564" t="s">
        <v>84</v>
      </c>
      <c r="AG564" t="s">
        <v>158</v>
      </c>
    </row>
    <row r="565" spans="1:33" x14ac:dyDescent="0.2">
      <c r="A565" t="s">
        <v>4555</v>
      </c>
      <c r="B565" s="1">
        <v>41397</v>
      </c>
      <c r="C565" t="s">
        <v>2970</v>
      </c>
      <c r="D565" t="s">
        <v>1125</v>
      </c>
      <c r="E565" t="s">
        <v>122</v>
      </c>
      <c r="F565" t="s">
        <v>4556</v>
      </c>
      <c r="G565" t="s">
        <v>4557</v>
      </c>
      <c r="L565" t="s">
        <v>4558</v>
      </c>
      <c r="N565" t="s">
        <v>4559</v>
      </c>
      <c r="O565" t="s">
        <v>61</v>
      </c>
      <c r="P565" t="s">
        <v>131</v>
      </c>
      <c r="Q565" t="s">
        <v>61</v>
      </c>
      <c r="T565">
        <v>2002</v>
      </c>
      <c r="Y565" t="s">
        <v>47</v>
      </c>
      <c r="AA565" t="s">
        <v>1347</v>
      </c>
      <c r="AC565" t="s">
        <v>3855</v>
      </c>
      <c r="AD565" t="s">
        <v>3856</v>
      </c>
      <c r="AE565" t="s">
        <v>775</v>
      </c>
      <c r="AF565" t="s">
        <v>2023</v>
      </c>
      <c r="AG565" t="s">
        <v>67</v>
      </c>
    </row>
    <row r="566" spans="1:33" x14ac:dyDescent="0.2">
      <c r="A566" t="s">
        <v>4560</v>
      </c>
      <c r="B566" s="1">
        <v>41409</v>
      </c>
      <c r="C566" t="s">
        <v>2970</v>
      </c>
      <c r="D566" t="s">
        <v>1125</v>
      </c>
      <c r="E566" t="s">
        <v>122</v>
      </c>
      <c r="F566" t="s">
        <v>4561</v>
      </c>
      <c r="G566" t="s">
        <v>4562</v>
      </c>
      <c r="L566" t="s">
        <v>4563</v>
      </c>
      <c r="N566" t="s">
        <v>4564</v>
      </c>
      <c r="O566" t="s">
        <v>61</v>
      </c>
      <c r="P566" t="s">
        <v>131</v>
      </c>
      <c r="Q566" t="s">
        <v>61</v>
      </c>
      <c r="T566">
        <v>2002</v>
      </c>
      <c r="Y566" t="s">
        <v>47</v>
      </c>
      <c r="AA566" t="s">
        <v>1347</v>
      </c>
      <c r="AC566" t="s">
        <v>63</v>
      </c>
      <c r="AD566" t="s">
        <v>4565</v>
      </c>
      <c r="AE566" t="s">
        <v>775</v>
      </c>
      <c r="AF566" t="s">
        <v>135</v>
      </c>
      <c r="AG566" t="s">
        <v>67</v>
      </c>
    </row>
    <row r="567" spans="1:33" x14ac:dyDescent="0.2">
      <c r="A567" t="s">
        <v>4566</v>
      </c>
      <c r="B567" s="1">
        <v>41422</v>
      </c>
      <c r="C567" t="s">
        <v>2970</v>
      </c>
      <c r="D567" t="s">
        <v>1125</v>
      </c>
      <c r="E567" t="s">
        <v>102</v>
      </c>
      <c r="F567" t="s">
        <v>4567</v>
      </c>
      <c r="G567" t="s">
        <v>4568</v>
      </c>
      <c r="L567" t="s">
        <v>4569</v>
      </c>
      <c r="N567" t="s">
        <v>4570</v>
      </c>
      <c r="O567" t="s">
        <v>79</v>
      </c>
      <c r="P567" t="s">
        <v>80</v>
      </c>
      <c r="Q567" t="s">
        <v>79</v>
      </c>
      <c r="S567" t="s">
        <v>113</v>
      </c>
      <c r="Y567" t="s">
        <v>48</v>
      </c>
      <c r="AA567" t="s">
        <v>154</v>
      </c>
      <c r="AC567" t="s">
        <v>2991</v>
      </c>
      <c r="AD567" t="s">
        <v>116</v>
      </c>
      <c r="AE567" t="s">
        <v>2992</v>
      </c>
      <c r="AF567" t="s">
        <v>173</v>
      </c>
      <c r="AG567" t="s">
        <v>4571</v>
      </c>
    </row>
    <row r="568" spans="1:33" x14ac:dyDescent="0.2">
      <c r="A568" t="s">
        <v>4572</v>
      </c>
      <c r="B568" s="1">
        <v>41425</v>
      </c>
      <c r="C568" t="s">
        <v>2970</v>
      </c>
      <c r="D568" t="s">
        <v>1125</v>
      </c>
      <c r="E568" t="s">
        <v>122</v>
      </c>
      <c r="F568" t="s">
        <v>4573</v>
      </c>
      <c r="G568" t="s">
        <v>4574</v>
      </c>
      <c r="L568" t="s">
        <v>4575</v>
      </c>
      <c r="N568" t="s">
        <v>4576</v>
      </c>
      <c r="O568" t="s">
        <v>61</v>
      </c>
      <c r="P568" t="s">
        <v>131</v>
      </c>
      <c r="Q568" t="s">
        <v>61</v>
      </c>
      <c r="T568">
        <v>2002</v>
      </c>
      <c r="Y568" t="s">
        <v>47</v>
      </c>
      <c r="AA568" t="s">
        <v>1347</v>
      </c>
      <c r="AC568" t="s">
        <v>63</v>
      </c>
      <c r="AD568" t="s">
        <v>3185</v>
      </c>
      <c r="AE568" t="s">
        <v>775</v>
      </c>
      <c r="AF568" t="s">
        <v>135</v>
      </c>
      <c r="AG568" t="s">
        <v>67</v>
      </c>
    </row>
    <row r="569" spans="1:33" x14ac:dyDescent="0.2">
      <c r="A569" t="s">
        <v>4577</v>
      </c>
      <c r="B569" s="1">
        <v>41432</v>
      </c>
      <c r="C569" t="s">
        <v>2970</v>
      </c>
      <c r="D569" t="s">
        <v>1125</v>
      </c>
      <c r="E569" t="s">
        <v>122</v>
      </c>
      <c r="F569" t="s">
        <v>4578</v>
      </c>
      <c r="G569" t="s">
        <v>4579</v>
      </c>
      <c r="L569" t="s">
        <v>4580</v>
      </c>
      <c r="N569" t="s">
        <v>4581</v>
      </c>
      <c r="O569" t="s">
        <v>61</v>
      </c>
      <c r="P569" t="s">
        <v>131</v>
      </c>
      <c r="Q569" t="s">
        <v>61</v>
      </c>
      <c r="T569">
        <v>2002</v>
      </c>
      <c r="Y569" t="s">
        <v>47</v>
      </c>
      <c r="AA569" t="s">
        <v>1347</v>
      </c>
      <c r="AC569" t="s">
        <v>3855</v>
      </c>
      <c r="AD569" t="s">
        <v>3856</v>
      </c>
      <c r="AE569" t="s">
        <v>775</v>
      </c>
      <c r="AF569" t="s">
        <v>4582</v>
      </c>
      <c r="AG569" t="s">
        <v>67</v>
      </c>
    </row>
    <row r="570" spans="1:33" x14ac:dyDescent="0.2">
      <c r="A570" t="s">
        <v>4583</v>
      </c>
      <c r="B570" s="1">
        <v>41542</v>
      </c>
      <c r="C570" t="s">
        <v>1178</v>
      </c>
      <c r="D570" t="s">
        <v>1125</v>
      </c>
      <c r="E570" t="s">
        <v>102</v>
      </c>
      <c r="F570" t="s">
        <v>4584</v>
      </c>
      <c r="G570" t="s">
        <v>4585</v>
      </c>
      <c r="L570" t="s">
        <v>4586</v>
      </c>
      <c r="N570" t="s">
        <v>4587</v>
      </c>
      <c r="O570" t="s">
        <v>79</v>
      </c>
      <c r="P570" t="s">
        <v>80</v>
      </c>
      <c r="Q570" t="s">
        <v>79</v>
      </c>
      <c r="S570" t="s">
        <v>113</v>
      </c>
      <c r="Y570" t="s">
        <v>48</v>
      </c>
      <c r="AA570" t="s">
        <v>154</v>
      </c>
      <c r="AC570" t="s">
        <v>4588</v>
      </c>
      <c r="AD570" t="s">
        <v>116</v>
      </c>
      <c r="AE570" t="s">
        <v>157</v>
      </c>
      <c r="AF570" t="s">
        <v>84</v>
      </c>
      <c r="AG570" t="s">
        <v>158</v>
      </c>
    </row>
    <row r="571" spans="1:33" x14ac:dyDescent="0.2">
      <c r="A571" t="s">
        <v>4589</v>
      </c>
      <c r="B571" s="1">
        <v>41542</v>
      </c>
      <c r="C571" t="s">
        <v>1178</v>
      </c>
      <c r="D571" t="s">
        <v>1125</v>
      </c>
      <c r="E571" t="s">
        <v>175</v>
      </c>
      <c r="F571" t="s">
        <v>4590</v>
      </c>
      <c r="G571" t="s">
        <v>4591</v>
      </c>
      <c r="L571" t="s">
        <v>4592</v>
      </c>
      <c r="N571" t="s">
        <v>4593</v>
      </c>
      <c r="O571" t="s">
        <v>45</v>
      </c>
      <c r="P571" t="s">
        <v>46</v>
      </c>
      <c r="R571" t="s">
        <v>45</v>
      </c>
      <c r="T571">
        <v>2002</v>
      </c>
      <c r="Y571" t="s">
        <v>48</v>
      </c>
      <c r="AA571" t="s">
        <v>154</v>
      </c>
    </row>
    <row r="572" spans="1:33" x14ac:dyDescent="0.2">
      <c r="A572" t="s">
        <v>4594</v>
      </c>
      <c r="B572" s="1">
        <v>41620</v>
      </c>
      <c r="C572" t="s">
        <v>3913</v>
      </c>
      <c r="D572" t="s">
        <v>1125</v>
      </c>
      <c r="E572" t="s">
        <v>175</v>
      </c>
      <c r="F572" t="s">
        <v>4595</v>
      </c>
      <c r="G572" t="s">
        <v>4596</v>
      </c>
      <c r="L572" t="s">
        <v>4597</v>
      </c>
      <c r="N572" t="s">
        <v>4598</v>
      </c>
      <c r="O572" t="s">
        <v>723</v>
      </c>
      <c r="P572" t="s">
        <v>724</v>
      </c>
      <c r="R572" t="s">
        <v>723</v>
      </c>
      <c r="T572">
        <v>2002</v>
      </c>
      <c r="Y572" t="s">
        <v>48</v>
      </c>
      <c r="AA572" t="s">
        <v>154</v>
      </c>
    </row>
    <row r="573" spans="1:33" x14ac:dyDescent="0.2">
      <c r="A573" t="s">
        <v>4599</v>
      </c>
      <c r="B573" s="1">
        <v>41568</v>
      </c>
      <c r="C573" t="s">
        <v>3913</v>
      </c>
      <c r="D573" t="s">
        <v>1125</v>
      </c>
      <c r="E573" t="s">
        <v>102</v>
      </c>
      <c r="F573" t="s">
        <v>4600</v>
      </c>
      <c r="G573" t="s">
        <v>4601</v>
      </c>
      <c r="L573" t="s">
        <v>4602</v>
      </c>
      <c r="N573" t="s">
        <v>4603</v>
      </c>
      <c r="O573" t="s">
        <v>79</v>
      </c>
      <c r="P573" t="s">
        <v>80</v>
      </c>
      <c r="Q573" t="s">
        <v>79</v>
      </c>
      <c r="S573" t="s">
        <v>113</v>
      </c>
      <c r="Y573" t="s">
        <v>48</v>
      </c>
      <c r="AA573" t="s">
        <v>154</v>
      </c>
      <c r="AC573" t="s">
        <v>4151</v>
      </c>
      <c r="AD573" t="s">
        <v>116</v>
      </c>
      <c r="AE573" t="s">
        <v>2992</v>
      </c>
      <c r="AF573" t="s">
        <v>173</v>
      </c>
      <c r="AG573" t="s">
        <v>4571</v>
      </c>
    </row>
    <row r="574" spans="1:33" x14ac:dyDescent="0.2">
      <c r="A574" t="s">
        <v>4604</v>
      </c>
      <c r="B574" s="1">
        <v>41569</v>
      </c>
      <c r="C574" t="s">
        <v>3913</v>
      </c>
      <c r="D574" t="s">
        <v>1125</v>
      </c>
      <c r="E574" t="s">
        <v>102</v>
      </c>
      <c r="F574" t="s">
        <v>4605</v>
      </c>
      <c r="G574" t="s">
        <v>4606</v>
      </c>
      <c r="L574" t="s">
        <v>4607</v>
      </c>
      <c r="N574" t="s">
        <v>4608</v>
      </c>
      <c r="O574" t="s">
        <v>79</v>
      </c>
      <c r="P574" t="s">
        <v>80</v>
      </c>
      <c r="Q574" t="s">
        <v>79</v>
      </c>
      <c r="S574" t="s">
        <v>113</v>
      </c>
      <c r="Y574" t="s">
        <v>48</v>
      </c>
      <c r="AA574" t="s">
        <v>154</v>
      </c>
      <c r="AC574" t="s">
        <v>4609</v>
      </c>
      <c r="AD574" t="s">
        <v>116</v>
      </c>
      <c r="AE574" t="s">
        <v>157</v>
      </c>
      <c r="AF574" t="s">
        <v>173</v>
      </c>
      <c r="AG574" t="s">
        <v>158</v>
      </c>
    </row>
    <row r="575" spans="1:33" x14ac:dyDescent="0.2">
      <c r="A575" t="s">
        <v>4610</v>
      </c>
      <c r="B575" s="1">
        <v>41549</v>
      </c>
      <c r="C575" t="s">
        <v>3913</v>
      </c>
      <c r="D575" t="s">
        <v>1125</v>
      </c>
      <c r="E575" t="s">
        <v>175</v>
      </c>
      <c r="F575" t="s">
        <v>4611</v>
      </c>
      <c r="G575" t="s">
        <v>4612</v>
      </c>
      <c r="L575" t="s">
        <v>4613</v>
      </c>
      <c r="N575" t="s">
        <v>4614</v>
      </c>
      <c r="O575" t="s">
        <v>45</v>
      </c>
      <c r="P575" t="s">
        <v>46</v>
      </c>
      <c r="R575" t="s">
        <v>45</v>
      </c>
      <c r="T575">
        <v>2002</v>
      </c>
      <c r="Y575" t="s">
        <v>48</v>
      </c>
      <c r="AA575" t="s">
        <v>154</v>
      </c>
    </row>
    <row r="576" spans="1:33" x14ac:dyDescent="0.2">
      <c r="A576" t="s">
        <v>4615</v>
      </c>
      <c r="B576" s="1">
        <v>41549</v>
      </c>
      <c r="C576" t="s">
        <v>3913</v>
      </c>
      <c r="D576" t="s">
        <v>1125</v>
      </c>
      <c r="E576" t="s">
        <v>175</v>
      </c>
      <c r="F576" t="s">
        <v>4616</v>
      </c>
      <c r="G576" t="s">
        <v>4617</v>
      </c>
      <c r="L576" t="s">
        <v>4618</v>
      </c>
      <c r="N576" t="s">
        <v>4619</v>
      </c>
      <c r="O576" t="s">
        <v>45</v>
      </c>
      <c r="P576" t="s">
        <v>46</v>
      </c>
      <c r="R576" t="s">
        <v>45</v>
      </c>
      <c r="T576">
        <v>2002</v>
      </c>
      <c r="Y576" t="s">
        <v>48</v>
      </c>
      <c r="AA576" t="s">
        <v>154</v>
      </c>
    </row>
    <row r="577" spans="1:33" x14ac:dyDescent="0.2">
      <c r="A577" t="s">
        <v>4620</v>
      </c>
      <c r="B577" s="1">
        <v>41596</v>
      </c>
      <c r="C577" t="s">
        <v>3913</v>
      </c>
      <c r="D577" t="s">
        <v>1125</v>
      </c>
      <c r="E577" t="s">
        <v>102</v>
      </c>
      <c r="F577" t="s">
        <v>4621</v>
      </c>
      <c r="G577" t="s">
        <v>4622</v>
      </c>
      <c r="L577" t="s">
        <v>4623</v>
      </c>
      <c r="N577" t="s">
        <v>4624</v>
      </c>
      <c r="O577" t="s">
        <v>48</v>
      </c>
      <c r="P577" t="s">
        <v>112</v>
      </c>
      <c r="Q577" t="s">
        <v>48</v>
      </c>
      <c r="S577" t="s">
        <v>48</v>
      </c>
      <c r="Y577" t="s">
        <v>48</v>
      </c>
      <c r="AA577" t="s">
        <v>154</v>
      </c>
      <c r="AC577" t="s">
        <v>4625</v>
      </c>
      <c r="AD577" t="s">
        <v>4626</v>
      </c>
      <c r="AE577" t="s">
        <v>117</v>
      </c>
      <c r="AF577" t="s">
        <v>286</v>
      </c>
      <c r="AG577" t="s">
        <v>158</v>
      </c>
    </row>
    <row r="578" spans="1:33" x14ac:dyDescent="0.2">
      <c r="A578" t="s">
        <v>4627</v>
      </c>
      <c r="B578" s="1">
        <v>41597</v>
      </c>
      <c r="C578" t="s">
        <v>3913</v>
      </c>
      <c r="D578" t="s">
        <v>1125</v>
      </c>
      <c r="E578" t="s">
        <v>102</v>
      </c>
      <c r="F578" t="s">
        <v>4628</v>
      </c>
      <c r="G578" t="s">
        <v>4629</v>
      </c>
      <c r="L578" t="s">
        <v>4630</v>
      </c>
      <c r="N578" t="s">
        <v>4631</v>
      </c>
      <c r="O578" t="s">
        <v>79</v>
      </c>
      <c r="P578" t="s">
        <v>80</v>
      </c>
      <c r="Q578" t="s">
        <v>79</v>
      </c>
      <c r="S578" t="s">
        <v>113</v>
      </c>
      <c r="Y578" t="s">
        <v>48</v>
      </c>
      <c r="AA578" t="s">
        <v>154</v>
      </c>
      <c r="AC578" t="s">
        <v>171</v>
      </c>
      <c r="AD578" t="s">
        <v>116</v>
      </c>
      <c r="AE578" t="s">
        <v>172</v>
      </c>
      <c r="AF578" t="s">
        <v>84</v>
      </c>
      <c r="AG578" t="s">
        <v>158</v>
      </c>
    </row>
    <row r="579" spans="1:33" x14ac:dyDescent="0.2">
      <c r="A579" t="s">
        <v>4632</v>
      </c>
      <c r="B579" s="1">
        <v>41453</v>
      </c>
      <c r="C579" t="s">
        <v>2970</v>
      </c>
      <c r="D579" t="s">
        <v>1125</v>
      </c>
      <c r="E579" t="s">
        <v>122</v>
      </c>
      <c r="F579" t="s">
        <v>4633</v>
      </c>
      <c r="G579" t="s">
        <v>4634</v>
      </c>
      <c r="L579" t="s">
        <v>4635</v>
      </c>
      <c r="N579" t="s">
        <v>4636</v>
      </c>
      <c r="O579" t="s">
        <v>61</v>
      </c>
      <c r="P579" t="s">
        <v>131</v>
      </c>
      <c r="Q579" t="s">
        <v>61</v>
      </c>
      <c r="T579">
        <v>2002</v>
      </c>
      <c r="Y579" t="s">
        <v>47</v>
      </c>
      <c r="AA579" t="s">
        <v>1347</v>
      </c>
      <c r="AC579" t="s">
        <v>4637</v>
      </c>
      <c r="AD579" t="s">
        <v>3856</v>
      </c>
      <c r="AE579" t="s">
        <v>775</v>
      </c>
      <c r="AF579" t="s">
        <v>4638</v>
      </c>
      <c r="AG579" t="s">
        <v>67</v>
      </c>
    </row>
    <row r="580" spans="1:33" x14ac:dyDescent="0.2">
      <c r="A580" t="s">
        <v>4639</v>
      </c>
      <c r="B580" s="1">
        <v>41465</v>
      </c>
      <c r="C580" t="s">
        <v>1178</v>
      </c>
      <c r="D580" t="s">
        <v>1125</v>
      </c>
      <c r="E580" t="s">
        <v>102</v>
      </c>
      <c r="F580" t="s">
        <v>4640</v>
      </c>
      <c r="G580" t="s">
        <v>4641</v>
      </c>
      <c r="L580" t="s">
        <v>4642</v>
      </c>
      <c r="N580" t="s">
        <v>4643</v>
      </c>
      <c r="O580" t="s">
        <v>48</v>
      </c>
      <c r="P580" t="s">
        <v>112</v>
      </c>
      <c r="Q580" t="s">
        <v>48</v>
      </c>
      <c r="S580" t="s">
        <v>48</v>
      </c>
      <c r="Y580" t="s">
        <v>48</v>
      </c>
      <c r="AA580" t="s">
        <v>154</v>
      </c>
      <c r="AC580" t="s">
        <v>841</v>
      </c>
      <c r="AD580" t="s">
        <v>285</v>
      </c>
      <c r="AE580" t="s">
        <v>117</v>
      </c>
      <c r="AF580" t="s">
        <v>286</v>
      </c>
      <c r="AG580" t="s">
        <v>158</v>
      </c>
    </row>
    <row r="581" spans="1:33" x14ac:dyDescent="0.2">
      <c r="A581" t="s">
        <v>4644</v>
      </c>
      <c r="B581" s="1">
        <v>41478</v>
      </c>
      <c r="C581" t="s">
        <v>1178</v>
      </c>
      <c r="D581" t="s">
        <v>1125</v>
      </c>
      <c r="E581" t="s">
        <v>102</v>
      </c>
      <c r="F581" t="s">
        <v>4645</v>
      </c>
      <c r="G581" t="s">
        <v>4646</v>
      </c>
      <c r="H581" t="s">
        <v>4647</v>
      </c>
      <c r="I581" t="s">
        <v>4648</v>
      </c>
      <c r="J581" t="s">
        <v>4649</v>
      </c>
      <c r="K581" t="s">
        <v>4650</v>
      </c>
      <c r="L581" t="s">
        <v>4651</v>
      </c>
      <c r="M581" t="s">
        <v>4652</v>
      </c>
      <c r="N581" t="s">
        <v>4653</v>
      </c>
      <c r="O581" t="s">
        <v>48</v>
      </c>
      <c r="P581" t="s">
        <v>112</v>
      </c>
      <c r="Q581" t="s">
        <v>48</v>
      </c>
      <c r="S581" t="s">
        <v>48</v>
      </c>
      <c r="U581" t="s">
        <v>48</v>
      </c>
      <c r="V581" t="s">
        <v>48</v>
      </c>
      <c r="W581" t="s">
        <v>48</v>
      </c>
      <c r="X581" t="s">
        <v>48</v>
      </c>
      <c r="Y581" t="s">
        <v>48</v>
      </c>
      <c r="Z581" t="s">
        <v>48</v>
      </c>
      <c r="AA581" t="s">
        <v>676</v>
      </c>
      <c r="AC581" t="s">
        <v>841</v>
      </c>
      <c r="AD581" t="s">
        <v>285</v>
      </c>
      <c r="AE581" t="s">
        <v>117</v>
      </c>
      <c r="AF581" t="s">
        <v>286</v>
      </c>
      <c r="AG581" t="s">
        <v>158</v>
      </c>
    </row>
    <row r="582" spans="1:33" x14ac:dyDescent="0.2">
      <c r="A582" t="s">
        <v>4654</v>
      </c>
      <c r="B582" s="1">
        <v>41478</v>
      </c>
      <c r="C582" t="s">
        <v>1178</v>
      </c>
      <c r="D582" t="s">
        <v>1125</v>
      </c>
      <c r="E582" t="s">
        <v>122</v>
      </c>
      <c r="F582" t="s">
        <v>4655</v>
      </c>
      <c r="G582" t="s">
        <v>4656</v>
      </c>
      <c r="L582" t="s">
        <v>4657</v>
      </c>
      <c r="N582" t="s">
        <v>4658</v>
      </c>
      <c r="O582" t="s">
        <v>61</v>
      </c>
      <c r="P582" t="s">
        <v>131</v>
      </c>
      <c r="Q582" t="s">
        <v>61</v>
      </c>
      <c r="T582">
        <v>2002</v>
      </c>
      <c r="Y582" t="s">
        <v>48</v>
      </c>
      <c r="AA582" t="s">
        <v>154</v>
      </c>
      <c r="AC582" t="s">
        <v>63</v>
      </c>
      <c r="AD582" t="s">
        <v>133</v>
      </c>
      <c r="AE582" t="s">
        <v>4659</v>
      </c>
      <c r="AF582" t="s">
        <v>1188</v>
      </c>
      <c r="AG582" t="s">
        <v>67</v>
      </c>
    </row>
    <row r="583" spans="1:33" x14ac:dyDescent="0.2">
      <c r="A583" t="s">
        <v>4660</v>
      </c>
      <c r="B583" s="1">
        <v>41484</v>
      </c>
      <c r="C583" t="s">
        <v>1178</v>
      </c>
      <c r="D583" t="s">
        <v>1125</v>
      </c>
      <c r="E583" t="s">
        <v>102</v>
      </c>
      <c r="F583" t="s">
        <v>4661</v>
      </c>
      <c r="G583" t="s">
        <v>4662</v>
      </c>
      <c r="L583" t="s">
        <v>4663</v>
      </c>
      <c r="N583" t="s">
        <v>4664</v>
      </c>
      <c r="O583" t="s">
        <v>79</v>
      </c>
      <c r="P583" t="s">
        <v>80</v>
      </c>
      <c r="Q583" t="s">
        <v>79</v>
      </c>
      <c r="S583" t="s">
        <v>113</v>
      </c>
      <c r="Y583" t="s">
        <v>48</v>
      </c>
      <c r="AA583" t="s">
        <v>154</v>
      </c>
      <c r="AC583" t="s">
        <v>2991</v>
      </c>
      <c r="AD583" t="s">
        <v>116</v>
      </c>
      <c r="AE583" t="s">
        <v>2992</v>
      </c>
      <c r="AF583" t="s">
        <v>84</v>
      </c>
      <c r="AG583" t="s">
        <v>2993</v>
      </c>
    </row>
    <row r="584" spans="1:33" x14ac:dyDescent="0.2">
      <c r="A584" t="s">
        <v>4665</v>
      </c>
      <c r="B584" s="1">
        <v>41492</v>
      </c>
      <c r="C584" t="s">
        <v>1178</v>
      </c>
      <c r="D584" t="s">
        <v>1125</v>
      </c>
      <c r="E584" t="s">
        <v>122</v>
      </c>
      <c r="F584" t="s">
        <v>4666</v>
      </c>
      <c r="G584" t="s">
        <v>4667</v>
      </c>
      <c r="L584" t="s">
        <v>4668</v>
      </c>
      <c r="N584" t="s">
        <v>4669</v>
      </c>
      <c r="O584" t="s">
        <v>61</v>
      </c>
      <c r="P584" t="s">
        <v>131</v>
      </c>
      <c r="Q584" t="s">
        <v>61</v>
      </c>
      <c r="T584">
        <v>2002</v>
      </c>
      <c r="Y584" t="s">
        <v>47</v>
      </c>
      <c r="AA584" t="s">
        <v>1347</v>
      </c>
      <c r="AC584" t="s">
        <v>63</v>
      </c>
      <c r="AD584" t="s">
        <v>4565</v>
      </c>
      <c r="AE584" t="s">
        <v>775</v>
      </c>
      <c r="AF584" t="s">
        <v>135</v>
      </c>
      <c r="AG584" t="s">
        <v>67</v>
      </c>
    </row>
    <row r="585" spans="1:33" x14ac:dyDescent="0.2">
      <c r="A585" t="s">
        <v>4670</v>
      </c>
      <c r="B585" s="1">
        <v>41493</v>
      </c>
      <c r="C585" t="s">
        <v>1178</v>
      </c>
      <c r="D585" t="s">
        <v>1125</v>
      </c>
      <c r="E585" t="s">
        <v>175</v>
      </c>
      <c r="F585" t="s">
        <v>4671</v>
      </c>
      <c r="G585" t="s">
        <v>4672</v>
      </c>
      <c r="L585" t="s">
        <v>4673</v>
      </c>
      <c r="N585" t="s">
        <v>4674</v>
      </c>
      <c r="P585" t="s">
        <v>712</v>
      </c>
      <c r="T585">
        <v>2002</v>
      </c>
      <c r="Y585" t="s">
        <v>48</v>
      </c>
      <c r="AA585" t="s">
        <v>154</v>
      </c>
    </row>
    <row r="586" spans="1:33" x14ac:dyDescent="0.2">
      <c r="A586" t="s">
        <v>4675</v>
      </c>
      <c r="B586" s="1">
        <v>41495</v>
      </c>
      <c r="C586" t="s">
        <v>1178</v>
      </c>
      <c r="D586" t="s">
        <v>1125</v>
      </c>
      <c r="E586" t="s">
        <v>102</v>
      </c>
      <c r="F586" t="s">
        <v>4676</v>
      </c>
      <c r="G586" t="s">
        <v>4677</v>
      </c>
      <c r="L586" t="s">
        <v>4678</v>
      </c>
      <c r="N586" t="s">
        <v>4679</v>
      </c>
      <c r="O586" t="s">
        <v>48</v>
      </c>
      <c r="P586" t="s">
        <v>112</v>
      </c>
      <c r="Q586" t="s">
        <v>48</v>
      </c>
      <c r="S586" t="s">
        <v>48</v>
      </c>
      <c r="Y586" t="s">
        <v>48</v>
      </c>
      <c r="AA586" t="s">
        <v>154</v>
      </c>
      <c r="AC586" t="s">
        <v>4625</v>
      </c>
      <c r="AD586" t="s">
        <v>4626</v>
      </c>
      <c r="AE586" t="s">
        <v>117</v>
      </c>
      <c r="AF586" t="s">
        <v>286</v>
      </c>
      <c r="AG586" t="s">
        <v>437</v>
      </c>
    </row>
    <row r="587" spans="1:33" x14ac:dyDescent="0.2">
      <c r="A587" t="s">
        <v>4680</v>
      </c>
      <c r="B587" s="1">
        <v>41495</v>
      </c>
      <c r="C587" t="s">
        <v>1178</v>
      </c>
      <c r="D587" t="s">
        <v>1125</v>
      </c>
      <c r="E587" t="s">
        <v>102</v>
      </c>
      <c r="F587" t="s">
        <v>4681</v>
      </c>
      <c r="G587" t="s">
        <v>4682</v>
      </c>
      <c r="L587" t="s">
        <v>4683</v>
      </c>
      <c r="N587" t="s">
        <v>4684</v>
      </c>
      <c r="O587" t="s">
        <v>48</v>
      </c>
      <c r="P587" t="s">
        <v>112</v>
      </c>
      <c r="Q587" t="s">
        <v>48</v>
      </c>
      <c r="S587" t="s">
        <v>48</v>
      </c>
      <c r="Y587" t="s">
        <v>48</v>
      </c>
      <c r="AA587" t="s">
        <v>154</v>
      </c>
      <c r="AC587" t="s">
        <v>4685</v>
      </c>
      <c r="AD587" t="s">
        <v>4626</v>
      </c>
      <c r="AE587" t="s">
        <v>117</v>
      </c>
      <c r="AF587" t="s">
        <v>286</v>
      </c>
      <c r="AG587" t="s">
        <v>158</v>
      </c>
    </row>
    <row r="588" spans="1:33" x14ac:dyDescent="0.2">
      <c r="A588" t="s">
        <v>4686</v>
      </c>
      <c r="B588" s="1">
        <v>41505</v>
      </c>
      <c r="C588" t="s">
        <v>1178</v>
      </c>
      <c r="D588" t="s">
        <v>1125</v>
      </c>
      <c r="E588" t="s">
        <v>122</v>
      </c>
      <c r="F588" t="s">
        <v>4687</v>
      </c>
      <c r="G588" t="s">
        <v>4688</v>
      </c>
      <c r="L588" t="s">
        <v>4689</v>
      </c>
      <c r="N588" t="s">
        <v>4690</v>
      </c>
      <c r="O588" t="s">
        <v>61</v>
      </c>
      <c r="P588" t="s">
        <v>131</v>
      </c>
      <c r="Q588" t="s">
        <v>61</v>
      </c>
      <c r="T588">
        <v>2002</v>
      </c>
      <c r="Y588" t="s">
        <v>48</v>
      </c>
      <c r="AA588" t="s">
        <v>154</v>
      </c>
      <c r="AC588" t="s">
        <v>63</v>
      </c>
      <c r="AD588" t="s">
        <v>133</v>
      </c>
      <c r="AE588" t="s">
        <v>775</v>
      </c>
      <c r="AF588" t="s">
        <v>1188</v>
      </c>
      <c r="AG588" t="s">
        <v>67</v>
      </c>
    </row>
    <row r="589" spans="1:33" x14ac:dyDescent="0.2">
      <c r="A589" t="s">
        <v>4691</v>
      </c>
      <c r="B589" s="1">
        <v>41520</v>
      </c>
      <c r="C589" t="s">
        <v>1178</v>
      </c>
      <c r="D589" t="s">
        <v>1125</v>
      </c>
      <c r="E589" t="s">
        <v>122</v>
      </c>
      <c r="F589" t="s">
        <v>4692</v>
      </c>
      <c r="G589" t="s">
        <v>4693</v>
      </c>
      <c r="L589" t="s">
        <v>4694</v>
      </c>
      <c r="N589" t="s">
        <v>4695</v>
      </c>
      <c r="O589" t="s">
        <v>61</v>
      </c>
      <c r="P589" t="s">
        <v>131</v>
      </c>
      <c r="Q589" t="s">
        <v>61</v>
      </c>
      <c r="T589">
        <v>2002</v>
      </c>
      <c r="Y589" t="s">
        <v>48</v>
      </c>
      <c r="AA589" t="s">
        <v>154</v>
      </c>
      <c r="AC589" t="s">
        <v>63</v>
      </c>
      <c r="AD589" t="s">
        <v>133</v>
      </c>
      <c r="AE589" t="s">
        <v>775</v>
      </c>
      <c r="AF589" t="s">
        <v>4696</v>
      </c>
      <c r="AG589" t="s">
        <v>67</v>
      </c>
    </row>
    <row r="590" spans="1:33" x14ac:dyDescent="0.2">
      <c r="A590" t="s">
        <v>4697</v>
      </c>
      <c r="B590" s="1">
        <v>41520</v>
      </c>
      <c r="C590" t="s">
        <v>1178</v>
      </c>
      <c r="D590" t="s">
        <v>1125</v>
      </c>
      <c r="E590" t="s">
        <v>122</v>
      </c>
      <c r="F590" t="s">
        <v>4698</v>
      </c>
      <c r="G590" t="s">
        <v>4699</v>
      </c>
      <c r="L590" t="s">
        <v>4700</v>
      </c>
      <c r="N590" t="s">
        <v>4701</v>
      </c>
      <c r="O590" t="s">
        <v>61</v>
      </c>
      <c r="P590" t="s">
        <v>131</v>
      </c>
      <c r="Q590" t="s">
        <v>61</v>
      </c>
      <c r="T590">
        <v>2002</v>
      </c>
      <c r="Y590" t="s">
        <v>48</v>
      </c>
      <c r="AA590" t="s">
        <v>154</v>
      </c>
      <c r="AC590" t="s">
        <v>63</v>
      </c>
      <c r="AD590" t="s">
        <v>133</v>
      </c>
      <c r="AE590" t="s">
        <v>775</v>
      </c>
      <c r="AF590" t="s">
        <v>1188</v>
      </c>
      <c r="AG590" t="s">
        <v>67</v>
      </c>
    </row>
    <row r="591" spans="1:33" x14ac:dyDescent="0.2">
      <c r="A591" t="s">
        <v>4702</v>
      </c>
      <c r="B591" s="1">
        <v>41548</v>
      </c>
      <c r="C591" t="s">
        <v>3913</v>
      </c>
      <c r="D591" t="s">
        <v>1125</v>
      </c>
      <c r="E591" t="s">
        <v>122</v>
      </c>
      <c r="F591" t="s">
        <v>4703</v>
      </c>
      <c r="G591" t="s">
        <v>4704</v>
      </c>
      <c r="L591" t="s">
        <v>4705</v>
      </c>
      <c r="N591" t="s">
        <v>4706</v>
      </c>
      <c r="O591" t="s">
        <v>61</v>
      </c>
      <c r="P591" t="s">
        <v>131</v>
      </c>
      <c r="Q591" t="s">
        <v>61</v>
      </c>
      <c r="T591">
        <v>2002</v>
      </c>
      <c r="Y591" t="s">
        <v>48</v>
      </c>
      <c r="AA591" t="s">
        <v>154</v>
      </c>
      <c r="AC591" t="s">
        <v>63</v>
      </c>
      <c r="AD591" t="s">
        <v>133</v>
      </c>
      <c r="AE591" t="s">
        <v>775</v>
      </c>
      <c r="AF591" t="s">
        <v>504</v>
      </c>
      <c r="AG591" t="s">
        <v>67</v>
      </c>
    </row>
    <row r="592" spans="1:33" x14ac:dyDescent="0.2">
      <c r="A592" t="s">
        <v>4707</v>
      </c>
      <c r="B592" s="1">
        <v>41579</v>
      </c>
      <c r="C592" t="s">
        <v>3913</v>
      </c>
      <c r="D592" t="s">
        <v>1125</v>
      </c>
      <c r="E592" t="s">
        <v>122</v>
      </c>
      <c r="F592" t="s">
        <v>4708</v>
      </c>
      <c r="G592" t="s">
        <v>4709</v>
      </c>
      <c r="L592" t="s">
        <v>4710</v>
      </c>
      <c r="N592" t="s">
        <v>4711</v>
      </c>
      <c r="O592" t="s">
        <v>61</v>
      </c>
      <c r="P592" t="s">
        <v>131</v>
      </c>
      <c r="Q592" t="s">
        <v>61</v>
      </c>
      <c r="T592">
        <v>2002</v>
      </c>
      <c r="Y592" t="s">
        <v>48</v>
      </c>
      <c r="AA592" t="s">
        <v>154</v>
      </c>
      <c r="AC592" t="s">
        <v>63</v>
      </c>
      <c r="AD592" t="s">
        <v>133</v>
      </c>
      <c r="AE592" t="s">
        <v>4712</v>
      </c>
      <c r="AF592" t="s">
        <v>402</v>
      </c>
      <c r="AG592" t="s">
        <v>67</v>
      </c>
    </row>
    <row r="593" spans="1:33" x14ac:dyDescent="0.2">
      <c r="A593" t="s">
        <v>4713</v>
      </c>
      <c r="B593" s="1">
        <v>41579</v>
      </c>
      <c r="C593" t="s">
        <v>3913</v>
      </c>
      <c r="D593" t="s">
        <v>1125</v>
      </c>
      <c r="E593" t="s">
        <v>122</v>
      </c>
      <c r="F593" t="s">
        <v>4714</v>
      </c>
      <c r="G593" t="s">
        <v>4715</v>
      </c>
      <c r="L593" t="s">
        <v>4716</v>
      </c>
      <c r="N593" t="s">
        <v>4717</v>
      </c>
      <c r="O593" t="s">
        <v>61</v>
      </c>
      <c r="P593" t="s">
        <v>131</v>
      </c>
      <c r="Q593" t="s">
        <v>61</v>
      </c>
      <c r="T593">
        <v>2002</v>
      </c>
      <c r="Y593" t="s">
        <v>48</v>
      </c>
      <c r="AA593" t="s">
        <v>154</v>
      </c>
      <c r="AC593" t="s">
        <v>63</v>
      </c>
      <c r="AD593" t="s">
        <v>133</v>
      </c>
      <c r="AE593" t="s">
        <v>775</v>
      </c>
      <c r="AF593" t="s">
        <v>4718</v>
      </c>
      <c r="AG593" t="s">
        <v>67</v>
      </c>
    </row>
    <row r="594" spans="1:33" x14ac:dyDescent="0.2">
      <c r="A594" t="s">
        <v>4719</v>
      </c>
      <c r="B594" s="1">
        <v>41579</v>
      </c>
      <c r="C594" t="s">
        <v>3913</v>
      </c>
      <c r="D594" t="s">
        <v>1125</v>
      </c>
      <c r="E594" t="s">
        <v>102</v>
      </c>
      <c r="F594" t="s">
        <v>4720</v>
      </c>
      <c r="G594" t="s">
        <v>4721</v>
      </c>
      <c r="L594" t="s">
        <v>4722</v>
      </c>
      <c r="N594" t="s">
        <v>4723</v>
      </c>
      <c r="O594" t="s">
        <v>79</v>
      </c>
      <c r="P594" t="s">
        <v>80</v>
      </c>
      <c r="Q594" t="s">
        <v>79</v>
      </c>
      <c r="S594" t="s">
        <v>113</v>
      </c>
      <c r="Y594" t="s">
        <v>48</v>
      </c>
      <c r="AA594" t="s">
        <v>154</v>
      </c>
      <c r="AC594" t="s">
        <v>2991</v>
      </c>
      <c r="AD594" t="s">
        <v>116</v>
      </c>
      <c r="AE594" t="s">
        <v>2992</v>
      </c>
      <c r="AF594" t="s">
        <v>84</v>
      </c>
      <c r="AG594" t="s">
        <v>158</v>
      </c>
    </row>
    <row r="595" spans="1:33" x14ac:dyDescent="0.2">
      <c r="A595" t="s">
        <v>4724</v>
      </c>
      <c r="B595" s="1">
        <v>41579</v>
      </c>
      <c r="C595" t="s">
        <v>3913</v>
      </c>
      <c r="D595" t="s">
        <v>1125</v>
      </c>
      <c r="E595" t="s">
        <v>102</v>
      </c>
      <c r="F595" t="s">
        <v>4725</v>
      </c>
      <c r="G595" t="s">
        <v>4726</v>
      </c>
      <c r="L595" t="s">
        <v>4727</v>
      </c>
      <c r="N595" t="s">
        <v>4728</v>
      </c>
      <c r="O595" t="s">
        <v>79</v>
      </c>
      <c r="P595" t="s">
        <v>80</v>
      </c>
      <c r="Q595" t="s">
        <v>79</v>
      </c>
      <c r="S595" t="s">
        <v>113</v>
      </c>
      <c r="Y595" t="s">
        <v>48</v>
      </c>
      <c r="AA595" t="s">
        <v>154</v>
      </c>
      <c r="AC595" t="s">
        <v>171</v>
      </c>
      <c r="AD595" t="s">
        <v>116</v>
      </c>
      <c r="AE595" t="s">
        <v>172</v>
      </c>
      <c r="AF595" t="s">
        <v>84</v>
      </c>
      <c r="AG595" t="s">
        <v>158</v>
      </c>
    </row>
    <row r="596" spans="1:33" x14ac:dyDescent="0.2">
      <c r="A596" t="s">
        <v>4729</v>
      </c>
      <c r="B596" s="1">
        <v>41609</v>
      </c>
      <c r="C596" t="s">
        <v>3913</v>
      </c>
      <c r="D596" t="s">
        <v>1125</v>
      </c>
      <c r="E596" t="s">
        <v>122</v>
      </c>
      <c r="F596" t="s">
        <v>4730</v>
      </c>
      <c r="G596" t="s">
        <v>4731</v>
      </c>
      <c r="L596" t="s">
        <v>4732</v>
      </c>
      <c r="N596" t="s">
        <v>4733</v>
      </c>
      <c r="O596" t="s">
        <v>61</v>
      </c>
      <c r="P596" t="s">
        <v>62</v>
      </c>
      <c r="Q596" t="s">
        <v>61</v>
      </c>
      <c r="T596">
        <v>2002</v>
      </c>
      <c r="Y596" t="s">
        <v>48</v>
      </c>
      <c r="AA596" t="s">
        <v>154</v>
      </c>
      <c r="AC596" t="s">
        <v>3947</v>
      </c>
      <c r="AD596" t="s">
        <v>64</v>
      </c>
      <c r="AE596" t="s">
        <v>65</v>
      </c>
      <c r="AF596" t="s">
        <v>66</v>
      </c>
      <c r="AG596" t="s">
        <v>263</v>
      </c>
    </row>
    <row r="597" spans="1:33" x14ac:dyDescent="0.2">
      <c r="A597" t="s">
        <v>4734</v>
      </c>
      <c r="B597" s="1">
        <v>41609</v>
      </c>
      <c r="C597" t="s">
        <v>3913</v>
      </c>
      <c r="D597" t="s">
        <v>1125</v>
      </c>
      <c r="E597" t="s">
        <v>102</v>
      </c>
      <c r="F597" t="s">
        <v>4735</v>
      </c>
      <c r="G597" t="s">
        <v>4736</v>
      </c>
      <c r="L597" t="s">
        <v>4737</v>
      </c>
      <c r="N597" t="s">
        <v>4738</v>
      </c>
      <c r="O597" t="s">
        <v>79</v>
      </c>
      <c r="P597" t="s">
        <v>80</v>
      </c>
      <c r="Q597" t="s">
        <v>79</v>
      </c>
      <c r="S597" t="s">
        <v>113</v>
      </c>
      <c r="Y597" t="s">
        <v>48</v>
      </c>
      <c r="AA597" t="s">
        <v>154</v>
      </c>
      <c r="AC597" t="s">
        <v>2991</v>
      </c>
      <c r="AD597" t="s">
        <v>116</v>
      </c>
      <c r="AE597" t="s">
        <v>2992</v>
      </c>
      <c r="AF597" t="s">
        <v>84</v>
      </c>
      <c r="AG597" t="s">
        <v>158</v>
      </c>
    </row>
    <row r="598" spans="1:33" x14ac:dyDescent="0.2">
      <c r="A598" t="s">
        <v>4739</v>
      </c>
      <c r="B598" s="1">
        <v>41622</v>
      </c>
      <c r="C598" t="s">
        <v>3913</v>
      </c>
      <c r="D598" t="s">
        <v>1125</v>
      </c>
      <c r="E598" t="s">
        <v>102</v>
      </c>
      <c r="F598" t="s">
        <v>4740</v>
      </c>
      <c r="G598" t="s">
        <v>4741</v>
      </c>
      <c r="L598" t="s">
        <v>4742</v>
      </c>
      <c r="N598" t="s">
        <v>4743</v>
      </c>
      <c r="O598" t="s">
        <v>79</v>
      </c>
      <c r="P598" t="s">
        <v>80</v>
      </c>
      <c r="Q598" t="s">
        <v>79</v>
      </c>
      <c r="S598" t="s">
        <v>113</v>
      </c>
      <c r="Y598" t="s">
        <v>48</v>
      </c>
      <c r="AA598" t="s">
        <v>154</v>
      </c>
      <c r="AC598" t="s">
        <v>2991</v>
      </c>
      <c r="AD598" t="s">
        <v>116</v>
      </c>
      <c r="AE598" t="s">
        <v>2992</v>
      </c>
      <c r="AF598" t="s">
        <v>84</v>
      </c>
      <c r="AG598" t="s">
        <v>158</v>
      </c>
    </row>
    <row r="599" spans="1:33" x14ac:dyDescent="0.2">
      <c r="A599" t="s">
        <v>4744</v>
      </c>
      <c r="B599" s="1">
        <v>41622</v>
      </c>
      <c r="C599" t="s">
        <v>3913</v>
      </c>
      <c r="D599" t="s">
        <v>1125</v>
      </c>
      <c r="E599" t="s">
        <v>175</v>
      </c>
      <c r="F599" t="s">
        <v>4745</v>
      </c>
      <c r="G599" t="s">
        <v>4746</v>
      </c>
      <c r="L599" t="s">
        <v>4747</v>
      </c>
      <c r="N599" t="s">
        <v>4748</v>
      </c>
      <c r="O599" t="s">
        <v>45</v>
      </c>
      <c r="P599" t="s">
        <v>46</v>
      </c>
      <c r="R599" t="s">
        <v>45</v>
      </c>
      <c r="T599">
        <v>2002</v>
      </c>
      <c r="Y599" t="s">
        <v>48</v>
      </c>
      <c r="AA599" t="s">
        <v>154</v>
      </c>
    </row>
    <row r="600" spans="1:33" x14ac:dyDescent="0.2">
      <c r="A600" t="s">
        <v>4749</v>
      </c>
      <c r="B600" s="1">
        <v>41609</v>
      </c>
      <c r="C600" t="s">
        <v>3913</v>
      </c>
      <c r="D600" t="s">
        <v>1125</v>
      </c>
      <c r="E600" t="s">
        <v>102</v>
      </c>
      <c r="F600" t="s">
        <v>4750</v>
      </c>
      <c r="G600" t="s">
        <v>4751</v>
      </c>
      <c r="L600" t="s">
        <v>4752</v>
      </c>
      <c r="N600" t="s">
        <v>4753</v>
      </c>
      <c r="O600" t="s">
        <v>79</v>
      </c>
      <c r="P600" t="s">
        <v>80</v>
      </c>
      <c r="Q600" t="s">
        <v>79</v>
      </c>
      <c r="S600" t="s">
        <v>113</v>
      </c>
      <c r="Y600" t="s">
        <v>48</v>
      </c>
      <c r="AA600" t="s">
        <v>154</v>
      </c>
      <c r="AC600" t="s">
        <v>171</v>
      </c>
      <c r="AD600" t="s">
        <v>116</v>
      </c>
      <c r="AE600" t="s">
        <v>172</v>
      </c>
      <c r="AF600" t="s">
        <v>84</v>
      </c>
      <c r="AG600" t="s">
        <v>158</v>
      </c>
    </row>
    <row r="601" spans="1:33" x14ac:dyDescent="0.2">
      <c r="A601" t="s">
        <v>4754</v>
      </c>
      <c r="B601" s="1">
        <v>41609</v>
      </c>
      <c r="C601" t="s">
        <v>3913</v>
      </c>
      <c r="D601" t="s">
        <v>1125</v>
      </c>
      <c r="E601" t="s">
        <v>175</v>
      </c>
      <c r="F601" t="s">
        <v>4755</v>
      </c>
      <c r="G601" t="s">
        <v>4756</v>
      </c>
      <c r="L601" t="s">
        <v>4757</v>
      </c>
      <c r="N601" t="s">
        <v>4758</v>
      </c>
      <c r="O601" t="s">
        <v>45</v>
      </c>
      <c r="P601" t="s">
        <v>46</v>
      </c>
      <c r="R601" t="s">
        <v>45</v>
      </c>
      <c r="T601">
        <v>2002</v>
      </c>
      <c r="Y601" t="s">
        <v>48</v>
      </c>
      <c r="AA601" t="s">
        <v>154</v>
      </c>
    </row>
    <row r="602" spans="1:33" x14ac:dyDescent="0.2">
      <c r="A602" t="s">
        <v>4759</v>
      </c>
      <c r="B602" s="1">
        <v>41626</v>
      </c>
      <c r="C602" t="s">
        <v>3913</v>
      </c>
      <c r="D602" t="s">
        <v>1125</v>
      </c>
      <c r="E602" t="s">
        <v>175</v>
      </c>
      <c r="F602" t="s">
        <v>4760</v>
      </c>
      <c r="G602" t="s">
        <v>4761</v>
      </c>
      <c r="L602" t="s">
        <v>4762</v>
      </c>
      <c r="N602" t="s">
        <v>4763</v>
      </c>
      <c r="O602" t="s">
        <v>45</v>
      </c>
      <c r="P602" t="s">
        <v>46</v>
      </c>
      <c r="R602" t="s">
        <v>45</v>
      </c>
      <c r="T602">
        <v>2002</v>
      </c>
      <c r="Y602" t="s">
        <v>48</v>
      </c>
      <c r="AA602" t="s">
        <v>154</v>
      </c>
    </row>
    <row r="603" spans="1:33" x14ac:dyDescent="0.2">
      <c r="A603" t="s">
        <v>4764</v>
      </c>
      <c r="B603" s="1">
        <v>41626</v>
      </c>
      <c r="C603" t="s">
        <v>3913</v>
      </c>
      <c r="D603" t="s">
        <v>1125</v>
      </c>
      <c r="E603" t="s">
        <v>102</v>
      </c>
      <c r="F603" t="s">
        <v>4765</v>
      </c>
      <c r="G603" t="s">
        <v>4766</v>
      </c>
      <c r="L603" t="s">
        <v>4767</v>
      </c>
      <c r="N603" t="s">
        <v>4768</v>
      </c>
      <c r="O603" t="s">
        <v>79</v>
      </c>
      <c r="P603" t="s">
        <v>80</v>
      </c>
      <c r="Q603" t="s">
        <v>79</v>
      </c>
      <c r="S603" t="s">
        <v>113</v>
      </c>
      <c r="Y603" t="s">
        <v>48</v>
      </c>
      <c r="AA603" t="s">
        <v>154</v>
      </c>
      <c r="AC603" t="s">
        <v>2991</v>
      </c>
      <c r="AD603" t="s">
        <v>116</v>
      </c>
      <c r="AE603" t="s">
        <v>2992</v>
      </c>
      <c r="AF603" t="s">
        <v>84</v>
      </c>
      <c r="AG603" t="s">
        <v>158</v>
      </c>
    </row>
    <row r="604" spans="1:33" x14ac:dyDescent="0.2">
      <c r="A604" t="s">
        <v>4769</v>
      </c>
      <c r="B604" s="1">
        <v>41628</v>
      </c>
      <c r="C604" t="s">
        <v>3913</v>
      </c>
      <c r="D604" t="s">
        <v>1125</v>
      </c>
      <c r="E604" t="s">
        <v>175</v>
      </c>
      <c r="F604" t="s">
        <v>4770</v>
      </c>
      <c r="G604" t="s">
        <v>4771</v>
      </c>
      <c r="L604" t="s">
        <v>4772</v>
      </c>
      <c r="N604" t="s">
        <v>4773</v>
      </c>
      <c r="O604" t="s">
        <v>45</v>
      </c>
      <c r="P604" t="s">
        <v>46</v>
      </c>
      <c r="R604" t="s">
        <v>45</v>
      </c>
      <c r="T604">
        <v>2002</v>
      </c>
      <c r="Y604" t="s">
        <v>48</v>
      </c>
      <c r="AA604" t="s">
        <v>154</v>
      </c>
    </row>
    <row r="605" spans="1:33" x14ac:dyDescent="0.2">
      <c r="A605" t="s">
        <v>4774</v>
      </c>
      <c r="B605" s="1">
        <v>41627</v>
      </c>
      <c r="C605" t="s">
        <v>3913</v>
      </c>
      <c r="D605" t="s">
        <v>1125</v>
      </c>
      <c r="E605" t="s">
        <v>102</v>
      </c>
      <c r="F605" t="s">
        <v>4775</v>
      </c>
      <c r="G605" t="s">
        <v>4776</v>
      </c>
      <c r="L605" t="s">
        <v>4777</v>
      </c>
      <c r="N605" t="s">
        <v>4778</v>
      </c>
      <c r="O605" t="s">
        <v>79</v>
      </c>
      <c r="P605" t="s">
        <v>80</v>
      </c>
      <c r="Q605" t="s">
        <v>79</v>
      </c>
      <c r="S605" t="s">
        <v>113</v>
      </c>
      <c r="Y605" t="s">
        <v>48</v>
      </c>
      <c r="AA605" t="s">
        <v>154</v>
      </c>
      <c r="AC605" t="s">
        <v>2991</v>
      </c>
      <c r="AD605" t="s">
        <v>116</v>
      </c>
      <c r="AE605" t="s">
        <v>4779</v>
      </c>
      <c r="AF605" t="s">
        <v>84</v>
      </c>
      <c r="AG605" t="s">
        <v>2993</v>
      </c>
    </row>
    <row r="606" spans="1:33" x14ac:dyDescent="0.2">
      <c r="A606" t="s">
        <v>4780</v>
      </c>
      <c r="B606" s="1">
        <v>41628</v>
      </c>
      <c r="C606" t="s">
        <v>3913</v>
      </c>
      <c r="D606" t="s">
        <v>1125</v>
      </c>
      <c r="E606" t="s">
        <v>102</v>
      </c>
      <c r="F606" t="s">
        <v>4781</v>
      </c>
      <c r="G606" t="s">
        <v>4782</v>
      </c>
      <c r="L606" t="s">
        <v>4783</v>
      </c>
      <c r="N606" t="s">
        <v>4784</v>
      </c>
      <c r="O606" t="s">
        <v>79</v>
      </c>
      <c r="P606" t="s">
        <v>80</v>
      </c>
      <c r="Q606" t="s">
        <v>79</v>
      </c>
      <c r="S606" t="s">
        <v>113</v>
      </c>
      <c r="Y606" t="s">
        <v>48</v>
      </c>
      <c r="AA606" t="s">
        <v>154</v>
      </c>
      <c r="AC606" t="s">
        <v>155</v>
      </c>
      <c r="AD606" t="s">
        <v>116</v>
      </c>
      <c r="AE606" t="s">
        <v>157</v>
      </c>
      <c r="AF606" t="s">
        <v>84</v>
      </c>
      <c r="AG606" t="s">
        <v>158</v>
      </c>
    </row>
    <row r="607" spans="1:33" x14ac:dyDescent="0.2">
      <c r="A607" t="s">
        <v>4785</v>
      </c>
      <c r="B607" s="1">
        <v>41634</v>
      </c>
      <c r="C607" t="s">
        <v>3913</v>
      </c>
      <c r="D607" t="s">
        <v>1125</v>
      </c>
      <c r="E607" t="s">
        <v>175</v>
      </c>
      <c r="F607" t="s">
        <v>4786</v>
      </c>
      <c r="G607" t="s">
        <v>4787</v>
      </c>
      <c r="L607" t="s">
        <v>4788</v>
      </c>
      <c r="N607" t="s">
        <v>4789</v>
      </c>
      <c r="O607" t="s">
        <v>45</v>
      </c>
      <c r="P607" t="s">
        <v>46</v>
      </c>
      <c r="R607" t="s">
        <v>45</v>
      </c>
      <c r="T607">
        <v>2002</v>
      </c>
      <c r="Y607" t="s">
        <v>48</v>
      </c>
      <c r="AA607" t="s">
        <v>154</v>
      </c>
    </row>
    <row r="608" spans="1:33" x14ac:dyDescent="0.2">
      <c r="A608" t="s">
        <v>4790</v>
      </c>
      <c r="B608" s="1">
        <v>41638</v>
      </c>
      <c r="C608" t="s">
        <v>3913</v>
      </c>
      <c r="D608" t="s">
        <v>1125</v>
      </c>
      <c r="E608" t="s">
        <v>175</v>
      </c>
      <c r="F608" t="s">
        <v>4791</v>
      </c>
      <c r="G608" t="s">
        <v>4792</v>
      </c>
      <c r="L608" t="s">
        <v>4793</v>
      </c>
      <c r="N608" t="s">
        <v>4794</v>
      </c>
      <c r="O608" t="s">
        <v>45</v>
      </c>
      <c r="P608" t="s">
        <v>46</v>
      </c>
      <c r="R608" t="s">
        <v>45</v>
      </c>
      <c r="T608">
        <v>2002</v>
      </c>
      <c r="Y608" t="s">
        <v>48</v>
      </c>
      <c r="AA608" t="s">
        <v>154</v>
      </c>
    </row>
    <row r="609" spans="1:33" x14ac:dyDescent="0.2">
      <c r="A609" t="s">
        <v>4795</v>
      </c>
      <c r="B609" s="1">
        <v>41638</v>
      </c>
      <c r="C609" t="s">
        <v>3913</v>
      </c>
      <c r="D609" t="s">
        <v>1125</v>
      </c>
      <c r="E609" t="s">
        <v>102</v>
      </c>
      <c r="F609" t="s">
        <v>4796</v>
      </c>
      <c r="G609" t="s">
        <v>4797</v>
      </c>
      <c r="L609" t="s">
        <v>4798</v>
      </c>
      <c r="N609" t="s">
        <v>4799</v>
      </c>
      <c r="O609" t="s">
        <v>79</v>
      </c>
      <c r="P609" t="s">
        <v>80</v>
      </c>
      <c r="Q609" t="s">
        <v>79</v>
      </c>
      <c r="S609" t="s">
        <v>113</v>
      </c>
      <c r="Y609" t="s">
        <v>48</v>
      </c>
      <c r="AA609" t="s">
        <v>154</v>
      </c>
      <c r="AC609" t="s">
        <v>171</v>
      </c>
      <c r="AD609" t="s">
        <v>116</v>
      </c>
      <c r="AE609" t="s">
        <v>172</v>
      </c>
      <c r="AF609" t="s">
        <v>84</v>
      </c>
      <c r="AG609" t="s">
        <v>158</v>
      </c>
    </row>
    <row r="610" spans="1:33" x14ac:dyDescent="0.2">
      <c r="A610" t="s">
        <v>4800</v>
      </c>
      <c r="B610" s="1">
        <v>41640</v>
      </c>
      <c r="C610" t="s">
        <v>1190</v>
      </c>
      <c r="D610" t="s">
        <v>1125</v>
      </c>
      <c r="E610" t="s">
        <v>102</v>
      </c>
      <c r="F610" t="s">
        <v>4801</v>
      </c>
      <c r="G610" t="s">
        <v>4802</v>
      </c>
      <c r="L610" t="s">
        <v>4803</v>
      </c>
      <c r="N610" t="s">
        <v>4804</v>
      </c>
      <c r="O610" t="s">
        <v>79</v>
      </c>
      <c r="P610" t="s">
        <v>80</v>
      </c>
      <c r="Q610" t="s">
        <v>79</v>
      </c>
      <c r="S610" t="s">
        <v>113</v>
      </c>
      <c r="Y610" t="s">
        <v>48</v>
      </c>
      <c r="AA610" t="s">
        <v>154</v>
      </c>
      <c r="AC610" t="s">
        <v>4151</v>
      </c>
      <c r="AD610" t="s">
        <v>116</v>
      </c>
      <c r="AE610" t="s">
        <v>2992</v>
      </c>
      <c r="AF610" t="s">
        <v>84</v>
      </c>
      <c r="AG610" t="s">
        <v>2993</v>
      </c>
    </row>
    <row r="611" spans="1:33" x14ac:dyDescent="0.2">
      <c r="A611" t="s">
        <v>4805</v>
      </c>
      <c r="B611" s="1">
        <v>41640</v>
      </c>
      <c r="C611" t="s">
        <v>1190</v>
      </c>
      <c r="D611" t="s">
        <v>1125</v>
      </c>
      <c r="E611" t="s">
        <v>122</v>
      </c>
      <c r="F611" t="s">
        <v>4806</v>
      </c>
      <c r="G611" t="s">
        <v>4807</v>
      </c>
      <c r="L611" t="s">
        <v>4808</v>
      </c>
      <c r="N611" t="s">
        <v>4809</v>
      </c>
      <c r="O611" t="s">
        <v>61</v>
      </c>
      <c r="P611" t="s">
        <v>131</v>
      </c>
      <c r="Q611" t="s">
        <v>61</v>
      </c>
      <c r="T611">
        <v>2002</v>
      </c>
      <c r="Y611" t="s">
        <v>48</v>
      </c>
      <c r="AA611" t="s">
        <v>154</v>
      </c>
      <c r="AC611" t="s">
        <v>63</v>
      </c>
      <c r="AD611" t="s">
        <v>133</v>
      </c>
      <c r="AE611" t="s">
        <v>775</v>
      </c>
      <c r="AF611" t="s">
        <v>4718</v>
      </c>
      <c r="AG611" t="s">
        <v>67</v>
      </c>
    </row>
    <row r="612" spans="1:33" x14ac:dyDescent="0.2">
      <c r="A612" t="s">
        <v>4810</v>
      </c>
      <c r="B612" s="1">
        <v>41640</v>
      </c>
      <c r="C612" t="s">
        <v>1190</v>
      </c>
      <c r="D612" t="s">
        <v>1125</v>
      </c>
      <c r="E612" t="s">
        <v>102</v>
      </c>
      <c r="F612" t="s">
        <v>4811</v>
      </c>
      <c r="G612" t="s">
        <v>4812</v>
      </c>
      <c r="L612" t="s">
        <v>4813</v>
      </c>
      <c r="N612" t="s">
        <v>4814</v>
      </c>
      <c r="O612" t="s">
        <v>79</v>
      </c>
      <c r="P612" t="s">
        <v>80</v>
      </c>
      <c r="Q612" t="s">
        <v>79</v>
      </c>
      <c r="S612" t="s">
        <v>113</v>
      </c>
      <c r="Y612" t="s">
        <v>48</v>
      </c>
      <c r="AA612" t="s">
        <v>154</v>
      </c>
      <c r="AC612" t="s">
        <v>2991</v>
      </c>
      <c r="AD612" t="s">
        <v>116</v>
      </c>
      <c r="AE612" t="s">
        <v>2992</v>
      </c>
      <c r="AF612" t="s">
        <v>84</v>
      </c>
      <c r="AG612" t="s">
        <v>2993</v>
      </c>
    </row>
    <row r="613" spans="1:33" x14ac:dyDescent="0.2">
      <c r="A613" t="s">
        <v>4815</v>
      </c>
      <c r="B613" s="1">
        <v>41640</v>
      </c>
      <c r="C613" t="s">
        <v>1190</v>
      </c>
      <c r="D613" t="s">
        <v>1125</v>
      </c>
      <c r="E613" t="s">
        <v>102</v>
      </c>
      <c r="F613" t="s">
        <v>4816</v>
      </c>
      <c r="G613" t="s">
        <v>4817</v>
      </c>
      <c r="L613" t="s">
        <v>4818</v>
      </c>
      <c r="N613" t="s">
        <v>4819</v>
      </c>
      <c r="O613" t="s">
        <v>79</v>
      </c>
      <c r="P613" t="s">
        <v>80</v>
      </c>
      <c r="Q613" t="s">
        <v>79</v>
      </c>
      <c r="S613" t="s">
        <v>113</v>
      </c>
      <c r="Y613" t="s">
        <v>48</v>
      </c>
      <c r="AA613" t="s">
        <v>154</v>
      </c>
      <c r="AC613" t="s">
        <v>2991</v>
      </c>
      <c r="AD613" t="s">
        <v>116</v>
      </c>
      <c r="AE613" t="s">
        <v>2992</v>
      </c>
      <c r="AF613" t="s">
        <v>84</v>
      </c>
      <c r="AG613" t="s">
        <v>2993</v>
      </c>
    </row>
    <row r="614" spans="1:33" x14ac:dyDescent="0.2">
      <c r="A614" t="s">
        <v>4820</v>
      </c>
      <c r="B614" s="1">
        <v>41640</v>
      </c>
      <c r="C614" t="s">
        <v>1190</v>
      </c>
      <c r="D614" t="s">
        <v>1125</v>
      </c>
      <c r="E614" t="s">
        <v>122</v>
      </c>
      <c r="F614" t="s">
        <v>4821</v>
      </c>
      <c r="G614" t="s">
        <v>4822</v>
      </c>
      <c r="L614" t="s">
        <v>4823</v>
      </c>
      <c r="N614" t="s">
        <v>4824</v>
      </c>
      <c r="O614" t="s">
        <v>61</v>
      </c>
      <c r="P614" t="s">
        <v>131</v>
      </c>
      <c r="Q614" t="s">
        <v>61</v>
      </c>
      <c r="T614">
        <v>2002</v>
      </c>
      <c r="Y614" t="s">
        <v>48</v>
      </c>
      <c r="AA614" t="s">
        <v>154</v>
      </c>
      <c r="AC614" t="s">
        <v>63</v>
      </c>
      <c r="AD614" t="s">
        <v>3609</v>
      </c>
      <c r="AE614" t="s">
        <v>775</v>
      </c>
      <c r="AF614" t="s">
        <v>4825</v>
      </c>
      <c r="AG614" t="s">
        <v>67</v>
      </c>
    </row>
    <row r="615" spans="1:33" x14ac:dyDescent="0.2">
      <c r="A615" t="s">
        <v>4826</v>
      </c>
      <c r="B615" s="1">
        <v>41640</v>
      </c>
      <c r="C615" t="s">
        <v>1190</v>
      </c>
      <c r="D615" t="s">
        <v>1125</v>
      </c>
      <c r="E615" t="s">
        <v>1227</v>
      </c>
      <c r="F615" t="s">
        <v>4827</v>
      </c>
      <c r="G615" t="s">
        <v>4828</v>
      </c>
      <c r="L615" t="s">
        <v>4829</v>
      </c>
      <c r="N615" t="s">
        <v>4830</v>
      </c>
      <c r="O615" t="s">
        <v>4831</v>
      </c>
      <c r="P615" t="s">
        <v>4832</v>
      </c>
      <c r="Q615" t="s">
        <v>61</v>
      </c>
      <c r="R615" t="s">
        <v>45</v>
      </c>
      <c r="T615">
        <v>2002</v>
      </c>
      <c r="Y615" t="s">
        <v>48</v>
      </c>
      <c r="AA615" t="s">
        <v>154</v>
      </c>
    </row>
    <row r="616" spans="1:33" x14ac:dyDescent="0.2">
      <c r="A616" t="s">
        <v>4833</v>
      </c>
      <c r="B616" s="1">
        <v>41671</v>
      </c>
      <c r="C616" t="s">
        <v>1190</v>
      </c>
      <c r="D616" t="s">
        <v>1125</v>
      </c>
      <c r="E616" t="s">
        <v>122</v>
      </c>
      <c r="F616" t="s">
        <v>4834</v>
      </c>
      <c r="G616" t="s">
        <v>4835</v>
      </c>
      <c r="L616" t="s">
        <v>4836</v>
      </c>
      <c r="N616" t="s">
        <v>4837</v>
      </c>
      <c r="O616" t="s">
        <v>61</v>
      </c>
      <c r="P616" t="s">
        <v>131</v>
      </c>
      <c r="Q616" t="s">
        <v>61</v>
      </c>
      <c r="T616">
        <v>2002</v>
      </c>
      <c r="Y616" t="s">
        <v>48</v>
      </c>
      <c r="AA616" t="s">
        <v>154</v>
      </c>
      <c r="AC616" t="s">
        <v>3947</v>
      </c>
      <c r="AD616" t="s">
        <v>4838</v>
      </c>
      <c r="AE616" t="s">
        <v>775</v>
      </c>
      <c r="AF616" t="s">
        <v>1188</v>
      </c>
      <c r="AG616" t="s">
        <v>67</v>
      </c>
    </row>
    <row r="617" spans="1:33" x14ac:dyDescent="0.2">
      <c r="A617" t="s">
        <v>4839</v>
      </c>
      <c r="B617" s="1">
        <v>41671</v>
      </c>
      <c r="C617" t="s">
        <v>1190</v>
      </c>
      <c r="D617" t="s">
        <v>1125</v>
      </c>
      <c r="E617" t="s">
        <v>175</v>
      </c>
      <c r="F617" t="s">
        <v>4840</v>
      </c>
      <c r="G617" t="s">
        <v>4841</v>
      </c>
      <c r="L617" t="s">
        <v>4842</v>
      </c>
      <c r="N617" t="s">
        <v>4843</v>
      </c>
      <c r="O617" t="s">
        <v>45</v>
      </c>
      <c r="P617" t="s">
        <v>46</v>
      </c>
      <c r="R617" t="s">
        <v>45</v>
      </c>
      <c r="T617">
        <v>2002</v>
      </c>
      <c r="Y617" t="s">
        <v>48</v>
      </c>
      <c r="AA617" t="s">
        <v>154</v>
      </c>
    </row>
    <row r="618" spans="1:33" x14ac:dyDescent="0.2">
      <c r="A618" t="s">
        <v>4844</v>
      </c>
      <c r="B618" s="1">
        <v>41671</v>
      </c>
      <c r="C618" t="s">
        <v>1190</v>
      </c>
      <c r="D618" t="s">
        <v>1125</v>
      </c>
      <c r="E618" t="s">
        <v>1227</v>
      </c>
      <c r="F618" t="s">
        <v>4845</v>
      </c>
      <c r="G618" t="s">
        <v>4846</v>
      </c>
      <c r="L618" t="s">
        <v>4847</v>
      </c>
      <c r="N618" t="s">
        <v>4848</v>
      </c>
      <c r="O618" t="s">
        <v>4831</v>
      </c>
      <c r="P618" t="s">
        <v>4832</v>
      </c>
      <c r="Q618" t="s">
        <v>61</v>
      </c>
      <c r="R618" t="s">
        <v>45</v>
      </c>
      <c r="T618">
        <v>2002</v>
      </c>
      <c r="Y618" t="s">
        <v>48</v>
      </c>
      <c r="AA618" t="s">
        <v>154</v>
      </c>
    </row>
    <row r="619" spans="1:33" x14ac:dyDescent="0.2">
      <c r="A619" t="s">
        <v>4849</v>
      </c>
      <c r="B619" s="1">
        <v>41609</v>
      </c>
      <c r="C619" t="s">
        <v>3913</v>
      </c>
      <c r="D619" t="s">
        <v>1125</v>
      </c>
      <c r="E619" t="s">
        <v>102</v>
      </c>
      <c r="F619" t="s">
        <v>4850</v>
      </c>
      <c r="G619" t="s">
        <v>4851</v>
      </c>
      <c r="L619" t="s">
        <v>4852</v>
      </c>
      <c r="N619" t="s">
        <v>4853</v>
      </c>
      <c r="O619" t="s">
        <v>79</v>
      </c>
      <c r="P619" t="s">
        <v>80</v>
      </c>
      <c r="Q619" t="s">
        <v>79</v>
      </c>
      <c r="S619" t="s">
        <v>113</v>
      </c>
      <c r="Y619" t="s">
        <v>48</v>
      </c>
      <c r="AA619" t="s">
        <v>154</v>
      </c>
      <c r="AC619" t="s">
        <v>2991</v>
      </c>
      <c r="AD619" t="s">
        <v>116</v>
      </c>
      <c r="AE619" t="s">
        <v>2992</v>
      </c>
      <c r="AF619" t="s">
        <v>84</v>
      </c>
      <c r="AG619" t="s">
        <v>158</v>
      </c>
    </row>
    <row r="620" spans="1:33" x14ac:dyDescent="0.2">
      <c r="A620" t="s">
        <v>4854</v>
      </c>
      <c r="B620" s="1">
        <v>41609</v>
      </c>
      <c r="C620" t="s">
        <v>3913</v>
      </c>
      <c r="D620" t="s">
        <v>1125</v>
      </c>
      <c r="E620" t="s">
        <v>1227</v>
      </c>
      <c r="F620" t="s">
        <v>4855</v>
      </c>
      <c r="G620" t="s">
        <v>4856</v>
      </c>
      <c r="L620" t="s">
        <v>4857</v>
      </c>
      <c r="N620" t="s">
        <v>4858</v>
      </c>
      <c r="O620" t="s">
        <v>4859</v>
      </c>
      <c r="P620" t="s">
        <v>4860</v>
      </c>
      <c r="Q620" t="s">
        <v>79</v>
      </c>
      <c r="R620" t="s">
        <v>45</v>
      </c>
      <c r="S620" t="s">
        <v>113</v>
      </c>
      <c r="T620">
        <v>2002</v>
      </c>
      <c r="Y620" t="s">
        <v>48</v>
      </c>
      <c r="AA620" t="s">
        <v>154</v>
      </c>
    </row>
    <row r="621" spans="1:33" x14ac:dyDescent="0.2">
      <c r="A621" t="s">
        <v>4861</v>
      </c>
      <c r="B621" s="1">
        <v>41609</v>
      </c>
      <c r="C621" t="s">
        <v>3913</v>
      </c>
      <c r="D621" t="s">
        <v>1125</v>
      </c>
      <c r="E621" t="s">
        <v>102</v>
      </c>
      <c r="F621" t="s">
        <v>4862</v>
      </c>
      <c r="G621" t="s">
        <v>4863</v>
      </c>
      <c r="L621" t="s">
        <v>4864</v>
      </c>
      <c r="N621" t="s">
        <v>4865</v>
      </c>
      <c r="O621" t="s">
        <v>79</v>
      </c>
      <c r="P621" t="s">
        <v>80</v>
      </c>
      <c r="Q621" t="s">
        <v>79</v>
      </c>
      <c r="S621" t="s">
        <v>113</v>
      </c>
      <c r="Y621" t="s">
        <v>48</v>
      </c>
      <c r="AA621" t="s">
        <v>154</v>
      </c>
      <c r="AC621" t="s">
        <v>171</v>
      </c>
      <c r="AD621" t="s">
        <v>116</v>
      </c>
      <c r="AE621" t="s">
        <v>172</v>
      </c>
      <c r="AF621" t="s">
        <v>84</v>
      </c>
      <c r="AG621" t="s">
        <v>158</v>
      </c>
    </row>
    <row r="622" spans="1:33" x14ac:dyDescent="0.2">
      <c r="A622" t="s">
        <v>4866</v>
      </c>
      <c r="B622" s="1">
        <v>41640</v>
      </c>
      <c r="C622" t="s">
        <v>1190</v>
      </c>
      <c r="D622" t="s">
        <v>1125</v>
      </c>
      <c r="E622" t="s">
        <v>122</v>
      </c>
      <c r="F622" t="s">
        <v>4867</v>
      </c>
      <c r="G622" t="s">
        <v>4868</v>
      </c>
      <c r="L622" t="s">
        <v>4869</v>
      </c>
      <c r="N622" t="s">
        <v>4870</v>
      </c>
      <c r="O622" t="s">
        <v>61</v>
      </c>
      <c r="P622" t="s">
        <v>131</v>
      </c>
      <c r="Q622" t="s">
        <v>61</v>
      </c>
      <c r="T622">
        <v>2002</v>
      </c>
      <c r="Y622" t="s">
        <v>48</v>
      </c>
      <c r="AA622" t="s">
        <v>154</v>
      </c>
      <c r="AC622" t="s">
        <v>63</v>
      </c>
      <c r="AD622" t="s">
        <v>133</v>
      </c>
      <c r="AE622" t="s">
        <v>775</v>
      </c>
      <c r="AF622" t="s">
        <v>4718</v>
      </c>
      <c r="AG622" t="s">
        <v>67</v>
      </c>
    </row>
    <row r="623" spans="1:33" x14ac:dyDescent="0.2">
      <c r="A623" t="s">
        <v>4871</v>
      </c>
      <c r="B623" s="1">
        <v>41640</v>
      </c>
      <c r="C623" t="s">
        <v>1190</v>
      </c>
      <c r="D623" t="s">
        <v>1125</v>
      </c>
      <c r="E623" t="s">
        <v>175</v>
      </c>
      <c r="F623" t="s">
        <v>4872</v>
      </c>
      <c r="G623" t="s">
        <v>4873</v>
      </c>
      <c r="L623" t="s">
        <v>4874</v>
      </c>
      <c r="N623" t="s">
        <v>4875</v>
      </c>
      <c r="O623" t="s">
        <v>45</v>
      </c>
      <c r="P623" t="s">
        <v>46</v>
      </c>
      <c r="R623" t="s">
        <v>45</v>
      </c>
      <c r="T623">
        <v>2002</v>
      </c>
      <c r="Y623" t="s">
        <v>48</v>
      </c>
      <c r="AA623" t="s">
        <v>154</v>
      </c>
    </row>
    <row r="624" spans="1:33" x14ac:dyDescent="0.2">
      <c r="A624" t="s">
        <v>4876</v>
      </c>
      <c r="B624" s="1">
        <v>41640</v>
      </c>
      <c r="C624" t="s">
        <v>1190</v>
      </c>
      <c r="D624" t="s">
        <v>1125</v>
      </c>
      <c r="E624" t="s">
        <v>102</v>
      </c>
      <c r="F624" t="s">
        <v>4877</v>
      </c>
      <c r="G624" t="s">
        <v>4878</v>
      </c>
      <c r="L624" t="s">
        <v>4879</v>
      </c>
      <c r="N624" t="s">
        <v>4880</v>
      </c>
      <c r="O624" t="s">
        <v>79</v>
      </c>
      <c r="P624" t="s">
        <v>80</v>
      </c>
      <c r="Q624" t="s">
        <v>79</v>
      </c>
      <c r="S624" t="s">
        <v>113</v>
      </c>
      <c r="Y624" t="s">
        <v>48</v>
      </c>
      <c r="AA624" t="s">
        <v>154</v>
      </c>
      <c r="AC624" t="s">
        <v>2991</v>
      </c>
      <c r="AD624" t="s">
        <v>116</v>
      </c>
      <c r="AE624" t="s">
        <v>2992</v>
      </c>
      <c r="AF624" t="s">
        <v>84</v>
      </c>
      <c r="AG624" t="s">
        <v>2993</v>
      </c>
    </row>
    <row r="625" spans="1:33" x14ac:dyDescent="0.2">
      <c r="A625" t="s">
        <v>4881</v>
      </c>
      <c r="B625" s="1">
        <v>41671</v>
      </c>
      <c r="C625" t="s">
        <v>1190</v>
      </c>
      <c r="D625" t="s">
        <v>1125</v>
      </c>
      <c r="E625" t="s">
        <v>122</v>
      </c>
      <c r="F625" t="s">
        <v>4882</v>
      </c>
      <c r="G625" t="s">
        <v>4883</v>
      </c>
      <c r="L625" t="s">
        <v>4884</v>
      </c>
      <c r="N625" t="s">
        <v>4885</v>
      </c>
      <c r="O625" t="s">
        <v>61</v>
      </c>
      <c r="P625" t="s">
        <v>131</v>
      </c>
      <c r="Q625" t="s">
        <v>61</v>
      </c>
      <c r="T625">
        <v>2002</v>
      </c>
      <c r="Y625" t="s">
        <v>48</v>
      </c>
      <c r="AA625" t="s">
        <v>154</v>
      </c>
      <c r="AC625" t="s">
        <v>3947</v>
      </c>
      <c r="AD625" t="s">
        <v>4838</v>
      </c>
      <c r="AE625" t="s">
        <v>775</v>
      </c>
      <c r="AF625" t="s">
        <v>1188</v>
      </c>
      <c r="AG625" t="s">
        <v>67</v>
      </c>
    </row>
    <row r="626" spans="1:33" x14ac:dyDescent="0.2">
      <c r="A626" t="s">
        <v>4886</v>
      </c>
      <c r="B626" s="1">
        <v>41671</v>
      </c>
      <c r="C626" t="s">
        <v>1190</v>
      </c>
      <c r="D626" t="s">
        <v>1125</v>
      </c>
      <c r="E626" t="s">
        <v>102</v>
      </c>
      <c r="F626" t="s">
        <v>4887</v>
      </c>
      <c r="G626" t="s">
        <v>4888</v>
      </c>
      <c r="L626" t="s">
        <v>4889</v>
      </c>
      <c r="N626" t="s">
        <v>4890</v>
      </c>
      <c r="O626" t="s">
        <v>79</v>
      </c>
      <c r="P626" t="s">
        <v>80</v>
      </c>
      <c r="Q626" t="s">
        <v>79</v>
      </c>
      <c r="S626" t="s">
        <v>113</v>
      </c>
      <c r="Y626" t="s">
        <v>48</v>
      </c>
      <c r="AA626" t="s">
        <v>154</v>
      </c>
      <c r="AC626" t="s">
        <v>171</v>
      </c>
      <c r="AD626" t="s">
        <v>116</v>
      </c>
      <c r="AE626" t="s">
        <v>172</v>
      </c>
      <c r="AF626" t="s">
        <v>84</v>
      </c>
      <c r="AG626" t="s">
        <v>158</v>
      </c>
    </row>
    <row r="627" spans="1:33" x14ac:dyDescent="0.2">
      <c r="A627" t="s">
        <v>4891</v>
      </c>
      <c r="B627" s="1">
        <v>41671</v>
      </c>
      <c r="C627" t="s">
        <v>1190</v>
      </c>
      <c r="D627" t="s">
        <v>1125</v>
      </c>
      <c r="E627" t="s">
        <v>102</v>
      </c>
      <c r="F627" t="s">
        <v>4892</v>
      </c>
      <c r="G627" t="s">
        <v>4893</v>
      </c>
      <c r="L627" t="s">
        <v>4894</v>
      </c>
      <c r="N627" t="s">
        <v>4895</v>
      </c>
      <c r="O627" t="s">
        <v>79</v>
      </c>
      <c r="P627" t="s">
        <v>80</v>
      </c>
      <c r="Q627" t="s">
        <v>79</v>
      </c>
      <c r="S627" t="s">
        <v>113</v>
      </c>
      <c r="Y627" t="s">
        <v>48</v>
      </c>
      <c r="AA627" t="s">
        <v>154</v>
      </c>
      <c r="AC627" t="s">
        <v>2991</v>
      </c>
      <c r="AD627" t="s">
        <v>116</v>
      </c>
      <c r="AE627" t="s">
        <v>2992</v>
      </c>
      <c r="AF627" t="s">
        <v>84</v>
      </c>
      <c r="AG627" t="s">
        <v>158</v>
      </c>
    </row>
    <row r="628" spans="1:33" x14ac:dyDescent="0.2">
      <c r="A628" t="s">
        <v>4896</v>
      </c>
      <c r="B628" s="1">
        <v>41671</v>
      </c>
      <c r="C628" t="s">
        <v>1190</v>
      </c>
      <c r="D628" t="s">
        <v>1125</v>
      </c>
      <c r="E628" t="s">
        <v>175</v>
      </c>
      <c r="F628" t="s">
        <v>4897</v>
      </c>
      <c r="G628" t="s">
        <v>4898</v>
      </c>
      <c r="L628" t="s">
        <v>4899</v>
      </c>
      <c r="N628" t="s">
        <v>4900</v>
      </c>
      <c r="O628" t="s">
        <v>45</v>
      </c>
      <c r="P628" t="s">
        <v>46</v>
      </c>
      <c r="R628" t="s">
        <v>45</v>
      </c>
      <c r="T628">
        <v>2002</v>
      </c>
      <c r="Y628" t="s">
        <v>48</v>
      </c>
      <c r="AA628" t="s">
        <v>154</v>
      </c>
    </row>
    <row r="629" spans="1:33" x14ac:dyDescent="0.2">
      <c r="A629" t="s">
        <v>4901</v>
      </c>
      <c r="B629" s="1">
        <v>41671</v>
      </c>
      <c r="C629" t="s">
        <v>1190</v>
      </c>
      <c r="D629" t="s">
        <v>1125</v>
      </c>
      <c r="E629" t="s">
        <v>102</v>
      </c>
      <c r="F629" t="s">
        <v>4902</v>
      </c>
      <c r="G629" t="s">
        <v>4903</v>
      </c>
      <c r="L629" t="s">
        <v>4904</v>
      </c>
      <c r="N629" t="s">
        <v>4905</v>
      </c>
      <c r="O629" t="s">
        <v>79</v>
      </c>
      <c r="P629" t="s">
        <v>80</v>
      </c>
      <c r="Q629" t="s">
        <v>79</v>
      </c>
      <c r="S629" t="s">
        <v>113</v>
      </c>
      <c r="Y629" t="s">
        <v>48</v>
      </c>
      <c r="AA629" t="s">
        <v>154</v>
      </c>
      <c r="AC629" t="s">
        <v>2103</v>
      </c>
      <c r="AD629" t="s">
        <v>116</v>
      </c>
      <c r="AE629" t="s">
        <v>157</v>
      </c>
      <c r="AF629" t="s">
        <v>173</v>
      </c>
      <c r="AG629" t="s">
        <v>158</v>
      </c>
    </row>
    <row r="630" spans="1:33" x14ac:dyDescent="0.2">
      <c r="A630" t="s">
        <v>4906</v>
      </c>
      <c r="B630" s="1">
        <v>41699</v>
      </c>
      <c r="C630" t="s">
        <v>1190</v>
      </c>
      <c r="D630" t="s">
        <v>1125</v>
      </c>
      <c r="E630" t="s">
        <v>102</v>
      </c>
      <c r="F630" t="s">
        <v>4907</v>
      </c>
      <c r="G630" t="s">
        <v>4908</v>
      </c>
      <c r="L630" t="s">
        <v>4909</v>
      </c>
      <c r="N630" t="s">
        <v>4910</v>
      </c>
      <c r="O630" t="s">
        <v>79</v>
      </c>
      <c r="P630" t="s">
        <v>80</v>
      </c>
      <c r="Q630" t="s">
        <v>79</v>
      </c>
      <c r="S630" t="s">
        <v>113</v>
      </c>
      <c r="Y630" t="s">
        <v>48</v>
      </c>
      <c r="AA630" t="s">
        <v>154</v>
      </c>
      <c r="AC630" t="s">
        <v>2991</v>
      </c>
      <c r="AD630" t="s">
        <v>116</v>
      </c>
      <c r="AE630" t="s">
        <v>4779</v>
      </c>
      <c r="AF630" t="s">
        <v>84</v>
      </c>
      <c r="AG630" t="s">
        <v>2993</v>
      </c>
    </row>
    <row r="631" spans="1:33" x14ac:dyDescent="0.2">
      <c r="A631" t="s">
        <v>4911</v>
      </c>
      <c r="B631" s="1">
        <v>41699</v>
      </c>
      <c r="C631" t="s">
        <v>1190</v>
      </c>
      <c r="D631" t="s">
        <v>1125</v>
      </c>
      <c r="E631" t="s">
        <v>102</v>
      </c>
      <c r="F631" t="s">
        <v>4912</v>
      </c>
      <c r="G631" t="s">
        <v>4913</v>
      </c>
      <c r="L631" t="s">
        <v>4914</v>
      </c>
      <c r="N631" t="s">
        <v>4915</v>
      </c>
      <c r="O631" t="s">
        <v>79</v>
      </c>
      <c r="P631" t="s">
        <v>80</v>
      </c>
      <c r="Q631" t="s">
        <v>79</v>
      </c>
      <c r="S631" t="s">
        <v>113</v>
      </c>
      <c r="Y631" t="s">
        <v>48</v>
      </c>
      <c r="AA631" t="s">
        <v>154</v>
      </c>
      <c r="AC631" t="s">
        <v>2991</v>
      </c>
      <c r="AD631" t="s">
        <v>116</v>
      </c>
      <c r="AE631" t="s">
        <v>4779</v>
      </c>
      <c r="AF631" t="s">
        <v>84</v>
      </c>
      <c r="AG631" t="s">
        <v>2993</v>
      </c>
    </row>
    <row r="632" spans="1:33" x14ac:dyDescent="0.2">
      <c r="A632" t="s">
        <v>4916</v>
      </c>
      <c r="B632" s="1">
        <v>41699</v>
      </c>
      <c r="C632" t="s">
        <v>1190</v>
      </c>
      <c r="D632" t="s">
        <v>1125</v>
      </c>
      <c r="E632" t="s">
        <v>175</v>
      </c>
      <c r="F632" t="s">
        <v>4917</v>
      </c>
      <c r="G632" t="s">
        <v>4918</v>
      </c>
      <c r="L632" t="s">
        <v>4919</v>
      </c>
      <c r="N632" t="s">
        <v>4920</v>
      </c>
      <c r="O632" t="s">
        <v>723</v>
      </c>
      <c r="P632" t="s">
        <v>724</v>
      </c>
      <c r="R632" t="s">
        <v>723</v>
      </c>
      <c r="T632">
        <v>2002</v>
      </c>
      <c r="Y632" t="s">
        <v>48</v>
      </c>
      <c r="AA632" t="s">
        <v>154</v>
      </c>
    </row>
    <row r="633" spans="1:33" x14ac:dyDescent="0.2">
      <c r="A633" t="s">
        <v>4921</v>
      </c>
      <c r="B633" s="1">
        <v>41699</v>
      </c>
      <c r="C633" t="s">
        <v>1190</v>
      </c>
      <c r="D633" t="s">
        <v>1125</v>
      </c>
      <c r="E633" t="s">
        <v>175</v>
      </c>
      <c r="F633" t="s">
        <v>4922</v>
      </c>
      <c r="G633" t="s">
        <v>4923</v>
      </c>
      <c r="L633" t="s">
        <v>4924</v>
      </c>
      <c r="N633" t="s">
        <v>4925</v>
      </c>
      <c r="O633" t="s">
        <v>723</v>
      </c>
      <c r="P633" t="s">
        <v>724</v>
      </c>
      <c r="R633" t="s">
        <v>723</v>
      </c>
      <c r="T633">
        <v>2002</v>
      </c>
      <c r="Y633" t="s">
        <v>48</v>
      </c>
      <c r="AA633" t="s">
        <v>154</v>
      </c>
    </row>
    <row r="634" spans="1:33" x14ac:dyDescent="0.2">
      <c r="A634" t="s">
        <v>4926</v>
      </c>
      <c r="B634" s="1">
        <v>41699</v>
      </c>
      <c r="C634" t="s">
        <v>1190</v>
      </c>
      <c r="D634" t="s">
        <v>1125</v>
      </c>
      <c r="E634" t="s">
        <v>122</v>
      </c>
      <c r="F634" t="s">
        <v>4927</v>
      </c>
      <c r="G634" t="s">
        <v>4928</v>
      </c>
      <c r="L634" t="s">
        <v>4929</v>
      </c>
      <c r="N634" t="s">
        <v>4930</v>
      </c>
      <c r="O634" t="s">
        <v>61</v>
      </c>
      <c r="P634" t="s">
        <v>131</v>
      </c>
      <c r="Q634" t="s">
        <v>61</v>
      </c>
      <c r="T634">
        <v>2002</v>
      </c>
      <c r="Y634" t="s">
        <v>48</v>
      </c>
      <c r="AA634" t="s">
        <v>154</v>
      </c>
      <c r="AC634" t="s">
        <v>63</v>
      </c>
      <c r="AD634" t="s">
        <v>133</v>
      </c>
      <c r="AE634" t="s">
        <v>775</v>
      </c>
      <c r="AF634" t="s">
        <v>1188</v>
      </c>
      <c r="AG634" t="s">
        <v>67</v>
      </c>
    </row>
    <row r="635" spans="1:33" x14ac:dyDescent="0.2">
      <c r="A635" t="s">
        <v>4931</v>
      </c>
      <c r="B635" s="1">
        <v>41699</v>
      </c>
      <c r="C635" t="s">
        <v>1190</v>
      </c>
      <c r="D635" t="s">
        <v>1125</v>
      </c>
      <c r="E635" t="s">
        <v>175</v>
      </c>
      <c r="F635" t="s">
        <v>4932</v>
      </c>
      <c r="G635" t="s">
        <v>4933</v>
      </c>
      <c r="L635" t="s">
        <v>4934</v>
      </c>
      <c r="N635" t="s">
        <v>4935</v>
      </c>
      <c r="O635" t="s">
        <v>45</v>
      </c>
      <c r="P635" t="s">
        <v>46</v>
      </c>
      <c r="R635" t="s">
        <v>45</v>
      </c>
      <c r="T635">
        <v>2002</v>
      </c>
      <c r="Y635" t="s">
        <v>48</v>
      </c>
      <c r="AA635" t="s">
        <v>154</v>
      </c>
    </row>
    <row r="636" spans="1:33" x14ac:dyDescent="0.2">
      <c r="A636" t="s">
        <v>4936</v>
      </c>
      <c r="B636" s="1">
        <v>41699</v>
      </c>
      <c r="C636" t="s">
        <v>1190</v>
      </c>
      <c r="D636" t="s">
        <v>1125</v>
      </c>
      <c r="E636" t="s">
        <v>175</v>
      </c>
      <c r="F636" t="s">
        <v>4937</v>
      </c>
      <c r="G636" t="s">
        <v>4938</v>
      </c>
      <c r="L636" t="s">
        <v>4939</v>
      </c>
      <c r="N636" t="s">
        <v>4940</v>
      </c>
      <c r="O636" t="s">
        <v>45</v>
      </c>
      <c r="P636" t="s">
        <v>46</v>
      </c>
      <c r="R636" t="s">
        <v>45</v>
      </c>
      <c r="T636">
        <v>2002</v>
      </c>
      <c r="Y636" t="s">
        <v>48</v>
      </c>
      <c r="AA636" t="s">
        <v>154</v>
      </c>
    </row>
    <row r="637" spans="1:33" x14ac:dyDescent="0.2">
      <c r="A637" t="s">
        <v>4941</v>
      </c>
      <c r="B637" s="1">
        <v>41699</v>
      </c>
      <c r="C637" t="s">
        <v>1190</v>
      </c>
      <c r="D637" t="s">
        <v>1125</v>
      </c>
      <c r="E637" t="s">
        <v>102</v>
      </c>
      <c r="F637" t="s">
        <v>4942</v>
      </c>
      <c r="G637" t="s">
        <v>4943</v>
      </c>
      <c r="L637" t="s">
        <v>4944</v>
      </c>
      <c r="N637" t="s">
        <v>4945</v>
      </c>
      <c r="O637" t="s">
        <v>79</v>
      </c>
      <c r="P637" t="s">
        <v>80</v>
      </c>
      <c r="Q637" t="s">
        <v>79</v>
      </c>
      <c r="S637" t="s">
        <v>113</v>
      </c>
      <c r="Y637" t="s">
        <v>48</v>
      </c>
      <c r="AA637" t="s">
        <v>154</v>
      </c>
      <c r="AC637" t="s">
        <v>171</v>
      </c>
      <c r="AD637" t="s">
        <v>116</v>
      </c>
      <c r="AE637" t="s">
        <v>172</v>
      </c>
      <c r="AF637" t="s">
        <v>84</v>
      </c>
      <c r="AG637" t="s">
        <v>158</v>
      </c>
    </row>
    <row r="638" spans="1:33" x14ac:dyDescent="0.2">
      <c r="A638" t="s">
        <v>4946</v>
      </c>
      <c r="B638" s="1">
        <v>41730</v>
      </c>
      <c r="C638" t="s">
        <v>4947</v>
      </c>
      <c r="D638" t="s">
        <v>1125</v>
      </c>
      <c r="E638" t="s">
        <v>102</v>
      </c>
      <c r="F638" t="s">
        <v>4948</v>
      </c>
      <c r="G638" t="s">
        <v>4949</v>
      </c>
      <c r="L638" t="s">
        <v>4950</v>
      </c>
      <c r="N638" t="s">
        <v>4951</v>
      </c>
      <c r="O638" t="s">
        <v>79</v>
      </c>
      <c r="P638" t="s">
        <v>80</v>
      </c>
      <c r="Q638" t="s">
        <v>79</v>
      </c>
      <c r="S638" t="s">
        <v>113</v>
      </c>
      <c r="Y638" t="s">
        <v>48</v>
      </c>
      <c r="AA638" t="s">
        <v>154</v>
      </c>
      <c r="AC638" t="s">
        <v>171</v>
      </c>
      <c r="AD638" t="s">
        <v>116</v>
      </c>
      <c r="AE638" t="s">
        <v>172</v>
      </c>
      <c r="AF638" t="s">
        <v>84</v>
      </c>
      <c r="AG638" t="s">
        <v>158</v>
      </c>
    </row>
    <row r="639" spans="1:33" x14ac:dyDescent="0.2">
      <c r="A639" t="s">
        <v>4952</v>
      </c>
      <c r="B639" s="1">
        <v>41760</v>
      </c>
      <c r="C639" t="s">
        <v>4947</v>
      </c>
      <c r="D639" t="s">
        <v>1125</v>
      </c>
      <c r="E639" t="s">
        <v>102</v>
      </c>
      <c r="F639" t="s">
        <v>4953</v>
      </c>
      <c r="G639" t="s">
        <v>4954</v>
      </c>
      <c r="L639" t="s">
        <v>4955</v>
      </c>
      <c r="N639" t="s">
        <v>4956</v>
      </c>
      <c r="O639" t="s">
        <v>79</v>
      </c>
      <c r="P639" t="s">
        <v>80</v>
      </c>
      <c r="Q639" t="s">
        <v>79</v>
      </c>
      <c r="S639" t="s">
        <v>113</v>
      </c>
      <c r="Y639" t="s">
        <v>48</v>
      </c>
      <c r="AA639" t="s">
        <v>154</v>
      </c>
      <c r="AC639" t="s">
        <v>155</v>
      </c>
      <c r="AD639" t="s">
        <v>116</v>
      </c>
      <c r="AE639" t="s">
        <v>157</v>
      </c>
      <c r="AF639" t="s">
        <v>84</v>
      </c>
      <c r="AG639" t="s">
        <v>158</v>
      </c>
    </row>
    <row r="640" spans="1:33" x14ac:dyDescent="0.2">
      <c r="A640" t="s">
        <v>4957</v>
      </c>
      <c r="B640" s="1">
        <v>41760</v>
      </c>
      <c r="C640" t="s">
        <v>4947</v>
      </c>
      <c r="D640" t="s">
        <v>1125</v>
      </c>
      <c r="E640" t="s">
        <v>175</v>
      </c>
      <c r="F640" t="s">
        <v>4958</v>
      </c>
      <c r="G640" t="s">
        <v>4959</v>
      </c>
      <c r="L640" t="s">
        <v>4960</v>
      </c>
      <c r="N640" t="s">
        <v>4961</v>
      </c>
      <c r="O640" t="s">
        <v>45</v>
      </c>
      <c r="P640" t="s">
        <v>46</v>
      </c>
      <c r="R640" t="s">
        <v>45</v>
      </c>
      <c r="T640">
        <v>2002</v>
      </c>
      <c r="Y640" t="s">
        <v>48</v>
      </c>
      <c r="AA640" t="s">
        <v>154</v>
      </c>
    </row>
    <row r="641" spans="1:33" x14ac:dyDescent="0.2">
      <c r="A641" t="s">
        <v>4962</v>
      </c>
      <c r="B641" s="1">
        <v>41579</v>
      </c>
      <c r="C641" t="s">
        <v>3913</v>
      </c>
      <c r="D641" t="s">
        <v>1125</v>
      </c>
      <c r="E641" t="s">
        <v>122</v>
      </c>
      <c r="F641" t="s">
        <v>4963</v>
      </c>
      <c r="G641" t="s">
        <v>4964</v>
      </c>
      <c r="L641" t="s">
        <v>4965</v>
      </c>
      <c r="N641" t="s">
        <v>4966</v>
      </c>
      <c r="O641" t="s">
        <v>79</v>
      </c>
      <c r="P641" t="s">
        <v>80</v>
      </c>
      <c r="Q641" t="s">
        <v>79</v>
      </c>
      <c r="T641">
        <v>2002</v>
      </c>
      <c r="Y641" t="s">
        <v>48</v>
      </c>
      <c r="AA641" t="s">
        <v>154</v>
      </c>
      <c r="AC641" t="s">
        <v>4151</v>
      </c>
      <c r="AD641" t="s">
        <v>116</v>
      </c>
      <c r="AE641" t="s">
        <v>2992</v>
      </c>
      <c r="AF641" t="s">
        <v>84</v>
      </c>
      <c r="AG641" t="s">
        <v>158</v>
      </c>
    </row>
    <row r="642" spans="1:33" x14ac:dyDescent="0.2">
      <c r="A642" t="s">
        <v>4967</v>
      </c>
      <c r="B642" s="1">
        <v>41609</v>
      </c>
      <c r="C642" t="s">
        <v>3913</v>
      </c>
      <c r="D642" t="s">
        <v>1125</v>
      </c>
      <c r="E642" t="s">
        <v>102</v>
      </c>
      <c r="F642" t="s">
        <v>4968</v>
      </c>
      <c r="G642" t="s">
        <v>4969</v>
      </c>
      <c r="L642" t="s">
        <v>4970</v>
      </c>
      <c r="N642" t="s">
        <v>4971</v>
      </c>
      <c r="O642" t="s">
        <v>79</v>
      </c>
      <c r="P642" t="s">
        <v>80</v>
      </c>
      <c r="Q642" t="s">
        <v>79</v>
      </c>
      <c r="S642" t="s">
        <v>113</v>
      </c>
      <c r="Y642" t="s">
        <v>48</v>
      </c>
      <c r="AA642" t="s">
        <v>154</v>
      </c>
      <c r="AC642" t="s">
        <v>2991</v>
      </c>
      <c r="AD642" t="s">
        <v>116</v>
      </c>
      <c r="AE642" t="s">
        <v>4779</v>
      </c>
      <c r="AF642" t="s">
        <v>84</v>
      </c>
      <c r="AG642" t="s">
        <v>2993</v>
      </c>
    </row>
    <row r="643" spans="1:33" x14ac:dyDescent="0.2">
      <c r="A643" t="s">
        <v>4972</v>
      </c>
      <c r="B643" s="1">
        <v>41609</v>
      </c>
      <c r="C643" t="s">
        <v>3913</v>
      </c>
      <c r="D643" t="s">
        <v>1125</v>
      </c>
      <c r="E643" t="s">
        <v>175</v>
      </c>
      <c r="F643" t="s">
        <v>4973</v>
      </c>
      <c r="G643" t="s">
        <v>4974</v>
      </c>
      <c r="L643" t="s">
        <v>4975</v>
      </c>
      <c r="N643" t="s">
        <v>4976</v>
      </c>
      <c r="O643" t="s">
        <v>45</v>
      </c>
      <c r="P643" t="s">
        <v>46</v>
      </c>
      <c r="R643" t="s">
        <v>45</v>
      </c>
      <c r="T643">
        <v>2002</v>
      </c>
      <c r="Y643" t="s">
        <v>48</v>
      </c>
      <c r="AA643" t="s">
        <v>154</v>
      </c>
    </row>
    <row r="644" spans="1:33" x14ac:dyDescent="0.2">
      <c r="A644" t="s">
        <v>4977</v>
      </c>
      <c r="B644" s="1">
        <v>41640</v>
      </c>
      <c r="C644" t="s">
        <v>1190</v>
      </c>
      <c r="D644" t="s">
        <v>1125</v>
      </c>
      <c r="E644" t="s">
        <v>175</v>
      </c>
      <c r="F644" t="s">
        <v>4978</v>
      </c>
      <c r="G644" t="s">
        <v>4979</v>
      </c>
      <c r="L644" t="s">
        <v>4980</v>
      </c>
      <c r="N644" t="s">
        <v>4981</v>
      </c>
      <c r="O644" t="s">
        <v>45</v>
      </c>
      <c r="P644" t="s">
        <v>46</v>
      </c>
      <c r="R644" t="s">
        <v>45</v>
      </c>
      <c r="T644">
        <v>2002</v>
      </c>
      <c r="Y644" t="s">
        <v>48</v>
      </c>
      <c r="AA644" t="s">
        <v>154</v>
      </c>
    </row>
    <row r="645" spans="1:33" x14ac:dyDescent="0.2">
      <c r="A645" t="s">
        <v>4982</v>
      </c>
      <c r="B645" s="1">
        <v>41609</v>
      </c>
      <c r="C645" t="s">
        <v>3913</v>
      </c>
      <c r="D645" t="s">
        <v>1125</v>
      </c>
      <c r="E645" t="s">
        <v>122</v>
      </c>
      <c r="F645" t="s">
        <v>4983</v>
      </c>
      <c r="G645" t="s">
        <v>4984</v>
      </c>
      <c r="L645" t="s">
        <v>4985</v>
      </c>
      <c r="N645" t="s">
        <v>4986</v>
      </c>
      <c r="O645" t="s">
        <v>61</v>
      </c>
      <c r="P645" t="s">
        <v>131</v>
      </c>
      <c r="Q645" t="s">
        <v>61</v>
      </c>
      <c r="T645">
        <v>2002</v>
      </c>
      <c r="Y645" t="s">
        <v>48</v>
      </c>
      <c r="AA645" t="s">
        <v>154</v>
      </c>
      <c r="AC645" t="s">
        <v>63</v>
      </c>
      <c r="AD645" t="s">
        <v>133</v>
      </c>
      <c r="AE645" t="s">
        <v>134</v>
      </c>
      <c r="AF645" t="s">
        <v>2957</v>
      </c>
      <c r="AG645" t="s">
        <v>67</v>
      </c>
    </row>
    <row r="646" spans="1:33" x14ac:dyDescent="0.2">
      <c r="A646" t="s">
        <v>4987</v>
      </c>
      <c r="B646" s="1">
        <v>41609</v>
      </c>
      <c r="C646" t="s">
        <v>3913</v>
      </c>
      <c r="D646" t="s">
        <v>1125</v>
      </c>
      <c r="E646" t="s">
        <v>102</v>
      </c>
      <c r="F646" t="s">
        <v>4988</v>
      </c>
      <c r="G646" t="s">
        <v>4989</v>
      </c>
      <c r="L646" t="s">
        <v>4990</v>
      </c>
      <c r="N646" t="s">
        <v>4991</v>
      </c>
      <c r="O646" t="s">
        <v>79</v>
      </c>
      <c r="P646" t="s">
        <v>80</v>
      </c>
      <c r="Q646" t="s">
        <v>79</v>
      </c>
      <c r="S646" t="s">
        <v>113</v>
      </c>
      <c r="Y646" t="s">
        <v>48</v>
      </c>
      <c r="AA646" t="s">
        <v>154</v>
      </c>
      <c r="AC646" t="s">
        <v>4992</v>
      </c>
      <c r="AD646" t="s">
        <v>842</v>
      </c>
      <c r="AE646" t="s">
        <v>4993</v>
      </c>
      <c r="AF646" t="s">
        <v>84</v>
      </c>
      <c r="AG646" t="s">
        <v>158</v>
      </c>
    </row>
    <row r="647" spans="1:33" x14ac:dyDescent="0.2">
      <c r="A647" t="s">
        <v>4994</v>
      </c>
      <c r="B647" s="1">
        <v>41626</v>
      </c>
      <c r="C647" t="s">
        <v>3913</v>
      </c>
      <c r="D647" t="s">
        <v>1125</v>
      </c>
      <c r="E647" t="s">
        <v>175</v>
      </c>
      <c r="F647" t="s">
        <v>4995</v>
      </c>
      <c r="G647" t="s">
        <v>4996</v>
      </c>
      <c r="L647" t="s">
        <v>4997</v>
      </c>
      <c r="N647" t="s">
        <v>4998</v>
      </c>
      <c r="O647" t="s">
        <v>45</v>
      </c>
      <c r="P647" t="s">
        <v>46</v>
      </c>
      <c r="R647" t="s">
        <v>45</v>
      </c>
      <c r="T647">
        <v>2002</v>
      </c>
      <c r="Y647" t="s">
        <v>48</v>
      </c>
      <c r="AA647" t="s">
        <v>154</v>
      </c>
    </row>
    <row r="648" spans="1:33" x14ac:dyDescent="0.2">
      <c r="A648" t="s">
        <v>4999</v>
      </c>
      <c r="B648" s="1">
        <v>41609</v>
      </c>
      <c r="C648" t="s">
        <v>3913</v>
      </c>
      <c r="D648" t="s">
        <v>1125</v>
      </c>
      <c r="E648" t="s">
        <v>102</v>
      </c>
      <c r="F648" t="s">
        <v>5000</v>
      </c>
      <c r="G648" t="s">
        <v>5001</v>
      </c>
      <c r="L648" t="s">
        <v>5002</v>
      </c>
      <c r="N648" t="s">
        <v>5003</v>
      </c>
      <c r="O648" t="s">
        <v>79</v>
      </c>
      <c r="P648" t="s">
        <v>80</v>
      </c>
      <c r="Q648" t="s">
        <v>79</v>
      </c>
      <c r="S648" t="s">
        <v>113</v>
      </c>
      <c r="Y648" t="s">
        <v>48</v>
      </c>
      <c r="AA648" t="s">
        <v>154</v>
      </c>
      <c r="AC648" t="s">
        <v>4151</v>
      </c>
      <c r="AD648" t="s">
        <v>116</v>
      </c>
      <c r="AE648" t="s">
        <v>2992</v>
      </c>
      <c r="AF648" t="s">
        <v>173</v>
      </c>
      <c r="AG648" t="s">
        <v>2993</v>
      </c>
    </row>
    <row r="649" spans="1:33" x14ac:dyDescent="0.2">
      <c r="A649" t="s">
        <v>5004</v>
      </c>
      <c r="B649" s="1">
        <v>41640</v>
      </c>
      <c r="C649" t="s">
        <v>1190</v>
      </c>
      <c r="D649" t="s">
        <v>1125</v>
      </c>
      <c r="E649" t="s">
        <v>102</v>
      </c>
      <c r="F649" t="s">
        <v>5005</v>
      </c>
      <c r="G649" t="s">
        <v>5006</v>
      </c>
      <c r="L649" t="s">
        <v>5007</v>
      </c>
      <c r="N649" t="s">
        <v>5008</v>
      </c>
      <c r="O649" t="s">
        <v>79</v>
      </c>
      <c r="P649" t="s">
        <v>80</v>
      </c>
      <c r="Q649" t="s">
        <v>79</v>
      </c>
      <c r="S649" t="s">
        <v>113</v>
      </c>
      <c r="Y649" t="s">
        <v>48</v>
      </c>
      <c r="AA649" t="s">
        <v>154</v>
      </c>
      <c r="AC649" t="s">
        <v>4151</v>
      </c>
      <c r="AD649" t="s">
        <v>116</v>
      </c>
      <c r="AE649" t="s">
        <v>2992</v>
      </c>
      <c r="AF649" t="s">
        <v>84</v>
      </c>
      <c r="AG649" t="s">
        <v>2993</v>
      </c>
    </row>
    <row r="650" spans="1:33" x14ac:dyDescent="0.2">
      <c r="A650" t="s">
        <v>5009</v>
      </c>
      <c r="B650" s="1">
        <v>41640</v>
      </c>
      <c r="C650" t="s">
        <v>1190</v>
      </c>
      <c r="D650" t="s">
        <v>1125</v>
      </c>
      <c r="E650" t="s">
        <v>102</v>
      </c>
      <c r="F650" t="s">
        <v>5010</v>
      </c>
      <c r="G650" t="s">
        <v>5011</v>
      </c>
      <c r="L650" t="s">
        <v>5012</v>
      </c>
      <c r="N650" t="s">
        <v>5013</v>
      </c>
      <c r="O650" t="s">
        <v>79</v>
      </c>
      <c r="P650" t="s">
        <v>80</v>
      </c>
      <c r="Q650" t="s">
        <v>79</v>
      </c>
      <c r="S650" t="s">
        <v>113</v>
      </c>
      <c r="Y650" t="s">
        <v>48</v>
      </c>
      <c r="AA650" t="s">
        <v>154</v>
      </c>
      <c r="AC650" t="s">
        <v>4151</v>
      </c>
      <c r="AD650" t="s">
        <v>116</v>
      </c>
      <c r="AE650" t="s">
        <v>2992</v>
      </c>
      <c r="AF650" t="s">
        <v>84</v>
      </c>
      <c r="AG650" t="s">
        <v>2993</v>
      </c>
    </row>
    <row r="651" spans="1:33" x14ac:dyDescent="0.2">
      <c r="A651" t="s">
        <v>5014</v>
      </c>
      <c r="B651" s="1">
        <v>41640</v>
      </c>
      <c r="C651" t="s">
        <v>1190</v>
      </c>
      <c r="D651" t="s">
        <v>1125</v>
      </c>
      <c r="E651" t="s">
        <v>102</v>
      </c>
      <c r="F651" t="s">
        <v>5015</v>
      </c>
      <c r="G651" t="s">
        <v>5016</v>
      </c>
      <c r="L651" t="s">
        <v>5017</v>
      </c>
      <c r="N651" t="s">
        <v>5018</v>
      </c>
      <c r="O651" t="s">
        <v>282</v>
      </c>
      <c r="P651" t="s">
        <v>283</v>
      </c>
      <c r="Q651" t="s">
        <v>282</v>
      </c>
      <c r="S651" t="s">
        <v>48</v>
      </c>
      <c r="Y651" t="s">
        <v>48</v>
      </c>
      <c r="AA651" t="s">
        <v>154</v>
      </c>
      <c r="AC651" t="s">
        <v>5019</v>
      </c>
      <c r="AD651" t="s">
        <v>285</v>
      </c>
      <c r="AE651" t="s">
        <v>117</v>
      </c>
      <c r="AF651" t="s">
        <v>286</v>
      </c>
      <c r="AG651" t="s">
        <v>158</v>
      </c>
    </row>
    <row r="652" spans="1:33" x14ac:dyDescent="0.2">
      <c r="A652" t="s">
        <v>5020</v>
      </c>
      <c r="B652" s="1">
        <v>41640</v>
      </c>
      <c r="C652" t="s">
        <v>1190</v>
      </c>
      <c r="D652" t="s">
        <v>1125</v>
      </c>
      <c r="E652" t="s">
        <v>1227</v>
      </c>
      <c r="F652" t="s">
        <v>5021</v>
      </c>
      <c r="G652" t="s">
        <v>5022</v>
      </c>
      <c r="L652" t="s">
        <v>5023</v>
      </c>
      <c r="N652" t="s">
        <v>5024</v>
      </c>
      <c r="O652" t="s">
        <v>5025</v>
      </c>
      <c r="P652" t="s">
        <v>5026</v>
      </c>
      <c r="Q652" t="s">
        <v>79</v>
      </c>
      <c r="R652" t="s">
        <v>45</v>
      </c>
      <c r="S652" t="s">
        <v>113</v>
      </c>
      <c r="T652">
        <v>2002</v>
      </c>
      <c r="Y652" t="s">
        <v>48</v>
      </c>
      <c r="AA652" t="s">
        <v>154</v>
      </c>
    </row>
    <row r="653" spans="1:33" x14ac:dyDescent="0.2">
      <c r="A653" t="s">
        <v>5027</v>
      </c>
      <c r="B653" s="1">
        <v>41640</v>
      </c>
      <c r="C653" t="s">
        <v>1190</v>
      </c>
      <c r="D653" t="s">
        <v>1125</v>
      </c>
      <c r="E653" t="s">
        <v>175</v>
      </c>
      <c r="F653" t="s">
        <v>5028</v>
      </c>
      <c r="G653" t="s">
        <v>5029</v>
      </c>
      <c r="L653" t="s">
        <v>5030</v>
      </c>
      <c r="N653" t="s">
        <v>5031</v>
      </c>
      <c r="O653" t="s">
        <v>723</v>
      </c>
      <c r="P653" t="s">
        <v>724</v>
      </c>
      <c r="R653" t="s">
        <v>723</v>
      </c>
      <c r="T653">
        <v>2002</v>
      </c>
      <c r="Y653" t="s">
        <v>48</v>
      </c>
      <c r="AA653" t="s">
        <v>154</v>
      </c>
    </row>
    <row r="654" spans="1:33" x14ac:dyDescent="0.2">
      <c r="A654" t="s">
        <v>5032</v>
      </c>
      <c r="B654" s="1">
        <v>41640</v>
      </c>
      <c r="C654" t="s">
        <v>1190</v>
      </c>
      <c r="D654" t="s">
        <v>1125</v>
      </c>
      <c r="E654" t="s">
        <v>122</v>
      </c>
      <c r="F654" t="s">
        <v>5033</v>
      </c>
      <c r="G654" t="s">
        <v>5034</v>
      </c>
      <c r="L654" t="s">
        <v>5035</v>
      </c>
      <c r="N654" t="s">
        <v>5036</v>
      </c>
      <c r="O654" t="s">
        <v>48</v>
      </c>
      <c r="P654" t="s">
        <v>112</v>
      </c>
      <c r="Q654" t="s">
        <v>48</v>
      </c>
      <c r="T654">
        <v>2002</v>
      </c>
      <c r="Y654" t="s">
        <v>48</v>
      </c>
      <c r="AA654" t="s">
        <v>154</v>
      </c>
      <c r="AC654" t="s">
        <v>1559</v>
      </c>
      <c r="AD654" t="s">
        <v>5037</v>
      </c>
      <c r="AE654" t="s">
        <v>5038</v>
      </c>
      <c r="AF654" t="s">
        <v>5039</v>
      </c>
      <c r="AG654" t="s">
        <v>158</v>
      </c>
    </row>
    <row r="655" spans="1:33" x14ac:dyDescent="0.2">
      <c r="A655" t="s">
        <v>5040</v>
      </c>
      <c r="B655" s="1">
        <v>41671</v>
      </c>
      <c r="C655" t="s">
        <v>1190</v>
      </c>
      <c r="D655" t="s">
        <v>1125</v>
      </c>
      <c r="E655" t="s">
        <v>102</v>
      </c>
      <c r="F655" t="s">
        <v>5041</v>
      </c>
      <c r="G655" t="s">
        <v>5042</v>
      </c>
      <c r="L655" t="s">
        <v>5043</v>
      </c>
      <c r="N655" t="s">
        <v>5044</v>
      </c>
      <c r="O655" t="s">
        <v>79</v>
      </c>
      <c r="P655" t="s">
        <v>80</v>
      </c>
      <c r="Q655" t="s">
        <v>79</v>
      </c>
      <c r="S655" t="s">
        <v>113</v>
      </c>
      <c r="Y655" t="s">
        <v>48</v>
      </c>
      <c r="AA655" t="s">
        <v>154</v>
      </c>
      <c r="AC655" t="s">
        <v>171</v>
      </c>
      <c r="AD655" t="s">
        <v>116</v>
      </c>
      <c r="AE655" t="s">
        <v>172</v>
      </c>
      <c r="AF655" t="s">
        <v>84</v>
      </c>
      <c r="AG655" t="s">
        <v>158</v>
      </c>
    </row>
    <row r="656" spans="1:33" x14ac:dyDescent="0.2">
      <c r="A656" t="s">
        <v>5045</v>
      </c>
      <c r="B656" s="1">
        <v>41671</v>
      </c>
      <c r="C656" t="s">
        <v>1190</v>
      </c>
      <c r="D656" t="s">
        <v>1125</v>
      </c>
      <c r="E656" t="s">
        <v>122</v>
      </c>
      <c r="F656" t="s">
        <v>5046</v>
      </c>
      <c r="G656" t="s">
        <v>5047</v>
      </c>
      <c r="L656" t="s">
        <v>5048</v>
      </c>
      <c r="N656" t="s">
        <v>5049</v>
      </c>
      <c r="O656" t="s">
        <v>61</v>
      </c>
      <c r="P656" t="s">
        <v>131</v>
      </c>
      <c r="Q656" t="s">
        <v>61</v>
      </c>
      <c r="T656">
        <v>2002</v>
      </c>
      <c r="Y656" t="s">
        <v>48</v>
      </c>
      <c r="AA656" t="s">
        <v>154</v>
      </c>
      <c r="AC656" t="s">
        <v>63</v>
      </c>
      <c r="AD656" t="s">
        <v>133</v>
      </c>
      <c r="AE656" t="s">
        <v>775</v>
      </c>
      <c r="AF656" t="s">
        <v>5050</v>
      </c>
      <c r="AG656" t="s">
        <v>67</v>
      </c>
    </row>
    <row r="657" spans="1:33" x14ac:dyDescent="0.2">
      <c r="A657" t="s">
        <v>5051</v>
      </c>
      <c r="B657" s="1">
        <v>41671</v>
      </c>
      <c r="C657" t="s">
        <v>1190</v>
      </c>
      <c r="D657" t="s">
        <v>1125</v>
      </c>
      <c r="E657" t="s">
        <v>102</v>
      </c>
      <c r="F657" t="s">
        <v>5052</v>
      </c>
      <c r="G657" t="s">
        <v>5053</v>
      </c>
      <c r="L657" t="s">
        <v>5054</v>
      </c>
      <c r="N657" t="s">
        <v>5055</v>
      </c>
      <c r="O657" t="s">
        <v>282</v>
      </c>
      <c r="P657" t="s">
        <v>283</v>
      </c>
      <c r="Q657" t="s">
        <v>282</v>
      </c>
      <c r="S657" t="s">
        <v>48</v>
      </c>
      <c r="Y657" t="s">
        <v>48</v>
      </c>
      <c r="AA657" t="s">
        <v>154</v>
      </c>
      <c r="AC657" t="s">
        <v>5019</v>
      </c>
      <c r="AD657" t="s">
        <v>285</v>
      </c>
      <c r="AE657" t="s">
        <v>117</v>
      </c>
      <c r="AF657" t="s">
        <v>286</v>
      </c>
      <c r="AG657" t="s">
        <v>158</v>
      </c>
    </row>
    <row r="658" spans="1:33" x14ac:dyDescent="0.2">
      <c r="A658" t="s">
        <v>5056</v>
      </c>
      <c r="B658" s="1">
        <v>41671</v>
      </c>
      <c r="C658" t="s">
        <v>1190</v>
      </c>
      <c r="D658" t="s">
        <v>1125</v>
      </c>
      <c r="E658" t="s">
        <v>122</v>
      </c>
      <c r="F658" t="s">
        <v>5057</v>
      </c>
      <c r="G658" t="s">
        <v>5058</v>
      </c>
      <c r="L658" t="s">
        <v>5059</v>
      </c>
      <c r="N658" t="s">
        <v>5060</v>
      </c>
      <c r="O658" t="s">
        <v>61</v>
      </c>
      <c r="P658" t="s">
        <v>131</v>
      </c>
      <c r="Q658" t="s">
        <v>61</v>
      </c>
      <c r="T658">
        <v>2002</v>
      </c>
      <c r="Y658" t="s">
        <v>48</v>
      </c>
      <c r="AA658" t="s">
        <v>154</v>
      </c>
      <c r="AC658" t="s">
        <v>63</v>
      </c>
      <c r="AD658" t="s">
        <v>133</v>
      </c>
      <c r="AE658" t="s">
        <v>775</v>
      </c>
      <c r="AF658" t="s">
        <v>1188</v>
      </c>
      <c r="AG658" t="s">
        <v>67</v>
      </c>
    </row>
    <row r="659" spans="1:33" x14ac:dyDescent="0.2">
      <c r="A659" t="s">
        <v>5061</v>
      </c>
      <c r="B659" s="1">
        <v>41671</v>
      </c>
      <c r="C659" t="s">
        <v>1190</v>
      </c>
      <c r="D659" t="s">
        <v>1125</v>
      </c>
      <c r="E659" t="s">
        <v>1227</v>
      </c>
      <c r="F659" t="s">
        <v>5062</v>
      </c>
      <c r="G659" t="s">
        <v>5063</v>
      </c>
      <c r="L659" t="s">
        <v>5064</v>
      </c>
      <c r="N659" t="s">
        <v>5065</v>
      </c>
      <c r="O659" t="s">
        <v>4859</v>
      </c>
      <c r="P659" t="s">
        <v>4860</v>
      </c>
      <c r="Q659" t="s">
        <v>79</v>
      </c>
      <c r="R659" t="s">
        <v>45</v>
      </c>
      <c r="S659" t="s">
        <v>113</v>
      </c>
      <c r="T659">
        <v>2002</v>
      </c>
      <c r="Y659" t="s">
        <v>48</v>
      </c>
      <c r="AA659" t="s">
        <v>154</v>
      </c>
    </row>
    <row r="660" spans="1:33" x14ac:dyDescent="0.2">
      <c r="A660" t="s">
        <v>5066</v>
      </c>
      <c r="B660" s="1">
        <v>41671</v>
      </c>
      <c r="C660" t="s">
        <v>1190</v>
      </c>
      <c r="D660" t="s">
        <v>1125</v>
      </c>
      <c r="E660" t="s">
        <v>175</v>
      </c>
      <c r="F660" t="s">
        <v>5067</v>
      </c>
      <c r="G660" t="s">
        <v>5068</v>
      </c>
      <c r="L660" t="s">
        <v>5069</v>
      </c>
      <c r="N660" t="s">
        <v>5070</v>
      </c>
      <c r="O660" t="s">
        <v>45</v>
      </c>
      <c r="P660" t="s">
        <v>46</v>
      </c>
      <c r="R660" t="s">
        <v>45</v>
      </c>
      <c r="T660">
        <v>2002</v>
      </c>
      <c r="Y660" t="s">
        <v>48</v>
      </c>
      <c r="AA660" t="s">
        <v>154</v>
      </c>
    </row>
    <row r="661" spans="1:33" x14ac:dyDescent="0.2">
      <c r="A661" t="s">
        <v>5071</v>
      </c>
      <c r="B661" s="1">
        <v>41699</v>
      </c>
      <c r="C661" t="s">
        <v>1190</v>
      </c>
      <c r="D661" t="s">
        <v>1125</v>
      </c>
      <c r="E661" t="s">
        <v>175</v>
      </c>
      <c r="F661" t="s">
        <v>5072</v>
      </c>
      <c r="G661" t="s">
        <v>5073</v>
      </c>
      <c r="L661" t="s">
        <v>5074</v>
      </c>
      <c r="N661" t="s">
        <v>5075</v>
      </c>
      <c r="O661" t="s">
        <v>45</v>
      </c>
      <c r="P661" t="s">
        <v>46</v>
      </c>
      <c r="R661" t="s">
        <v>45</v>
      </c>
      <c r="T661">
        <v>2002</v>
      </c>
      <c r="Y661" t="s">
        <v>48</v>
      </c>
      <c r="AA661" t="s">
        <v>154</v>
      </c>
    </row>
    <row r="662" spans="1:33" x14ac:dyDescent="0.2">
      <c r="A662" t="s">
        <v>5076</v>
      </c>
      <c r="B662" s="1">
        <v>41699</v>
      </c>
      <c r="C662" t="s">
        <v>1190</v>
      </c>
      <c r="D662" t="s">
        <v>1125</v>
      </c>
      <c r="E662" t="s">
        <v>102</v>
      </c>
      <c r="F662" t="s">
        <v>5077</v>
      </c>
      <c r="G662" t="s">
        <v>5078</v>
      </c>
      <c r="L662" t="s">
        <v>5079</v>
      </c>
      <c r="N662" t="s">
        <v>5080</v>
      </c>
      <c r="O662" t="s">
        <v>79</v>
      </c>
      <c r="P662" t="s">
        <v>80</v>
      </c>
      <c r="Q662" t="s">
        <v>79</v>
      </c>
      <c r="S662" t="s">
        <v>113</v>
      </c>
      <c r="Y662" t="s">
        <v>48</v>
      </c>
      <c r="AA662" t="s">
        <v>154</v>
      </c>
      <c r="AC662" t="s">
        <v>2991</v>
      </c>
      <c r="AD662" t="s">
        <v>116</v>
      </c>
      <c r="AE662" t="s">
        <v>2992</v>
      </c>
      <c r="AF662" t="s">
        <v>84</v>
      </c>
      <c r="AG662" t="s">
        <v>158</v>
      </c>
    </row>
    <row r="663" spans="1:33" x14ac:dyDescent="0.2">
      <c r="A663" t="s">
        <v>5081</v>
      </c>
      <c r="B663" s="1">
        <v>41671</v>
      </c>
      <c r="C663" t="s">
        <v>1190</v>
      </c>
      <c r="D663" t="s">
        <v>1125</v>
      </c>
      <c r="E663" t="s">
        <v>102</v>
      </c>
      <c r="F663" t="s">
        <v>5082</v>
      </c>
      <c r="G663" t="s">
        <v>5083</v>
      </c>
      <c r="L663" t="s">
        <v>5084</v>
      </c>
      <c r="N663" t="s">
        <v>5085</v>
      </c>
      <c r="O663" t="s">
        <v>79</v>
      </c>
      <c r="P663" t="s">
        <v>80</v>
      </c>
      <c r="Q663" t="s">
        <v>79</v>
      </c>
      <c r="S663" t="s">
        <v>113</v>
      </c>
      <c r="Y663" t="s">
        <v>48</v>
      </c>
      <c r="AA663" t="s">
        <v>154</v>
      </c>
      <c r="AC663" t="s">
        <v>171</v>
      </c>
      <c r="AD663" t="s">
        <v>116</v>
      </c>
      <c r="AE663" t="s">
        <v>172</v>
      </c>
      <c r="AF663" t="s">
        <v>84</v>
      </c>
      <c r="AG663" t="s">
        <v>158</v>
      </c>
    </row>
    <row r="664" spans="1:33" x14ac:dyDescent="0.2">
      <c r="A664" t="s">
        <v>5086</v>
      </c>
      <c r="B664" s="1">
        <v>41699</v>
      </c>
      <c r="C664" t="s">
        <v>1190</v>
      </c>
      <c r="D664" t="s">
        <v>1125</v>
      </c>
      <c r="E664" t="s">
        <v>122</v>
      </c>
      <c r="F664" t="s">
        <v>5087</v>
      </c>
      <c r="G664" t="s">
        <v>5088</v>
      </c>
      <c r="L664" t="s">
        <v>5089</v>
      </c>
      <c r="N664" t="s">
        <v>5090</v>
      </c>
      <c r="O664" t="s">
        <v>61</v>
      </c>
      <c r="P664" t="s">
        <v>131</v>
      </c>
      <c r="Q664" t="s">
        <v>61</v>
      </c>
      <c r="T664">
        <v>2002</v>
      </c>
      <c r="Y664" t="s">
        <v>48</v>
      </c>
      <c r="AA664" t="s">
        <v>154</v>
      </c>
      <c r="AC664" t="s">
        <v>63</v>
      </c>
      <c r="AD664" t="s">
        <v>133</v>
      </c>
      <c r="AE664" t="s">
        <v>775</v>
      </c>
      <c r="AF664" t="s">
        <v>1188</v>
      </c>
      <c r="AG664" t="s">
        <v>67</v>
      </c>
    </row>
    <row r="665" spans="1:33" x14ac:dyDescent="0.2">
      <c r="A665" t="s">
        <v>5091</v>
      </c>
      <c r="B665" s="1">
        <v>41699</v>
      </c>
      <c r="C665" t="s">
        <v>1190</v>
      </c>
      <c r="D665" t="s">
        <v>1125</v>
      </c>
      <c r="E665" t="s">
        <v>1227</v>
      </c>
      <c r="F665" t="s">
        <v>5092</v>
      </c>
      <c r="G665" t="s">
        <v>5093</v>
      </c>
      <c r="L665" t="s">
        <v>5094</v>
      </c>
      <c r="N665" t="s">
        <v>5095</v>
      </c>
      <c r="O665" t="s">
        <v>5096</v>
      </c>
      <c r="P665" t="s">
        <v>5097</v>
      </c>
      <c r="Q665" t="s">
        <v>61</v>
      </c>
      <c r="R665" t="s">
        <v>875</v>
      </c>
      <c r="T665">
        <v>2002</v>
      </c>
      <c r="Y665" t="s">
        <v>48</v>
      </c>
      <c r="AA665" t="s">
        <v>154</v>
      </c>
    </row>
    <row r="666" spans="1:33" x14ac:dyDescent="0.2">
      <c r="A666" t="s">
        <v>5098</v>
      </c>
      <c r="B666" s="1">
        <v>41699</v>
      </c>
      <c r="C666" t="s">
        <v>1190</v>
      </c>
      <c r="D666" t="s">
        <v>1125</v>
      </c>
      <c r="E666" t="s">
        <v>102</v>
      </c>
      <c r="F666" t="s">
        <v>5099</v>
      </c>
      <c r="G666" t="s">
        <v>5100</v>
      </c>
      <c r="L666" t="s">
        <v>5101</v>
      </c>
      <c r="N666" t="s">
        <v>5102</v>
      </c>
      <c r="O666" t="s">
        <v>79</v>
      </c>
      <c r="P666" t="s">
        <v>80</v>
      </c>
      <c r="Q666" t="s">
        <v>79</v>
      </c>
      <c r="S666" t="s">
        <v>113</v>
      </c>
      <c r="Y666" t="s">
        <v>48</v>
      </c>
      <c r="AA666" t="s">
        <v>154</v>
      </c>
      <c r="AC666" t="s">
        <v>2991</v>
      </c>
      <c r="AD666" t="s">
        <v>116</v>
      </c>
      <c r="AE666" t="s">
        <v>2992</v>
      </c>
      <c r="AF666" t="s">
        <v>84</v>
      </c>
      <c r="AG666" t="s">
        <v>2993</v>
      </c>
    </row>
    <row r="667" spans="1:33" x14ac:dyDescent="0.2">
      <c r="A667" t="s">
        <v>5103</v>
      </c>
      <c r="B667" s="1">
        <v>41730</v>
      </c>
      <c r="C667" t="s">
        <v>4947</v>
      </c>
      <c r="D667" t="s">
        <v>1125</v>
      </c>
      <c r="E667" t="s">
        <v>102</v>
      </c>
      <c r="F667" t="s">
        <v>5104</v>
      </c>
      <c r="G667" t="s">
        <v>5105</v>
      </c>
      <c r="L667" t="s">
        <v>5106</v>
      </c>
      <c r="N667" t="s">
        <v>5107</v>
      </c>
      <c r="O667" t="s">
        <v>79</v>
      </c>
      <c r="P667" t="s">
        <v>80</v>
      </c>
      <c r="Q667" t="s">
        <v>79</v>
      </c>
      <c r="S667" t="s">
        <v>113</v>
      </c>
      <c r="Y667" t="s">
        <v>48</v>
      </c>
      <c r="AA667" t="s">
        <v>154</v>
      </c>
      <c r="AC667" t="s">
        <v>1284</v>
      </c>
      <c r="AD667" t="s">
        <v>842</v>
      </c>
      <c r="AE667" t="s">
        <v>157</v>
      </c>
      <c r="AF667" t="s">
        <v>84</v>
      </c>
      <c r="AG667" t="s">
        <v>158</v>
      </c>
    </row>
    <row r="668" spans="1:33" x14ac:dyDescent="0.2">
      <c r="A668" t="s">
        <v>5108</v>
      </c>
      <c r="B668" s="1">
        <v>41730</v>
      </c>
      <c r="C668" t="s">
        <v>4947</v>
      </c>
      <c r="D668" t="s">
        <v>1125</v>
      </c>
      <c r="E668" t="s">
        <v>175</v>
      </c>
      <c r="F668" t="s">
        <v>5109</v>
      </c>
      <c r="G668" t="s">
        <v>5110</v>
      </c>
      <c r="L668" t="s">
        <v>5111</v>
      </c>
      <c r="N668" t="s">
        <v>5112</v>
      </c>
      <c r="P668" t="s">
        <v>712</v>
      </c>
      <c r="T668">
        <v>2002</v>
      </c>
      <c r="Y668" t="s">
        <v>48</v>
      </c>
      <c r="AA668" t="s">
        <v>154</v>
      </c>
    </row>
    <row r="669" spans="1:33" x14ac:dyDescent="0.2">
      <c r="A669" t="s">
        <v>5113</v>
      </c>
      <c r="B669" s="1">
        <v>41730</v>
      </c>
      <c r="C669" t="s">
        <v>4947</v>
      </c>
      <c r="D669" t="s">
        <v>1125</v>
      </c>
      <c r="E669" t="s">
        <v>122</v>
      </c>
      <c r="F669" t="s">
        <v>5114</v>
      </c>
      <c r="G669" t="s">
        <v>5115</v>
      </c>
      <c r="L669" t="s">
        <v>5116</v>
      </c>
      <c r="N669" t="s">
        <v>5117</v>
      </c>
      <c r="O669" t="s">
        <v>61</v>
      </c>
      <c r="P669" t="s">
        <v>131</v>
      </c>
      <c r="Q669" t="s">
        <v>61</v>
      </c>
      <c r="T669">
        <v>2002</v>
      </c>
      <c r="Y669" t="s">
        <v>48</v>
      </c>
      <c r="AA669" t="s">
        <v>154</v>
      </c>
      <c r="AC669" t="s">
        <v>5118</v>
      </c>
      <c r="AD669" t="s">
        <v>133</v>
      </c>
      <c r="AE669" t="s">
        <v>134</v>
      </c>
      <c r="AF669" t="s">
        <v>1188</v>
      </c>
      <c r="AG669" t="s">
        <v>67</v>
      </c>
    </row>
    <row r="670" spans="1:33" x14ac:dyDescent="0.2">
      <c r="A670" t="s">
        <v>5119</v>
      </c>
      <c r="B670" s="1">
        <v>41863</v>
      </c>
      <c r="C670" t="s">
        <v>691</v>
      </c>
      <c r="D670" t="s">
        <v>1125</v>
      </c>
      <c r="E670" t="s">
        <v>102</v>
      </c>
      <c r="F670" t="s">
        <v>5120</v>
      </c>
      <c r="G670" t="s">
        <v>5121</v>
      </c>
      <c r="L670" t="s">
        <v>5122</v>
      </c>
      <c r="N670" t="s">
        <v>5123</v>
      </c>
      <c r="O670" t="s">
        <v>3532</v>
      </c>
      <c r="P670" t="s">
        <v>3533</v>
      </c>
      <c r="Q670" t="s">
        <v>3532</v>
      </c>
      <c r="S670" t="s">
        <v>113</v>
      </c>
      <c r="Y670" t="s">
        <v>48</v>
      </c>
      <c r="AA670" t="s">
        <v>154</v>
      </c>
      <c r="AC670" t="s">
        <v>841</v>
      </c>
      <c r="AD670" t="s">
        <v>3970</v>
      </c>
      <c r="AE670" t="s">
        <v>3732</v>
      </c>
      <c r="AF670" t="s">
        <v>844</v>
      </c>
      <c r="AG670" t="s">
        <v>3733</v>
      </c>
    </row>
    <row r="671" spans="1:33" x14ac:dyDescent="0.2">
      <c r="A671" t="s">
        <v>5124</v>
      </c>
      <c r="B671" s="1">
        <v>41543</v>
      </c>
      <c r="C671" t="s">
        <v>1178</v>
      </c>
      <c r="D671" t="s">
        <v>1125</v>
      </c>
      <c r="E671" t="s">
        <v>102</v>
      </c>
      <c r="F671" t="s">
        <v>5125</v>
      </c>
      <c r="G671" t="s">
        <v>5126</v>
      </c>
      <c r="H671" t="s">
        <v>5127</v>
      </c>
      <c r="I671" t="s">
        <v>5128</v>
      </c>
      <c r="J671" t="s">
        <v>5129</v>
      </c>
      <c r="K671" t="s">
        <v>5130</v>
      </c>
      <c r="L671" t="s">
        <v>5131</v>
      </c>
      <c r="M671" t="s">
        <v>5132</v>
      </c>
      <c r="N671" t="s">
        <v>5133</v>
      </c>
      <c r="O671" t="s">
        <v>79</v>
      </c>
      <c r="P671" t="s">
        <v>80</v>
      </c>
      <c r="Q671" t="s">
        <v>79</v>
      </c>
      <c r="S671" t="s">
        <v>113</v>
      </c>
      <c r="U671" t="s">
        <v>47</v>
      </c>
      <c r="V671" t="s">
        <v>47</v>
      </c>
      <c r="W671" t="s">
        <v>48</v>
      </c>
      <c r="X671" t="s">
        <v>47</v>
      </c>
      <c r="Y671" t="s">
        <v>48</v>
      </c>
      <c r="Z671" t="s">
        <v>47</v>
      </c>
      <c r="AA671" t="s">
        <v>758</v>
      </c>
    </row>
    <row r="672" spans="1:33" x14ac:dyDescent="0.2">
      <c r="A672" t="s">
        <v>5134</v>
      </c>
      <c r="B672" s="1">
        <v>41582</v>
      </c>
      <c r="C672" t="s">
        <v>3913</v>
      </c>
      <c r="D672" t="s">
        <v>1125</v>
      </c>
      <c r="E672" t="s">
        <v>175</v>
      </c>
      <c r="F672" t="s">
        <v>5135</v>
      </c>
      <c r="G672" t="s">
        <v>5136</v>
      </c>
      <c r="H672" t="s">
        <v>5137</v>
      </c>
      <c r="I672" t="s">
        <v>5138</v>
      </c>
      <c r="J672" t="s">
        <v>5139</v>
      </c>
      <c r="K672" t="s">
        <v>5140</v>
      </c>
      <c r="L672" t="s">
        <v>5141</v>
      </c>
      <c r="M672" t="s">
        <v>5142</v>
      </c>
      <c r="N672" t="s">
        <v>5143</v>
      </c>
      <c r="O672" t="s">
        <v>45</v>
      </c>
      <c r="P672" t="s">
        <v>46</v>
      </c>
      <c r="R672" t="s">
        <v>45</v>
      </c>
      <c r="T672">
        <v>2002</v>
      </c>
      <c r="U672" t="s">
        <v>47</v>
      </c>
      <c r="V672" t="s">
        <v>47</v>
      </c>
      <c r="W672" t="s">
        <v>47</v>
      </c>
      <c r="X672" t="s">
        <v>47</v>
      </c>
      <c r="Y672" t="s">
        <v>48</v>
      </c>
      <c r="Z672" t="s">
        <v>47</v>
      </c>
      <c r="AA672" t="s">
        <v>49</v>
      </c>
    </row>
    <row r="673" spans="1:33" x14ac:dyDescent="0.2">
      <c r="A673" t="s">
        <v>5144</v>
      </c>
      <c r="B673" s="1">
        <v>41584</v>
      </c>
      <c r="C673" t="s">
        <v>3913</v>
      </c>
      <c r="D673" t="s">
        <v>1125</v>
      </c>
      <c r="E673" t="s">
        <v>175</v>
      </c>
      <c r="F673" t="s">
        <v>5145</v>
      </c>
      <c r="G673" t="s">
        <v>5146</v>
      </c>
      <c r="H673" t="s">
        <v>5147</v>
      </c>
      <c r="I673" t="s">
        <v>5148</v>
      </c>
      <c r="J673" t="s">
        <v>5149</v>
      </c>
      <c r="K673" t="s">
        <v>5150</v>
      </c>
      <c r="L673" t="s">
        <v>5151</v>
      </c>
      <c r="M673" t="s">
        <v>5152</v>
      </c>
      <c r="N673" t="s">
        <v>5153</v>
      </c>
      <c r="O673" t="s">
        <v>1135</v>
      </c>
      <c r="P673" t="s">
        <v>1136</v>
      </c>
      <c r="R673" t="s">
        <v>1135</v>
      </c>
      <c r="T673">
        <v>2002</v>
      </c>
      <c r="U673" t="s">
        <v>47</v>
      </c>
      <c r="V673" t="s">
        <v>47</v>
      </c>
      <c r="W673" t="s">
        <v>48</v>
      </c>
      <c r="X673" t="s">
        <v>48</v>
      </c>
      <c r="Y673" t="s">
        <v>48</v>
      </c>
      <c r="Z673" t="s">
        <v>47</v>
      </c>
      <c r="AA673" t="s">
        <v>233</v>
      </c>
    </row>
    <row r="674" spans="1:33" x14ac:dyDescent="0.2">
      <c r="A674" t="s">
        <v>5154</v>
      </c>
      <c r="B674" s="1">
        <v>41604</v>
      </c>
      <c r="C674" t="s">
        <v>3913</v>
      </c>
      <c r="D674" t="s">
        <v>1125</v>
      </c>
      <c r="E674" t="s">
        <v>102</v>
      </c>
      <c r="F674" t="s">
        <v>5155</v>
      </c>
      <c r="G674" t="s">
        <v>5156</v>
      </c>
      <c r="H674" t="s">
        <v>5157</v>
      </c>
      <c r="I674" t="s">
        <v>5158</v>
      </c>
      <c r="J674" t="s">
        <v>5159</v>
      </c>
      <c r="K674" t="s">
        <v>5160</v>
      </c>
      <c r="L674" t="s">
        <v>5161</v>
      </c>
      <c r="M674" t="s">
        <v>5162</v>
      </c>
      <c r="N674" t="s">
        <v>5163</v>
      </c>
      <c r="O674" t="s">
        <v>79</v>
      </c>
      <c r="P674" t="s">
        <v>80</v>
      </c>
      <c r="Q674" t="s">
        <v>79</v>
      </c>
      <c r="S674" t="s">
        <v>113</v>
      </c>
      <c r="U674" t="s">
        <v>48</v>
      </c>
      <c r="V674" t="s">
        <v>48</v>
      </c>
      <c r="W674" t="s">
        <v>48</v>
      </c>
      <c r="X674" t="s">
        <v>47</v>
      </c>
      <c r="Y674" t="s">
        <v>48</v>
      </c>
      <c r="Z674" t="s">
        <v>47</v>
      </c>
      <c r="AA674" t="s">
        <v>2151</v>
      </c>
      <c r="AC674" t="s">
        <v>2991</v>
      </c>
      <c r="AD674" t="s">
        <v>116</v>
      </c>
      <c r="AE674" t="s">
        <v>2992</v>
      </c>
      <c r="AF674" t="s">
        <v>84</v>
      </c>
      <c r="AG674" t="s">
        <v>2993</v>
      </c>
    </row>
    <row r="675" spans="1:33" x14ac:dyDescent="0.2">
      <c r="A675" t="s">
        <v>5164</v>
      </c>
      <c r="B675" s="1">
        <v>41620</v>
      </c>
      <c r="C675" t="s">
        <v>3913</v>
      </c>
      <c r="D675" t="s">
        <v>1125</v>
      </c>
      <c r="E675" t="s">
        <v>102</v>
      </c>
      <c r="F675" t="s">
        <v>5165</v>
      </c>
      <c r="G675" t="s">
        <v>5166</v>
      </c>
      <c r="H675" t="s">
        <v>5167</v>
      </c>
      <c r="I675" t="s">
        <v>5168</v>
      </c>
      <c r="J675" t="s">
        <v>5169</v>
      </c>
      <c r="K675" t="s">
        <v>5170</v>
      </c>
      <c r="L675" t="s">
        <v>5171</v>
      </c>
      <c r="M675" t="s">
        <v>5172</v>
      </c>
      <c r="N675" t="s">
        <v>5173</v>
      </c>
      <c r="O675" t="s">
        <v>79</v>
      </c>
      <c r="P675" t="s">
        <v>80</v>
      </c>
      <c r="Q675" t="s">
        <v>79</v>
      </c>
      <c r="S675" t="s">
        <v>113</v>
      </c>
      <c r="U675" t="s">
        <v>47</v>
      </c>
      <c r="V675" t="s">
        <v>47</v>
      </c>
      <c r="W675" t="s">
        <v>47</v>
      </c>
      <c r="X675" t="s">
        <v>48</v>
      </c>
      <c r="Y675" t="s">
        <v>48</v>
      </c>
      <c r="Z675" t="s">
        <v>47</v>
      </c>
      <c r="AA675" t="s">
        <v>170</v>
      </c>
      <c r="AC675" t="s">
        <v>2991</v>
      </c>
      <c r="AD675" t="s">
        <v>116</v>
      </c>
      <c r="AE675" t="s">
        <v>2992</v>
      </c>
      <c r="AF675" t="s">
        <v>84</v>
      </c>
      <c r="AG675" t="s">
        <v>158</v>
      </c>
    </row>
    <row r="676" spans="1:33" x14ac:dyDescent="0.2">
      <c r="A676" t="s">
        <v>5174</v>
      </c>
      <c r="B676" s="1">
        <v>41631</v>
      </c>
      <c r="C676" t="s">
        <v>3913</v>
      </c>
      <c r="D676" t="s">
        <v>1125</v>
      </c>
      <c r="E676" t="s">
        <v>102</v>
      </c>
      <c r="F676" t="s">
        <v>5175</v>
      </c>
      <c r="G676" t="s">
        <v>5176</v>
      </c>
      <c r="H676" t="s">
        <v>5177</v>
      </c>
      <c r="I676" t="s">
        <v>5178</v>
      </c>
      <c r="J676" t="s">
        <v>5179</v>
      </c>
      <c r="K676" t="s">
        <v>5180</v>
      </c>
      <c r="L676" t="s">
        <v>5181</v>
      </c>
      <c r="M676" t="s">
        <v>5182</v>
      </c>
      <c r="N676" t="s">
        <v>5183</v>
      </c>
      <c r="O676" t="s">
        <v>79</v>
      </c>
      <c r="P676" t="s">
        <v>80</v>
      </c>
      <c r="Q676" t="s">
        <v>79</v>
      </c>
      <c r="S676" t="s">
        <v>113</v>
      </c>
      <c r="U676" t="s">
        <v>47</v>
      </c>
      <c r="V676" t="s">
        <v>47</v>
      </c>
      <c r="W676" t="s">
        <v>47</v>
      </c>
      <c r="X676" t="s">
        <v>48</v>
      </c>
      <c r="Y676" t="s">
        <v>48</v>
      </c>
      <c r="Z676" t="s">
        <v>47</v>
      </c>
      <c r="AA676" t="s">
        <v>170</v>
      </c>
      <c r="AC676" t="s">
        <v>2991</v>
      </c>
      <c r="AD676" t="s">
        <v>116</v>
      </c>
      <c r="AE676" t="s">
        <v>2992</v>
      </c>
      <c r="AF676" t="s">
        <v>84</v>
      </c>
      <c r="AG676" t="s">
        <v>158</v>
      </c>
    </row>
    <row r="677" spans="1:33" x14ac:dyDescent="0.2">
      <c r="A677" t="s">
        <v>5184</v>
      </c>
      <c r="B677" s="1">
        <v>41631</v>
      </c>
      <c r="C677" t="s">
        <v>3913</v>
      </c>
      <c r="D677" t="s">
        <v>1125</v>
      </c>
      <c r="E677" t="s">
        <v>102</v>
      </c>
      <c r="F677" t="s">
        <v>5185</v>
      </c>
      <c r="G677" t="s">
        <v>5186</v>
      </c>
      <c r="H677" t="s">
        <v>5187</v>
      </c>
      <c r="I677" t="s">
        <v>5188</v>
      </c>
      <c r="J677" t="s">
        <v>5189</v>
      </c>
      <c r="K677" t="s">
        <v>5190</v>
      </c>
      <c r="L677" t="s">
        <v>5191</v>
      </c>
      <c r="M677" t="s">
        <v>5192</v>
      </c>
      <c r="N677" t="s">
        <v>5193</v>
      </c>
      <c r="O677" t="s">
        <v>79</v>
      </c>
      <c r="P677" t="s">
        <v>80</v>
      </c>
      <c r="Q677" t="s">
        <v>79</v>
      </c>
      <c r="S677" t="s">
        <v>113</v>
      </c>
      <c r="U677" t="s">
        <v>47</v>
      </c>
      <c r="V677" t="s">
        <v>47</v>
      </c>
      <c r="W677" t="s">
        <v>48</v>
      </c>
      <c r="X677" t="s">
        <v>48</v>
      </c>
      <c r="Y677" t="s">
        <v>48</v>
      </c>
      <c r="Z677" t="s">
        <v>47</v>
      </c>
      <c r="AA677" t="s">
        <v>233</v>
      </c>
      <c r="AC677" t="s">
        <v>155</v>
      </c>
      <c r="AD677" t="s">
        <v>116</v>
      </c>
      <c r="AE677" t="s">
        <v>157</v>
      </c>
      <c r="AF677" t="s">
        <v>84</v>
      </c>
      <c r="AG677" t="s">
        <v>118</v>
      </c>
    </row>
    <row r="678" spans="1:33" x14ac:dyDescent="0.2">
      <c r="A678" t="s">
        <v>5194</v>
      </c>
      <c r="B678" s="1">
        <v>41638</v>
      </c>
      <c r="C678" t="s">
        <v>3913</v>
      </c>
      <c r="D678" t="s">
        <v>1125</v>
      </c>
      <c r="E678" t="s">
        <v>102</v>
      </c>
      <c r="F678" t="s">
        <v>5195</v>
      </c>
      <c r="G678" t="s">
        <v>5196</v>
      </c>
      <c r="H678" t="s">
        <v>5197</v>
      </c>
      <c r="I678" t="s">
        <v>5198</v>
      </c>
      <c r="J678" t="s">
        <v>5199</v>
      </c>
      <c r="K678" t="s">
        <v>5200</v>
      </c>
      <c r="L678" t="s">
        <v>5201</v>
      </c>
      <c r="M678" t="s">
        <v>5202</v>
      </c>
      <c r="N678" t="s">
        <v>5203</v>
      </c>
      <c r="O678" t="s">
        <v>79</v>
      </c>
      <c r="P678" t="s">
        <v>80</v>
      </c>
      <c r="Q678" t="s">
        <v>79</v>
      </c>
      <c r="S678" t="s">
        <v>113</v>
      </c>
      <c r="U678" t="s">
        <v>47</v>
      </c>
      <c r="V678" t="s">
        <v>47</v>
      </c>
      <c r="W678" t="s">
        <v>47</v>
      </c>
      <c r="X678" t="s">
        <v>48</v>
      </c>
      <c r="Y678" t="s">
        <v>48</v>
      </c>
      <c r="Z678" t="s">
        <v>47</v>
      </c>
      <c r="AA678" t="s">
        <v>170</v>
      </c>
      <c r="AC678" t="s">
        <v>2991</v>
      </c>
      <c r="AD678" t="s">
        <v>116</v>
      </c>
      <c r="AE678" t="s">
        <v>2992</v>
      </c>
      <c r="AF678" t="s">
        <v>84</v>
      </c>
      <c r="AG678" t="s">
        <v>158</v>
      </c>
    </row>
    <row r="679" spans="1:33" x14ac:dyDescent="0.2">
      <c r="A679" t="s">
        <v>5204</v>
      </c>
      <c r="B679" t="s">
        <v>5205</v>
      </c>
      <c r="C679" t="s">
        <v>34</v>
      </c>
      <c r="D679" t="s">
        <v>1125</v>
      </c>
      <c r="E679" t="s">
        <v>175</v>
      </c>
      <c r="F679" t="s">
        <v>5206</v>
      </c>
      <c r="G679" t="s">
        <v>5207</v>
      </c>
      <c r="H679" t="s">
        <v>5208</v>
      </c>
      <c r="I679" t="s">
        <v>5209</v>
      </c>
      <c r="J679" t="s">
        <v>5210</v>
      </c>
      <c r="K679" t="s">
        <v>5211</v>
      </c>
      <c r="L679" t="s">
        <v>5212</v>
      </c>
      <c r="M679" t="s">
        <v>5213</v>
      </c>
      <c r="N679" t="s">
        <v>5214</v>
      </c>
      <c r="O679" t="s">
        <v>45</v>
      </c>
      <c r="P679" t="s">
        <v>46</v>
      </c>
      <c r="R679" t="s">
        <v>45</v>
      </c>
      <c r="T679">
        <v>2002</v>
      </c>
      <c r="U679" t="s">
        <v>47</v>
      </c>
      <c r="V679" t="s">
        <v>47</v>
      </c>
      <c r="W679" t="s">
        <v>47</v>
      </c>
      <c r="X679" t="s">
        <v>47</v>
      </c>
      <c r="Y679" t="s">
        <v>48</v>
      </c>
      <c r="Z679" t="s">
        <v>47</v>
      </c>
      <c r="AA679" t="s">
        <v>49</v>
      </c>
    </row>
    <row r="680" spans="1:33" x14ac:dyDescent="0.2">
      <c r="A680" t="s">
        <v>5215</v>
      </c>
      <c r="B680" t="s">
        <v>5216</v>
      </c>
      <c r="C680" t="s">
        <v>34</v>
      </c>
      <c r="D680" t="s">
        <v>1125</v>
      </c>
      <c r="E680" t="s">
        <v>122</v>
      </c>
      <c r="F680" t="s">
        <v>5217</v>
      </c>
      <c r="G680" t="s">
        <v>5218</v>
      </c>
      <c r="H680" t="s">
        <v>5219</v>
      </c>
      <c r="I680" t="s">
        <v>5220</v>
      </c>
      <c r="J680" t="s">
        <v>5221</v>
      </c>
      <c r="K680" t="s">
        <v>5222</v>
      </c>
      <c r="L680" t="s">
        <v>5223</v>
      </c>
      <c r="M680" t="s">
        <v>5224</v>
      </c>
      <c r="N680" t="s">
        <v>5225</v>
      </c>
      <c r="O680" t="s">
        <v>61</v>
      </c>
      <c r="P680" t="s">
        <v>131</v>
      </c>
      <c r="Q680" t="s">
        <v>61</v>
      </c>
      <c r="T680">
        <v>2002</v>
      </c>
      <c r="U680" t="s">
        <v>47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1436</v>
      </c>
      <c r="AC680" t="s">
        <v>63</v>
      </c>
      <c r="AD680" t="s">
        <v>3185</v>
      </c>
      <c r="AE680" t="s">
        <v>775</v>
      </c>
      <c r="AF680" t="s">
        <v>135</v>
      </c>
      <c r="AG680" t="s">
        <v>67</v>
      </c>
    </row>
    <row r="681" spans="1:33" x14ac:dyDescent="0.2">
      <c r="A681" t="s">
        <v>5226</v>
      </c>
      <c r="B681" s="1">
        <v>41244</v>
      </c>
      <c r="C681" t="s">
        <v>34</v>
      </c>
      <c r="D681" t="s">
        <v>1125</v>
      </c>
      <c r="E681" t="s">
        <v>102</v>
      </c>
      <c r="F681" t="s">
        <v>5227</v>
      </c>
      <c r="G681" t="s">
        <v>5228</v>
      </c>
      <c r="L681" t="s">
        <v>5229</v>
      </c>
      <c r="N681" t="s">
        <v>5230</v>
      </c>
      <c r="O681" t="s">
        <v>79</v>
      </c>
      <c r="P681" t="s">
        <v>80</v>
      </c>
      <c r="Q681" t="s">
        <v>79</v>
      </c>
      <c r="S681" t="s">
        <v>113</v>
      </c>
      <c r="Y681" t="s">
        <v>48</v>
      </c>
      <c r="AA681" t="s">
        <v>154</v>
      </c>
      <c r="AC681" t="s">
        <v>155</v>
      </c>
      <c r="AD681" t="s">
        <v>116</v>
      </c>
      <c r="AE681" t="s">
        <v>157</v>
      </c>
      <c r="AF681" t="s">
        <v>173</v>
      </c>
      <c r="AG681" t="s">
        <v>158</v>
      </c>
    </row>
    <row r="682" spans="1:33" x14ac:dyDescent="0.2">
      <c r="A682" t="s">
        <v>5231</v>
      </c>
      <c r="B682" s="1">
        <v>41426</v>
      </c>
      <c r="C682" t="s">
        <v>2970</v>
      </c>
      <c r="D682" t="s">
        <v>1125</v>
      </c>
      <c r="E682" t="s">
        <v>175</v>
      </c>
      <c r="F682" t="s">
        <v>5232</v>
      </c>
      <c r="G682" t="s">
        <v>5233</v>
      </c>
      <c r="L682" t="s">
        <v>5234</v>
      </c>
      <c r="N682" t="s">
        <v>5235</v>
      </c>
      <c r="O682" t="s">
        <v>45</v>
      </c>
      <c r="P682" t="s">
        <v>46</v>
      </c>
      <c r="R682" t="s">
        <v>45</v>
      </c>
      <c r="T682">
        <v>2002</v>
      </c>
      <c r="Y682" t="s">
        <v>48</v>
      </c>
      <c r="AA682" t="s">
        <v>154</v>
      </c>
    </row>
    <row r="683" spans="1:33" x14ac:dyDescent="0.2">
      <c r="A683" t="s">
        <v>5236</v>
      </c>
      <c r="B683" s="1">
        <v>41487</v>
      </c>
      <c r="C683" t="s">
        <v>1178</v>
      </c>
      <c r="D683" t="s">
        <v>1125</v>
      </c>
      <c r="E683" t="s">
        <v>122</v>
      </c>
      <c r="F683" t="s">
        <v>5237</v>
      </c>
      <c r="G683" t="s">
        <v>5238</v>
      </c>
      <c r="L683" t="s">
        <v>5239</v>
      </c>
      <c r="N683" t="s">
        <v>5240</v>
      </c>
      <c r="O683" t="s">
        <v>61</v>
      </c>
      <c r="P683" t="s">
        <v>131</v>
      </c>
      <c r="Q683" t="s">
        <v>61</v>
      </c>
      <c r="T683">
        <v>2002</v>
      </c>
      <c r="Y683" t="s">
        <v>48</v>
      </c>
      <c r="AA683" t="s">
        <v>154</v>
      </c>
      <c r="AC683" t="s">
        <v>5241</v>
      </c>
      <c r="AD683" t="s">
        <v>1359</v>
      </c>
      <c r="AE683" t="s">
        <v>1340</v>
      </c>
      <c r="AF683" t="s">
        <v>2516</v>
      </c>
      <c r="AG683" t="s">
        <v>67</v>
      </c>
    </row>
    <row r="684" spans="1:33" x14ac:dyDescent="0.2">
      <c r="A684" t="s">
        <v>5242</v>
      </c>
      <c r="B684" s="1">
        <v>41487</v>
      </c>
      <c r="C684" t="s">
        <v>1178</v>
      </c>
      <c r="D684" t="s">
        <v>1125</v>
      </c>
      <c r="E684" t="s">
        <v>122</v>
      </c>
      <c r="F684" t="s">
        <v>5243</v>
      </c>
      <c r="G684" t="s">
        <v>5244</v>
      </c>
      <c r="L684" t="s">
        <v>5245</v>
      </c>
      <c r="N684" t="s">
        <v>5246</v>
      </c>
      <c r="O684" t="s">
        <v>61</v>
      </c>
      <c r="P684" t="s">
        <v>131</v>
      </c>
      <c r="Q684" t="s">
        <v>61</v>
      </c>
      <c r="T684">
        <v>2002</v>
      </c>
      <c r="Y684" t="s">
        <v>48</v>
      </c>
      <c r="AA684" t="s">
        <v>154</v>
      </c>
      <c r="AC684" t="s">
        <v>63</v>
      </c>
      <c r="AD684" t="s">
        <v>133</v>
      </c>
      <c r="AE684" t="s">
        <v>775</v>
      </c>
      <c r="AF684" t="s">
        <v>1188</v>
      </c>
      <c r="AG684" t="s">
        <v>67</v>
      </c>
    </row>
    <row r="685" spans="1:33" x14ac:dyDescent="0.2">
      <c r="A685" t="s">
        <v>5247</v>
      </c>
      <c r="B685" s="1">
        <v>41247</v>
      </c>
      <c r="C685" t="s">
        <v>34</v>
      </c>
      <c r="D685" t="s">
        <v>1125</v>
      </c>
      <c r="E685" t="s">
        <v>122</v>
      </c>
      <c r="F685" t="s">
        <v>5248</v>
      </c>
      <c r="G685" t="s">
        <v>5249</v>
      </c>
      <c r="L685" t="s">
        <v>5250</v>
      </c>
      <c r="N685" t="s">
        <v>5251</v>
      </c>
      <c r="O685" t="s">
        <v>61</v>
      </c>
      <c r="P685" t="s">
        <v>131</v>
      </c>
      <c r="Q685" t="s">
        <v>61</v>
      </c>
      <c r="T685">
        <v>2002</v>
      </c>
      <c r="Y685" t="s">
        <v>47</v>
      </c>
      <c r="AA685" t="s">
        <v>1347</v>
      </c>
      <c r="AC685" t="s">
        <v>3855</v>
      </c>
      <c r="AD685" t="s">
        <v>3856</v>
      </c>
      <c r="AE685" t="s">
        <v>775</v>
      </c>
      <c r="AF685" t="s">
        <v>2023</v>
      </c>
      <c r="AG685" t="s">
        <v>67</v>
      </c>
    </row>
    <row r="686" spans="1:33" x14ac:dyDescent="0.2">
      <c r="A686" t="s">
        <v>5252</v>
      </c>
      <c r="B686" s="1">
        <v>41248</v>
      </c>
      <c r="C686" t="s">
        <v>34</v>
      </c>
      <c r="D686" t="s">
        <v>1125</v>
      </c>
      <c r="E686" t="s">
        <v>102</v>
      </c>
      <c r="F686" t="s">
        <v>5253</v>
      </c>
      <c r="G686" t="s">
        <v>5254</v>
      </c>
      <c r="L686" t="s">
        <v>5255</v>
      </c>
      <c r="N686" t="s">
        <v>5256</v>
      </c>
      <c r="O686" t="s">
        <v>79</v>
      </c>
      <c r="P686" t="s">
        <v>80</v>
      </c>
      <c r="Q686" t="s">
        <v>79</v>
      </c>
      <c r="S686" t="s">
        <v>113</v>
      </c>
      <c r="Y686" t="s">
        <v>47</v>
      </c>
      <c r="AA686" t="s">
        <v>1347</v>
      </c>
      <c r="AC686" t="s">
        <v>2991</v>
      </c>
      <c r="AD686" t="s">
        <v>116</v>
      </c>
      <c r="AE686" t="s">
        <v>5257</v>
      </c>
      <c r="AF686" t="s">
        <v>84</v>
      </c>
      <c r="AG686" t="s">
        <v>158</v>
      </c>
    </row>
    <row r="687" spans="1:33" x14ac:dyDescent="0.2">
      <c r="A687" t="s">
        <v>5258</v>
      </c>
      <c r="B687" s="1">
        <v>41228</v>
      </c>
      <c r="C687" t="s">
        <v>34</v>
      </c>
      <c r="D687" t="s">
        <v>1125</v>
      </c>
      <c r="E687" t="s">
        <v>102</v>
      </c>
      <c r="F687" t="s">
        <v>5259</v>
      </c>
      <c r="G687" t="s">
        <v>5260</v>
      </c>
      <c r="L687" t="s">
        <v>5261</v>
      </c>
      <c r="N687" t="s">
        <v>5262</v>
      </c>
      <c r="O687" t="s">
        <v>79</v>
      </c>
      <c r="P687" t="s">
        <v>80</v>
      </c>
      <c r="Q687" t="s">
        <v>79</v>
      </c>
      <c r="S687" t="s">
        <v>113</v>
      </c>
      <c r="Y687" t="s">
        <v>48</v>
      </c>
      <c r="AA687" t="s">
        <v>154</v>
      </c>
      <c r="AC687" t="s">
        <v>745</v>
      </c>
      <c r="AD687" t="s">
        <v>842</v>
      </c>
      <c r="AE687" t="s">
        <v>157</v>
      </c>
      <c r="AF687" t="s">
        <v>84</v>
      </c>
      <c r="AG687" t="s">
        <v>158</v>
      </c>
    </row>
    <row r="688" spans="1:33" x14ac:dyDescent="0.2">
      <c r="A688" t="s">
        <v>5263</v>
      </c>
      <c r="B688" s="1">
        <v>41250</v>
      </c>
      <c r="C688" t="s">
        <v>34</v>
      </c>
      <c r="D688" t="s">
        <v>1125</v>
      </c>
      <c r="E688" t="s">
        <v>122</v>
      </c>
      <c r="F688" t="s">
        <v>5264</v>
      </c>
      <c r="G688" t="s">
        <v>5265</v>
      </c>
      <c r="L688" t="s">
        <v>5266</v>
      </c>
      <c r="N688" t="s">
        <v>5267</v>
      </c>
      <c r="O688" t="s">
        <v>61</v>
      </c>
      <c r="P688" t="s">
        <v>131</v>
      </c>
      <c r="Q688" t="s">
        <v>61</v>
      </c>
      <c r="T688">
        <v>2002</v>
      </c>
      <c r="Y688" t="s">
        <v>47</v>
      </c>
      <c r="AA688" t="s">
        <v>1347</v>
      </c>
      <c r="AC688" t="s">
        <v>3375</v>
      </c>
      <c r="AD688" t="s">
        <v>133</v>
      </c>
      <c r="AE688" t="s">
        <v>2567</v>
      </c>
      <c r="AF688" t="s">
        <v>2516</v>
      </c>
      <c r="AG688" t="s">
        <v>67</v>
      </c>
    </row>
    <row r="689" spans="1:33" x14ac:dyDescent="0.2">
      <c r="A689" t="s">
        <v>5268</v>
      </c>
      <c r="B689" s="1">
        <v>41262</v>
      </c>
      <c r="C689" t="s">
        <v>34</v>
      </c>
      <c r="D689" t="s">
        <v>1125</v>
      </c>
      <c r="E689" t="s">
        <v>122</v>
      </c>
      <c r="F689" t="s">
        <v>5269</v>
      </c>
      <c r="G689" t="s">
        <v>5270</v>
      </c>
      <c r="L689" t="s">
        <v>5271</v>
      </c>
      <c r="N689" t="s">
        <v>5272</v>
      </c>
      <c r="O689" t="s">
        <v>61</v>
      </c>
      <c r="P689" t="s">
        <v>131</v>
      </c>
      <c r="Q689" t="s">
        <v>61</v>
      </c>
      <c r="T689">
        <v>2002</v>
      </c>
      <c r="Y689" t="s">
        <v>47</v>
      </c>
      <c r="AA689" t="s">
        <v>1347</v>
      </c>
      <c r="AC689" t="s">
        <v>63</v>
      </c>
      <c r="AD689" t="s">
        <v>3185</v>
      </c>
      <c r="AE689" t="s">
        <v>775</v>
      </c>
      <c r="AF689" t="s">
        <v>135</v>
      </c>
      <c r="AG689" t="s">
        <v>67</v>
      </c>
    </row>
    <row r="690" spans="1:33" x14ac:dyDescent="0.2">
      <c r="A690" t="s">
        <v>5273</v>
      </c>
      <c r="B690" s="1">
        <v>41337</v>
      </c>
      <c r="C690" t="s">
        <v>679</v>
      </c>
      <c r="D690" t="s">
        <v>1125</v>
      </c>
      <c r="E690" t="s">
        <v>122</v>
      </c>
      <c r="F690" t="s">
        <v>5274</v>
      </c>
      <c r="G690" t="s">
        <v>5275</v>
      </c>
      <c r="L690" t="s">
        <v>5276</v>
      </c>
      <c r="N690" t="s">
        <v>5277</v>
      </c>
      <c r="O690" t="s">
        <v>61</v>
      </c>
      <c r="P690" t="s">
        <v>131</v>
      </c>
      <c r="Q690" t="s">
        <v>61</v>
      </c>
      <c r="T690">
        <v>2002</v>
      </c>
      <c r="Y690" t="s">
        <v>48</v>
      </c>
      <c r="AA690" t="s">
        <v>154</v>
      </c>
      <c r="AC690" t="s">
        <v>63</v>
      </c>
      <c r="AD690" t="s">
        <v>133</v>
      </c>
      <c r="AE690" t="s">
        <v>1340</v>
      </c>
      <c r="AF690" t="s">
        <v>135</v>
      </c>
      <c r="AG690" t="s">
        <v>67</v>
      </c>
    </row>
    <row r="691" spans="1:33" x14ac:dyDescent="0.2">
      <c r="A691" t="s">
        <v>5278</v>
      </c>
      <c r="B691" s="1">
        <v>41337</v>
      </c>
      <c r="C691" t="s">
        <v>679</v>
      </c>
      <c r="D691" t="s">
        <v>1125</v>
      </c>
      <c r="E691" t="s">
        <v>122</v>
      </c>
      <c r="F691" t="s">
        <v>5279</v>
      </c>
      <c r="G691" t="s">
        <v>5280</v>
      </c>
      <c r="L691" t="s">
        <v>5281</v>
      </c>
      <c r="N691" t="s">
        <v>5282</v>
      </c>
      <c r="O691" t="s">
        <v>61</v>
      </c>
      <c r="P691" t="s">
        <v>131</v>
      </c>
      <c r="Q691" t="s">
        <v>61</v>
      </c>
      <c r="T691">
        <v>2002</v>
      </c>
      <c r="Y691" t="s">
        <v>48</v>
      </c>
      <c r="AA691" t="s">
        <v>154</v>
      </c>
      <c r="AC691" t="s">
        <v>63</v>
      </c>
      <c r="AD691" t="s">
        <v>133</v>
      </c>
      <c r="AE691" t="s">
        <v>1340</v>
      </c>
      <c r="AF691" t="s">
        <v>135</v>
      </c>
      <c r="AG691" t="s">
        <v>67</v>
      </c>
    </row>
    <row r="692" spans="1:33" x14ac:dyDescent="0.2">
      <c r="A692" t="s">
        <v>5283</v>
      </c>
      <c r="B692" s="1">
        <v>41344</v>
      </c>
      <c r="C692" t="s">
        <v>679</v>
      </c>
      <c r="D692" t="s">
        <v>1125</v>
      </c>
      <c r="E692" t="s">
        <v>102</v>
      </c>
      <c r="F692" t="s">
        <v>5284</v>
      </c>
      <c r="G692" t="s">
        <v>5285</v>
      </c>
      <c r="H692" t="s">
        <v>5286</v>
      </c>
      <c r="I692" t="s">
        <v>5287</v>
      </c>
      <c r="J692" t="s">
        <v>5288</v>
      </c>
      <c r="K692" t="s">
        <v>5289</v>
      </c>
      <c r="L692" t="s">
        <v>5290</v>
      </c>
      <c r="M692" t="s">
        <v>5291</v>
      </c>
      <c r="N692" t="s">
        <v>5292</v>
      </c>
      <c r="O692" t="s">
        <v>79</v>
      </c>
      <c r="P692" t="s">
        <v>80</v>
      </c>
      <c r="Q692" t="s">
        <v>79</v>
      </c>
      <c r="S692" t="s">
        <v>113</v>
      </c>
      <c r="U692" t="s">
        <v>48</v>
      </c>
      <c r="V692" t="s">
        <v>48</v>
      </c>
      <c r="W692" t="s">
        <v>48</v>
      </c>
      <c r="X692" t="s">
        <v>47</v>
      </c>
      <c r="Y692" t="s">
        <v>48</v>
      </c>
      <c r="Z692" t="s">
        <v>47</v>
      </c>
      <c r="AA692" t="s">
        <v>2151</v>
      </c>
      <c r="AC692" t="s">
        <v>2991</v>
      </c>
      <c r="AD692" t="s">
        <v>116</v>
      </c>
      <c r="AE692" t="s">
        <v>2992</v>
      </c>
      <c r="AF692" t="s">
        <v>84</v>
      </c>
      <c r="AG692" t="s">
        <v>2993</v>
      </c>
    </row>
    <row r="693" spans="1:33" x14ac:dyDescent="0.2">
      <c r="A693" t="s">
        <v>5293</v>
      </c>
      <c r="B693" s="1">
        <v>41345</v>
      </c>
      <c r="C693" t="s">
        <v>679</v>
      </c>
      <c r="D693" t="s">
        <v>1125</v>
      </c>
      <c r="E693" t="s">
        <v>102</v>
      </c>
      <c r="F693" t="s">
        <v>5294</v>
      </c>
      <c r="G693" t="s">
        <v>5295</v>
      </c>
      <c r="L693" t="s">
        <v>5296</v>
      </c>
      <c r="N693" t="s">
        <v>5297</v>
      </c>
      <c r="O693" t="s">
        <v>79</v>
      </c>
      <c r="P693" t="s">
        <v>80</v>
      </c>
      <c r="Q693" t="s">
        <v>79</v>
      </c>
      <c r="S693" t="s">
        <v>113</v>
      </c>
      <c r="Y693" t="s">
        <v>48</v>
      </c>
      <c r="AA693" t="s">
        <v>154</v>
      </c>
      <c r="AC693" t="s">
        <v>2991</v>
      </c>
      <c r="AD693" t="s">
        <v>116</v>
      </c>
      <c r="AE693" t="s">
        <v>2992</v>
      </c>
      <c r="AF693" t="s">
        <v>84</v>
      </c>
      <c r="AG693" t="s">
        <v>2993</v>
      </c>
    </row>
    <row r="694" spans="1:33" x14ac:dyDescent="0.2">
      <c r="A694" t="s">
        <v>5298</v>
      </c>
      <c r="B694" s="1">
        <v>41346</v>
      </c>
      <c r="C694" t="s">
        <v>679</v>
      </c>
      <c r="D694" t="s">
        <v>1125</v>
      </c>
      <c r="E694" t="s">
        <v>122</v>
      </c>
      <c r="F694" t="s">
        <v>5299</v>
      </c>
      <c r="G694" t="s">
        <v>5300</v>
      </c>
      <c r="H694" t="s">
        <v>5301</v>
      </c>
      <c r="I694" t="s">
        <v>5302</v>
      </c>
      <c r="J694" t="s">
        <v>5303</v>
      </c>
      <c r="K694" t="s">
        <v>5304</v>
      </c>
      <c r="L694" t="s">
        <v>5305</v>
      </c>
      <c r="M694" t="s">
        <v>5306</v>
      </c>
      <c r="N694" t="s">
        <v>5307</v>
      </c>
      <c r="O694" t="s">
        <v>61</v>
      </c>
      <c r="P694" t="s">
        <v>131</v>
      </c>
      <c r="Q694" t="s">
        <v>61</v>
      </c>
      <c r="T694">
        <v>2002</v>
      </c>
      <c r="U694" t="s">
        <v>47</v>
      </c>
      <c r="V694" t="s">
        <v>47</v>
      </c>
      <c r="W694" t="s">
        <v>47</v>
      </c>
      <c r="X694" t="s">
        <v>47</v>
      </c>
      <c r="Y694" t="s">
        <v>47</v>
      </c>
      <c r="Z694" t="s">
        <v>47</v>
      </c>
      <c r="AA694" t="s">
        <v>1436</v>
      </c>
      <c r="AC694" t="s">
        <v>3375</v>
      </c>
      <c r="AD694" t="s">
        <v>133</v>
      </c>
      <c r="AE694" t="s">
        <v>2567</v>
      </c>
      <c r="AF694" t="s">
        <v>2516</v>
      </c>
      <c r="AG694" t="s">
        <v>67</v>
      </c>
    </row>
    <row r="695" spans="1:33" x14ac:dyDescent="0.2">
      <c r="A695" t="s">
        <v>5308</v>
      </c>
      <c r="B695" s="1">
        <v>41346</v>
      </c>
      <c r="C695" t="s">
        <v>679</v>
      </c>
      <c r="D695" t="s">
        <v>1125</v>
      </c>
      <c r="E695" t="s">
        <v>122</v>
      </c>
      <c r="F695" t="s">
        <v>5309</v>
      </c>
      <c r="G695" t="s">
        <v>5310</v>
      </c>
      <c r="L695" t="s">
        <v>5311</v>
      </c>
      <c r="N695" t="s">
        <v>5312</v>
      </c>
      <c r="O695" t="s">
        <v>61</v>
      </c>
      <c r="P695" t="s">
        <v>131</v>
      </c>
      <c r="Q695" t="s">
        <v>61</v>
      </c>
      <c r="T695">
        <v>2002</v>
      </c>
      <c r="Y695" t="s">
        <v>47</v>
      </c>
      <c r="AA695" t="s">
        <v>1347</v>
      </c>
      <c r="AC695" t="s">
        <v>3375</v>
      </c>
      <c r="AD695" t="s">
        <v>133</v>
      </c>
      <c r="AE695" t="s">
        <v>2567</v>
      </c>
      <c r="AF695" t="s">
        <v>2516</v>
      </c>
      <c r="AG695" t="s">
        <v>67</v>
      </c>
    </row>
    <row r="696" spans="1:33" x14ac:dyDescent="0.2">
      <c r="A696" t="s">
        <v>5313</v>
      </c>
      <c r="B696" s="1">
        <v>41351</v>
      </c>
      <c r="C696" t="s">
        <v>679</v>
      </c>
      <c r="D696" t="s">
        <v>1125</v>
      </c>
      <c r="E696" t="s">
        <v>102</v>
      </c>
      <c r="F696" t="s">
        <v>5314</v>
      </c>
      <c r="G696" t="s">
        <v>5315</v>
      </c>
      <c r="L696" t="s">
        <v>5316</v>
      </c>
      <c r="N696" t="s">
        <v>5317</v>
      </c>
      <c r="O696" t="s">
        <v>79</v>
      </c>
      <c r="P696" t="s">
        <v>80</v>
      </c>
      <c r="Q696" t="s">
        <v>79</v>
      </c>
      <c r="S696" t="s">
        <v>113</v>
      </c>
      <c r="Y696" t="s">
        <v>48</v>
      </c>
      <c r="AA696" t="s">
        <v>154</v>
      </c>
      <c r="AC696" t="s">
        <v>155</v>
      </c>
      <c r="AD696" t="s">
        <v>3328</v>
      </c>
      <c r="AE696" t="s">
        <v>157</v>
      </c>
      <c r="AF696" t="s">
        <v>84</v>
      </c>
      <c r="AG696" t="s">
        <v>158</v>
      </c>
    </row>
    <row r="697" spans="1:33" x14ac:dyDescent="0.2">
      <c r="A697" t="s">
        <v>5318</v>
      </c>
      <c r="B697" s="1">
        <v>41264</v>
      </c>
      <c r="C697" t="s">
        <v>34</v>
      </c>
      <c r="D697" t="s">
        <v>1125</v>
      </c>
      <c r="E697" t="s">
        <v>122</v>
      </c>
      <c r="F697" t="s">
        <v>5319</v>
      </c>
      <c r="G697" t="s">
        <v>5320</v>
      </c>
      <c r="L697" t="s">
        <v>5321</v>
      </c>
      <c r="N697" t="s">
        <v>5322</v>
      </c>
      <c r="O697" t="s">
        <v>61</v>
      </c>
      <c r="P697" t="s">
        <v>131</v>
      </c>
      <c r="Q697" t="s">
        <v>61</v>
      </c>
      <c r="T697">
        <v>2002</v>
      </c>
      <c r="Y697" t="s">
        <v>47</v>
      </c>
      <c r="AA697" t="s">
        <v>1347</v>
      </c>
    </row>
    <row r="698" spans="1:33" x14ac:dyDescent="0.2">
      <c r="A698" t="s">
        <v>5323</v>
      </c>
      <c r="B698" s="1">
        <v>41257</v>
      </c>
      <c r="C698" t="s">
        <v>34</v>
      </c>
      <c r="D698" t="s">
        <v>1125</v>
      </c>
      <c r="E698" t="s">
        <v>102</v>
      </c>
      <c r="F698" t="s">
        <v>5324</v>
      </c>
      <c r="G698" t="s">
        <v>5325</v>
      </c>
      <c r="L698" t="s">
        <v>5326</v>
      </c>
      <c r="N698" t="s">
        <v>5327</v>
      </c>
      <c r="O698" t="s">
        <v>79</v>
      </c>
      <c r="P698" t="s">
        <v>80</v>
      </c>
      <c r="Q698" t="s">
        <v>79</v>
      </c>
      <c r="S698" t="s">
        <v>113</v>
      </c>
      <c r="Y698" t="s">
        <v>48</v>
      </c>
      <c r="AA698" t="s">
        <v>154</v>
      </c>
      <c r="AC698" t="s">
        <v>155</v>
      </c>
      <c r="AD698" t="s">
        <v>116</v>
      </c>
      <c r="AE698" t="s">
        <v>157</v>
      </c>
      <c r="AF698" t="s">
        <v>84</v>
      </c>
      <c r="AG698" t="s">
        <v>158</v>
      </c>
    </row>
    <row r="699" spans="1:33" x14ac:dyDescent="0.2">
      <c r="A699" t="s">
        <v>5328</v>
      </c>
      <c r="B699" s="1">
        <v>41241</v>
      </c>
      <c r="C699" t="s">
        <v>34</v>
      </c>
      <c r="D699" t="s">
        <v>1125</v>
      </c>
      <c r="E699" t="s">
        <v>102</v>
      </c>
      <c r="F699" t="s">
        <v>5329</v>
      </c>
      <c r="G699" t="s">
        <v>5330</v>
      </c>
      <c r="L699" t="s">
        <v>5331</v>
      </c>
      <c r="N699" t="s">
        <v>5332</v>
      </c>
      <c r="O699" t="s">
        <v>79</v>
      </c>
      <c r="P699" t="s">
        <v>80</v>
      </c>
      <c r="Q699" t="s">
        <v>79</v>
      </c>
      <c r="S699" t="s">
        <v>113</v>
      </c>
      <c r="Y699" t="s">
        <v>48</v>
      </c>
      <c r="AA699" t="s">
        <v>154</v>
      </c>
      <c r="AC699" t="s">
        <v>2991</v>
      </c>
      <c r="AD699" t="s">
        <v>116</v>
      </c>
      <c r="AE699" t="s">
        <v>2992</v>
      </c>
      <c r="AF699" t="s">
        <v>84</v>
      </c>
      <c r="AG699" t="s">
        <v>158</v>
      </c>
    </row>
    <row r="700" spans="1:33" x14ac:dyDescent="0.2">
      <c r="A700" t="s">
        <v>5333</v>
      </c>
      <c r="B700" s="1">
        <v>41278</v>
      </c>
      <c r="C700" t="s">
        <v>679</v>
      </c>
      <c r="D700" t="s">
        <v>1125</v>
      </c>
      <c r="E700" t="s">
        <v>102</v>
      </c>
      <c r="F700" t="s">
        <v>5334</v>
      </c>
      <c r="G700" t="s">
        <v>5335</v>
      </c>
      <c r="L700" t="s">
        <v>5336</v>
      </c>
      <c r="N700" t="s">
        <v>5337</v>
      </c>
      <c r="O700" t="s">
        <v>79</v>
      </c>
      <c r="P700" t="s">
        <v>80</v>
      </c>
      <c r="Q700" t="s">
        <v>79</v>
      </c>
      <c r="S700" t="s">
        <v>113</v>
      </c>
      <c r="Y700" t="s">
        <v>48</v>
      </c>
      <c r="AA700" t="s">
        <v>154</v>
      </c>
      <c r="AC700" t="s">
        <v>155</v>
      </c>
      <c r="AD700" t="s">
        <v>116</v>
      </c>
      <c r="AE700" t="s">
        <v>157</v>
      </c>
      <c r="AF700" t="s">
        <v>84</v>
      </c>
      <c r="AG700" t="s">
        <v>2968</v>
      </c>
    </row>
    <row r="701" spans="1:33" x14ac:dyDescent="0.2">
      <c r="A701" t="s">
        <v>5338</v>
      </c>
      <c r="B701" s="1">
        <v>41281</v>
      </c>
      <c r="C701" t="s">
        <v>679</v>
      </c>
      <c r="D701" t="s">
        <v>1125</v>
      </c>
      <c r="E701" t="s">
        <v>122</v>
      </c>
      <c r="F701" t="s">
        <v>5339</v>
      </c>
      <c r="G701" t="s">
        <v>5340</v>
      </c>
      <c r="H701" t="s">
        <v>5341</v>
      </c>
      <c r="I701" t="s">
        <v>5342</v>
      </c>
      <c r="J701" t="s">
        <v>5343</v>
      </c>
      <c r="K701" t="s">
        <v>5344</v>
      </c>
      <c r="L701" t="s">
        <v>5345</v>
      </c>
      <c r="M701" t="s">
        <v>5346</v>
      </c>
      <c r="N701" t="s">
        <v>5347</v>
      </c>
      <c r="O701" t="s">
        <v>61</v>
      </c>
      <c r="P701" t="s">
        <v>131</v>
      </c>
      <c r="Q701" t="s">
        <v>61</v>
      </c>
      <c r="T701">
        <v>2002</v>
      </c>
      <c r="U701" t="s">
        <v>47</v>
      </c>
      <c r="V701" t="s">
        <v>47</v>
      </c>
      <c r="W701" t="s">
        <v>47</v>
      </c>
      <c r="X701" t="s">
        <v>47</v>
      </c>
      <c r="Y701" t="s">
        <v>47</v>
      </c>
      <c r="Z701" t="s">
        <v>47</v>
      </c>
      <c r="AA701" t="s">
        <v>1436</v>
      </c>
      <c r="AC701" t="s">
        <v>63</v>
      </c>
      <c r="AD701" t="s">
        <v>3185</v>
      </c>
      <c r="AE701" t="s">
        <v>775</v>
      </c>
      <c r="AF701" t="s">
        <v>3376</v>
      </c>
      <c r="AG701" t="s">
        <v>67</v>
      </c>
    </row>
    <row r="702" spans="1:33" x14ac:dyDescent="0.2">
      <c r="A702" t="s">
        <v>5348</v>
      </c>
      <c r="B702" s="1">
        <v>41282</v>
      </c>
      <c r="C702" t="s">
        <v>679</v>
      </c>
      <c r="D702" t="s">
        <v>1125</v>
      </c>
      <c r="E702" t="s">
        <v>122</v>
      </c>
      <c r="F702" t="s">
        <v>5349</v>
      </c>
      <c r="G702" t="s">
        <v>5350</v>
      </c>
      <c r="H702" t="s">
        <v>5351</v>
      </c>
      <c r="I702" t="s">
        <v>5352</v>
      </c>
      <c r="J702" t="s">
        <v>5353</v>
      </c>
      <c r="K702" t="s">
        <v>5354</v>
      </c>
      <c r="L702" t="s">
        <v>5355</v>
      </c>
      <c r="M702" t="s">
        <v>5356</v>
      </c>
      <c r="N702" t="s">
        <v>5357</v>
      </c>
      <c r="O702" t="s">
        <v>61</v>
      </c>
      <c r="P702" t="s">
        <v>131</v>
      </c>
      <c r="Q702" t="s">
        <v>61</v>
      </c>
      <c r="T702">
        <v>2002</v>
      </c>
      <c r="U702" t="s">
        <v>47</v>
      </c>
      <c r="V702" t="s">
        <v>47</v>
      </c>
      <c r="W702" t="s">
        <v>47</v>
      </c>
      <c r="X702" t="s">
        <v>48</v>
      </c>
      <c r="Y702" t="s">
        <v>48</v>
      </c>
      <c r="Z702" t="s">
        <v>47</v>
      </c>
      <c r="AA702" t="s">
        <v>170</v>
      </c>
      <c r="AC702" t="s">
        <v>63</v>
      </c>
      <c r="AD702" t="s">
        <v>133</v>
      </c>
      <c r="AE702" t="s">
        <v>775</v>
      </c>
      <c r="AF702" t="s">
        <v>4187</v>
      </c>
      <c r="AG702" t="s">
        <v>67</v>
      </c>
    </row>
    <row r="703" spans="1:33" x14ac:dyDescent="0.2">
      <c r="A703" t="s">
        <v>5358</v>
      </c>
      <c r="B703" s="1">
        <v>41291</v>
      </c>
      <c r="C703" t="s">
        <v>679</v>
      </c>
      <c r="D703" t="s">
        <v>1125</v>
      </c>
      <c r="E703" t="s">
        <v>122</v>
      </c>
      <c r="F703" t="s">
        <v>5359</v>
      </c>
      <c r="G703" t="s">
        <v>5360</v>
      </c>
      <c r="L703" t="s">
        <v>5361</v>
      </c>
      <c r="N703" t="s">
        <v>5362</v>
      </c>
      <c r="O703" t="s">
        <v>61</v>
      </c>
      <c r="P703" t="s">
        <v>131</v>
      </c>
      <c r="Q703" t="s">
        <v>61</v>
      </c>
      <c r="T703">
        <v>2002</v>
      </c>
      <c r="Y703" t="s">
        <v>47</v>
      </c>
      <c r="AA703" t="s">
        <v>1347</v>
      </c>
      <c r="AC703" t="s">
        <v>2243</v>
      </c>
      <c r="AD703" t="s">
        <v>2244</v>
      </c>
      <c r="AE703" t="s">
        <v>375</v>
      </c>
      <c r="AF703" t="s">
        <v>2023</v>
      </c>
      <c r="AG703" t="s">
        <v>67</v>
      </c>
    </row>
    <row r="704" spans="1:33" x14ac:dyDescent="0.2">
      <c r="A704" t="s">
        <v>5363</v>
      </c>
      <c r="B704" s="1">
        <v>41289</v>
      </c>
      <c r="C704" t="s">
        <v>679</v>
      </c>
      <c r="D704" t="s">
        <v>1125</v>
      </c>
      <c r="E704" t="s">
        <v>102</v>
      </c>
      <c r="F704" t="s">
        <v>5364</v>
      </c>
      <c r="G704" t="s">
        <v>5365</v>
      </c>
      <c r="L704" t="s">
        <v>5366</v>
      </c>
      <c r="N704" t="s">
        <v>5367</v>
      </c>
      <c r="O704" t="s">
        <v>79</v>
      </c>
      <c r="P704" t="s">
        <v>80</v>
      </c>
      <c r="Q704" t="s">
        <v>79</v>
      </c>
      <c r="S704" t="s">
        <v>113</v>
      </c>
      <c r="Y704" t="s">
        <v>48</v>
      </c>
      <c r="AA704" t="s">
        <v>154</v>
      </c>
      <c r="AC704" t="s">
        <v>5368</v>
      </c>
      <c r="AD704" t="s">
        <v>116</v>
      </c>
      <c r="AE704" t="s">
        <v>157</v>
      </c>
      <c r="AF704" t="s">
        <v>173</v>
      </c>
      <c r="AG704" t="s">
        <v>158</v>
      </c>
    </row>
    <row r="705" spans="1:33" x14ac:dyDescent="0.2">
      <c r="A705" t="s">
        <v>5369</v>
      </c>
      <c r="B705" s="1">
        <v>41302</v>
      </c>
      <c r="C705" t="s">
        <v>679</v>
      </c>
      <c r="D705" t="s">
        <v>1125</v>
      </c>
      <c r="E705" t="s">
        <v>122</v>
      </c>
      <c r="F705" t="s">
        <v>5370</v>
      </c>
      <c r="G705" t="s">
        <v>5371</v>
      </c>
      <c r="L705" t="s">
        <v>5372</v>
      </c>
      <c r="N705" t="s">
        <v>5373</v>
      </c>
      <c r="O705" t="s">
        <v>61</v>
      </c>
      <c r="P705" t="s">
        <v>131</v>
      </c>
      <c r="Q705" t="s">
        <v>61</v>
      </c>
      <c r="T705">
        <v>2002</v>
      </c>
      <c r="Y705" t="s">
        <v>47</v>
      </c>
      <c r="AA705" t="s">
        <v>1347</v>
      </c>
      <c r="AC705" t="s">
        <v>3375</v>
      </c>
      <c r="AD705" t="s">
        <v>133</v>
      </c>
      <c r="AE705" t="s">
        <v>2567</v>
      </c>
      <c r="AF705" t="s">
        <v>2516</v>
      </c>
      <c r="AG705" t="s">
        <v>67</v>
      </c>
    </row>
    <row r="706" spans="1:33" x14ac:dyDescent="0.2">
      <c r="A706" t="s">
        <v>5374</v>
      </c>
      <c r="B706" s="1">
        <v>41303</v>
      </c>
      <c r="C706" t="s">
        <v>679</v>
      </c>
      <c r="D706" t="s">
        <v>1125</v>
      </c>
      <c r="E706" t="s">
        <v>122</v>
      </c>
      <c r="F706" t="s">
        <v>5375</v>
      </c>
      <c r="G706" t="s">
        <v>5376</v>
      </c>
      <c r="L706" t="s">
        <v>5377</v>
      </c>
      <c r="N706" t="s">
        <v>5378</v>
      </c>
      <c r="O706" t="s">
        <v>61</v>
      </c>
      <c r="P706" t="s">
        <v>131</v>
      </c>
      <c r="Q706" t="s">
        <v>61</v>
      </c>
      <c r="T706">
        <v>2002</v>
      </c>
      <c r="Y706" t="s">
        <v>47</v>
      </c>
      <c r="AA706" t="s">
        <v>1347</v>
      </c>
      <c r="AC706" t="s">
        <v>63</v>
      </c>
      <c r="AD706" t="s">
        <v>3185</v>
      </c>
      <c r="AE706" t="s">
        <v>775</v>
      </c>
      <c r="AF706" t="s">
        <v>3376</v>
      </c>
      <c r="AG706" t="s">
        <v>67</v>
      </c>
    </row>
    <row r="707" spans="1:33" x14ac:dyDescent="0.2">
      <c r="A707" t="s">
        <v>5379</v>
      </c>
      <c r="B707" s="1">
        <v>41303</v>
      </c>
      <c r="C707" t="s">
        <v>679</v>
      </c>
      <c r="D707" t="s">
        <v>1125</v>
      </c>
      <c r="E707" t="s">
        <v>122</v>
      </c>
      <c r="F707" t="s">
        <v>5380</v>
      </c>
      <c r="G707" t="s">
        <v>5381</v>
      </c>
      <c r="L707" t="s">
        <v>5382</v>
      </c>
      <c r="N707" t="s">
        <v>5383</v>
      </c>
      <c r="O707" t="s">
        <v>61</v>
      </c>
      <c r="P707" t="s">
        <v>131</v>
      </c>
      <c r="Q707" t="s">
        <v>61</v>
      </c>
      <c r="T707">
        <v>2002</v>
      </c>
      <c r="Y707" t="s">
        <v>47</v>
      </c>
      <c r="AA707" t="s">
        <v>1347</v>
      </c>
      <c r="AC707" t="s">
        <v>3855</v>
      </c>
      <c r="AD707" t="s">
        <v>3856</v>
      </c>
      <c r="AE707" t="s">
        <v>775</v>
      </c>
      <c r="AF707" t="s">
        <v>2023</v>
      </c>
      <c r="AG707" t="s">
        <v>67</v>
      </c>
    </row>
    <row r="708" spans="1:33" x14ac:dyDescent="0.2">
      <c r="A708" t="s">
        <v>5384</v>
      </c>
      <c r="B708" s="1">
        <v>41303</v>
      </c>
      <c r="C708" t="s">
        <v>679</v>
      </c>
      <c r="D708" t="s">
        <v>1125</v>
      </c>
      <c r="E708" t="s">
        <v>122</v>
      </c>
      <c r="F708" t="s">
        <v>5385</v>
      </c>
      <c r="G708" t="s">
        <v>5386</v>
      </c>
      <c r="L708" t="s">
        <v>5387</v>
      </c>
      <c r="N708" t="s">
        <v>5388</v>
      </c>
      <c r="O708" t="s">
        <v>61</v>
      </c>
      <c r="P708" t="s">
        <v>131</v>
      </c>
      <c r="Q708" t="s">
        <v>61</v>
      </c>
      <c r="T708">
        <v>2002</v>
      </c>
      <c r="Y708" t="s">
        <v>48</v>
      </c>
      <c r="AA708" t="s">
        <v>154</v>
      </c>
      <c r="AC708" t="s">
        <v>822</v>
      </c>
      <c r="AD708" t="s">
        <v>133</v>
      </c>
      <c r="AE708" t="s">
        <v>775</v>
      </c>
      <c r="AF708" t="s">
        <v>1188</v>
      </c>
      <c r="AG708" t="s">
        <v>67</v>
      </c>
    </row>
    <row r="709" spans="1:33" x14ac:dyDescent="0.2">
      <c r="A709" t="s">
        <v>5389</v>
      </c>
      <c r="B709" s="1">
        <v>41310</v>
      </c>
      <c r="C709" t="s">
        <v>679</v>
      </c>
      <c r="D709" t="s">
        <v>1125</v>
      </c>
      <c r="E709" t="s">
        <v>102</v>
      </c>
      <c r="F709" t="s">
        <v>5390</v>
      </c>
      <c r="G709" t="s">
        <v>5391</v>
      </c>
      <c r="L709" t="s">
        <v>5392</v>
      </c>
      <c r="N709" t="s">
        <v>5393</v>
      </c>
      <c r="O709" t="s">
        <v>79</v>
      </c>
      <c r="P709" t="s">
        <v>80</v>
      </c>
      <c r="Q709" t="s">
        <v>79</v>
      </c>
      <c r="S709" t="s">
        <v>113</v>
      </c>
      <c r="Y709" t="s">
        <v>48</v>
      </c>
      <c r="AA709" t="s">
        <v>154</v>
      </c>
      <c r="AC709" t="s">
        <v>155</v>
      </c>
      <c r="AD709" t="s">
        <v>3328</v>
      </c>
      <c r="AE709" t="s">
        <v>157</v>
      </c>
      <c r="AF709" t="s">
        <v>84</v>
      </c>
      <c r="AG709" t="s">
        <v>158</v>
      </c>
    </row>
    <row r="710" spans="1:33" x14ac:dyDescent="0.2">
      <c r="A710" t="s">
        <v>5394</v>
      </c>
      <c r="B710" s="1">
        <v>41312</v>
      </c>
      <c r="C710" t="s">
        <v>679</v>
      </c>
      <c r="D710" t="s">
        <v>1125</v>
      </c>
      <c r="E710" t="s">
        <v>122</v>
      </c>
      <c r="F710" t="s">
        <v>5395</v>
      </c>
      <c r="G710" t="s">
        <v>5396</v>
      </c>
      <c r="L710" t="s">
        <v>5397</v>
      </c>
      <c r="N710" t="s">
        <v>5398</v>
      </c>
      <c r="O710" t="s">
        <v>61</v>
      </c>
      <c r="P710" t="s">
        <v>131</v>
      </c>
      <c r="Q710" t="s">
        <v>61</v>
      </c>
      <c r="T710">
        <v>2002</v>
      </c>
      <c r="Y710" t="s">
        <v>47</v>
      </c>
      <c r="AA710" t="s">
        <v>1347</v>
      </c>
      <c r="AC710" t="s">
        <v>3855</v>
      </c>
      <c r="AD710" t="s">
        <v>3856</v>
      </c>
      <c r="AE710" t="s">
        <v>775</v>
      </c>
      <c r="AF710" t="s">
        <v>2023</v>
      </c>
      <c r="AG710" t="s">
        <v>67</v>
      </c>
    </row>
    <row r="711" spans="1:33" x14ac:dyDescent="0.2">
      <c r="A711" t="s">
        <v>5399</v>
      </c>
      <c r="B711" s="1">
        <v>41313</v>
      </c>
      <c r="C711" t="s">
        <v>679</v>
      </c>
      <c r="D711" t="s">
        <v>1125</v>
      </c>
      <c r="E711" t="s">
        <v>102</v>
      </c>
      <c r="F711" t="s">
        <v>5400</v>
      </c>
      <c r="G711" t="s">
        <v>5401</v>
      </c>
      <c r="H711" t="s">
        <v>5402</v>
      </c>
      <c r="I711" t="s">
        <v>5403</v>
      </c>
      <c r="J711" t="s">
        <v>5404</v>
      </c>
      <c r="K711" t="s">
        <v>5405</v>
      </c>
      <c r="L711" t="s">
        <v>5406</v>
      </c>
      <c r="M711" t="s">
        <v>5407</v>
      </c>
      <c r="N711" t="s">
        <v>5408</v>
      </c>
      <c r="O711" t="s">
        <v>79</v>
      </c>
      <c r="P711" t="s">
        <v>80</v>
      </c>
      <c r="Q711" t="s">
        <v>79</v>
      </c>
      <c r="S711" t="s">
        <v>113</v>
      </c>
      <c r="U711" t="s">
        <v>47</v>
      </c>
      <c r="V711" t="s">
        <v>47</v>
      </c>
      <c r="W711" t="s">
        <v>47</v>
      </c>
      <c r="X711" t="s">
        <v>47</v>
      </c>
      <c r="Y711" t="s">
        <v>48</v>
      </c>
      <c r="Z711" t="s">
        <v>47</v>
      </c>
      <c r="AA711" t="s">
        <v>49</v>
      </c>
      <c r="AC711" t="s">
        <v>155</v>
      </c>
      <c r="AD711" t="s">
        <v>116</v>
      </c>
      <c r="AE711" t="s">
        <v>157</v>
      </c>
      <c r="AF711" t="s">
        <v>173</v>
      </c>
      <c r="AG711" t="s">
        <v>158</v>
      </c>
    </row>
    <row r="712" spans="1:33" x14ac:dyDescent="0.2">
      <c r="A712" t="s">
        <v>5409</v>
      </c>
      <c r="B712" s="1">
        <v>41318</v>
      </c>
      <c r="C712" t="s">
        <v>679</v>
      </c>
      <c r="D712" t="s">
        <v>1125</v>
      </c>
      <c r="E712" t="s">
        <v>122</v>
      </c>
      <c r="F712" t="s">
        <v>5410</v>
      </c>
      <c r="G712" t="s">
        <v>5411</v>
      </c>
      <c r="J712" t="s">
        <v>5412</v>
      </c>
      <c r="K712" t="s">
        <v>5413</v>
      </c>
      <c r="L712" t="s">
        <v>5414</v>
      </c>
      <c r="M712" t="s">
        <v>5415</v>
      </c>
      <c r="N712" t="s">
        <v>5416</v>
      </c>
      <c r="O712" t="s">
        <v>61</v>
      </c>
      <c r="P712" t="s">
        <v>131</v>
      </c>
      <c r="Q712" t="s">
        <v>61</v>
      </c>
      <c r="T712">
        <v>2002</v>
      </c>
      <c r="W712" t="s">
        <v>47</v>
      </c>
      <c r="X712" t="s">
        <v>47</v>
      </c>
      <c r="Y712" t="s">
        <v>47</v>
      </c>
      <c r="Z712" t="s">
        <v>47</v>
      </c>
      <c r="AA712" t="e">
        <f>--TTTT</f>
        <v>#NAME?</v>
      </c>
      <c r="AC712" t="s">
        <v>63</v>
      </c>
      <c r="AD712" t="s">
        <v>3185</v>
      </c>
      <c r="AE712" t="s">
        <v>775</v>
      </c>
      <c r="AF712" t="s">
        <v>3376</v>
      </c>
      <c r="AG712" t="s">
        <v>67</v>
      </c>
    </row>
    <row r="713" spans="1:33" x14ac:dyDescent="0.2">
      <c r="A713" t="s">
        <v>5417</v>
      </c>
      <c r="B713" s="1">
        <v>41318</v>
      </c>
      <c r="C713" t="s">
        <v>679</v>
      </c>
      <c r="D713" t="s">
        <v>1125</v>
      </c>
      <c r="E713" t="s">
        <v>122</v>
      </c>
      <c r="F713" t="s">
        <v>5418</v>
      </c>
      <c r="G713" t="s">
        <v>5419</v>
      </c>
      <c r="L713" t="s">
        <v>5420</v>
      </c>
      <c r="N713" t="s">
        <v>5421</v>
      </c>
      <c r="O713" t="s">
        <v>61</v>
      </c>
      <c r="P713" t="s">
        <v>131</v>
      </c>
      <c r="Q713" t="s">
        <v>61</v>
      </c>
      <c r="T713">
        <v>2002</v>
      </c>
      <c r="Y713" t="s">
        <v>47</v>
      </c>
      <c r="AA713" t="s">
        <v>1347</v>
      </c>
      <c r="AC713" t="s">
        <v>5422</v>
      </c>
      <c r="AD713" t="s">
        <v>133</v>
      </c>
      <c r="AE713" t="s">
        <v>2567</v>
      </c>
      <c r="AF713" t="s">
        <v>2516</v>
      </c>
      <c r="AG713" t="s">
        <v>67</v>
      </c>
    </row>
    <row r="714" spans="1:33" x14ac:dyDescent="0.2">
      <c r="A714" t="s">
        <v>5423</v>
      </c>
      <c r="B714" s="1">
        <v>41323</v>
      </c>
      <c r="C714" t="s">
        <v>679</v>
      </c>
      <c r="D714" t="s">
        <v>1125</v>
      </c>
      <c r="E714" t="s">
        <v>102</v>
      </c>
      <c r="F714" t="s">
        <v>5424</v>
      </c>
      <c r="G714" t="s">
        <v>5425</v>
      </c>
      <c r="H714" t="s">
        <v>5426</v>
      </c>
      <c r="I714" t="s">
        <v>5427</v>
      </c>
      <c r="J714" t="s">
        <v>5428</v>
      </c>
      <c r="K714" t="s">
        <v>5429</v>
      </c>
      <c r="L714" t="s">
        <v>5430</v>
      </c>
      <c r="M714" t="s">
        <v>5431</v>
      </c>
      <c r="N714" t="s">
        <v>5432</v>
      </c>
      <c r="O714" t="s">
        <v>79</v>
      </c>
      <c r="P714" t="s">
        <v>80</v>
      </c>
      <c r="Q714" t="s">
        <v>79</v>
      </c>
      <c r="S714" t="s">
        <v>113</v>
      </c>
      <c r="U714" t="s">
        <v>47</v>
      </c>
      <c r="V714" t="s">
        <v>47</v>
      </c>
      <c r="W714" t="s">
        <v>47</v>
      </c>
      <c r="X714" t="s">
        <v>47</v>
      </c>
      <c r="Y714" t="s">
        <v>48</v>
      </c>
      <c r="Z714" t="s">
        <v>47</v>
      </c>
      <c r="AA714" t="s">
        <v>49</v>
      </c>
      <c r="AC714" t="s">
        <v>2991</v>
      </c>
      <c r="AD714" t="s">
        <v>116</v>
      </c>
      <c r="AE714" t="s">
        <v>2992</v>
      </c>
      <c r="AF714" t="s">
        <v>84</v>
      </c>
      <c r="AG714" t="s">
        <v>2993</v>
      </c>
    </row>
    <row r="715" spans="1:33" x14ac:dyDescent="0.2">
      <c r="A715" t="s">
        <v>5433</v>
      </c>
      <c r="B715" s="1">
        <v>41325</v>
      </c>
      <c r="C715" t="s">
        <v>679</v>
      </c>
      <c r="D715" t="s">
        <v>1125</v>
      </c>
      <c r="E715" t="s">
        <v>175</v>
      </c>
      <c r="F715" t="s">
        <v>5434</v>
      </c>
      <c r="G715" t="s">
        <v>5435</v>
      </c>
      <c r="L715" t="s">
        <v>5436</v>
      </c>
      <c r="N715" t="s">
        <v>5437</v>
      </c>
      <c r="O715" t="s">
        <v>1135</v>
      </c>
      <c r="P715" t="s">
        <v>1136</v>
      </c>
      <c r="R715" t="s">
        <v>1135</v>
      </c>
      <c r="T715">
        <v>2002</v>
      </c>
      <c r="Y715" t="s">
        <v>48</v>
      </c>
      <c r="AA715" t="s">
        <v>154</v>
      </c>
    </row>
    <row r="716" spans="1:33" x14ac:dyDescent="0.2">
      <c r="A716" t="s">
        <v>5438</v>
      </c>
      <c r="B716" s="1">
        <v>41332</v>
      </c>
      <c r="C716" t="s">
        <v>679</v>
      </c>
      <c r="D716" t="s">
        <v>1125</v>
      </c>
      <c r="E716" t="s">
        <v>102</v>
      </c>
      <c r="F716" t="s">
        <v>5439</v>
      </c>
      <c r="G716" t="s">
        <v>5440</v>
      </c>
      <c r="L716" t="s">
        <v>5441</v>
      </c>
      <c r="N716" t="s">
        <v>5442</v>
      </c>
      <c r="O716" t="s">
        <v>79</v>
      </c>
      <c r="P716" t="s">
        <v>80</v>
      </c>
      <c r="Q716" t="s">
        <v>79</v>
      </c>
      <c r="S716" t="s">
        <v>113</v>
      </c>
      <c r="Y716" t="s">
        <v>48</v>
      </c>
      <c r="AA716" t="s">
        <v>154</v>
      </c>
      <c r="AC716" t="s">
        <v>2991</v>
      </c>
      <c r="AD716" t="s">
        <v>116</v>
      </c>
      <c r="AE716" t="s">
        <v>2992</v>
      </c>
      <c r="AF716" t="s">
        <v>84</v>
      </c>
      <c r="AG716" t="s">
        <v>2993</v>
      </c>
    </row>
    <row r="717" spans="1:33" x14ac:dyDescent="0.2">
      <c r="A717" t="s">
        <v>5443</v>
      </c>
      <c r="B717" s="1">
        <v>41968</v>
      </c>
      <c r="C717" t="s">
        <v>160</v>
      </c>
      <c r="D717" t="s">
        <v>1125</v>
      </c>
      <c r="E717" t="s">
        <v>102</v>
      </c>
      <c r="F717" t="s">
        <v>5444</v>
      </c>
      <c r="G717" t="s">
        <v>5445</v>
      </c>
      <c r="L717" t="s">
        <v>5446</v>
      </c>
      <c r="N717" t="s">
        <v>5447</v>
      </c>
      <c r="O717" t="s">
        <v>79</v>
      </c>
      <c r="P717" t="s">
        <v>80</v>
      </c>
      <c r="Q717" t="s">
        <v>79</v>
      </c>
      <c r="S717" t="s">
        <v>113</v>
      </c>
      <c r="Y717" t="s">
        <v>48</v>
      </c>
      <c r="AA717" t="s">
        <v>154</v>
      </c>
      <c r="AC717" t="s">
        <v>171</v>
      </c>
      <c r="AD717" t="s">
        <v>116</v>
      </c>
      <c r="AE717" t="s">
        <v>172</v>
      </c>
      <c r="AF717" t="s">
        <v>173</v>
      </c>
      <c r="AG717" t="s">
        <v>158</v>
      </c>
    </row>
    <row r="718" spans="1:33" x14ac:dyDescent="0.2">
      <c r="A718" t="s">
        <v>5448</v>
      </c>
      <c r="B718" s="1">
        <v>41978</v>
      </c>
      <c r="C718" t="s">
        <v>160</v>
      </c>
      <c r="D718" t="s">
        <v>1125</v>
      </c>
      <c r="E718" t="s">
        <v>102</v>
      </c>
      <c r="F718" t="s">
        <v>5449</v>
      </c>
      <c r="G718" t="s">
        <v>5450</v>
      </c>
      <c r="L718" t="s">
        <v>5451</v>
      </c>
      <c r="N718" t="s">
        <v>5452</v>
      </c>
      <c r="O718" t="s">
        <v>79</v>
      </c>
      <c r="P718" t="s">
        <v>80</v>
      </c>
      <c r="Q718" t="s">
        <v>79</v>
      </c>
      <c r="S718" t="s">
        <v>113</v>
      </c>
      <c r="Y718" t="s">
        <v>48</v>
      </c>
      <c r="AA718" t="s">
        <v>154</v>
      </c>
      <c r="AC718" t="s">
        <v>171</v>
      </c>
      <c r="AD718" t="s">
        <v>116</v>
      </c>
      <c r="AE718" t="s">
        <v>172</v>
      </c>
      <c r="AF718" t="s">
        <v>84</v>
      </c>
      <c r="AG718" t="s">
        <v>437</v>
      </c>
    </row>
    <row r="719" spans="1:33" x14ac:dyDescent="0.2">
      <c r="A719" t="s">
        <v>5453</v>
      </c>
      <c r="B719" s="1">
        <v>41984</v>
      </c>
      <c r="C719" t="s">
        <v>160</v>
      </c>
      <c r="D719" t="s">
        <v>1125</v>
      </c>
      <c r="E719" t="s">
        <v>175</v>
      </c>
      <c r="F719" t="s">
        <v>5454</v>
      </c>
      <c r="G719" t="s">
        <v>5455</v>
      </c>
      <c r="L719" t="s">
        <v>5456</v>
      </c>
      <c r="N719" t="s">
        <v>5457</v>
      </c>
      <c r="P719" t="s">
        <v>1176</v>
      </c>
      <c r="T719">
        <v>2002</v>
      </c>
      <c r="Y719" t="s">
        <v>48</v>
      </c>
      <c r="AA719" t="s">
        <v>154</v>
      </c>
    </row>
    <row r="720" spans="1:33" x14ac:dyDescent="0.2">
      <c r="A720" t="s">
        <v>5458</v>
      </c>
      <c r="B720" s="1">
        <v>41984</v>
      </c>
      <c r="C720" t="s">
        <v>160</v>
      </c>
      <c r="D720" t="s">
        <v>1125</v>
      </c>
      <c r="E720" t="s">
        <v>102</v>
      </c>
      <c r="F720" t="s">
        <v>5459</v>
      </c>
      <c r="G720" t="s">
        <v>5460</v>
      </c>
      <c r="L720" t="s">
        <v>5461</v>
      </c>
      <c r="N720" t="s">
        <v>5462</v>
      </c>
      <c r="O720" t="s">
        <v>79</v>
      </c>
      <c r="P720" t="s">
        <v>80</v>
      </c>
      <c r="Q720" t="s">
        <v>79</v>
      </c>
      <c r="S720" t="s">
        <v>113</v>
      </c>
      <c r="Y720" t="s">
        <v>48</v>
      </c>
      <c r="AA720" t="s">
        <v>154</v>
      </c>
      <c r="AC720" t="s">
        <v>155</v>
      </c>
      <c r="AD720" t="s">
        <v>116</v>
      </c>
      <c r="AE720" t="s">
        <v>157</v>
      </c>
      <c r="AF720" t="s">
        <v>84</v>
      </c>
      <c r="AG720" t="s">
        <v>158</v>
      </c>
    </row>
    <row r="721" spans="1:33" x14ac:dyDescent="0.2">
      <c r="A721" t="s">
        <v>5463</v>
      </c>
      <c r="B721" s="1">
        <v>42011</v>
      </c>
      <c r="C721" t="s">
        <v>518</v>
      </c>
      <c r="D721" t="s">
        <v>1125</v>
      </c>
      <c r="E721" t="s">
        <v>175</v>
      </c>
      <c r="F721" t="s">
        <v>5464</v>
      </c>
      <c r="G721" t="s">
        <v>5465</v>
      </c>
      <c r="L721" t="s">
        <v>5466</v>
      </c>
      <c r="N721" t="s">
        <v>5467</v>
      </c>
      <c r="P721" t="s">
        <v>1176</v>
      </c>
      <c r="T721">
        <v>2002</v>
      </c>
      <c r="Y721" t="s">
        <v>48</v>
      </c>
      <c r="AA721" t="s">
        <v>154</v>
      </c>
    </row>
    <row r="722" spans="1:33" x14ac:dyDescent="0.2">
      <c r="A722" t="s">
        <v>5468</v>
      </c>
      <c r="B722" s="1">
        <v>42013</v>
      </c>
      <c r="C722" t="s">
        <v>518</v>
      </c>
      <c r="D722" t="s">
        <v>1125</v>
      </c>
      <c r="E722" t="s">
        <v>175</v>
      </c>
      <c r="F722" t="s">
        <v>5469</v>
      </c>
      <c r="G722" t="s">
        <v>5470</v>
      </c>
      <c r="L722" t="s">
        <v>5471</v>
      </c>
      <c r="N722" t="s">
        <v>5472</v>
      </c>
      <c r="P722" t="s">
        <v>1176</v>
      </c>
      <c r="T722">
        <v>2002</v>
      </c>
      <c r="Y722" t="s">
        <v>48</v>
      </c>
      <c r="AA722" t="s">
        <v>154</v>
      </c>
    </row>
    <row r="723" spans="1:33" x14ac:dyDescent="0.2">
      <c r="A723" t="s">
        <v>5473</v>
      </c>
      <c r="B723" s="1">
        <v>42024</v>
      </c>
      <c r="C723" t="s">
        <v>518</v>
      </c>
      <c r="D723" t="s">
        <v>1125</v>
      </c>
      <c r="E723" t="s">
        <v>175</v>
      </c>
      <c r="F723" t="s">
        <v>5474</v>
      </c>
      <c r="G723" t="s">
        <v>5475</v>
      </c>
      <c r="L723" t="s">
        <v>5476</v>
      </c>
      <c r="N723" t="s">
        <v>5477</v>
      </c>
      <c r="P723" t="s">
        <v>1176</v>
      </c>
      <c r="T723">
        <v>2002</v>
      </c>
      <c r="Y723" t="s">
        <v>48</v>
      </c>
      <c r="AA723" t="s">
        <v>154</v>
      </c>
    </row>
    <row r="724" spans="1:33" x14ac:dyDescent="0.2">
      <c r="A724" t="s">
        <v>5478</v>
      </c>
      <c r="B724" s="1">
        <v>42026</v>
      </c>
      <c r="C724" t="s">
        <v>518</v>
      </c>
      <c r="D724" t="s">
        <v>1125</v>
      </c>
      <c r="E724" t="s">
        <v>175</v>
      </c>
      <c r="F724" t="s">
        <v>5479</v>
      </c>
      <c r="G724" t="s">
        <v>5480</v>
      </c>
      <c r="H724" t="s">
        <v>5481</v>
      </c>
      <c r="I724" t="s">
        <v>5482</v>
      </c>
      <c r="J724" t="s">
        <v>5483</v>
      </c>
      <c r="K724" t="s">
        <v>5484</v>
      </c>
      <c r="L724" t="s">
        <v>5485</v>
      </c>
      <c r="M724" t="s">
        <v>5486</v>
      </c>
      <c r="N724" t="s">
        <v>5487</v>
      </c>
      <c r="P724" t="s">
        <v>1176</v>
      </c>
      <c r="T724">
        <v>2002</v>
      </c>
      <c r="U724" t="s">
        <v>47</v>
      </c>
      <c r="V724" t="s">
        <v>47</v>
      </c>
      <c r="W724" t="s">
        <v>48</v>
      </c>
      <c r="X724" t="s">
        <v>48</v>
      </c>
      <c r="Y724" t="s">
        <v>48</v>
      </c>
      <c r="Z724" t="s">
        <v>47</v>
      </c>
      <c r="AA724" t="s">
        <v>233</v>
      </c>
    </row>
    <row r="725" spans="1:33" x14ac:dyDescent="0.2">
      <c r="A725" t="s">
        <v>5488</v>
      </c>
      <c r="B725" s="1">
        <v>42027</v>
      </c>
      <c r="C725" t="s">
        <v>518</v>
      </c>
      <c r="D725" t="s">
        <v>1125</v>
      </c>
      <c r="E725" t="s">
        <v>175</v>
      </c>
      <c r="F725" t="s">
        <v>5489</v>
      </c>
      <c r="G725" t="s">
        <v>5490</v>
      </c>
      <c r="L725" t="s">
        <v>5491</v>
      </c>
      <c r="N725" t="s">
        <v>5492</v>
      </c>
      <c r="O725" t="s">
        <v>45</v>
      </c>
      <c r="P725" t="s">
        <v>46</v>
      </c>
      <c r="R725" t="s">
        <v>45</v>
      </c>
      <c r="T725">
        <v>2002</v>
      </c>
      <c r="Y725" t="s">
        <v>48</v>
      </c>
      <c r="AA725" t="s">
        <v>154</v>
      </c>
    </row>
    <row r="726" spans="1:33" x14ac:dyDescent="0.2">
      <c r="A726" t="s">
        <v>5493</v>
      </c>
      <c r="B726" s="1">
        <v>42030</v>
      </c>
      <c r="C726" t="s">
        <v>518</v>
      </c>
      <c r="D726" t="s">
        <v>1125</v>
      </c>
      <c r="E726" t="s">
        <v>102</v>
      </c>
      <c r="F726" t="s">
        <v>5494</v>
      </c>
      <c r="G726" t="s">
        <v>5495</v>
      </c>
      <c r="L726" t="s">
        <v>5496</v>
      </c>
      <c r="N726" t="s">
        <v>5497</v>
      </c>
      <c r="O726" t="s">
        <v>79</v>
      </c>
      <c r="P726" t="s">
        <v>80</v>
      </c>
      <c r="Q726" t="s">
        <v>79</v>
      </c>
      <c r="S726" t="s">
        <v>113</v>
      </c>
      <c r="Y726" t="s">
        <v>48</v>
      </c>
      <c r="AA726" t="s">
        <v>154</v>
      </c>
      <c r="AC726" t="s">
        <v>5498</v>
      </c>
      <c r="AD726" t="s">
        <v>116</v>
      </c>
      <c r="AE726" t="s">
        <v>3536</v>
      </c>
      <c r="AF726" t="s">
        <v>84</v>
      </c>
      <c r="AG726" t="s">
        <v>158</v>
      </c>
    </row>
    <row r="727" spans="1:33" x14ac:dyDescent="0.2">
      <c r="A727" t="s">
        <v>5499</v>
      </c>
      <c r="B727" s="1">
        <v>42032</v>
      </c>
      <c r="C727" t="s">
        <v>518</v>
      </c>
      <c r="D727" t="s">
        <v>1125</v>
      </c>
      <c r="E727" t="s">
        <v>122</v>
      </c>
      <c r="F727" t="s">
        <v>5500</v>
      </c>
      <c r="G727" t="s">
        <v>5501</v>
      </c>
      <c r="L727" t="s">
        <v>5502</v>
      </c>
      <c r="N727" t="s">
        <v>5503</v>
      </c>
      <c r="O727" t="s">
        <v>79</v>
      </c>
      <c r="P727" t="s">
        <v>80</v>
      </c>
      <c r="Q727" t="s">
        <v>79</v>
      </c>
      <c r="T727">
        <v>2002</v>
      </c>
      <c r="Y727" t="s">
        <v>48</v>
      </c>
      <c r="AA727" t="s">
        <v>154</v>
      </c>
      <c r="AC727" t="s">
        <v>155</v>
      </c>
      <c r="AD727" t="s">
        <v>5504</v>
      </c>
      <c r="AE727" t="s">
        <v>5505</v>
      </c>
      <c r="AF727" t="s">
        <v>173</v>
      </c>
      <c r="AG727" t="s">
        <v>158</v>
      </c>
    </row>
    <row r="728" spans="1:33" x14ac:dyDescent="0.2">
      <c r="A728" t="s">
        <v>5506</v>
      </c>
      <c r="B728" s="1">
        <v>42033</v>
      </c>
      <c r="C728" t="s">
        <v>518</v>
      </c>
      <c r="D728" t="s">
        <v>1125</v>
      </c>
      <c r="E728" t="s">
        <v>175</v>
      </c>
      <c r="F728" t="s">
        <v>5507</v>
      </c>
      <c r="G728" t="s">
        <v>5508</v>
      </c>
      <c r="L728" t="s">
        <v>5509</v>
      </c>
      <c r="N728" t="s">
        <v>5510</v>
      </c>
      <c r="O728" t="s">
        <v>45</v>
      </c>
      <c r="P728" t="s">
        <v>46</v>
      </c>
      <c r="R728" t="s">
        <v>45</v>
      </c>
      <c r="T728">
        <v>2002</v>
      </c>
      <c r="Y728" t="s">
        <v>48</v>
      </c>
      <c r="AA728" t="s">
        <v>154</v>
      </c>
    </row>
    <row r="729" spans="1:33" x14ac:dyDescent="0.2">
      <c r="A729" t="s">
        <v>5511</v>
      </c>
      <c r="B729" s="1">
        <v>42037</v>
      </c>
      <c r="C729" t="s">
        <v>518</v>
      </c>
      <c r="D729" t="s">
        <v>1125</v>
      </c>
      <c r="E729" t="s">
        <v>175</v>
      </c>
      <c r="F729" t="s">
        <v>5512</v>
      </c>
      <c r="G729" t="s">
        <v>5513</v>
      </c>
      <c r="L729" t="s">
        <v>5514</v>
      </c>
      <c r="N729" t="s">
        <v>5515</v>
      </c>
      <c r="O729" t="s">
        <v>45</v>
      </c>
      <c r="P729" t="s">
        <v>46</v>
      </c>
      <c r="R729" t="s">
        <v>45</v>
      </c>
      <c r="T729">
        <v>2002</v>
      </c>
      <c r="Y729" t="s">
        <v>48</v>
      </c>
      <c r="AA729" t="s">
        <v>154</v>
      </c>
    </row>
    <row r="730" spans="1:33" x14ac:dyDescent="0.2">
      <c r="A730" t="s">
        <v>5516</v>
      </c>
      <c r="B730" s="1">
        <v>42037</v>
      </c>
      <c r="C730" t="s">
        <v>518</v>
      </c>
      <c r="D730" t="s">
        <v>1125</v>
      </c>
      <c r="E730" t="s">
        <v>175</v>
      </c>
      <c r="F730" t="s">
        <v>5517</v>
      </c>
      <c r="G730" t="s">
        <v>5518</v>
      </c>
      <c r="L730" t="s">
        <v>5519</v>
      </c>
      <c r="N730" t="s">
        <v>5520</v>
      </c>
      <c r="O730" t="s">
        <v>723</v>
      </c>
      <c r="P730" t="s">
        <v>724</v>
      </c>
      <c r="R730" t="s">
        <v>723</v>
      </c>
      <c r="T730">
        <v>2002</v>
      </c>
      <c r="Y730" t="s">
        <v>48</v>
      </c>
      <c r="AA730" t="s">
        <v>154</v>
      </c>
    </row>
    <row r="731" spans="1:33" x14ac:dyDescent="0.2">
      <c r="A731" t="s">
        <v>5521</v>
      </c>
      <c r="B731" s="1">
        <v>42051</v>
      </c>
      <c r="C731" t="s">
        <v>518</v>
      </c>
      <c r="D731" t="s">
        <v>1125</v>
      </c>
      <c r="E731" t="s">
        <v>175</v>
      </c>
      <c r="F731" t="s">
        <v>5522</v>
      </c>
      <c r="G731" t="s">
        <v>5523</v>
      </c>
      <c r="L731" t="s">
        <v>5524</v>
      </c>
      <c r="N731" t="s">
        <v>5525</v>
      </c>
      <c r="O731" t="s">
        <v>723</v>
      </c>
      <c r="P731" t="s">
        <v>724</v>
      </c>
      <c r="R731" t="s">
        <v>723</v>
      </c>
      <c r="T731">
        <v>2002</v>
      </c>
      <c r="Y731" t="s">
        <v>48</v>
      </c>
      <c r="AA731" t="s">
        <v>154</v>
      </c>
    </row>
    <row r="732" spans="1:33" x14ac:dyDescent="0.2">
      <c r="A732" t="s">
        <v>5526</v>
      </c>
      <c r="B732" s="1">
        <v>42067</v>
      </c>
      <c r="C732" t="s">
        <v>518</v>
      </c>
      <c r="D732" t="s">
        <v>1125</v>
      </c>
      <c r="E732" t="s">
        <v>102</v>
      </c>
      <c r="F732" t="s">
        <v>5527</v>
      </c>
      <c r="G732" t="s">
        <v>5528</v>
      </c>
      <c r="L732" t="s">
        <v>5529</v>
      </c>
      <c r="N732" t="s">
        <v>5530</v>
      </c>
      <c r="O732" t="s">
        <v>79</v>
      </c>
      <c r="P732" t="s">
        <v>80</v>
      </c>
      <c r="Q732" t="s">
        <v>79</v>
      </c>
      <c r="S732" t="s">
        <v>113</v>
      </c>
      <c r="Y732" t="s">
        <v>48</v>
      </c>
      <c r="AA732" t="s">
        <v>154</v>
      </c>
      <c r="AC732" t="s">
        <v>234</v>
      </c>
      <c r="AD732" t="s">
        <v>82</v>
      </c>
      <c r="AE732" t="s">
        <v>157</v>
      </c>
      <c r="AF732" t="s">
        <v>84</v>
      </c>
      <c r="AG732" t="s">
        <v>5531</v>
      </c>
    </row>
    <row r="733" spans="1:33" x14ac:dyDescent="0.2">
      <c r="A733" t="s">
        <v>5532</v>
      </c>
      <c r="B733" s="1">
        <v>42108</v>
      </c>
      <c r="C733" t="s">
        <v>186</v>
      </c>
      <c r="D733" t="s">
        <v>1125</v>
      </c>
      <c r="E733" t="s">
        <v>122</v>
      </c>
      <c r="F733" t="s">
        <v>5533</v>
      </c>
      <c r="G733" t="s">
        <v>5534</v>
      </c>
      <c r="L733" t="s">
        <v>5535</v>
      </c>
      <c r="N733" t="s">
        <v>5536</v>
      </c>
      <c r="O733" t="s">
        <v>61</v>
      </c>
      <c r="P733" t="s">
        <v>62</v>
      </c>
      <c r="Q733" t="s">
        <v>61</v>
      </c>
      <c r="T733">
        <v>2002</v>
      </c>
      <c r="Y733" t="s">
        <v>48</v>
      </c>
      <c r="AA733" t="s">
        <v>154</v>
      </c>
      <c r="AC733" t="s">
        <v>63</v>
      </c>
      <c r="AD733" t="s">
        <v>64</v>
      </c>
      <c r="AE733" t="s">
        <v>65</v>
      </c>
      <c r="AF733" t="s">
        <v>66</v>
      </c>
      <c r="AG733" t="s">
        <v>67</v>
      </c>
    </row>
    <row r="734" spans="1:33" x14ac:dyDescent="0.2">
      <c r="A734" t="s">
        <v>5537</v>
      </c>
      <c r="B734" s="1">
        <v>42109</v>
      </c>
      <c r="C734" t="s">
        <v>186</v>
      </c>
      <c r="D734" t="s">
        <v>1125</v>
      </c>
      <c r="E734" t="s">
        <v>122</v>
      </c>
      <c r="F734" t="s">
        <v>5538</v>
      </c>
      <c r="G734" t="s">
        <v>5539</v>
      </c>
      <c r="L734" t="s">
        <v>5540</v>
      </c>
      <c r="N734" t="s">
        <v>5541</v>
      </c>
      <c r="O734" t="s">
        <v>61</v>
      </c>
      <c r="P734" t="s">
        <v>62</v>
      </c>
      <c r="Q734" t="s">
        <v>61</v>
      </c>
      <c r="T734">
        <v>2002</v>
      </c>
      <c r="Y734" t="s">
        <v>48</v>
      </c>
      <c r="AA734" t="s">
        <v>154</v>
      </c>
      <c r="AC734" t="s">
        <v>63</v>
      </c>
      <c r="AD734" t="s">
        <v>64</v>
      </c>
      <c r="AE734" t="s">
        <v>65</v>
      </c>
      <c r="AF734" t="s">
        <v>66</v>
      </c>
      <c r="AG734" t="s">
        <v>67</v>
      </c>
    </row>
    <row r="735" spans="1:33" x14ac:dyDescent="0.2">
      <c r="A735" t="s">
        <v>5542</v>
      </c>
      <c r="B735" s="1">
        <v>42121</v>
      </c>
      <c r="C735" t="s">
        <v>186</v>
      </c>
      <c r="D735" t="s">
        <v>1125</v>
      </c>
      <c r="E735" t="s">
        <v>122</v>
      </c>
      <c r="F735" t="s">
        <v>5543</v>
      </c>
      <c r="G735" t="s">
        <v>5544</v>
      </c>
      <c r="L735" t="s">
        <v>5545</v>
      </c>
      <c r="N735" t="s">
        <v>5546</v>
      </c>
      <c r="O735" t="s">
        <v>61</v>
      </c>
      <c r="P735" t="s">
        <v>62</v>
      </c>
      <c r="Q735" t="s">
        <v>61</v>
      </c>
      <c r="T735">
        <v>2002</v>
      </c>
      <c r="Y735" t="s">
        <v>48</v>
      </c>
      <c r="AA735" t="s">
        <v>154</v>
      </c>
      <c r="AC735" t="s">
        <v>63</v>
      </c>
      <c r="AD735" t="s">
        <v>64</v>
      </c>
      <c r="AE735" t="s">
        <v>65</v>
      </c>
      <c r="AF735" t="s">
        <v>5547</v>
      </c>
      <c r="AG735" t="s">
        <v>67</v>
      </c>
    </row>
    <row r="736" spans="1:33" x14ac:dyDescent="0.2">
      <c r="A736" t="s">
        <v>5548</v>
      </c>
      <c r="B736" s="1">
        <v>41671</v>
      </c>
      <c r="C736" t="s">
        <v>1190</v>
      </c>
      <c r="D736" t="s">
        <v>1125</v>
      </c>
      <c r="E736" t="s">
        <v>175</v>
      </c>
      <c r="F736" t="s">
        <v>5549</v>
      </c>
      <c r="G736" t="s">
        <v>5550</v>
      </c>
      <c r="L736" t="s">
        <v>5551</v>
      </c>
      <c r="N736" t="s">
        <v>5552</v>
      </c>
      <c r="O736" t="s">
        <v>45</v>
      </c>
      <c r="P736" t="s">
        <v>46</v>
      </c>
      <c r="R736" t="s">
        <v>45</v>
      </c>
      <c r="T736">
        <v>2002</v>
      </c>
      <c r="Y736" t="s">
        <v>48</v>
      </c>
      <c r="AA736" t="s">
        <v>154</v>
      </c>
    </row>
    <row r="737" spans="1:33" x14ac:dyDescent="0.2">
      <c r="A737" t="s">
        <v>5553</v>
      </c>
      <c r="B737" s="1">
        <v>41671</v>
      </c>
      <c r="C737" t="s">
        <v>1190</v>
      </c>
      <c r="D737" t="s">
        <v>1125</v>
      </c>
      <c r="E737" t="s">
        <v>1227</v>
      </c>
      <c r="F737" t="s">
        <v>5554</v>
      </c>
      <c r="G737" t="s">
        <v>5555</v>
      </c>
      <c r="L737" t="s">
        <v>5556</v>
      </c>
      <c r="N737" t="s">
        <v>5557</v>
      </c>
      <c r="O737" t="s">
        <v>4831</v>
      </c>
      <c r="P737" t="s">
        <v>4832</v>
      </c>
      <c r="Q737" t="s">
        <v>61</v>
      </c>
      <c r="R737" t="s">
        <v>45</v>
      </c>
      <c r="S737" t="s">
        <v>113</v>
      </c>
      <c r="T737">
        <v>2002</v>
      </c>
      <c r="Y737" t="s">
        <v>48</v>
      </c>
      <c r="AA737" t="s">
        <v>154</v>
      </c>
    </row>
    <row r="738" spans="1:33" x14ac:dyDescent="0.2">
      <c r="A738" t="s">
        <v>5558</v>
      </c>
      <c r="B738" s="1">
        <v>41671</v>
      </c>
      <c r="C738" t="s">
        <v>1190</v>
      </c>
      <c r="D738" t="s">
        <v>1125</v>
      </c>
      <c r="E738" t="s">
        <v>122</v>
      </c>
      <c r="F738" t="s">
        <v>5559</v>
      </c>
      <c r="G738" t="s">
        <v>5560</v>
      </c>
      <c r="L738" t="s">
        <v>5561</v>
      </c>
      <c r="N738" t="s">
        <v>5562</v>
      </c>
      <c r="O738" t="s">
        <v>61</v>
      </c>
      <c r="P738" t="s">
        <v>131</v>
      </c>
      <c r="Q738" t="s">
        <v>61</v>
      </c>
      <c r="T738">
        <v>2002</v>
      </c>
      <c r="Y738" t="s">
        <v>48</v>
      </c>
      <c r="AA738" t="s">
        <v>154</v>
      </c>
      <c r="AC738" t="s">
        <v>63</v>
      </c>
      <c r="AD738" t="s">
        <v>133</v>
      </c>
      <c r="AE738" t="s">
        <v>65</v>
      </c>
      <c r="AF738" t="s">
        <v>5563</v>
      </c>
      <c r="AG738" t="s">
        <v>67</v>
      </c>
    </row>
    <row r="739" spans="1:33" x14ac:dyDescent="0.2">
      <c r="A739" t="s">
        <v>5564</v>
      </c>
      <c r="B739" s="1">
        <v>41671</v>
      </c>
      <c r="C739" t="s">
        <v>1190</v>
      </c>
      <c r="D739" t="s">
        <v>1125</v>
      </c>
      <c r="E739" t="s">
        <v>122</v>
      </c>
      <c r="F739" t="s">
        <v>5565</v>
      </c>
      <c r="G739" t="s">
        <v>5566</v>
      </c>
      <c r="L739" t="s">
        <v>5567</v>
      </c>
      <c r="N739" t="s">
        <v>5568</v>
      </c>
      <c r="O739" t="s">
        <v>61</v>
      </c>
      <c r="P739" t="s">
        <v>131</v>
      </c>
      <c r="Q739" t="s">
        <v>61</v>
      </c>
      <c r="T739">
        <v>2002</v>
      </c>
      <c r="Y739" t="s">
        <v>48</v>
      </c>
      <c r="AA739" t="s">
        <v>154</v>
      </c>
      <c r="AC739" t="s">
        <v>63</v>
      </c>
      <c r="AD739" t="s">
        <v>133</v>
      </c>
      <c r="AE739" t="s">
        <v>775</v>
      </c>
      <c r="AF739" t="s">
        <v>1188</v>
      </c>
      <c r="AG739" t="s">
        <v>67</v>
      </c>
    </row>
    <row r="740" spans="1:33" x14ac:dyDescent="0.2">
      <c r="A740" t="s">
        <v>5569</v>
      </c>
      <c r="B740" s="1">
        <v>41671</v>
      </c>
      <c r="C740" t="s">
        <v>1190</v>
      </c>
      <c r="D740" t="s">
        <v>1125</v>
      </c>
      <c r="E740" t="s">
        <v>102</v>
      </c>
      <c r="F740" t="s">
        <v>5570</v>
      </c>
      <c r="G740" t="s">
        <v>5571</v>
      </c>
      <c r="L740" t="s">
        <v>5572</v>
      </c>
      <c r="N740" t="s">
        <v>5573</v>
      </c>
      <c r="O740" t="s">
        <v>79</v>
      </c>
      <c r="P740" t="s">
        <v>80</v>
      </c>
      <c r="Q740" t="s">
        <v>79</v>
      </c>
      <c r="S740" t="s">
        <v>113</v>
      </c>
      <c r="Y740" t="s">
        <v>48</v>
      </c>
      <c r="AA740" t="s">
        <v>154</v>
      </c>
      <c r="AC740" t="s">
        <v>2991</v>
      </c>
      <c r="AD740" t="s">
        <v>116</v>
      </c>
      <c r="AE740" t="s">
        <v>2992</v>
      </c>
      <c r="AF740" t="s">
        <v>84</v>
      </c>
      <c r="AG740" t="s">
        <v>158</v>
      </c>
    </row>
    <row r="741" spans="1:33" x14ac:dyDescent="0.2">
      <c r="A741" t="s">
        <v>5574</v>
      </c>
      <c r="B741" s="1">
        <v>41699</v>
      </c>
      <c r="C741" t="s">
        <v>1190</v>
      </c>
      <c r="D741" t="s">
        <v>1125</v>
      </c>
      <c r="E741" t="s">
        <v>102</v>
      </c>
      <c r="F741" t="s">
        <v>5575</v>
      </c>
      <c r="G741" t="s">
        <v>5576</v>
      </c>
      <c r="L741" t="s">
        <v>5577</v>
      </c>
      <c r="N741" t="s">
        <v>5578</v>
      </c>
      <c r="O741" t="s">
        <v>79</v>
      </c>
      <c r="P741" t="s">
        <v>80</v>
      </c>
      <c r="Q741" t="s">
        <v>79</v>
      </c>
      <c r="S741" t="s">
        <v>113</v>
      </c>
      <c r="Y741" t="s">
        <v>48</v>
      </c>
      <c r="AA741" t="s">
        <v>154</v>
      </c>
      <c r="AC741" t="s">
        <v>155</v>
      </c>
      <c r="AD741" t="s">
        <v>116</v>
      </c>
      <c r="AE741" t="s">
        <v>157</v>
      </c>
      <c r="AF741" t="s">
        <v>84</v>
      </c>
      <c r="AG741" t="s">
        <v>158</v>
      </c>
    </row>
    <row r="742" spans="1:33" x14ac:dyDescent="0.2">
      <c r="A742" t="s">
        <v>5579</v>
      </c>
      <c r="B742" s="1">
        <v>41671</v>
      </c>
      <c r="C742" t="s">
        <v>1190</v>
      </c>
      <c r="D742" t="s">
        <v>1125</v>
      </c>
      <c r="E742" t="s">
        <v>102</v>
      </c>
      <c r="F742" t="s">
        <v>5580</v>
      </c>
      <c r="G742" t="s">
        <v>5581</v>
      </c>
      <c r="L742" t="s">
        <v>5582</v>
      </c>
      <c r="N742" t="s">
        <v>5583</v>
      </c>
      <c r="O742" t="s">
        <v>79</v>
      </c>
      <c r="P742" t="s">
        <v>80</v>
      </c>
      <c r="Q742" t="s">
        <v>79</v>
      </c>
      <c r="S742" t="s">
        <v>113</v>
      </c>
      <c r="Y742" t="s">
        <v>48</v>
      </c>
      <c r="AA742" t="s">
        <v>154</v>
      </c>
      <c r="AC742" t="s">
        <v>2103</v>
      </c>
      <c r="AD742" t="s">
        <v>116</v>
      </c>
      <c r="AE742" t="s">
        <v>157</v>
      </c>
      <c r="AF742" t="s">
        <v>173</v>
      </c>
      <c r="AG742" t="s">
        <v>158</v>
      </c>
    </row>
    <row r="743" spans="1:33" x14ac:dyDescent="0.2">
      <c r="A743" t="s">
        <v>5584</v>
      </c>
      <c r="B743" s="1">
        <v>41699</v>
      </c>
      <c r="C743" t="s">
        <v>1190</v>
      </c>
      <c r="D743" t="s">
        <v>1125</v>
      </c>
      <c r="E743" t="s">
        <v>122</v>
      </c>
      <c r="F743" t="s">
        <v>5585</v>
      </c>
      <c r="G743" t="s">
        <v>5586</v>
      </c>
      <c r="L743" t="s">
        <v>5587</v>
      </c>
      <c r="N743" t="s">
        <v>5588</v>
      </c>
      <c r="O743" t="s">
        <v>61</v>
      </c>
      <c r="P743" t="s">
        <v>131</v>
      </c>
      <c r="Q743" t="s">
        <v>61</v>
      </c>
      <c r="T743">
        <v>2002</v>
      </c>
      <c r="Y743" t="s">
        <v>48</v>
      </c>
      <c r="AA743" t="s">
        <v>154</v>
      </c>
      <c r="AC743" t="s">
        <v>63</v>
      </c>
      <c r="AD743" t="s">
        <v>133</v>
      </c>
      <c r="AE743" t="s">
        <v>775</v>
      </c>
      <c r="AF743" t="s">
        <v>1188</v>
      </c>
      <c r="AG743" t="s">
        <v>67</v>
      </c>
    </row>
    <row r="744" spans="1:33" x14ac:dyDescent="0.2">
      <c r="A744" t="s">
        <v>5589</v>
      </c>
      <c r="B744" s="1">
        <v>41699</v>
      </c>
      <c r="C744" t="s">
        <v>1190</v>
      </c>
      <c r="D744" t="s">
        <v>1125</v>
      </c>
      <c r="E744" t="s">
        <v>175</v>
      </c>
      <c r="F744" t="s">
        <v>5590</v>
      </c>
      <c r="G744" t="s">
        <v>5591</v>
      </c>
      <c r="L744" t="s">
        <v>5592</v>
      </c>
      <c r="N744" t="s">
        <v>5593</v>
      </c>
      <c r="O744" t="s">
        <v>45</v>
      </c>
      <c r="P744" t="s">
        <v>46</v>
      </c>
      <c r="R744" t="s">
        <v>45</v>
      </c>
      <c r="T744">
        <v>2002</v>
      </c>
      <c r="Y744" t="s">
        <v>48</v>
      </c>
      <c r="AA744" t="s">
        <v>154</v>
      </c>
    </row>
    <row r="745" spans="1:33" x14ac:dyDescent="0.2">
      <c r="A745" t="s">
        <v>5594</v>
      </c>
      <c r="B745" s="1">
        <v>41699</v>
      </c>
      <c r="C745" t="s">
        <v>1190</v>
      </c>
      <c r="D745" t="s">
        <v>1125</v>
      </c>
      <c r="E745" t="s">
        <v>175</v>
      </c>
      <c r="F745" t="s">
        <v>5595</v>
      </c>
      <c r="G745" t="s">
        <v>5596</v>
      </c>
      <c r="L745" t="s">
        <v>5597</v>
      </c>
      <c r="N745" t="s">
        <v>5598</v>
      </c>
      <c r="O745" t="s">
        <v>45</v>
      </c>
      <c r="P745" t="s">
        <v>46</v>
      </c>
      <c r="R745" t="s">
        <v>45</v>
      </c>
      <c r="T745">
        <v>2002</v>
      </c>
      <c r="Y745" t="s">
        <v>48</v>
      </c>
      <c r="AA745" t="s">
        <v>154</v>
      </c>
    </row>
    <row r="746" spans="1:33" x14ac:dyDescent="0.2">
      <c r="A746" t="s">
        <v>5599</v>
      </c>
      <c r="B746" s="1">
        <v>41730</v>
      </c>
      <c r="C746" t="s">
        <v>4947</v>
      </c>
      <c r="D746" t="s">
        <v>1125</v>
      </c>
      <c r="E746" t="s">
        <v>175</v>
      </c>
      <c r="F746" t="s">
        <v>5600</v>
      </c>
      <c r="G746" t="s">
        <v>5601</v>
      </c>
      <c r="L746" t="s">
        <v>5602</v>
      </c>
      <c r="N746" t="s">
        <v>5603</v>
      </c>
      <c r="O746" t="s">
        <v>45</v>
      </c>
      <c r="P746" t="s">
        <v>46</v>
      </c>
      <c r="R746" t="s">
        <v>45</v>
      </c>
      <c r="T746">
        <v>2002</v>
      </c>
      <c r="Y746" t="s">
        <v>48</v>
      </c>
      <c r="AA746" t="s">
        <v>154</v>
      </c>
    </row>
    <row r="747" spans="1:33" x14ac:dyDescent="0.2">
      <c r="A747" t="s">
        <v>5604</v>
      </c>
      <c r="B747" s="1">
        <v>41730</v>
      </c>
      <c r="C747" t="s">
        <v>4947</v>
      </c>
      <c r="D747" t="s">
        <v>1125</v>
      </c>
      <c r="E747" t="s">
        <v>175</v>
      </c>
      <c r="F747" t="s">
        <v>5605</v>
      </c>
      <c r="G747" t="s">
        <v>5606</v>
      </c>
      <c r="L747" t="s">
        <v>5607</v>
      </c>
      <c r="N747" t="s">
        <v>5608</v>
      </c>
      <c r="O747" t="s">
        <v>45</v>
      </c>
      <c r="P747" t="s">
        <v>46</v>
      </c>
      <c r="R747" t="s">
        <v>45</v>
      </c>
      <c r="T747">
        <v>2002</v>
      </c>
      <c r="Y747" t="s">
        <v>48</v>
      </c>
      <c r="AA747" t="s">
        <v>154</v>
      </c>
    </row>
    <row r="748" spans="1:33" x14ac:dyDescent="0.2">
      <c r="A748" t="s">
        <v>5609</v>
      </c>
      <c r="B748" s="1">
        <v>41730</v>
      </c>
      <c r="C748" t="s">
        <v>4947</v>
      </c>
      <c r="D748" t="s">
        <v>1125</v>
      </c>
      <c r="E748" t="s">
        <v>175</v>
      </c>
      <c r="F748" t="s">
        <v>5610</v>
      </c>
      <c r="G748" t="s">
        <v>5611</v>
      </c>
      <c r="L748" t="s">
        <v>5612</v>
      </c>
      <c r="N748" t="s">
        <v>5613</v>
      </c>
      <c r="O748" t="s">
        <v>45</v>
      </c>
      <c r="P748" t="s">
        <v>46</v>
      </c>
      <c r="R748" t="s">
        <v>45</v>
      </c>
      <c r="T748">
        <v>2002</v>
      </c>
      <c r="Y748" t="s">
        <v>48</v>
      </c>
      <c r="AA748" t="s">
        <v>154</v>
      </c>
    </row>
    <row r="749" spans="1:33" x14ac:dyDescent="0.2">
      <c r="A749" t="s">
        <v>5614</v>
      </c>
      <c r="B749" s="1">
        <v>41760</v>
      </c>
      <c r="C749" t="s">
        <v>4947</v>
      </c>
      <c r="D749" t="s">
        <v>1125</v>
      </c>
      <c r="E749" t="s">
        <v>102</v>
      </c>
      <c r="F749" t="s">
        <v>5615</v>
      </c>
      <c r="G749" t="s">
        <v>5616</v>
      </c>
      <c r="L749" t="s">
        <v>5617</v>
      </c>
      <c r="N749" t="s">
        <v>5618</v>
      </c>
      <c r="O749" t="s">
        <v>79</v>
      </c>
      <c r="P749" t="s">
        <v>80</v>
      </c>
      <c r="Q749" t="s">
        <v>79</v>
      </c>
      <c r="S749" t="s">
        <v>113</v>
      </c>
      <c r="Y749" t="s">
        <v>48</v>
      </c>
      <c r="AA749" t="s">
        <v>154</v>
      </c>
      <c r="AC749" t="s">
        <v>2103</v>
      </c>
      <c r="AD749" t="s">
        <v>116</v>
      </c>
      <c r="AE749" t="s">
        <v>4077</v>
      </c>
      <c r="AF749" t="s">
        <v>84</v>
      </c>
      <c r="AG749" t="s">
        <v>158</v>
      </c>
    </row>
    <row r="750" spans="1:33" x14ac:dyDescent="0.2">
      <c r="A750" t="s">
        <v>5619</v>
      </c>
      <c r="B750" s="1">
        <v>41760</v>
      </c>
      <c r="C750" t="s">
        <v>4947</v>
      </c>
      <c r="D750" t="s">
        <v>1125</v>
      </c>
      <c r="E750" t="s">
        <v>122</v>
      </c>
      <c r="F750" t="s">
        <v>5620</v>
      </c>
      <c r="G750" t="s">
        <v>5621</v>
      </c>
      <c r="L750" t="s">
        <v>5622</v>
      </c>
      <c r="N750" t="s">
        <v>5623</v>
      </c>
      <c r="O750" t="s">
        <v>61</v>
      </c>
      <c r="P750" t="s">
        <v>131</v>
      </c>
      <c r="Q750" t="s">
        <v>61</v>
      </c>
      <c r="T750">
        <v>2002</v>
      </c>
      <c r="Y750" t="s">
        <v>48</v>
      </c>
      <c r="AA750" t="s">
        <v>154</v>
      </c>
      <c r="AC750" t="s">
        <v>5118</v>
      </c>
      <c r="AD750" t="s">
        <v>133</v>
      </c>
      <c r="AE750" t="s">
        <v>134</v>
      </c>
      <c r="AF750" t="s">
        <v>1188</v>
      </c>
      <c r="AG750" t="s">
        <v>67</v>
      </c>
    </row>
    <row r="751" spans="1:33" x14ac:dyDescent="0.2">
      <c r="A751" t="s">
        <v>5624</v>
      </c>
      <c r="B751" s="1">
        <v>41807</v>
      </c>
      <c r="C751" t="s">
        <v>4947</v>
      </c>
      <c r="D751" t="s">
        <v>1125</v>
      </c>
      <c r="E751" t="s">
        <v>175</v>
      </c>
      <c r="F751" t="s">
        <v>5625</v>
      </c>
      <c r="G751" t="s">
        <v>5626</v>
      </c>
      <c r="L751" t="s">
        <v>5627</v>
      </c>
      <c r="N751" t="s">
        <v>5628</v>
      </c>
      <c r="O751" t="s">
        <v>723</v>
      </c>
      <c r="P751" t="s">
        <v>724</v>
      </c>
      <c r="R751" t="s">
        <v>723</v>
      </c>
      <c r="T751">
        <v>2002</v>
      </c>
      <c r="Y751" t="s">
        <v>48</v>
      </c>
      <c r="AA751" t="s">
        <v>154</v>
      </c>
    </row>
    <row r="752" spans="1:33" x14ac:dyDescent="0.2">
      <c r="A752" t="s">
        <v>5629</v>
      </c>
      <c r="B752" s="1">
        <v>41857</v>
      </c>
      <c r="C752" t="s">
        <v>691</v>
      </c>
      <c r="D752" t="s">
        <v>1125</v>
      </c>
      <c r="E752" t="s">
        <v>175</v>
      </c>
      <c r="F752" t="s">
        <v>5630</v>
      </c>
      <c r="G752" t="s">
        <v>5631</v>
      </c>
      <c r="L752" t="s">
        <v>5632</v>
      </c>
      <c r="N752" t="s">
        <v>5633</v>
      </c>
      <c r="O752" t="s">
        <v>45</v>
      </c>
      <c r="P752" t="s">
        <v>46</v>
      </c>
      <c r="R752" t="s">
        <v>45</v>
      </c>
      <c r="T752">
        <v>2002</v>
      </c>
      <c r="Y752" t="s">
        <v>48</v>
      </c>
      <c r="AA752" t="s">
        <v>154</v>
      </c>
    </row>
    <row r="753" spans="1:33" x14ac:dyDescent="0.2">
      <c r="A753" t="s">
        <v>5634</v>
      </c>
      <c r="B753" s="1">
        <v>41897</v>
      </c>
      <c r="C753" t="s">
        <v>691</v>
      </c>
      <c r="D753" t="s">
        <v>1125</v>
      </c>
      <c r="E753" t="s">
        <v>102</v>
      </c>
      <c r="F753" t="s">
        <v>5635</v>
      </c>
      <c r="G753" t="s">
        <v>5636</v>
      </c>
      <c r="L753" t="s">
        <v>5637</v>
      </c>
      <c r="N753" t="s">
        <v>5638</v>
      </c>
      <c r="O753" t="s">
        <v>79</v>
      </c>
      <c r="P753" t="s">
        <v>80</v>
      </c>
      <c r="Q753" t="s">
        <v>79</v>
      </c>
      <c r="S753" t="s">
        <v>113</v>
      </c>
      <c r="Y753" t="s">
        <v>48</v>
      </c>
      <c r="AA753" t="s">
        <v>154</v>
      </c>
      <c r="AC753" t="s">
        <v>155</v>
      </c>
      <c r="AD753" t="s">
        <v>116</v>
      </c>
      <c r="AE753" t="s">
        <v>157</v>
      </c>
      <c r="AF753" t="s">
        <v>84</v>
      </c>
      <c r="AG753" t="s">
        <v>158</v>
      </c>
    </row>
    <row r="754" spans="1:33" x14ac:dyDescent="0.2">
      <c r="A754" t="s">
        <v>5639</v>
      </c>
      <c r="B754" s="1">
        <v>41926</v>
      </c>
      <c r="C754" t="s">
        <v>160</v>
      </c>
      <c r="D754" t="s">
        <v>1125</v>
      </c>
      <c r="E754" t="s">
        <v>102</v>
      </c>
      <c r="F754" t="s">
        <v>5640</v>
      </c>
      <c r="G754" t="s">
        <v>5641</v>
      </c>
      <c r="L754" t="s">
        <v>5642</v>
      </c>
      <c r="N754" t="s">
        <v>5643</v>
      </c>
      <c r="O754" t="s">
        <v>79</v>
      </c>
      <c r="P754" t="s">
        <v>80</v>
      </c>
      <c r="Q754" t="s">
        <v>79</v>
      </c>
      <c r="S754" t="s">
        <v>113</v>
      </c>
      <c r="Y754" t="s">
        <v>48</v>
      </c>
      <c r="AA754" t="s">
        <v>154</v>
      </c>
      <c r="AC754" t="s">
        <v>5644</v>
      </c>
      <c r="AD754" t="s">
        <v>116</v>
      </c>
      <c r="AE754" t="s">
        <v>2992</v>
      </c>
      <c r="AF754" t="s">
        <v>84</v>
      </c>
      <c r="AG754" t="s">
        <v>158</v>
      </c>
    </row>
    <row r="755" spans="1:33" x14ac:dyDescent="0.2">
      <c r="A755" t="s">
        <v>5645</v>
      </c>
      <c r="B755" s="1">
        <v>41947</v>
      </c>
      <c r="C755" t="s">
        <v>160</v>
      </c>
      <c r="D755" t="s">
        <v>1125</v>
      </c>
      <c r="E755" t="s">
        <v>102</v>
      </c>
      <c r="F755" t="s">
        <v>5646</v>
      </c>
      <c r="G755" t="s">
        <v>5647</v>
      </c>
      <c r="L755" t="s">
        <v>5648</v>
      </c>
      <c r="N755" t="s">
        <v>5649</v>
      </c>
      <c r="O755" t="s">
        <v>79</v>
      </c>
      <c r="P755" t="s">
        <v>80</v>
      </c>
      <c r="Q755" t="s">
        <v>79</v>
      </c>
      <c r="S755" t="s">
        <v>113</v>
      </c>
      <c r="Y755" t="s">
        <v>48</v>
      </c>
      <c r="AA755" t="s">
        <v>154</v>
      </c>
      <c r="AC755" t="s">
        <v>5644</v>
      </c>
      <c r="AD755" t="s">
        <v>116</v>
      </c>
      <c r="AE755" t="s">
        <v>2992</v>
      </c>
      <c r="AF755" t="s">
        <v>84</v>
      </c>
      <c r="AG755" t="s">
        <v>158</v>
      </c>
    </row>
    <row r="756" spans="1:33" x14ac:dyDescent="0.2">
      <c r="A756" t="s">
        <v>5650</v>
      </c>
      <c r="B756" s="1">
        <v>41956</v>
      </c>
      <c r="C756" t="s">
        <v>160</v>
      </c>
      <c r="D756" t="s">
        <v>1125</v>
      </c>
      <c r="E756" t="s">
        <v>175</v>
      </c>
      <c r="F756" t="s">
        <v>5651</v>
      </c>
      <c r="G756" t="s">
        <v>5652</v>
      </c>
      <c r="L756" t="s">
        <v>5653</v>
      </c>
      <c r="N756" t="s">
        <v>5654</v>
      </c>
      <c r="O756" t="s">
        <v>45</v>
      </c>
      <c r="P756" t="s">
        <v>46</v>
      </c>
      <c r="R756" t="s">
        <v>45</v>
      </c>
      <c r="T756">
        <v>2002</v>
      </c>
      <c r="Y756" t="s">
        <v>48</v>
      </c>
      <c r="AA756" t="s">
        <v>154</v>
      </c>
    </row>
    <row r="757" spans="1:33" x14ac:dyDescent="0.2">
      <c r="A757" t="s">
        <v>5655</v>
      </c>
      <c r="B757" s="1">
        <v>41956</v>
      </c>
      <c r="C757" t="s">
        <v>160</v>
      </c>
      <c r="D757" t="s">
        <v>1125</v>
      </c>
      <c r="E757" t="s">
        <v>102</v>
      </c>
      <c r="F757" t="s">
        <v>5656</v>
      </c>
      <c r="G757" t="s">
        <v>5657</v>
      </c>
      <c r="L757" t="s">
        <v>5658</v>
      </c>
      <c r="N757" t="s">
        <v>5659</v>
      </c>
      <c r="O757" t="s">
        <v>79</v>
      </c>
      <c r="P757" t="s">
        <v>80</v>
      </c>
      <c r="Q757" t="s">
        <v>79</v>
      </c>
      <c r="S757" t="s">
        <v>113</v>
      </c>
      <c r="Y757" t="s">
        <v>48</v>
      </c>
      <c r="AA757" t="s">
        <v>154</v>
      </c>
      <c r="AC757" t="s">
        <v>5644</v>
      </c>
      <c r="AD757" t="s">
        <v>116</v>
      </c>
      <c r="AE757" t="s">
        <v>2992</v>
      </c>
      <c r="AF757" t="s">
        <v>84</v>
      </c>
      <c r="AG757" t="s">
        <v>158</v>
      </c>
    </row>
    <row r="758" spans="1:33" x14ac:dyDescent="0.2">
      <c r="A758" t="s">
        <v>5660</v>
      </c>
      <c r="B758" s="1">
        <v>41879</v>
      </c>
      <c r="C758" t="s">
        <v>691</v>
      </c>
      <c r="D758" t="s">
        <v>1125</v>
      </c>
      <c r="E758" t="s">
        <v>122</v>
      </c>
      <c r="F758" t="s">
        <v>5661</v>
      </c>
      <c r="G758" t="s">
        <v>5662</v>
      </c>
      <c r="L758" t="s">
        <v>5663</v>
      </c>
      <c r="N758" t="s">
        <v>5664</v>
      </c>
      <c r="O758" t="s">
        <v>61</v>
      </c>
      <c r="P758" t="s">
        <v>131</v>
      </c>
      <c r="Q758" t="s">
        <v>61</v>
      </c>
      <c r="T758">
        <v>1998</v>
      </c>
      <c r="Y758" t="s">
        <v>48</v>
      </c>
      <c r="AA758" t="s">
        <v>154</v>
      </c>
      <c r="AC758" t="s">
        <v>63</v>
      </c>
      <c r="AD758" t="s">
        <v>133</v>
      </c>
      <c r="AE758" t="s">
        <v>134</v>
      </c>
      <c r="AF758" t="s">
        <v>135</v>
      </c>
      <c r="AG758" t="s">
        <v>67</v>
      </c>
    </row>
    <row r="759" spans="1:33" x14ac:dyDescent="0.2">
      <c r="A759" t="s">
        <v>5665</v>
      </c>
      <c r="B759" s="1">
        <v>41932</v>
      </c>
      <c r="C759" t="s">
        <v>160</v>
      </c>
      <c r="D759" t="s">
        <v>1125</v>
      </c>
      <c r="E759" t="s">
        <v>122</v>
      </c>
      <c r="F759" t="s">
        <v>5666</v>
      </c>
      <c r="G759" t="s">
        <v>5667</v>
      </c>
      <c r="L759" t="s">
        <v>5668</v>
      </c>
      <c r="N759" t="s">
        <v>5669</v>
      </c>
      <c r="O759" t="s">
        <v>61</v>
      </c>
      <c r="P759" t="s">
        <v>131</v>
      </c>
      <c r="Q759" t="s">
        <v>61</v>
      </c>
      <c r="T759">
        <v>2002</v>
      </c>
      <c r="Y759" t="s">
        <v>48</v>
      </c>
      <c r="AA759" t="s">
        <v>154</v>
      </c>
    </row>
    <row r="760" spans="1:33" x14ac:dyDescent="0.2">
      <c r="A760" t="s">
        <v>5670</v>
      </c>
      <c r="B760" s="1">
        <v>41947</v>
      </c>
      <c r="C760" t="s">
        <v>160</v>
      </c>
      <c r="D760" t="s">
        <v>1125</v>
      </c>
      <c r="E760" t="s">
        <v>102</v>
      </c>
      <c r="F760" t="s">
        <v>5671</v>
      </c>
      <c r="G760" t="s">
        <v>5672</v>
      </c>
      <c r="L760" t="s">
        <v>5673</v>
      </c>
      <c r="N760" t="s">
        <v>5674</v>
      </c>
      <c r="O760" t="s">
        <v>79</v>
      </c>
      <c r="P760" t="s">
        <v>80</v>
      </c>
      <c r="Q760" t="s">
        <v>79</v>
      </c>
      <c r="S760" t="s">
        <v>113</v>
      </c>
      <c r="Y760" t="s">
        <v>48</v>
      </c>
      <c r="AA760" t="s">
        <v>154</v>
      </c>
      <c r="AC760" t="s">
        <v>5644</v>
      </c>
      <c r="AD760" t="s">
        <v>116</v>
      </c>
      <c r="AE760" t="s">
        <v>2992</v>
      </c>
      <c r="AF760" t="s">
        <v>84</v>
      </c>
      <c r="AG760" t="s">
        <v>158</v>
      </c>
    </row>
    <row r="761" spans="1:33" x14ac:dyDescent="0.2">
      <c r="A761" t="s">
        <v>5675</v>
      </c>
      <c r="B761" s="1">
        <v>41957</v>
      </c>
      <c r="C761" t="s">
        <v>160</v>
      </c>
      <c r="D761" t="s">
        <v>1125</v>
      </c>
      <c r="E761" t="s">
        <v>102</v>
      </c>
      <c r="F761" t="s">
        <v>5676</v>
      </c>
      <c r="G761" t="s">
        <v>5677</v>
      </c>
      <c r="L761" t="s">
        <v>5678</v>
      </c>
      <c r="N761" t="s">
        <v>5679</v>
      </c>
      <c r="O761" t="s">
        <v>79</v>
      </c>
      <c r="P761" t="s">
        <v>80</v>
      </c>
      <c r="Q761" t="s">
        <v>79</v>
      </c>
      <c r="S761" t="s">
        <v>113</v>
      </c>
      <c r="Y761" t="s">
        <v>48</v>
      </c>
      <c r="AA761" t="s">
        <v>154</v>
      </c>
      <c r="AC761" t="s">
        <v>5644</v>
      </c>
      <c r="AD761" t="s">
        <v>116</v>
      </c>
      <c r="AE761" t="s">
        <v>2992</v>
      </c>
      <c r="AF761" t="s">
        <v>84</v>
      </c>
      <c r="AG761" t="s">
        <v>158</v>
      </c>
    </row>
    <row r="762" spans="1:33" x14ac:dyDescent="0.2">
      <c r="A762" t="s">
        <v>5680</v>
      </c>
      <c r="B762" s="1">
        <v>41961</v>
      </c>
      <c r="C762" t="s">
        <v>160</v>
      </c>
      <c r="D762" t="s">
        <v>1125</v>
      </c>
      <c r="E762" t="s">
        <v>102</v>
      </c>
      <c r="F762" t="s">
        <v>5681</v>
      </c>
      <c r="G762" t="s">
        <v>5682</v>
      </c>
      <c r="L762" t="s">
        <v>5683</v>
      </c>
      <c r="N762" t="s">
        <v>5684</v>
      </c>
      <c r="O762" t="s">
        <v>79</v>
      </c>
      <c r="P762" t="s">
        <v>80</v>
      </c>
      <c r="Q762" t="s">
        <v>79</v>
      </c>
      <c r="S762" t="s">
        <v>113</v>
      </c>
      <c r="Y762" t="s">
        <v>48</v>
      </c>
      <c r="AA762" t="s">
        <v>154</v>
      </c>
      <c r="AC762" t="s">
        <v>5644</v>
      </c>
      <c r="AD762" t="s">
        <v>116</v>
      </c>
      <c r="AE762" t="s">
        <v>2992</v>
      </c>
      <c r="AF762" t="s">
        <v>84</v>
      </c>
      <c r="AG762" t="s">
        <v>158</v>
      </c>
    </row>
    <row r="763" spans="1:33" x14ac:dyDescent="0.2">
      <c r="A763" t="s">
        <v>5685</v>
      </c>
      <c r="B763" s="1">
        <v>41969</v>
      </c>
      <c r="C763" t="s">
        <v>160</v>
      </c>
      <c r="D763" t="s">
        <v>1125</v>
      </c>
      <c r="E763" t="s">
        <v>102</v>
      </c>
      <c r="F763" t="s">
        <v>5686</v>
      </c>
      <c r="G763" t="s">
        <v>5687</v>
      </c>
      <c r="H763" t="s">
        <v>5688</v>
      </c>
      <c r="I763" t="s">
        <v>5689</v>
      </c>
      <c r="J763" t="s">
        <v>5690</v>
      </c>
      <c r="K763" t="s">
        <v>5691</v>
      </c>
      <c r="L763" t="s">
        <v>5692</v>
      </c>
      <c r="M763" t="s">
        <v>5693</v>
      </c>
      <c r="N763" t="s">
        <v>5694</v>
      </c>
      <c r="O763" t="s">
        <v>79</v>
      </c>
      <c r="P763" t="s">
        <v>80</v>
      </c>
      <c r="Q763" t="s">
        <v>79</v>
      </c>
      <c r="S763" t="s">
        <v>113</v>
      </c>
      <c r="U763" t="s">
        <v>47</v>
      </c>
      <c r="V763" t="s">
        <v>47</v>
      </c>
      <c r="W763" t="s">
        <v>48</v>
      </c>
      <c r="X763" t="s">
        <v>48</v>
      </c>
      <c r="Y763" t="s">
        <v>48</v>
      </c>
      <c r="Z763" t="s">
        <v>47</v>
      </c>
      <c r="AA763" t="s">
        <v>233</v>
      </c>
      <c r="AC763" t="s">
        <v>155</v>
      </c>
      <c r="AD763" t="s">
        <v>116</v>
      </c>
      <c r="AE763" t="s">
        <v>157</v>
      </c>
      <c r="AF763" t="s">
        <v>84</v>
      </c>
      <c r="AG763" t="s">
        <v>158</v>
      </c>
    </row>
    <row r="764" spans="1:33" x14ac:dyDescent="0.2">
      <c r="A764" t="s">
        <v>5695</v>
      </c>
      <c r="B764" s="1">
        <v>41975</v>
      </c>
      <c r="C764" t="s">
        <v>160</v>
      </c>
      <c r="D764" t="s">
        <v>1125</v>
      </c>
      <c r="E764" t="s">
        <v>102</v>
      </c>
      <c r="F764" t="s">
        <v>5696</v>
      </c>
      <c r="G764" t="s">
        <v>5697</v>
      </c>
      <c r="L764" t="s">
        <v>5698</v>
      </c>
      <c r="N764" t="s">
        <v>5699</v>
      </c>
      <c r="O764" t="s">
        <v>79</v>
      </c>
      <c r="P764" t="s">
        <v>80</v>
      </c>
      <c r="Q764" t="s">
        <v>79</v>
      </c>
      <c r="S764" t="s">
        <v>113</v>
      </c>
      <c r="Y764" t="s">
        <v>48</v>
      </c>
      <c r="AA764" t="s">
        <v>154</v>
      </c>
      <c r="AC764" t="s">
        <v>155</v>
      </c>
      <c r="AD764" t="s">
        <v>116</v>
      </c>
      <c r="AE764" t="s">
        <v>157</v>
      </c>
      <c r="AF764" t="s">
        <v>84</v>
      </c>
      <c r="AG764" t="s">
        <v>158</v>
      </c>
    </row>
    <row r="765" spans="1:33" x14ac:dyDescent="0.2">
      <c r="A765" t="s">
        <v>5700</v>
      </c>
      <c r="B765" s="1">
        <v>41956</v>
      </c>
      <c r="C765" t="s">
        <v>160</v>
      </c>
      <c r="D765" t="s">
        <v>1125</v>
      </c>
      <c r="E765" t="s">
        <v>1227</v>
      </c>
      <c r="F765" t="s">
        <v>5701</v>
      </c>
      <c r="G765" t="s">
        <v>5702</v>
      </c>
      <c r="L765" t="s">
        <v>5703</v>
      </c>
      <c r="N765" t="s">
        <v>5704</v>
      </c>
      <c r="O765" t="s">
        <v>5705</v>
      </c>
      <c r="P765" t="s">
        <v>5706</v>
      </c>
      <c r="Q765" t="s">
        <v>3532</v>
      </c>
      <c r="R765" t="s">
        <v>723</v>
      </c>
      <c r="S765" t="s">
        <v>113</v>
      </c>
      <c r="T765">
        <v>2002</v>
      </c>
      <c r="Y765" t="s">
        <v>48</v>
      </c>
      <c r="AA765" t="s">
        <v>154</v>
      </c>
    </row>
    <row r="766" spans="1:33" x14ac:dyDescent="0.2">
      <c r="A766" t="s">
        <v>5707</v>
      </c>
      <c r="B766" s="1">
        <v>41960</v>
      </c>
      <c r="C766" t="s">
        <v>160</v>
      </c>
      <c r="D766" t="s">
        <v>1125</v>
      </c>
      <c r="E766" t="s">
        <v>122</v>
      </c>
      <c r="F766" t="s">
        <v>5708</v>
      </c>
      <c r="G766" t="s">
        <v>5709</v>
      </c>
      <c r="L766" t="s">
        <v>5710</v>
      </c>
      <c r="N766" t="s">
        <v>5711</v>
      </c>
      <c r="O766" t="s">
        <v>61</v>
      </c>
      <c r="P766" t="s">
        <v>131</v>
      </c>
      <c r="Q766" t="s">
        <v>61</v>
      </c>
      <c r="T766">
        <v>1998</v>
      </c>
      <c r="Y766" t="s">
        <v>48</v>
      </c>
      <c r="AA766" t="s">
        <v>154</v>
      </c>
      <c r="AC766" t="s">
        <v>63</v>
      </c>
      <c r="AD766" t="s">
        <v>133</v>
      </c>
      <c r="AE766" t="s">
        <v>134</v>
      </c>
      <c r="AF766" t="s">
        <v>135</v>
      </c>
      <c r="AG766" t="s">
        <v>67</v>
      </c>
    </row>
    <row r="767" spans="1:33" x14ac:dyDescent="0.2">
      <c r="A767" t="s">
        <v>5712</v>
      </c>
      <c r="B767" s="1">
        <v>41963</v>
      </c>
      <c r="C767" t="s">
        <v>160</v>
      </c>
      <c r="D767" t="s">
        <v>1125</v>
      </c>
      <c r="E767" t="s">
        <v>175</v>
      </c>
      <c r="F767" t="s">
        <v>5713</v>
      </c>
      <c r="G767" t="s">
        <v>5714</v>
      </c>
      <c r="L767" t="s">
        <v>5715</v>
      </c>
      <c r="N767" t="s">
        <v>5716</v>
      </c>
      <c r="O767" t="s">
        <v>723</v>
      </c>
      <c r="P767" t="s">
        <v>724</v>
      </c>
      <c r="R767" t="s">
        <v>723</v>
      </c>
      <c r="T767">
        <v>2002</v>
      </c>
      <c r="Y767" t="s">
        <v>48</v>
      </c>
      <c r="AA767" t="s">
        <v>154</v>
      </c>
    </row>
    <row r="768" spans="1:33" x14ac:dyDescent="0.2">
      <c r="A768" t="s">
        <v>5717</v>
      </c>
      <c r="B768" s="1">
        <v>41976</v>
      </c>
      <c r="C768" t="s">
        <v>160</v>
      </c>
      <c r="D768" t="s">
        <v>1125</v>
      </c>
      <c r="E768" t="s">
        <v>102</v>
      </c>
      <c r="F768" t="s">
        <v>5718</v>
      </c>
      <c r="G768" t="s">
        <v>5719</v>
      </c>
      <c r="L768" t="s">
        <v>5720</v>
      </c>
      <c r="N768" t="s">
        <v>5721</v>
      </c>
      <c r="O768" t="s">
        <v>79</v>
      </c>
      <c r="P768" t="s">
        <v>80</v>
      </c>
      <c r="Q768" t="s">
        <v>79</v>
      </c>
      <c r="S768" t="s">
        <v>113</v>
      </c>
      <c r="Y768" t="s">
        <v>48</v>
      </c>
      <c r="AA768" t="s">
        <v>154</v>
      </c>
      <c r="AC768" t="s">
        <v>5644</v>
      </c>
      <c r="AD768" t="s">
        <v>116</v>
      </c>
      <c r="AE768" t="s">
        <v>2992</v>
      </c>
      <c r="AF768" t="s">
        <v>84</v>
      </c>
      <c r="AG768" t="s">
        <v>158</v>
      </c>
    </row>
    <row r="769" spans="1:33" x14ac:dyDescent="0.2">
      <c r="A769" t="s">
        <v>5722</v>
      </c>
      <c r="B769" s="1">
        <v>41981</v>
      </c>
      <c r="C769" t="s">
        <v>160</v>
      </c>
      <c r="D769" t="s">
        <v>1125</v>
      </c>
      <c r="E769" t="s">
        <v>175</v>
      </c>
      <c r="F769" t="s">
        <v>5723</v>
      </c>
      <c r="G769" t="s">
        <v>5724</v>
      </c>
      <c r="L769" t="s">
        <v>5725</v>
      </c>
      <c r="N769" t="s">
        <v>5726</v>
      </c>
      <c r="O769" t="s">
        <v>1135</v>
      </c>
      <c r="P769" t="s">
        <v>1136</v>
      </c>
      <c r="R769" t="s">
        <v>1135</v>
      </c>
      <c r="T769">
        <v>2002</v>
      </c>
      <c r="Y769" t="s">
        <v>48</v>
      </c>
      <c r="AA769" t="s">
        <v>154</v>
      </c>
    </row>
    <row r="770" spans="1:33" x14ac:dyDescent="0.2">
      <c r="A770" t="s">
        <v>5727</v>
      </c>
      <c r="B770" s="1">
        <v>41988</v>
      </c>
      <c r="C770" t="s">
        <v>160</v>
      </c>
      <c r="D770" t="s">
        <v>1125</v>
      </c>
      <c r="E770" t="s">
        <v>102</v>
      </c>
      <c r="F770" t="s">
        <v>5728</v>
      </c>
      <c r="G770" t="s">
        <v>5729</v>
      </c>
      <c r="L770" t="s">
        <v>5730</v>
      </c>
      <c r="N770" t="s">
        <v>5731</v>
      </c>
      <c r="O770" t="s">
        <v>79</v>
      </c>
      <c r="P770" t="s">
        <v>80</v>
      </c>
      <c r="Q770" t="s">
        <v>79</v>
      </c>
      <c r="S770" t="s">
        <v>113</v>
      </c>
      <c r="Y770" t="s">
        <v>48</v>
      </c>
      <c r="AA770" t="s">
        <v>154</v>
      </c>
      <c r="AC770" t="s">
        <v>2103</v>
      </c>
      <c r="AD770" t="s">
        <v>116</v>
      </c>
      <c r="AE770" t="s">
        <v>157</v>
      </c>
      <c r="AF770" t="s">
        <v>84</v>
      </c>
      <c r="AG770" t="s">
        <v>158</v>
      </c>
    </row>
    <row r="771" spans="1:33" x14ac:dyDescent="0.2">
      <c r="A771" t="s">
        <v>5732</v>
      </c>
      <c r="B771" s="1">
        <v>42024</v>
      </c>
      <c r="C771" t="s">
        <v>518</v>
      </c>
      <c r="D771" t="s">
        <v>1125</v>
      </c>
      <c r="E771" t="s">
        <v>102</v>
      </c>
      <c r="F771" t="s">
        <v>5733</v>
      </c>
      <c r="G771" t="s">
        <v>5734</v>
      </c>
      <c r="L771" t="s">
        <v>5735</v>
      </c>
      <c r="N771" t="s">
        <v>5736</v>
      </c>
      <c r="O771" t="s">
        <v>79</v>
      </c>
      <c r="P771" t="s">
        <v>80</v>
      </c>
      <c r="Q771" t="s">
        <v>79</v>
      </c>
      <c r="S771" t="s">
        <v>113</v>
      </c>
      <c r="Y771" t="s">
        <v>48</v>
      </c>
      <c r="AA771" t="s">
        <v>154</v>
      </c>
      <c r="AC771" t="s">
        <v>5644</v>
      </c>
      <c r="AD771" t="s">
        <v>116</v>
      </c>
      <c r="AE771" t="s">
        <v>2992</v>
      </c>
      <c r="AF771" t="s">
        <v>84</v>
      </c>
      <c r="AG771" t="s">
        <v>158</v>
      </c>
    </row>
    <row r="772" spans="1:33" x14ac:dyDescent="0.2">
      <c r="A772" t="s">
        <v>5737</v>
      </c>
      <c r="B772" s="1">
        <v>42031</v>
      </c>
      <c r="C772" t="s">
        <v>518</v>
      </c>
      <c r="D772" t="s">
        <v>1125</v>
      </c>
      <c r="E772" t="s">
        <v>175</v>
      </c>
      <c r="F772" t="s">
        <v>5738</v>
      </c>
      <c r="G772" t="s">
        <v>5739</v>
      </c>
      <c r="L772" t="s">
        <v>5740</v>
      </c>
      <c r="N772" t="s">
        <v>5741</v>
      </c>
      <c r="P772" t="s">
        <v>1176</v>
      </c>
      <c r="T772">
        <v>2002</v>
      </c>
      <c r="Y772" t="s">
        <v>48</v>
      </c>
      <c r="AA772" t="s">
        <v>154</v>
      </c>
    </row>
    <row r="773" spans="1:33" x14ac:dyDescent="0.2">
      <c r="A773" t="s">
        <v>5742</v>
      </c>
      <c r="B773" s="1">
        <v>42039</v>
      </c>
      <c r="C773" t="s">
        <v>518</v>
      </c>
      <c r="D773" t="s">
        <v>1125</v>
      </c>
      <c r="E773" t="s">
        <v>122</v>
      </c>
      <c r="F773" t="s">
        <v>5743</v>
      </c>
      <c r="G773" t="s">
        <v>5744</v>
      </c>
      <c r="L773" t="s">
        <v>5745</v>
      </c>
      <c r="N773" t="s">
        <v>5746</v>
      </c>
      <c r="O773" t="s">
        <v>61</v>
      </c>
      <c r="P773" t="s">
        <v>62</v>
      </c>
      <c r="Q773" t="s">
        <v>61</v>
      </c>
      <c r="T773">
        <v>2002</v>
      </c>
      <c r="Y773" t="s">
        <v>48</v>
      </c>
      <c r="AA773" t="s">
        <v>154</v>
      </c>
      <c r="AC773" t="s">
        <v>63</v>
      </c>
      <c r="AD773" t="s">
        <v>64</v>
      </c>
      <c r="AE773" t="s">
        <v>65</v>
      </c>
      <c r="AF773" t="s">
        <v>66</v>
      </c>
      <c r="AG773" t="s">
        <v>263</v>
      </c>
    </row>
    <row r="774" spans="1:33" x14ac:dyDescent="0.2">
      <c r="A774" t="s">
        <v>5747</v>
      </c>
      <c r="B774" s="1">
        <v>42045</v>
      </c>
      <c r="C774" t="s">
        <v>518</v>
      </c>
      <c r="D774" t="s">
        <v>1125</v>
      </c>
      <c r="E774" t="s">
        <v>102</v>
      </c>
      <c r="F774" t="s">
        <v>5748</v>
      </c>
      <c r="G774" t="s">
        <v>5749</v>
      </c>
      <c r="L774" t="s">
        <v>5750</v>
      </c>
      <c r="N774" t="s">
        <v>5751</v>
      </c>
      <c r="O774" t="s">
        <v>79</v>
      </c>
      <c r="P774" t="s">
        <v>80</v>
      </c>
      <c r="Q774" t="s">
        <v>79</v>
      </c>
      <c r="S774" t="s">
        <v>113</v>
      </c>
      <c r="Y774" t="s">
        <v>48</v>
      </c>
      <c r="AA774" t="s">
        <v>154</v>
      </c>
      <c r="AC774" t="s">
        <v>5752</v>
      </c>
      <c r="AD774" t="s">
        <v>3328</v>
      </c>
      <c r="AE774" t="s">
        <v>172</v>
      </c>
      <c r="AF774" t="s">
        <v>173</v>
      </c>
      <c r="AG774" t="s">
        <v>158</v>
      </c>
    </row>
    <row r="775" spans="1:33" x14ac:dyDescent="0.2">
      <c r="A775" t="s">
        <v>5753</v>
      </c>
      <c r="B775" s="1">
        <v>42054</v>
      </c>
      <c r="C775" t="s">
        <v>518</v>
      </c>
      <c r="D775" t="s">
        <v>1125</v>
      </c>
      <c r="E775" t="s">
        <v>175</v>
      </c>
      <c r="F775" t="s">
        <v>5754</v>
      </c>
      <c r="G775" t="s">
        <v>5755</v>
      </c>
      <c r="L775" t="s">
        <v>5756</v>
      </c>
      <c r="N775" t="s">
        <v>5757</v>
      </c>
      <c r="O775" t="s">
        <v>45</v>
      </c>
      <c r="P775" t="s">
        <v>46</v>
      </c>
      <c r="R775" t="s">
        <v>45</v>
      </c>
      <c r="T775">
        <v>2002</v>
      </c>
      <c r="Y775" t="s">
        <v>48</v>
      </c>
      <c r="AA775" t="s">
        <v>154</v>
      </c>
    </row>
    <row r="776" spans="1:33" x14ac:dyDescent="0.2">
      <c r="A776" t="s">
        <v>5758</v>
      </c>
      <c r="B776" s="1">
        <v>42058</v>
      </c>
      <c r="C776" t="s">
        <v>518</v>
      </c>
      <c r="D776" t="s">
        <v>1125</v>
      </c>
      <c r="E776" t="s">
        <v>122</v>
      </c>
      <c r="F776" t="s">
        <v>5759</v>
      </c>
      <c r="G776" t="s">
        <v>5760</v>
      </c>
      <c r="L776" t="s">
        <v>5761</v>
      </c>
      <c r="N776" t="s">
        <v>5762</v>
      </c>
      <c r="O776" t="s">
        <v>61</v>
      </c>
      <c r="P776" t="s">
        <v>62</v>
      </c>
      <c r="Q776" t="s">
        <v>61</v>
      </c>
      <c r="T776">
        <v>2002</v>
      </c>
      <c r="Y776" t="s">
        <v>48</v>
      </c>
      <c r="AA776" t="s">
        <v>154</v>
      </c>
      <c r="AC776" t="s">
        <v>63</v>
      </c>
      <c r="AD776" t="s">
        <v>64</v>
      </c>
      <c r="AE776" t="s">
        <v>65</v>
      </c>
      <c r="AF776" t="s">
        <v>402</v>
      </c>
      <c r="AG776" t="s">
        <v>263</v>
      </c>
    </row>
    <row r="777" spans="1:33" x14ac:dyDescent="0.2">
      <c r="A777" t="s">
        <v>5763</v>
      </c>
      <c r="B777" s="1">
        <v>42065</v>
      </c>
      <c r="C777" t="s">
        <v>518</v>
      </c>
      <c r="D777" t="s">
        <v>1125</v>
      </c>
      <c r="E777" t="s">
        <v>122</v>
      </c>
      <c r="F777" t="s">
        <v>5764</v>
      </c>
      <c r="G777" t="s">
        <v>5765</v>
      </c>
      <c r="L777" t="s">
        <v>5766</v>
      </c>
      <c r="N777" t="s">
        <v>5767</v>
      </c>
      <c r="O777" t="s">
        <v>61</v>
      </c>
      <c r="P777" t="s">
        <v>62</v>
      </c>
      <c r="Q777" t="s">
        <v>61</v>
      </c>
      <c r="T777">
        <v>2002</v>
      </c>
      <c r="Y777" t="s">
        <v>48</v>
      </c>
      <c r="AA777" t="s">
        <v>154</v>
      </c>
      <c r="AC777" t="s">
        <v>63</v>
      </c>
      <c r="AD777" t="s">
        <v>64</v>
      </c>
      <c r="AE777" t="s">
        <v>65</v>
      </c>
      <c r="AF777" t="s">
        <v>66</v>
      </c>
      <c r="AG777" t="s">
        <v>263</v>
      </c>
    </row>
    <row r="778" spans="1:33" x14ac:dyDescent="0.2">
      <c r="A778" t="s">
        <v>5768</v>
      </c>
      <c r="B778" s="1">
        <v>42059</v>
      </c>
      <c r="C778" t="s">
        <v>518</v>
      </c>
      <c r="D778" t="s">
        <v>1125</v>
      </c>
      <c r="E778" t="s">
        <v>102</v>
      </c>
      <c r="F778" t="s">
        <v>5769</v>
      </c>
      <c r="G778" t="s">
        <v>5770</v>
      </c>
      <c r="L778" t="s">
        <v>5771</v>
      </c>
      <c r="N778" t="s">
        <v>5772</v>
      </c>
      <c r="O778" t="s">
        <v>79</v>
      </c>
      <c r="P778" t="s">
        <v>80</v>
      </c>
      <c r="Q778" t="s">
        <v>79</v>
      </c>
      <c r="S778" t="s">
        <v>113</v>
      </c>
      <c r="Y778" t="s">
        <v>48</v>
      </c>
      <c r="AA778" t="s">
        <v>154</v>
      </c>
      <c r="AC778" t="s">
        <v>155</v>
      </c>
      <c r="AD778" t="s">
        <v>5773</v>
      </c>
      <c r="AE778" t="s">
        <v>157</v>
      </c>
      <c r="AF778" t="s">
        <v>84</v>
      </c>
      <c r="AG778" t="s">
        <v>158</v>
      </c>
    </row>
    <row r="779" spans="1:33" x14ac:dyDescent="0.2">
      <c r="A779" t="s">
        <v>5774</v>
      </c>
      <c r="B779" s="1">
        <v>41878</v>
      </c>
      <c r="C779" t="s">
        <v>691</v>
      </c>
      <c r="D779" t="s">
        <v>1125</v>
      </c>
      <c r="E779" t="s">
        <v>175</v>
      </c>
      <c r="F779" t="s">
        <v>5775</v>
      </c>
      <c r="G779" t="s">
        <v>5776</v>
      </c>
      <c r="L779" t="s">
        <v>5777</v>
      </c>
      <c r="N779" t="s">
        <v>5778</v>
      </c>
      <c r="O779" t="s">
        <v>45</v>
      </c>
      <c r="P779" t="s">
        <v>46</v>
      </c>
      <c r="R779" t="s">
        <v>45</v>
      </c>
      <c r="T779">
        <v>2002</v>
      </c>
      <c r="Y779" t="s">
        <v>48</v>
      </c>
      <c r="AA779" t="s">
        <v>154</v>
      </c>
    </row>
    <row r="780" spans="1:33" x14ac:dyDescent="0.2">
      <c r="A780" t="s">
        <v>5779</v>
      </c>
      <c r="B780" s="1">
        <v>41920</v>
      </c>
      <c r="C780" t="s">
        <v>160</v>
      </c>
      <c r="D780" t="s">
        <v>1125</v>
      </c>
      <c r="E780" t="s">
        <v>122</v>
      </c>
      <c r="F780" t="s">
        <v>5780</v>
      </c>
      <c r="G780" t="s">
        <v>5781</v>
      </c>
      <c r="L780" t="s">
        <v>5782</v>
      </c>
      <c r="N780" t="s">
        <v>5783</v>
      </c>
      <c r="O780" t="s">
        <v>61</v>
      </c>
      <c r="P780" t="s">
        <v>131</v>
      </c>
      <c r="Q780" t="s">
        <v>61</v>
      </c>
      <c r="T780">
        <v>2002</v>
      </c>
      <c r="Y780" t="s">
        <v>48</v>
      </c>
      <c r="AA780" t="s">
        <v>154</v>
      </c>
      <c r="AC780" t="s">
        <v>63</v>
      </c>
      <c r="AD780" t="s">
        <v>133</v>
      </c>
      <c r="AE780" t="s">
        <v>775</v>
      </c>
      <c r="AF780" t="s">
        <v>5784</v>
      </c>
      <c r="AG780" t="s">
        <v>67</v>
      </c>
    </row>
    <row r="781" spans="1:33" x14ac:dyDescent="0.2">
      <c r="A781" t="s">
        <v>5785</v>
      </c>
      <c r="B781" s="1">
        <v>41926</v>
      </c>
      <c r="C781" t="s">
        <v>160</v>
      </c>
      <c r="D781" t="s">
        <v>1125</v>
      </c>
      <c r="E781" t="s">
        <v>122</v>
      </c>
      <c r="F781" t="s">
        <v>5786</v>
      </c>
      <c r="G781" t="s">
        <v>5787</v>
      </c>
      <c r="L781" t="s">
        <v>5788</v>
      </c>
      <c r="N781" t="s">
        <v>5789</v>
      </c>
      <c r="O781" t="s">
        <v>61</v>
      </c>
      <c r="P781" t="s">
        <v>62</v>
      </c>
      <c r="Q781" t="s">
        <v>61</v>
      </c>
      <c r="T781">
        <v>2002</v>
      </c>
      <c r="Y781" t="s">
        <v>48</v>
      </c>
      <c r="AA781" t="s">
        <v>154</v>
      </c>
      <c r="AC781" t="s">
        <v>63</v>
      </c>
      <c r="AD781" t="s">
        <v>64</v>
      </c>
      <c r="AE781" t="s">
        <v>5790</v>
      </c>
      <c r="AF781" t="s">
        <v>135</v>
      </c>
      <c r="AG781" t="s">
        <v>263</v>
      </c>
    </row>
    <row r="782" spans="1:33" x14ac:dyDescent="0.2">
      <c r="A782" t="s">
        <v>5791</v>
      </c>
      <c r="B782" s="1">
        <v>41949</v>
      </c>
      <c r="C782" t="s">
        <v>160</v>
      </c>
      <c r="D782" t="s">
        <v>1125</v>
      </c>
      <c r="E782" t="s">
        <v>175</v>
      </c>
      <c r="F782" t="s">
        <v>5792</v>
      </c>
      <c r="G782" t="s">
        <v>5793</v>
      </c>
      <c r="L782" t="s">
        <v>5794</v>
      </c>
      <c r="N782" t="s">
        <v>5795</v>
      </c>
      <c r="O782" t="s">
        <v>45</v>
      </c>
      <c r="P782" t="s">
        <v>46</v>
      </c>
      <c r="R782" t="s">
        <v>45</v>
      </c>
      <c r="T782">
        <v>2002</v>
      </c>
      <c r="Y782" t="s">
        <v>48</v>
      </c>
      <c r="AA782" t="s">
        <v>154</v>
      </c>
    </row>
    <row r="783" spans="1:33" x14ac:dyDescent="0.2">
      <c r="A783" t="s">
        <v>5796</v>
      </c>
      <c r="B783" s="1">
        <v>41954</v>
      </c>
      <c r="C783" t="s">
        <v>160</v>
      </c>
      <c r="D783" t="s">
        <v>1125</v>
      </c>
      <c r="E783" t="s">
        <v>175</v>
      </c>
      <c r="F783" t="s">
        <v>5797</v>
      </c>
      <c r="G783" t="s">
        <v>5798</v>
      </c>
      <c r="L783" t="s">
        <v>5799</v>
      </c>
      <c r="N783" t="s">
        <v>5800</v>
      </c>
      <c r="O783" t="s">
        <v>45</v>
      </c>
      <c r="P783" t="s">
        <v>46</v>
      </c>
      <c r="R783" t="s">
        <v>45</v>
      </c>
      <c r="T783">
        <v>2002</v>
      </c>
      <c r="Y783" t="s">
        <v>48</v>
      </c>
      <c r="AA783" t="s">
        <v>154</v>
      </c>
    </row>
    <row r="784" spans="1:33" x14ac:dyDescent="0.2">
      <c r="A784" t="s">
        <v>5801</v>
      </c>
      <c r="B784" s="1">
        <v>42003</v>
      </c>
      <c r="C784" t="s">
        <v>160</v>
      </c>
      <c r="D784" t="s">
        <v>1125</v>
      </c>
      <c r="E784" t="s">
        <v>102</v>
      </c>
      <c r="F784" t="s">
        <v>5802</v>
      </c>
      <c r="G784" t="s">
        <v>5803</v>
      </c>
      <c r="L784" t="s">
        <v>5804</v>
      </c>
      <c r="N784" t="s">
        <v>5805</v>
      </c>
      <c r="O784" t="s">
        <v>79</v>
      </c>
      <c r="P784" t="s">
        <v>80</v>
      </c>
      <c r="Q784" t="s">
        <v>79</v>
      </c>
      <c r="S784" t="s">
        <v>113</v>
      </c>
      <c r="Y784" t="s">
        <v>48</v>
      </c>
      <c r="AA784" t="s">
        <v>154</v>
      </c>
      <c r="AC784" t="s">
        <v>171</v>
      </c>
      <c r="AD784" t="s">
        <v>116</v>
      </c>
      <c r="AE784" t="s">
        <v>172</v>
      </c>
      <c r="AF784" t="s">
        <v>84</v>
      </c>
      <c r="AG784" t="s">
        <v>437</v>
      </c>
    </row>
    <row r="785" spans="1:33" x14ac:dyDescent="0.2">
      <c r="A785" t="s">
        <v>5806</v>
      </c>
      <c r="B785" s="1">
        <v>42010</v>
      </c>
      <c r="C785" t="s">
        <v>518</v>
      </c>
      <c r="D785" t="s">
        <v>1125</v>
      </c>
      <c r="E785" t="s">
        <v>102</v>
      </c>
      <c r="F785" t="s">
        <v>5807</v>
      </c>
      <c r="G785" t="s">
        <v>5808</v>
      </c>
      <c r="L785" t="s">
        <v>5809</v>
      </c>
      <c r="N785" t="s">
        <v>5810</v>
      </c>
      <c r="O785" t="s">
        <v>79</v>
      </c>
      <c r="P785" t="s">
        <v>80</v>
      </c>
      <c r="Q785" t="s">
        <v>79</v>
      </c>
      <c r="S785" t="s">
        <v>113</v>
      </c>
      <c r="Y785" t="s">
        <v>48</v>
      </c>
      <c r="AA785" t="s">
        <v>154</v>
      </c>
      <c r="AC785" t="s">
        <v>171</v>
      </c>
      <c r="AD785" t="s">
        <v>116</v>
      </c>
      <c r="AE785" t="s">
        <v>172</v>
      </c>
      <c r="AF785" t="s">
        <v>84</v>
      </c>
      <c r="AG785" t="s">
        <v>437</v>
      </c>
    </row>
    <row r="786" spans="1:33" x14ac:dyDescent="0.2">
      <c r="A786" t="s">
        <v>5811</v>
      </c>
      <c r="B786" s="1">
        <v>42011</v>
      </c>
      <c r="C786" t="s">
        <v>518</v>
      </c>
      <c r="D786" t="s">
        <v>1125</v>
      </c>
      <c r="E786" t="s">
        <v>102</v>
      </c>
      <c r="F786" t="s">
        <v>5812</v>
      </c>
      <c r="G786" t="s">
        <v>5813</v>
      </c>
      <c r="L786" t="s">
        <v>5814</v>
      </c>
      <c r="N786" t="s">
        <v>5815</v>
      </c>
      <c r="O786" t="s">
        <v>79</v>
      </c>
      <c r="P786" t="s">
        <v>80</v>
      </c>
      <c r="Q786" t="s">
        <v>79</v>
      </c>
      <c r="S786" t="s">
        <v>113</v>
      </c>
      <c r="Y786" t="s">
        <v>48</v>
      </c>
      <c r="AA786" t="s">
        <v>154</v>
      </c>
      <c r="AC786" t="s">
        <v>2103</v>
      </c>
      <c r="AD786" t="s">
        <v>116</v>
      </c>
      <c r="AE786" t="s">
        <v>172</v>
      </c>
      <c r="AF786" t="s">
        <v>173</v>
      </c>
      <c r="AG786" t="s">
        <v>158</v>
      </c>
    </row>
    <row r="787" spans="1:33" x14ac:dyDescent="0.2">
      <c r="A787" t="s">
        <v>5816</v>
      </c>
      <c r="B787" s="1">
        <v>42012</v>
      </c>
      <c r="C787" t="s">
        <v>518</v>
      </c>
      <c r="D787" t="s">
        <v>1125</v>
      </c>
      <c r="E787" t="s">
        <v>102</v>
      </c>
      <c r="F787" t="s">
        <v>5817</v>
      </c>
      <c r="G787" t="s">
        <v>5818</v>
      </c>
      <c r="L787" t="s">
        <v>5819</v>
      </c>
      <c r="N787" t="s">
        <v>5820</v>
      </c>
      <c r="O787" t="s">
        <v>79</v>
      </c>
      <c r="P787" t="s">
        <v>80</v>
      </c>
      <c r="Q787" t="s">
        <v>79</v>
      </c>
      <c r="S787" t="s">
        <v>113</v>
      </c>
      <c r="Y787" t="s">
        <v>48</v>
      </c>
      <c r="AA787" t="s">
        <v>154</v>
      </c>
      <c r="AC787" t="s">
        <v>171</v>
      </c>
      <c r="AD787" t="s">
        <v>116</v>
      </c>
      <c r="AE787" t="s">
        <v>172</v>
      </c>
      <c r="AF787" t="s">
        <v>84</v>
      </c>
      <c r="AG787" t="s">
        <v>437</v>
      </c>
    </row>
    <row r="788" spans="1:33" x14ac:dyDescent="0.2">
      <c r="A788" t="s">
        <v>5821</v>
      </c>
      <c r="B788" s="1">
        <v>42025</v>
      </c>
      <c r="C788" t="s">
        <v>518</v>
      </c>
      <c r="D788" t="s">
        <v>1125</v>
      </c>
      <c r="E788" t="s">
        <v>102</v>
      </c>
      <c r="F788" t="s">
        <v>5822</v>
      </c>
      <c r="G788" t="s">
        <v>5823</v>
      </c>
      <c r="L788" t="s">
        <v>5824</v>
      </c>
      <c r="N788" t="s">
        <v>5825</v>
      </c>
      <c r="O788" t="s">
        <v>79</v>
      </c>
      <c r="P788" t="s">
        <v>80</v>
      </c>
      <c r="Q788" t="s">
        <v>79</v>
      </c>
      <c r="S788" t="s">
        <v>113</v>
      </c>
      <c r="Y788" t="s">
        <v>48</v>
      </c>
      <c r="AA788" t="s">
        <v>154</v>
      </c>
      <c r="AC788" t="s">
        <v>171</v>
      </c>
      <c r="AD788" t="s">
        <v>116</v>
      </c>
      <c r="AE788" t="s">
        <v>172</v>
      </c>
      <c r="AF788" t="s">
        <v>173</v>
      </c>
      <c r="AG788" t="s">
        <v>158</v>
      </c>
    </row>
    <row r="789" spans="1:33" x14ac:dyDescent="0.2">
      <c r="A789" t="s">
        <v>5826</v>
      </c>
      <c r="B789" s="1">
        <v>42031</v>
      </c>
      <c r="C789" t="s">
        <v>518</v>
      </c>
      <c r="D789" t="s">
        <v>1125</v>
      </c>
      <c r="E789" t="s">
        <v>102</v>
      </c>
      <c r="F789" t="s">
        <v>5827</v>
      </c>
      <c r="G789" t="s">
        <v>5828</v>
      </c>
      <c r="L789" t="s">
        <v>5829</v>
      </c>
      <c r="N789" t="s">
        <v>5830</v>
      </c>
      <c r="O789" t="s">
        <v>79</v>
      </c>
      <c r="P789" t="s">
        <v>80</v>
      </c>
      <c r="Q789" t="s">
        <v>79</v>
      </c>
      <c r="S789" t="s">
        <v>113</v>
      </c>
      <c r="Y789" t="s">
        <v>48</v>
      </c>
      <c r="AA789" t="s">
        <v>154</v>
      </c>
      <c r="AC789" t="s">
        <v>155</v>
      </c>
      <c r="AD789" t="s">
        <v>116</v>
      </c>
      <c r="AE789" t="s">
        <v>157</v>
      </c>
      <c r="AF789" t="s">
        <v>84</v>
      </c>
      <c r="AG789" t="s">
        <v>158</v>
      </c>
    </row>
    <row r="790" spans="1:33" x14ac:dyDescent="0.2">
      <c r="A790" t="s">
        <v>5831</v>
      </c>
      <c r="B790" s="1">
        <v>42031</v>
      </c>
      <c r="C790" t="s">
        <v>518</v>
      </c>
      <c r="D790" t="s">
        <v>1125</v>
      </c>
      <c r="E790" t="s">
        <v>175</v>
      </c>
      <c r="F790" t="s">
        <v>5832</v>
      </c>
      <c r="G790" t="s">
        <v>5833</v>
      </c>
      <c r="H790" t="s">
        <v>5834</v>
      </c>
      <c r="I790" t="s">
        <v>5835</v>
      </c>
      <c r="J790" t="s">
        <v>5836</v>
      </c>
      <c r="K790" t="s">
        <v>5837</v>
      </c>
      <c r="L790" t="s">
        <v>5838</v>
      </c>
      <c r="M790" t="s">
        <v>5839</v>
      </c>
      <c r="N790" t="s">
        <v>5840</v>
      </c>
      <c r="O790" t="s">
        <v>45</v>
      </c>
      <c r="P790" t="s">
        <v>46</v>
      </c>
      <c r="R790" t="s">
        <v>45</v>
      </c>
      <c r="T790">
        <v>2002</v>
      </c>
      <c r="U790" t="s">
        <v>47</v>
      </c>
      <c r="V790" t="s">
        <v>47</v>
      </c>
      <c r="W790" t="s">
        <v>47</v>
      </c>
      <c r="X790" t="s">
        <v>47</v>
      </c>
      <c r="Y790" t="s">
        <v>48</v>
      </c>
      <c r="Z790" t="s">
        <v>47</v>
      </c>
      <c r="AA790" t="s">
        <v>49</v>
      </c>
    </row>
    <row r="791" spans="1:33" x14ac:dyDescent="0.2">
      <c r="A791" t="s">
        <v>5841</v>
      </c>
      <c r="B791" s="1">
        <v>41647</v>
      </c>
      <c r="C791" t="s">
        <v>1190</v>
      </c>
      <c r="D791" t="s">
        <v>1125</v>
      </c>
      <c r="E791" t="s">
        <v>102</v>
      </c>
      <c r="F791" t="s">
        <v>5842</v>
      </c>
      <c r="G791" t="s">
        <v>5843</v>
      </c>
      <c r="H791" t="s">
        <v>5844</v>
      </c>
      <c r="I791" t="s">
        <v>5845</v>
      </c>
      <c r="J791" t="s">
        <v>5846</v>
      </c>
      <c r="K791" t="s">
        <v>5847</v>
      </c>
      <c r="L791" t="s">
        <v>5848</v>
      </c>
      <c r="M791" t="s">
        <v>5849</v>
      </c>
      <c r="N791" t="s">
        <v>5850</v>
      </c>
      <c r="O791" t="s">
        <v>282</v>
      </c>
      <c r="P791" t="s">
        <v>283</v>
      </c>
      <c r="Q791" t="s">
        <v>282</v>
      </c>
      <c r="S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 t="s">
        <v>48</v>
      </c>
      <c r="AA791" t="s">
        <v>676</v>
      </c>
      <c r="AC791" t="s">
        <v>5019</v>
      </c>
      <c r="AD791" t="s">
        <v>5851</v>
      </c>
      <c r="AE791" t="s">
        <v>117</v>
      </c>
      <c r="AF791" t="s">
        <v>286</v>
      </c>
      <c r="AG791" t="s">
        <v>158</v>
      </c>
    </row>
    <row r="792" spans="1:33" x14ac:dyDescent="0.2">
      <c r="A792" t="s">
        <v>5852</v>
      </c>
      <c r="B792" s="1">
        <v>41662</v>
      </c>
      <c r="C792" t="s">
        <v>1190</v>
      </c>
      <c r="D792" t="s">
        <v>1125</v>
      </c>
      <c r="E792" t="s">
        <v>175</v>
      </c>
      <c r="F792" t="s">
        <v>5853</v>
      </c>
      <c r="G792" t="s">
        <v>5854</v>
      </c>
      <c r="L792" t="s">
        <v>5855</v>
      </c>
      <c r="N792" t="s">
        <v>5856</v>
      </c>
      <c r="O792" t="s">
        <v>1135</v>
      </c>
      <c r="P792" t="s">
        <v>1136</v>
      </c>
      <c r="R792" t="s">
        <v>1135</v>
      </c>
      <c r="T792">
        <v>2002</v>
      </c>
      <c r="Y792" t="s">
        <v>48</v>
      </c>
      <c r="AA792" t="s">
        <v>154</v>
      </c>
    </row>
    <row r="793" spans="1:33" x14ac:dyDescent="0.2">
      <c r="A793" t="s">
        <v>5857</v>
      </c>
      <c r="B793" s="1">
        <v>41673</v>
      </c>
      <c r="C793" t="s">
        <v>1190</v>
      </c>
      <c r="D793" t="s">
        <v>1125</v>
      </c>
      <c r="E793" t="s">
        <v>122</v>
      </c>
      <c r="F793" t="s">
        <v>5858</v>
      </c>
      <c r="G793" t="s">
        <v>5859</v>
      </c>
      <c r="L793" t="s">
        <v>5860</v>
      </c>
      <c r="N793" t="s">
        <v>5861</v>
      </c>
      <c r="O793" t="s">
        <v>61</v>
      </c>
      <c r="P793" t="s">
        <v>62</v>
      </c>
      <c r="Q793" t="s">
        <v>61</v>
      </c>
      <c r="T793">
        <v>2002</v>
      </c>
      <c r="Y793" t="s">
        <v>48</v>
      </c>
      <c r="AA793" t="s">
        <v>154</v>
      </c>
      <c r="AC793" t="s">
        <v>63</v>
      </c>
      <c r="AD793" t="s">
        <v>64</v>
      </c>
      <c r="AE793" t="s">
        <v>65</v>
      </c>
      <c r="AF793" t="s">
        <v>135</v>
      </c>
      <c r="AG793" t="s">
        <v>263</v>
      </c>
    </row>
    <row r="794" spans="1:33" x14ac:dyDescent="0.2">
      <c r="A794" t="s">
        <v>5862</v>
      </c>
      <c r="B794" s="1">
        <v>41682</v>
      </c>
      <c r="C794" t="s">
        <v>1190</v>
      </c>
      <c r="D794" t="s">
        <v>1125</v>
      </c>
      <c r="E794" t="s">
        <v>102</v>
      </c>
      <c r="F794" t="s">
        <v>5863</v>
      </c>
      <c r="G794" t="s">
        <v>5864</v>
      </c>
      <c r="H794" t="s">
        <v>5865</v>
      </c>
      <c r="I794" t="s">
        <v>5866</v>
      </c>
      <c r="J794" t="s">
        <v>5867</v>
      </c>
      <c r="K794" t="s">
        <v>5868</v>
      </c>
      <c r="L794" t="s">
        <v>5869</v>
      </c>
      <c r="M794" t="s">
        <v>5870</v>
      </c>
      <c r="N794" t="s">
        <v>5871</v>
      </c>
      <c r="O794" t="s">
        <v>282</v>
      </c>
      <c r="P794" t="s">
        <v>283</v>
      </c>
      <c r="Q794" t="s">
        <v>282</v>
      </c>
      <c r="S794" t="s">
        <v>48</v>
      </c>
      <c r="U794" t="s">
        <v>48</v>
      </c>
      <c r="V794" t="s">
        <v>48</v>
      </c>
      <c r="W794" t="s">
        <v>48</v>
      </c>
      <c r="X794" t="s">
        <v>48</v>
      </c>
      <c r="Y794" t="s">
        <v>48</v>
      </c>
      <c r="Z794" t="s">
        <v>48</v>
      </c>
      <c r="AA794" t="s">
        <v>676</v>
      </c>
      <c r="AC794" t="s">
        <v>5019</v>
      </c>
      <c r="AD794" t="s">
        <v>285</v>
      </c>
      <c r="AE794" t="s">
        <v>117</v>
      </c>
      <c r="AF794" t="s">
        <v>286</v>
      </c>
      <c r="AG794" t="s">
        <v>158</v>
      </c>
    </row>
    <row r="795" spans="1:33" x14ac:dyDescent="0.2">
      <c r="A795" t="s">
        <v>5872</v>
      </c>
      <c r="B795" s="1">
        <v>41710</v>
      </c>
      <c r="C795" t="s">
        <v>1190</v>
      </c>
      <c r="D795" t="s">
        <v>1125</v>
      </c>
      <c r="E795" t="s">
        <v>175</v>
      </c>
      <c r="F795" t="s">
        <v>5873</v>
      </c>
      <c r="G795" t="s">
        <v>5874</v>
      </c>
      <c r="L795" t="s">
        <v>5875</v>
      </c>
      <c r="N795" t="s">
        <v>5876</v>
      </c>
      <c r="O795" t="s">
        <v>1135</v>
      </c>
      <c r="P795" t="s">
        <v>1136</v>
      </c>
      <c r="R795" t="s">
        <v>1135</v>
      </c>
      <c r="T795">
        <v>2002</v>
      </c>
      <c r="Y795" t="s">
        <v>48</v>
      </c>
      <c r="AA795" t="s">
        <v>154</v>
      </c>
    </row>
    <row r="796" spans="1:33" x14ac:dyDescent="0.2">
      <c r="A796" t="s">
        <v>5877</v>
      </c>
      <c r="B796" s="1">
        <v>41717</v>
      </c>
      <c r="C796" t="s">
        <v>1190</v>
      </c>
      <c r="D796" t="s">
        <v>1125</v>
      </c>
      <c r="E796" t="s">
        <v>175</v>
      </c>
      <c r="F796" t="s">
        <v>5878</v>
      </c>
      <c r="G796" t="s">
        <v>5879</v>
      </c>
      <c r="L796" t="s">
        <v>5880</v>
      </c>
      <c r="N796" t="s">
        <v>5881</v>
      </c>
      <c r="O796" t="s">
        <v>1135</v>
      </c>
      <c r="P796" t="s">
        <v>1136</v>
      </c>
      <c r="R796" t="s">
        <v>1135</v>
      </c>
      <c r="T796">
        <v>2002</v>
      </c>
      <c r="Y796" t="s">
        <v>48</v>
      </c>
      <c r="AA796" t="s">
        <v>154</v>
      </c>
    </row>
    <row r="797" spans="1:33" x14ac:dyDescent="0.2">
      <c r="A797" t="s">
        <v>5882</v>
      </c>
      <c r="B797" s="1">
        <v>41724</v>
      </c>
      <c r="C797" t="s">
        <v>1190</v>
      </c>
      <c r="D797" t="s">
        <v>1125</v>
      </c>
      <c r="E797" t="s">
        <v>175</v>
      </c>
      <c r="F797" t="s">
        <v>5883</v>
      </c>
      <c r="G797" t="s">
        <v>5884</v>
      </c>
      <c r="L797" t="s">
        <v>5885</v>
      </c>
      <c r="N797" t="s">
        <v>5886</v>
      </c>
      <c r="O797" t="s">
        <v>1135</v>
      </c>
      <c r="P797" t="s">
        <v>1136</v>
      </c>
      <c r="R797" t="s">
        <v>1135</v>
      </c>
      <c r="T797">
        <v>2002</v>
      </c>
      <c r="Y797" t="s">
        <v>48</v>
      </c>
      <c r="AA797" t="s">
        <v>154</v>
      </c>
    </row>
    <row r="798" spans="1:33" x14ac:dyDescent="0.2">
      <c r="A798" t="s">
        <v>5887</v>
      </c>
      <c r="B798" s="1">
        <v>41724</v>
      </c>
      <c r="C798" t="s">
        <v>1190</v>
      </c>
      <c r="D798" t="s">
        <v>1125</v>
      </c>
      <c r="E798" t="s">
        <v>102</v>
      </c>
      <c r="F798" t="s">
        <v>5888</v>
      </c>
      <c r="G798" t="s">
        <v>5889</v>
      </c>
      <c r="H798" t="s">
        <v>5890</v>
      </c>
      <c r="I798" t="s">
        <v>5891</v>
      </c>
      <c r="J798" t="s">
        <v>5892</v>
      </c>
      <c r="K798" t="s">
        <v>5893</v>
      </c>
      <c r="L798" t="s">
        <v>5894</v>
      </c>
      <c r="M798" t="s">
        <v>5895</v>
      </c>
      <c r="N798" t="s">
        <v>5896</v>
      </c>
      <c r="O798" t="s">
        <v>282</v>
      </c>
      <c r="P798" t="s">
        <v>283</v>
      </c>
      <c r="Q798" t="s">
        <v>282</v>
      </c>
      <c r="S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48</v>
      </c>
      <c r="Z798" t="s">
        <v>48</v>
      </c>
      <c r="AA798" t="s">
        <v>676</v>
      </c>
      <c r="AC798" t="s">
        <v>5019</v>
      </c>
      <c r="AD798" t="s">
        <v>285</v>
      </c>
      <c r="AE798" t="s">
        <v>117</v>
      </c>
      <c r="AF798" t="s">
        <v>286</v>
      </c>
      <c r="AG798" t="s">
        <v>158</v>
      </c>
    </row>
    <row r="799" spans="1:33" x14ac:dyDescent="0.2">
      <c r="A799" t="s">
        <v>5897</v>
      </c>
      <c r="B799" s="1">
        <v>41808</v>
      </c>
      <c r="C799" t="s">
        <v>4947</v>
      </c>
      <c r="D799" t="s">
        <v>1125</v>
      </c>
      <c r="E799" t="s">
        <v>175</v>
      </c>
      <c r="F799" t="s">
        <v>5898</v>
      </c>
      <c r="G799" t="s">
        <v>5899</v>
      </c>
      <c r="L799" t="s">
        <v>5900</v>
      </c>
      <c r="N799" t="s">
        <v>5901</v>
      </c>
      <c r="O799" t="s">
        <v>45</v>
      </c>
      <c r="P799" t="s">
        <v>46</v>
      </c>
      <c r="R799" t="s">
        <v>45</v>
      </c>
      <c r="T799">
        <v>2002</v>
      </c>
      <c r="Y799" t="s">
        <v>48</v>
      </c>
      <c r="AA799" t="s">
        <v>154</v>
      </c>
    </row>
    <row r="800" spans="1:33" x14ac:dyDescent="0.2">
      <c r="A800" t="s">
        <v>5902</v>
      </c>
      <c r="B800" s="1">
        <v>41808</v>
      </c>
      <c r="C800" t="s">
        <v>4947</v>
      </c>
      <c r="D800" t="s">
        <v>1125</v>
      </c>
      <c r="E800" t="s">
        <v>175</v>
      </c>
      <c r="F800" t="s">
        <v>5903</v>
      </c>
      <c r="G800" t="s">
        <v>5904</v>
      </c>
      <c r="L800" t="s">
        <v>5905</v>
      </c>
      <c r="N800" t="s">
        <v>5906</v>
      </c>
      <c r="O800" t="s">
        <v>45</v>
      </c>
      <c r="P800" t="s">
        <v>46</v>
      </c>
      <c r="R800" t="s">
        <v>45</v>
      </c>
      <c r="T800">
        <v>2002</v>
      </c>
      <c r="Y800" t="s">
        <v>48</v>
      </c>
      <c r="AA800" t="s">
        <v>154</v>
      </c>
    </row>
    <row r="801" spans="1:33" x14ac:dyDescent="0.2">
      <c r="A801" t="s">
        <v>5907</v>
      </c>
      <c r="B801" s="1">
        <v>41808</v>
      </c>
      <c r="C801" t="s">
        <v>4947</v>
      </c>
      <c r="D801" t="s">
        <v>1125</v>
      </c>
      <c r="E801" t="s">
        <v>175</v>
      </c>
      <c r="F801" t="s">
        <v>5908</v>
      </c>
      <c r="G801" t="s">
        <v>5909</v>
      </c>
      <c r="L801" t="s">
        <v>5910</v>
      </c>
      <c r="N801" t="s">
        <v>5911</v>
      </c>
      <c r="O801" t="s">
        <v>45</v>
      </c>
      <c r="P801" t="s">
        <v>46</v>
      </c>
      <c r="R801" t="s">
        <v>45</v>
      </c>
      <c r="T801">
        <v>2002</v>
      </c>
      <c r="Y801" t="s">
        <v>48</v>
      </c>
      <c r="AA801" t="s">
        <v>154</v>
      </c>
    </row>
    <row r="802" spans="1:33" x14ac:dyDescent="0.2">
      <c r="A802" t="s">
        <v>5912</v>
      </c>
      <c r="B802" s="1">
        <v>41808</v>
      </c>
      <c r="C802" t="s">
        <v>4947</v>
      </c>
      <c r="D802" t="s">
        <v>1125</v>
      </c>
      <c r="E802" t="s">
        <v>175</v>
      </c>
      <c r="F802" t="s">
        <v>5913</v>
      </c>
      <c r="G802" t="s">
        <v>5914</v>
      </c>
      <c r="L802" t="s">
        <v>5915</v>
      </c>
      <c r="N802" t="s">
        <v>5916</v>
      </c>
      <c r="O802" t="s">
        <v>45</v>
      </c>
      <c r="P802" t="s">
        <v>46</v>
      </c>
      <c r="R802" t="s">
        <v>45</v>
      </c>
      <c r="T802">
        <v>2002</v>
      </c>
      <c r="Y802" t="s">
        <v>48</v>
      </c>
      <c r="AA802" t="s">
        <v>154</v>
      </c>
    </row>
    <row r="803" spans="1:33" x14ac:dyDescent="0.2">
      <c r="A803" t="s">
        <v>5917</v>
      </c>
      <c r="B803" s="1">
        <v>41808</v>
      </c>
      <c r="C803" t="s">
        <v>4947</v>
      </c>
      <c r="D803" t="s">
        <v>1125</v>
      </c>
      <c r="E803" t="s">
        <v>175</v>
      </c>
      <c r="F803" t="s">
        <v>5918</v>
      </c>
      <c r="G803" t="s">
        <v>5919</v>
      </c>
      <c r="L803" t="s">
        <v>5920</v>
      </c>
      <c r="N803" t="s">
        <v>5921</v>
      </c>
      <c r="O803" t="s">
        <v>45</v>
      </c>
      <c r="P803" t="s">
        <v>46</v>
      </c>
      <c r="R803" t="s">
        <v>45</v>
      </c>
      <c r="T803">
        <v>2002</v>
      </c>
      <c r="Y803" t="s">
        <v>48</v>
      </c>
      <c r="AA803" t="s">
        <v>154</v>
      </c>
    </row>
    <row r="804" spans="1:33" x14ac:dyDescent="0.2">
      <c r="A804" t="s">
        <v>5922</v>
      </c>
      <c r="B804" s="1">
        <v>41808</v>
      </c>
      <c r="C804" t="s">
        <v>4947</v>
      </c>
      <c r="D804" t="s">
        <v>1125</v>
      </c>
      <c r="E804" t="s">
        <v>175</v>
      </c>
      <c r="F804" t="s">
        <v>5923</v>
      </c>
      <c r="G804" t="s">
        <v>5924</v>
      </c>
      <c r="L804" t="s">
        <v>5925</v>
      </c>
      <c r="N804" t="s">
        <v>5926</v>
      </c>
      <c r="O804" t="s">
        <v>45</v>
      </c>
      <c r="P804" t="s">
        <v>46</v>
      </c>
      <c r="R804" t="s">
        <v>45</v>
      </c>
      <c r="T804">
        <v>2002</v>
      </c>
      <c r="Y804" t="s">
        <v>48</v>
      </c>
      <c r="AA804" t="s">
        <v>154</v>
      </c>
    </row>
    <row r="805" spans="1:33" x14ac:dyDescent="0.2">
      <c r="A805" t="s">
        <v>5927</v>
      </c>
      <c r="B805" s="1">
        <v>41808</v>
      </c>
      <c r="C805" t="s">
        <v>4947</v>
      </c>
      <c r="D805" t="s">
        <v>1125</v>
      </c>
      <c r="E805" t="s">
        <v>175</v>
      </c>
      <c r="F805" t="s">
        <v>5928</v>
      </c>
      <c r="G805" t="s">
        <v>5929</v>
      </c>
      <c r="L805" t="s">
        <v>5930</v>
      </c>
      <c r="N805" t="s">
        <v>5931</v>
      </c>
      <c r="O805" t="s">
        <v>45</v>
      </c>
      <c r="P805" t="s">
        <v>46</v>
      </c>
      <c r="R805" t="s">
        <v>45</v>
      </c>
      <c r="T805">
        <v>2002</v>
      </c>
      <c r="Y805" t="s">
        <v>48</v>
      </c>
      <c r="AA805" t="s">
        <v>154</v>
      </c>
    </row>
    <row r="806" spans="1:33" x14ac:dyDescent="0.2">
      <c r="A806" t="s">
        <v>5932</v>
      </c>
      <c r="B806" s="1">
        <v>41788</v>
      </c>
      <c r="C806" t="s">
        <v>4947</v>
      </c>
      <c r="D806" t="s">
        <v>1125</v>
      </c>
      <c r="E806" t="s">
        <v>122</v>
      </c>
      <c r="F806" t="s">
        <v>5933</v>
      </c>
      <c r="G806" t="s">
        <v>5934</v>
      </c>
      <c r="L806" t="s">
        <v>5935</v>
      </c>
      <c r="N806" t="s">
        <v>5936</v>
      </c>
      <c r="O806" t="s">
        <v>61</v>
      </c>
      <c r="P806" t="s">
        <v>131</v>
      </c>
      <c r="Q806" t="s">
        <v>61</v>
      </c>
      <c r="T806">
        <v>2002</v>
      </c>
      <c r="Y806" t="s">
        <v>47</v>
      </c>
      <c r="AA806" t="s">
        <v>1347</v>
      </c>
      <c r="AC806" t="s">
        <v>3855</v>
      </c>
      <c r="AD806" t="s">
        <v>5937</v>
      </c>
      <c r="AE806" t="s">
        <v>775</v>
      </c>
      <c r="AF806" t="s">
        <v>5938</v>
      </c>
      <c r="AG806" t="s">
        <v>67</v>
      </c>
    </row>
    <row r="807" spans="1:33" x14ac:dyDescent="0.2">
      <c r="A807" t="s">
        <v>5939</v>
      </c>
      <c r="B807" s="1">
        <v>41834</v>
      </c>
      <c r="C807" t="s">
        <v>691</v>
      </c>
      <c r="D807" t="s">
        <v>1125</v>
      </c>
      <c r="E807" t="s">
        <v>175</v>
      </c>
      <c r="F807" t="s">
        <v>5940</v>
      </c>
      <c r="G807" t="s">
        <v>5941</v>
      </c>
      <c r="L807" t="s">
        <v>5942</v>
      </c>
      <c r="N807" t="s">
        <v>5943</v>
      </c>
      <c r="O807" t="s">
        <v>1135</v>
      </c>
      <c r="P807" t="s">
        <v>1136</v>
      </c>
      <c r="R807" t="s">
        <v>1135</v>
      </c>
      <c r="T807">
        <v>2002</v>
      </c>
      <c r="Y807" t="s">
        <v>48</v>
      </c>
      <c r="AA807" t="s">
        <v>154</v>
      </c>
    </row>
    <row r="808" spans="1:33" x14ac:dyDescent="0.2">
      <c r="A808" t="s">
        <v>5944</v>
      </c>
      <c r="B808" s="1">
        <v>41878</v>
      </c>
      <c r="C808" t="s">
        <v>691</v>
      </c>
      <c r="D808" t="s">
        <v>1125</v>
      </c>
      <c r="E808" t="s">
        <v>175</v>
      </c>
      <c r="F808" t="s">
        <v>5945</v>
      </c>
      <c r="G808" t="s">
        <v>5946</v>
      </c>
      <c r="L808" t="s">
        <v>5947</v>
      </c>
      <c r="N808" t="s">
        <v>5948</v>
      </c>
      <c r="O808" t="s">
        <v>45</v>
      </c>
      <c r="P808" t="s">
        <v>46</v>
      </c>
      <c r="R808" t="s">
        <v>45</v>
      </c>
      <c r="T808">
        <v>2002</v>
      </c>
      <c r="Y808" t="s">
        <v>48</v>
      </c>
      <c r="AA808" t="s">
        <v>154</v>
      </c>
    </row>
    <row r="809" spans="1:33" x14ac:dyDescent="0.2">
      <c r="A809" t="s">
        <v>5949</v>
      </c>
      <c r="B809" s="1">
        <v>41885</v>
      </c>
      <c r="C809" t="s">
        <v>691</v>
      </c>
      <c r="D809" t="s">
        <v>1125</v>
      </c>
      <c r="E809" t="s">
        <v>122</v>
      </c>
      <c r="F809" t="s">
        <v>5950</v>
      </c>
      <c r="G809" t="s">
        <v>5951</v>
      </c>
      <c r="L809" t="s">
        <v>5952</v>
      </c>
      <c r="N809" t="s">
        <v>5953</v>
      </c>
      <c r="O809" t="s">
        <v>61</v>
      </c>
      <c r="P809" t="s">
        <v>131</v>
      </c>
      <c r="Q809" t="s">
        <v>61</v>
      </c>
      <c r="T809">
        <v>2002</v>
      </c>
      <c r="Y809" t="s">
        <v>48</v>
      </c>
      <c r="AA809" t="s">
        <v>154</v>
      </c>
      <c r="AC809" t="s">
        <v>63</v>
      </c>
      <c r="AD809" t="s">
        <v>133</v>
      </c>
      <c r="AE809" t="s">
        <v>2791</v>
      </c>
      <c r="AF809" t="s">
        <v>1188</v>
      </c>
      <c r="AG809" t="s">
        <v>67</v>
      </c>
    </row>
    <row r="810" spans="1:33" x14ac:dyDescent="0.2">
      <c r="A810" t="s">
        <v>5954</v>
      </c>
      <c r="B810" s="1">
        <v>41744</v>
      </c>
      <c r="C810" t="s">
        <v>4947</v>
      </c>
      <c r="D810" t="s">
        <v>1125</v>
      </c>
      <c r="E810" t="s">
        <v>175</v>
      </c>
      <c r="F810" t="s">
        <v>5955</v>
      </c>
      <c r="G810" t="s">
        <v>5956</v>
      </c>
      <c r="L810" t="s">
        <v>5957</v>
      </c>
      <c r="N810" t="s">
        <v>5958</v>
      </c>
      <c r="O810" t="s">
        <v>45</v>
      </c>
      <c r="P810" t="s">
        <v>46</v>
      </c>
      <c r="R810" t="s">
        <v>45</v>
      </c>
      <c r="T810">
        <v>2002</v>
      </c>
      <c r="Y810" t="s">
        <v>48</v>
      </c>
      <c r="AA810" t="s">
        <v>154</v>
      </c>
    </row>
    <row r="811" spans="1:33" x14ac:dyDescent="0.2">
      <c r="A811" t="s">
        <v>5959</v>
      </c>
      <c r="B811" s="1">
        <v>41744</v>
      </c>
      <c r="C811" t="s">
        <v>4947</v>
      </c>
      <c r="D811" t="s">
        <v>1125</v>
      </c>
      <c r="E811" t="s">
        <v>175</v>
      </c>
      <c r="F811" t="s">
        <v>5960</v>
      </c>
      <c r="G811" t="s">
        <v>5961</v>
      </c>
      <c r="L811" t="s">
        <v>5962</v>
      </c>
      <c r="N811" t="s">
        <v>5963</v>
      </c>
      <c r="O811" t="s">
        <v>45</v>
      </c>
      <c r="P811" t="s">
        <v>46</v>
      </c>
      <c r="R811" t="s">
        <v>45</v>
      </c>
      <c r="T811">
        <v>2002</v>
      </c>
      <c r="Y811" t="s">
        <v>48</v>
      </c>
      <c r="AA811" t="s">
        <v>154</v>
      </c>
    </row>
    <row r="812" spans="1:33" x14ac:dyDescent="0.2">
      <c r="A812" t="s">
        <v>5964</v>
      </c>
      <c r="B812" s="1">
        <v>41744</v>
      </c>
      <c r="C812" t="s">
        <v>4947</v>
      </c>
      <c r="D812" t="s">
        <v>1125</v>
      </c>
      <c r="E812" t="s">
        <v>175</v>
      </c>
      <c r="F812" t="s">
        <v>5965</v>
      </c>
      <c r="G812" t="s">
        <v>5966</v>
      </c>
      <c r="L812" t="s">
        <v>5967</v>
      </c>
      <c r="N812" t="s">
        <v>5968</v>
      </c>
      <c r="O812" t="s">
        <v>45</v>
      </c>
      <c r="P812" t="s">
        <v>46</v>
      </c>
      <c r="R812" t="s">
        <v>45</v>
      </c>
      <c r="T812">
        <v>2002</v>
      </c>
      <c r="Y812" t="s">
        <v>48</v>
      </c>
      <c r="AA812" t="s">
        <v>154</v>
      </c>
    </row>
    <row r="813" spans="1:33" x14ac:dyDescent="0.2">
      <c r="A813" t="s">
        <v>5969</v>
      </c>
      <c r="B813" s="1">
        <v>41856</v>
      </c>
      <c r="C813" t="s">
        <v>691</v>
      </c>
      <c r="D813" t="s">
        <v>1125</v>
      </c>
      <c r="E813" t="s">
        <v>102</v>
      </c>
      <c r="F813" t="s">
        <v>5970</v>
      </c>
      <c r="G813" t="s">
        <v>5971</v>
      </c>
      <c r="L813" t="s">
        <v>5972</v>
      </c>
      <c r="N813" t="s">
        <v>5973</v>
      </c>
      <c r="O813" t="s">
        <v>79</v>
      </c>
      <c r="P813" t="s">
        <v>80</v>
      </c>
      <c r="Q813" t="s">
        <v>79</v>
      </c>
      <c r="S813" t="s">
        <v>113</v>
      </c>
      <c r="Y813" t="s">
        <v>48</v>
      </c>
      <c r="AA813" t="s">
        <v>154</v>
      </c>
      <c r="AC813" t="s">
        <v>171</v>
      </c>
      <c r="AD813" t="s">
        <v>116</v>
      </c>
      <c r="AE813" t="s">
        <v>172</v>
      </c>
      <c r="AF813" t="s">
        <v>84</v>
      </c>
      <c r="AG813" t="s">
        <v>158</v>
      </c>
    </row>
    <row r="814" spans="1:33" x14ac:dyDescent="0.2">
      <c r="A814" t="s">
        <v>5974</v>
      </c>
      <c r="B814" s="1">
        <v>41926</v>
      </c>
      <c r="C814" t="s">
        <v>160</v>
      </c>
      <c r="D814" t="s">
        <v>1125</v>
      </c>
      <c r="E814" t="s">
        <v>175</v>
      </c>
      <c r="F814" t="s">
        <v>5975</v>
      </c>
      <c r="G814" t="s">
        <v>5976</v>
      </c>
      <c r="L814" t="s">
        <v>5977</v>
      </c>
      <c r="N814" t="s">
        <v>5978</v>
      </c>
      <c r="O814" t="s">
        <v>45</v>
      </c>
      <c r="P814" t="s">
        <v>46</v>
      </c>
      <c r="R814" t="s">
        <v>45</v>
      </c>
      <c r="T814">
        <v>2002</v>
      </c>
      <c r="Y814" t="s">
        <v>48</v>
      </c>
      <c r="AA814" t="s">
        <v>154</v>
      </c>
    </row>
    <row r="815" spans="1:33" x14ac:dyDescent="0.2">
      <c r="A815" t="s">
        <v>5979</v>
      </c>
      <c r="B815" s="1">
        <v>41694</v>
      </c>
      <c r="C815" t="s">
        <v>1190</v>
      </c>
      <c r="D815" t="s">
        <v>1125</v>
      </c>
      <c r="E815" t="s">
        <v>175</v>
      </c>
      <c r="F815" t="s">
        <v>5980</v>
      </c>
      <c r="G815" t="s">
        <v>5981</v>
      </c>
      <c r="L815" t="s">
        <v>5982</v>
      </c>
      <c r="N815" t="s">
        <v>5983</v>
      </c>
      <c r="O815" t="s">
        <v>45</v>
      </c>
      <c r="P815" t="s">
        <v>46</v>
      </c>
      <c r="R815" t="s">
        <v>45</v>
      </c>
      <c r="T815">
        <v>2002</v>
      </c>
      <c r="Y815" t="s">
        <v>48</v>
      </c>
      <c r="AA815" t="s">
        <v>154</v>
      </c>
    </row>
    <row r="816" spans="1:33" x14ac:dyDescent="0.2">
      <c r="A816" t="s">
        <v>5984</v>
      </c>
      <c r="B816" s="1">
        <v>41712</v>
      </c>
      <c r="C816" t="s">
        <v>1190</v>
      </c>
      <c r="D816" t="s">
        <v>1125</v>
      </c>
      <c r="E816" t="s">
        <v>175</v>
      </c>
      <c r="F816" t="s">
        <v>5985</v>
      </c>
      <c r="G816" t="s">
        <v>5986</v>
      </c>
      <c r="L816" t="s">
        <v>5987</v>
      </c>
      <c r="N816" t="s">
        <v>5988</v>
      </c>
      <c r="O816" t="s">
        <v>45</v>
      </c>
      <c r="P816" t="s">
        <v>46</v>
      </c>
      <c r="R816" t="s">
        <v>45</v>
      </c>
      <c r="T816">
        <v>2002</v>
      </c>
      <c r="Y816" t="s">
        <v>48</v>
      </c>
      <c r="AA816" t="s">
        <v>154</v>
      </c>
    </row>
    <row r="817" spans="1:33" x14ac:dyDescent="0.2">
      <c r="A817" t="s">
        <v>5989</v>
      </c>
      <c r="B817" s="1">
        <v>41736</v>
      </c>
      <c r="C817" t="s">
        <v>4947</v>
      </c>
      <c r="D817" t="s">
        <v>1125</v>
      </c>
      <c r="E817" t="s">
        <v>175</v>
      </c>
      <c r="F817" t="s">
        <v>5990</v>
      </c>
      <c r="G817" t="s">
        <v>5991</v>
      </c>
      <c r="L817" t="s">
        <v>5992</v>
      </c>
      <c r="N817" t="s">
        <v>5993</v>
      </c>
      <c r="O817" t="s">
        <v>45</v>
      </c>
      <c r="P817" t="s">
        <v>46</v>
      </c>
      <c r="R817" t="s">
        <v>45</v>
      </c>
      <c r="T817">
        <v>2002</v>
      </c>
      <c r="Y817" t="s">
        <v>48</v>
      </c>
      <c r="AA817" t="s">
        <v>154</v>
      </c>
    </row>
    <row r="818" spans="1:33" x14ac:dyDescent="0.2">
      <c r="A818" t="s">
        <v>5994</v>
      </c>
      <c r="B818" s="1">
        <v>41773</v>
      </c>
      <c r="C818" t="s">
        <v>4947</v>
      </c>
      <c r="D818" t="s">
        <v>1125</v>
      </c>
      <c r="E818" t="s">
        <v>102</v>
      </c>
      <c r="F818" t="s">
        <v>5995</v>
      </c>
      <c r="G818" t="s">
        <v>5996</v>
      </c>
      <c r="L818" t="s">
        <v>5997</v>
      </c>
      <c r="N818" t="s">
        <v>5998</v>
      </c>
      <c r="O818" t="s">
        <v>79</v>
      </c>
      <c r="P818" t="s">
        <v>80</v>
      </c>
      <c r="Q818" t="s">
        <v>79</v>
      </c>
      <c r="S818" t="s">
        <v>113</v>
      </c>
      <c r="Y818" t="s">
        <v>48</v>
      </c>
      <c r="AA818" t="s">
        <v>154</v>
      </c>
      <c r="AC818" t="s">
        <v>5644</v>
      </c>
      <c r="AD818" t="s">
        <v>116</v>
      </c>
      <c r="AE818" t="s">
        <v>2992</v>
      </c>
      <c r="AF818" t="s">
        <v>84</v>
      </c>
      <c r="AG818" t="s">
        <v>158</v>
      </c>
    </row>
    <row r="819" spans="1:33" x14ac:dyDescent="0.2">
      <c r="A819" t="s">
        <v>5999</v>
      </c>
      <c r="B819" s="1">
        <v>42093</v>
      </c>
      <c r="C819" t="s">
        <v>518</v>
      </c>
      <c r="D819" t="s">
        <v>1125</v>
      </c>
      <c r="E819" t="s">
        <v>102</v>
      </c>
      <c r="F819" t="s">
        <v>6000</v>
      </c>
      <c r="G819" t="s">
        <v>6001</v>
      </c>
      <c r="L819" t="s">
        <v>6002</v>
      </c>
      <c r="N819" t="s">
        <v>6003</v>
      </c>
      <c r="O819" t="s">
        <v>79</v>
      </c>
      <c r="P819" t="s">
        <v>80</v>
      </c>
      <c r="Q819" t="s">
        <v>79</v>
      </c>
      <c r="S819" t="s">
        <v>113</v>
      </c>
      <c r="Y819" t="s">
        <v>48</v>
      </c>
      <c r="AA819" t="s">
        <v>154</v>
      </c>
      <c r="AC819" t="s">
        <v>155</v>
      </c>
      <c r="AD819" t="s">
        <v>116</v>
      </c>
      <c r="AE819" t="s">
        <v>157</v>
      </c>
      <c r="AF819" t="s">
        <v>84</v>
      </c>
      <c r="AG819" t="s">
        <v>158</v>
      </c>
    </row>
    <row r="820" spans="1:33" x14ac:dyDescent="0.2">
      <c r="A820" t="s">
        <v>6004</v>
      </c>
      <c r="B820" s="1">
        <v>42103</v>
      </c>
      <c r="C820" t="s">
        <v>186</v>
      </c>
      <c r="D820" t="s">
        <v>1125</v>
      </c>
      <c r="E820" t="s">
        <v>122</v>
      </c>
      <c r="F820" t="s">
        <v>6005</v>
      </c>
      <c r="G820" t="s">
        <v>6006</v>
      </c>
      <c r="L820" t="s">
        <v>6007</v>
      </c>
      <c r="N820" t="s">
        <v>6008</v>
      </c>
      <c r="O820" t="s">
        <v>61</v>
      </c>
      <c r="P820" t="s">
        <v>62</v>
      </c>
      <c r="Q820" t="s">
        <v>61</v>
      </c>
      <c r="T820">
        <v>2002</v>
      </c>
      <c r="Y820" t="s">
        <v>48</v>
      </c>
      <c r="AA820" t="s">
        <v>154</v>
      </c>
      <c r="AC820" t="s">
        <v>63</v>
      </c>
      <c r="AD820" t="s">
        <v>64</v>
      </c>
      <c r="AE820" t="s">
        <v>65</v>
      </c>
      <c r="AF820" t="s">
        <v>135</v>
      </c>
      <c r="AG820" t="s">
        <v>263</v>
      </c>
    </row>
    <row r="821" spans="1:33" x14ac:dyDescent="0.2">
      <c r="A821" t="s">
        <v>6009</v>
      </c>
      <c r="B821" s="1">
        <v>42107</v>
      </c>
      <c r="C821" t="s">
        <v>186</v>
      </c>
      <c r="D821" t="s">
        <v>1125</v>
      </c>
      <c r="E821" t="s">
        <v>102</v>
      </c>
      <c r="F821" t="s">
        <v>6010</v>
      </c>
      <c r="G821" t="s">
        <v>6011</v>
      </c>
      <c r="L821" t="s">
        <v>6012</v>
      </c>
      <c r="N821" t="s">
        <v>6013</v>
      </c>
      <c r="O821" t="s">
        <v>79</v>
      </c>
      <c r="P821" t="s">
        <v>80</v>
      </c>
      <c r="Q821" t="s">
        <v>79</v>
      </c>
      <c r="S821" t="s">
        <v>113</v>
      </c>
      <c r="Y821" t="s">
        <v>48</v>
      </c>
      <c r="AA821" t="s">
        <v>154</v>
      </c>
      <c r="AC821" t="s">
        <v>81</v>
      </c>
      <c r="AD821" t="s">
        <v>82</v>
      </c>
      <c r="AE821" t="s">
        <v>6014</v>
      </c>
      <c r="AF821" t="s">
        <v>173</v>
      </c>
      <c r="AG821" t="s">
        <v>158</v>
      </c>
    </row>
    <row r="822" spans="1:33" x14ac:dyDescent="0.2">
      <c r="A822" t="s">
        <v>6015</v>
      </c>
      <c r="B822" s="1">
        <v>42116</v>
      </c>
      <c r="C822" t="s">
        <v>186</v>
      </c>
      <c r="D822" t="s">
        <v>1125</v>
      </c>
      <c r="E822" t="s">
        <v>175</v>
      </c>
      <c r="F822" t="s">
        <v>6016</v>
      </c>
      <c r="G822" t="s">
        <v>6017</v>
      </c>
      <c r="L822" t="s">
        <v>6018</v>
      </c>
      <c r="N822" t="s">
        <v>6019</v>
      </c>
      <c r="O822" t="s">
        <v>1135</v>
      </c>
      <c r="P822" t="s">
        <v>1136</v>
      </c>
      <c r="R822" t="s">
        <v>1135</v>
      </c>
      <c r="T822">
        <v>2002</v>
      </c>
      <c r="Y822" t="s">
        <v>48</v>
      </c>
      <c r="AA822" t="s">
        <v>154</v>
      </c>
    </row>
    <row r="823" spans="1:33" x14ac:dyDescent="0.2">
      <c r="A823" t="s">
        <v>6020</v>
      </c>
      <c r="B823" s="1">
        <v>42118</v>
      </c>
      <c r="C823" t="s">
        <v>186</v>
      </c>
      <c r="D823" t="s">
        <v>1125</v>
      </c>
      <c r="E823" t="s">
        <v>175</v>
      </c>
      <c r="F823" t="s">
        <v>6021</v>
      </c>
      <c r="G823" t="s">
        <v>6022</v>
      </c>
      <c r="L823" t="s">
        <v>6023</v>
      </c>
      <c r="N823" t="s">
        <v>6024</v>
      </c>
      <c r="O823" t="s">
        <v>45</v>
      </c>
      <c r="P823" t="s">
        <v>46</v>
      </c>
      <c r="R823" t="s">
        <v>45</v>
      </c>
      <c r="T823">
        <v>2002</v>
      </c>
      <c r="Y823" t="s">
        <v>48</v>
      </c>
      <c r="AA823" t="s">
        <v>154</v>
      </c>
    </row>
    <row r="824" spans="1:33" x14ac:dyDescent="0.2">
      <c r="A824" t="s">
        <v>6025</v>
      </c>
      <c r="B824" s="1">
        <v>42138</v>
      </c>
      <c r="C824" t="s">
        <v>186</v>
      </c>
      <c r="D824" t="s">
        <v>1125</v>
      </c>
      <c r="E824" t="s">
        <v>175</v>
      </c>
      <c r="F824" t="s">
        <v>6026</v>
      </c>
      <c r="G824" t="s">
        <v>6027</v>
      </c>
      <c r="L824" t="s">
        <v>6028</v>
      </c>
      <c r="N824" t="s">
        <v>6029</v>
      </c>
      <c r="O824" t="s">
        <v>723</v>
      </c>
      <c r="P824" t="s">
        <v>724</v>
      </c>
      <c r="R824" t="s">
        <v>723</v>
      </c>
      <c r="T824">
        <v>2002</v>
      </c>
      <c r="Y824" t="s">
        <v>48</v>
      </c>
      <c r="AA824" t="s">
        <v>154</v>
      </c>
    </row>
    <row r="825" spans="1:33" x14ac:dyDescent="0.2">
      <c r="A825" t="s">
        <v>6030</v>
      </c>
      <c r="B825" s="1">
        <v>41961</v>
      </c>
      <c r="C825" t="s">
        <v>160</v>
      </c>
      <c r="D825" t="s">
        <v>1125</v>
      </c>
      <c r="E825" t="s">
        <v>122</v>
      </c>
      <c r="F825" t="s">
        <v>6031</v>
      </c>
      <c r="G825" t="s">
        <v>6032</v>
      </c>
      <c r="L825" t="s">
        <v>6033</v>
      </c>
      <c r="N825" t="s">
        <v>6034</v>
      </c>
      <c r="O825" t="s">
        <v>3532</v>
      </c>
      <c r="P825" t="s">
        <v>3533</v>
      </c>
      <c r="Q825" t="s">
        <v>3532</v>
      </c>
      <c r="T825">
        <v>2002</v>
      </c>
      <c r="Y825" t="s">
        <v>48</v>
      </c>
      <c r="AA825" t="s">
        <v>154</v>
      </c>
      <c r="AC825" t="s">
        <v>841</v>
      </c>
      <c r="AD825" t="s">
        <v>3970</v>
      </c>
      <c r="AE825" t="s">
        <v>4779</v>
      </c>
      <c r="AF825" t="s">
        <v>6035</v>
      </c>
      <c r="AG825" t="s">
        <v>6036</v>
      </c>
    </row>
    <row r="826" spans="1:33" x14ac:dyDescent="0.2">
      <c r="A826" t="s">
        <v>6037</v>
      </c>
      <c r="B826" s="1">
        <v>41962</v>
      </c>
      <c r="C826" t="s">
        <v>160</v>
      </c>
      <c r="D826" t="s">
        <v>1125</v>
      </c>
      <c r="E826" t="s">
        <v>175</v>
      </c>
      <c r="F826" t="s">
        <v>6038</v>
      </c>
      <c r="G826" t="s">
        <v>6039</v>
      </c>
      <c r="L826" t="s">
        <v>6040</v>
      </c>
      <c r="N826" t="s">
        <v>6041</v>
      </c>
      <c r="P826" t="s">
        <v>191</v>
      </c>
      <c r="T826">
        <v>2002</v>
      </c>
      <c r="Y826" t="s">
        <v>48</v>
      </c>
      <c r="AA826" t="s">
        <v>154</v>
      </c>
    </row>
    <row r="827" spans="1:33" x14ac:dyDescent="0.2">
      <c r="A827" t="s">
        <v>6042</v>
      </c>
      <c r="B827" s="1">
        <v>41964</v>
      </c>
      <c r="C827" t="s">
        <v>160</v>
      </c>
      <c r="D827" t="s">
        <v>1125</v>
      </c>
      <c r="E827" t="s">
        <v>175</v>
      </c>
      <c r="F827" t="s">
        <v>6043</v>
      </c>
      <c r="G827" t="s">
        <v>6044</v>
      </c>
      <c r="L827" t="s">
        <v>6045</v>
      </c>
      <c r="N827" t="s">
        <v>6046</v>
      </c>
      <c r="O827" t="s">
        <v>45</v>
      </c>
      <c r="P827" t="s">
        <v>46</v>
      </c>
      <c r="R827" t="s">
        <v>45</v>
      </c>
      <c r="T827">
        <v>2002</v>
      </c>
      <c r="Y827" t="s">
        <v>48</v>
      </c>
      <c r="AA827" t="s">
        <v>154</v>
      </c>
    </row>
    <row r="828" spans="1:33" x14ac:dyDescent="0.2">
      <c r="A828" t="s">
        <v>6047</v>
      </c>
      <c r="B828" s="1">
        <v>41971</v>
      </c>
      <c r="C828" t="s">
        <v>160</v>
      </c>
      <c r="D828" t="s">
        <v>1125</v>
      </c>
      <c r="E828" t="s">
        <v>102</v>
      </c>
      <c r="F828" t="s">
        <v>6048</v>
      </c>
      <c r="G828" t="s">
        <v>6049</v>
      </c>
      <c r="L828" t="s">
        <v>6050</v>
      </c>
      <c r="N828" t="s">
        <v>6051</v>
      </c>
      <c r="O828" t="s">
        <v>79</v>
      </c>
      <c r="P828" t="s">
        <v>80</v>
      </c>
      <c r="Q828" t="s">
        <v>79</v>
      </c>
      <c r="S828" t="s">
        <v>113</v>
      </c>
      <c r="Y828" t="s">
        <v>48</v>
      </c>
      <c r="AA828" t="s">
        <v>154</v>
      </c>
      <c r="AC828" t="s">
        <v>5644</v>
      </c>
      <c r="AD828" t="s">
        <v>116</v>
      </c>
      <c r="AE828" t="s">
        <v>2992</v>
      </c>
      <c r="AF828" t="s">
        <v>84</v>
      </c>
      <c r="AG828" t="s">
        <v>158</v>
      </c>
    </row>
    <row r="829" spans="1:33" x14ac:dyDescent="0.2">
      <c r="A829" t="s">
        <v>6052</v>
      </c>
      <c r="B829" s="1">
        <v>41991</v>
      </c>
      <c r="C829" t="s">
        <v>160</v>
      </c>
      <c r="D829" t="s">
        <v>1125</v>
      </c>
      <c r="E829" t="s">
        <v>175</v>
      </c>
      <c r="F829" t="s">
        <v>6053</v>
      </c>
      <c r="G829" t="s">
        <v>6054</v>
      </c>
      <c r="L829" t="s">
        <v>6055</v>
      </c>
      <c r="N829" t="s">
        <v>6056</v>
      </c>
      <c r="P829" t="s">
        <v>191</v>
      </c>
      <c r="T829">
        <v>2002</v>
      </c>
      <c r="Y829" t="s">
        <v>48</v>
      </c>
      <c r="AA829" t="s">
        <v>154</v>
      </c>
    </row>
    <row r="830" spans="1:33" x14ac:dyDescent="0.2">
      <c r="A830" t="s">
        <v>6057</v>
      </c>
      <c r="B830" s="1">
        <v>42035</v>
      </c>
      <c r="C830" t="s">
        <v>518</v>
      </c>
      <c r="D830" t="s">
        <v>1125</v>
      </c>
      <c r="E830" t="s">
        <v>122</v>
      </c>
      <c r="F830" t="s">
        <v>6058</v>
      </c>
      <c r="G830" t="s">
        <v>6059</v>
      </c>
      <c r="L830" t="s">
        <v>6060</v>
      </c>
      <c r="N830" t="s">
        <v>6061</v>
      </c>
      <c r="O830" t="s">
        <v>61</v>
      </c>
      <c r="P830" t="s">
        <v>62</v>
      </c>
      <c r="Q830" t="s">
        <v>61</v>
      </c>
      <c r="T830">
        <v>2002</v>
      </c>
      <c r="Y830" t="s">
        <v>48</v>
      </c>
      <c r="AA830" t="s">
        <v>154</v>
      </c>
      <c r="AC830" t="s">
        <v>63</v>
      </c>
      <c r="AD830" t="s">
        <v>64</v>
      </c>
      <c r="AE830" t="s">
        <v>65</v>
      </c>
      <c r="AF830" t="s">
        <v>66</v>
      </c>
      <c r="AG830" t="s">
        <v>263</v>
      </c>
    </row>
    <row r="831" spans="1:33" x14ac:dyDescent="0.2">
      <c r="A831" t="s">
        <v>6062</v>
      </c>
      <c r="B831" s="1">
        <v>42054</v>
      </c>
      <c r="C831" t="s">
        <v>518</v>
      </c>
      <c r="D831" t="s">
        <v>1125</v>
      </c>
      <c r="E831" t="s">
        <v>175</v>
      </c>
      <c r="F831" t="s">
        <v>6063</v>
      </c>
      <c r="G831" t="s">
        <v>6064</v>
      </c>
      <c r="L831" t="s">
        <v>6065</v>
      </c>
      <c r="N831" t="s">
        <v>6066</v>
      </c>
      <c r="O831" t="s">
        <v>45</v>
      </c>
      <c r="P831" t="s">
        <v>46</v>
      </c>
      <c r="R831" t="s">
        <v>45</v>
      </c>
      <c r="T831">
        <v>2002</v>
      </c>
      <c r="Y831" t="s">
        <v>48</v>
      </c>
      <c r="AA831" t="s">
        <v>154</v>
      </c>
    </row>
    <row r="832" spans="1:33" x14ac:dyDescent="0.2">
      <c r="A832" t="s">
        <v>6067</v>
      </c>
      <c r="B832" s="1">
        <v>42061</v>
      </c>
      <c r="C832" t="s">
        <v>518</v>
      </c>
      <c r="D832" t="s">
        <v>1125</v>
      </c>
      <c r="E832" t="s">
        <v>175</v>
      </c>
      <c r="F832" t="s">
        <v>6068</v>
      </c>
      <c r="G832" t="s">
        <v>6069</v>
      </c>
      <c r="L832" t="s">
        <v>6070</v>
      </c>
      <c r="N832" t="s">
        <v>6071</v>
      </c>
      <c r="O832" t="s">
        <v>45</v>
      </c>
      <c r="P832" t="s">
        <v>46</v>
      </c>
      <c r="R832" t="s">
        <v>45</v>
      </c>
      <c r="T832">
        <v>2002</v>
      </c>
      <c r="Y832" t="s">
        <v>48</v>
      </c>
      <c r="AA832" t="s">
        <v>154</v>
      </c>
    </row>
    <row r="833" spans="1:33" x14ac:dyDescent="0.2">
      <c r="A833" t="s">
        <v>6072</v>
      </c>
      <c r="B833" s="1">
        <v>41898</v>
      </c>
      <c r="C833" t="s">
        <v>691</v>
      </c>
      <c r="D833" t="s">
        <v>1125</v>
      </c>
      <c r="E833" t="s">
        <v>6073</v>
      </c>
      <c r="F833" t="s">
        <v>6074</v>
      </c>
      <c r="G833" t="s">
        <v>6075</v>
      </c>
      <c r="H833" t="s">
        <v>6076</v>
      </c>
      <c r="I833" t="s">
        <v>6077</v>
      </c>
      <c r="J833" t="s">
        <v>6078</v>
      </c>
      <c r="K833" t="s">
        <v>6079</v>
      </c>
      <c r="L833" t="s">
        <v>6080</v>
      </c>
      <c r="M833" t="s">
        <v>6081</v>
      </c>
      <c r="N833" t="s">
        <v>6082</v>
      </c>
      <c r="O833" t="s">
        <v>45</v>
      </c>
      <c r="P833" t="s">
        <v>46</v>
      </c>
      <c r="R833" t="s">
        <v>45</v>
      </c>
      <c r="S833" t="s">
        <v>48</v>
      </c>
      <c r="U833" t="s">
        <v>47</v>
      </c>
      <c r="V833" t="s">
        <v>47</v>
      </c>
      <c r="W833" t="s">
        <v>48</v>
      </c>
      <c r="X833" t="s">
        <v>48</v>
      </c>
      <c r="Y833" t="s">
        <v>48</v>
      </c>
      <c r="Z833" t="s">
        <v>47</v>
      </c>
      <c r="AA833" t="s">
        <v>233</v>
      </c>
    </row>
    <row r="834" spans="1:33" x14ac:dyDescent="0.2">
      <c r="A834" t="s">
        <v>6083</v>
      </c>
      <c r="B834" s="1">
        <v>41983</v>
      </c>
      <c r="C834" t="s">
        <v>160</v>
      </c>
      <c r="D834" t="s">
        <v>1125</v>
      </c>
      <c r="E834" t="s">
        <v>175</v>
      </c>
      <c r="F834" t="s">
        <v>6084</v>
      </c>
      <c r="G834" t="s">
        <v>6085</v>
      </c>
      <c r="L834" t="s">
        <v>6086</v>
      </c>
      <c r="N834" t="s">
        <v>6087</v>
      </c>
      <c r="O834" t="s">
        <v>723</v>
      </c>
      <c r="P834" t="s">
        <v>724</v>
      </c>
      <c r="R834" t="s">
        <v>723</v>
      </c>
      <c r="T834">
        <v>2002</v>
      </c>
      <c r="Y834" t="s">
        <v>48</v>
      </c>
      <c r="AA834" t="s">
        <v>154</v>
      </c>
    </row>
    <row r="835" spans="1:33" x14ac:dyDescent="0.2">
      <c r="A835" t="s">
        <v>6088</v>
      </c>
      <c r="B835" s="1">
        <v>41996</v>
      </c>
      <c r="C835" t="s">
        <v>160</v>
      </c>
      <c r="D835" t="s">
        <v>1125</v>
      </c>
      <c r="E835" t="s">
        <v>175</v>
      </c>
      <c r="F835" t="s">
        <v>6089</v>
      </c>
      <c r="G835" t="s">
        <v>6090</v>
      </c>
      <c r="L835" t="s">
        <v>6091</v>
      </c>
      <c r="N835" t="s">
        <v>6092</v>
      </c>
      <c r="O835" t="s">
        <v>723</v>
      </c>
      <c r="P835" t="s">
        <v>724</v>
      </c>
      <c r="R835" t="s">
        <v>723</v>
      </c>
      <c r="T835">
        <v>2002</v>
      </c>
      <c r="Y835" t="s">
        <v>48</v>
      </c>
      <c r="AA835" t="s">
        <v>154</v>
      </c>
    </row>
    <row r="836" spans="1:33" x14ac:dyDescent="0.2">
      <c r="A836" t="s">
        <v>6093</v>
      </c>
      <c r="B836" s="1">
        <v>42011</v>
      </c>
      <c r="C836" t="s">
        <v>518</v>
      </c>
      <c r="D836" t="s">
        <v>1125</v>
      </c>
      <c r="E836" t="s">
        <v>102</v>
      </c>
      <c r="F836" t="s">
        <v>6094</v>
      </c>
      <c r="G836" t="s">
        <v>6095</v>
      </c>
      <c r="L836" t="s">
        <v>6096</v>
      </c>
      <c r="N836" t="s">
        <v>6097</v>
      </c>
      <c r="O836" t="s">
        <v>79</v>
      </c>
      <c r="P836" t="s">
        <v>80</v>
      </c>
      <c r="Q836" t="s">
        <v>79</v>
      </c>
      <c r="S836" t="s">
        <v>113</v>
      </c>
      <c r="Y836" t="s">
        <v>48</v>
      </c>
      <c r="AA836" t="s">
        <v>154</v>
      </c>
      <c r="AC836" t="s">
        <v>171</v>
      </c>
      <c r="AD836" t="s">
        <v>116</v>
      </c>
      <c r="AE836" t="s">
        <v>172</v>
      </c>
      <c r="AF836" t="s">
        <v>84</v>
      </c>
      <c r="AG836" t="s">
        <v>158</v>
      </c>
    </row>
    <row r="837" spans="1:33" x14ac:dyDescent="0.2">
      <c r="A837" t="s">
        <v>6098</v>
      </c>
      <c r="B837" s="1">
        <v>42646</v>
      </c>
      <c r="C837" t="s">
        <v>223</v>
      </c>
      <c r="D837" t="s">
        <v>1125</v>
      </c>
      <c r="E837" t="s">
        <v>175</v>
      </c>
      <c r="F837" t="s">
        <v>6099</v>
      </c>
      <c r="G837" t="s">
        <v>6100</v>
      </c>
      <c r="N837" t="s">
        <v>6101</v>
      </c>
      <c r="P837" t="s">
        <v>419</v>
      </c>
      <c r="T837">
        <v>2002</v>
      </c>
    </row>
    <row r="838" spans="1:33" x14ac:dyDescent="0.2">
      <c r="A838" t="s">
        <v>6102</v>
      </c>
      <c r="B838" s="1">
        <v>43102</v>
      </c>
      <c r="C838" t="s">
        <v>278</v>
      </c>
      <c r="D838" t="s">
        <v>1125</v>
      </c>
      <c r="E838" t="s">
        <v>122</v>
      </c>
      <c r="F838" t="s">
        <v>6103</v>
      </c>
      <c r="G838" t="s">
        <v>6104</v>
      </c>
      <c r="H838" t="s">
        <v>6105</v>
      </c>
      <c r="I838" t="s">
        <v>6106</v>
      </c>
      <c r="J838" t="s">
        <v>6107</v>
      </c>
      <c r="K838" t="s">
        <v>6108</v>
      </c>
      <c r="L838" t="s">
        <v>6109</v>
      </c>
      <c r="M838" t="s">
        <v>6110</v>
      </c>
      <c r="N838" t="s">
        <v>6111</v>
      </c>
      <c r="O838" t="s">
        <v>61</v>
      </c>
      <c r="P838" t="s">
        <v>62</v>
      </c>
      <c r="Q838" t="s">
        <v>61</v>
      </c>
      <c r="T838">
        <v>2002</v>
      </c>
      <c r="U838" t="s">
        <v>47</v>
      </c>
      <c r="V838" t="s">
        <v>47</v>
      </c>
      <c r="W838" t="s">
        <v>47</v>
      </c>
      <c r="X838" t="s">
        <v>48</v>
      </c>
      <c r="Y838" t="s">
        <v>48</v>
      </c>
      <c r="Z838" t="s">
        <v>47</v>
      </c>
      <c r="AA838" t="s">
        <v>170</v>
      </c>
      <c r="AC838" t="s">
        <v>63</v>
      </c>
      <c r="AD838" t="s">
        <v>374</v>
      </c>
      <c r="AE838" t="s">
        <v>65</v>
      </c>
      <c r="AF838" t="s">
        <v>1035</v>
      </c>
      <c r="AG838" t="s">
        <v>67</v>
      </c>
    </row>
    <row r="839" spans="1:33" x14ac:dyDescent="0.2">
      <c r="A839" t="s">
        <v>6112</v>
      </c>
      <c r="B839" s="1">
        <v>43271</v>
      </c>
      <c r="C839" t="s">
        <v>137</v>
      </c>
      <c r="D839" t="s">
        <v>1125</v>
      </c>
      <c r="E839" t="s">
        <v>122</v>
      </c>
      <c r="F839" t="s">
        <v>6113</v>
      </c>
      <c r="G839" t="s">
        <v>6114</v>
      </c>
      <c r="N839" t="s">
        <v>6115</v>
      </c>
      <c r="O839" t="s">
        <v>141</v>
      </c>
      <c r="P839" t="s">
        <v>142</v>
      </c>
      <c r="Q839" t="s">
        <v>141</v>
      </c>
      <c r="T839">
        <v>1998</v>
      </c>
      <c r="AC839" t="s">
        <v>143</v>
      </c>
      <c r="AD839" t="s">
        <v>144</v>
      </c>
      <c r="AE839" t="s">
        <v>145</v>
      </c>
      <c r="AF839" t="s">
        <v>146</v>
      </c>
      <c r="AG839" t="s">
        <v>147</v>
      </c>
    </row>
    <row r="840" spans="1:33" x14ac:dyDescent="0.2">
      <c r="A840" t="s">
        <v>6116</v>
      </c>
      <c r="B840" s="1">
        <v>43381</v>
      </c>
      <c r="C840" t="s">
        <v>69</v>
      </c>
      <c r="D840" t="s">
        <v>1125</v>
      </c>
      <c r="E840" t="s">
        <v>122</v>
      </c>
      <c r="F840" t="s">
        <v>6117</v>
      </c>
      <c r="G840" t="s">
        <v>6118</v>
      </c>
      <c r="N840" t="s">
        <v>6119</v>
      </c>
      <c r="O840" t="s">
        <v>61</v>
      </c>
      <c r="P840" t="s">
        <v>62</v>
      </c>
      <c r="Q840" t="s">
        <v>61</v>
      </c>
      <c r="T840">
        <v>2002</v>
      </c>
      <c r="AC840" t="s">
        <v>63</v>
      </c>
      <c r="AD840" t="s">
        <v>6120</v>
      </c>
      <c r="AE840" t="s">
        <v>65</v>
      </c>
      <c r="AF840" t="s">
        <v>2023</v>
      </c>
      <c r="AG840" t="s">
        <v>67</v>
      </c>
    </row>
    <row r="841" spans="1:33" x14ac:dyDescent="0.2">
      <c r="A841" t="s">
        <v>6121</v>
      </c>
      <c r="B841" s="1">
        <v>42684</v>
      </c>
      <c r="C841" t="s">
        <v>223</v>
      </c>
      <c r="D841" t="s">
        <v>1125</v>
      </c>
      <c r="E841" t="s">
        <v>175</v>
      </c>
      <c r="F841" t="s">
        <v>6122</v>
      </c>
      <c r="G841" t="s">
        <v>6123</v>
      </c>
      <c r="N841" t="s">
        <v>6124</v>
      </c>
      <c r="P841" t="s">
        <v>419</v>
      </c>
      <c r="T841">
        <v>2002</v>
      </c>
    </row>
    <row r="842" spans="1:33" x14ac:dyDescent="0.2">
      <c r="A842" t="s">
        <v>6125</v>
      </c>
      <c r="B842" s="1">
        <v>42689</v>
      </c>
      <c r="C842" t="s">
        <v>223</v>
      </c>
      <c r="D842" t="s">
        <v>1125</v>
      </c>
      <c r="E842" t="s">
        <v>122</v>
      </c>
      <c r="F842" t="s">
        <v>6126</v>
      </c>
      <c r="G842" t="s">
        <v>6127</v>
      </c>
      <c r="N842" t="s">
        <v>6128</v>
      </c>
      <c r="O842" t="s">
        <v>61</v>
      </c>
      <c r="P842" t="s">
        <v>62</v>
      </c>
      <c r="Q842" t="s">
        <v>61</v>
      </c>
      <c r="T842">
        <v>2002</v>
      </c>
      <c r="AC842" t="s">
        <v>63</v>
      </c>
      <c r="AD842" t="s">
        <v>64</v>
      </c>
      <c r="AE842" t="s">
        <v>261</v>
      </c>
      <c r="AF842" t="s">
        <v>402</v>
      </c>
      <c r="AG842" t="s">
        <v>67</v>
      </c>
    </row>
    <row r="843" spans="1:33" x14ac:dyDescent="0.2">
      <c r="A843" t="s">
        <v>6129</v>
      </c>
      <c r="B843" s="1">
        <v>42688</v>
      </c>
      <c r="C843" t="s">
        <v>223</v>
      </c>
      <c r="D843" t="s">
        <v>1125</v>
      </c>
      <c r="E843" t="s">
        <v>102</v>
      </c>
      <c r="F843" t="s">
        <v>6130</v>
      </c>
      <c r="G843" t="s">
        <v>6131</v>
      </c>
      <c r="N843" t="s">
        <v>6132</v>
      </c>
      <c r="O843" t="s">
        <v>79</v>
      </c>
      <c r="P843" t="s">
        <v>80</v>
      </c>
      <c r="Q843" t="s">
        <v>79</v>
      </c>
      <c r="S843" t="s">
        <v>113</v>
      </c>
      <c r="AC843" t="s">
        <v>234</v>
      </c>
      <c r="AD843" t="s">
        <v>82</v>
      </c>
      <c r="AE843" t="s">
        <v>157</v>
      </c>
      <c r="AF843" t="s">
        <v>84</v>
      </c>
      <c r="AG843" t="s">
        <v>158</v>
      </c>
    </row>
    <row r="844" spans="1:33" x14ac:dyDescent="0.2">
      <c r="A844" t="s">
        <v>6133</v>
      </c>
      <c r="B844" s="1">
        <v>42703</v>
      </c>
      <c r="C844" t="s">
        <v>223</v>
      </c>
      <c r="D844" t="s">
        <v>1125</v>
      </c>
      <c r="E844" t="s">
        <v>122</v>
      </c>
      <c r="F844" t="s">
        <v>6134</v>
      </c>
      <c r="G844" t="s">
        <v>6135</v>
      </c>
      <c r="N844" t="s">
        <v>6136</v>
      </c>
      <c r="O844" t="s">
        <v>141</v>
      </c>
      <c r="P844" t="s">
        <v>142</v>
      </c>
      <c r="Q844" t="s">
        <v>141</v>
      </c>
      <c r="T844">
        <v>1998</v>
      </c>
      <c r="AC844" t="s">
        <v>143</v>
      </c>
      <c r="AD844" t="s">
        <v>144</v>
      </c>
      <c r="AE844" t="s">
        <v>6137</v>
      </c>
      <c r="AF844" t="s">
        <v>146</v>
      </c>
      <c r="AG844" t="s">
        <v>1106</v>
      </c>
    </row>
    <row r="845" spans="1:33" x14ac:dyDescent="0.2">
      <c r="A845" t="s">
        <v>6138</v>
      </c>
      <c r="B845" s="1">
        <v>42702</v>
      </c>
      <c r="C845" t="s">
        <v>223</v>
      </c>
      <c r="D845" t="s">
        <v>1125</v>
      </c>
      <c r="E845" t="s">
        <v>122</v>
      </c>
      <c r="F845" t="s">
        <v>6139</v>
      </c>
      <c r="G845" t="s">
        <v>6140</v>
      </c>
      <c r="N845" t="s">
        <v>6141</v>
      </c>
      <c r="O845" t="s">
        <v>61</v>
      </c>
      <c r="P845" t="s">
        <v>62</v>
      </c>
      <c r="Q845" t="s">
        <v>61</v>
      </c>
      <c r="T845">
        <v>2002</v>
      </c>
      <c r="AC845" t="s">
        <v>6142</v>
      </c>
      <c r="AD845" t="s">
        <v>64</v>
      </c>
      <c r="AE845" t="s">
        <v>65</v>
      </c>
      <c r="AF845" t="s">
        <v>402</v>
      </c>
      <c r="AG845" t="s">
        <v>67</v>
      </c>
    </row>
    <row r="846" spans="1:33" x14ac:dyDescent="0.2">
      <c r="A846" t="s">
        <v>6143</v>
      </c>
      <c r="B846" s="1">
        <v>42699</v>
      </c>
      <c r="C846" t="s">
        <v>223</v>
      </c>
      <c r="D846" t="s">
        <v>1125</v>
      </c>
      <c r="E846" t="s">
        <v>175</v>
      </c>
      <c r="F846" t="s">
        <v>6144</v>
      </c>
      <c r="G846" t="s">
        <v>6145</v>
      </c>
      <c r="N846" t="s">
        <v>6146</v>
      </c>
      <c r="O846" t="s">
        <v>418</v>
      </c>
      <c r="P846" t="s">
        <v>419</v>
      </c>
      <c r="R846" t="s">
        <v>418</v>
      </c>
      <c r="T846">
        <v>2002</v>
      </c>
    </row>
    <row r="847" spans="1:33" x14ac:dyDescent="0.2">
      <c r="A847" t="s">
        <v>6147</v>
      </c>
      <c r="B847" s="1">
        <v>42706</v>
      </c>
      <c r="C847" t="s">
        <v>223</v>
      </c>
      <c r="D847" t="s">
        <v>1125</v>
      </c>
      <c r="E847" t="s">
        <v>175</v>
      </c>
      <c r="F847" t="s">
        <v>6148</v>
      </c>
      <c r="G847" t="s">
        <v>6149</v>
      </c>
      <c r="H847" t="s">
        <v>6150</v>
      </c>
      <c r="I847" t="s">
        <v>6151</v>
      </c>
      <c r="J847" t="s">
        <v>6152</v>
      </c>
      <c r="K847" t="s">
        <v>6153</v>
      </c>
      <c r="L847" t="s">
        <v>6154</v>
      </c>
      <c r="M847" t="s">
        <v>6155</v>
      </c>
      <c r="N847" t="s">
        <v>6156</v>
      </c>
      <c r="O847" t="s">
        <v>418</v>
      </c>
      <c r="P847" t="s">
        <v>419</v>
      </c>
      <c r="R847" t="s">
        <v>418</v>
      </c>
      <c r="T847">
        <v>2002</v>
      </c>
      <c r="U847" t="s">
        <v>47</v>
      </c>
      <c r="V847" t="s">
        <v>47</v>
      </c>
      <c r="W847" t="s">
        <v>47</v>
      </c>
      <c r="X847" t="s">
        <v>47</v>
      </c>
      <c r="Y847" t="s">
        <v>48</v>
      </c>
      <c r="Z847" t="s">
        <v>47</v>
      </c>
      <c r="AA847" t="s">
        <v>49</v>
      </c>
    </row>
    <row r="848" spans="1:33" x14ac:dyDescent="0.2">
      <c r="A848" t="s">
        <v>6157</v>
      </c>
      <c r="B848" s="1">
        <v>42711</v>
      </c>
      <c r="C848" t="s">
        <v>223</v>
      </c>
      <c r="D848" t="s">
        <v>1125</v>
      </c>
      <c r="E848" t="s">
        <v>122</v>
      </c>
      <c r="F848" t="s">
        <v>6158</v>
      </c>
      <c r="G848" t="s">
        <v>6159</v>
      </c>
      <c r="N848" t="s">
        <v>6160</v>
      </c>
      <c r="O848" t="s">
        <v>61</v>
      </c>
      <c r="P848" t="s">
        <v>62</v>
      </c>
      <c r="Q848" t="s">
        <v>61</v>
      </c>
      <c r="T848">
        <v>2002</v>
      </c>
      <c r="AC848" t="s">
        <v>63</v>
      </c>
      <c r="AD848" t="s">
        <v>64</v>
      </c>
      <c r="AE848" t="s">
        <v>65</v>
      </c>
      <c r="AF848" t="s">
        <v>3376</v>
      </c>
      <c r="AG848" t="s">
        <v>67</v>
      </c>
    </row>
    <row r="849" spans="1:33" x14ac:dyDescent="0.2">
      <c r="A849" t="s">
        <v>6161</v>
      </c>
      <c r="B849" s="1">
        <v>42717</v>
      </c>
      <c r="C849" t="s">
        <v>223</v>
      </c>
      <c r="D849" t="s">
        <v>1125</v>
      </c>
      <c r="E849" t="s">
        <v>122</v>
      </c>
      <c r="F849" t="s">
        <v>6162</v>
      </c>
      <c r="G849" t="s">
        <v>6163</v>
      </c>
      <c r="N849" t="s">
        <v>6164</v>
      </c>
      <c r="O849" t="s">
        <v>61</v>
      </c>
      <c r="P849" t="s">
        <v>62</v>
      </c>
      <c r="Q849" t="s">
        <v>61</v>
      </c>
      <c r="T849">
        <v>2002</v>
      </c>
      <c r="AC849" t="s">
        <v>63</v>
      </c>
      <c r="AD849" t="s">
        <v>64</v>
      </c>
      <c r="AE849" t="s">
        <v>65</v>
      </c>
      <c r="AF849" t="s">
        <v>135</v>
      </c>
      <c r="AG849" t="s">
        <v>263</v>
      </c>
    </row>
    <row r="850" spans="1:33" x14ac:dyDescent="0.2">
      <c r="A850" t="s">
        <v>6165</v>
      </c>
      <c r="B850" s="1">
        <v>42718</v>
      </c>
      <c r="C850" t="s">
        <v>223</v>
      </c>
      <c r="D850" t="s">
        <v>1125</v>
      </c>
      <c r="E850" t="s">
        <v>102</v>
      </c>
      <c r="F850" t="s">
        <v>6166</v>
      </c>
      <c r="G850" t="s">
        <v>6167</v>
      </c>
      <c r="N850" t="s">
        <v>6168</v>
      </c>
      <c r="O850" t="s">
        <v>79</v>
      </c>
      <c r="P850" t="s">
        <v>80</v>
      </c>
      <c r="Q850" t="s">
        <v>79</v>
      </c>
      <c r="S850" t="s">
        <v>113</v>
      </c>
      <c r="AC850" t="s">
        <v>234</v>
      </c>
      <c r="AD850" t="s">
        <v>82</v>
      </c>
      <c r="AE850" t="s">
        <v>6169</v>
      </c>
      <c r="AF850" t="s">
        <v>84</v>
      </c>
      <c r="AG850" t="s">
        <v>158</v>
      </c>
    </row>
    <row r="851" spans="1:33" x14ac:dyDescent="0.2">
      <c r="A851" t="s">
        <v>6170</v>
      </c>
      <c r="B851" s="1">
        <v>42719</v>
      </c>
      <c r="C851" t="s">
        <v>223</v>
      </c>
      <c r="D851" t="s">
        <v>1125</v>
      </c>
      <c r="E851" t="s">
        <v>102</v>
      </c>
      <c r="F851" t="s">
        <v>6171</v>
      </c>
      <c r="G851" t="s">
        <v>6172</v>
      </c>
      <c r="H851" t="s">
        <v>6173</v>
      </c>
      <c r="I851" t="s">
        <v>6174</v>
      </c>
      <c r="J851" t="s">
        <v>6175</v>
      </c>
      <c r="K851" t="s">
        <v>6176</v>
      </c>
      <c r="L851" t="s">
        <v>6177</v>
      </c>
      <c r="M851" t="s">
        <v>6178</v>
      </c>
      <c r="N851" t="s">
        <v>6179</v>
      </c>
      <c r="O851" t="s">
        <v>79</v>
      </c>
      <c r="P851" t="s">
        <v>80</v>
      </c>
      <c r="Q851" t="s">
        <v>79</v>
      </c>
      <c r="S851" t="s">
        <v>113</v>
      </c>
      <c r="U851" t="s">
        <v>47</v>
      </c>
      <c r="V851" t="s">
        <v>47</v>
      </c>
      <c r="W851" t="s">
        <v>47</v>
      </c>
      <c r="X851" t="s">
        <v>47</v>
      </c>
      <c r="Y851" t="s">
        <v>48</v>
      </c>
      <c r="Z851" t="s">
        <v>47</v>
      </c>
      <c r="AA851" t="s">
        <v>49</v>
      </c>
      <c r="AC851" t="s">
        <v>81</v>
      </c>
      <c r="AD851" t="s">
        <v>6180</v>
      </c>
      <c r="AE851" t="s">
        <v>157</v>
      </c>
      <c r="AF851" t="s">
        <v>84</v>
      </c>
      <c r="AG851" t="s">
        <v>85</v>
      </c>
    </row>
    <row r="852" spans="1:33" x14ac:dyDescent="0.2">
      <c r="A852" t="s">
        <v>6181</v>
      </c>
      <c r="B852" s="1">
        <v>42724</v>
      </c>
      <c r="C852" t="s">
        <v>223</v>
      </c>
      <c r="D852" t="s">
        <v>1125</v>
      </c>
      <c r="E852" t="s">
        <v>122</v>
      </c>
      <c r="F852" t="s">
        <v>6182</v>
      </c>
      <c r="G852" t="s">
        <v>6183</v>
      </c>
      <c r="H852" t="s">
        <v>6184</v>
      </c>
      <c r="I852" t="s">
        <v>6185</v>
      </c>
      <c r="J852" t="s">
        <v>6186</v>
      </c>
      <c r="K852" t="s">
        <v>6187</v>
      </c>
      <c r="L852" t="s">
        <v>6188</v>
      </c>
      <c r="M852" t="s">
        <v>6189</v>
      </c>
      <c r="N852" t="s">
        <v>6190</v>
      </c>
      <c r="O852" t="s">
        <v>61</v>
      </c>
      <c r="P852" t="s">
        <v>62</v>
      </c>
      <c r="Q852" t="s">
        <v>61</v>
      </c>
      <c r="T852">
        <v>2002</v>
      </c>
      <c r="U852" t="s">
        <v>47</v>
      </c>
      <c r="V852" t="s">
        <v>47</v>
      </c>
      <c r="W852" t="s">
        <v>47</v>
      </c>
      <c r="X852" t="s">
        <v>47</v>
      </c>
      <c r="Y852" t="s">
        <v>48</v>
      </c>
      <c r="Z852" t="s">
        <v>47</v>
      </c>
      <c r="AA852" t="s">
        <v>49</v>
      </c>
      <c r="AC852" t="s">
        <v>63</v>
      </c>
      <c r="AD852" t="s">
        <v>64</v>
      </c>
      <c r="AE852" t="s">
        <v>261</v>
      </c>
      <c r="AF852" t="s">
        <v>6191</v>
      </c>
      <c r="AG852" t="s">
        <v>263</v>
      </c>
    </row>
    <row r="853" spans="1:33" x14ac:dyDescent="0.2">
      <c r="A853" t="s">
        <v>6192</v>
      </c>
      <c r="B853" s="1">
        <v>42739</v>
      </c>
      <c r="C853" t="s">
        <v>6193</v>
      </c>
      <c r="D853" t="s">
        <v>1125</v>
      </c>
      <c r="E853" t="s">
        <v>122</v>
      </c>
      <c r="F853" t="s">
        <v>6194</v>
      </c>
      <c r="G853" t="s">
        <v>6195</v>
      </c>
      <c r="N853" t="s">
        <v>6196</v>
      </c>
      <c r="O853" t="s">
        <v>141</v>
      </c>
      <c r="P853" t="s">
        <v>142</v>
      </c>
      <c r="Q853" t="s">
        <v>141</v>
      </c>
      <c r="T853">
        <v>1998</v>
      </c>
      <c r="AC853" t="s">
        <v>143</v>
      </c>
      <c r="AD853" t="s">
        <v>144</v>
      </c>
      <c r="AE853" t="s">
        <v>6137</v>
      </c>
      <c r="AF853" t="s">
        <v>146</v>
      </c>
      <c r="AG853" t="s">
        <v>1106</v>
      </c>
    </row>
    <row r="854" spans="1:33" x14ac:dyDescent="0.2">
      <c r="A854" t="s">
        <v>6197</v>
      </c>
      <c r="B854" s="1">
        <v>42754</v>
      </c>
      <c r="C854" t="s">
        <v>6193</v>
      </c>
      <c r="D854" t="s">
        <v>1125</v>
      </c>
      <c r="E854" t="s">
        <v>102</v>
      </c>
      <c r="F854" t="s">
        <v>6198</v>
      </c>
      <c r="G854" t="s">
        <v>6199</v>
      </c>
      <c r="N854" t="s">
        <v>6200</v>
      </c>
      <c r="O854" t="s">
        <v>79</v>
      </c>
      <c r="P854" t="s">
        <v>80</v>
      </c>
      <c r="Q854" t="s">
        <v>79</v>
      </c>
      <c r="S854" t="s">
        <v>113</v>
      </c>
      <c r="AC854" t="s">
        <v>81</v>
      </c>
      <c r="AD854" t="s">
        <v>82</v>
      </c>
      <c r="AE854" t="s">
        <v>157</v>
      </c>
      <c r="AF854" t="s">
        <v>84</v>
      </c>
      <c r="AG854" t="s">
        <v>85</v>
      </c>
    </row>
    <row r="855" spans="1:33" x14ac:dyDescent="0.2">
      <c r="A855" t="s">
        <v>6201</v>
      </c>
      <c r="B855" s="1">
        <v>42745</v>
      </c>
      <c r="C855" t="s">
        <v>6193</v>
      </c>
      <c r="D855" t="s">
        <v>1125</v>
      </c>
      <c r="E855" t="s">
        <v>102</v>
      </c>
      <c r="F855" t="s">
        <v>6202</v>
      </c>
      <c r="G855" t="s">
        <v>6203</v>
      </c>
      <c r="H855" t="s">
        <v>6204</v>
      </c>
      <c r="I855" t="s">
        <v>6205</v>
      </c>
      <c r="J855" t="s">
        <v>6206</v>
      </c>
      <c r="K855" t="s">
        <v>6207</v>
      </c>
      <c r="L855" t="s">
        <v>6208</v>
      </c>
      <c r="M855" t="s">
        <v>6209</v>
      </c>
      <c r="N855" t="s">
        <v>6210</v>
      </c>
      <c r="O855" t="s">
        <v>79</v>
      </c>
      <c r="P855" t="s">
        <v>80</v>
      </c>
      <c r="Q855" t="s">
        <v>79</v>
      </c>
      <c r="S855" t="s">
        <v>113</v>
      </c>
      <c r="U855" t="s">
        <v>47</v>
      </c>
      <c r="V855" t="s">
        <v>47</v>
      </c>
      <c r="W855" t="s">
        <v>48</v>
      </c>
      <c r="X855" t="s">
        <v>48</v>
      </c>
      <c r="Y855" t="s">
        <v>48</v>
      </c>
      <c r="Z855" t="s">
        <v>47</v>
      </c>
      <c r="AA855" t="s">
        <v>233</v>
      </c>
      <c r="AC855" t="s">
        <v>234</v>
      </c>
      <c r="AD855" t="s">
        <v>82</v>
      </c>
      <c r="AE855" t="s">
        <v>157</v>
      </c>
      <c r="AF855" t="s">
        <v>84</v>
      </c>
      <c r="AG855" t="s">
        <v>158</v>
      </c>
    </row>
    <row r="856" spans="1:33" x14ac:dyDescent="0.2">
      <c r="A856" t="s">
        <v>6211</v>
      </c>
      <c r="B856" s="1">
        <v>42755</v>
      </c>
      <c r="C856" t="s">
        <v>6193</v>
      </c>
      <c r="D856" t="s">
        <v>1125</v>
      </c>
      <c r="E856" t="s">
        <v>175</v>
      </c>
      <c r="F856" t="s">
        <v>6212</v>
      </c>
      <c r="G856" t="s">
        <v>6213</v>
      </c>
      <c r="H856" t="s">
        <v>6214</v>
      </c>
      <c r="I856" t="s">
        <v>6215</v>
      </c>
      <c r="J856" t="s">
        <v>6216</v>
      </c>
      <c r="K856" t="s">
        <v>6217</v>
      </c>
      <c r="L856" t="s">
        <v>6218</v>
      </c>
      <c r="M856" t="s">
        <v>6219</v>
      </c>
      <c r="N856" t="s">
        <v>6220</v>
      </c>
      <c r="O856" t="s">
        <v>875</v>
      </c>
      <c r="P856" t="s">
        <v>876</v>
      </c>
      <c r="R856" t="s">
        <v>875</v>
      </c>
      <c r="T856">
        <v>2002</v>
      </c>
      <c r="U856" t="s">
        <v>47</v>
      </c>
      <c r="V856" t="s">
        <v>47</v>
      </c>
      <c r="W856" t="s">
        <v>47</v>
      </c>
      <c r="X856" t="s">
        <v>47</v>
      </c>
      <c r="Y856" t="s">
        <v>47</v>
      </c>
      <c r="Z856" t="s">
        <v>47</v>
      </c>
      <c r="AA856" t="s">
        <v>1436</v>
      </c>
    </row>
    <row r="857" spans="1:33" x14ac:dyDescent="0.2">
      <c r="A857" t="s">
        <v>6221</v>
      </c>
      <c r="B857" s="1">
        <v>42759</v>
      </c>
      <c r="C857" t="s">
        <v>6193</v>
      </c>
      <c r="D857" t="s">
        <v>1125</v>
      </c>
      <c r="E857" t="s">
        <v>122</v>
      </c>
      <c r="F857" t="s">
        <v>6222</v>
      </c>
      <c r="G857" t="s">
        <v>6223</v>
      </c>
      <c r="N857" t="s">
        <v>6224</v>
      </c>
      <c r="O857" t="s">
        <v>61</v>
      </c>
      <c r="P857" t="s">
        <v>62</v>
      </c>
      <c r="Q857" t="s">
        <v>61</v>
      </c>
      <c r="T857">
        <v>2002</v>
      </c>
    </row>
    <row r="858" spans="1:33" x14ac:dyDescent="0.2">
      <c r="A858" t="s">
        <v>6225</v>
      </c>
      <c r="B858" s="1">
        <v>42765</v>
      </c>
      <c r="C858" t="s">
        <v>6193</v>
      </c>
      <c r="D858" t="s">
        <v>1125</v>
      </c>
      <c r="E858" t="s">
        <v>122</v>
      </c>
      <c r="F858" t="s">
        <v>6226</v>
      </c>
      <c r="G858" t="s">
        <v>6227</v>
      </c>
      <c r="H858" t="s">
        <v>6228</v>
      </c>
      <c r="I858" t="s">
        <v>6229</v>
      </c>
      <c r="J858" t="s">
        <v>6230</v>
      </c>
      <c r="K858" t="s">
        <v>6231</v>
      </c>
      <c r="L858" t="s">
        <v>6232</v>
      </c>
      <c r="M858" t="s">
        <v>6233</v>
      </c>
      <c r="N858" t="s">
        <v>6234</v>
      </c>
      <c r="O858" t="s">
        <v>141</v>
      </c>
      <c r="P858" t="s">
        <v>142</v>
      </c>
      <c r="Q858" t="s">
        <v>141</v>
      </c>
      <c r="T858">
        <v>1998</v>
      </c>
      <c r="U858" t="s">
        <v>47</v>
      </c>
      <c r="V858" t="s">
        <v>47</v>
      </c>
      <c r="W858" t="s">
        <v>47</v>
      </c>
      <c r="X858" t="s">
        <v>48</v>
      </c>
      <c r="Y858" t="s">
        <v>48</v>
      </c>
      <c r="Z858" t="s">
        <v>47</v>
      </c>
      <c r="AA858" t="s">
        <v>170</v>
      </c>
      <c r="AC858" t="s">
        <v>143</v>
      </c>
      <c r="AD858" t="s">
        <v>144</v>
      </c>
      <c r="AE858" t="s">
        <v>503</v>
      </c>
      <c r="AF858" t="s">
        <v>146</v>
      </c>
      <c r="AG858" t="s">
        <v>1106</v>
      </c>
    </row>
    <row r="859" spans="1:33" x14ac:dyDescent="0.2">
      <c r="A859" t="s">
        <v>6235</v>
      </c>
      <c r="B859" s="1">
        <v>42773</v>
      </c>
      <c r="C859" t="s">
        <v>6193</v>
      </c>
      <c r="D859" t="s">
        <v>1125</v>
      </c>
      <c r="E859" t="s">
        <v>122</v>
      </c>
      <c r="F859" t="s">
        <v>6236</v>
      </c>
      <c r="G859" t="s">
        <v>6237</v>
      </c>
      <c r="N859" t="s">
        <v>6238</v>
      </c>
      <c r="O859" t="s">
        <v>61</v>
      </c>
      <c r="P859" t="s">
        <v>62</v>
      </c>
      <c r="Q859" t="s">
        <v>61</v>
      </c>
      <c r="T859">
        <v>2002</v>
      </c>
      <c r="AC859" t="s">
        <v>63</v>
      </c>
      <c r="AD859" t="s">
        <v>64</v>
      </c>
      <c r="AE859" t="s">
        <v>65</v>
      </c>
      <c r="AF859" t="s">
        <v>66</v>
      </c>
      <c r="AG859" t="s">
        <v>6239</v>
      </c>
    </row>
    <row r="860" spans="1:33" x14ac:dyDescent="0.2">
      <c r="A860" t="s">
        <v>6240</v>
      </c>
      <c r="B860" s="1">
        <v>42774</v>
      </c>
      <c r="C860" t="s">
        <v>6193</v>
      </c>
      <c r="D860" t="s">
        <v>1125</v>
      </c>
      <c r="E860" t="s">
        <v>102</v>
      </c>
      <c r="F860" t="s">
        <v>6241</v>
      </c>
      <c r="G860" t="s">
        <v>6242</v>
      </c>
      <c r="N860" t="s">
        <v>6243</v>
      </c>
      <c r="O860" t="s">
        <v>79</v>
      </c>
      <c r="P860" t="s">
        <v>80</v>
      </c>
      <c r="Q860" t="s">
        <v>79</v>
      </c>
      <c r="S860" t="s">
        <v>113</v>
      </c>
      <c r="AC860" t="s">
        <v>234</v>
      </c>
      <c r="AD860" t="s">
        <v>82</v>
      </c>
      <c r="AE860" t="s">
        <v>157</v>
      </c>
      <c r="AF860" t="s">
        <v>664</v>
      </c>
      <c r="AG860" t="s">
        <v>158</v>
      </c>
    </row>
    <row r="861" spans="1:33" x14ac:dyDescent="0.2">
      <c r="A861" t="s">
        <v>6244</v>
      </c>
      <c r="B861" s="1">
        <v>43455</v>
      </c>
      <c r="C861" t="s">
        <v>69</v>
      </c>
      <c r="D861" t="s">
        <v>1125</v>
      </c>
      <c r="E861" t="s">
        <v>122</v>
      </c>
      <c r="F861" t="s">
        <v>6245</v>
      </c>
      <c r="G861" t="s">
        <v>6246</v>
      </c>
      <c r="N861" t="s">
        <v>6247</v>
      </c>
      <c r="O861" t="s">
        <v>61</v>
      </c>
      <c r="P861" t="s">
        <v>62</v>
      </c>
      <c r="Q861" t="s">
        <v>61</v>
      </c>
      <c r="T861">
        <v>2002</v>
      </c>
      <c r="AC861" t="s">
        <v>259</v>
      </c>
      <c r="AD861" t="s">
        <v>6248</v>
      </c>
      <c r="AE861" t="s">
        <v>261</v>
      </c>
      <c r="AF861" t="s">
        <v>6249</v>
      </c>
      <c r="AG861" t="s">
        <v>263</v>
      </c>
    </row>
    <row r="862" spans="1:33" x14ac:dyDescent="0.2">
      <c r="A862" t="s">
        <v>6250</v>
      </c>
      <c r="B862" s="1">
        <v>42347</v>
      </c>
      <c r="C862" t="s">
        <v>352</v>
      </c>
      <c r="D862" t="s">
        <v>1125</v>
      </c>
      <c r="E862" t="s">
        <v>122</v>
      </c>
      <c r="F862" t="s">
        <v>6251</v>
      </c>
      <c r="G862" t="s">
        <v>6252</v>
      </c>
      <c r="L862" t="s">
        <v>6253</v>
      </c>
      <c r="N862" t="s">
        <v>6254</v>
      </c>
      <c r="O862" t="s">
        <v>61</v>
      </c>
      <c r="P862" t="s">
        <v>62</v>
      </c>
      <c r="Q862" t="s">
        <v>61</v>
      </c>
      <c r="T862">
        <v>2002</v>
      </c>
      <c r="Y862" t="s">
        <v>48</v>
      </c>
      <c r="AA862" t="s">
        <v>154</v>
      </c>
      <c r="AC862" t="s">
        <v>63</v>
      </c>
      <c r="AD862" t="s">
        <v>64</v>
      </c>
      <c r="AE862" t="s">
        <v>65</v>
      </c>
      <c r="AF862" t="s">
        <v>66</v>
      </c>
      <c r="AG862" t="s">
        <v>67</v>
      </c>
    </row>
    <row r="863" spans="1:33" x14ac:dyDescent="0.2">
      <c r="A863" t="s">
        <v>6255</v>
      </c>
      <c r="B863" s="1">
        <v>42347</v>
      </c>
      <c r="C863" t="s">
        <v>352</v>
      </c>
      <c r="D863" t="s">
        <v>1125</v>
      </c>
      <c r="E863" t="s">
        <v>122</v>
      </c>
      <c r="F863" t="s">
        <v>6256</v>
      </c>
      <c r="G863" t="s">
        <v>6257</v>
      </c>
      <c r="L863" t="s">
        <v>6258</v>
      </c>
      <c r="N863" t="s">
        <v>6259</v>
      </c>
      <c r="O863" t="s">
        <v>61</v>
      </c>
      <c r="P863" t="s">
        <v>62</v>
      </c>
      <c r="Q863" t="s">
        <v>61</v>
      </c>
      <c r="T863">
        <v>2002</v>
      </c>
      <c r="Y863" t="s">
        <v>48</v>
      </c>
      <c r="AA863" t="s">
        <v>154</v>
      </c>
      <c r="AC863" t="s">
        <v>63</v>
      </c>
      <c r="AD863" t="s">
        <v>64</v>
      </c>
      <c r="AE863" t="s">
        <v>65</v>
      </c>
      <c r="AF863" t="s">
        <v>135</v>
      </c>
      <c r="AG863" t="s">
        <v>263</v>
      </c>
    </row>
    <row r="864" spans="1:33" x14ac:dyDescent="0.2">
      <c r="A864" t="s">
        <v>6260</v>
      </c>
      <c r="B864" s="1">
        <v>42349</v>
      </c>
      <c r="C864" t="s">
        <v>352</v>
      </c>
      <c r="D864" t="s">
        <v>1125</v>
      </c>
      <c r="E864" t="s">
        <v>175</v>
      </c>
      <c r="F864" t="s">
        <v>6261</v>
      </c>
      <c r="G864" t="s">
        <v>6262</v>
      </c>
      <c r="L864" t="s">
        <v>6263</v>
      </c>
      <c r="N864" t="s">
        <v>6264</v>
      </c>
      <c r="O864" t="s">
        <v>45</v>
      </c>
      <c r="P864" t="s">
        <v>46</v>
      </c>
      <c r="R864" t="s">
        <v>45</v>
      </c>
      <c r="T864">
        <v>2002</v>
      </c>
      <c r="Y864" t="s">
        <v>48</v>
      </c>
      <c r="AA864" t="s">
        <v>154</v>
      </c>
    </row>
    <row r="865" spans="1:33" x14ac:dyDescent="0.2">
      <c r="A865" t="s">
        <v>6265</v>
      </c>
      <c r="B865" s="1">
        <v>42348</v>
      </c>
      <c r="C865" t="s">
        <v>352</v>
      </c>
      <c r="D865" t="s">
        <v>1125</v>
      </c>
      <c r="E865" t="s">
        <v>175</v>
      </c>
      <c r="F865" t="s">
        <v>6266</v>
      </c>
      <c r="G865" t="s">
        <v>6267</v>
      </c>
      <c r="L865" t="s">
        <v>6268</v>
      </c>
      <c r="N865" t="s">
        <v>6269</v>
      </c>
      <c r="O865" t="s">
        <v>45</v>
      </c>
      <c r="P865" t="s">
        <v>46</v>
      </c>
      <c r="R865" t="s">
        <v>45</v>
      </c>
      <c r="T865">
        <v>2002</v>
      </c>
      <c r="Y865" t="s">
        <v>48</v>
      </c>
      <c r="AA865" t="s">
        <v>154</v>
      </c>
    </row>
    <row r="866" spans="1:33" x14ac:dyDescent="0.2">
      <c r="A866" t="s">
        <v>6270</v>
      </c>
      <c r="B866" s="1">
        <v>42349</v>
      </c>
      <c r="C866" t="s">
        <v>352</v>
      </c>
      <c r="D866" t="s">
        <v>1125</v>
      </c>
      <c r="E866" t="s">
        <v>122</v>
      </c>
      <c r="F866" t="s">
        <v>6271</v>
      </c>
      <c r="G866" t="s">
        <v>6272</v>
      </c>
      <c r="L866" t="s">
        <v>6273</v>
      </c>
      <c r="N866" t="s">
        <v>6274</v>
      </c>
      <c r="O866" t="s">
        <v>61</v>
      </c>
      <c r="P866" t="s">
        <v>62</v>
      </c>
      <c r="Q866" t="s">
        <v>61</v>
      </c>
      <c r="T866">
        <v>2002</v>
      </c>
      <c r="Y866" t="s">
        <v>48</v>
      </c>
      <c r="AA866" t="s">
        <v>154</v>
      </c>
      <c r="AC866" t="s">
        <v>63</v>
      </c>
      <c r="AD866" t="s">
        <v>64</v>
      </c>
      <c r="AE866" t="s">
        <v>65</v>
      </c>
      <c r="AF866" t="s">
        <v>135</v>
      </c>
      <c r="AG866" t="s">
        <v>67</v>
      </c>
    </row>
    <row r="867" spans="1:33" x14ac:dyDescent="0.2">
      <c r="A867" t="s">
        <v>6275</v>
      </c>
      <c r="B867" s="1">
        <v>42349</v>
      </c>
      <c r="C867" t="s">
        <v>352</v>
      </c>
      <c r="D867" t="s">
        <v>1125</v>
      </c>
      <c r="E867" t="s">
        <v>175</v>
      </c>
      <c r="F867" t="s">
        <v>6276</v>
      </c>
      <c r="G867" t="s">
        <v>6277</v>
      </c>
      <c r="L867" t="s">
        <v>6278</v>
      </c>
      <c r="N867" t="s">
        <v>6279</v>
      </c>
      <c r="O867" t="s">
        <v>45</v>
      </c>
      <c r="P867" t="s">
        <v>46</v>
      </c>
      <c r="R867" t="s">
        <v>45</v>
      </c>
      <c r="T867">
        <v>2002</v>
      </c>
      <c r="Y867" t="s">
        <v>48</v>
      </c>
      <c r="AA867" t="s">
        <v>154</v>
      </c>
    </row>
    <row r="868" spans="1:33" x14ac:dyDescent="0.2">
      <c r="A868" t="s">
        <v>6280</v>
      </c>
      <c r="B868" s="1">
        <v>42348</v>
      </c>
      <c r="C868" t="s">
        <v>352</v>
      </c>
      <c r="D868" t="s">
        <v>1125</v>
      </c>
      <c r="E868" t="s">
        <v>122</v>
      </c>
      <c r="F868" t="s">
        <v>6281</v>
      </c>
      <c r="G868" t="s">
        <v>6282</v>
      </c>
      <c r="L868" t="s">
        <v>6283</v>
      </c>
      <c r="N868" t="s">
        <v>6284</v>
      </c>
      <c r="O868" t="s">
        <v>61</v>
      </c>
      <c r="P868" t="s">
        <v>131</v>
      </c>
      <c r="Q868" t="s">
        <v>61</v>
      </c>
      <c r="T868">
        <v>2002</v>
      </c>
      <c r="Y868" t="s">
        <v>48</v>
      </c>
      <c r="AA868" t="s">
        <v>154</v>
      </c>
      <c r="AC868" t="s">
        <v>63</v>
      </c>
      <c r="AD868" t="s">
        <v>3856</v>
      </c>
      <c r="AE868" t="s">
        <v>134</v>
      </c>
      <c r="AF868" t="s">
        <v>6285</v>
      </c>
      <c r="AG868" t="s">
        <v>6286</v>
      </c>
    </row>
    <row r="869" spans="1:33" x14ac:dyDescent="0.2">
      <c r="A869" t="s">
        <v>6287</v>
      </c>
      <c r="B869" s="1">
        <v>42352</v>
      </c>
      <c r="C869" t="s">
        <v>352</v>
      </c>
      <c r="D869" t="s">
        <v>1125</v>
      </c>
      <c r="E869" t="s">
        <v>1227</v>
      </c>
      <c r="F869" t="s">
        <v>6288</v>
      </c>
      <c r="G869" t="s">
        <v>6289</v>
      </c>
      <c r="L869" t="s">
        <v>6290</v>
      </c>
      <c r="N869" t="s">
        <v>6291</v>
      </c>
      <c r="O869" t="s">
        <v>79</v>
      </c>
      <c r="P869" t="s">
        <v>80</v>
      </c>
      <c r="Q869" t="s">
        <v>79</v>
      </c>
      <c r="S869" t="s">
        <v>113</v>
      </c>
      <c r="T869">
        <v>2002</v>
      </c>
      <c r="Y869" t="s">
        <v>48</v>
      </c>
      <c r="AA869" t="s">
        <v>154</v>
      </c>
    </row>
    <row r="870" spans="1:33" x14ac:dyDescent="0.2">
      <c r="A870" t="s">
        <v>6292</v>
      </c>
      <c r="B870" s="1">
        <v>42352</v>
      </c>
      <c r="C870" t="s">
        <v>352</v>
      </c>
      <c r="D870" t="s">
        <v>1125</v>
      </c>
      <c r="E870" t="s">
        <v>122</v>
      </c>
      <c r="F870" t="s">
        <v>6293</v>
      </c>
      <c r="G870" t="s">
        <v>6294</v>
      </c>
      <c r="L870" t="s">
        <v>6295</v>
      </c>
      <c r="N870" t="s">
        <v>6296</v>
      </c>
      <c r="O870" t="s">
        <v>61</v>
      </c>
      <c r="P870" t="s">
        <v>62</v>
      </c>
      <c r="Q870" t="s">
        <v>61</v>
      </c>
      <c r="T870">
        <v>2002</v>
      </c>
      <c r="Y870" t="s">
        <v>48</v>
      </c>
      <c r="AA870" t="s">
        <v>154</v>
      </c>
      <c r="AC870" t="s">
        <v>63</v>
      </c>
      <c r="AD870" t="s">
        <v>64</v>
      </c>
      <c r="AE870" t="s">
        <v>65</v>
      </c>
      <c r="AF870" t="s">
        <v>66</v>
      </c>
      <c r="AG870" t="s">
        <v>67</v>
      </c>
    </row>
    <row r="871" spans="1:33" x14ac:dyDescent="0.2">
      <c r="A871" t="s">
        <v>6297</v>
      </c>
      <c r="B871" s="1">
        <v>42353</v>
      </c>
      <c r="C871" t="s">
        <v>352</v>
      </c>
      <c r="D871" t="s">
        <v>1125</v>
      </c>
      <c r="E871" t="s">
        <v>102</v>
      </c>
      <c r="F871" t="s">
        <v>6298</v>
      </c>
      <c r="G871" t="s">
        <v>6299</v>
      </c>
      <c r="L871" t="s">
        <v>6300</v>
      </c>
      <c r="N871" t="s">
        <v>6301</v>
      </c>
      <c r="O871" t="s">
        <v>79</v>
      </c>
      <c r="P871" t="s">
        <v>80</v>
      </c>
      <c r="Q871" t="s">
        <v>79</v>
      </c>
      <c r="S871" t="s">
        <v>113</v>
      </c>
      <c r="Y871" t="s">
        <v>48</v>
      </c>
      <c r="AA871" t="s">
        <v>154</v>
      </c>
      <c r="AC871" t="s">
        <v>234</v>
      </c>
      <c r="AD871" t="s">
        <v>82</v>
      </c>
      <c r="AE871" t="s">
        <v>6302</v>
      </c>
      <c r="AF871" t="s">
        <v>84</v>
      </c>
      <c r="AG871" t="s">
        <v>158</v>
      </c>
    </row>
    <row r="872" spans="1:33" x14ac:dyDescent="0.2">
      <c r="A872" t="s">
        <v>6303</v>
      </c>
      <c r="B872" s="1">
        <v>42360</v>
      </c>
      <c r="C872" t="s">
        <v>352</v>
      </c>
      <c r="D872" t="s">
        <v>1125</v>
      </c>
      <c r="E872" t="s">
        <v>102</v>
      </c>
      <c r="F872" t="s">
        <v>6304</v>
      </c>
      <c r="G872" t="s">
        <v>6305</v>
      </c>
      <c r="L872" t="s">
        <v>6306</v>
      </c>
      <c r="N872" t="s">
        <v>6307</v>
      </c>
      <c r="O872" t="s">
        <v>79</v>
      </c>
      <c r="P872" t="s">
        <v>80</v>
      </c>
      <c r="Q872" t="s">
        <v>79</v>
      </c>
      <c r="S872" t="s">
        <v>113</v>
      </c>
      <c r="Y872" t="s">
        <v>48</v>
      </c>
      <c r="AA872" t="s">
        <v>154</v>
      </c>
      <c r="AC872" t="s">
        <v>3981</v>
      </c>
      <c r="AD872" t="s">
        <v>116</v>
      </c>
      <c r="AE872" t="s">
        <v>157</v>
      </c>
      <c r="AF872" t="s">
        <v>6308</v>
      </c>
      <c r="AG872" t="s">
        <v>437</v>
      </c>
    </row>
    <row r="873" spans="1:33" x14ac:dyDescent="0.2">
      <c r="A873" t="s">
        <v>6309</v>
      </c>
      <c r="B873" s="1">
        <v>42360</v>
      </c>
      <c r="C873" t="s">
        <v>352</v>
      </c>
      <c r="D873" t="s">
        <v>1125</v>
      </c>
      <c r="E873" t="s">
        <v>175</v>
      </c>
      <c r="F873" t="s">
        <v>6310</v>
      </c>
      <c r="G873" t="s">
        <v>6311</v>
      </c>
      <c r="H873" t="s">
        <v>6312</v>
      </c>
      <c r="I873" t="s">
        <v>6313</v>
      </c>
      <c r="J873" t="s">
        <v>6314</v>
      </c>
      <c r="K873" t="s">
        <v>6315</v>
      </c>
      <c r="L873" t="s">
        <v>6316</v>
      </c>
      <c r="M873" t="s">
        <v>6317</v>
      </c>
      <c r="N873" t="s">
        <v>6318</v>
      </c>
      <c r="O873" t="s">
        <v>45</v>
      </c>
      <c r="P873" t="s">
        <v>46</v>
      </c>
      <c r="R873" t="s">
        <v>45</v>
      </c>
      <c r="T873">
        <v>2002</v>
      </c>
      <c r="U873" t="s">
        <v>47</v>
      </c>
      <c r="V873" t="s">
        <v>47</v>
      </c>
      <c r="W873" t="s">
        <v>47</v>
      </c>
      <c r="X873" t="s">
        <v>47</v>
      </c>
      <c r="Y873" t="s">
        <v>48</v>
      </c>
      <c r="Z873" t="s">
        <v>47</v>
      </c>
      <c r="AA873" t="s">
        <v>49</v>
      </c>
    </row>
    <row r="874" spans="1:33" x14ac:dyDescent="0.2">
      <c r="A874" t="s">
        <v>6319</v>
      </c>
      <c r="B874" s="1">
        <v>42355</v>
      </c>
      <c r="C874" t="s">
        <v>352</v>
      </c>
      <c r="D874" t="s">
        <v>1125</v>
      </c>
      <c r="E874" t="s">
        <v>102</v>
      </c>
      <c r="F874" t="s">
        <v>6320</v>
      </c>
      <c r="G874" t="s">
        <v>6321</v>
      </c>
      <c r="H874" t="s">
        <v>6322</v>
      </c>
      <c r="I874" t="s">
        <v>6323</v>
      </c>
      <c r="J874" t="s">
        <v>6324</v>
      </c>
      <c r="K874" t="s">
        <v>6325</v>
      </c>
      <c r="L874" t="s">
        <v>6326</v>
      </c>
      <c r="M874" t="s">
        <v>6327</v>
      </c>
      <c r="N874" t="s">
        <v>6328</v>
      </c>
      <c r="O874" t="s">
        <v>79</v>
      </c>
      <c r="P874" t="s">
        <v>80</v>
      </c>
      <c r="Q874" t="s">
        <v>79</v>
      </c>
      <c r="S874" t="s">
        <v>113</v>
      </c>
      <c r="U874" t="s">
        <v>47</v>
      </c>
      <c r="V874" t="s">
        <v>47</v>
      </c>
      <c r="W874" t="s">
        <v>48</v>
      </c>
      <c r="X874" t="s">
        <v>48</v>
      </c>
      <c r="Y874" t="s">
        <v>48</v>
      </c>
      <c r="Z874" t="s">
        <v>47</v>
      </c>
      <c r="AA874" t="s">
        <v>233</v>
      </c>
      <c r="AC874" t="s">
        <v>3981</v>
      </c>
      <c r="AD874" t="s">
        <v>116</v>
      </c>
      <c r="AE874" t="s">
        <v>157</v>
      </c>
      <c r="AF874" t="s">
        <v>6308</v>
      </c>
      <c r="AG874" t="s">
        <v>437</v>
      </c>
    </row>
    <row r="875" spans="1:33" x14ac:dyDescent="0.2">
      <c r="A875" t="s">
        <v>6329</v>
      </c>
      <c r="B875" s="1">
        <v>42367</v>
      </c>
      <c r="C875" t="s">
        <v>352</v>
      </c>
      <c r="D875" t="s">
        <v>1125</v>
      </c>
      <c r="E875" t="s">
        <v>175</v>
      </c>
      <c r="F875" t="s">
        <v>6330</v>
      </c>
      <c r="G875" t="s">
        <v>6331</v>
      </c>
      <c r="H875" t="s">
        <v>6332</v>
      </c>
      <c r="I875" t="s">
        <v>6333</v>
      </c>
      <c r="J875" t="s">
        <v>6334</v>
      </c>
      <c r="K875" t="s">
        <v>6335</v>
      </c>
      <c r="L875" t="s">
        <v>6336</v>
      </c>
      <c r="M875" t="s">
        <v>6337</v>
      </c>
      <c r="N875" t="s">
        <v>6338</v>
      </c>
      <c r="P875" t="s">
        <v>1176</v>
      </c>
      <c r="T875">
        <v>2002</v>
      </c>
      <c r="U875" t="s">
        <v>47</v>
      </c>
      <c r="V875" t="s">
        <v>47</v>
      </c>
      <c r="W875" t="s">
        <v>48</v>
      </c>
      <c r="X875" t="s">
        <v>48</v>
      </c>
      <c r="Y875" t="s">
        <v>48</v>
      </c>
      <c r="Z875" t="s">
        <v>47</v>
      </c>
      <c r="AA875" t="s">
        <v>233</v>
      </c>
    </row>
    <row r="876" spans="1:33" x14ac:dyDescent="0.2">
      <c r="A876" t="s">
        <v>6339</v>
      </c>
      <c r="B876" s="1">
        <v>42367</v>
      </c>
      <c r="C876" t="s">
        <v>352</v>
      </c>
      <c r="D876" t="s">
        <v>1125</v>
      </c>
      <c r="E876" t="s">
        <v>175</v>
      </c>
      <c r="F876" t="s">
        <v>6340</v>
      </c>
      <c r="G876" t="s">
        <v>6341</v>
      </c>
      <c r="L876" t="s">
        <v>6342</v>
      </c>
      <c r="N876" t="s">
        <v>6343</v>
      </c>
      <c r="O876" t="s">
        <v>45</v>
      </c>
      <c r="P876" t="s">
        <v>46</v>
      </c>
      <c r="R876" t="s">
        <v>45</v>
      </c>
      <c r="T876">
        <v>2002</v>
      </c>
      <c r="Y876" t="s">
        <v>48</v>
      </c>
      <c r="AA876" t="s">
        <v>154</v>
      </c>
    </row>
    <row r="877" spans="1:33" x14ac:dyDescent="0.2">
      <c r="A877" t="s">
        <v>6344</v>
      </c>
      <c r="B877" s="1">
        <v>42374</v>
      </c>
      <c r="C877" t="s">
        <v>358</v>
      </c>
      <c r="D877" t="s">
        <v>1125</v>
      </c>
      <c r="E877" t="s">
        <v>122</v>
      </c>
      <c r="F877" t="s">
        <v>6345</v>
      </c>
      <c r="G877" t="s">
        <v>6346</v>
      </c>
      <c r="L877" t="s">
        <v>6347</v>
      </c>
      <c r="N877" t="s">
        <v>6348</v>
      </c>
      <c r="O877" t="s">
        <v>61</v>
      </c>
      <c r="P877" t="s">
        <v>62</v>
      </c>
      <c r="Q877" t="s">
        <v>61</v>
      </c>
      <c r="T877">
        <v>2002</v>
      </c>
      <c r="Y877" t="s">
        <v>48</v>
      </c>
      <c r="AA877" t="s">
        <v>154</v>
      </c>
      <c r="AC877" t="s">
        <v>63</v>
      </c>
      <c r="AD877" t="s">
        <v>64</v>
      </c>
      <c r="AE877" t="s">
        <v>375</v>
      </c>
      <c r="AF877" t="s">
        <v>402</v>
      </c>
      <c r="AG877" t="s">
        <v>67</v>
      </c>
    </row>
    <row r="878" spans="1:33" x14ac:dyDescent="0.2">
      <c r="A878" t="s">
        <v>6349</v>
      </c>
      <c r="B878" s="1">
        <v>42376</v>
      </c>
      <c r="C878" t="s">
        <v>358</v>
      </c>
      <c r="D878" t="s">
        <v>1125</v>
      </c>
      <c r="E878" t="s">
        <v>122</v>
      </c>
      <c r="F878" t="s">
        <v>6350</v>
      </c>
      <c r="G878" t="s">
        <v>6351</v>
      </c>
      <c r="H878" t="s">
        <v>6352</v>
      </c>
      <c r="I878" t="s">
        <v>6353</v>
      </c>
      <c r="J878" t="s">
        <v>6354</v>
      </c>
      <c r="K878" t="s">
        <v>6355</v>
      </c>
      <c r="L878" t="s">
        <v>6356</v>
      </c>
      <c r="M878" t="s">
        <v>6357</v>
      </c>
      <c r="N878" t="s">
        <v>6358</v>
      </c>
      <c r="O878" t="s">
        <v>61</v>
      </c>
      <c r="P878" t="s">
        <v>62</v>
      </c>
      <c r="Q878" t="s">
        <v>61</v>
      </c>
      <c r="T878">
        <v>2002</v>
      </c>
      <c r="U878" t="s">
        <v>47</v>
      </c>
      <c r="V878" t="s">
        <v>47</v>
      </c>
      <c r="W878" t="s">
        <v>47</v>
      </c>
      <c r="X878" t="s">
        <v>47</v>
      </c>
      <c r="Y878" t="s">
        <v>48</v>
      </c>
      <c r="Z878" t="s">
        <v>47</v>
      </c>
      <c r="AA878" t="s">
        <v>49</v>
      </c>
      <c r="AC878" t="s">
        <v>63</v>
      </c>
      <c r="AD878" t="s">
        <v>64</v>
      </c>
      <c r="AE878" t="s">
        <v>65</v>
      </c>
      <c r="AF878" t="s">
        <v>3376</v>
      </c>
      <c r="AG878" t="s">
        <v>263</v>
      </c>
    </row>
    <row r="879" spans="1:33" x14ac:dyDescent="0.2">
      <c r="A879" t="s">
        <v>6359</v>
      </c>
      <c r="B879" s="1">
        <v>42381</v>
      </c>
      <c r="C879" t="s">
        <v>358</v>
      </c>
      <c r="D879" t="s">
        <v>1125</v>
      </c>
      <c r="E879" t="s">
        <v>102</v>
      </c>
      <c r="F879" t="s">
        <v>6360</v>
      </c>
      <c r="G879" t="s">
        <v>6361</v>
      </c>
      <c r="H879" t="s">
        <v>6362</v>
      </c>
      <c r="I879" t="s">
        <v>6363</v>
      </c>
      <c r="J879" t="s">
        <v>6364</v>
      </c>
      <c r="K879" t="s">
        <v>6365</v>
      </c>
      <c r="L879" t="s">
        <v>6366</v>
      </c>
      <c r="M879" t="s">
        <v>6367</v>
      </c>
      <c r="N879" t="s">
        <v>6368</v>
      </c>
      <c r="O879" t="s">
        <v>282</v>
      </c>
      <c r="P879" t="s">
        <v>283</v>
      </c>
      <c r="Q879" t="s">
        <v>282</v>
      </c>
      <c r="S879" t="s">
        <v>48</v>
      </c>
      <c r="U879" t="s">
        <v>48</v>
      </c>
      <c r="V879" t="s">
        <v>48</v>
      </c>
      <c r="W879" t="s">
        <v>48</v>
      </c>
      <c r="X879" t="s">
        <v>48</v>
      </c>
      <c r="Y879" t="s">
        <v>48</v>
      </c>
      <c r="Z879" t="s">
        <v>48</v>
      </c>
      <c r="AA879" t="s">
        <v>676</v>
      </c>
      <c r="AC879" t="s">
        <v>6369</v>
      </c>
      <c r="AD879" t="s">
        <v>285</v>
      </c>
      <c r="AE879" t="s">
        <v>6370</v>
      </c>
      <c r="AF879" t="s">
        <v>286</v>
      </c>
      <c r="AG879" t="s">
        <v>158</v>
      </c>
    </row>
    <row r="880" spans="1:33" x14ac:dyDescent="0.2">
      <c r="A880" t="s">
        <v>6371</v>
      </c>
      <c r="B880" s="1">
        <v>42381</v>
      </c>
      <c r="C880" t="s">
        <v>358</v>
      </c>
      <c r="D880" t="s">
        <v>1125</v>
      </c>
      <c r="E880" t="s">
        <v>122</v>
      </c>
      <c r="F880" t="s">
        <v>6372</v>
      </c>
      <c r="G880" t="s">
        <v>6373</v>
      </c>
      <c r="L880" t="s">
        <v>6374</v>
      </c>
      <c r="N880" t="s">
        <v>6375</v>
      </c>
      <c r="O880" t="s">
        <v>61</v>
      </c>
      <c r="P880" t="s">
        <v>62</v>
      </c>
      <c r="Q880" t="s">
        <v>61</v>
      </c>
      <c r="T880">
        <v>2002</v>
      </c>
      <c r="Y880" t="s">
        <v>48</v>
      </c>
      <c r="AA880" t="s">
        <v>154</v>
      </c>
      <c r="AC880" t="s">
        <v>6376</v>
      </c>
      <c r="AD880" t="s">
        <v>64</v>
      </c>
      <c r="AE880" t="s">
        <v>65</v>
      </c>
      <c r="AF880" t="s">
        <v>135</v>
      </c>
      <c r="AG880" t="s">
        <v>67</v>
      </c>
    </row>
    <row r="881" spans="1:33" x14ac:dyDescent="0.2">
      <c r="A881" t="s">
        <v>6377</v>
      </c>
      <c r="B881" s="1">
        <v>42381</v>
      </c>
      <c r="C881" t="s">
        <v>358</v>
      </c>
      <c r="D881" t="s">
        <v>1125</v>
      </c>
      <c r="E881" t="s">
        <v>122</v>
      </c>
      <c r="F881" t="s">
        <v>6378</v>
      </c>
      <c r="G881" t="s">
        <v>6379</v>
      </c>
      <c r="L881" t="s">
        <v>6380</v>
      </c>
      <c r="N881" t="s">
        <v>6381</v>
      </c>
      <c r="O881" t="s">
        <v>61</v>
      </c>
      <c r="P881" t="s">
        <v>62</v>
      </c>
      <c r="Q881" t="s">
        <v>61</v>
      </c>
      <c r="T881">
        <v>2002</v>
      </c>
      <c r="Y881" t="s">
        <v>48</v>
      </c>
      <c r="AA881" t="s">
        <v>154</v>
      </c>
      <c r="AC881" t="s">
        <v>63</v>
      </c>
      <c r="AD881" t="s">
        <v>64</v>
      </c>
      <c r="AE881" t="s">
        <v>65</v>
      </c>
      <c r="AF881" t="s">
        <v>402</v>
      </c>
      <c r="AG881" t="s">
        <v>67</v>
      </c>
    </row>
    <row r="882" spans="1:33" x14ac:dyDescent="0.2">
      <c r="A882" t="s">
        <v>6382</v>
      </c>
      <c r="B882" s="1">
        <v>42383</v>
      </c>
      <c r="C882" t="s">
        <v>358</v>
      </c>
      <c r="D882" t="s">
        <v>1125</v>
      </c>
      <c r="E882" t="s">
        <v>175</v>
      </c>
      <c r="F882" t="s">
        <v>6383</v>
      </c>
      <c r="G882" t="s">
        <v>6384</v>
      </c>
      <c r="L882" t="s">
        <v>6385</v>
      </c>
      <c r="N882" t="s">
        <v>6386</v>
      </c>
      <c r="O882" t="s">
        <v>45</v>
      </c>
      <c r="P882" t="s">
        <v>46</v>
      </c>
      <c r="R882" t="s">
        <v>45</v>
      </c>
      <c r="T882">
        <v>2002</v>
      </c>
      <c r="Y882" t="s">
        <v>48</v>
      </c>
      <c r="AA882" t="s">
        <v>154</v>
      </c>
    </row>
    <row r="883" spans="1:33" x14ac:dyDescent="0.2">
      <c r="A883" t="s">
        <v>6387</v>
      </c>
      <c r="B883" s="1">
        <v>42389</v>
      </c>
      <c r="C883" t="s">
        <v>358</v>
      </c>
      <c r="D883" t="s">
        <v>1125</v>
      </c>
      <c r="E883" t="s">
        <v>122</v>
      </c>
      <c r="F883" t="s">
        <v>6388</v>
      </c>
      <c r="G883" t="s">
        <v>6389</v>
      </c>
      <c r="H883" t="s">
        <v>6390</v>
      </c>
      <c r="I883" t="s">
        <v>6391</v>
      </c>
      <c r="J883" t="s">
        <v>6392</v>
      </c>
      <c r="K883" t="s">
        <v>6393</v>
      </c>
      <c r="L883" t="s">
        <v>6394</v>
      </c>
      <c r="M883" t="s">
        <v>6395</v>
      </c>
      <c r="N883" t="s">
        <v>6396</v>
      </c>
      <c r="O883" t="s">
        <v>61</v>
      </c>
      <c r="P883" t="s">
        <v>62</v>
      </c>
      <c r="Q883" t="s">
        <v>61</v>
      </c>
      <c r="T883">
        <v>2002</v>
      </c>
      <c r="U883" t="s">
        <v>47</v>
      </c>
      <c r="V883" t="s">
        <v>47</v>
      </c>
      <c r="W883" t="s">
        <v>47</v>
      </c>
      <c r="X883" t="s">
        <v>47</v>
      </c>
      <c r="Y883" t="s">
        <v>48</v>
      </c>
      <c r="Z883" t="s">
        <v>47</v>
      </c>
      <c r="AA883" t="s">
        <v>49</v>
      </c>
      <c r="AC883" t="s">
        <v>63</v>
      </c>
      <c r="AD883" t="s">
        <v>64</v>
      </c>
      <c r="AE883" t="s">
        <v>65</v>
      </c>
      <c r="AF883" t="s">
        <v>402</v>
      </c>
      <c r="AG883" t="s">
        <v>67</v>
      </c>
    </row>
    <row r="884" spans="1:33" x14ac:dyDescent="0.2">
      <c r="A884" t="s">
        <v>6397</v>
      </c>
      <c r="B884" s="1">
        <v>42394</v>
      </c>
      <c r="C884" t="s">
        <v>358</v>
      </c>
      <c r="D884" t="s">
        <v>1125</v>
      </c>
      <c r="E884" t="s">
        <v>102</v>
      </c>
      <c r="F884" t="s">
        <v>6398</v>
      </c>
      <c r="G884" t="s">
        <v>6399</v>
      </c>
      <c r="L884" t="s">
        <v>6400</v>
      </c>
      <c r="N884" t="s">
        <v>6401</v>
      </c>
      <c r="O884" t="s">
        <v>282</v>
      </c>
      <c r="P884" t="s">
        <v>283</v>
      </c>
      <c r="Q884" t="s">
        <v>282</v>
      </c>
      <c r="S884" t="s">
        <v>48</v>
      </c>
      <c r="Y884" t="s">
        <v>48</v>
      </c>
      <c r="AA884" t="s">
        <v>154</v>
      </c>
      <c r="AC884" t="s">
        <v>6369</v>
      </c>
      <c r="AD884" t="s">
        <v>285</v>
      </c>
      <c r="AE884" t="s">
        <v>117</v>
      </c>
      <c r="AF884" t="s">
        <v>286</v>
      </c>
      <c r="AG884" t="s">
        <v>158</v>
      </c>
    </row>
    <row r="885" spans="1:33" x14ac:dyDescent="0.2">
      <c r="A885" t="s">
        <v>6402</v>
      </c>
      <c r="B885" s="1">
        <v>42396</v>
      </c>
      <c r="C885" t="s">
        <v>358</v>
      </c>
      <c r="D885" t="s">
        <v>1125</v>
      </c>
      <c r="E885" t="s">
        <v>122</v>
      </c>
      <c r="F885" t="s">
        <v>6403</v>
      </c>
      <c r="G885" t="s">
        <v>6404</v>
      </c>
      <c r="L885" t="s">
        <v>6405</v>
      </c>
      <c r="N885" t="s">
        <v>6406</v>
      </c>
      <c r="O885" t="s">
        <v>61</v>
      </c>
      <c r="P885" t="s">
        <v>62</v>
      </c>
      <c r="Q885" t="s">
        <v>61</v>
      </c>
      <c r="T885">
        <v>2002</v>
      </c>
      <c r="Y885" t="s">
        <v>48</v>
      </c>
      <c r="AA885" t="s">
        <v>154</v>
      </c>
    </row>
    <row r="886" spans="1:33" x14ac:dyDescent="0.2">
      <c r="A886" t="s">
        <v>6407</v>
      </c>
      <c r="B886" s="1">
        <v>42401</v>
      </c>
      <c r="C886" t="s">
        <v>358</v>
      </c>
      <c r="D886" t="s">
        <v>1125</v>
      </c>
      <c r="E886" t="s">
        <v>102</v>
      </c>
      <c r="F886" t="s">
        <v>6408</v>
      </c>
      <c r="G886" t="s">
        <v>6409</v>
      </c>
      <c r="L886" t="s">
        <v>6410</v>
      </c>
      <c r="N886" t="s">
        <v>6411</v>
      </c>
      <c r="O886" t="s">
        <v>282</v>
      </c>
      <c r="P886" t="s">
        <v>283</v>
      </c>
      <c r="Q886" t="s">
        <v>282</v>
      </c>
      <c r="S886" t="s">
        <v>48</v>
      </c>
      <c r="Y886" t="s">
        <v>48</v>
      </c>
      <c r="AA886" t="s">
        <v>154</v>
      </c>
      <c r="AC886" t="s">
        <v>6369</v>
      </c>
      <c r="AD886" t="s">
        <v>285</v>
      </c>
      <c r="AE886" t="s">
        <v>117</v>
      </c>
      <c r="AF886" t="s">
        <v>286</v>
      </c>
      <c r="AG886" t="s">
        <v>158</v>
      </c>
    </row>
    <row r="887" spans="1:33" x14ac:dyDescent="0.2">
      <c r="A887" t="s">
        <v>6412</v>
      </c>
      <c r="B887" s="1">
        <v>42402</v>
      </c>
      <c r="C887" t="s">
        <v>358</v>
      </c>
      <c r="D887" t="s">
        <v>1125</v>
      </c>
      <c r="E887" t="s">
        <v>122</v>
      </c>
      <c r="F887" t="s">
        <v>6413</v>
      </c>
      <c r="G887" t="s">
        <v>6414</v>
      </c>
      <c r="L887" t="s">
        <v>6415</v>
      </c>
      <c r="N887" t="s">
        <v>6416</v>
      </c>
      <c r="O887" t="s">
        <v>61</v>
      </c>
      <c r="P887" t="s">
        <v>62</v>
      </c>
      <c r="Q887" t="s">
        <v>61</v>
      </c>
      <c r="T887">
        <v>2002</v>
      </c>
      <c r="Y887" t="s">
        <v>48</v>
      </c>
      <c r="AA887" t="s">
        <v>154</v>
      </c>
      <c r="AC887" t="s">
        <v>63</v>
      </c>
      <c r="AD887" t="s">
        <v>64</v>
      </c>
      <c r="AE887" t="s">
        <v>375</v>
      </c>
      <c r="AF887" t="s">
        <v>135</v>
      </c>
      <c r="AG887" t="s">
        <v>67</v>
      </c>
    </row>
    <row r="888" spans="1:33" x14ac:dyDescent="0.2">
      <c r="A888" t="s">
        <v>6417</v>
      </c>
      <c r="B888" s="1">
        <v>42404</v>
      </c>
      <c r="C888" t="s">
        <v>358</v>
      </c>
      <c r="D888" t="s">
        <v>1125</v>
      </c>
      <c r="E888" t="s">
        <v>102</v>
      </c>
      <c r="F888" t="s">
        <v>6418</v>
      </c>
      <c r="G888" t="s">
        <v>6419</v>
      </c>
      <c r="L888" t="s">
        <v>6420</v>
      </c>
      <c r="N888" t="s">
        <v>6421</v>
      </c>
      <c r="O888" t="s">
        <v>79</v>
      </c>
      <c r="P888" t="s">
        <v>80</v>
      </c>
      <c r="Q888" t="s">
        <v>79</v>
      </c>
      <c r="S888" t="s">
        <v>113</v>
      </c>
      <c r="Y888" t="s">
        <v>48</v>
      </c>
      <c r="AA888" t="s">
        <v>154</v>
      </c>
      <c r="AC888" t="s">
        <v>155</v>
      </c>
      <c r="AD888" t="s">
        <v>116</v>
      </c>
      <c r="AE888" t="s">
        <v>157</v>
      </c>
      <c r="AF888" t="s">
        <v>84</v>
      </c>
      <c r="AG888" t="s">
        <v>158</v>
      </c>
    </row>
    <row r="889" spans="1:33" x14ac:dyDescent="0.2">
      <c r="A889" t="s">
        <v>6422</v>
      </c>
      <c r="B889" s="1">
        <v>42408</v>
      </c>
      <c r="C889" t="s">
        <v>358</v>
      </c>
      <c r="D889" t="s">
        <v>1125</v>
      </c>
      <c r="E889" t="s">
        <v>122</v>
      </c>
      <c r="F889" t="s">
        <v>6423</v>
      </c>
      <c r="G889" t="s">
        <v>6424</v>
      </c>
      <c r="L889" t="s">
        <v>6425</v>
      </c>
      <c r="N889" t="s">
        <v>6426</v>
      </c>
      <c r="O889" t="s">
        <v>61</v>
      </c>
      <c r="P889" t="s">
        <v>62</v>
      </c>
      <c r="Q889" t="s">
        <v>61</v>
      </c>
      <c r="T889">
        <v>2002</v>
      </c>
      <c r="Y889" t="s">
        <v>48</v>
      </c>
      <c r="AA889" t="s">
        <v>154</v>
      </c>
      <c r="AC889" t="s">
        <v>63</v>
      </c>
      <c r="AD889" t="s">
        <v>64</v>
      </c>
      <c r="AE889" t="s">
        <v>375</v>
      </c>
      <c r="AF889" t="s">
        <v>135</v>
      </c>
      <c r="AG889" t="s">
        <v>67</v>
      </c>
    </row>
    <row r="890" spans="1:33" x14ac:dyDescent="0.2">
      <c r="A890" t="s">
        <v>6427</v>
      </c>
      <c r="B890" s="1">
        <v>42408</v>
      </c>
      <c r="C890" t="s">
        <v>358</v>
      </c>
      <c r="D890" t="s">
        <v>1125</v>
      </c>
      <c r="E890" t="s">
        <v>102</v>
      </c>
      <c r="F890" t="s">
        <v>6428</v>
      </c>
      <c r="G890" t="s">
        <v>6429</v>
      </c>
      <c r="L890" t="s">
        <v>6430</v>
      </c>
      <c r="N890" t="s">
        <v>6431</v>
      </c>
      <c r="O890" t="s">
        <v>79</v>
      </c>
      <c r="P890" t="s">
        <v>80</v>
      </c>
      <c r="Q890" t="s">
        <v>79</v>
      </c>
      <c r="S890" t="s">
        <v>113</v>
      </c>
      <c r="Y890" t="s">
        <v>48</v>
      </c>
      <c r="AA890" t="s">
        <v>154</v>
      </c>
      <c r="AC890" t="s">
        <v>3981</v>
      </c>
      <c r="AD890" t="s">
        <v>116</v>
      </c>
      <c r="AE890" t="s">
        <v>157</v>
      </c>
      <c r="AF890" t="s">
        <v>6308</v>
      </c>
      <c r="AG890" t="s">
        <v>6432</v>
      </c>
    </row>
    <row r="891" spans="1:33" x14ac:dyDescent="0.2">
      <c r="A891" t="s">
        <v>6433</v>
      </c>
      <c r="B891" s="1">
        <v>42409</v>
      </c>
      <c r="C891" t="s">
        <v>358</v>
      </c>
      <c r="D891" t="s">
        <v>1125</v>
      </c>
      <c r="E891" t="s">
        <v>102</v>
      </c>
      <c r="F891" t="s">
        <v>6434</v>
      </c>
      <c r="G891" t="s">
        <v>6435</v>
      </c>
      <c r="L891" t="s">
        <v>6436</v>
      </c>
      <c r="N891" t="s">
        <v>6437</v>
      </c>
      <c r="O891" t="s">
        <v>79</v>
      </c>
      <c r="P891" t="s">
        <v>80</v>
      </c>
      <c r="Q891" t="s">
        <v>79</v>
      </c>
      <c r="S891" t="s">
        <v>113</v>
      </c>
      <c r="Y891" t="s">
        <v>48</v>
      </c>
      <c r="AA891" t="s">
        <v>154</v>
      </c>
      <c r="AC891" t="s">
        <v>5752</v>
      </c>
      <c r="AD891" t="s">
        <v>116</v>
      </c>
      <c r="AE891" t="s">
        <v>172</v>
      </c>
      <c r="AF891" t="s">
        <v>173</v>
      </c>
      <c r="AG891" t="s">
        <v>158</v>
      </c>
    </row>
    <row r="892" spans="1:33" x14ac:dyDescent="0.2">
      <c r="A892" t="s">
        <v>6438</v>
      </c>
      <c r="B892" s="1">
        <v>42409</v>
      </c>
      <c r="C892" t="s">
        <v>358</v>
      </c>
      <c r="D892" t="s">
        <v>1125</v>
      </c>
      <c r="E892" t="s">
        <v>122</v>
      </c>
      <c r="F892" t="s">
        <v>6439</v>
      </c>
      <c r="G892" t="s">
        <v>6440</v>
      </c>
      <c r="L892" t="s">
        <v>6441</v>
      </c>
      <c r="N892" t="s">
        <v>6442</v>
      </c>
      <c r="O892" t="s">
        <v>61</v>
      </c>
      <c r="P892" t="s">
        <v>62</v>
      </c>
      <c r="Q892" t="s">
        <v>61</v>
      </c>
      <c r="T892">
        <v>2002</v>
      </c>
      <c r="Y892" t="s">
        <v>48</v>
      </c>
      <c r="AA892" t="s">
        <v>154</v>
      </c>
      <c r="AC892" t="s">
        <v>6443</v>
      </c>
      <c r="AD892" t="s">
        <v>260</v>
      </c>
      <c r="AE892" t="s">
        <v>375</v>
      </c>
      <c r="AF892" t="s">
        <v>135</v>
      </c>
      <c r="AG892" t="s">
        <v>67</v>
      </c>
    </row>
    <row r="893" spans="1:33" x14ac:dyDescent="0.2">
      <c r="A893" t="s">
        <v>6444</v>
      </c>
      <c r="B893" s="1">
        <v>42409</v>
      </c>
      <c r="C893" t="s">
        <v>358</v>
      </c>
      <c r="D893" t="s">
        <v>1125</v>
      </c>
      <c r="E893" t="s">
        <v>102</v>
      </c>
      <c r="F893" t="s">
        <v>6445</v>
      </c>
      <c r="G893" t="s">
        <v>6446</v>
      </c>
      <c r="I893" t="s">
        <v>6447</v>
      </c>
      <c r="J893" t="s">
        <v>6448</v>
      </c>
      <c r="K893" t="s">
        <v>6449</v>
      </c>
      <c r="L893" t="s">
        <v>6450</v>
      </c>
      <c r="M893" t="s">
        <v>6451</v>
      </c>
      <c r="N893" t="s">
        <v>6452</v>
      </c>
      <c r="O893" t="s">
        <v>282</v>
      </c>
      <c r="P893" t="s">
        <v>283</v>
      </c>
      <c r="Q893" t="s">
        <v>282</v>
      </c>
      <c r="S893" t="s">
        <v>48</v>
      </c>
      <c r="V893" t="s">
        <v>47</v>
      </c>
      <c r="W893" t="s">
        <v>48</v>
      </c>
      <c r="X893" t="s">
        <v>48</v>
      </c>
      <c r="Y893" t="s">
        <v>48</v>
      </c>
      <c r="Z893" t="s">
        <v>48</v>
      </c>
      <c r="AA893" t="e">
        <f>-TPPPP</f>
        <v>#NAME?</v>
      </c>
      <c r="AC893" t="s">
        <v>6369</v>
      </c>
      <c r="AD893" t="s">
        <v>285</v>
      </c>
      <c r="AE893" t="s">
        <v>117</v>
      </c>
      <c r="AF893" t="s">
        <v>286</v>
      </c>
      <c r="AG893" t="s">
        <v>158</v>
      </c>
    </row>
    <row r="894" spans="1:33" x14ac:dyDescent="0.2">
      <c r="A894" t="s">
        <v>6453</v>
      </c>
      <c r="B894" s="1">
        <v>42410</v>
      </c>
      <c r="C894" t="s">
        <v>358</v>
      </c>
      <c r="D894" t="s">
        <v>1125</v>
      </c>
      <c r="E894" t="s">
        <v>122</v>
      </c>
      <c r="F894" t="s">
        <v>6454</v>
      </c>
      <c r="G894" t="s">
        <v>6455</v>
      </c>
      <c r="L894" t="s">
        <v>6456</v>
      </c>
      <c r="N894" t="s">
        <v>6457</v>
      </c>
      <c r="O894" t="s">
        <v>61</v>
      </c>
      <c r="P894" t="s">
        <v>62</v>
      </c>
      <c r="Q894" t="s">
        <v>61</v>
      </c>
      <c r="T894">
        <v>2002</v>
      </c>
      <c r="Y894" t="s">
        <v>48</v>
      </c>
      <c r="AA894" t="s">
        <v>154</v>
      </c>
      <c r="AC894" t="s">
        <v>63</v>
      </c>
      <c r="AD894" t="s">
        <v>64</v>
      </c>
      <c r="AE894" t="s">
        <v>375</v>
      </c>
      <c r="AF894" t="s">
        <v>135</v>
      </c>
      <c r="AG894" t="s">
        <v>67</v>
      </c>
    </row>
    <row r="895" spans="1:33" x14ac:dyDescent="0.2">
      <c r="A895" t="s">
        <v>6458</v>
      </c>
      <c r="B895" s="1">
        <v>42410</v>
      </c>
      <c r="C895" t="s">
        <v>358</v>
      </c>
      <c r="D895" t="s">
        <v>1125</v>
      </c>
      <c r="E895" t="s">
        <v>122</v>
      </c>
      <c r="F895" t="s">
        <v>6459</v>
      </c>
      <c r="G895" t="s">
        <v>6460</v>
      </c>
      <c r="H895" t="s">
        <v>6461</v>
      </c>
      <c r="I895" t="s">
        <v>6462</v>
      </c>
      <c r="J895" t="s">
        <v>6463</v>
      </c>
      <c r="K895" t="s">
        <v>6464</v>
      </c>
      <c r="L895" t="s">
        <v>6465</v>
      </c>
      <c r="M895" t="s">
        <v>6466</v>
      </c>
      <c r="N895" t="s">
        <v>6467</v>
      </c>
      <c r="O895" t="s">
        <v>61</v>
      </c>
      <c r="P895" t="s">
        <v>62</v>
      </c>
      <c r="Q895" t="s">
        <v>61</v>
      </c>
      <c r="T895">
        <v>2002</v>
      </c>
      <c r="U895" t="s">
        <v>47</v>
      </c>
      <c r="V895" t="s">
        <v>47</v>
      </c>
      <c r="W895" t="s">
        <v>47</v>
      </c>
      <c r="X895" t="s">
        <v>47</v>
      </c>
      <c r="Y895" t="s">
        <v>48</v>
      </c>
      <c r="Z895" t="s">
        <v>47</v>
      </c>
      <c r="AA895" t="s">
        <v>49</v>
      </c>
      <c r="AC895" t="s">
        <v>63</v>
      </c>
      <c r="AD895" t="s">
        <v>374</v>
      </c>
      <c r="AE895" t="s">
        <v>65</v>
      </c>
      <c r="AF895" t="s">
        <v>402</v>
      </c>
      <c r="AG895" t="s">
        <v>67</v>
      </c>
    </row>
    <row r="896" spans="1:33" x14ac:dyDescent="0.2">
      <c r="A896" t="s">
        <v>6468</v>
      </c>
      <c r="B896" s="1">
        <v>42410</v>
      </c>
      <c r="C896" t="s">
        <v>358</v>
      </c>
      <c r="D896" t="s">
        <v>1125</v>
      </c>
      <c r="E896" t="s">
        <v>122</v>
      </c>
      <c r="F896" t="s">
        <v>6469</v>
      </c>
      <c r="G896" t="s">
        <v>6470</v>
      </c>
      <c r="L896" t="s">
        <v>6471</v>
      </c>
      <c r="N896" t="s">
        <v>6472</v>
      </c>
      <c r="O896" t="s">
        <v>61</v>
      </c>
      <c r="P896" t="s">
        <v>62</v>
      </c>
      <c r="Q896" t="s">
        <v>61</v>
      </c>
      <c r="T896">
        <v>2002</v>
      </c>
      <c r="Y896" t="s">
        <v>48</v>
      </c>
      <c r="AA896" t="s">
        <v>154</v>
      </c>
      <c r="AC896" t="s">
        <v>63</v>
      </c>
      <c r="AD896" t="s">
        <v>64</v>
      </c>
      <c r="AE896" t="s">
        <v>65</v>
      </c>
      <c r="AF896" t="s">
        <v>6473</v>
      </c>
      <c r="AG896" t="s">
        <v>67</v>
      </c>
    </row>
    <row r="897" spans="1:33" x14ac:dyDescent="0.2">
      <c r="A897" t="s">
        <v>6474</v>
      </c>
      <c r="B897" s="1">
        <v>42410</v>
      </c>
      <c r="C897" t="s">
        <v>358</v>
      </c>
      <c r="D897" t="s">
        <v>1125</v>
      </c>
      <c r="E897" t="s">
        <v>122</v>
      </c>
      <c r="F897" t="s">
        <v>6475</v>
      </c>
      <c r="G897" t="s">
        <v>6476</v>
      </c>
      <c r="H897" t="s">
        <v>6477</v>
      </c>
      <c r="I897" t="s">
        <v>6478</v>
      </c>
      <c r="J897" t="s">
        <v>6479</v>
      </c>
      <c r="K897" t="s">
        <v>6480</v>
      </c>
      <c r="L897" t="s">
        <v>6481</v>
      </c>
      <c r="M897" t="s">
        <v>6482</v>
      </c>
      <c r="N897" t="s">
        <v>6483</v>
      </c>
      <c r="O897" t="s">
        <v>61</v>
      </c>
      <c r="P897" t="s">
        <v>131</v>
      </c>
      <c r="Q897" t="s">
        <v>61</v>
      </c>
      <c r="T897">
        <v>2002</v>
      </c>
      <c r="U897" t="s">
        <v>47</v>
      </c>
      <c r="V897" t="s">
        <v>47</v>
      </c>
      <c r="W897" t="s">
        <v>47</v>
      </c>
      <c r="X897" t="s">
        <v>47</v>
      </c>
      <c r="Y897" t="s">
        <v>48</v>
      </c>
      <c r="Z897" t="s">
        <v>47</v>
      </c>
      <c r="AA897" t="s">
        <v>49</v>
      </c>
      <c r="AC897" t="s">
        <v>63</v>
      </c>
      <c r="AD897" t="s">
        <v>133</v>
      </c>
      <c r="AE897" t="s">
        <v>775</v>
      </c>
      <c r="AF897" t="s">
        <v>776</v>
      </c>
      <c r="AG897" t="s">
        <v>67</v>
      </c>
    </row>
    <row r="898" spans="1:33" x14ac:dyDescent="0.2">
      <c r="A898" t="s">
        <v>6484</v>
      </c>
      <c r="B898" s="1">
        <v>42411</v>
      </c>
      <c r="C898" t="s">
        <v>358</v>
      </c>
      <c r="D898" t="s">
        <v>1125</v>
      </c>
      <c r="E898" t="s">
        <v>102</v>
      </c>
      <c r="F898" t="s">
        <v>6485</v>
      </c>
      <c r="G898" t="s">
        <v>6486</v>
      </c>
      <c r="L898" t="s">
        <v>6487</v>
      </c>
      <c r="N898" t="s">
        <v>6488</v>
      </c>
      <c r="O898" t="s">
        <v>79</v>
      </c>
      <c r="P898" t="s">
        <v>80</v>
      </c>
      <c r="Q898" t="s">
        <v>79</v>
      </c>
      <c r="S898" t="s">
        <v>113</v>
      </c>
      <c r="Y898" t="s">
        <v>48</v>
      </c>
      <c r="AA898" t="s">
        <v>154</v>
      </c>
      <c r="AC898" t="s">
        <v>234</v>
      </c>
      <c r="AD898" t="s">
        <v>82</v>
      </c>
      <c r="AE898" t="s">
        <v>157</v>
      </c>
      <c r="AF898" t="s">
        <v>84</v>
      </c>
      <c r="AG898" t="s">
        <v>5531</v>
      </c>
    </row>
    <row r="899" spans="1:33" x14ac:dyDescent="0.2">
      <c r="A899" t="s">
        <v>6489</v>
      </c>
      <c r="B899" s="1">
        <v>42412</v>
      </c>
      <c r="C899" t="s">
        <v>358</v>
      </c>
      <c r="D899" t="s">
        <v>1125</v>
      </c>
      <c r="E899" t="s">
        <v>122</v>
      </c>
      <c r="F899" t="s">
        <v>6490</v>
      </c>
      <c r="G899" t="s">
        <v>6491</v>
      </c>
      <c r="L899" t="s">
        <v>6492</v>
      </c>
      <c r="N899" t="s">
        <v>6493</v>
      </c>
      <c r="O899" t="s">
        <v>61</v>
      </c>
      <c r="P899" t="s">
        <v>62</v>
      </c>
      <c r="Q899" t="s">
        <v>61</v>
      </c>
      <c r="T899">
        <v>2002</v>
      </c>
      <c r="Y899" t="s">
        <v>48</v>
      </c>
      <c r="AA899" t="s">
        <v>154</v>
      </c>
      <c r="AC899" t="s">
        <v>63</v>
      </c>
      <c r="AD899" t="s">
        <v>64</v>
      </c>
      <c r="AE899" t="s">
        <v>375</v>
      </c>
      <c r="AF899" t="s">
        <v>135</v>
      </c>
      <c r="AG899" t="s">
        <v>67</v>
      </c>
    </row>
    <row r="900" spans="1:33" x14ac:dyDescent="0.2">
      <c r="A900" t="s">
        <v>6494</v>
      </c>
      <c r="B900" s="1">
        <v>42411</v>
      </c>
      <c r="C900" t="s">
        <v>358</v>
      </c>
      <c r="D900" t="s">
        <v>1125</v>
      </c>
      <c r="E900" t="s">
        <v>102</v>
      </c>
      <c r="F900" t="s">
        <v>6495</v>
      </c>
      <c r="G900" t="s">
        <v>6496</v>
      </c>
      <c r="L900" t="s">
        <v>6497</v>
      </c>
      <c r="N900" t="s">
        <v>6498</v>
      </c>
      <c r="O900" t="s">
        <v>79</v>
      </c>
      <c r="P900" t="s">
        <v>80</v>
      </c>
      <c r="Q900" t="s">
        <v>79</v>
      </c>
      <c r="S900" t="s">
        <v>113</v>
      </c>
      <c r="Y900" t="s">
        <v>48</v>
      </c>
      <c r="AA900" t="s">
        <v>154</v>
      </c>
      <c r="AC900" t="s">
        <v>155</v>
      </c>
      <c r="AD900" t="s">
        <v>116</v>
      </c>
      <c r="AE900" t="s">
        <v>157</v>
      </c>
      <c r="AF900" t="s">
        <v>84</v>
      </c>
      <c r="AG900" t="s">
        <v>158</v>
      </c>
    </row>
    <row r="901" spans="1:33" x14ac:dyDescent="0.2">
      <c r="A901" t="s">
        <v>6499</v>
      </c>
      <c r="B901" s="1">
        <v>42415</v>
      </c>
      <c r="C901" t="s">
        <v>358</v>
      </c>
      <c r="D901" t="s">
        <v>1125</v>
      </c>
      <c r="E901" t="s">
        <v>122</v>
      </c>
      <c r="F901" t="s">
        <v>6500</v>
      </c>
      <c r="G901" t="s">
        <v>6501</v>
      </c>
      <c r="L901" t="s">
        <v>6502</v>
      </c>
      <c r="N901" t="s">
        <v>6503</v>
      </c>
      <c r="O901" t="s">
        <v>61</v>
      </c>
      <c r="P901" t="s">
        <v>62</v>
      </c>
      <c r="Q901" t="s">
        <v>61</v>
      </c>
      <c r="T901">
        <v>2002</v>
      </c>
      <c r="Y901" t="s">
        <v>48</v>
      </c>
      <c r="AA901" t="s">
        <v>154</v>
      </c>
      <c r="AC901" t="s">
        <v>63</v>
      </c>
      <c r="AD901" t="s">
        <v>64</v>
      </c>
      <c r="AE901" t="s">
        <v>65</v>
      </c>
      <c r="AF901" t="s">
        <v>135</v>
      </c>
      <c r="AG901" t="s">
        <v>67</v>
      </c>
    </row>
    <row r="902" spans="1:33" x14ac:dyDescent="0.2">
      <c r="A902" t="s">
        <v>6504</v>
      </c>
      <c r="B902" s="1">
        <v>42424</v>
      </c>
      <c r="C902" t="s">
        <v>358</v>
      </c>
      <c r="D902" t="s">
        <v>1125</v>
      </c>
      <c r="E902" t="s">
        <v>102</v>
      </c>
      <c r="F902" t="s">
        <v>6505</v>
      </c>
      <c r="G902" t="s">
        <v>6506</v>
      </c>
      <c r="L902" t="s">
        <v>6507</v>
      </c>
      <c r="N902" t="s">
        <v>6508</v>
      </c>
      <c r="O902" t="s">
        <v>79</v>
      </c>
      <c r="P902" t="s">
        <v>80</v>
      </c>
      <c r="Q902" t="s">
        <v>79</v>
      </c>
      <c r="S902" t="s">
        <v>113</v>
      </c>
      <c r="Y902" t="s">
        <v>48</v>
      </c>
      <c r="AA902" t="s">
        <v>154</v>
      </c>
      <c r="AC902" t="s">
        <v>234</v>
      </c>
      <c r="AD902" t="s">
        <v>82</v>
      </c>
      <c r="AE902" t="s">
        <v>157</v>
      </c>
      <c r="AF902" t="s">
        <v>6509</v>
      </c>
      <c r="AG902" t="s">
        <v>158</v>
      </c>
    </row>
    <row r="903" spans="1:33" x14ac:dyDescent="0.2">
      <c r="A903" t="s">
        <v>6510</v>
      </c>
      <c r="B903" s="1">
        <v>42425</v>
      </c>
      <c r="C903" t="s">
        <v>358</v>
      </c>
      <c r="D903" t="s">
        <v>1125</v>
      </c>
      <c r="E903" t="s">
        <v>175</v>
      </c>
      <c r="F903" t="s">
        <v>6511</v>
      </c>
      <c r="G903" t="s">
        <v>6512</v>
      </c>
      <c r="L903" t="s">
        <v>6513</v>
      </c>
      <c r="N903" t="s">
        <v>6514</v>
      </c>
      <c r="O903" t="s">
        <v>45</v>
      </c>
      <c r="P903" t="s">
        <v>46</v>
      </c>
      <c r="R903" t="s">
        <v>45</v>
      </c>
      <c r="T903">
        <v>2002</v>
      </c>
      <c r="Y903" t="s">
        <v>48</v>
      </c>
      <c r="AA903" t="s">
        <v>154</v>
      </c>
    </row>
    <row r="904" spans="1:33" x14ac:dyDescent="0.2">
      <c r="A904" t="s">
        <v>6515</v>
      </c>
      <c r="B904" s="1">
        <v>42431</v>
      </c>
      <c r="C904" t="s">
        <v>358</v>
      </c>
      <c r="D904" t="s">
        <v>1125</v>
      </c>
      <c r="E904" t="s">
        <v>122</v>
      </c>
      <c r="F904" t="s">
        <v>6516</v>
      </c>
      <c r="G904" t="s">
        <v>6517</v>
      </c>
      <c r="L904" t="s">
        <v>6518</v>
      </c>
      <c r="N904" t="s">
        <v>6519</v>
      </c>
      <c r="O904" t="s">
        <v>61</v>
      </c>
      <c r="P904" t="s">
        <v>62</v>
      </c>
      <c r="Q904" t="s">
        <v>61</v>
      </c>
      <c r="T904">
        <v>2002</v>
      </c>
      <c r="Y904" t="s">
        <v>48</v>
      </c>
      <c r="AA904" t="s">
        <v>154</v>
      </c>
      <c r="AC904" t="s">
        <v>63</v>
      </c>
      <c r="AD904" t="s">
        <v>64</v>
      </c>
      <c r="AE904" t="s">
        <v>375</v>
      </c>
      <c r="AF904" t="s">
        <v>135</v>
      </c>
      <c r="AG904" t="s">
        <v>67</v>
      </c>
    </row>
    <row r="905" spans="1:33" x14ac:dyDescent="0.2">
      <c r="A905" t="s">
        <v>6520</v>
      </c>
      <c r="B905" s="1">
        <v>42433</v>
      </c>
      <c r="C905" t="s">
        <v>358</v>
      </c>
      <c r="D905" t="s">
        <v>1125</v>
      </c>
      <c r="E905" t="s">
        <v>102</v>
      </c>
      <c r="F905" t="s">
        <v>6521</v>
      </c>
      <c r="G905" t="s">
        <v>6522</v>
      </c>
      <c r="L905" t="s">
        <v>6523</v>
      </c>
      <c r="N905" t="s">
        <v>6524</v>
      </c>
      <c r="O905" t="s">
        <v>79</v>
      </c>
      <c r="P905" t="s">
        <v>80</v>
      </c>
      <c r="Q905" t="s">
        <v>79</v>
      </c>
      <c r="S905" t="s">
        <v>113</v>
      </c>
      <c r="Y905" t="s">
        <v>48</v>
      </c>
      <c r="AA905" t="s">
        <v>154</v>
      </c>
      <c r="AC905" t="s">
        <v>234</v>
      </c>
      <c r="AD905" t="s">
        <v>82</v>
      </c>
      <c r="AE905" t="s">
        <v>157</v>
      </c>
      <c r="AF905" t="s">
        <v>84</v>
      </c>
      <c r="AG905" t="s">
        <v>158</v>
      </c>
    </row>
    <row r="906" spans="1:33" x14ac:dyDescent="0.2">
      <c r="A906" t="s">
        <v>6525</v>
      </c>
      <c r="B906" s="1">
        <v>42434</v>
      </c>
      <c r="C906" t="s">
        <v>358</v>
      </c>
      <c r="D906" t="s">
        <v>1125</v>
      </c>
      <c r="E906" t="s">
        <v>122</v>
      </c>
      <c r="F906" t="s">
        <v>6526</v>
      </c>
      <c r="G906" t="s">
        <v>6527</v>
      </c>
      <c r="L906" t="s">
        <v>6528</v>
      </c>
      <c r="N906" t="s">
        <v>6529</v>
      </c>
      <c r="O906" t="s">
        <v>61</v>
      </c>
      <c r="P906" t="s">
        <v>131</v>
      </c>
      <c r="Q906" t="s">
        <v>61</v>
      </c>
      <c r="T906">
        <v>2002</v>
      </c>
      <c r="Y906" t="s">
        <v>48</v>
      </c>
      <c r="AA906" t="s">
        <v>154</v>
      </c>
      <c r="AC906" t="s">
        <v>63</v>
      </c>
      <c r="AD906" t="s">
        <v>133</v>
      </c>
      <c r="AE906" t="s">
        <v>65</v>
      </c>
      <c r="AF906" t="s">
        <v>6530</v>
      </c>
      <c r="AG906" t="s">
        <v>263</v>
      </c>
    </row>
    <row r="907" spans="1:33" x14ac:dyDescent="0.2">
      <c r="A907" t="s">
        <v>6531</v>
      </c>
      <c r="B907" s="1">
        <v>42437</v>
      </c>
      <c r="C907" t="s">
        <v>358</v>
      </c>
      <c r="D907" t="s">
        <v>1125</v>
      </c>
      <c r="E907" t="s">
        <v>122</v>
      </c>
      <c r="F907" t="s">
        <v>6532</v>
      </c>
      <c r="G907" t="s">
        <v>6533</v>
      </c>
      <c r="L907" t="s">
        <v>6534</v>
      </c>
      <c r="N907" t="s">
        <v>6535</v>
      </c>
      <c r="O907" t="s">
        <v>61</v>
      </c>
      <c r="P907" t="s">
        <v>62</v>
      </c>
      <c r="Q907" t="s">
        <v>61</v>
      </c>
      <c r="T907">
        <v>2002</v>
      </c>
      <c r="Y907" t="s">
        <v>48</v>
      </c>
      <c r="AA907" t="s">
        <v>154</v>
      </c>
      <c r="AC907" t="s">
        <v>6443</v>
      </c>
      <c r="AD907" t="s">
        <v>260</v>
      </c>
      <c r="AE907" t="s">
        <v>375</v>
      </c>
      <c r="AF907" t="s">
        <v>135</v>
      </c>
      <c r="AG907" t="s">
        <v>67</v>
      </c>
    </row>
    <row r="908" spans="1:33" x14ac:dyDescent="0.2">
      <c r="A908" t="s">
        <v>6536</v>
      </c>
      <c r="B908" s="1">
        <v>42436</v>
      </c>
      <c r="C908" t="s">
        <v>358</v>
      </c>
      <c r="D908" t="s">
        <v>1125</v>
      </c>
      <c r="E908" t="s">
        <v>102</v>
      </c>
      <c r="F908" t="s">
        <v>6537</v>
      </c>
      <c r="G908" t="s">
        <v>6538</v>
      </c>
      <c r="L908" t="s">
        <v>6539</v>
      </c>
      <c r="N908" t="s">
        <v>6540</v>
      </c>
      <c r="O908" t="s">
        <v>48</v>
      </c>
      <c r="P908" t="s">
        <v>112</v>
      </c>
      <c r="Q908" t="s">
        <v>48</v>
      </c>
      <c r="S908" t="s">
        <v>48</v>
      </c>
      <c r="Y908" t="s">
        <v>48</v>
      </c>
      <c r="AA908" t="s">
        <v>154</v>
      </c>
      <c r="AC908" t="s">
        <v>6369</v>
      </c>
      <c r="AD908" t="s">
        <v>285</v>
      </c>
      <c r="AE908" t="s">
        <v>117</v>
      </c>
      <c r="AF908" t="s">
        <v>286</v>
      </c>
      <c r="AG908" t="s">
        <v>158</v>
      </c>
    </row>
    <row r="909" spans="1:33" x14ac:dyDescent="0.2">
      <c r="A909" t="s">
        <v>6541</v>
      </c>
      <c r="B909" s="1">
        <v>42438</v>
      </c>
      <c r="C909" t="s">
        <v>358</v>
      </c>
      <c r="D909" t="s">
        <v>1125</v>
      </c>
      <c r="E909" t="s">
        <v>122</v>
      </c>
      <c r="F909" t="s">
        <v>6542</v>
      </c>
      <c r="G909" t="s">
        <v>6543</v>
      </c>
      <c r="L909" t="s">
        <v>6544</v>
      </c>
      <c r="N909" t="s">
        <v>6545</v>
      </c>
      <c r="O909" t="s">
        <v>61</v>
      </c>
      <c r="P909" t="s">
        <v>62</v>
      </c>
      <c r="Q909" t="s">
        <v>61</v>
      </c>
      <c r="T909">
        <v>2002</v>
      </c>
      <c r="Y909" t="s">
        <v>48</v>
      </c>
      <c r="AA909" t="s">
        <v>154</v>
      </c>
      <c r="AC909" t="s">
        <v>63</v>
      </c>
      <c r="AD909" t="s">
        <v>64</v>
      </c>
      <c r="AE909" t="s">
        <v>375</v>
      </c>
      <c r="AF909" t="s">
        <v>262</v>
      </c>
      <c r="AG909" t="s">
        <v>67</v>
      </c>
    </row>
    <row r="910" spans="1:33" x14ac:dyDescent="0.2">
      <c r="A910" t="s">
        <v>6546</v>
      </c>
      <c r="B910" s="1">
        <v>42439</v>
      </c>
      <c r="C910" t="s">
        <v>358</v>
      </c>
      <c r="D910" t="s">
        <v>1125</v>
      </c>
      <c r="E910" t="s">
        <v>102</v>
      </c>
      <c r="F910" t="s">
        <v>6547</v>
      </c>
      <c r="G910" t="s">
        <v>6548</v>
      </c>
      <c r="L910" t="s">
        <v>6549</v>
      </c>
      <c r="N910" t="s">
        <v>6550</v>
      </c>
      <c r="O910" t="s">
        <v>79</v>
      </c>
      <c r="P910" t="s">
        <v>80</v>
      </c>
      <c r="Q910" t="s">
        <v>79</v>
      </c>
      <c r="S910" t="s">
        <v>113</v>
      </c>
      <c r="Y910" t="s">
        <v>48</v>
      </c>
      <c r="AA910" t="s">
        <v>154</v>
      </c>
      <c r="AC910" t="s">
        <v>2103</v>
      </c>
      <c r="AD910" t="s">
        <v>116</v>
      </c>
      <c r="AE910" t="s">
        <v>157</v>
      </c>
      <c r="AF910" t="s">
        <v>84</v>
      </c>
      <c r="AG910" t="s">
        <v>5531</v>
      </c>
    </row>
    <row r="911" spans="1:33" x14ac:dyDescent="0.2">
      <c r="A911" t="s">
        <v>6551</v>
      </c>
      <c r="B911" s="1">
        <v>42444</v>
      </c>
      <c r="C911" t="s">
        <v>358</v>
      </c>
      <c r="D911" t="s">
        <v>1125</v>
      </c>
      <c r="E911" t="s">
        <v>122</v>
      </c>
      <c r="F911" t="s">
        <v>6552</v>
      </c>
      <c r="G911" t="s">
        <v>6553</v>
      </c>
      <c r="L911" t="s">
        <v>6554</v>
      </c>
      <c r="N911" t="s">
        <v>6555</v>
      </c>
      <c r="O911" t="s">
        <v>61</v>
      </c>
      <c r="P911" t="s">
        <v>62</v>
      </c>
      <c r="Q911" t="s">
        <v>61</v>
      </c>
      <c r="T911">
        <v>2002</v>
      </c>
      <c r="Y911" t="s">
        <v>48</v>
      </c>
      <c r="AA911" t="s">
        <v>154</v>
      </c>
      <c r="AC911" t="s">
        <v>63</v>
      </c>
      <c r="AD911" t="s">
        <v>64</v>
      </c>
      <c r="AE911" t="s">
        <v>375</v>
      </c>
      <c r="AF911" t="s">
        <v>135</v>
      </c>
      <c r="AG911" t="s">
        <v>67</v>
      </c>
    </row>
    <row r="912" spans="1:33" x14ac:dyDescent="0.2">
      <c r="A912" t="s">
        <v>6556</v>
      </c>
      <c r="B912" s="1">
        <v>42444</v>
      </c>
      <c r="C912" t="s">
        <v>358</v>
      </c>
      <c r="D912" t="s">
        <v>1125</v>
      </c>
      <c r="E912" t="s">
        <v>122</v>
      </c>
      <c r="F912" t="s">
        <v>6557</v>
      </c>
      <c r="G912" t="s">
        <v>6558</v>
      </c>
      <c r="L912" t="s">
        <v>6559</v>
      </c>
      <c r="N912" t="s">
        <v>6560</v>
      </c>
      <c r="O912" t="s">
        <v>61</v>
      </c>
      <c r="P912" t="s">
        <v>62</v>
      </c>
      <c r="Q912" t="s">
        <v>61</v>
      </c>
      <c r="T912">
        <v>2002</v>
      </c>
      <c r="Y912" t="s">
        <v>48</v>
      </c>
      <c r="AA912" t="s">
        <v>154</v>
      </c>
      <c r="AC912" t="s">
        <v>63</v>
      </c>
      <c r="AD912" t="s">
        <v>64</v>
      </c>
      <c r="AE912" t="s">
        <v>375</v>
      </c>
      <c r="AF912" t="s">
        <v>135</v>
      </c>
      <c r="AG912" t="s">
        <v>67</v>
      </c>
    </row>
    <row r="913" spans="1:33" x14ac:dyDescent="0.2">
      <c r="A913" t="s">
        <v>6561</v>
      </c>
      <c r="B913" s="1">
        <v>42447</v>
      </c>
      <c r="C913" t="s">
        <v>358</v>
      </c>
      <c r="D913" t="s">
        <v>1125</v>
      </c>
      <c r="E913" t="s">
        <v>102</v>
      </c>
      <c r="F913" t="s">
        <v>6562</v>
      </c>
      <c r="G913" t="s">
        <v>6563</v>
      </c>
      <c r="L913" t="s">
        <v>6564</v>
      </c>
      <c r="N913" t="s">
        <v>6565</v>
      </c>
      <c r="O913" t="s">
        <v>79</v>
      </c>
      <c r="P913" t="s">
        <v>80</v>
      </c>
      <c r="Q913" t="s">
        <v>79</v>
      </c>
      <c r="S913" t="s">
        <v>113</v>
      </c>
      <c r="Y913" t="s">
        <v>48</v>
      </c>
      <c r="AA913" t="s">
        <v>154</v>
      </c>
      <c r="AC913" t="s">
        <v>155</v>
      </c>
      <c r="AD913" t="s">
        <v>116</v>
      </c>
      <c r="AE913" t="s">
        <v>157</v>
      </c>
      <c r="AF913" t="s">
        <v>6308</v>
      </c>
      <c r="AG913" t="s">
        <v>437</v>
      </c>
    </row>
    <row r="914" spans="1:33" x14ac:dyDescent="0.2">
      <c r="A914" t="s">
        <v>6566</v>
      </c>
      <c r="B914" s="1">
        <v>42443</v>
      </c>
      <c r="C914" t="s">
        <v>358</v>
      </c>
      <c r="D914" t="s">
        <v>1125</v>
      </c>
      <c r="E914" t="s">
        <v>122</v>
      </c>
      <c r="F914" t="s">
        <v>6567</v>
      </c>
      <c r="G914" t="s">
        <v>6568</v>
      </c>
      <c r="H914" t="s">
        <v>6569</v>
      </c>
      <c r="I914" t="s">
        <v>6570</v>
      </c>
      <c r="J914" t="s">
        <v>6571</v>
      </c>
      <c r="K914" t="s">
        <v>6572</v>
      </c>
      <c r="L914" t="s">
        <v>6573</v>
      </c>
      <c r="M914" t="s">
        <v>6574</v>
      </c>
      <c r="N914" t="s">
        <v>6575</v>
      </c>
      <c r="O914" t="s">
        <v>61</v>
      </c>
      <c r="P914" t="s">
        <v>62</v>
      </c>
      <c r="Q914" t="s">
        <v>61</v>
      </c>
      <c r="T914">
        <v>2002</v>
      </c>
      <c r="U914" t="s">
        <v>47</v>
      </c>
      <c r="V914" t="s">
        <v>47</v>
      </c>
      <c r="W914" t="s">
        <v>47</v>
      </c>
      <c r="X914" t="s">
        <v>47</v>
      </c>
      <c r="Y914" t="s">
        <v>48</v>
      </c>
      <c r="Z914" t="s">
        <v>47</v>
      </c>
      <c r="AA914" t="s">
        <v>49</v>
      </c>
      <c r="AC914" t="s">
        <v>63</v>
      </c>
      <c r="AD914" t="s">
        <v>64</v>
      </c>
      <c r="AE914" t="s">
        <v>375</v>
      </c>
      <c r="AF914" t="s">
        <v>135</v>
      </c>
      <c r="AG914" t="s">
        <v>67</v>
      </c>
    </row>
    <row r="915" spans="1:33" x14ac:dyDescent="0.2">
      <c r="A915" t="s">
        <v>6576</v>
      </c>
      <c r="B915" s="1">
        <v>42451</v>
      </c>
      <c r="C915" t="s">
        <v>358</v>
      </c>
      <c r="D915" t="s">
        <v>1125</v>
      </c>
      <c r="E915" t="s">
        <v>102</v>
      </c>
      <c r="F915" t="s">
        <v>6577</v>
      </c>
      <c r="G915" t="s">
        <v>6578</v>
      </c>
      <c r="L915" t="s">
        <v>6579</v>
      </c>
      <c r="N915" t="s">
        <v>6580</v>
      </c>
      <c r="O915" t="s">
        <v>282</v>
      </c>
      <c r="P915" t="s">
        <v>283</v>
      </c>
      <c r="Q915" t="s">
        <v>282</v>
      </c>
      <c r="S915" t="s">
        <v>48</v>
      </c>
      <c r="Y915" t="s">
        <v>48</v>
      </c>
      <c r="AA915" t="s">
        <v>154</v>
      </c>
      <c r="AC915" t="s">
        <v>6369</v>
      </c>
      <c r="AD915" t="s">
        <v>285</v>
      </c>
      <c r="AE915" t="s">
        <v>117</v>
      </c>
      <c r="AF915" t="s">
        <v>286</v>
      </c>
      <c r="AG915" t="s">
        <v>158</v>
      </c>
    </row>
    <row r="916" spans="1:33" x14ac:dyDescent="0.2">
      <c r="A916" t="s">
        <v>6581</v>
      </c>
      <c r="B916" s="1">
        <v>42446</v>
      </c>
      <c r="C916" t="s">
        <v>358</v>
      </c>
      <c r="D916" t="s">
        <v>1125</v>
      </c>
      <c r="E916" t="s">
        <v>122</v>
      </c>
      <c r="F916" t="s">
        <v>6582</v>
      </c>
      <c r="G916" t="s">
        <v>6583</v>
      </c>
      <c r="L916" t="s">
        <v>6584</v>
      </c>
      <c r="N916" t="s">
        <v>6585</v>
      </c>
      <c r="O916" t="s">
        <v>61</v>
      </c>
      <c r="P916" t="s">
        <v>62</v>
      </c>
      <c r="Q916" t="s">
        <v>61</v>
      </c>
      <c r="T916">
        <v>2002</v>
      </c>
      <c r="Y916" t="s">
        <v>48</v>
      </c>
      <c r="AA916" t="s">
        <v>154</v>
      </c>
      <c r="AC916" t="s">
        <v>63</v>
      </c>
      <c r="AD916" t="s">
        <v>64</v>
      </c>
      <c r="AE916" t="s">
        <v>65</v>
      </c>
      <c r="AF916" t="s">
        <v>402</v>
      </c>
      <c r="AG916" t="s">
        <v>67</v>
      </c>
    </row>
    <row r="917" spans="1:33" x14ac:dyDescent="0.2">
      <c r="A917" t="s">
        <v>6586</v>
      </c>
      <c r="B917" s="1">
        <v>42297</v>
      </c>
      <c r="C917" t="s">
        <v>352</v>
      </c>
      <c r="D917" t="s">
        <v>1125</v>
      </c>
      <c r="E917" t="s">
        <v>175</v>
      </c>
      <c r="F917" t="s">
        <v>6587</v>
      </c>
      <c r="G917" t="s">
        <v>6588</v>
      </c>
      <c r="L917" t="s">
        <v>6589</v>
      </c>
      <c r="N917" t="s">
        <v>6590</v>
      </c>
      <c r="O917" t="s">
        <v>45</v>
      </c>
      <c r="P917" t="s">
        <v>46</v>
      </c>
      <c r="R917" t="s">
        <v>45</v>
      </c>
      <c r="T917">
        <v>2002</v>
      </c>
      <c r="Y917" t="s">
        <v>48</v>
      </c>
      <c r="AA917" t="s">
        <v>154</v>
      </c>
    </row>
    <row r="918" spans="1:33" x14ac:dyDescent="0.2">
      <c r="A918" t="s">
        <v>6591</v>
      </c>
      <c r="B918" s="1">
        <v>42304</v>
      </c>
      <c r="C918" t="s">
        <v>352</v>
      </c>
      <c r="D918" t="s">
        <v>1125</v>
      </c>
      <c r="E918" t="s">
        <v>122</v>
      </c>
      <c r="F918" t="s">
        <v>6592</v>
      </c>
      <c r="G918" t="s">
        <v>6593</v>
      </c>
      <c r="L918" t="s">
        <v>6594</v>
      </c>
      <c r="N918" t="s">
        <v>6595</v>
      </c>
      <c r="O918" t="s">
        <v>61</v>
      </c>
      <c r="P918" t="s">
        <v>62</v>
      </c>
      <c r="Q918" t="s">
        <v>61</v>
      </c>
      <c r="T918">
        <v>2002</v>
      </c>
      <c r="Y918" t="s">
        <v>48</v>
      </c>
      <c r="AA918" t="s">
        <v>154</v>
      </c>
      <c r="AC918" t="s">
        <v>63</v>
      </c>
      <c r="AD918" t="s">
        <v>64</v>
      </c>
      <c r="AE918" t="s">
        <v>375</v>
      </c>
      <c r="AF918" t="s">
        <v>135</v>
      </c>
      <c r="AG918" t="s">
        <v>67</v>
      </c>
    </row>
    <row r="919" spans="1:33" x14ac:dyDescent="0.2">
      <c r="A919" t="s">
        <v>6596</v>
      </c>
      <c r="B919" s="1">
        <v>42307</v>
      </c>
      <c r="C919" t="s">
        <v>352</v>
      </c>
      <c r="D919" t="s">
        <v>1125</v>
      </c>
      <c r="E919" t="s">
        <v>122</v>
      </c>
      <c r="F919" t="s">
        <v>6597</v>
      </c>
      <c r="G919" t="s">
        <v>6598</v>
      </c>
      <c r="L919" t="s">
        <v>6599</v>
      </c>
      <c r="N919" t="s">
        <v>6600</v>
      </c>
      <c r="O919" t="s">
        <v>61</v>
      </c>
      <c r="P919" t="s">
        <v>62</v>
      </c>
      <c r="Q919" t="s">
        <v>61</v>
      </c>
      <c r="T919">
        <v>2002</v>
      </c>
      <c r="Y919" t="s">
        <v>48</v>
      </c>
      <c r="AA919" t="s">
        <v>154</v>
      </c>
      <c r="AC919" t="s">
        <v>63</v>
      </c>
      <c r="AD919" t="s">
        <v>64</v>
      </c>
      <c r="AE919" t="s">
        <v>375</v>
      </c>
      <c r="AF919" t="s">
        <v>135</v>
      </c>
      <c r="AG919" t="s">
        <v>67</v>
      </c>
    </row>
    <row r="920" spans="1:33" x14ac:dyDescent="0.2">
      <c r="A920" t="s">
        <v>6601</v>
      </c>
      <c r="B920" s="1">
        <v>42310</v>
      </c>
      <c r="C920" t="s">
        <v>352</v>
      </c>
      <c r="D920" t="s">
        <v>1125</v>
      </c>
      <c r="E920" t="s">
        <v>122</v>
      </c>
      <c r="F920" t="s">
        <v>6602</v>
      </c>
      <c r="G920" t="s">
        <v>6603</v>
      </c>
      <c r="L920" t="s">
        <v>6604</v>
      </c>
      <c r="N920" t="s">
        <v>6605</v>
      </c>
      <c r="O920" t="s">
        <v>61</v>
      </c>
      <c r="P920" t="s">
        <v>62</v>
      </c>
      <c r="Q920" t="s">
        <v>61</v>
      </c>
      <c r="T920">
        <v>2002</v>
      </c>
      <c r="Y920" t="s">
        <v>48</v>
      </c>
      <c r="AA920" t="s">
        <v>154</v>
      </c>
      <c r="AC920" t="s">
        <v>63</v>
      </c>
      <c r="AD920" t="s">
        <v>64</v>
      </c>
      <c r="AE920" t="s">
        <v>261</v>
      </c>
      <c r="AF920" t="s">
        <v>262</v>
      </c>
      <c r="AG920" t="s">
        <v>67</v>
      </c>
    </row>
    <row r="921" spans="1:33" x14ac:dyDescent="0.2">
      <c r="A921" t="s">
        <v>6606</v>
      </c>
      <c r="B921" s="1">
        <v>42314</v>
      </c>
      <c r="C921" t="s">
        <v>352</v>
      </c>
      <c r="D921" t="s">
        <v>1125</v>
      </c>
      <c r="E921" t="s">
        <v>175</v>
      </c>
      <c r="F921" t="s">
        <v>6607</v>
      </c>
      <c r="G921" t="s">
        <v>6608</v>
      </c>
      <c r="L921" t="s">
        <v>6609</v>
      </c>
      <c r="N921" t="s">
        <v>6610</v>
      </c>
      <c r="P921" t="s">
        <v>1176</v>
      </c>
      <c r="T921">
        <v>2002</v>
      </c>
      <c r="Y921" t="s">
        <v>48</v>
      </c>
      <c r="AA921" t="s">
        <v>154</v>
      </c>
    </row>
    <row r="922" spans="1:33" x14ac:dyDescent="0.2">
      <c r="A922" t="s">
        <v>6611</v>
      </c>
      <c r="B922" s="1">
        <v>42319</v>
      </c>
      <c r="C922" t="s">
        <v>352</v>
      </c>
      <c r="D922" t="s">
        <v>1125</v>
      </c>
      <c r="E922" t="s">
        <v>122</v>
      </c>
      <c r="F922" t="s">
        <v>6612</v>
      </c>
      <c r="G922" t="s">
        <v>6613</v>
      </c>
      <c r="L922" t="s">
        <v>6614</v>
      </c>
      <c r="N922" t="s">
        <v>6615</v>
      </c>
      <c r="O922" t="s">
        <v>61</v>
      </c>
      <c r="P922" t="s">
        <v>62</v>
      </c>
      <c r="Q922" t="s">
        <v>61</v>
      </c>
      <c r="T922">
        <v>2002</v>
      </c>
      <c r="Y922" t="s">
        <v>48</v>
      </c>
      <c r="AA922" t="s">
        <v>154</v>
      </c>
      <c r="AC922" t="s">
        <v>63</v>
      </c>
      <c r="AD922" t="s">
        <v>6120</v>
      </c>
      <c r="AE922" t="s">
        <v>375</v>
      </c>
      <c r="AF922" t="s">
        <v>262</v>
      </c>
      <c r="AG922" t="s">
        <v>67</v>
      </c>
    </row>
    <row r="923" spans="1:33" x14ac:dyDescent="0.2">
      <c r="A923" t="s">
        <v>6616</v>
      </c>
      <c r="B923" s="1">
        <v>42321</v>
      </c>
      <c r="C923" t="s">
        <v>352</v>
      </c>
      <c r="D923" t="s">
        <v>1125</v>
      </c>
      <c r="E923" t="s">
        <v>122</v>
      </c>
      <c r="F923" t="s">
        <v>6617</v>
      </c>
      <c r="G923" t="s">
        <v>6618</v>
      </c>
      <c r="H923" t="s">
        <v>6619</v>
      </c>
      <c r="I923" t="s">
        <v>6620</v>
      </c>
      <c r="J923" t="s">
        <v>6621</v>
      </c>
      <c r="K923" t="s">
        <v>6622</v>
      </c>
      <c r="L923" t="s">
        <v>6623</v>
      </c>
      <c r="M923" t="s">
        <v>6624</v>
      </c>
      <c r="N923" t="s">
        <v>6625</v>
      </c>
      <c r="O923" t="s">
        <v>61</v>
      </c>
      <c r="P923" t="s">
        <v>62</v>
      </c>
      <c r="Q923" t="s">
        <v>61</v>
      </c>
      <c r="T923">
        <v>2002</v>
      </c>
      <c r="U923" t="s">
        <v>47</v>
      </c>
      <c r="V923" t="s">
        <v>47</v>
      </c>
      <c r="W923" t="s">
        <v>47</v>
      </c>
      <c r="X923" t="s">
        <v>47</v>
      </c>
      <c r="Y923" t="s">
        <v>48</v>
      </c>
      <c r="Z923" t="s">
        <v>47</v>
      </c>
      <c r="AA923" t="s">
        <v>49</v>
      </c>
      <c r="AC923" t="s">
        <v>63</v>
      </c>
      <c r="AD923" t="s">
        <v>64</v>
      </c>
      <c r="AE923" t="s">
        <v>375</v>
      </c>
      <c r="AF923" t="s">
        <v>135</v>
      </c>
      <c r="AG923" t="s">
        <v>67</v>
      </c>
    </row>
    <row r="924" spans="1:33" x14ac:dyDescent="0.2">
      <c r="A924" t="s">
        <v>6626</v>
      </c>
      <c r="B924" s="1">
        <v>42325</v>
      </c>
      <c r="C924" t="s">
        <v>352</v>
      </c>
      <c r="D924" t="s">
        <v>1125</v>
      </c>
      <c r="E924" t="s">
        <v>122</v>
      </c>
      <c r="F924" t="s">
        <v>6627</v>
      </c>
      <c r="G924" t="s">
        <v>6628</v>
      </c>
      <c r="L924" t="s">
        <v>6629</v>
      </c>
      <c r="N924" t="s">
        <v>6630</v>
      </c>
      <c r="O924" t="s">
        <v>61</v>
      </c>
      <c r="P924" t="s">
        <v>62</v>
      </c>
      <c r="Q924" t="s">
        <v>61</v>
      </c>
      <c r="T924">
        <v>2002</v>
      </c>
      <c r="Y924" t="s">
        <v>48</v>
      </c>
      <c r="AA924" t="s">
        <v>154</v>
      </c>
      <c r="AC924" t="s">
        <v>63</v>
      </c>
      <c r="AD924" t="s">
        <v>64</v>
      </c>
      <c r="AE924" t="s">
        <v>375</v>
      </c>
      <c r="AF924" t="s">
        <v>135</v>
      </c>
      <c r="AG924" t="s">
        <v>67</v>
      </c>
    </row>
    <row r="925" spans="1:33" x14ac:dyDescent="0.2">
      <c r="A925" t="s">
        <v>6631</v>
      </c>
      <c r="B925" s="1">
        <v>42325</v>
      </c>
      <c r="C925" t="s">
        <v>352</v>
      </c>
      <c r="D925" t="s">
        <v>1125</v>
      </c>
      <c r="E925" t="s">
        <v>122</v>
      </c>
      <c r="F925" t="s">
        <v>6632</v>
      </c>
      <c r="G925" t="s">
        <v>6633</v>
      </c>
      <c r="L925" t="s">
        <v>6634</v>
      </c>
      <c r="N925" t="s">
        <v>6635</v>
      </c>
      <c r="O925" t="s">
        <v>61</v>
      </c>
      <c r="P925" t="s">
        <v>62</v>
      </c>
      <c r="Q925" t="s">
        <v>61</v>
      </c>
      <c r="T925">
        <v>2002</v>
      </c>
      <c r="Y925" t="s">
        <v>48</v>
      </c>
      <c r="AA925" t="s">
        <v>154</v>
      </c>
      <c r="AC925" t="s">
        <v>63</v>
      </c>
      <c r="AD925" t="s">
        <v>64</v>
      </c>
      <c r="AE925" t="s">
        <v>375</v>
      </c>
      <c r="AF925" t="s">
        <v>135</v>
      </c>
      <c r="AG925" t="s">
        <v>67</v>
      </c>
    </row>
    <row r="926" spans="1:33" x14ac:dyDescent="0.2">
      <c r="A926" t="s">
        <v>6636</v>
      </c>
      <c r="B926" s="1">
        <v>42325</v>
      </c>
      <c r="C926" t="s">
        <v>352</v>
      </c>
      <c r="D926" t="s">
        <v>1125</v>
      </c>
      <c r="E926" t="s">
        <v>122</v>
      </c>
      <c r="F926" t="s">
        <v>6637</v>
      </c>
      <c r="G926" t="s">
        <v>6638</v>
      </c>
      <c r="L926" t="s">
        <v>6639</v>
      </c>
      <c r="N926" t="s">
        <v>6640</v>
      </c>
      <c r="O926" t="s">
        <v>61</v>
      </c>
      <c r="P926" t="s">
        <v>62</v>
      </c>
      <c r="Q926" t="s">
        <v>61</v>
      </c>
      <c r="T926">
        <v>2002</v>
      </c>
      <c r="Y926" t="s">
        <v>48</v>
      </c>
      <c r="AA926" t="s">
        <v>154</v>
      </c>
      <c r="AC926" t="s">
        <v>63</v>
      </c>
      <c r="AD926" t="s">
        <v>64</v>
      </c>
      <c r="AE926" t="s">
        <v>65</v>
      </c>
      <c r="AF926" t="s">
        <v>402</v>
      </c>
      <c r="AG926" t="s">
        <v>67</v>
      </c>
    </row>
    <row r="927" spans="1:33" x14ac:dyDescent="0.2">
      <c r="A927" t="s">
        <v>6641</v>
      </c>
      <c r="B927" s="1">
        <v>42331</v>
      </c>
      <c r="C927" t="s">
        <v>352</v>
      </c>
      <c r="D927" t="s">
        <v>1125</v>
      </c>
      <c r="E927" t="s">
        <v>122</v>
      </c>
      <c r="F927" t="s">
        <v>6642</v>
      </c>
      <c r="G927" t="s">
        <v>6643</v>
      </c>
      <c r="L927" t="s">
        <v>6644</v>
      </c>
      <c r="N927" t="s">
        <v>6645</v>
      </c>
      <c r="O927" t="s">
        <v>61</v>
      </c>
      <c r="P927" t="s">
        <v>62</v>
      </c>
      <c r="Q927" t="s">
        <v>61</v>
      </c>
      <c r="T927">
        <v>2002</v>
      </c>
      <c r="Y927" t="s">
        <v>48</v>
      </c>
      <c r="AA927" t="s">
        <v>154</v>
      </c>
      <c r="AC927" t="s">
        <v>63</v>
      </c>
      <c r="AD927" t="s">
        <v>64</v>
      </c>
      <c r="AE927" t="s">
        <v>375</v>
      </c>
      <c r="AF927" t="s">
        <v>135</v>
      </c>
      <c r="AG927" t="s">
        <v>67</v>
      </c>
    </row>
    <row r="928" spans="1:33" x14ac:dyDescent="0.2">
      <c r="A928" t="s">
        <v>6646</v>
      </c>
      <c r="B928" s="1">
        <v>42339</v>
      </c>
      <c r="C928" t="s">
        <v>352</v>
      </c>
      <c r="D928" t="s">
        <v>1125</v>
      </c>
      <c r="E928" t="s">
        <v>122</v>
      </c>
      <c r="F928" t="s">
        <v>6647</v>
      </c>
      <c r="G928" t="s">
        <v>6648</v>
      </c>
      <c r="L928" t="s">
        <v>6649</v>
      </c>
      <c r="N928" t="s">
        <v>6650</v>
      </c>
      <c r="O928" t="s">
        <v>61</v>
      </c>
      <c r="P928" t="s">
        <v>62</v>
      </c>
      <c r="Q928" t="s">
        <v>61</v>
      </c>
      <c r="T928">
        <v>2002</v>
      </c>
      <c r="Y928" t="s">
        <v>48</v>
      </c>
      <c r="AA928" t="s">
        <v>154</v>
      </c>
      <c r="AC928" t="s">
        <v>63</v>
      </c>
      <c r="AD928" t="s">
        <v>64</v>
      </c>
      <c r="AE928" t="s">
        <v>375</v>
      </c>
      <c r="AF928" t="s">
        <v>135</v>
      </c>
      <c r="AG928" t="s">
        <v>67</v>
      </c>
    </row>
    <row r="929" spans="1:33" x14ac:dyDescent="0.2">
      <c r="A929" t="s">
        <v>6651</v>
      </c>
      <c r="B929" s="1">
        <v>42356</v>
      </c>
      <c r="C929" t="s">
        <v>352</v>
      </c>
      <c r="D929" t="s">
        <v>1125</v>
      </c>
      <c r="E929" t="s">
        <v>122</v>
      </c>
      <c r="F929" t="s">
        <v>6652</v>
      </c>
      <c r="G929" t="s">
        <v>6653</v>
      </c>
      <c r="L929" t="s">
        <v>6654</v>
      </c>
      <c r="N929" t="s">
        <v>6655</v>
      </c>
      <c r="O929" t="s">
        <v>61</v>
      </c>
      <c r="P929" t="s">
        <v>62</v>
      </c>
      <c r="Q929" t="s">
        <v>61</v>
      </c>
      <c r="T929">
        <v>2002</v>
      </c>
      <c r="Y929" t="s">
        <v>48</v>
      </c>
      <c r="AA929" t="s">
        <v>154</v>
      </c>
      <c r="AC929" t="s">
        <v>63</v>
      </c>
      <c r="AD929" t="s">
        <v>64</v>
      </c>
      <c r="AE929" t="s">
        <v>6656</v>
      </c>
      <c r="AF929" t="s">
        <v>262</v>
      </c>
      <c r="AG929" t="s">
        <v>67</v>
      </c>
    </row>
    <row r="930" spans="1:33" x14ac:dyDescent="0.2">
      <c r="A930" t="s">
        <v>6657</v>
      </c>
      <c r="B930" s="1">
        <v>42394</v>
      </c>
      <c r="C930" t="s">
        <v>358</v>
      </c>
      <c r="D930" t="s">
        <v>1125</v>
      </c>
      <c r="E930" t="s">
        <v>102</v>
      </c>
      <c r="F930" t="s">
        <v>6658</v>
      </c>
      <c r="G930" t="s">
        <v>6659</v>
      </c>
      <c r="L930" t="s">
        <v>6660</v>
      </c>
      <c r="N930" t="s">
        <v>6661</v>
      </c>
      <c r="O930" t="s">
        <v>79</v>
      </c>
      <c r="P930" t="s">
        <v>80</v>
      </c>
      <c r="Q930" t="s">
        <v>79</v>
      </c>
      <c r="S930" t="s">
        <v>113</v>
      </c>
      <c r="Y930" t="s">
        <v>48</v>
      </c>
      <c r="AA930" t="s">
        <v>154</v>
      </c>
      <c r="AC930" t="s">
        <v>2103</v>
      </c>
      <c r="AD930" t="s">
        <v>116</v>
      </c>
      <c r="AE930" t="s">
        <v>157</v>
      </c>
      <c r="AF930" t="s">
        <v>84</v>
      </c>
      <c r="AG930" t="s">
        <v>158</v>
      </c>
    </row>
    <row r="931" spans="1:33" x14ac:dyDescent="0.2">
      <c r="A931" t="s">
        <v>6662</v>
      </c>
      <c r="B931" s="1">
        <v>42429</v>
      </c>
      <c r="C931" t="s">
        <v>358</v>
      </c>
      <c r="D931" t="s">
        <v>1125</v>
      </c>
      <c r="E931" t="s">
        <v>175</v>
      </c>
      <c r="F931" t="s">
        <v>6663</v>
      </c>
      <c r="G931" t="s">
        <v>6664</v>
      </c>
      <c r="L931" t="s">
        <v>6665</v>
      </c>
      <c r="N931" t="s">
        <v>6666</v>
      </c>
      <c r="O931" t="s">
        <v>45</v>
      </c>
      <c r="P931" t="s">
        <v>46</v>
      </c>
      <c r="R931" t="s">
        <v>45</v>
      </c>
      <c r="T931">
        <v>2002</v>
      </c>
      <c r="Y931" t="s">
        <v>48</v>
      </c>
      <c r="AA931" t="s">
        <v>154</v>
      </c>
    </row>
    <row r="932" spans="1:33" x14ac:dyDescent="0.2">
      <c r="A932" t="s">
        <v>6667</v>
      </c>
      <c r="B932" s="1">
        <v>42478</v>
      </c>
      <c r="C932" t="s">
        <v>51</v>
      </c>
      <c r="D932" t="s">
        <v>1125</v>
      </c>
      <c r="E932" t="s">
        <v>102</v>
      </c>
      <c r="F932" t="s">
        <v>6668</v>
      </c>
      <c r="G932" t="s">
        <v>6669</v>
      </c>
      <c r="H932" t="s">
        <v>6670</v>
      </c>
      <c r="I932" t="s">
        <v>6671</v>
      </c>
      <c r="J932" t="s">
        <v>6672</v>
      </c>
      <c r="K932" t="s">
        <v>6673</v>
      </c>
      <c r="L932" t="s">
        <v>6674</v>
      </c>
      <c r="M932" t="s">
        <v>6675</v>
      </c>
      <c r="N932" t="s">
        <v>6676</v>
      </c>
      <c r="O932" t="s">
        <v>282</v>
      </c>
      <c r="P932" t="s">
        <v>283</v>
      </c>
      <c r="Q932" t="s">
        <v>282</v>
      </c>
      <c r="S932" t="s">
        <v>48</v>
      </c>
      <c r="U932" t="s">
        <v>48</v>
      </c>
      <c r="V932" t="s">
        <v>48</v>
      </c>
      <c r="W932" t="s">
        <v>48</v>
      </c>
      <c r="X932" t="s">
        <v>48</v>
      </c>
      <c r="Y932" t="s">
        <v>48</v>
      </c>
      <c r="Z932" t="s">
        <v>48</v>
      </c>
      <c r="AA932" t="s">
        <v>676</v>
      </c>
      <c r="AC932" t="s">
        <v>6369</v>
      </c>
      <c r="AD932" t="s">
        <v>285</v>
      </c>
      <c r="AE932" t="s">
        <v>117</v>
      </c>
      <c r="AF932" t="s">
        <v>286</v>
      </c>
      <c r="AG932" t="s">
        <v>158</v>
      </c>
    </row>
    <row r="933" spans="1:33" x14ac:dyDescent="0.2">
      <c r="A933" t="s">
        <v>6677</v>
      </c>
      <c r="B933" s="1">
        <v>42478</v>
      </c>
      <c r="C933" t="s">
        <v>51</v>
      </c>
      <c r="D933" t="s">
        <v>1125</v>
      </c>
      <c r="E933" t="s">
        <v>102</v>
      </c>
      <c r="F933" t="s">
        <v>6678</v>
      </c>
      <c r="G933" t="s">
        <v>6679</v>
      </c>
      <c r="H933" t="s">
        <v>6680</v>
      </c>
      <c r="I933" t="s">
        <v>6681</v>
      </c>
      <c r="J933" t="s">
        <v>6682</v>
      </c>
      <c r="K933" t="s">
        <v>6683</v>
      </c>
      <c r="L933" t="s">
        <v>6684</v>
      </c>
      <c r="M933" t="s">
        <v>6685</v>
      </c>
      <c r="N933" t="s">
        <v>6686</v>
      </c>
      <c r="O933" t="s">
        <v>282</v>
      </c>
      <c r="P933" t="s">
        <v>283</v>
      </c>
      <c r="Q933" t="s">
        <v>282</v>
      </c>
      <c r="S933" t="s">
        <v>48</v>
      </c>
      <c r="U933" t="s">
        <v>48</v>
      </c>
      <c r="V933" t="s">
        <v>48</v>
      </c>
      <c r="W933" t="s">
        <v>48</v>
      </c>
      <c r="X933" t="s">
        <v>48</v>
      </c>
      <c r="Y933" t="s">
        <v>48</v>
      </c>
      <c r="Z933" t="s">
        <v>48</v>
      </c>
      <c r="AA933" t="s">
        <v>676</v>
      </c>
      <c r="AC933" t="s">
        <v>6369</v>
      </c>
      <c r="AD933" t="s">
        <v>285</v>
      </c>
      <c r="AE933" t="s">
        <v>117</v>
      </c>
      <c r="AF933" t="s">
        <v>286</v>
      </c>
      <c r="AG933" t="s">
        <v>158</v>
      </c>
    </row>
    <row r="934" spans="1:33" x14ac:dyDescent="0.2">
      <c r="A934" t="s">
        <v>6687</v>
      </c>
      <c r="B934" s="1">
        <v>42478</v>
      </c>
      <c r="C934" t="s">
        <v>51</v>
      </c>
      <c r="D934" t="s">
        <v>1125</v>
      </c>
      <c r="E934" t="s">
        <v>102</v>
      </c>
      <c r="F934" t="s">
        <v>6688</v>
      </c>
      <c r="G934" t="s">
        <v>6689</v>
      </c>
      <c r="H934" t="s">
        <v>6690</v>
      </c>
      <c r="I934" t="s">
        <v>6691</v>
      </c>
      <c r="J934" t="s">
        <v>6692</v>
      </c>
      <c r="K934" t="s">
        <v>6693</v>
      </c>
      <c r="L934" t="s">
        <v>6694</v>
      </c>
      <c r="M934" t="s">
        <v>6695</v>
      </c>
      <c r="N934" t="s">
        <v>6696</v>
      </c>
      <c r="O934" t="s">
        <v>282</v>
      </c>
      <c r="P934" t="s">
        <v>283</v>
      </c>
      <c r="Q934" t="s">
        <v>282</v>
      </c>
      <c r="S934" t="s">
        <v>48</v>
      </c>
      <c r="U934" t="s">
        <v>48</v>
      </c>
      <c r="V934" t="s">
        <v>48</v>
      </c>
      <c r="W934" t="s">
        <v>48</v>
      </c>
      <c r="X934" t="s">
        <v>48</v>
      </c>
      <c r="Y934" t="s">
        <v>48</v>
      </c>
      <c r="Z934" t="s">
        <v>48</v>
      </c>
      <c r="AA934" t="s">
        <v>676</v>
      </c>
      <c r="AC934" t="s">
        <v>6369</v>
      </c>
      <c r="AD934" t="s">
        <v>285</v>
      </c>
      <c r="AE934" t="s">
        <v>117</v>
      </c>
      <c r="AF934" t="s">
        <v>286</v>
      </c>
      <c r="AG934" t="s">
        <v>158</v>
      </c>
    </row>
    <row r="935" spans="1:33" x14ac:dyDescent="0.2">
      <c r="A935" t="s">
        <v>6697</v>
      </c>
      <c r="B935" s="1">
        <v>42482</v>
      </c>
      <c r="C935" t="s">
        <v>51</v>
      </c>
      <c r="D935" t="s">
        <v>1125</v>
      </c>
      <c r="E935" t="s">
        <v>122</v>
      </c>
      <c r="F935" t="s">
        <v>6698</v>
      </c>
      <c r="G935" t="s">
        <v>6699</v>
      </c>
      <c r="L935" t="s">
        <v>6700</v>
      </c>
      <c r="N935" t="s">
        <v>6701</v>
      </c>
      <c r="O935" t="s">
        <v>61</v>
      </c>
      <c r="P935" t="s">
        <v>62</v>
      </c>
      <c r="Q935" t="s">
        <v>61</v>
      </c>
      <c r="T935">
        <v>2002</v>
      </c>
      <c r="Y935" t="s">
        <v>48</v>
      </c>
      <c r="AA935" t="s">
        <v>154</v>
      </c>
      <c r="AC935" t="s">
        <v>63</v>
      </c>
      <c r="AD935" t="s">
        <v>64</v>
      </c>
      <c r="AE935" t="s">
        <v>65</v>
      </c>
      <c r="AF935" t="s">
        <v>135</v>
      </c>
      <c r="AG935" t="s">
        <v>263</v>
      </c>
    </row>
    <row r="936" spans="1:33" x14ac:dyDescent="0.2">
      <c r="A936" t="s">
        <v>6702</v>
      </c>
      <c r="B936" s="1">
        <v>42230</v>
      </c>
      <c r="C936" t="s">
        <v>377</v>
      </c>
      <c r="D936" t="s">
        <v>1125</v>
      </c>
      <c r="E936" t="s">
        <v>122</v>
      </c>
      <c r="F936" t="s">
        <v>6703</v>
      </c>
      <c r="G936" t="s">
        <v>6704</v>
      </c>
      <c r="L936" t="s">
        <v>6705</v>
      </c>
      <c r="N936" t="s">
        <v>6706</v>
      </c>
      <c r="O936" t="s">
        <v>61</v>
      </c>
      <c r="P936" t="s">
        <v>62</v>
      </c>
      <c r="Q936" t="s">
        <v>61</v>
      </c>
      <c r="T936">
        <v>2002</v>
      </c>
      <c r="Y936" t="s">
        <v>48</v>
      </c>
      <c r="AA936" t="s">
        <v>154</v>
      </c>
      <c r="AC936" t="s">
        <v>63</v>
      </c>
      <c r="AD936" t="s">
        <v>64</v>
      </c>
      <c r="AE936" t="s">
        <v>375</v>
      </c>
      <c r="AF936" t="s">
        <v>262</v>
      </c>
      <c r="AG936" t="s">
        <v>67</v>
      </c>
    </row>
    <row r="937" spans="1:33" x14ac:dyDescent="0.2">
      <c r="A937" t="s">
        <v>6707</v>
      </c>
      <c r="B937" s="1">
        <v>42228</v>
      </c>
      <c r="C937" t="s">
        <v>377</v>
      </c>
      <c r="D937" t="s">
        <v>1125</v>
      </c>
      <c r="E937" t="s">
        <v>102</v>
      </c>
      <c r="F937" t="s">
        <v>6708</v>
      </c>
      <c r="G937" t="s">
        <v>6709</v>
      </c>
      <c r="H937" t="s">
        <v>6710</v>
      </c>
      <c r="I937" t="s">
        <v>6711</v>
      </c>
      <c r="J937" t="s">
        <v>6712</v>
      </c>
      <c r="K937" t="s">
        <v>6713</v>
      </c>
      <c r="L937" t="s">
        <v>6714</v>
      </c>
      <c r="M937" t="s">
        <v>6715</v>
      </c>
      <c r="N937" t="s">
        <v>6716</v>
      </c>
      <c r="O937" t="s">
        <v>79</v>
      </c>
      <c r="P937" t="s">
        <v>80</v>
      </c>
      <c r="Q937" t="s">
        <v>79</v>
      </c>
      <c r="S937" t="s">
        <v>113</v>
      </c>
      <c r="U937" t="s">
        <v>47</v>
      </c>
      <c r="V937" t="s">
        <v>47</v>
      </c>
      <c r="W937" t="s">
        <v>48</v>
      </c>
      <c r="X937" t="s">
        <v>48</v>
      </c>
      <c r="Y937" t="s">
        <v>48</v>
      </c>
      <c r="Z937" t="s">
        <v>47</v>
      </c>
      <c r="AA937" t="s">
        <v>233</v>
      </c>
      <c r="AC937" t="s">
        <v>2103</v>
      </c>
      <c r="AD937" t="s">
        <v>116</v>
      </c>
      <c r="AE937" t="s">
        <v>157</v>
      </c>
      <c r="AF937" t="s">
        <v>84</v>
      </c>
      <c r="AG937" t="s">
        <v>158</v>
      </c>
    </row>
    <row r="938" spans="1:33" x14ac:dyDescent="0.2">
      <c r="A938" t="s">
        <v>6717</v>
      </c>
      <c r="B938" s="1">
        <v>42228</v>
      </c>
      <c r="C938" t="s">
        <v>377</v>
      </c>
      <c r="D938" t="s">
        <v>1125</v>
      </c>
      <c r="E938" t="s">
        <v>175</v>
      </c>
      <c r="F938" t="s">
        <v>6718</v>
      </c>
      <c r="G938" t="s">
        <v>6719</v>
      </c>
      <c r="L938" t="s">
        <v>6720</v>
      </c>
      <c r="N938" t="s">
        <v>6721</v>
      </c>
      <c r="O938" t="s">
        <v>45</v>
      </c>
      <c r="P938" t="s">
        <v>46</v>
      </c>
      <c r="R938" t="s">
        <v>45</v>
      </c>
      <c r="T938">
        <v>2002</v>
      </c>
      <c r="Y938" t="s">
        <v>48</v>
      </c>
      <c r="AA938" t="s">
        <v>154</v>
      </c>
    </row>
    <row r="939" spans="1:33" x14ac:dyDescent="0.2">
      <c r="A939" t="s">
        <v>6722</v>
      </c>
      <c r="B939" s="1">
        <v>42240</v>
      </c>
      <c r="C939" t="s">
        <v>377</v>
      </c>
      <c r="D939" t="s">
        <v>1125</v>
      </c>
      <c r="E939" t="s">
        <v>175</v>
      </c>
      <c r="F939" t="s">
        <v>6723</v>
      </c>
      <c r="G939" t="s">
        <v>6724</v>
      </c>
      <c r="L939" t="s">
        <v>6725</v>
      </c>
      <c r="N939" t="s">
        <v>6726</v>
      </c>
      <c r="O939" t="s">
        <v>45</v>
      </c>
      <c r="P939" t="s">
        <v>46</v>
      </c>
      <c r="R939" t="s">
        <v>45</v>
      </c>
      <c r="T939">
        <v>2002</v>
      </c>
      <c r="Y939" t="s">
        <v>48</v>
      </c>
      <c r="AA939" t="s">
        <v>154</v>
      </c>
    </row>
    <row r="940" spans="1:33" x14ac:dyDescent="0.2">
      <c r="A940" t="s">
        <v>6727</v>
      </c>
      <c r="B940" s="1">
        <v>42485</v>
      </c>
      <c r="C940" t="s">
        <v>51</v>
      </c>
      <c r="D940" t="s">
        <v>1125</v>
      </c>
      <c r="E940" t="s">
        <v>102</v>
      </c>
      <c r="F940" t="s">
        <v>6728</v>
      </c>
      <c r="G940" t="s">
        <v>6729</v>
      </c>
      <c r="H940" t="s">
        <v>6730</v>
      </c>
      <c r="I940" t="s">
        <v>6731</v>
      </c>
      <c r="J940" t="s">
        <v>6732</v>
      </c>
      <c r="K940" t="s">
        <v>6733</v>
      </c>
      <c r="L940" t="s">
        <v>6734</v>
      </c>
      <c r="M940" t="s">
        <v>6735</v>
      </c>
      <c r="N940" t="s">
        <v>6736</v>
      </c>
      <c r="O940" t="s">
        <v>79</v>
      </c>
      <c r="P940" t="s">
        <v>80</v>
      </c>
      <c r="Q940" t="s">
        <v>79</v>
      </c>
      <c r="S940" t="s">
        <v>113</v>
      </c>
      <c r="U940" t="s">
        <v>47</v>
      </c>
      <c r="V940" t="s">
        <v>47</v>
      </c>
      <c r="W940" t="s">
        <v>48</v>
      </c>
      <c r="X940" t="s">
        <v>48</v>
      </c>
      <c r="Y940" t="s">
        <v>48</v>
      </c>
      <c r="Z940" t="s">
        <v>47</v>
      </c>
      <c r="AA940" t="s">
        <v>233</v>
      </c>
      <c r="AC940" t="s">
        <v>234</v>
      </c>
      <c r="AD940" t="s">
        <v>82</v>
      </c>
      <c r="AE940" t="s">
        <v>157</v>
      </c>
      <c r="AF940" t="s">
        <v>84</v>
      </c>
      <c r="AG940" t="s">
        <v>158</v>
      </c>
    </row>
    <row r="941" spans="1:33" x14ac:dyDescent="0.2">
      <c r="A941" t="s">
        <v>6737</v>
      </c>
      <c r="B941" s="1">
        <v>42487</v>
      </c>
      <c r="C941" t="s">
        <v>51</v>
      </c>
      <c r="D941" t="s">
        <v>1125</v>
      </c>
      <c r="E941" t="s">
        <v>122</v>
      </c>
      <c r="F941" t="s">
        <v>6738</v>
      </c>
      <c r="G941" t="s">
        <v>6739</v>
      </c>
      <c r="L941" t="s">
        <v>6740</v>
      </c>
      <c r="N941" t="s">
        <v>6741</v>
      </c>
      <c r="O941" t="s">
        <v>61</v>
      </c>
      <c r="P941" t="s">
        <v>62</v>
      </c>
      <c r="Q941" t="s">
        <v>61</v>
      </c>
      <c r="T941">
        <v>2002</v>
      </c>
      <c r="Y941" t="s">
        <v>48</v>
      </c>
      <c r="AA941" t="s">
        <v>154</v>
      </c>
      <c r="AC941" t="s">
        <v>63</v>
      </c>
      <c r="AD941" t="s">
        <v>374</v>
      </c>
      <c r="AE941" t="s">
        <v>375</v>
      </c>
      <c r="AF941" t="s">
        <v>66</v>
      </c>
      <c r="AG941" t="s">
        <v>67</v>
      </c>
    </row>
    <row r="942" spans="1:33" x14ac:dyDescent="0.2">
      <c r="A942" t="s">
        <v>6742</v>
      </c>
      <c r="B942" s="1">
        <v>42487</v>
      </c>
      <c r="C942" t="s">
        <v>51</v>
      </c>
      <c r="D942" t="s">
        <v>1125</v>
      </c>
      <c r="E942" t="s">
        <v>122</v>
      </c>
      <c r="F942" t="s">
        <v>6743</v>
      </c>
      <c r="G942" t="s">
        <v>6744</v>
      </c>
      <c r="L942" t="s">
        <v>6745</v>
      </c>
      <c r="N942" t="s">
        <v>6746</v>
      </c>
      <c r="O942" t="s">
        <v>61</v>
      </c>
      <c r="P942" t="s">
        <v>62</v>
      </c>
      <c r="Q942" t="s">
        <v>61</v>
      </c>
      <c r="T942">
        <v>2002</v>
      </c>
      <c r="Y942" t="s">
        <v>48</v>
      </c>
      <c r="AA942" t="s">
        <v>154</v>
      </c>
      <c r="AC942" t="s">
        <v>63</v>
      </c>
      <c r="AD942" t="s">
        <v>64</v>
      </c>
      <c r="AE942" t="s">
        <v>65</v>
      </c>
      <c r="AF942" t="s">
        <v>135</v>
      </c>
      <c r="AG942" t="s">
        <v>263</v>
      </c>
    </row>
    <row r="943" spans="1:33" x14ac:dyDescent="0.2">
      <c r="A943" t="s">
        <v>6747</v>
      </c>
      <c r="B943" s="1">
        <v>42507</v>
      </c>
      <c r="C943" t="s">
        <v>51</v>
      </c>
      <c r="D943" t="s">
        <v>1125</v>
      </c>
      <c r="E943" t="s">
        <v>122</v>
      </c>
      <c r="F943" t="s">
        <v>6748</v>
      </c>
      <c r="G943" t="s">
        <v>6749</v>
      </c>
      <c r="L943" t="s">
        <v>6750</v>
      </c>
      <c r="N943" t="s">
        <v>6751</v>
      </c>
      <c r="O943" t="s">
        <v>61</v>
      </c>
      <c r="P943" t="s">
        <v>62</v>
      </c>
      <c r="Q943" t="s">
        <v>61</v>
      </c>
      <c r="T943">
        <v>2002</v>
      </c>
      <c r="Y943" t="s">
        <v>48</v>
      </c>
      <c r="AA943" t="s">
        <v>154</v>
      </c>
      <c r="AC943" t="s">
        <v>63</v>
      </c>
      <c r="AD943" t="s">
        <v>64</v>
      </c>
      <c r="AE943" t="s">
        <v>375</v>
      </c>
      <c r="AF943" t="s">
        <v>135</v>
      </c>
      <c r="AG943" t="s">
        <v>6752</v>
      </c>
    </row>
    <row r="944" spans="1:33" x14ac:dyDescent="0.2">
      <c r="A944" t="s">
        <v>6753</v>
      </c>
      <c r="B944" s="1">
        <v>42507</v>
      </c>
      <c r="C944" t="s">
        <v>51</v>
      </c>
      <c r="D944" t="s">
        <v>1125</v>
      </c>
      <c r="E944" t="s">
        <v>122</v>
      </c>
      <c r="F944" t="s">
        <v>6754</v>
      </c>
      <c r="G944" t="s">
        <v>6755</v>
      </c>
      <c r="H944" t="s">
        <v>6756</v>
      </c>
      <c r="I944" t="s">
        <v>6757</v>
      </c>
      <c r="J944" t="s">
        <v>6758</v>
      </c>
      <c r="K944" t="s">
        <v>6759</v>
      </c>
      <c r="L944" t="s">
        <v>6760</v>
      </c>
      <c r="M944" t="s">
        <v>6761</v>
      </c>
      <c r="N944" t="s">
        <v>6762</v>
      </c>
      <c r="O944" t="s">
        <v>756</v>
      </c>
      <c r="P944" t="s">
        <v>757</v>
      </c>
      <c r="Q944" t="s">
        <v>756</v>
      </c>
      <c r="T944">
        <v>2002</v>
      </c>
      <c r="U944" t="s">
        <v>47</v>
      </c>
      <c r="V944" t="s">
        <v>47</v>
      </c>
      <c r="W944" t="s">
        <v>48</v>
      </c>
      <c r="X944" t="s">
        <v>47</v>
      </c>
      <c r="Y944" t="s">
        <v>48</v>
      </c>
      <c r="Z944" t="s">
        <v>47</v>
      </c>
      <c r="AA944" t="s">
        <v>758</v>
      </c>
      <c r="AC944" t="s">
        <v>807</v>
      </c>
      <c r="AD944" t="s">
        <v>808</v>
      </c>
      <c r="AE944" t="s">
        <v>809</v>
      </c>
      <c r="AF944" t="s">
        <v>6763</v>
      </c>
      <c r="AG944" t="s">
        <v>763</v>
      </c>
    </row>
    <row r="945" spans="1:33" x14ac:dyDescent="0.2">
      <c r="A945" t="s">
        <v>6764</v>
      </c>
      <c r="B945" s="1">
        <v>42509</v>
      </c>
      <c r="C945" t="s">
        <v>51</v>
      </c>
      <c r="D945" t="s">
        <v>1125</v>
      </c>
      <c r="E945" t="s">
        <v>102</v>
      </c>
      <c r="F945" t="s">
        <v>6765</v>
      </c>
      <c r="G945" t="s">
        <v>6766</v>
      </c>
      <c r="L945" t="s">
        <v>6767</v>
      </c>
      <c r="N945" t="s">
        <v>6768</v>
      </c>
      <c r="O945" t="s">
        <v>79</v>
      </c>
      <c r="P945" t="s">
        <v>80</v>
      </c>
      <c r="Q945" t="s">
        <v>79</v>
      </c>
      <c r="S945" t="s">
        <v>113</v>
      </c>
      <c r="Y945" t="s">
        <v>48</v>
      </c>
      <c r="AA945" t="s">
        <v>154</v>
      </c>
      <c r="AC945" t="s">
        <v>171</v>
      </c>
      <c r="AD945" t="s">
        <v>116</v>
      </c>
      <c r="AE945" t="s">
        <v>172</v>
      </c>
      <c r="AF945" t="s">
        <v>173</v>
      </c>
      <c r="AG945" t="s">
        <v>158</v>
      </c>
    </row>
    <row r="946" spans="1:33" x14ac:dyDescent="0.2">
      <c r="A946" t="s">
        <v>6769</v>
      </c>
      <c r="B946" s="1">
        <v>42513</v>
      </c>
      <c r="C946" t="s">
        <v>51</v>
      </c>
      <c r="D946" t="s">
        <v>1125</v>
      </c>
      <c r="E946" t="s">
        <v>122</v>
      </c>
      <c r="F946" t="s">
        <v>6770</v>
      </c>
      <c r="G946" t="s">
        <v>6771</v>
      </c>
      <c r="H946" t="s">
        <v>6772</v>
      </c>
      <c r="I946" t="s">
        <v>6773</v>
      </c>
      <c r="J946" t="s">
        <v>6774</v>
      </c>
      <c r="K946" t="s">
        <v>6775</v>
      </c>
      <c r="L946" t="s">
        <v>6776</v>
      </c>
      <c r="M946" t="s">
        <v>6777</v>
      </c>
      <c r="N946" t="s">
        <v>6778</v>
      </c>
      <c r="O946" t="s">
        <v>61</v>
      </c>
      <c r="P946" t="s">
        <v>62</v>
      </c>
      <c r="Q946" t="s">
        <v>61</v>
      </c>
      <c r="T946">
        <v>2002</v>
      </c>
      <c r="U946" t="s">
        <v>47</v>
      </c>
      <c r="V946" t="s">
        <v>47</v>
      </c>
      <c r="W946" t="s">
        <v>47</v>
      </c>
      <c r="X946" t="s">
        <v>47</v>
      </c>
      <c r="Y946" t="s">
        <v>48</v>
      </c>
      <c r="Z946" t="s">
        <v>47</v>
      </c>
      <c r="AA946" t="s">
        <v>49</v>
      </c>
      <c r="AC946" t="s">
        <v>259</v>
      </c>
      <c r="AD946" t="s">
        <v>260</v>
      </c>
      <c r="AE946" t="s">
        <v>261</v>
      </c>
      <c r="AF946" t="s">
        <v>262</v>
      </c>
      <c r="AG946" t="s">
        <v>263</v>
      </c>
    </row>
    <row r="947" spans="1:33" x14ac:dyDescent="0.2">
      <c r="A947" t="s">
        <v>6779</v>
      </c>
      <c r="B947" s="1">
        <v>42514</v>
      </c>
      <c r="C947" t="s">
        <v>51</v>
      </c>
      <c r="D947" t="s">
        <v>1125</v>
      </c>
      <c r="E947" t="s">
        <v>102</v>
      </c>
      <c r="F947" t="s">
        <v>6780</v>
      </c>
      <c r="G947" t="s">
        <v>6781</v>
      </c>
      <c r="L947" t="s">
        <v>6782</v>
      </c>
      <c r="N947" t="s">
        <v>6783</v>
      </c>
      <c r="O947" t="s">
        <v>282</v>
      </c>
      <c r="P947" t="s">
        <v>283</v>
      </c>
      <c r="Q947" t="s">
        <v>282</v>
      </c>
      <c r="S947" t="s">
        <v>48</v>
      </c>
      <c r="Y947" t="s">
        <v>48</v>
      </c>
      <c r="AA947" t="s">
        <v>154</v>
      </c>
      <c r="AC947" t="s">
        <v>6369</v>
      </c>
      <c r="AD947" t="s">
        <v>285</v>
      </c>
      <c r="AE947" t="s">
        <v>117</v>
      </c>
      <c r="AF947" t="s">
        <v>286</v>
      </c>
      <c r="AG947" t="s">
        <v>158</v>
      </c>
    </row>
    <row r="948" spans="1:33" x14ac:dyDescent="0.2">
      <c r="A948" t="s">
        <v>6784</v>
      </c>
      <c r="B948" s="1">
        <v>42516</v>
      </c>
      <c r="C948" t="s">
        <v>51</v>
      </c>
      <c r="D948" t="s">
        <v>1125</v>
      </c>
      <c r="E948" t="s">
        <v>102</v>
      </c>
      <c r="F948" t="s">
        <v>6785</v>
      </c>
      <c r="G948" t="s">
        <v>6786</v>
      </c>
      <c r="H948" t="s">
        <v>6787</v>
      </c>
      <c r="I948" t="s">
        <v>6788</v>
      </c>
      <c r="J948" t="s">
        <v>6789</v>
      </c>
      <c r="K948" t="s">
        <v>6790</v>
      </c>
      <c r="L948" t="s">
        <v>6791</v>
      </c>
      <c r="M948" t="s">
        <v>6792</v>
      </c>
      <c r="N948" t="s">
        <v>6793</v>
      </c>
      <c r="O948" t="s">
        <v>282</v>
      </c>
      <c r="P948" t="s">
        <v>283</v>
      </c>
      <c r="Q948" t="s">
        <v>282</v>
      </c>
      <c r="S948" t="s">
        <v>48</v>
      </c>
      <c r="U948" t="s">
        <v>48</v>
      </c>
      <c r="V948" t="s">
        <v>48</v>
      </c>
      <c r="W948" t="s">
        <v>48</v>
      </c>
      <c r="X948" t="s">
        <v>48</v>
      </c>
      <c r="Y948" t="s">
        <v>48</v>
      </c>
      <c r="Z948" t="s">
        <v>48</v>
      </c>
      <c r="AA948" t="s">
        <v>676</v>
      </c>
      <c r="AC948" t="s">
        <v>6369</v>
      </c>
      <c r="AD948" t="s">
        <v>285</v>
      </c>
      <c r="AE948" t="s">
        <v>117</v>
      </c>
      <c r="AF948" t="s">
        <v>286</v>
      </c>
      <c r="AG948" t="s">
        <v>158</v>
      </c>
    </row>
    <row r="949" spans="1:33" x14ac:dyDescent="0.2">
      <c r="A949" t="s">
        <v>6794</v>
      </c>
      <c r="B949" s="1">
        <v>42517</v>
      </c>
      <c r="C949" t="s">
        <v>51</v>
      </c>
      <c r="D949" t="s">
        <v>1125</v>
      </c>
      <c r="E949" t="s">
        <v>122</v>
      </c>
      <c r="F949" t="s">
        <v>6795</v>
      </c>
      <c r="G949" t="s">
        <v>6796</v>
      </c>
      <c r="L949" t="s">
        <v>6797</v>
      </c>
      <c r="N949" t="s">
        <v>6798</v>
      </c>
      <c r="O949" t="s">
        <v>61</v>
      </c>
      <c r="P949" t="s">
        <v>62</v>
      </c>
      <c r="Q949" t="s">
        <v>61</v>
      </c>
      <c r="T949">
        <v>2002</v>
      </c>
      <c r="Y949" t="s">
        <v>48</v>
      </c>
      <c r="AA949" t="s">
        <v>154</v>
      </c>
      <c r="AC949" t="s">
        <v>373</v>
      </c>
      <c r="AD949" t="s">
        <v>64</v>
      </c>
      <c r="AE949" t="s">
        <v>375</v>
      </c>
      <c r="AF949" t="s">
        <v>66</v>
      </c>
      <c r="AG949" t="s">
        <v>67</v>
      </c>
    </row>
    <row r="950" spans="1:33" x14ac:dyDescent="0.2">
      <c r="A950" t="s">
        <v>6799</v>
      </c>
      <c r="B950" s="1">
        <v>42522</v>
      </c>
      <c r="C950" t="s">
        <v>51</v>
      </c>
      <c r="D950" t="s">
        <v>1125</v>
      </c>
      <c r="E950" t="s">
        <v>102</v>
      </c>
      <c r="F950" t="s">
        <v>6800</v>
      </c>
      <c r="G950" t="s">
        <v>6801</v>
      </c>
      <c r="H950" t="s">
        <v>6802</v>
      </c>
      <c r="I950" t="s">
        <v>6803</v>
      </c>
      <c r="J950" t="s">
        <v>6804</v>
      </c>
      <c r="K950" t="s">
        <v>6805</v>
      </c>
      <c r="L950" t="s">
        <v>6806</v>
      </c>
      <c r="M950" t="s">
        <v>6807</v>
      </c>
      <c r="N950" t="s">
        <v>6808</v>
      </c>
      <c r="O950" t="s">
        <v>282</v>
      </c>
      <c r="P950" t="s">
        <v>283</v>
      </c>
      <c r="Q950" t="s">
        <v>282</v>
      </c>
      <c r="S950" t="s">
        <v>48</v>
      </c>
      <c r="U950" t="s">
        <v>48</v>
      </c>
      <c r="V950" t="s">
        <v>48</v>
      </c>
      <c r="W950" t="s">
        <v>48</v>
      </c>
      <c r="X950" t="s">
        <v>48</v>
      </c>
      <c r="Y950" t="s">
        <v>48</v>
      </c>
      <c r="Z950" t="s">
        <v>48</v>
      </c>
      <c r="AA950" t="s">
        <v>676</v>
      </c>
      <c r="AC950" t="s">
        <v>6369</v>
      </c>
      <c r="AD950" t="s">
        <v>285</v>
      </c>
      <c r="AE950" t="s">
        <v>117</v>
      </c>
      <c r="AF950" t="s">
        <v>286</v>
      </c>
      <c r="AG950" t="s">
        <v>158</v>
      </c>
    </row>
    <row r="951" spans="1:33" x14ac:dyDescent="0.2">
      <c r="A951" t="s">
        <v>6809</v>
      </c>
      <c r="B951" s="1">
        <v>42528</v>
      </c>
      <c r="C951" t="s">
        <v>51</v>
      </c>
      <c r="D951" t="s">
        <v>1125</v>
      </c>
      <c r="E951" t="s">
        <v>102</v>
      </c>
      <c r="F951" t="s">
        <v>6810</v>
      </c>
      <c r="G951" t="s">
        <v>6811</v>
      </c>
      <c r="H951" t="s">
        <v>6812</v>
      </c>
      <c r="I951" t="s">
        <v>6813</v>
      </c>
      <c r="J951" t="s">
        <v>6814</v>
      </c>
      <c r="K951" t="s">
        <v>6815</v>
      </c>
      <c r="L951" t="s">
        <v>6816</v>
      </c>
      <c r="M951" t="s">
        <v>6817</v>
      </c>
      <c r="N951" t="s">
        <v>6818</v>
      </c>
      <c r="O951" t="s">
        <v>79</v>
      </c>
      <c r="P951" t="s">
        <v>80</v>
      </c>
      <c r="Q951" t="s">
        <v>79</v>
      </c>
      <c r="S951" t="s">
        <v>113</v>
      </c>
      <c r="U951" t="s">
        <v>47</v>
      </c>
      <c r="V951" t="s">
        <v>47</v>
      </c>
      <c r="W951" t="s">
        <v>48</v>
      </c>
      <c r="X951" t="s">
        <v>48</v>
      </c>
      <c r="Y951" t="s">
        <v>48</v>
      </c>
      <c r="Z951" t="s">
        <v>47</v>
      </c>
      <c r="AA951" t="s">
        <v>233</v>
      </c>
      <c r="AC951" t="s">
        <v>234</v>
      </c>
      <c r="AD951" t="s">
        <v>82</v>
      </c>
      <c r="AE951" t="s">
        <v>157</v>
      </c>
      <c r="AF951" t="s">
        <v>84</v>
      </c>
      <c r="AG951" t="s">
        <v>158</v>
      </c>
    </row>
    <row r="952" spans="1:33" x14ac:dyDescent="0.2">
      <c r="A952" t="s">
        <v>6819</v>
      </c>
      <c r="B952" s="1">
        <v>42543</v>
      </c>
      <c r="C952" t="s">
        <v>51</v>
      </c>
      <c r="D952" t="s">
        <v>1125</v>
      </c>
      <c r="E952" t="s">
        <v>102</v>
      </c>
      <c r="F952" t="s">
        <v>6820</v>
      </c>
      <c r="G952" t="s">
        <v>6821</v>
      </c>
      <c r="H952" t="s">
        <v>6822</v>
      </c>
      <c r="I952" t="s">
        <v>6823</v>
      </c>
      <c r="J952" t="s">
        <v>6824</v>
      </c>
      <c r="K952" t="s">
        <v>6825</v>
      </c>
      <c r="L952" t="s">
        <v>6826</v>
      </c>
      <c r="M952" t="s">
        <v>6827</v>
      </c>
      <c r="N952" t="s">
        <v>6828</v>
      </c>
      <c r="O952" t="s">
        <v>282</v>
      </c>
      <c r="P952" t="s">
        <v>283</v>
      </c>
      <c r="Q952" t="s">
        <v>282</v>
      </c>
      <c r="S952" t="s">
        <v>48</v>
      </c>
      <c r="U952" t="s">
        <v>48</v>
      </c>
      <c r="V952" t="s">
        <v>48</v>
      </c>
      <c r="W952" t="s">
        <v>48</v>
      </c>
      <c r="X952" t="s">
        <v>48</v>
      </c>
      <c r="Y952" t="s">
        <v>48</v>
      </c>
      <c r="Z952" t="s">
        <v>48</v>
      </c>
      <c r="AA952" t="s">
        <v>676</v>
      </c>
      <c r="AC952" t="s">
        <v>6829</v>
      </c>
      <c r="AD952" t="s">
        <v>285</v>
      </c>
      <c r="AE952" t="s">
        <v>117</v>
      </c>
      <c r="AF952" t="s">
        <v>286</v>
      </c>
      <c r="AG952" t="s">
        <v>158</v>
      </c>
    </row>
    <row r="953" spans="1:33" x14ac:dyDescent="0.2">
      <c r="A953" t="s">
        <v>6830</v>
      </c>
      <c r="B953" s="1">
        <v>42565</v>
      </c>
      <c r="C953" t="s">
        <v>812</v>
      </c>
      <c r="D953" t="s">
        <v>1125</v>
      </c>
      <c r="E953" t="s">
        <v>102</v>
      </c>
      <c r="F953" t="s">
        <v>6831</v>
      </c>
      <c r="G953" t="s">
        <v>6832</v>
      </c>
      <c r="N953" t="s">
        <v>6833</v>
      </c>
      <c r="O953" t="s">
        <v>79</v>
      </c>
      <c r="P953" t="s">
        <v>80</v>
      </c>
      <c r="Q953" t="s">
        <v>79</v>
      </c>
      <c r="S953" t="s">
        <v>113</v>
      </c>
      <c r="AC953" t="s">
        <v>6834</v>
      </c>
      <c r="AD953" t="s">
        <v>116</v>
      </c>
      <c r="AE953" t="s">
        <v>172</v>
      </c>
      <c r="AF953" t="s">
        <v>6835</v>
      </c>
      <c r="AG953" t="s">
        <v>158</v>
      </c>
    </row>
    <row r="954" spans="1:33" x14ac:dyDescent="0.2">
      <c r="A954" t="s">
        <v>6836</v>
      </c>
      <c r="B954" s="1">
        <v>42597</v>
      </c>
      <c r="C954" t="s">
        <v>812</v>
      </c>
      <c r="D954" t="s">
        <v>1125</v>
      </c>
      <c r="E954" t="s">
        <v>122</v>
      </c>
      <c r="F954" t="s">
        <v>6837</v>
      </c>
      <c r="G954" t="s">
        <v>6838</v>
      </c>
      <c r="N954" t="s">
        <v>6839</v>
      </c>
      <c r="O954" t="s">
        <v>61</v>
      </c>
      <c r="P954" t="s">
        <v>62</v>
      </c>
      <c r="Q954" t="s">
        <v>61</v>
      </c>
      <c r="T954">
        <v>2002</v>
      </c>
      <c r="AC954" t="s">
        <v>63</v>
      </c>
      <c r="AD954" t="s">
        <v>64</v>
      </c>
      <c r="AE954" t="s">
        <v>65</v>
      </c>
      <c r="AF954" t="s">
        <v>3376</v>
      </c>
      <c r="AG954" t="s">
        <v>67</v>
      </c>
    </row>
    <row r="955" spans="1:33" x14ac:dyDescent="0.2">
      <c r="A955" t="s">
        <v>6840</v>
      </c>
      <c r="B955" s="1">
        <v>42599</v>
      </c>
      <c r="C955" t="s">
        <v>812</v>
      </c>
      <c r="D955" t="s">
        <v>1125</v>
      </c>
      <c r="E955" t="s">
        <v>122</v>
      </c>
      <c r="F955" t="s">
        <v>6841</v>
      </c>
      <c r="G955" t="s">
        <v>6842</v>
      </c>
      <c r="H955" t="s">
        <v>6843</v>
      </c>
      <c r="I955" t="s">
        <v>6844</v>
      </c>
      <c r="J955" t="s">
        <v>6845</v>
      </c>
      <c r="K955" t="s">
        <v>6846</v>
      </c>
      <c r="L955" t="s">
        <v>6847</v>
      </c>
      <c r="M955" t="s">
        <v>6848</v>
      </c>
      <c r="N955" t="s">
        <v>6849</v>
      </c>
      <c r="O955" t="s">
        <v>141</v>
      </c>
      <c r="P955" t="s">
        <v>142</v>
      </c>
      <c r="Q955" t="s">
        <v>141</v>
      </c>
      <c r="T955">
        <v>1998</v>
      </c>
      <c r="U955" t="s">
        <v>47</v>
      </c>
      <c r="V955" t="s">
        <v>47</v>
      </c>
      <c r="W955" t="s">
        <v>47</v>
      </c>
      <c r="X955" t="s">
        <v>48</v>
      </c>
      <c r="Y955" t="s">
        <v>48</v>
      </c>
      <c r="Z955" t="s">
        <v>47</v>
      </c>
      <c r="AA955" t="s">
        <v>170</v>
      </c>
      <c r="AC955" t="s">
        <v>143</v>
      </c>
      <c r="AD955" t="s">
        <v>144</v>
      </c>
      <c r="AE955" t="s">
        <v>6137</v>
      </c>
      <c r="AF955" t="s">
        <v>146</v>
      </c>
      <c r="AG955" t="s">
        <v>1106</v>
      </c>
    </row>
    <row r="956" spans="1:33" x14ac:dyDescent="0.2">
      <c r="A956" t="s">
        <v>6850</v>
      </c>
      <c r="B956" s="1">
        <v>42606</v>
      </c>
      <c r="C956" t="s">
        <v>812</v>
      </c>
      <c r="D956" t="s">
        <v>1125</v>
      </c>
      <c r="E956" t="s">
        <v>122</v>
      </c>
      <c r="F956" t="s">
        <v>6851</v>
      </c>
      <c r="G956" t="s">
        <v>6852</v>
      </c>
      <c r="N956" t="s">
        <v>6853</v>
      </c>
      <c r="O956" t="s">
        <v>61</v>
      </c>
      <c r="P956" t="s">
        <v>62</v>
      </c>
      <c r="Q956" t="s">
        <v>61</v>
      </c>
      <c r="T956">
        <v>2002</v>
      </c>
      <c r="AC956" t="s">
        <v>63</v>
      </c>
      <c r="AD956" t="s">
        <v>64</v>
      </c>
      <c r="AE956" t="s">
        <v>65</v>
      </c>
      <c r="AF956" t="s">
        <v>135</v>
      </c>
      <c r="AG956" t="s">
        <v>263</v>
      </c>
    </row>
    <row r="957" spans="1:33" x14ac:dyDescent="0.2">
      <c r="A957" t="s">
        <v>6854</v>
      </c>
      <c r="B957" s="1">
        <v>42606</v>
      </c>
      <c r="C957" t="s">
        <v>812</v>
      </c>
      <c r="D957" t="s">
        <v>1125</v>
      </c>
      <c r="E957" t="s">
        <v>122</v>
      </c>
      <c r="F957" t="s">
        <v>6855</v>
      </c>
      <c r="G957" t="s">
        <v>6856</v>
      </c>
      <c r="N957" t="s">
        <v>6857</v>
      </c>
      <c r="O957" t="s">
        <v>141</v>
      </c>
      <c r="P957" t="s">
        <v>142</v>
      </c>
      <c r="Q957" t="s">
        <v>141</v>
      </c>
      <c r="T957">
        <v>1998</v>
      </c>
      <c r="AC957" t="s">
        <v>143</v>
      </c>
      <c r="AD957" t="s">
        <v>144</v>
      </c>
      <c r="AE957" t="s">
        <v>6137</v>
      </c>
      <c r="AF957" t="s">
        <v>4638</v>
      </c>
      <c r="AG957" t="s">
        <v>1106</v>
      </c>
    </row>
    <row r="958" spans="1:33" x14ac:dyDescent="0.2">
      <c r="A958" t="s">
        <v>6858</v>
      </c>
      <c r="B958" s="1">
        <v>42608</v>
      </c>
      <c r="C958" t="s">
        <v>812</v>
      </c>
      <c r="D958" t="s">
        <v>1125</v>
      </c>
      <c r="E958" t="s">
        <v>102</v>
      </c>
      <c r="F958" t="s">
        <v>6859</v>
      </c>
      <c r="G958" t="s">
        <v>6860</v>
      </c>
      <c r="H958" t="s">
        <v>6861</v>
      </c>
      <c r="I958" t="s">
        <v>6862</v>
      </c>
      <c r="J958" t="s">
        <v>6863</v>
      </c>
      <c r="K958" t="s">
        <v>6864</v>
      </c>
      <c r="L958" t="s">
        <v>6865</v>
      </c>
      <c r="M958" t="s">
        <v>6866</v>
      </c>
      <c r="N958" t="s">
        <v>6867</v>
      </c>
      <c r="O958" t="s">
        <v>282</v>
      </c>
      <c r="P958" t="s">
        <v>283</v>
      </c>
      <c r="Q958" t="s">
        <v>282</v>
      </c>
      <c r="S958" t="s">
        <v>48</v>
      </c>
      <c r="U958" t="s">
        <v>47</v>
      </c>
      <c r="V958" t="s">
        <v>47</v>
      </c>
      <c r="W958" t="s">
        <v>47</v>
      </c>
      <c r="X958" t="s">
        <v>47</v>
      </c>
      <c r="Y958" t="s">
        <v>48</v>
      </c>
      <c r="Z958" t="s">
        <v>47</v>
      </c>
      <c r="AA958" t="s">
        <v>49</v>
      </c>
      <c r="AC958" t="s">
        <v>6369</v>
      </c>
      <c r="AD958" t="s">
        <v>285</v>
      </c>
      <c r="AE958" t="s">
        <v>117</v>
      </c>
      <c r="AF958" t="s">
        <v>286</v>
      </c>
      <c r="AG958" t="s">
        <v>158</v>
      </c>
    </row>
    <row r="959" spans="1:33" x14ac:dyDescent="0.2">
      <c r="A959" t="s">
        <v>6868</v>
      </c>
      <c r="B959" s="1">
        <v>42615</v>
      </c>
      <c r="C959" t="s">
        <v>812</v>
      </c>
      <c r="D959" t="s">
        <v>1125</v>
      </c>
      <c r="E959" t="s">
        <v>122</v>
      </c>
      <c r="F959" t="s">
        <v>6869</v>
      </c>
      <c r="G959" t="s">
        <v>6870</v>
      </c>
      <c r="H959" t="s">
        <v>6871</v>
      </c>
      <c r="I959" t="s">
        <v>6872</v>
      </c>
      <c r="J959" t="s">
        <v>6873</v>
      </c>
      <c r="K959" t="s">
        <v>6874</v>
      </c>
      <c r="L959" t="s">
        <v>6875</v>
      </c>
      <c r="M959" t="s">
        <v>6876</v>
      </c>
      <c r="N959" t="s">
        <v>6877</v>
      </c>
      <c r="O959" t="s">
        <v>61</v>
      </c>
      <c r="P959" t="s">
        <v>62</v>
      </c>
      <c r="Q959" t="s">
        <v>61</v>
      </c>
      <c r="T959">
        <v>2002</v>
      </c>
      <c r="U959" t="s">
        <v>47</v>
      </c>
      <c r="V959" t="s">
        <v>47</v>
      </c>
      <c r="W959" t="s">
        <v>47</v>
      </c>
      <c r="X959" t="s">
        <v>47</v>
      </c>
      <c r="Y959" t="s">
        <v>48</v>
      </c>
      <c r="Z959" t="s">
        <v>47</v>
      </c>
      <c r="AA959" t="s">
        <v>49</v>
      </c>
      <c r="AC959" t="s">
        <v>63</v>
      </c>
      <c r="AD959" t="s">
        <v>64</v>
      </c>
      <c r="AE959" t="s">
        <v>65</v>
      </c>
      <c r="AF959" t="s">
        <v>402</v>
      </c>
      <c r="AG959" t="s">
        <v>67</v>
      </c>
    </row>
    <row r="960" spans="1:33" x14ac:dyDescent="0.2">
      <c r="A960" t="s">
        <v>6878</v>
      </c>
      <c r="B960" s="1">
        <v>42636</v>
      </c>
      <c r="C960" t="s">
        <v>812</v>
      </c>
      <c r="D960" t="s">
        <v>1125</v>
      </c>
      <c r="E960" t="s">
        <v>122</v>
      </c>
      <c r="F960" t="s">
        <v>6879</v>
      </c>
      <c r="G960" t="s">
        <v>6880</v>
      </c>
      <c r="N960" t="s">
        <v>6881</v>
      </c>
      <c r="O960" t="s">
        <v>61</v>
      </c>
      <c r="P960" t="s">
        <v>62</v>
      </c>
      <c r="Q960" t="s">
        <v>61</v>
      </c>
      <c r="T960">
        <v>2002</v>
      </c>
      <c r="AC960" t="s">
        <v>1023</v>
      </c>
      <c r="AD960" t="s">
        <v>6120</v>
      </c>
      <c r="AE960" t="s">
        <v>6882</v>
      </c>
      <c r="AF960" t="s">
        <v>402</v>
      </c>
      <c r="AG960" t="s">
        <v>67</v>
      </c>
    </row>
    <row r="961" spans="1:33" x14ac:dyDescent="0.2">
      <c r="A961" t="s">
        <v>6883</v>
      </c>
      <c r="B961" s="1">
        <v>42653</v>
      </c>
      <c r="C961" t="s">
        <v>223</v>
      </c>
      <c r="D961" t="s">
        <v>1125</v>
      </c>
      <c r="E961" t="s">
        <v>122</v>
      </c>
      <c r="F961" t="s">
        <v>6884</v>
      </c>
      <c r="G961" t="s">
        <v>6885</v>
      </c>
      <c r="N961" t="s">
        <v>6886</v>
      </c>
      <c r="O961" t="s">
        <v>61</v>
      </c>
      <c r="P961" t="s">
        <v>62</v>
      </c>
      <c r="Q961" t="s">
        <v>61</v>
      </c>
      <c r="T961">
        <v>2002</v>
      </c>
      <c r="AC961" t="s">
        <v>63</v>
      </c>
      <c r="AD961" t="s">
        <v>64</v>
      </c>
      <c r="AE961" t="s">
        <v>261</v>
      </c>
      <c r="AF961" t="s">
        <v>402</v>
      </c>
      <c r="AG961" t="s">
        <v>67</v>
      </c>
    </row>
    <row r="962" spans="1:33" x14ac:dyDescent="0.2">
      <c r="A962" t="s">
        <v>6887</v>
      </c>
      <c r="B962" s="1">
        <v>42664</v>
      </c>
      <c r="C962" t="s">
        <v>223</v>
      </c>
      <c r="D962" t="s">
        <v>1125</v>
      </c>
      <c r="E962" t="s">
        <v>122</v>
      </c>
      <c r="F962" t="s">
        <v>6888</v>
      </c>
      <c r="G962" t="s">
        <v>6889</v>
      </c>
      <c r="N962" t="s">
        <v>6890</v>
      </c>
      <c r="O962" t="s">
        <v>61</v>
      </c>
      <c r="P962" t="s">
        <v>62</v>
      </c>
      <c r="Q962" t="s">
        <v>61</v>
      </c>
      <c r="T962">
        <v>2002</v>
      </c>
      <c r="AC962" t="s">
        <v>63</v>
      </c>
      <c r="AD962" t="s">
        <v>374</v>
      </c>
      <c r="AE962" t="s">
        <v>65</v>
      </c>
      <c r="AF962" t="s">
        <v>135</v>
      </c>
      <c r="AG962" t="s">
        <v>67</v>
      </c>
    </row>
    <row r="963" spans="1:33" x14ac:dyDescent="0.2">
      <c r="A963" t="s">
        <v>6891</v>
      </c>
      <c r="B963" s="1">
        <v>42671</v>
      </c>
      <c r="C963" t="s">
        <v>223</v>
      </c>
      <c r="D963" t="s">
        <v>1125</v>
      </c>
      <c r="E963" t="s">
        <v>122</v>
      </c>
      <c r="F963" t="s">
        <v>6892</v>
      </c>
      <c r="G963" t="s">
        <v>6893</v>
      </c>
      <c r="N963" t="s">
        <v>6894</v>
      </c>
      <c r="O963" t="s">
        <v>61</v>
      </c>
      <c r="P963" t="s">
        <v>62</v>
      </c>
      <c r="Q963" t="s">
        <v>61</v>
      </c>
      <c r="T963">
        <v>2002</v>
      </c>
      <c r="AC963" t="s">
        <v>373</v>
      </c>
      <c r="AD963" t="s">
        <v>374</v>
      </c>
      <c r="AE963" t="s">
        <v>261</v>
      </c>
      <c r="AF963" t="s">
        <v>402</v>
      </c>
      <c r="AG963" t="s">
        <v>67</v>
      </c>
    </row>
    <row r="964" spans="1:33" x14ac:dyDescent="0.2">
      <c r="A964" t="s">
        <v>6895</v>
      </c>
      <c r="B964" s="1">
        <v>42675</v>
      </c>
      <c r="C964" t="s">
        <v>223</v>
      </c>
      <c r="D964" t="s">
        <v>1125</v>
      </c>
      <c r="E964" t="s">
        <v>122</v>
      </c>
      <c r="F964" t="s">
        <v>6896</v>
      </c>
      <c r="G964" t="s">
        <v>6897</v>
      </c>
      <c r="H964" t="s">
        <v>6898</v>
      </c>
      <c r="I964" t="s">
        <v>6899</v>
      </c>
      <c r="J964" t="s">
        <v>6900</v>
      </c>
      <c r="K964" t="s">
        <v>6901</v>
      </c>
      <c r="L964" t="s">
        <v>6902</v>
      </c>
      <c r="M964" t="s">
        <v>6903</v>
      </c>
      <c r="N964" t="s">
        <v>6904</v>
      </c>
      <c r="O964" t="s">
        <v>61</v>
      </c>
      <c r="P964" t="s">
        <v>62</v>
      </c>
      <c r="Q964" t="s">
        <v>61</v>
      </c>
      <c r="T964">
        <v>2002</v>
      </c>
      <c r="U964" t="s">
        <v>47</v>
      </c>
      <c r="V964" t="s">
        <v>47</v>
      </c>
      <c r="W964" t="s">
        <v>47</v>
      </c>
      <c r="X964" t="s">
        <v>48</v>
      </c>
      <c r="Y964" t="s">
        <v>48</v>
      </c>
      <c r="Z964" t="s">
        <v>47</v>
      </c>
      <c r="AA964" t="s">
        <v>170</v>
      </c>
      <c r="AC964" t="s">
        <v>3855</v>
      </c>
      <c r="AD964" t="s">
        <v>6905</v>
      </c>
      <c r="AE964" t="s">
        <v>65</v>
      </c>
      <c r="AF964" t="s">
        <v>402</v>
      </c>
      <c r="AG964" t="s">
        <v>263</v>
      </c>
    </row>
    <row r="965" spans="1:33" x14ac:dyDescent="0.2">
      <c r="A965" t="s">
        <v>6906</v>
      </c>
      <c r="B965" s="1">
        <v>42674</v>
      </c>
      <c r="C965" t="s">
        <v>223</v>
      </c>
      <c r="D965" t="s">
        <v>1125</v>
      </c>
      <c r="E965" t="s">
        <v>175</v>
      </c>
      <c r="F965" t="s">
        <v>6907</v>
      </c>
      <c r="G965" t="s">
        <v>6908</v>
      </c>
      <c r="N965" t="s">
        <v>6909</v>
      </c>
      <c r="P965" t="s">
        <v>419</v>
      </c>
      <c r="T965">
        <v>2002</v>
      </c>
    </row>
    <row r="966" spans="1:33" x14ac:dyDescent="0.2">
      <c r="A966" t="s">
        <v>6910</v>
      </c>
      <c r="B966" s="1">
        <v>42678</v>
      </c>
      <c r="C966" t="s">
        <v>223</v>
      </c>
      <c r="D966" t="s">
        <v>1125</v>
      </c>
      <c r="E966" t="s">
        <v>122</v>
      </c>
      <c r="F966" t="s">
        <v>6911</v>
      </c>
      <c r="G966" t="s">
        <v>6912</v>
      </c>
      <c r="N966" t="s">
        <v>6913</v>
      </c>
      <c r="O966" t="s">
        <v>61</v>
      </c>
      <c r="P966" t="s">
        <v>62</v>
      </c>
      <c r="Q966" t="s">
        <v>61</v>
      </c>
      <c r="T966">
        <v>2002</v>
      </c>
      <c r="AC966" t="s">
        <v>259</v>
      </c>
      <c r="AD966" t="s">
        <v>64</v>
      </c>
      <c r="AE966" t="s">
        <v>6914</v>
      </c>
      <c r="AF966" t="s">
        <v>135</v>
      </c>
      <c r="AG966" t="s">
        <v>263</v>
      </c>
    </row>
    <row r="967" spans="1:33" x14ac:dyDescent="0.2">
      <c r="A967" t="s">
        <v>6915</v>
      </c>
      <c r="B967" s="1">
        <v>43153</v>
      </c>
      <c r="C967" t="s">
        <v>278</v>
      </c>
      <c r="D967" t="s">
        <v>1125</v>
      </c>
      <c r="E967" t="s">
        <v>102</v>
      </c>
      <c r="F967" t="s">
        <v>6916</v>
      </c>
      <c r="G967" t="s">
        <v>6917</v>
      </c>
      <c r="N967" t="s">
        <v>6918</v>
      </c>
      <c r="O967" t="s">
        <v>79</v>
      </c>
      <c r="P967" t="s">
        <v>80</v>
      </c>
      <c r="Q967" t="s">
        <v>79</v>
      </c>
      <c r="S967" t="s">
        <v>113</v>
      </c>
      <c r="AC967" t="s">
        <v>81</v>
      </c>
      <c r="AD967" t="s">
        <v>82</v>
      </c>
      <c r="AE967" t="s">
        <v>83</v>
      </c>
      <c r="AF967" t="s">
        <v>84</v>
      </c>
      <c r="AG967" t="s">
        <v>85</v>
      </c>
    </row>
    <row r="968" spans="1:33" x14ac:dyDescent="0.2">
      <c r="A968" t="s">
        <v>6919</v>
      </c>
      <c r="B968" s="1">
        <v>43186</v>
      </c>
      <c r="C968" t="s">
        <v>278</v>
      </c>
      <c r="D968" t="s">
        <v>1125</v>
      </c>
      <c r="E968" t="s">
        <v>102</v>
      </c>
      <c r="F968" t="s">
        <v>6920</v>
      </c>
      <c r="G968" t="s">
        <v>6921</v>
      </c>
      <c r="N968" t="s">
        <v>6922</v>
      </c>
      <c r="O968" t="s">
        <v>79</v>
      </c>
      <c r="P968" t="s">
        <v>80</v>
      </c>
      <c r="Q968" t="s">
        <v>79</v>
      </c>
      <c r="S968" t="s">
        <v>113</v>
      </c>
      <c r="AC968" t="s">
        <v>81</v>
      </c>
      <c r="AD968" t="s">
        <v>82</v>
      </c>
      <c r="AE968" t="s">
        <v>83</v>
      </c>
      <c r="AF968" t="s">
        <v>84</v>
      </c>
      <c r="AG968" t="s">
        <v>85</v>
      </c>
    </row>
    <row r="969" spans="1:33" x14ac:dyDescent="0.2">
      <c r="A969" t="s">
        <v>6923</v>
      </c>
      <c r="B969" s="1">
        <v>43194</v>
      </c>
      <c r="C969" t="s">
        <v>137</v>
      </c>
      <c r="D969" t="s">
        <v>1125</v>
      </c>
      <c r="E969" t="s">
        <v>102</v>
      </c>
      <c r="F969" t="s">
        <v>6924</v>
      </c>
      <c r="G969" t="s">
        <v>6925</v>
      </c>
      <c r="N969" t="s">
        <v>6926</v>
      </c>
      <c r="O969" t="s">
        <v>79</v>
      </c>
      <c r="P969" t="s">
        <v>80</v>
      </c>
      <c r="Q969" t="s">
        <v>79</v>
      </c>
      <c r="S969" t="s">
        <v>113</v>
      </c>
      <c r="AC969" t="s">
        <v>81</v>
      </c>
      <c r="AD969" t="s">
        <v>82</v>
      </c>
      <c r="AE969" t="s">
        <v>6927</v>
      </c>
      <c r="AF969" t="s">
        <v>84</v>
      </c>
      <c r="AG969" t="s">
        <v>85</v>
      </c>
    </row>
    <row r="970" spans="1:33" x14ac:dyDescent="0.2">
      <c r="A970" t="s">
        <v>6928</v>
      </c>
      <c r="B970" s="1">
        <v>43241</v>
      </c>
      <c r="C970" t="s">
        <v>137</v>
      </c>
      <c r="D970" t="s">
        <v>1125</v>
      </c>
      <c r="E970" t="s">
        <v>102</v>
      </c>
      <c r="F970" t="s">
        <v>6929</v>
      </c>
      <c r="G970" t="s">
        <v>6930</v>
      </c>
      <c r="N970" t="s">
        <v>6931</v>
      </c>
      <c r="O970" t="s">
        <v>282</v>
      </c>
      <c r="P970" t="s">
        <v>283</v>
      </c>
      <c r="Q970" t="s">
        <v>282</v>
      </c>
      <c r="S970" t="s">
        <v>48</v>
      </c>
      <c r="AC970" t="s">
        <v>6932</v>
      </c>
      <c r="AD970" t="s">
        <v>6933</v>
      </c>
      <c r="AE970" t="s">
        <v>117</v>
      </c>
      <c r="AF970" t="s">
        <v>286</v>
      </c>
      <c r="AG970" t="s">
        <v>85</v>
      </c>
    </row>
    <row r="971" spans="1:33" x14ac:dyDescent="0.2">
      <c r="A971" t="s">
        <v>6934</v>
      </c>
      <c r="B971" s="1">
        <v>43242</v>
      </c>
      <c r="C971" t="s">
        <v>137</v>
      </c>
      <c r="D971" t="s">
        <v>1125</v>
      </c>
      <c r="E971" t="s">
        <v>102</v>
      </c>
      <c r="F971" t="s">
        <v>6935</v>
      </c>
      <c r="G971" t="s">
        <v>6936</v>
      </c>
      <c r="H971" t="s">
        <v>6937</v>
      </c>
      <c r="I971" t="s">
        <v>6938</v>
      </c>
      <c r="J971" t="s">
        <v>6939</v>
      </c>
      <c r="K971" t="s">
        <v>6940</v>
      </c>
      <c r="L971" t="s">
        <v>6941</v>
      </c>
      <c r="M971" t="s">
        <v>6942</v>
      </c>
      <c r="N971" t="s">
        <v>6943</v>
      </c>
      <c r="O971" t="s">
        <v>282</v>
      </c>
      <c r="P971" t="s">
        <v>283</v>
      </c>
      <c r="Q971" t="s">
        <v>282</v>
      </c>
      <c r="S971" t="s">
        <v>48</v>
      </c>
      <c r="U971" t="s">
        <v>48</v>
      </c>
      <c r="V971" t="s">
        <v>47</v>
      </c>
      <c r="W971" t="s">
        <v>48</v>
      </c>
      <c r="X971" t="s">
        <v>47</v>
      </c>
      <c r="Y971" t="s">
        <v>48</v>
      </c>
      <c r="Z971" t="s">
        <v>47</v>
      </c>
      <c r="AA971" t="s">
        <v>1283</v>
      </c>
      <c r="AC971" t="s">
        <v>6944</v>
      </c>
      <c r="AD971" t="s">
        <v>285</v>
      </c>
      <c r="AE971" t="s">
        <v>117</v>
      </c>
      <c r="AF971" t="s">
        <v>286</v>
      </c>
      <c r="AG971" t="s">
        <v>85</v>
      </c>
    </row>
    <row r="972" spans="1:33" x14ac:dyDescent="0.2">
      <c r="A972" t="s">
        <v>6945</v>
      </c>
      <c r="B972" s="1">
        <v>43241</v>
      </c>
      <c r="C972" t="s">
        <v>137</v>
      </c>
      <c r="D972" t="s">
        <v>1125</v>
      </c>
      <c r="E972" t="s">
        <v>102</v>
      </c>
      <c r="F972" t="s">
        <v>6946</v>
      </c>
      <c r="G972" t="s">
        <v>6947</v>
      </c>
      <c r="N972" t="s">
        <v>6948</v>
      </c>
      <c r="O972" t="s">
        <v>282</v>
      </c>
      <c r="P972" t="s">
        <v>283</v>
      </c>
      <c r="Q972" t="s">
        <v>282</v>
      </c>
      <c r="S972" t="s">
        <v>48</v>
      </c>
      <c r="AC972" t="s">
        <v>284</v>
      </c>
      <c r="AD972" t="s">
        <v>285</v>
      </c>
      <c r="AE972" t="s">
        <v>117</v>
      </c>
      <c r="AF972" t="s">
        <v>6949</v>
      </c>
      <c r="AG972" t="s">
        <v>85</v>
      </c>
    </row>
    <row r="973" spans="1:33" x14ac:dyDescent="0.2">
      <c r="A973" t="s">
        <v>6950</v>
      </c>
      <c r="B973" s="1">
        <v>43242</v>
      </c>
      <c r="C973" t="s">
        <v>137</v>
      </c>
      <c r="D973" t="s">
        <v>1125</v>
      </c>
      <c r="E973" t="s">
        <v>102</v>
      </c>
      <c r="F973" t="s">
        <v>6951</v>
      </c>
      <c r="G973" t="s">
        <v>6952</v>
      </c>
      <c r="N973" t="s">
        <v>6953</v>
      </c>
      <c r="O973" t="s">
        <v>282</v>
      </c>
      <c r="P973" t="s">
        <v>283</v>
      </c>
      <c r="Q973" t="s">
        <v>282</v>
      </c>
      <c r="S973" t="s">
        <v>48</v>
      </c>
      <c r="AC973" t="s">
        <v>284</v>
      </c>
      <c r="AD973" t="s">
        <v>285</v>
      </c>
      <c r="AE973" t="s">
        <v>117</v>
      </c>
      <c r="AF973" t="s">
        <v>286</v>
      </c>
      <c r="AG973" t="s">
        <v>85</v>
      </c>
    </row>
    <row r="974" spans="1:33" x14ac:dyDescent="0.2">
      <c r="A974" t="s">
        <v>6954</v>
      </c>
      <c r="B974" s="1">
        <v>43243</v>
      </c>
      <c r="C974" t="s">
        <v>137</v>
      </c>
      <c r="D974" t="s">
        <v>1125</v>
      </c>
      <c r="E974" t="s">
        <v>102</v>
      </c>
      <c r="F974" t="s">
        <v>6955</v>
      </c>
      <c r="G974" t="s">
        <v>6956</v>
      </c>
      <c r="N974" t="s">
        <v>6957</v>
      </c>
      <c r="O974" t="s">
        <v>282</v>
      </c>
      <c r="P974" t="s">
        <v>283</v>
      </c>
      <c r="Q974" t="s">
        <v>282</v>
      </c>
      <c r="S974" t="s">
        <v>48</v>
      </c>
      <c r="AC974" t="s">
        <v>284</v>
      </c>
      <c r="AD974" t="s">
        <v>285</v>
      </c>
      <c r="AE974" t="s">
        <v>117</v>
      </c>
      <c r="AF974" t="s">
        <v>286</v>
      </c>
      <c r="AG974" t="s">
        <v>85</v>
      </c>
    </row>
    <row r="975" spans="1:33" x14ac:dyDescent="0.2">
      <c r="A975" t="s">
        <v>6958</v>
      </c>
      <c r="B975" s="1">
        <v>43244</v>
      </c>
      <c r="C975" t="s">
        <v>137</v>
      </c>
      <c r="D975" t="s">
        <v>1125</v>
      </c>
      <c r="E975" t="s">
        <v>102</v>
      </c>
      <c r="F975" t="s">
        <v>6959</v>
      </c>
      <c r="G975" t="s">
        <v>6960</v>
      </c>
      <c r="N975" t="s">
        <v>6961</v>
      </c>
      <c r="O975" t="s">
        <v>282</v>
      </c>
      <c r="P975" t="s">
        <v>283</v>
      </c>
      <c r="Q975" t="s">
        <v>282</v>
      </c>
      <c r="S975" t="s">
        <v>48</v>
      </c>
      <c r="AC975" t="s">
        <v>284</v>
      </c>
      <c r="AD975" t="s">
        <v>285</v>
      </c>
      <c r="AE975" t="s">
        <v>117</v>
      </c>
      <c r="AF975" t="s">
        <v>6962</v>
      </c>
      <c r="AG975" t="s">
        <v>85</v>
      </c>
    </row>
    <row r="976" spans="1:33" x14ac:dyDescent="0.2">
      <c r="A976" t="s">
        <v>6963</v>
      </c>
      <c r="B976" s="1">
        <v>42275</v>
      </c>
      <c r="C976" t="s">
        <v>377</v>
      </c>
      <c r="D976" t="s">
        <v>1125</v>
      </c>
      <c r="E976" t="s">
        <v>122</v>
      </c>
      <c r="F976" t="s">
        <v>6964</v>
      </c>
      <c r="G976" t="s">
        <v>6965</v>
      </c>
      <c r="L976" t="s">
        <v>6966</v>
      </c>
      <c r="N976" t="s">
        <v>6967</v>
      </c>
      <c r="O976" t="s">
        <v>61</v>
      </c>
      <c r="P976" t="s">
        <v>62</v>
      </c>
      <c r="Q976" t="s">
        <v>61</v>
      </c>
      <c r="T976">
        <v>2002</v>
      </c>
      <c r="Y976" t="s">
        <v>48</v>
      </c>
      <c r="AA976" t="s">
        <v>154</v>
      </c>
      <c r="AC976" t="s">
        <v>63</v>
      </c>
      <c r="AD976" t="s">
        <v>64</v>
      </c>
      <c r="AE976" t="s">
        <v>375</v>
      </c>
      <c r="AF976" t="s">
        <v>135</v>
      </c>
      <c r="AG976" t="s">
        <v>67</v>
      </c>
    </row>
    <row r="977" spans="1:33" x14ac:dyDescent="0.2">
      <c r="A977" t="s">
        <v>6968</v>
      </c>
      <c r="B977" s="1">
        <v>42297</v>
      </c>
      <c r="C977" t="s">
        <v>352</v>
      </c>
      <c r="D977" t="s">
        <v>1125</v>
      </c>
      <c r="E977" t="s">
        <v>122</v>
      </c>
      <c r="F977" t="s">
        <v>6969</v>
      </c>
      <c r="G977" t="s">
        <v>6970</v>
      </c>
      <c r="L977" t="s">
        <v>6971</v>
      </c>
      <c r="N977" t="s">
        <v>6972</v>
      </c>
      <c r="O977" t="s">
        <v>61</v>
      </c>
      <c r="P977" t="s">
        <v>62</v>
      </c>
      <c r="Q977" t="s">
        <v>61</v>
      </c>
      <c r="T977">
        <v>2002</v>
      </c>
      <c r="Y977" t="s">
        <v>48</v>
      </c>
      <c r="AA977" t="s">
        <v>154</v>
      </c>
      <c r="AC977" t="s">
        <v>63</v>
      </c>
      <c r="AD977" t="s">
        <v>64</v>
      </c>
      <c r="AE977" t="s">
        <v>375</v>
      </c>
      <c r="AF977" t="s">
        <v>262</v>
      </c>
      <c r="AG977" t="s">
        <v>67</v>
      </c>
    </row>
    <row r="978" spans="1:33" x14ac:dyDescent="0.2">
      <c r="A978" t="s">
        <v>6973</v>
      </c>
      <c r="B978" s="1">
        <v>42310</v>
      </c>
      <c r="C978" t="s">
        <v>352</v>
      </c>
      <c r="D978" t="s">
        <v>1125</v>
      </c>
      <c r="E978" t="s">
        <v>175</v>
      </c>
      <c r="F978" t="s">
        <v>6974</v>
      </c>
      <c r="G978" t="s">
        <v>6975</v>
      </c>
      <c r="L978" t="s">
        <v>6976</v>
      </c>
      <c r="N978" t="s">
        <v>6977</v>
      </c>
      <c r="O978" t="s">
        <v>418</v>
      </c>
      <c r="P978" t="s">
        <v>419</v>
      </c>
      <c r="R978" t="s">
        <v>418</v>
      </c>
      <c r="T978">
        <v>2002</v>
      </c>
      <c r="Y978" t="s">
        <v>48</v>
      </c>
      <c r="AA978" t="s">
        <v>154</v>
      </c>
    </row>
    <row r="979" spans="1:33" x14ac:dyDescent="0.2">
      <c r="A979" t="s">
        <v>6978</v>
      </c>
      <c r="B979" s="1">
        <v>42314</v>
      </c>
      <c r="C979" t="s">
        <v>352</v>
      </c>
      <c r="D979" t="s">
        <v>1125</v>
      </c>
      <c r="E979" t="s">
        <v>175</v>
      </c>
      <c r="F979" t="s">
        <v>6979</v>
      </c>
      <c r="G979" t="s">
        <v>6980</v>
      </c>
      <c r="H979" t="s">
        <v>6981</v>
      </c>
      <c r="I979" t="s">
        <v>6982</v>
      </c>
      <c r="J979" t="s">
        <v>6983</v>
      </c>
      <c r="K979" t="s">
        <v>6984</v>
      </c>
      <c r="L979" t="s">
        <v>6985</v>
      </c>
      <c r="M979" t="s">
        <v>6986</v>
      </c>
      <c r="N979" t="s">
        <v>6987</v>
      </c>
      <c r="O979" t="s">
        <v>1135</v>
      </c>
      <c r="P979" t="s">
        <v>1136</v>
      </c>
      <c r="R979" t="s">
        <v>1135</v>
      </c>
      <c r="T979">
        <v>2002</v>
      </c>
      <c r="U979" t="s">
        <v>47</v>
      </c>
      <c r="V979" t="s">
        <v>47</v>
      </c>
      <c r="W979" t="s">
        <v>48</v>
      </c>
      <c r="X979" t="s">
        <v>48</v>
      </c>
      <c r="Y979" t="s">
        <v>48</v>
      </c>
      <c r="Z979" t="s">
        <v>47</v>
      </c>
      <c r="AA979" t="s">
        <v>233</v>
      </c>
    </row>
    <row r="980" spans="1:33" x14ac:dyDescent="0.2">
      <c r="A980" t="s">
        <v>6988</v>
      </c>
      <c r="B980" s="1">
        <v>42313</v>
      </c>
      <c r="C980" t="s">
        <v>352</v>
      </c>
      <c r="D980" t="s">
        <v>1125</v>
      </c>
      <c r="E980" t="s">
        <v>122</v>
      </c>
      <c r="F980" t="s">
        <v>6989</v>
      </c>
      <c r="G980" t="s">
        <v>6990</v>
      </c>
      <c r="H980" t="s">
        <v>6991</v>
      </c>
      <c r="I980" t="s">
        <v>6992</v>
      </c>
      <c r="J980" t="s">
        <v>6993</v>
      </c>
      <c r="K980" t="s">
        <v>6994</v>
      </c>
      <c r="L980" t="s">
        <v>6995</v>
      </c>
      <c r="M980" t="s">
        <v>6996</v>
      </c>
      <c r="N980" t="s">
        <v>6997</v>
      </c>
      <c r="O980" t="s">
        <v>61</v>
      </c>
      <c r="P980" t="s">
        <v>62</v>
      </c>
      <c r="Q980" t="s">
        <v>61</v>
      </c>
      <c r="T980">
        <v>2002</v>
      </c>
      <c r="U980" t="s">
        <v>47</v>
      </c>
      <c r="V980" t="s">
        <v>47</v>
      </c>
      <c r="W980" t="s">
        <v>47</v>
      </c>
      <c r="X980" t="s">
        <v>47</v>
      </c>
      <c r="Y980" t="s">
        <v>48</v>
      </c>
      <c r="Z980" t="s">
        <v>47</v>
      </c>
      <c r="AA980" t="s">
        <v>49</v>
      </c>
      <c r="AC980" t="s">
        <v>63</v>
      </c>
      <c r="AD980" t="s">
        <v>64</v>
      </c>
      <c r="AE980" t="s">
        <v>65</v>
      </c>
      <c r="AF980" t="s">
        <v>402</v>
      </c>
      <c r="AG980" t="s">
        <v>67</v>
      </c>
    </row>
    <row r="981" spans="1:33" x14ac:dyDescent="0.2">
      <c r="A981" t="s">
        <v>6998</v>
      </c>
      <c r="B981" s="1">
        <v>42320</v>
      </c>
      <c r="C981" t="s">
        <v>352</v>
      </c>
      <c r="D981" t="s">
        <v>1125</v>
      </c>
      <c r="E981" t="s">
        <v>102</v>
      </c>
      <c r="F981" t="s">
        <v>6999</v>
      </c>
      <c r="G981" t="s">
        <v>7000</v>
      </c>
      <c r="L981" t="s">
        <v>7001</v>
      </c>
      <c r="N981" t="s">
        <v>7002</v>
      </c>
      <c r="O981" t="s">
        <v>79</v>
      </c>
      <c r="P981" t="s">
        <v>80</v>
      </c>
      <c r="Q981" t="s">
        <v>79</v>
      </c>
      <c r="S981" t="s">
        <v>113</v>
      </c>
      <c r="Y981" t="s">
        <v>48</v>
      </c>
      <c r="AA981" t="s">
        <v>154</v>
      </c>
      <c r="AC981" t="s">
        <v>234</v>
      </c>
      <c r="AD981" t="s">
        <v>82</v>
      </c>
      <c r="AE981" t="s">
        <v>157</v>
      </c>
      <c r="AF981" t="s">
        <v>84</v>
      </c>
      <c r="AG981" t="s">
        <v>5531</v>
      </c>
    </row>
    <row r="982" spans="1:33" x14ac:dyDescent="0.2">
      <c r="A982" t="s">
        <v>7003</v>
      </c>
      <c r="B982" s="1">
        <v>42319</v>
      </c>
      <c r="C982" t="s">
        <v>352</v>
      </c>
      <c r="D982" t="s">
        <v>1125</v>
      </c>
      <c r="E982" t="s">
        <v>175</v>
      </c>
      <c r="F982" t="s">
        <v>7004</v>
      </c>
      <c r="G982" t="s">
        <v>7005</v>
      </c>
      <c r="L982" t="s">
        <v>7006</v>
      </c>
      <c r="N982" t="s">
        <v>7007</v>
      </c>
      <c r="O982" t="s">
        <v>45</v>
      </c>
      <c r="P982" t="s">
        <v>46</v>
      </c>
      <c r="R982" t="s">
        <v>45</v>
      </c>
      <c r="T982">
        <v>2002</v>
      </c>
      <c r="Y982" t="s">
        <v>48</v>
      </c>
      <c r="AA982" t="s">
        <v>154</v>
      </c>
    </row>
    <row r="983" spans="1:33" x14ac:dyDescent="0.2">
      <c r="A983" t="s">
        <v>7008</v>
      </c>
      <c r="B983" s="1">
        <v>42320</v>
      </c>
      <c r="C983" t="s">
        <v>352</v>
      </c>
      <c r="D983" t="s">
        <v>1125</v>
      </c>
      <c r="E983" t="s">
        <v>102</v>
      </c>
      <c r="F983" t="s">
        <v>7009</v>
      </c>
      <c r="G983" t="s">
        <v>7010</v>
      </c>
      <c r="L983" t="s">
        <v>7011</v>
      </c>
      <c r="N983" t="s">
        <v>7012</v>
      </c>
      <c r="O983" t="s">
        <v>79</v>
      </c>
      <c r="P983" t="s">
        <v>80</v>
      </c>
      <c r="Q983" t="s">
        <v>79</v>
      </c>
      <c r="S983" t="s">
        <v>113</v>
      </c>
      <c r="Y983" t="s">
        <v>48</v>
      </c>
      <c r="AA983" t="s">
        <v>154</v>
      </c>
      <c r="AC983" t="s">
        <v>171</v>
      </c>
      <c r="AD983" t="s">
        <v>116</v>
      </c>
      <c r="AE983" t="s">
        <v>7013</v>
      </c>
      <c r="AF983" t="s">
        <v>84</v>
      </c>
      <c r="AG983" t="s">
        <v>437</v>
      </c>
    </row>
    <row r="984" spans="1:33" x14ac:dyDescent="0.2">
      <c r="A984" t="s">
        <v>7014</v>
      </c>
      <c r="B984" s="1">
        <v>42327</v>
      </c>
      <c r="C984" t="s">
        <v>352</v>
      </c>
      <c r="D984" t="s">
        <v>1125</v>
      </c>
      <c r="E984" t="s">
        <v>102</v>
      </c>
      <c r="F984" t="s">
        <v>7015</v>
      </c>
      <c r="G984" t="s">
        <v>7016</v>
      </c>
      <c r="H984" t="s">
        <v>7017</v>
      </c>
      <c r="I984" t="s">
        <v>7018</v>
      </c>
      <c r="J984" t="s">
        <v>7019</v>
      </c>
      <c r="K984" t="s">
        <v>7020</v>
      </c>
      <c r="L984" t="s">
        <v>7021</v>
      </c>
      <c r="M984" t="s">
        <v>7022</v>
      </c>
      <c r="N984" t="s">
        <v>7023</v>
      </c>
      <c r="O984" t="s">
        <v>79</v>
      </c>
      <c r="P984" t="s">
        <v>80</v>
      </c>
      <c r="Q984" t="s">
        <v>79</v>
      </c>
      <c r="S984" t="s">
        <v>113</v>
      </c>
      <c r="U984" t="s">
        <v>47</v>
      </c>
      <c r="V984" t="s">
        <v>47</v>
      </c>
      <c r="W984" t="s">
        <v>48</v>
      </c>
      <c r="X984" t="s">
        <v>48</v>
      </c>
      <c r="Y984" t="s">
        <v>48</v>
      </c>
      <c r="Z984" t="s">
        <v>47</v>
      </c>
      <c r="AA984" t="s">
        <v>233</v>
      </c>
      <c r="AC984" t="s">
        <v>234</v>
      </c>
      <c r="AD984" t="s">
        <v>82</v>
      </c>
      <c r="AE984" t="s">
        <v>157</v>
      </c>
      <c r="AF984" t="s">
        <v>84</v>
      </c>
      <c r="AG984" t="s">
        <v>158</v>
      </c>
    </row>
    <row r="985" spans="1:33" x14ac:dyDescent="0.2">
      <c r="A985" t="s">
        <v>7024</v>
      </c>
      <c r="B985" s="1">
        <v>42327</v>
      </c>
      <c r="C985" t="s">
        <v>352</v>
      </c>
      <c r="D985" t="s">
        <v>1125</v>
      </c>
      <c r="E985" t="s">
        <v>175</v>
      </c>
      <c r="F985" t="s">
        <v>7025</v>
      </c>
      <c r="G985" t="s">
        <v>7026</v>
      </c>
      <c r="L985" t="s">
        <v>7027</v>
      </c>
      <c r="N985" t="s">
        <v>7028</v>
      </c>
      <c r="O985" t="s">
        <v>418</v>
      </c>
      <c r="P985" t="s">
        <v>419</v>
      </c>
      <c r="R985" t="s">
        <v>418</v>
      </c>
      <c r="T985">
        <v>2002</v>
      </c>
      <c r="Y985" t="s">
        <v>48</v>
      </c>
      <c r="AA985" t="s">
        <v>154</v>
      </c>
    </row>
    <row r="986" spans="1:33" x14ac:dyDescent="0.2">
      <c r="A986" t="s">
        <v>7029</v>
      </c>
      <c r="B986" s="1">
        <v>42346</v>
      </c>
      <c r="C986" t="s">
        <v>352</v>
      </c>
      <c r="D986" t="s">
        <v>1125</v>
      </c>
      <c r="E986" t="s">
        <v>122</v>
      </c>
      <c r="F986" t="s">
        <v>7030</v>
      </c>
      <c r="G986" t="s">
        <v>7031</v>
      </c>
      <c r="L986" t="s">
        <v>7032</v>
      </c>
      <c r="N986" t="s">
        <v>7033</v>
      </c>
      <c r="O986" t="s">
        <v>61</v>
      </c>
      <c r="P986" t="s">
        <v>62</v>
      </c>
      <c r="Q986" t="s">
        <v>61</v>
      </c>
      <c r="T986">
        <v>2002</v>
      </c>
      <c r="Y986" t="s">
        <v>48</v>
      </c>
      <c r="AA986" t="s">
        <v>154</v>
      </c>
      <c r="AC986" t="s">
        <v>63</v>
      </c>
      <c r="AD986" t="s">
        <v>64</v>
      </c>
      <c r="AE986" t="s">
        <v>261</v>
      </c>
      <c r="AF986" t="s">
        <v>402</v>
      </c>
      <c r="AG986" t="s">
        <v>67</v>
      </c>
    </row>
    <row r="987" spans="1:33" x14ac:dyDescent="0.2">
      <c r="A987" t="s">
        <v>7034</v>
      </c>
      <c r="B987" s="1">
        <v>42310</v>
      </c>
      <c r="C987" t="s">
        <v>352</v>
      </c>
      <c r="D987" t="s">
        <v>1125</v>
      </c>
      <c r="E987" t="s">
        <v>175</v>
      </c>
      <c r="F987" t="s">
        <v>7035</v>
      </c>
      <c r="G987" t="s">
        <v>7036</v>
      </c>
      <c r="L987" t="s">
        <v>7037</v>
      </c>
      <c r="N987" t="s">
        <v>7038</v>
      </c>
      <c r="O987" t="s">
        <v>45</v>
      </c>
      <c r="P987" t="s">
        <v>46</v>
      </c>
      <c r="R987" t="s">
        <v>45</v>
      </c>
      <c r="T987">
        <v>2002</v>
      </c>
      <c r="Y987" t="s">
        <v>48</v>
      </c>
      <c r="AA987" t="s">
        <v>154</v>
      </c>
    </row>
    <row r="988" spans="1:33" x14ac:dyDescent="0.2">
      <c r="A988" t="s">
        <v>7039</v>
      </c>
      <c r="B988" s="1">
        <v>42320</v>
      </c>
      <c r="C988" t="s">
        <v>352</v>
      </c>
      <c r="D988" t="s">
        <v>1125</v>
      </c>
      <c r="E988" t="s">
        <v>122</v>
      </c>
      <c r="F988" t="s">
        <v>7040</v>
      </c>
      <c r="G988" t="s">
        <v>7041</v>
      </c>
      <c r="L988" t="s">
        <v>7042</v>
      </c>
      <c r="N988" t="s">
        <v>7043</v>
      </c>
      <c r="O988" t="s">
        <v>61</v>
      </c>
      <c r="P988" t="s">
        <v>62</v>
      </c>
      <c r="Q988" t="s">
        <v>61</v>
      </c>
      <c r="T988">
        <v>2002</v>
      </c>
      <c r="Y988" t="s">
        <v>48</v>
      </c>
      <c r="AA988" t="s">
        <v>154</v>
      </c>
      <c r="AC988" t="s">
        <v>63</v>
      </c>
      <c r="AD988" t="s">
        <v>64</v>
      </c>
      <c r="AE988" t="s">
        <v>65</v>
      </c>
      <c r="AF988" t="s">
        <v>402</v>
      </c>
      <c r="AG988" t="s">
        <v>67</v>
      </c>
    </row>
    <row r="989" spans="1:33" x14ac:dyDescent="0.2">
      <c r="A989" t="s">
        <v>7044</v>
      </c>
      <c r="B989" s="1">
        <v>42319</v>
      </c>
      <c r="C989" t="s">
        <v>352</v>
      </c>
      <c r="D989" t="s">
        <v>1125</v>
      </c>
      <c r="E989" t="s">
        <v>122</v>
      </c>
      <c r="F989" t="s">
        <v>7045</v>
      </c>
      <c r="G989" t="s">
        <v>7046</v>
      </c>
      <c r="L989" t="s">
        <v>7047</v>
      </c>
      <c r="N989" t="s">
        <v>7048</v>
      </c>
      <c r="O989" t="s">
        <v>61</v>
      </c>
      <c r="P989" t="s">
        <v>62</v>
      </c>
      <c r="Q989" t="s">
        <v>61</v>
      </c>
      <c r="T989">
        <v>2002</v>
      </c>
      <c r="Y989" t="s">
        <v>48</v>
      </c>
      <c r="AA989" t="s">
        <v>154</v>
      </c>
      <c r="AC989" t="s">
        <v>63</v>
      </c>
      <c r="AD989" t="s">
        <v>64</v>
      </c>
      <c r="AE989" t="s">
        <v>65</v>
      </c>
      <c r="AF989" t="s">
        <v>135</v>
      </c>
      <c r="AG989" t="s">
        <v>67</v>
      </c>
    </row>
    <row r="990" spans="1:33" x14ac:dyDescent="0.2">
      <c r="A990" t="s">
        <v>7049</v>
      </c>
      <c r="B990" s="1">
        <v>42325</v>
      </c>
      <c r="C990" t="s">
        <v>352</v>
      </c>
      <c r="D990" t="s">
        <v>1125</v>
      </c>
      <c r="E990" t="s">
        <v>122</v>
      </c>
      <c r="F990" t="s">
        <v>7050</v>
      </c>
      <c r="G990" t="s">
        <v>7051</v>
      </c>
      <c r="L990" t="s">
        <v>7052</v>
      </c>
      <c r="N990" t="s">
        <v>7053</v>
      </c>
      <c r="O990" t="s">
        <v>61</v>
      </c>
      <c r="P990" t="s">
        <v>62</v>
      </c>
      <c r="Q990" t="s">
        <v>61</v>
      </c>
      <c r="T990">
        <v>2002</v>
      </c>
      <c r="Y990" t="s">
        <v>48</v>
      </c>
      <c r="AA990" t="s">
        <v>154</v>
      </c>
      <c r="AC990" t="s">
        <v>63</v>
      </c>
      <c r="AD990" t="s">
        <v>64</v>
      </c>
      <c r="AE990" t="s">
        <v>65</v>
      </c>
      <c r="AF990" t="s">
        <v>402</v>
      </c>
      <c r="AG990" t="s">
        <v>67</v>
      </c>
    </row>
    <row r="991" spans="1:33" x14ac:dyDescent="0.2">
      <c r="A991" t="s">
        <v>7054</v>
      </c>
      <c r="B991" s="1">
        <v>42326</v>
      </c>
      <c r="C991" t="s">
        <v>352</v>
      </c>
      <c r="D991" t="s">
        <v>1125</v>
      </c>
      <c r="E991" t="s">
        <v>122</v>
      </c>
      <c r="F991" t="s">
        <v>7055</v>
      </c>
      <c r="G991" t="s">
        <v>7056</v>
      </c>
      <c r="L991" t="s">
        <v>7057</v>
      </c>
      <c r="N991" t="s">
        <v>7058</v>
      </c>
      <c r="O991" t="s">
        <v>61</v>
      </c>
      <c r="P991" t="s">
        <v>62</v>
      </c>
      <c r="Q991" t="s">
        <v>61</v>
      </c>
      <c r="T991">
        <v>2002</v>
      </c>
      <c r="Y991" t="s">
        <v>48</v>
      </c>
      <c r="AA991" t="s">
        <v>154</v>
      </c>
      <c r="AC991" t="s">
        <v>63</v>
      </c>
      <c r="AD991" t="s">
        <v>64</v>
      </c>
      <c r="AE991" t="s">
        <v>375</v>
      </c>
      <c r="AF991" t="s">
        <v>135</v>
      </c>
      <c r="AG991" t="s">
        <v>67</v>
      </c>
    </row>
    <row r="992" spans="1:33" x14ac:dyDescent="0.2">
      <c r="A992" t="s">
        <v>7059</v>
      </c>
      <c r="B992" s="1">
        <v>42338</v>
      </c>
      <c r="C992" t="s">
        <v>352</v>
      </c>
      <c r="D992" t="s">
        <v>1125</v>
      </c>
      <c r="E992" t="s">
        <v>122</v>
      </c>
      <c r="F992" t="s">
        <v>7060</v>
      </c>
      <c r="G992" t="s">
        <v>7061</v>
      </c>
      <c r="L992" t="s">
        <v>7062</v>
      </c>
      <c r="N992" t="s">
        <v>7063</v>
      </c>
      <c r="O992" t="s">
        <v>61</v>
      </c>
      <c r="P992" t="s">
        <v>62</v>
      </c>
      <c r="Q992" t="s">
        <v>61</v>
      </c>
      <c r="T992">
        <v>2002</v>
      </c>
      <c r="Y992" t="s">
        <v>48</v>
      </c>
      <c r="AA992" t="s">
        <v>154</v>
      </c>
      <c r="AC992" t="s">
        <v>63</v>
      </c>
      <c r="AD992" t="s">
        <v>64</v>
      </c>
      <c r="AE992" t="s">
        <v>375</v>
      </c>
      <c r="AF992" t="s">
        <v>135</v>
      </c>
      <c r="AG992" t="s">
        <v>67</v>
      </c>
    </row>
    <row r="993" spans="1:33" x14ac:dyDescent="0.2">
      <c r="A993" t="s">
        <v>7064</v>
      </c>
      <c r="B993" s="1">
        <v>42339</v>
      </c>
      <c r="C993" t="s">
        <v>352</v>
      </c>
      <c r="D993" t="s">
        <v>1125</v>
      </c>
      <c r="E993" t="s">
        <v>122</v>
      </c>
      <c r="F993" t="s">
        <v>7065</v>
      </c>
      <c r="G993" t="s">
        <v>7066</v>
      </c>
      <c r="L993" t="s">
        <v>7067</v>
      </c>
      <c r="N993" t="s">
        <v>7068</v>
      </c>
      <c r="O993" t="s">
        <v>61</v>
      </c>
      <c r="P993" t="s">
        <v>62</v>
      </c>
      <c r="Q993" t="s">
        <v>61</v>
      </c>
      <c r="T993">
        <v>2002</v>
      </c>
      <c r="Y993" t="s">
        <v>48</v>
      </c>
      <c r="AA993" t="s">
        <v>154</v>
      </c>
      <c r="AC993" t="s">
        <v>63</v>
      </c>
      <c r="AD993" t="s">
        <v>64</v>
      </c>
      <c r="AE993" t="s">
        <v>65</v>
      </c>
      <c r="AF993" t="s">
        <v>135</v>
      </c>
      <c r="AG993" t="s">
        <v>263</v>
      </c>
    </row>
    <row r="994" spans="1:33" x14ac:dyDescent="0.2">
      <c r="A994" t="s">
        <v>7069</v>
      </c>
      <c r="B994" s="1">
        <v>42326</v>
      </c>
      <c r="C994" t="s">
        <v>352</v>
      </c>
      <c r="D994" t="s">
        <v>1125</v>
      </c>
      <c r="E994" t="s">
        <v>102</v>
      </c>
      <c r="F994" t="s">
        <v>7070</v>
      </c>
      <c r="G994" t="s">
        <v>7071</v>
      </c>
      <c r="L994" t="s">
        <v>7072</v>
      </c>
      <c r="N994" t="s">
        <v>7073</v>
      </c>
      <c r="O994" t="s">
        <v>79</v>
      </c>
      <c r="P994" t="s">
        <v>80</v>
      </c>
      <c r="Q994" t="s">
        <v>79</v>
      </c>
      <c r="S994" t="s">
        <v>113</v>
      </c>
      <c r="Y994" t="s">
        <v>48</v>
      </c>
      <c r="AA994" t="s">
        <v>154</v>
      </c>
      <c r="AC994" t="s">
        <v>2103</v>
      </c>
      <c r="AD994" t="s">
        <v>116</v>
      </c>
      <c r="AE994" t="s">
        <v>157</v>
      </c>
      <c r="AF994" t="s">
        <v>84</v>
      </c>
      <c r="AG994" t="s">
        <v>158</v>
      </c>
    </row>
    <row r="995" spans="1:33" x14ac:dyDescent="0.2">
      <c r="A995" t="s">
        <v>7074</v>
      </c>
      <c r="B995" s="1">
        <v>42080</v>
      </c>
      <c r="C995" t="s">
        <v>518</v>
      </c>
      <c r="D995" t="s">
        <v>1125</v>
      </c>
      <c r="E995" t="s">
        <v>175</v>
      </c>
      <c r="F995" t="s">
        <v>7075</v>
      </c>
      <c r="G995" t="s">
        <v>7076</v>
      </c>
      <c r="L995" t="s">
        <v>7077</v>
      </c>
      <c r="N995" t="s">
        <v>7078</v>
      </c>
      <c r="P995" t="s">
        <v>1176</v>
      </c>
      <c r="T995">
        <v>2002</v>
      </c>
      <c r="Y995" t="s">
        <v>48</v>
      </c>
      <c r="AA995" t="s">
        <v>154</v>
      </c>
    </row>
    <row r="996" spans="1:33" x14ac:dyDescent="0.2">
      <c r="A996" t="s">
        <v>7079</v>
      </c>
      <c r="B996" s="1">
        <v>42083</v>
      </c>
      <c r="C996" t="s">
        <v>518</v>
      </c>
      <c r="D996" t="s">
        <v>1125</v>
      </c>
      <c r="E996" t="s">
        <v>175</v>
      </c>
      <c r="F996" t="s">
        <v>7080</v>
      </c>
      <c r="G996" t="s">
        <v>7081</v>
      </c>
      <c r="L996" t="s">
        <v>7082</v>
      </c>
      <c r="N996" t="s">
        <v>7083</v>
      </c>
      <c r="P996" t="s">
        <v>1176</v>
      </c>
      <c r="T996">
        <v>2002</v>
      </c>
      <c r="Y996" t="s">
        <v>48</v>
      </c>
      <c r="AA996" t="s">
        <v>154</v>
      </c>
    </row>
    <row r="997" spans="1:33" x14ac:dyDescent="0.2">
      <c r="A997" t="s">
        <v>7084</v>
      </c>
      <c r="B997" s="1">
        <v>42083</v>
      </c>
      <c r="C997" t="s">
        <v>518</v>
      </c>
      <c r="D997" t="s">
        <v>1125</v>
      </c>
      <c r="E997" t="s">
        <v>175</v>
      </c>
      <c r="F997" t="s">
        <v>7085</v>
      </c>
      <c r="G997" t="s">
        <v>7086</v>
      </c>
      <c r="L997" t="s">
        <v>7087</v>
      </c>
      <c r="N997" t="s">
        <v>7088</v>
      </c>
      <c r="O997" t="s">
        <v>45</v>
      </c>
      <c r="P997" t="s">
        <v>46</v>
      </c>
      <c r="R997" t="s">
        <v>45</v>
      </c>
      <c r="T997">
        <v>2002</v>
      </c>
      <c r="Y997" t="s">
        <v>48</v>
      </c>
      <c r="AA997" t="s">
        <v>154</v>
      </c>
    </row>
    <row r="998" spans="1:33" x14ac:dyDescent="0.2">
      <c r="A998" t="s">
        <v>7089</v>
      </c>
      <c r="B998" s="1">
        <v>42087</v>
      </c>
      <c r="C998" t="s">
        <v>518</v>
      </c>
      <c r="D998" t="s">
        <v>1125</v>
      </c>
      <c r="E998" t="s">
        <v>175</v>
      </c>
      <c r="F998" t="s">
        <v>7090</v>
      </c>
      <c r="G998" t="s">
        <v>7091</v>
      </c>
      <c r="L998" t="s">
        <v>7092</v>
      </c>
      <c r="N998" t="s">
        <v>7093</v>
      </c>
      <c r="P998" t="s">
        <v>1176</v>
      </c>
      <c r="T998">
        <v>2002</v>
      </c>
      <c r="Y998" t="s">
        <v>48</v>
      </c>
      <c r="AA998" t="s">
        <v>154</v>
      </c>
    </row>
    <row r="999" spans="1:33" x14ac:dyDescent="0.2">
      <c r="A999" t="s">
        <v>7094</v>
      </c>
      <c r="B999" s="1">
        <v>42097</v>
      </c>
      <c r="C999" t="s">
        <v>186</v>
      </c>
      <c r="D999" t="s">
        <v>1125</v>
      </c>
      <c r="E999" t="s">
        <v>175</v>
      </c>
      <c r="F999" t="s">
        <v>7095</v>
      </c>
      <c r="G999" t="s">
        <v>7096</v>
      </c>
      <c r="L999" t="s">
        <v>7097</v>
      </c>
      <c r="N999" t="s">
        <v>7098</v>
      </c>
      <c r="P999" t="s">
        <v>1176</v>
      </c>
      <c r="T999">
        <v>2002</v>
      </c>
      <c r="Y999" t="s">
        <v>48</v>
      </c>
      <c r="AA999" t="s">
        <v>154</v>
      </c>
    </row>
    <row r="1000" spans="1:33" x14ac:dyDescent="0.2">
      <c r="A1000" t="s">
        <v>7099</v>
      </c>
      <c r="B1000" s="1">
        <v>42108</v>
      </c>
      <c r="C1000" t="s">
        <v>186</v>
      </c>
      <c r="D1000" t="s">
        <v>1125</v>
      </c>
      <c r="E1000" t="s">
        <v>175</v>
      </c>
      <c r="F1000" t="s">
        <v>7100</v>
      </c>
      <c r="G1000" t="s">
        <v>7101</v>
      </c>
      <c r="L1000" t="s">
        <v>7102</v>
      </c>
      <c r="N1000" t="s">
        <v>7103</v>
      </c>
      <c r="O1000" t="s">
        <v>45</v>
      </c>
      <c r="P1000" t="s">
        <v>46</v>
      </c>
      <c r="R1000" t="s">
        <v>45</v>
      </c>
      <c r="T1000">
        <v>2002</v>
      </c>
      <c r="Y1000" t="s">
        <v>48</v>
      </c>
      <c r="AA1000" t="s">
        <v>154</v>
      </c>
    </row>
    <row r="1001" spans="1:33" x14ac:dyDescent="0.2">
      <c r="A1001" t="s">
        <v>7104</v>
      </c>
      <c r="B1001" s="1">
        <v>42110</v>
      </c>
      <c r="C1001" t="s">
        <v>186</v>
      </c>
      <c r="D1001" t="s">
        <v>1125</v>
      </c>
      <c r="E1001" t="s">
        <v>122</v>
      </c>
      <c r="F1001" t="s">
        <v>7105</v>
      </c>
      <c r="G1001" t="s">
        <v>7106</v>
      </c>
      <c r="L1001" t="s">
        <v>7107</v>
      </c>
      <c r="N1001" t="s">
        <v>7108</v>
      </c>
      <c r="O1001" t="s">
        <v>61</v>
      </c>
      <c r="P1001" t="s">
        <v>62</v>
      </c>
      <c r="Q1001" t="s">
        <v>61</v>
      </c>
      <c r="T1001">
        <v>2002</v>
      </c>
      <c r="Y1001" t="s">
        <v>48</v>
      </c>
      <c r="AA1001" t="s">
        <v>154</v>
      </c>
      <c r="AC1001" t="s">
        <v>63</v>
      </c>
      <c r="AD1001" t="s">
        <v>64</v>
      </c>
      <c r="AE1001" t="s">
        <v>65</v>
      </c>
      <c r="AF1001" t="s">
        <v>135</v>
      </c>
      <c r="AG1001" t="s">
        <v>263</v>
      </c>
    </row>
    <row r="1002" spans="1:33" x14ac:dyDescent="0.2">
      <c r="A1002" t="s">
        <v>7109</v>
      </c>
      <c r="B1002" s="1">
        <v>42114</v>
      </c>
      <c r="C1002" t="s">
        <v>186</v>
      </c>
      <c r="D1002" t="s">
        <v>1125</v>
      </c>
      <c r="E1002" t="s">
        <v>122</v>
      </c>
      <c r="F1002" t="s">
        <v>7110</v>
      </c>
      <c r="G1002" t="s">
        <v>7111</v>
      </c>
      <c r="L1002" t="s">
        <v>7112</v>
      </c>
      <c r="N1002" t="s">
        <v>7113</v>
      </c>
      <c r="O1002" t="s">
        <v>61</v>
      </c>
      <c r="P1002" t="s">
        <v>62</v>
      </c>
      <c r="Q1002" t="s">
        <v>61</v>
      </c>
      <c r="T1002">
        <v>2002</v>
      </c>
      <c r="Y1002" t="s">
        <v>48</v>
      </c>
      <c r="AA1002" t="s">
        <v>154</v>
      </c>
      <c r="AC1002" t="s">
        <v>63</v>
      </c>
      <c r="AD1002" t="s">
        <v>64</v>
      </c>
      <c r="AE1002" t="s">
        <v>65</v>
      </c>
      <c r="AF1002" t="s">
        <v>262</v>
      </c>
      <c r="AG1002" t="s">
        <v>263</v>
      </c>
    </row>
    <row r="1003" spans="1:33" x14ac:dyDescent="0.2">
      <c r="A1003" t="s">
        <v>7114</v>
      </c>
      <c r="B1003" s="1">
        <v>42118</v>
      </c>
      <c r="C1003" t="s">
        <v>186</v>
      </c>
      <c r="D1003" t="s">
        <v>1125</v>
      </c>
      <c r="E1003" t="s">
        <v>102</v>
      </c>
      <c r="F1003" t="s">
        <v>7115</v>
      </c>
      <c r="G1003" t="s">
        <v>7116</v>
      </c>
      <c r="L1003" t="s">
        <v>7117</v>
      </c>
      <c r="N1003" t="s">
        <v>7118</v>
      </c>
      <c r="O1003" t="s">
        <v>79</v>
      </c>
      <c r="P1003" t="s">
        <v>80</v>
      </c>
      <c r="Q1003" t="s">
        <v>79</v>
      </c>
      <c r="S1003" t="s">
        <v>113</v>
      </c>
      <c r="Y1003" t="s">
        <v>48</v>
      </c>
      <c r="AA1003" t="s">
        <v>154</v>
      </c>
      <c r="AC1003" t="s">
        <v>1284</v>
      </c>
      <c r="AD1003" t="s">
        <v>436</v>
      </c>
      <c r="AE1003" t="s">
        <v>157</v>
      </c>
      <c r="AF1003" t="s">
        <v>84</v>
      </c>
      <c r="AG1003" t="s">
        <v>7119</v>
      </c>
    </row>
    <row r="1004" spans="1:33" x14ac:dyDescent="0.2">
      <c r="A1004" t="s">
        <v>7120</v>
      </c>
      <c r="B1004" s="1">
        <v>42117</v>
      </c>
      <c r="C1004" t="s">
        <v>186</v>
      </c>
      <c r="D1004" t="s">
        <v>1125</v>
      </c>
      <c r="E1004" t="s">
        <v>122</v>
      </c>
      <c r="F1004" t="s">
        <v>7121</v>
      </c>
      <c r="G1004" t="s">
        <v>7122</v>
      </c>
      <c r="L1004" t="s">
        <v>7123</v>
      </c>
      <c r="N1004" t="s">
        <v>7124</v>
      </c>
      <c r="O1004" t="s">
        <v>61</v>
      </c>
      <c r="P1004" t="s">
        <v>62</v>
      </c>
      <c r="Q1004" t="s">
        <v>61</v>
      </c>
      <c r="T1004">
        <v>2002</v>
      </c>
      <c r="Y1004" t="s">
        <v>48</v>
      </c>
      <c r="AA1004" t="s">
        <v>154</v>
      </c>
      <c r="AC1004" t="s">
        <v>63</v>
      </c>
      <c r="AD1004" t="s">
        <v>64</v>
      </c>
      <c r="AE1004" t="s">
        <v>65</v>
      </c>
      <c r="AF1004" t="s">
        <v>262</v>
      </c>
      <c r="AG1004" t="s">
        <v>263</v>
      </c>
    </row>
    <row r="1005" spans="1:33" x14ac:dyDescent="0.2">
      <c r="A1005" t="s">
        <v>7125</v>
      </c>
      <c r="B1005" s="1">
        <v>42122</v>
      </c>
      <c r="C1005" t="s">
        <v>186</v>
      </c>
      <c r="D1005" t="s">
        <v>1125</v>
      </c>
      <c r="E1005" t="s">
        <v>102</v>
      </c>
      <c r="F1005" t="s">
        <v>7126</v>
      </c>
      <c r="G1005" t="s">
        <v>7127</v>
      </c>
      <c r="L1005" t="s">
        <v>7128</v>
      </c>
      <c r="N1005" t="s">
        <v>7129</v>
      </c>
      <c r="O1005" t="s">
        <v>79</v>
      </c>
      <c r="P1005" t="s">
        <v>80</v>
      </c>
      <c r="Q1005" t="s">
        <v>79</v>
      </c>
      <c r="S1005" t="s">
        <v>113</v>
      </c>
      <c r="Y1005" t="s">
        <v>48</v>
      </c>
      <c r="AA1005" t="s">
        <v>154</v>
      </c>
      <c r="AC1005" t="s">
        <v>1284</v>
      </c>
      <c r="AD1005" t="s">
        <v>436</v>
      </c>
      <c r="AE1005" t="s">
        <v>157</v>
      </c>
      <c r="AF1005" t="s">
        <v>84</v>
      </c>
      <c r="AG1005" t="s">
        <v>7119</v>
      </c>
    </row>
    <row r="1006" spans="1:33" x14ac:dyDescent="0.2">
      <c r="A1006" t="s">
        <v>7130</v>
      </c>
      <c r="B1006" s="1">
        <v>42145</v>
      </c>
      <c r="C1006" t="s">
        <v>186</v>
      </c>
      <c r="D1006" t="s">
        <v>1125</v>
      </c>
      <c r="E1006" t="s">
        <v>102</v>
      </c>
      <c r="F1006" t="s">
        <v>7131</v>
      </c>
      <c r="G1006" t="s">
        <v>7132</v>
      </c>
      <c r="L1006" t="s">
        <v>7133</v>
      </c>
      <c r="N1006" t="s">
        <v>7134</v>
      </c>
      <c r="O1006" t="s">
        <v>79</v>
      </c>
      <c r="P1006" t="s">
        <v>80</v>
      </c>
      <c r="Q1006" t="s">
        <v>79</v>
      </c>
      <c r="S1006" t="s">
        <v>113</v>
      </c>
      <c r="Y1006" t="s">
        <v>48</v>
      </c>
      <c r="AA1006" t="s">
        <v>154</v>
      </c>
      <c r="AC1006" t="s">
        <v>171</v>
      </c>
      <c r="AD1006" t="s">
        <v>116</v>
      </c>
      <c r="AE1006" t="s">
        <v>172</v>
      </c>
      <c r="AF1006" t="s">
        <v>84</v>
      </c>
      <c r="AG1006" t="s">
        <v>158</v>
      </c>
    </row>
    <row r="1007" spans="1:33" x14ac:dyDescent="0.2">
      <c r="A1007" t="s">
        <v>7135</v>
      </c>
      <c r="B1007" s="1">
        <v>42152</v>
      </c>
      <c r="C1007" t="s">
        <v>186</v>
      </c>
      <c r="D1007" t="s">
        <v>1125</v>
      </c>
      <c r="E1007" t="s">
        <v>102</v>
      </c>
      <c r="F1007" t="s">
        <v>7136</v>
      </c>
      <c r="G1007" t="s">
        <v>7137</v>
      </c>
      <c r="L1007" t="s">
        <v>7138</v>
      </c>
      <c r="N1007" t="s">
        <v>7139</v>
      </c>
      <c r="O1007" t="s">
        <v>79</v>
      </c>
      <c r="P1007" t="s">
        <v>80</v>
      </c>
      <c r="Q1007" t="s">
        <v>79</v>
      </c>
      <c r="S1007" t="s">
        <v>113</v>
      </c>
      <c r="Y1007" t="s">
        <v>48</v>
      </c>
      <c r="AA1007" t="s">
        <v>154</v>
      </c>
      <c r="AC1007" t="s">
        <v>7140</v>
      </c>
      <c r="AD1007" t="s">
        <v>116</v>
      </c>
      <c r="AE1007" t="s">
        <v>172</v>
      </c>
      <c r="AF1007" t="s">
        <v>173</v>
      </c>
      <c r="AG1007" t="s">
        <v>158</v>
      </c>
    </row>
    <row r="1008" spans="1:33" x14ac:dyDescent="0.2">
      <c r="A1008" t="s">
        <v>7141</v>
      </c>
      <c r="B1008" s="1">
        <v>42157</v>
      </c>
      <c r="C1008" t="s">
        <v>186</v>
      </c>
      <c r="D1008" t="s">
        <v>1125</v>
      </c>
      <c r="E1008" t="s">
        <v>175</v>
      </c>
      <c r="F1008" t="s">
        <v>7142</v>
      </c>
      <c r="G1008" t="s">
        <v>7143</v>
      </c>
      <c r="L1008" t="s">
        <v>7144</v>
      </c>
      <c r="N1008" t="s">
        <v>7145</v>
      </c>
      <c r="P1008" t="s">
        <v>1176</v>
      </c>
      <c r="T1008">
        <v>2002</v>
      </c>
      <c r="Y1008" t="s">
        <v>48</v>
      </c>
      <c r="AA1008" t="s">
        <v>154</v>
      </c>
    </row>
    <row r="1009" spans="1:33" x14ac:dyDescent="0.2">
      <c r="A1009" t="s">
        <v>7146</v>
      </c>
      <c r="B1009" s="1">
        <v>42160</v>
      </c>
      <c r="C1009" t="s">
        <v>186</v>
      </c>
      <c r="D1009" t="s">
        <v>1125</v>
      </c>
      <c r="E1009" t="s">
        <v>102</v>
      </c>
      <c r="F1009" t="s">
        <v>7147</v>
      </c>
      <c r="G1009" t="s">
        <v>7148</v>
      </c>
      <c r="L1009" t="s">
        <v>7149</v>
      </c>
      <c r="N1009" t="s">
        <v>7150</v>
      </c>
      <c r="O1009" t="s">
        <v>79</v>
      </c>
      <c r="P1009" t="s">
        <v>80</v>
      </c>
      <c r="Q1009" t="s">
        <v>79</v>
      </c>
      <c r="S1009" t="s">
        <v>113</v>
      </c>
      <c r="Y1009" t="s">
        <v>48</v>
      </c>
      <c r="AA1009" t="s">
        <v>154</v>
      </c>
      <c r="AC1009" t="s">
        <v>1284</v>
      </c>
      <c r="AD1009" t="s">
        <v>436</v>
      </c>
      <c r="AE1009" t="s">
        <v>157</v>
      </c>
      <c r="AF1009" t="s">
        <v>84</v>
      </c>
      <c r="AG1009" t="s">
        <v>7119</v>
      </c>
    </row>
    <row r="1010" spans="1:33" x14ac:dyDescent="0.2">
      <c r="A1010" t="s">
        <v>7151</v>
      </c>
      <c r="B1010" s="1">
        <v>42164</v>
      </c>
      <c r="C1010" t="s">
        <v>186</v>
      </c>
      <c r="D1010" t="s">
        <v>1125</v>
      </c>
      <c r="E1010" t="s">
        <v>175</v>
      </c>
      <c r="F1010" t="s">
        <v>7152</v>
      </c>
      <c r="G1010" t="s">
        <v>7153</v>
      </c>
      <c r="L1010" t="s">
        <v>7154</v>
      </c>
      <c r="N1010" t="s">
        <v>7155</v>
      </c>
      <c r="P1010" t="s">
        <v>1176</v>
      </c>
      <c r="T1010">
        <v>2002</v>
      </c>
      <c r="Y1010" t="s">
        <v>48</v>
      </c>
      <c r="AA1010" t="s">
        <v>154</v>
      </c>
    </row>
    <row r="1011" spans="1:33" x14ac:dyDescent="0.2">
      <c r="A1011" t="s">
        <v>7156</v>
      </c>
      <c r="B1011" s="1">
        <v>42151</v>
      </c>
      <c r="C1011" t="s">
        <v>186</v>
      </c>
      <c r="D1011" t="s">
        <v>1125</v>
      </c>
      <c r="E1011" t="s">
        <v>122</v>
      </c>
      <c r="F1011" t="s">
        <v>7157</v>
      </c>
      <c r="G1011" t="s">
        <v>7158</v>
      </c>
      <c r="L1011" t="s">
        <v>7159</v>
      </c>
      <c r="N1011" t="s">
        <v>7160</v>
      </c>
      <c r="O1011" t="s">
        <v>61</v>
      </c>
      <c r="P1011" t="s">
        <v>62</v>
      </c>
      <c r="Q1011" t="s">
        <v>61</v>
      </c>
      <c r="T1011">
        <v>2002</v>
      </c>
      <c r="Y1011" t="s">
        <v>48</v>
      </c>
      <c r="AA1011" t="s">
        <v>154</v>
      </c>
      <c r="AC1011" t="s">
        <v>63</v>
      </c>
      <c r="AD1011" t="s">
        <v>64</v>
      </c>
      <c r="AE1011" t="s">
        <v>65</v>
      </c>
      <c r="AF1011" t="s">
        <v>402</v>
      </c>
      <c r="AG1011" t="s">
        <v>67</v>
      </c>
    </row>
    <row r="1012" spans="1:33" x14ac:dyDescent="0.2">
      <c r="A1012" t="s">
        <v>7161</v>
      </c>
      <c r="B1012" s="1">
        <v>42159</v>
      </c>
      <c r="C1012" t="s">
        <v>186</v>
      </c>
      <c r="D1012" t="s">
        <v>1125</v>
      </c>
      <c r="E1012" t="s">
        <v>102</v>
      </c>
      <c r="F1012" t="s">
        <v>7162</v>
      </c>
      <c r="G1012" t="s">
        <v>7163</v>
      </c>
      <c r="L1012" t="s">
        <v>7164</v>
      </c>
      <c r="N1012" t="s">
        <v>7165</v>
      </c>
      <c r="O1012" t="s">
        <v>79</v>
      </c>
      <c r="P1012" t="s">
        <v>80</v>
      </c>
      <c r="Q1012" t="s">
        <v>79</v>
      </c>
      <c r="S1012" t="s">
        <v>113</v>
      </c>
      <c r="Y1012" t="s">
        <v>48</v>
      </c>
      <c r="AA1012" t="s">
        <v>154</v>
      </c>
      <c r="AC1012" t="s">
        <v>234</v>
      </c>
      <c r="AD1012" t="s">
        <v>82</v>
      </c>
      <c r="AE1012" t="s">
        <v>157</v>
      </c>
      <c r="AF1012" t="s">
        <v>84</v>
      </c>
      <c r="AG1012" t="s">
        <v>5531</v>
      </c>
    </row>
    <row r="1013" spans="1:33" x14ac:dyDescent="0.2">
      <c r="A1013" t="s">
        <v>7166</v>
      </c>
      <c r="B1013" s="1">
        <v>41982</v>
      </c>
      <c r="C1013" t="s">
        <v>160</v>
      </c>
      <c r="D1013" t="s">
        <v>1125</v>
      </c>
      <c r="E1013" t="s">
        <v>102</v>
      </c>
      <c r="F1013" t="s">
        <v>7167</v>
      </c>
      <c r="G1013" t="s">
        <v>7168</v>
      </c>
      <c r="L1013" t="s">
        <v>7169</v>
      </c>
      <c r="N1013" t="s">
        <v>7170</v>
      </c>
      <c r="O1013" t="s">
        <v>79</v>
      </c>
      <c r="P1013" t="s">
        <v>80</v>
      </c>
      <c r="Q1013" t="s">
        <v>79</v>
      </c>
      <c r="S1013" t="s">
        <v>113</v>
      </c>
      <c r="Y1013" t="s">
        <v>48</v>
      </c>
      <c r="AA1013" t="s">
        <v>154</v>
      </c>
      <c r="AC1013" t="s">
        <v>5644</v>
      </c>
      <c r="AD1013" t="s">
        <v>116</v>
      </c>
      <c r="AE1013" t="s">
        <v>2992</v>
      </c>
      <c r="AF1013" t="s">
        <v>84</v>
      </c>
      <c r="AG1013" t="s">
        <v>158</v>
      </c>
    </row>
    <row r="1014" spans="1:33" x14ac:dyDescent="0.2">
      <c r="A1014" t="s">
        <v>7171</v>
      </c>
      <c r="B1014" s="1">
        <v>41989</v>
      </c>
      <c r="C1014" t="s">
        <v>160</v>
      </c>
      <c r="D1014" t="s">
        <v>1125</v>
      </c>
      <c r="E1014" t="s">
        <v>102</v>
      </c>
      <c r="F1014" t="s">
        <v>7172</v>
      </c>
      <c r="G1014" t="s">
        <v>7173</v>
      </c>
      <c r="L1014" t="s">
        <v>7174</v>
      </c>
      <c r="N1014" t="s">
        <v>7175</v>
      </c>
      <c r="O1014" t="s">
        <v>79</v>
      </c>
      <c r="P1014" t="s">
        <v>80</v>
      </c>
      <c r="Q1014" t="s">
        <v>79</v>
      </c>
      <c r="S1014" t="s">
        <v>113</v>
      </c>
      <c r="Y1014" t="s">
        <v>48</v>
      </c>
      <c r="AA1014" t="s">
        <v>154</v>
      </c>
      <c r="AC1014" t="s">
        <v>171</v>
      </c>
      <c r="AD1014" t="s">
        <v>116</v>
      </c>
      <c r="AE1014" t="s">
        <v>172</v>
      </c>
      <c r="AF1014" t="s">
        <v>84</v>
      </c>
      <c r="AG1014" t="s">
        <v>158</v>
      </c>
    </row>
    <row r="1015" spans="1:33" x14ac:dyDescent="0.2">
      <c r="A1015" t="s">
        <v>7176</v>
      </c>
      <c r="B1015" s="1">
        <v>42010</v>
      </c>
      <c r="C1015" t="s">
        <v>518</v>
      </c>
      <c r="D1015" t="s">
        <v>1125</v>
      </c>
      <c r="E1015" t="s">
        <v>122</v>
      </c>
      <c r="F1015" t="s">
        <v>7177</v>
      </c>
      <c r="G1015" t="s">
        <v>7178</v>
      </c>
      <c r="L1015" t="s">
        <v>7179</v>
      </c>
      <c r="N1015" t="s">
        <v>7180</v>
      </c>
      <c r="O1015" t="s">
        <v>61</v>
      </c>
      <c r="P1015" t="s">
        <v>131</v>
      </c>
      <c r="Q1015" t="s">
        <v>61</v>
      </c>
      <c r="T1015">
        <v>2002</v>
      </c>
      <c r="Y1015" t="s">
        <v>48</v>
      </c>
      <c r="AA1015" t="s">
        <v>154</v>
      </c>
      <c r="AC1015" t="s">
        <v>63</v>
      </c>
      <c r="AD1015" t="s">
        <v>7181</v>
      </c>
      <c r="AE1015" t="s">
        <v>134</v>
      </c>
      <c r="AF1015" t="s">
        <v>7182</v>
      </c>
      <c r="AG1015" t="s">
        <v>67</v>
      </c>
    </row>
    <row r="1016" spans="1:33" x14ac:dyDescent="0.2">
      <c r="A1016" t="s">
        <v>7183</v>
      </c>
      <c r="B1016" s="1">
        <v>42016</v>
      </c>
      <c r="C1016" t="s">
        <v>518</v>
      </c>
      <c r="D1016" t="s">
        <v>1125</v>
      </c>
      <c r="E1016" t="s">
        <v>1227</v>
      </c>
      <c r="F1016" t="s">
        <v>7184</v>
      </c>
      <c r="G1016" t="s">
        <v>7185</v>
      </c>
      <c r="L1016" t="s">
        <v>7186</v>
      </c>
      <c r="N1016" t="s">
        <v>7187</v>
      </c>
      <c r="O1016" t="s">
        <v>4859</v>
      </c>
      <c r="P1016" t="s">
        <v>4860</v>
      </c>
      <c r="Q1016" t="s">
        <v>79</v>
      </c>
      <c r="R1016" t="s">
        <v>45</v>
      </c>
      <c r="S1016" t="s">
        <v>113</v>
      </c>
      <c r="T1016">
        <v>2002</v>
      </c>
      <c r="Y1016" t="s">
        <v>48</v>
      </c>
      <c r="AA1016" t="s">
        <v>154</v>
      </c>
    </row>
    <row r="1017" spans="1:33" x14ac:dyDescent="0.2">
      <c r="A1017" t="s">
        <v>7188</v>
      </c>
      <c r="B1017" s="1">
        <v>42017</v>
      </c>
      <c r="C1017" t="s">
        <v>518</v>
      </c>
      <c r="D1017" t="s">
        <v>1125</v>
      </c>
      <c r="E1017" t="s">
        <v>175</v>
      </c>
      <c r="F1017" t="s">
        <v>7189</v>
      </c>
      <c r="G1017" t="s">
        <v>7190</v>
      </c>
      <c r="H1017" t="s">
        <v>7191</v>
      </c>
      <c r="I1017" t="s">
        <v>7192</v>
      </c>
      <c r="J1017" t="s">
        <v>7193</v>
      </c>
      <c r="K1017" t="s">
        <v>7194</v>
      </c>
      <c r="L1017" t="s">
        <v>7195</v>
      </c>
      <c r="M1017" t="s">
        <v>7196</v>
      </c>
      <c r="N1017" t="s">
        <v>7197</v>
      </c>
      <c r="O1017" t="s">
        <v>1135</v>
      </c>
      <c r="P1017" t="s">
        <v>1136</v>
      </c>
      <c r="R1017" t="s">
        <v>1135</v>
      </c>
      <c r="T1017">
        <v>2002</v>
      </c>
      <c r="U1017" t="s">
        <v>47</v>
      </c>
      <c r="V1017" t="s">
        <v>47</v>
      </c>
      <c r="W1017" t="s">
        <v>48</v>
      </c>
      <c r="X1017" t="s">
        <v>48</v>
      </c>
      <c r="Y1017" t="s">
        <v>48</v>
      </c>
      <c r="Z1017" t="s">
        <v>47</v>
      </c>
      <c r="AA1017" t="s">
        <v>233</v>
      </c>
    </row>
    <row r="1018" spans="1:33" x14ac:dyDescent="0.2">
      <c r="A1018" t="s">
        <v>7198</v>
      </c>
      <c r="B1018" s="1">
        <v>42016</v>
      </c>
      <c r="C1018" t="s">
        <v>518</v>
      </c>
      <c r="D1018" t="s">
        <v>1125</v>
      </c>
      <c r="E1018" t="s">
        <v>102</v>
      </c>
      <c r="F1018" t="s">
        <v>7199</v>
      </c>
      <c r="G1018" t="s">
        <v>7200</v>
      </c>
      <c r="L1018" t="s">
        <v>7201</v>
      </c>
      <c r="N1018" t="s">
        <v>7202</v>
      </c>
      <c r="O1018" t="s">
        <v>79</v>
      </c>
      <c r="P1018" t="s">
        <v>80</v>
      </c>
      <c r="Q1018" t="s">
        <v>79</v>
      </c>
      <c r="S1018" t="s">
        <v>113</v>
      </c>
      <c r="Y1018" t="s">
        <v>48</v>
      </c>
      <c r="AA1018" t="s">
        <v>154</v>
      </c>
      <c r="AC1018" t="s">
        <v>155</v>
      </c>
      <c r="AD1018" t="s">
        <v>116</v>
      </c>
      <c r="AE1018" t="s">
        <v>157</v>
      </c>
      <c r="AF1018" t="s">
        <v>84</v>
      </c>
      <c r="AG1018" t="s">
        <v>158</v>
      </c>
    </row>
    <row r="1019" spans="1:33" x14ac:dyDescent="0.2">
      <c r="A1019" t="s">
        <v>7203</v>
      </c>
      <c r="B1019" s="1">
        <v>42032</v>
      </c>
      <c r="C1019" t="s">
        <v>518</v>
      </c>
      <c r="D1019" t="s">
        <v>1125</v>
      </c>
      <c r="E1019" t="s">
        <v>102</v>
      </c>
      <c r="F1019" t="s">
        <v>7204</v>
      </c>
      <c r="G1019" t="s">
        <v>7205</v>
      </c>
      <c r="L1019" t="s">
        <v>7206</v>
      </c>
      <c r="N1019" t="s">
        <v>7207</v>
      </c>
      <c r="O1019" t="s">
        <v>79</v>
      </c>
      <c r="P1019" t="s">
        <v>80</v>
      </c>
      <c r="Q1019" t="s">
        <v>79</v>
      </c>
      <c r="S1019" t="s">
        <v>113</v>
      </c>
      <c r="Y1019" t="s">
        <v>48</v>
      </c>
      <c r="AA1019" t="s">
        <v>154</v>
      </c>
      <c r="AC1019" t="s">
        <v>155</v>
      </c>
      <c r="AD1019" t="s">
        <v>116</v>
      </c>
      <c r="AE1019" t="s">
        <v>157</v>
      </c>
      <c r="AF1019" t="s">
        <v>84</v>
      </c>
      <c r="AG1019" t="s">
        <v>158</v>
      </c>
    </row>
    <row r="1020" spans="1:33" x14ac:dyDescent="0.2">
      <c r="A1020" t="s">
        <v>7208</v>
      </c>
      <c r="B1020" s="1">
        <v>42039</v>
      </c>
      <c r="C1020" t="s">
        <v>518</v>
      </c>
      <c r="D1020" t="s">
        <v>1125</v>
      </c>
      <c r="E1020" t="s">
        <v>122</v>
      </c>
      <c r="F1020" t="s">
        <v>7209</v>
      </c>
      <c r="G1020" t="s">
        <v>7210</v>
      </c>
      <c r="L1020" t="s">
        <v>7211</v>
      </c>
      <c r="N1020" t="s">
        <v>7212</v>
      </c>
      <c r="O1020" t="s">
        <v>61</v>
      </c>
      <c r="P1020" t="s">
        <v>62</v>
      </c>
      <c r="Q1020" t="s">
        <v>61</v>
      </c>
      <c r="T1020">
        <v>2002</v>
      </c>
      <c r="Y1020" t="s">
        <v>48</v>
      </c>
      <c r="AA1020" t="s">
        <v>154</v>
      </c>
      <c r="AC1020" t="s">
        <v>63</v>
      </c>
      <c r="AD1020" t="s">
        <v>64</v>
      </c>
      <c r="AE1020" t="s">
        <v>65</v>
      </c>
      <c r="AF1020" t="s">
        <v>66</v>
      </c>
      <c r="AG1020" t="s">
        <v>263</v>
      </c>
    </row>
    <row r="1021" spans="1:33" x14ac:dyDescent="0.2">
      <c r="A1021" t="s">
        <v>7213</v>
      </c>
      <c r="B1021" s="1">
        <v>42046</v>
      </c>
      <c r="C1021" t="s">
        <v>518</v>
      </c>
      <c r="D1021" t="s">
        <v>1125</v>
      </c>
      <c r="E1021" t="s">
        <v>122</v>
      </c>
      <c r="F1021" t="s">
        <v>7214</v>
      </c>
      <c r="G1021" t="s">
        <v>7215</v>
      </c>
      <c r="L1021" t="s">
        <v>7216</v>
      </c>
      <c r="N1021" t="s">
        <v>7217</v>
      </c>
      <c r="O1021" t="s">
        <v>61</v>
      </c>
      <c r="P1021" t="s">
        <v>62</v>
      </c>
      <c r="Q1021" t="s">
        <v>61</v>
      </c>
      <c r="T1021">
        <v>2002</v>
      </c>
      <c r="Y1021" t="s">
        <v>48</v>
      </c>
      <c r="AA1021" t="s">
        <v>154</v>
      </c>
      <c r="AC1021" t="s">
        <v>63</v>
      </c>
      <c r="AD1021" t="s">
        <v>64</v>
      </c>
      <c r="AE1021" t="s">
        <v>65</v>
      </c>
      <c r="AF1021" t="s">
        <v>402</v>
      </c>
      <c r="AG1021" t="s">
        <v>263</v>
      </c>
    </row>
    <row r="1022" spans="1:33" x14ac:dyDescent="0.2">
      <c r="A1022" t="s">
        <v>7218</v>
      </c>
      <c r="B1022" s="1">
        <v>42059</v>
      </c>
      <c r="C1022" t="s">
        <v>518</v>
      </c>
      <c r="D1022" t="s">
        <v>1125</v>
      </c>
      <c r="E1022" t="s">
        <v>102</v>
      </c>
      <c r="F1022" t="s">
        <v>7219</v>
      </c>
      <c r="G1022" t="s">
        <v>7220</v>
      </c>
      <c r="L1022" t="s">
        <v>7221</v>
      </c>
      <c r="N1022" t="s">
        <v>7222</v>
      </c>
      <c r="O1022" t="s">
        <v>79</v>
      </c>
      <c r="P1022" t="s">
        <v>80</v>
      </c>
      <c r="Q1022" t="s">
        <v>79</v>
      </c>
      <c r="S1022" t="s">
        <v>113</v>
      </c>
      <c r="Y1022" t="s">
        <v>48</v>
      </c>
      <c r="AA1022" t="s">
        <v>154</v>
      </c>
      <c r="AC1022" t="s">
        <v>5644</v>
      </c>
      <c r="AD1022" t="s">
        <v>116</v>
      </c>
      <c r="AE1022" t="s">
        <v>2992</v>
      </c>
      <c r="AF1022" t="s">
        <v>84</v>
      </c>
      <c r="AG1022" t="s">
        <v>158</v>
      </c>
    </row>
    <row r="1023" spans="1:33" x14ac:dyDescent="0.2">
      <c r="A1023" t="s">
        <v>7223</v>
      </c>
      <c r="B1023" s="1">
        <v>42074</v>
      </c>
      <c r="C1023" t="s">
        <v>518</v>
      </c>
      <c r="D1023" t="s">
        <v>1125</v>
      </c>
      <c r="E1023" t="s">
        <v>175</v>
      </c>
      <c r="F1023" t="s">
        <v>7224</v>
      </c>
      <c r="G1023" t="s">
        <v>7225</v>
      </c>
      <c r="L1023" t="s">
        <v>7226</v>
      </c>
      <c r="N1023" t="s">
        <v>7227</v>
      </c>
      <c r="O1023" t="s">
        <v>45</v>
      </c>
      <c r="P1023" t="s">
        <v>46</v>
      </c>
      <c r="R1023" t="s">
        <v>45</v>
      </c>
      <c r="T1023">
        <v>2002</v>
      </c>
      <c r="Y1023" t="s">
        <v>48</v>
      </c>
      <c r="AA1023" t="s">
        <v>154</v>
      </c>
    </row>
    <row r="1024" spans="1:33" x14ac:dyDescent="0.2">
      <c r="A1024" t="s">
        <v>7228</v>
      </c>
      <c r="B1024" s="1">
        <v>42089</v>
      </c>
      <c r="C1024" t="s">
        <v>518</v>
      </c>
      <c r="D1024" t="s">
        <v>1125</v>
      </c>
      <c r="E1024" t="s">
        <v>175</v>
      </c>
      <c r="F1024" t="s">
        <v>7229</v>
      </c>
      <c r="G1024" t="s">
        <v>7230</v>
      </c>
      <c r="L1024" t="s">
        <v>7231</v>
      </c>
      <c r="N1024" t="s">
        <v>7232</v>
      </c>
      <c r="O1024" t="s">
        <v>45</v>
      </c>
      <c r="P1024" t="s">
        <v>46</v>
      </c>
      <c r="R1024" t="s">
        <v>45</v>
      </c>
      <c r="T1024">
        <v>2002</v>
      </c>
      <c r="Y1024" t="s">
        <v>48</v>
      </c>
      <c r="AA1024" t="s">
        <v>154</v>
      </c>
    </row>
    <row r="1025" spans="1:33" x14ac:dyDescent="0.2">
      <c r="A1025" t="s">
        <v>7233</v>
      </c>
      <c r="B1025" s="1">
        <v>42118</v>
      </c>
      <c r="C1025" t="s">
        <v>186</v>
      </c>
      <c r="D1025" t="s">
        <v>1125</v>
      </c>
      <c r="E1025" t="s">
        <v>175</v>
      </c>
      <c r="F1025" t="s">
        <v>7234</v>
      </c>
      <c r="G1025" t="s">
        <v>7235</v>
      </c>
      <c r="L1025" t="s">
        <v>7236</v>
      </c>
      <c r="N1025" t="s">
        <v>7237</v>
      </c>
      <c r="O1025" t="s">
        <v>45</v>
      </c>
      <c r="P1025" t="s">
        <v>46</v>
      </c>
      <c r="R1025" t="s">
        <v>45</v>
      </c>
      <c r="T1025">
        <v>2002</v>
      </c>
      <c r="Y1025" t="s">
        <v>48</v>
      </c>
      <c r="AA1025" t="s">
        <v>154</v>
      </c>
    </row>
    <row r="1026" spans="1:33" x14ac:dyDescent="0.2">
      <c r="A1026" t="s">
        <v>7238</v>
      </c>
      <c r="B1026" s="1">
        <v>42261</v>
      </c>
      <c r="C1026" t="s">
        <v>377</v>
      </c>
      <c r="D1026" t="s">
        <v>1125</v>
      </c>
      <c r="E1026" t="s">
        <v>175</v>
      </c>
      <c r="F1026" t="s">
        <v>7239</v>
      </c>
      <c r="G1026" t="s">
        <v>7240</v>
      </c>
      <c r="L1026" t="s">
        <v>7241</v>
      </c>
      <c r="N1026" t="s">
        <v>7242</v>
      </c>
      <c r="O1026" t="s">
        <v>45</v>
      </c>
      <c r="P1026" t="s">
        <v>46</v>
      </c>
      <c r="R1026" t="s">
        <v>45</v>
      </c>
      <c r="T1026">
        <v>2002</v>
      </c>
      <c r="Y1026" t="s">
        <v>48</v>
      </c>
      <c r="AA1026" t="s">
        <v>154</v>
      </c>
    </row>
    <row r="1027" spans="1:33" x14ac:dyDescent="0.2">
      <c r="A1027" t="s">
        <v>7243</v>
      </c>
      <c r="B1027" s="1">
        <v>42276</v>
      </c>
      <c r="C1027" t="s">
        <v>377</v>
      </c>
      <c r="D1027" t="s">
        <v>1125</v>
      </c>
      <c r="E1027" t="s">
        <v>175</v>
      </c>
      <c r="F1027" t="s">
        <v>7244</v>
      </c>
      <c r="G1027" t="s">
        <v>7245</v>
      </c>
      <c r="L1027" t="s">
        <v>7246</v>
      </c>
      <c r="N1027" t="s">
        <v>7247</v>
      </c>
      <c r="O1027" t="s">
        <v>1135</v>
      </c>
      <c r="P1027" t="s">
        <v>1136</v>
      </c>
      <c r="R1027" t="s">
        <v>1135</v>
      </c>
      <c r="T1027">
        <v>2002</v>
      </c>
      <c r="Y1027" t="s">
        <v>48</v>
      </c>
      <c r="AA1027" t="s">
        <v>154</v>
      </c>
    </row>
    <row r="1028" spans="1:33" x14ac:dyDescent="0.2">
      <c r="A1028" t="s">
        <v>7248</v>
      </c>
      <c r="B1028" s="1">
        <v>42285</v>
      </c>
      <c r="C1028" t="s">
        <v>352</v>
      </c>
      <c r="D1028" t="s">
        <v>1125</v>
      </c>
      <c r="E1028" t="s">
        <v>102</v>
      </c>
      <c r="F1028" t="s">
        <v>7249</v>
      </c>
      <c r="G1028" t="s">
        <v>7250</v>
      </c>
      <c r="L1028" t="s">
        <v>7251</v>
      </c>
      <c r="N1028" t="s">
        <v>7252</v>
      </c>
      <c r="O1028" t="s">
        <v>79</v>
      </c>
      <c r="P1028" t="s">
        <v>80</v>
      </c>
      <c r="Q1028" t="s">
        <v>79</v>
      </c>
      <c r="S1028" t="s">
        <v>113</v>
      </c>
      <c r="Y1028" t="s">
        <v>48</v>
      </c>
      <c r="AA1028" t="s">
        <v>154</v>
      </c>
      <c r="AC1028" t="s">
        <v>7253</v>
      </c>
      <c r="AD1028" t="s">
        <v>116</v>
      </c>
      <c r="AE1028" t="s">
        <v>172</v>
      </c>
      <c r="AF1028" t="s">
        <v>84</v>
      </c>
      <c r="AG1028" t="s">
        <v>158</v>
      </c>
    </row>
    <row r="1029" spans="1:33" x14ac:dyDescent="0.2">
      <c r="A1029" t="s">
        <v>7254</v>
      </c>
      <c r="B1029" s="1">
        <v>42341</v>
      </c>
      <c r="C1029" t="s">
        <v>352</v>
      </c>
      <c r="D1029" t="s">
        <v>1125</v>
      </c>
      <c r="E1029" t="s">
        <v>102</v>
      </c>
      <c r="F1029" t="s">
        <v>7255</v>
      </c>
      <c r="G1029" t="s">
        <v>7256</v>
      </c>
      <c r="L1029" t="s">
        <v>7257</v>
      </c>
      <c r="N1029" t="s">
        <v>7258</v>
      </c>
      <c r="O1029" t="s">
        <v>79</v>
      </c>
      <c r="P1029" t="s">
        <v>80</v>
      </c>
      <c r="Q1029" t="s">
        <v>79</v>
      </c>
      <c r="S1029" t="s">
        <v>113</v>
      </c>
      <c r="Y1029" t="s">
        <v>48</v>
      </c>
      <c r="AA1029" t="s">
        <v>154</v>
      </c>
      <c r="AC1029" t="s">
        <v>234</v>
      </c>
      <c r="AD1029" t="s">
        <v>82</v>
      </c>
      <c r="AE1029" t="s">
        <v>157</v>
      </c>
      <c r="AF1029" t="s">
        <v>84</v>
      </c>
      <c r="AG1029" t="s">
        <v>158</v>
      </c>
    </row>
    <row r="1030" spans="1:33" x14ac:dyDescent="0.2">
      <c r="A1030" t="s">
        <v>7259</v>
      </c>
      <c r="B1030" s="1">
        <v>42453</v>
      </c>
      <c r="C1030" t="s">
        <v>358</v>
      </c>
      <c r="D1030" t="s">
        <v>1125</v>
      </c>
      <c r="E1030" t="s">
        <v>102</v>
      </c>
      <c r="F1030" t="s">
        <v>7260</v>
      </c>
      <c r="G1030" t="s">
        <v>7261</v>
      </c>
      <c r="L1030" t="s">
        <v>7262</v>
      </c>
      <c r="N1030" t="s">
        <v>7263</v>
      </c>
      <c r="O1030" t="s">
        <v>79</v>
      </c>
      <c r="P1030" t="s">
        <v>80</v>
      </c>
      <c r="Q1030" t="s">
        <v>79</v>
      </c>
      <c r="S1030" t="s">
        <v>113</v>
      </c>
      <c r="Y1030" t="s">
        <v>48</v>
      </c>
      <c r="AA1030" t="s">
        <v>154</v>
      </c>
      <c r="AC1030" t="s">
        <v>234</v>
      </c>
      <c r="AD1030" t="s">
        <v>82</v>
      </c>
      <c r="AE1030" t="s">
        <v>157</v>
      </c>
      <c r="AF1030" t="s">
        <v>84</v>
      </c>
      <c r="AG1030" t="s">
        <v>158</v>
      </c>
    </row>
    <row r="1031" spans="1:33" x14ac:dyDescent="0.2">
      <c r="A1031" t="s">
        <v>7264</v>
      </c>
      <c r="B1031" s="1">
        <v>42458</v>
      </c>
      <c r="C1031" t="s">
        <v>358</v>
      </c>
      <c r="D1031" t="s">
        <v>1125</v>
      </c>
      <c r="E1031" t="s">
        <v>102</v>
      </c>
      <c r="F1031" t="s">
        <v>7265</v>
      </c>
      <c r="G1031" t="s">
        <v>7266</v>
      </c>
      <c r="L1031" t="s">
        <v>7267</v>
      </c>
      <c r="N1031" t="s">
        <v>7268</v>
      </c>
      <c r="O1031" t="s">
        <v>282</v>
      </c>
      <c r="P1031" t="s">
        <v>283</v>
      </c>
      <c r="Q1031" t="s">
        <v>282</v>
      </c>
      <c r="S1031" t="s">
        <v>48</v>
      </c>
      <c r="Y1031" t="s">
        <v>48</v>
      </c>
      <c r="AA1031" t="s">
        <v>154</v>
      </c>
      <c r="AC1031" t="s">
        <v>6369</v>
      </c>
      <c r="AD1031" t="s">
        <v>285</v>
      </c>
      <c r="AE1031" t="s">
        <v>117</v>
      </c>
      <c r="AF1031" t="s">
        <v>286</v>
      </c>
      <c r="AG1031" t="s">
        <v>158</v>
      </c>
    </row>
    <row r="1032" spans="1:33" x14ac:dyDescent="0.2">
      <c r="A1032" t="s">
        <v>7269</v>
      </c>
      <c r="B1032" s="1">
        <v>42458</v>
      </c>
      <c r="C1032" t="s">
        <v>358</v>
      </c>
      <c r="D1032" t="s">
        <v>1125</v>
      </c>
      <c r="E1032" t="s">
        <v>102</v>
      </c>
      <c r="F1032" t="s">
        <v>7270</v>
      </c>
      <c r="G1032" t="s">
        <v>7271</v>
      </c>
      <c r="L1032" t="s">
        <v>7272</v>
      </c>
      <c r="N1032" t="s">
        <v>7273</v>
      </c>
      <c r="O1032" t="s">
        <v>282</v>
      </c>
      <c r="P1032" t="s">
        <v>283</v>
      </c>
      <c r="Q1032" t="s">
        <v>282</v>
      </c>
      <c r="S1032" t="s">
        <v>48</v>
      </c>
      <c r="Y1032" t="s">
        <v>48</v>
      </c>
      <c r="AA1032" t="s">
        <v>154</v>
      </c>
      <c r="AC1032" t="s">
        <v>6369</v>
      </c>
      <c r="AD1032" t="s">
        <v>285</v>
      </c>
      <c r="AE1032" t="s">
        <v>117</v>
      </c>
      <c r="AF1032" t="s">
        <v>286</v>
      </c>
      <c r="AG1032" t="s">
        <v>158</v>
      </c>
    </row>
    <row r="1033" spans="1:33" x14ac:dyDescent="0.2">
      <c r="A1033" t="s">
        <v>7274</v>
      </c>
      <c r="B1033" s="1">
        <v>42458</v>
      </c>
      <c r="C1033" t="s">
        <v>358</v>
      </c>
      <c r="D1033" t="s">
        <v>1125</v>
      </c>
      <c r="E1033" t="s">
        <v>175</v>
      </c>
      <c r="F1033" t="s">
        <v>7275</v>
      </c>
      <c r="G1033" t="s">
        <v>7276</v>
      </c>
      <c r="H1033" t="s">
        <v>7277</v>
      </c>
      <c r="I1033" t="s">
        <v>7278</v>
      </c>
      <c r="J1033" t="s">
        <v>7279</v>
      </c>
      <c r="K1033" t="s">
        <v>7280</v>
      </c>
      <c r="L1033" t="s">
        <v>7281</v>
      </c>
      <c r="M1033" t="s">
        <v>7282</v>
      </c>
      <c r="N1033" t="s">
        <v>7283</v>
      </c>
      <c r="O1033" t="s">
        <v>1135</v>
      </c>
      <c r="P1033" t="s">
        <v>1136</v>
      </c>
      <c r="R1033" t="s">
        <v>1135</v>
      </c>
      <c r="T1033">
        <v>2002</v>
      </c>
      <c r="U1033" t="s">
        <v>47</v>
      </c>
      <c r="V1033" t="s">
        <v>47</v>
      </c>
      <c r="W1033" t="s">
        <v>48</v>
      </c>
      <c r="X1033" t="s">
        <v>48</v>
      </c>
      <c r="Y1033" t="s">
        <v>48</v>
      </c>
      <c r="Z1033" t="s">
        <v>47</v>
      </c>
      <c r="AA1033" t="s">
        <v>233</v>
      </c>
    </row>
    <row r="1034" spans="1:33" x14ac:dyDescent="0.2">
      <c r="A1034" t="s">
        <v>7284</v>
      </c>
      <c r="B1034" s="1">
        <v>42458</v>
      </c>
      <c r="C1034" t="s">
        <v>358</v>
      </c>
      <c r="D1034" t="s">
        <v>1125</v>
      </c>
      <c r="E1034" t="s">
        <v>175</v>
      </c>
      <c r="F1034" t="s">
        <v>7285</v>
      </c>
      <c r="G1034" t="s">
        <v>7286</v>
      </c>
      <c r="L1034" t="s">
        <v>7287</v>
      </c>
      <c r="N1034" t="s">
        <v>7288</v>
      </c>
      <c r="O1034" t="s">
        <v>1135</v>
      </c>
      <c r="P1034" t="s">
        <v>1136</v>
      </c>
      <c r="R1034" t="s">
        <v>1135</v>
      </c>
      <c r="T1034">
        <v>2002</v>
      </c>
      <c r="Y1034" t="s">
        <v>48</v>
      </c>
      <c r="AA1034" t="s">
        <v>154</v>
      </c>
    </row>
    <row r="1035" spans="1:33" x14ac:dyDescent="0.2">
      <c r="A1035" t="s">
        <v>7289</v>
      </c>
      <c r="B1035" s="1">
        <v>42460</v>
      </c>
      <c r="C1035" t="s">
        <v>358</v>
      </c>
      <c r="D1035" t="s">
        <v>1125</v>
      </c>
      <c r="E1035" t="s">
        <v>122</v>
      </c>
      <c r="F1035" t="s">
        <v>7290</v>
      </c>
      <c r="G1035" t="s">
        <v>7291</v>
      </c>
      <c r="H1035" t="s">
        <v>7292</v>
      </c>
      <c r="I1035" t="s">
        <v>7293</v>
      </c>
      <c r="J1035" t="s">
        <v>7294</v>
      </c>
      <c r="K1035" t="s">
        <v>7295</v>
      </c>
      <c r="L1035" t="s">
        <v>7296</v>
      </c>
      <c r="M1035" t="s">
        <v>7297</v>
      </c>
      <c r="N1035" t="s">
        <v>7298</v>
      </c>
      <c r="O1035" t="s">
        <v>61</v>
      </c>
      <c r="P1035" t="s">
        <v>62</v>
      </c>
      <c r="Q1035" t="s">
        <v>61</v>
      </c>
      <c r="T1035">
        <v>2002</v>
      </c>
      <c r="U1035" t="s">
        <v>47</v>
      </c>
      <c r="V1035" t="s">
        <v>47</v>
      </c>
      <c r="W1035" t="s">
        <v>47</v>
      </c>
      <c r="X1035" t="s">
        <v>47</v>
      </c>
      <c r="Y1035" t="s">
        <v>48</v>
      </c>
      <c r="Z1035" t="s">
        <v>47</v>
      </c>
      <c r="AA1035" t="s">
        <v>49</v>
      </c>
      <c r="AC1035" t="s">
        <v>63</v>
      </c>
      <c r="AD1035" t="s">
        <v>64</v>
      </c>
      <c r="AE1035" t="s">
        <v>65</v>
      </c>
      <c r="AF1035" t="s">
        <v>135</v>
      </c>
      <c r="AG1035" t="s">
        <v>67</v>
      </c>
    </row>
    <row r="1036" spans="1:33" x14ac:dyDescent="0.2">
      <c r="A1036" t="s">
        <v>7299</v>
      </c>
      <c r="B1036" s="1">
        <v>42461</v>
      </c>
      <c r="C1036" t="s">
        <v>51</v>
      </c>
      <c r="D1036" t="s">
        <v>1125</v>
      </c>
      <c r="E1036" t="s">
        <v>102</v>
      </c>
      <c r="F1036" t="s">
        <v>7300</v>
      </c>
      <c r="G1036" t="s">
        <v>7301</v>
      </c>
      <c r="L1036" t="s">
        <v>7302</v>
      </c>
      <c r="N1036" t="s">
        <v>7303</v>
      </c>
      <c r="O1036" t="s">
        <v>282</v>
      </c>
      <c r="P1036" t="s">
        <v>283</v>
      </c>
      <c r="Q1036" t="s">
        <v>282</v>
      </c>
      <c r="S1036" t="s">
        <v>48</v>
      </c>
      <c r="Y1036" t="s">
        <v>48</v>
      </c>
      <c r="AA1036" t="s">
        <v>154</v>
      </c>
      <c r="AC1036" t="s">
        <v>6369</v>
      </c>
      <c r="AD1036" t="s">
        <v>285</v>
      </c>
      <c r="AE1036" t="s">
        <v>117</v>
      </c>
      <c r="AF1036" t="s">
        <v>286</v>
      </c>
      <c r="AG1036" t="s">
        <v>158</v>
      </c>
    </row>
    <row r="1037" spans="1:33" x14ac:dyDescent="0.2">
      <c r="A1037" t="s">
        <v>7304</v>
      </c>
      <c r="B1037" s="1">
        <v>42461</v>
      </c>
      <c r="C1037" t="s">
        <v>51</v>
      </c>
      <c r="D1037" t="s">
        <v>1125</v>
      </c>
      <c r="E1037" t="s">
        <v>102</v>
      </c>
      <c r="F1037" t="s">
        <v>7305</v>
      </c>
      <c r="G1037" t="s">
        <v>7306</v>
      </c>
      <c r="L1037" t="s">
        <v>7307</v>
      </c>
      <c r="N1037" t="s">
        <v>7308</v>
      </c>
      <c r="O1037" t="s">
        <v>282</v>
      </c>
      <c r="P1037" t="s">
        <v>283</v>
      </c>
      <c r="Q1037" t="s">
        <v>282</v>
      </c>
      <c r="S1037" t="s">
        <v>48</v>
      </c>
      <c r="Y1037" t="s">
        <v>48</v>
      </c>
      <c r="AA1037" t="s">
        <v>154</v>
      </c>
      <c r="AC1037" t="s">
        <v>6369</v>
      </c>
      <c r="AD1037" t="s">
        <v>285</v>
      </c>
      <c r="AE1037" t="s">
        <v>117</v>
      </c>
      <c r="AF1037" t="s">
        <v>286</v>
      </c>
      <c r="AG1037" t="s">
        <v>158</v>
      </c>
    </row>
    <row r="1038" spans="1:33" x14ac:dyDescent="0.2">
      <c r="A1038" t="s">
        <v>7309</v>
      </c>
      <c r="B1038" s="1">
        <v>42461</v>
      </c>
      <c r="C1038" t="s">
        <v>51</v>
      </c>
      <c r="D1038" t="s">
        <v>1125</v>
      </c>
      <c r="E1038" t="s">
        <v>122</v>
      </c>
      <c r="F1038" t="s">
        <v>7310</v>
      </c>
      <c r="G1038" t="s">
        <v>7311</v>
      </c>
      <c r="L1038" t="s">
        <v>7312</v>
      </c>
      <c r="N1038" t="s">
        <v>7313</v>
      </c>
      <c r="O1038" t="s">
        <v>61</v>
      </c>
      <c r="P1038" t="s">
        <v>62</v>
      </c>
      <c r="Q1038" t="s">
        <v>61</v>
      </c>
      <c r="T1038">
        <v>2002</v>
      </c>
      <c r="Y1038" t="s">
        <v>48</v>
      </c>
      <c r="AA1038" t="s">
        <v>154</v>
      </c>
      <c r="AC1038" t="s">
        <v>63</v>
      </c>
      <c r="AD1038" t="s">
        <v>64</v>
      </c>
      <c r="AE1038" t="s">
        <v>65</v>
      </c>
      <c r="AF1038" t="s">
        <v>7314</v>
      </c>
      <c r="AG1038" t="s">
        <v>67</v>
      </c>
    </row>
    <row r="1039" spans="1:33" x14ac:dyDescent="0.2">
      <c r="A1039" t="s">
        <v>7315</v>
      </c>
      <c r="B1039" s="1">
        <v>42466</v>
      </c>
      <c r="C1039" t="s">
        <v>51</v>
      </c>
      <c r="D1039" t="s">
        <v>1125</v>
      </c>
      <c r="E1039" t="s">
        <v>102</v>
      </c>
      <c r="F1039" t="s">
        <v>7316</v>
      </c>
      <c r="G1039" t="s">
        <v>7317</v>
      </c>
      <c r="H1039" t="s">
        <v>7318</v>
      </c>
      <c r="I1039" t="s">
        <v>7319</v>
      </c>
      <c r="J1039" t="s">
        <v>7320</v>
      </c>
      <c r="K1039" t="s">
        <v>7321</v>
      </c>
      <c r="L1039" t="s">
        <v>7322</v>
      </c>
      <c r="M1039" t="s">
        <v>7323</v>
      </c>
      <c r="N1039" t="s">
        <v>7324</v>
      </c>
      <c r="O1039" t="s">
        <v>79</v>
      </c>
      <c r="P1039" t="s">
        <v>80</v>
      </c>
      <c r="Q1039" t="s">
        <v>79</v>
      </c>
      <c r="S1039" t="s">
        <v>113</v>
      </c>
      <c r="U1039" t="s">
        <v>47</v>
      </c>
      <c r="V1039" t="s">
        <v>47</v>
      </c>
      <c r="W1039" t="s">
        <v>48</v>
      </c>
      <c r="X1039" t="s">
        <v>48</v>
      </c>
      <c r="Y1039" t="s">
        <v>48</v>
      </c>
      <c r="Z1039" t="s">
        <v>47</v>
      </c>
      <c r="AA1039" t="s">
        <v>233</v>
      </c>
      <c r="AC1039" t="s">
        <v>234</v>
      </c>
      <c r="AD1039" t="s">
        <v>82</v>
      </c>
      <c r="AE1039" t="s">
        <v>157</v>
      </c>
      <c r="AF1039" t="s">
        <v>84</v>
      </c>
      <c r="AG1039" t="s">
        <v>158</v>
      </c>
    </row>
    <row r="1040" spans="1:33" x14ac:dyDescent="0.2">
      <c r="A1040" t="s">
        <v>7325</v>
      </c>
      <c r="B1040" s="1">
        <v>42466</v>
      </c>
      <c r="C1040" t="s">
        <v>51</v>
      </c>
      <c r="D1040" t="s">
        <v>1125</v>
      </c>
      <c r="E1040" t="s">
        <v>102</v>
      </c>
      <c r="F1040" t="s">
        <v>7326</v>
      </c>
      <c r="G1040" t="s">
        <v>7327</v>
      </c>
      <c r="L1040" t="s">
        <v>7328</v>
      </c>
      <c r="N1040" t="s">
        <v>7329</v>
      </c>
      <c r="O1040" t="s">
        <v>282</v>
      </c>
      <c r="P1040" t="s">
        <v>283</v>
      </c>
      <c r="Q1040" t="s">
        <v>282</v>
      </c>
      <c r="S1040" t="s">
        <v>48</v>
      </c>
      <c r="Y1040" t="s">
        <v>48</v>
      </c>
      <c r="AA1040" t="s">
        <v>154</v>
      </c>
      <c r="AC1040" t="s">
        <v>6369</v>
      </c>
      <c r="AD1040" t="s">
        <v>285</v>
      </c>
      <c r="AE1040" t="s">
        <v>117</v>
      </c>
      <c r="AF1040" t="s">
        <v>286</v>
      </c>
      <c r="AG1040" t="s">
        <v>158</v>
      </c>
    </row>
    <row r="1041" spans="1:33" x14ac:dyDescent="0.2">
      <c r="A1041" t="s">
        <v>7330</v>
      </c>
      <c r="B1041" s="1">
        <v>42466</v>
      </c>
      <c r="C1041" t="s">
        <v>51</v>
      </c>
      <c r="D1041" t="s">
        <v>1125</v>
      </c>
      <c r="E1041" t="s">
        <v>122</v>
      </c>
      <c r="F1041" t="s">
        <v>7331</v>
      </c>
      <c r="G1041" t="s">
        <v>7332</v>
      </c>
      <c r="L1041" t="s">
        <v>7333</v>
      </c>
      <c r="N1041" t="s">
        <v>7334</v>
      </c>
      <c r="O1041" t="s">
        <v>61</v>
      </c>
      <c r="P1041" t="s">
        <v>131</v>
      </c>
      <c r="Q1041" t="s">
        <v>61</v>
      </c>
      <c r="T1041">
        <v>2002</v>
      </c>
      <c r="Y1041" t="s">
        <v>48</v>
      </c>
      <c r="AA1041" t="s">
        <v>154</v>
      </c>
      <c r="AC1041" t="s">
        <v>63</v>
      </c>
      <c r="AD1041" t="s">
        <v>133</v>
      </c>
      <c r="AE1041" t="s">
        <v>65</v>
      </c>
      <c r="AF1041" t="s">
        <v>6530</v>
      </c>
      <c r="AG1041" t="s">
        <v>263</v>
      </c>
    </row>
    <row r="1042" spans="1:33" x14ac:dyDescent="0.2">
      <c r="A1042" t="s">
        <v>7335</v>
      </c>
      <c r="B1042" s="1">
        <v>42468</v>
      </c>
      <c r="C1042" t="s">
        <v>51</v>
      </c>
      <c r="D1042" t="s">
        <v>1125</v>
      </c>
      <c r="E1042" t="s">
        <v>102</v>
      </c>
      <c r="F1042" t="s">
        <v>7336</v>
      </c>
      <c r="G1042" t="s">
        <v>7337</v>
      </c>
      <c r="L1042" t="s">
        <v>7338</v>
      </c>
      <c r="N1042" t="s">
        <v>7339</v>
      </c>
      <c r="O1042" t="s">
        <v>79</v>
      </c>
      <c r="P1042" t="s">
        <v>80</v>
      </c>
      <c r="Q1042" t="s">
        <v>79</v>
      </c>
      <c r="S1042" t="s">
        <v>113</v>
      </c>
      <c r="Y1042" t="s">
        <v>48</v>
      </c>
      <c r="AA1042" t="s">
        <v>154</v>
      </c>
      <c r="AC1042" t="s">
        <v>171</v>
      </c>
      <c r="AD1042" t="s">
        <v>842</v>
      </c>
      <c r="AE1042" t="s">
        <v>172</v>
      </c>
      <c r="AF1042" t="s">
        <v>7340</v>
      </c>
      <c r="AG1042" t="s">
        <v>158</v>
      </c>
    </row>
    <row r="1043" spans="1:33" x14ac:dyDescent="0.2">
      <c r="A1043" t="s">
        <v>7341</v>
      </c>
      <c r="B1043" s="1">
        <v>42471</v>
      </c>
      <c r="C1043" t="s">
        <v>51</v>
      </c>
      <c r="D1043" t="s">
        <v>1125</v>
      </c>
      <c r="E1043" t="s">
        <v>122</v>
      </c>
      <c r="F1043" t="s">
        <v>7342</v>
      </c>
      <c r="G1043" t="s">
        <v>7343</v>
      </c>
      <c r="L1043" t="s">
        <v>7344</v>
      </c>
      <c r="N1043" t="s">
        <v>7345</v>
      </c>
      <c r="O1043" t="s">
        <v>61</v>
      </c>
      <c r="P1043" t="s">
        <v>62</v>
      </c>
      <c r="Q1043" t="s">
        <v>61</v>
      </c>
      <c r="T1043">
        <v>2002</v>
      </c>
      <c r="Y1043" t="s">
        <v>48</v>
      </c>
      <c r="AA1043" t="s">
        <v>154</v>
      </c>
      <c r="AC1043" t="s">
        <v>3382</v>
      </c>
      <c r="AD1043" t="s">
        <v>7346</v>
      </c>
      <c r="AE1043" t="s">
        <v>65</v>
      </c>
      <c r="AF1043" t="s">
        <v>135</v>
      </c>
      <c r="AG1043" t="s">
        <v>263</v>
      </c>
    </row>
    <row r="1044" spans="1:33" x14ac:dyDescent="0.2">
      <c r="A1044" t="s">
        <v>7347</v>
      </c>
      <c r="B1044" s="1">
        <v>42473</v>
      </c>
      <c r="C1044" t="s">
        <v>51</v>
      </c>
      <c r="D1044" t="s">
        <v>1125</v>
      </c>
      <c r="E1044" t="s">
        <v>122</v>
      </c>
      <c r="F1044" t="s">
        <v>7348</v>
      </c>
      <c r="G1044" t="s">
        <v>7349</v>
      </c>
      <c r="H1044" t="s">
        <v>7350</v>
      </c>
      <c r="I1044" t="s">
        <v>7351</v>
      </c>
      <c r="J1044" t="s">
        <v>7352</v>
      </c>
      <c r="K1044" t="s">
        <v>7353</v>
      </c>
      <c r="L1044" t="s">
        <v>7354</v>
      </c>
      <c r="M1044" t="s">
        <v>7355</v>
      </c>
      <c r="N1044" t="s">
        <v>7356</v>
      </c>
      <c r="O1044" t="s">
        <v>61</v>
      </c>
      <c r="P1044" t="s">
        <v>62</v>
      </c>
      <c r="Q1044" t="s">
        <v>61</v>
      </c>
      <c r="T1044">
        <v>2002</v>
      </c>
      <c r="U1044" t="s">
        <v>47</v>
      </c>
      <c r="V1044" t="s">
        <v>47</v>
      </c>
      <c r="W1044" t="s">
        <v>47</v>
      </c>
      <c r="X1044" t="s">
        <v>48</v>
      </c>
      <c r="Y1044" t="s">
        <v>48</v>
      </c>
      <c r="Z1044" t="s">
        <v>47</v>
      </c>
      <c r="AA1044" t="s">
        <v>170</v>
      </c>
      <c r="AC1044" t="s">
        <v>63</v>
      </c>
      <c r="AD1044" t="s">
        <v>64</v>
      </c>
      <c r="AE1044" t="s">
        <v>65</v>
      </c>
      <c r="AF1044" t="s">
        <v>402</v>
      </c>
      <c r="AG1044" t="s">
        <v>67</v>
      </c>
    </row>
    <row r="1045" spans="1:33" x14ac:dyDescent="0.2">
      <c r="A1045" t="s">
        <v>7357</v>
      </c>
      <c r="B1045" s="1">
        <v>42473</v>
      </c>
      <c r="C1045" t="s">
        <v>51</v>
      </c>
      <c r="D1045" t="s">
        <v>1125</v>
      </c>
      <c r="E1045" t="s">
        <v>122</v>
      </c>
      <c r="F1045" t="s">
        <v>7358</v>
      </c>
      <c r="G1045" t="s">
        <v>7359</v>
      </c>
      <c r="L1045" t="s">
        <v>7360</v>
      </c>
      <c r="N1045" t="s">
        <v>7361</v>
      </c>
      <c r="O1045" t="s">
        <v>61</v>
      </c>
      <c r="P1045" t="s">
        <v>62</v>
      </c>
      <c r="Q1045" t="s">
        <v>61</v>
      </c>
      <c r="T1045">
        <v>2002</v>
      </c>
      <c r="Y1045" t="s">
        <v>48</v>
      </c>
      <c r="AA1045" t="s">
        <v>154</v>
      </c>
      <c r="AC1045" t="s">
        <v>63</v>
      </c>
      <c r="AD1045" t="s">
        <v>64</v>
      </c>
      <c r="AE1045" t="s">
        <v>65</v>
      </c>
      <c r="AF1045" t="s">
        <v>402</v>
      </c>
      <c r="AG1045" t="s">
        <v>67</v>
      </c>
    </row>
    <row r="1046" spans="1:33" x14ac:dyDescent="0.2">
      <c r="A1046" t="s">
        <v>7362</v>
      </c>
      <c r="B1046" s="1">
        <v>42478</v>
      </c>
      <c r="C1046" t="s">
        <v>51</v>
      </c>
      <c r="D1046" t="s">
        <v>1125</v>
      </c>
      <c r="E1046" t="s">
        <v>122</v>
      </c>
      <c r="F1046" t="s">
        <v>7363</v>
      </c>
      <c r="G1046" t="s">
        <v>7364</v>
      </c>
      <c r="H1046" t="s">
        <v>7365</v>
      </c>
      <c r="I1046" t="s">
        <v>7366</v>
      </c>
      <c r="J1046" t="s">
        <v>7367</v>
      </c>
      <c r="K1046" t="s">
        <v>7368</v>
      </c>
      <c r="L1046" t="s">
        <v>7369</v>
      </c>
      <c r="M1046" t="s">
        <v>7370</v>
      </c>
      <c r="N1046" t="s">
        <v>7371</v>
      </c>
      <c r="O1046" t="s">
        <v>61</v>
      </c>
      <c r="P1046" t="s">
        <v>62</v>
      </c>
      <c r="Q1046" t="s">
        <v>61</v>
      </c>
      <c r="T1046">
        <v>2002</v>
      </c>
      <c r="U1046" t="s">
        <v>47</v>
      </c>
      <c r="V1046" t="s">
        <v>47</v>
      </c>
      <c r="W1046" t="s">
        <v>47</v>
      </c>
      <c r="X1046" t="s">
        <v>47</v>
      </c>
      <c r="Y1046" t="s">
        <v>48</v>
      </c>
      <c r="Z1046" t="s">
        <v>47</v>
      </c>
      <c r="AA1046" t="s">
        <v>49</v>
      </c>
      <c r="AC1046" t="s">
        <v>63</v>
      </c>
      <c r="AD1046" t="s">
        <v>64</v>
      </c>
      <c r="AE1046" t="s">
        <v>65</v>
      </c>
      <c r="AF1046" t="s">
        <v>402</v>
      </c>
      <c r="AG1046" t="s">
        <v>67</v>
      </c>
    </row>
    <row r="1047" spans="1:33" x14ac:dyDescent="0.2">
      <c r="A1047" t="s">
        <v>7372</v>
      </c>
      <c r="B1047" s="1">
        <v>42478</v>
      </c>
      <c r="C1047" t="s">
        <v>51</v>
      </c>
      <c r="D1047" t="s">
        <v>1125</v>
      </c>
      <c r="E1047" t="s">
        <v>175</v>
      </c>
      <c r="F1047" t="s">
        <v>7373</v>
      </c>
      <c r="G1047" t="s">
        <v>7374</v>
      </c>
      <c r="H1047" t="s">
        <v>7375</v>
      </c>
      <c r="I1047" t="s">
        <v>7376</v>
      </c>
      <c r="J1047" t="s">
        <v>7377</v>
      </c>
      <c r="K1047" t="s">
        <v>7378</v>
      </c>
      <c r="L1047" t="s">
        <v>7379</v>
      </c>
      <c r="M1047" t="s">
        <v>7380</v>
      </c>
      <c r="N1047" t="s">
        <v>7381</v>
      </c>
      <c r="O1047" t="s">
        <v>45</v>
      </c>
      <c r="P1047" t="s">
        <v>46</v>
      </c>
      <c r="R1047" t="s">
        <v>45</v>
      </c>
      <c r="T1047">
        <v>2002</v>
      </c>
      <c r="U1047" t="s">
        <v>47</v>
      </c>
      <c r="V1047" t="s">
        <v>47</v>
      </c>
      <c r="W1047" t="s">
        <v>47</v>
      </c>
      <c r="X1047" t="s">
        <v>47</v>
      </c>
      <c r="Y1047" t="s">
        <v>48</v>
      </c>
      <c r="Z1047" t="s">
        <v>47</v>
      </c>
      <c r="AA1047" t="s">
        <v>49</v>
      </c>
    </row>
    <row r="1048" spans="1:33" x14ac:dyDescent="0.2">
      <c r="A1048" t="s">
        <v>7382</v>
      </c>
      <c r="B1048" s="1">
        <v>42479</v>
      </c>
      <c r="C1048" t="s">
        <v>51</v>
      </c>
      <c r="D1048" t="s">
        <v>1125</v>
      </c>
      <c r="E1048" t="s">
        <v>122</v>
      </c>
      <c r="F1048" t="s">
        <v>7383</v>
      </c>
      <c r="G1048" t="s">
        <v>7384</v>
      </c>
      <c r="L1048" t="s">
        <v>7385</v>
      </c>
      <c r="N1048" t="s">
        <v>7386</v>
      </c>
      <c r="O1048" t="s">
        <v>61</v>
      </c>
      <c r="P1048" t="s">
        <v>62</v>
      </c>
      <c r="Q1048" t="s">
        <v>61</v>
      </c>
      <c r="T1048">
        <v>2002</v>
      </c>
      <c r="Y1048" t="s">
        <v>48</v>
      </c>
      <c r="AA1048" t="s">
        <v>154</v>
      </c>
      <c r="AC1048" t="s">
        <v>63</v>
      </c>
      <c r="AD1048" t="s">
        <v>64</v>
      </c>
      <c r="AE1048" t="s">
        <v>65</v>
      </c>
      <c r="AF1048" t="s">
        <v>135</v>
      </c>
      <c r="AG1048" t="s">
        <v>263</v>
      </c>
    </row>
    <row r="1049" spans="1:33" x14ac:dyDescent="0.2">
      <c r="A1049" t="s">
        <v>7387</v>
      </c>
      <c r="B1049" s="1">
        <v>42479</v>
      </c>
      <c r="C1049" t="s">
        <v>51</v>
      </c>
      <c r="D1049" t="s">
        <v>1125</v>
      </c>
      <c r="E1049" t="s">
        <v>122</v>
      </c>
      <c r="F1049" t="s">
        <v>7388</v>
      </c>
      <c r="G1049" t="s">
        <v>7389</v>
      </c>
      <c r="L1049" t="s">
        <v>7390</v>
      </c>
      <c r="N1049" t="s">
        <v>7391</v>
      </c>
      <c r="O1049" t="s">
        <v>61</v>
      </c>
      <c r="P1049" t="s">
        <v>62</v>
      </c>
      <c r="Q1049" t="s">
        <v>61</v>
      </c>
      <c r="T1049">
        <v>2002</v>
      </c>
      <c r="Y1049" t="s">
        <v>48</v>
      </c>
      <c r="AA1049" t="s">
        <v>154</v>
      </c>
      <c r="AC1049" t="s">
        <v>63</v>
      </c>
      <c r="AD1049" t="s">
        <v>64</v>
      </c>
      <c r="AE1049" t="s">
        <v>375</v>
      </c>
      <c r="AF1049" t="s">
        <v>402</v>
      </c>
      <c r="AG1049" t="s">
        <v>67</v>
      </c>
    </row>
    <row r="1050" spans="1:33" x14ac:dyDescent="0.2">
      <c r="A1050" t="s">
        <v>7392</v>
      </c>
      <c r="B1050" s="1">
        <v>42338</v>
      </c>
      <c r="C1050" t="s">
        <v>352</v>
      </c>
      <c r="D1050" t="s">
        <v>1125</v>
      </c>
      <c r="E1050" t="s">
        <v>122</v>
      </c>
      <c r="F1050" t="s">
        <v>7393</v>
      </c>
      <c r="G1050" t="s">
        <v>7394</v>
      </c>
      <c r="L1050" t="s">
        <v>7395</v>
      </c>
      <c r="N1050" t="s">
        <v>7396</v>
      </c>
      <c r="O1050" t="s">
        <v>61</v>
      </c>
      <c r="P1050" t="s">
        <v>62</v>
      </c>
      <c r="Q1050" t="s">
        <v>61</v>
      </c>
      <c r="T1050">
        <v>2002</v>
      </c>
      <c r="Y1050" t="s">
        <v>48</v>
      </c>
      <c r="AA1050" t="s">
        <v>154</v>
      </c>
      <c r="AC1050" t="s">
        <v>63</v>
      </c>
      <c r="AD1050" t="s">
        <v>6905</v>
      </c>
      <c r="AE1050" t="s">
        <v>7397</v>
      </c>
      <c r="AF1050" t="s">
        <v>402</v>
      </c>
      <c r="AG1050" t="s">
        <v>263</v>
      </c>
    </row>
    <row r="1051" spans="1:33" x14ac:dyDescent="0.2">
      <c r="A1051" t="s">
        <v>7398</v>
      </c>
      <c r="B1051" s="1">
        <v>42339</v>
      </c>
      <c r="C1051" t="s">
        <v>352</v>
      </c>
      <c r="D1051" t="s">
        <v>1125</v>
      </c>
      <c r="E1051" t="s">
        <v>122</v>
      </c>
      <c r="F1051" t="s">
        <v>7399</v>
      </c>
      <c r="G1051" t="s">
        <v>7400</v>
      </c>
      <c r="H1051" t="s">
        <v>7401</v>
      </c>
      <c r="I1051" t="s">
        <v>7402</v>
      </c>
      <c r="J1051" t="s">
        <v>7403</v>
      </c>
      <c r="K1051" t="s">
        <v>7404</v>
      </c>
      <c r="L1051" t="s">
        <v>7405</v>
      </c>
      <c r="M1051" t="s">
        <v>7406</v>
      </c>
      <c r="N1051" t="s">
        <v>7407</v>
      </c>
      <c r="O1051" t="s">
        <v>61</v>
      </c>
      <c r="P1051" t="s">
        <v>62</v>
      </c>
      <c r="Q1051" t="s">
        <v>61</v>
      </c>
      <c r="T1051">
        <v>2002</v>
      </c>
      <c r="U1051" t="s">
        <v>47</v>
      </c>
      <c r="V1051" t="s">
        <v>47</v>
      </c>
      <c r="W1051" t="s">
        <v>47</v>
      </c>
      <c r="X1051" t="s">
        <v>47</v>
      </c>
      <c r="Y1051" t="s">
        <v>48</v>
      </c>
      <c r="Z1051" t="s">
        <v>47</v>
      </c>
      <c r="AA1051" t="s">
        <v>49</v>
      </c>
      <c r="AC1051" t="s">
        <v>63</v>
      </c>
      <c r="AD1051" t="s">
        <v>64</v>
      </c>
      <c r="AE1051" t="s">
        <v>65</v>
      </c>
      <c r="AF1051" t="s">
        <v>402</v>
      </c>
      <c r="AG1051" t="s">
        <v>67</v>
      </c>
    </row>
    <row r="1052" spans="1:33" x14ac:dyDescent="0.2">
      <c r="A1052" t="s">
        <v>7408</v>
      </c>
      <c r="B1052" s="1">
        <v>42341</v>
      </c>
      <c r="C1052" t="s">
        <v>352</v>
      </c>
      <c r="D1052" t="s">
        <v>1125</v>
      </c>
      <c r="E1052" t="s">
        <v>122</v>
      </c>
      <c r="F1052" t="s">
        <v>7409</v>
      </c>
      <c r="G1052" t="s">
        <v>7410</v>
      </c>
      <c r="L1052" t="s">
        <v>7411</v>
      </c>
      <c r="N1052" t="s">
        <v>7412</v>
      </c>
      <c r="O1052" t="s">
        <v>61</v>
      </c>
      <c r="P1052" t="s">
        <v>62</v>
      </c>
      <c r="Q1052" t="s">
        <v>61</v>
      </c>
      <c r="T1052">
        <v>2002</v>
      </c>
      <c r="Y1052" t="s">
        <v>48</v>
      </c>
      <c r="AA1052" t="s">
        <v>154</v>
      </c>
      <c r="AC1052" t="s">
        <v>63</v>
      </c>
      <c r="AD1052" t="s">
        <v>64</v>
      </c>
      <c r="AE1052" t="s">
        <v>65</v>
      </c>
      <c r="AF1052" t="s">
        <v>66</v>
      </c>
      <c r="AG1052" t="s">
        <v>67</v>
      </c>
    </row>
    <row r="1053" spans="1:33" x14ac:dyDescent="0.2">
      <c r="A1053" t="s">
        <v>7413</v>
      </c>
      <c r="B1053" s="1">
        <v>42772</v>
      </c>
      <c r="C1053" t="s">
        <v>6193</v>
      </c>
      <c r="D1053" t="s">
        <v>1125</v>
      </c>
      <c r="E1053" t="s">
        <v>102</v>
      </c>
      <c r="F1053" t="s">
        <v>7414</v>
      </c>
      <c r="G1053" t="s">
        <v>7415</v>
      </c>
      <c r="H1053" t="s">
        <v>7416</v>
      </c>
      <c r="I1053" t="s">
        <v>7417</v>
      </c>
      <c r="J1053" t="s">
        <v>7418</v>
      </c>
      <c r="K1053" t="s">
        <v>7419</v>
      </c>
      <c r="L1053" t="s">
        <v>7420</v>
      </c>
      <c r="M1053" t="s">
        <v>7421</v>
      </c>
      <c r="N1053" t="s">
        <v>7422</v>
      </c>
      <c r="O1053" t="s">
        <v>282</v>
      </c>
      <c r="P1053" t="s">
        <v>283</v>
      </c>
      <c r="Q1053" t="s">
        <v>282</v>
      </c>
      <c r="S1053" t="s">
        <v>48</v>
      </c>
      <c r="U1053" t="s">
        <v>48</v>
      </c>
      <c r="V1053" t="s">
        <v>48</v>
      </c>
      <c r="W1053" t="s">
        <v>48</v>
      </c>
      <c r="X1053" t="s">
        <v>47</v>
      </c>
      <c r="Y1053" t="s">
        <v>48</v>
      </c>
      <c r="Z1053" t="s">
        <v>48</v>
      </c>
      <c r="AA1053" t="s">
        <v>114</v>
      </c>
      <c r="AC1053" t="s">
        <v>6369</v>
      </c>
      <c r="AD1053" t="s">
        <v>7423</v>
      </c>
      <c r="AE1053" t="s">
        <v>117</v>
      </c>
      <c r="AF1053" t="s">
        <v>286</v>
      </c>
      <c r="AG1053" t="s">
        <v>158</v>
      </c>
    </row>
    <row r="1054" spans="1:33" x14ac:dyDescent="0.2">
      <c r="A1054" t="s">
        <v>7424</v>
      </c>
      <c r="B1054" s="1">
        <v>42769</v>
      </c>
      <c r="C1054" t="s">
        <v>6193</v>
      </c>
      <c r="D1054" t="s">
        <v>1125</v>
      </c>
      <c r="E1054" t="s">
        <v>122</v>
      </c>
      <c r="F1054" t="s">
        <v>7425</v>
      </c>
      <c r="G1054" t="s">
        <v>7426</v>
      </c>
      <c r="H1054" t="s">
        <v>7427</v>
      </c>
      <c r="J1054" t="s">
        <v>7428</v>
      </c>
      <c r="K1054" t="s">
        <v>7429</v>
      </c>
      <c r="L1054" t="s">
        <v>7430</v>
      </c>
      <c r="M1054" t="s">
        <v>7431</v>
      </c>
      <c r="N1054" t="s">
        <v>7432</v>
      </c>
      <c r="O1054" t="s">
        <v>61</v>
      </c>
      <c r="P1054" t="s">
        <v>131</v>
      </c>
      <c r="Q1054" t="s">
        <v>61</v>
      </c>
      <c r="T1054">
        <v>2002</v>
      </c>
      <c r="U1054" t="s">
        <v>47</v>
      </c>
      <c r="W1054" t="s">
        <v>47</v>
      </c>
      <c r="X1054" t="s">
        <v>47</v>
      </c>
      <c r="Y1054" t="s">
        <v>48</v>
      </c>
      <c r="Z1054" t="s">
        <v>47</v>
      </c>
      <c r="AA1054" t="s">
        <v>1214</v>
      </c>
      <c r="AC1054" t="s">
        <v>822</v>
      </c>
      <c r="AD1054" t="s">
        <v>823</v>
      </c>
      <c r="AE1054" t="s">
        <v>134</v>
      </c>
      <c r="AF1054" t="s">
        <v>7433</v>
      </c>
      <c r="AG1054" t="s">
        <v>67</v>
      </c>
    </row>
    <row r="1055" spans="1:33" x14ac:dyDescent="0.2">
      <c r="A1055" t="s">
        <v>7434</v>
      </c>
      <c r="B1055" s="1">
        <v>42797</v>
      </c>
      <c r="C1055" t="s">
        <v>6193</v>
      </c>
      <c r="D1055" t="s">
        <v>1125</v>
      </c>
      <c r="E1055" t="s">
        <v>122</v>
      </c>
      <c r="F1055" t="s">
        <v>7435</v>
      </c>
      <c r="G1055" t="s">
        <v>7436</v>
      </c>
      <c r="N1055" t="s">
        <v>7437</v>
      </c>
      <c r="O1055" t="s">
        <v>61</v>
      </c>
      <c r="P1055" t="s">
        <v>62</v>
      </c>
      <c r="Q1055" t="s">
        <v>61</v>
      </c>
      <c r="T1055">
        <v>2002</v>
      </c>
      <c r="AC1055" t="s">
        <v>259</v>
      </c>
      <c r="AD1055" t="s">
        <v>7438</v>
      </c>
      <c r="AE1055" t="s">
        <v>261</v>
      </c>
      <c r="AF1055" t="s">
        <v>7439</v>
      </c>
      <c r="AG1055" t="s">
        <v>263</v>
      </c>
    </row>
    <row r="1056" spans="1:33" x14ac:dyDescent="0.2">
      <c r="A1056" t="s">
        <v>7440</v>
      </c>
      <c r="B1056" s="1">
        <v>42795</v>
      </c>
      <c r="C1056" t="s">
        <v>6193</v>
      </c>
      <c r="D1056" t="s">
        <v>1125</v>
      </c>
      <c r="E1056" t="s">
        <v>122</v>
      </c>
      <c r="F1056" t="s">
        <v>7441</v>
      </c>
      <c r="G1056" t="s">
        <v>7442</v>
      </c>
      <c r="N1056" t="s">
        <v>7443</v>
      </c>
      <c r="O1056" t="s">
        <v>61</v>
      </c>
      <c r="P1056" t="s">
        <v>62</v>
      </c>
      <c r="Q1056" t="s">
        <v>61</v>
      </c>
      <c r="T1056">
        <v>2002</v>
      </c>
      <c r="AC1056" t="s">
        <v>259</v>
      </c>
      <c r="AD1056" t="s">
        <v>7438</v>
      </c>
      <c r="AE1056" t="s">
        <v>261</v>
      </c>
      <c r="AF1056" t="s">
        <v>7439</v>
      </c>
      <c r="AG1056" t="s">
        <v>263</v>
      </c>
    </row>
    <row r="1057" spans="1:33" x14ac:dyDescent="0.2">
      <c r="A1057" t="s">
        <v>7444</v>
      </c>
      <c r="B1057" s="1">
        <v>42802</v>
      </c>
      <c r="C1057" t="s">
        <v>6193</v>
      </c>
      <c r="D1057" t="s">
        <v>1125</v>
      </c>
      <c r="E1057" t="s">
        <v>122</v>
      </c>
      <c r="F1057" t="s">
        <v>7445</v>
      </c>
      <c r="G1057" t="s">
        <v>7446</v>
      </c>
      <c r="N1057" t="s">
        <v>7447</v>
      </c>
      <c r="O1057" t="s">
        <v>141</v>
      </c>
      <c r="P1057" t="s">
        <v>142</v>
      </c>
      <c r="Q1057" t="s">
        <v>141</v>
      </c>
      <c r="T1057">
        <v>1998</v>
      </c>
      <c r="AC1057" t="s">
        <v>143</v>
      </c>
      <c r="AD1057" t="s">
        <v>144</v>
      </c>
      <c r="AE1057" t="s">
        <v>6137</v>
      </c>
      <c r="AF1057" t="s">
        <v>146</v>
      </c>
      <c r="AG1057" t="s">
        <v>1106</v>
      </c>
    </row>
    <row r="1058" spans="1:33" x14ac:dyDescent="0.2">
      <c r="A1058" t="s">
        <v>7448</v>
      </c>
      <c r="B1058" s="1">
        <v>42794</v>
      </c>
      <c r="C1058" t="s">
        <v>6193</v>
      </c>
      <c r="D1058" t="s">
        <v>1125</v>
      </c>
      <c r="E1058" t="s">
        <v>122</v>
      </c>
      <c r="F1058" t="s">
        <v>7449</v>
      </c>
      <c r="G1058" t="s">
        <v>7450</v>
      </c>
      <c r="N1058" t="s">
        <v>7451</v>
      </c>
      <c r="O1058" t="s">
        <v>61</v>
      </c>
      <c r="P1058" t="s">
        <v>62</v>
      </c>
      <c r="Q1058" t="s">
        <v>61</v>
      </c>
      <c r="T1058">
        <v>1998</v>
      </c>
      <c r="AC1058" t="s">
        <v>259</v>
      </c>
      <c r="AD1058" t="s">
        <v>7452</v>
      </c>
      <c r="AE1058" t="s">
        <v>261</v>
      </c>
      <c r="AF1058" t="s">
        <v>7439</v>
      </c>
      <c r="AG1058" t="s">
        <v>263</v>
      </c>
    </row>
    <row r="1059" spans="1:33" x14ac:dyDescent="0.2">
      <c r="A1059" t="s">
        <v>7453</v>
      </c>
      <c r="B1059" s="1">
        <v>42810</v>
      </c>
      <c r="C1059" t="s">
        <v>6193</v>
      </c>
      <c r="D1059" t="s">
        <v>1125</v>
      </c>
      <c r="E1059" t="s">
        <v>122</v>
      </c>
      <c r="F1059" t="s">
        <v>7454</v>
      </c>
      <c r="G1059" t="s">
        <v>7455</v>
      </c>
      <c r="N1059" t="s">
        <v>7456</v>
      </c>
      <c r="O1059" t="s">
        <v>61</v>
      </c>
      <c r="P1059" t="s">
        <v>62</v>
      </c>
      <c r="Q1059" t="s">
        <v>61</v>
      </c>
      <c r="T1059">
        <v>2002</v>
      </c>
      <c r="AC1059" t="s">
        <v>63</v>
      </c>
      <c r="AD1059" t="s">
        <v>64</v>
      </c>
      <c r="AE1059" t="s">
        <v>65</v>
      </c>
      <c r="AF1059" t="s">
        <v>7457</v>
      </c>
      <c r="AG1059" t="s">
        <v>67</v>
      </c>
    </row>
    <row r="1060" spans="1:33" x14ac:dyDescent="0.2">
      <c r="A1060" t="s">
        <v>7458</v>
      </c>
      <c r="B1060" s="1">
        <v>42810</v>
      </c>
      <c r="C1060" t="s">
        <v>6193</v>
      </c>
      <c r="D1060" t="s">
        <v>1125</v>
      </c>
      <c r="E1060" t="s">
        <v>122</v>
      </c>
      <c r="F1060" t="s">
        <v>7459</v>
      </c>
      <c r="G1060" t="s">
        <v>7460</v>
      </c>
      <c r="N1060" t="s">
        <v>7461</v>
      </c>
      <c r="O1060" t="s">
        <v>141</v>
      </c>
      <c r="P1060" t="s">
        <v>142</v>
      </c>
      <c r="Q1060" t="s">
        <v>141</v>
      </c>
      <c r="T1060">
        <v>1998</v>
      </c>
      <c r="AC1060" t="s">
        <v>143</v>
      </c>
      <c r="AD1060" t="s">
        <v>144</v>
      </c>
      <c r="AE1060" t="s">
        <v>6137</v>
      </c>
      <c r="AF1060" t="s">
        <v>146</v>
      </c>
      <c r="AG1060" t="s">
        <v>1106</v>
      </c>
    </row>
    <row r="1061" spans="1:33" x14ac:dyDescent="0.2">
      <c r="A1061" t="s">
        <v>7462</v>
      </c>
      <c r="B1061" s="1">
        <v>42465</v>
      </c>
      <c r="C1061" t="s">
        <v>51</v>
      </c>
      <c r="D1061" t="s">
        <v>1125</v>
      </c>
      <c r="E1061" t="s">
        <v>102</v>
      </c>
      <c r="F1061" t="s">
        <v>7463</v>
      </c>
      <c r="G1061" t="s">
        <v>7464</v>
      </c>
      <c r="L1061" t="s">
        <v>7465</v>
      </c>
      <c r="N1061" t="s">
        <v>7466</v>
      </c>
      <c r="O1061" t="s">
        <v>282</v>
      </c>
      <c r="P1061" t="s">
        <v>283</v>
      </c>
      <c r="Q1061" t="s">
        <v>282</v>
      </c>
      <c r="S1061" t="s">
        <v>48</v>
      </c>
      <c r="Y1061" t="s">
        <v>48</v>
      </c>
      <c r="AA1061" t="s">
        <v>154</v>
      </c>
    </row>
    <row r="1062" spans="1:33" x14ac:dyDescent="0.2">
      <c r="A1062" t="s">
        <v>7467</v>
      </c>
      <c r="B1062" s="1">
        <v>42303</v>
      </c>
      <c r="C1062" t="s">
        <v>352</v>
      </c>
      <c r="D1062" t="s">
        <v>1125</v>
      </c>
      <c r="E1062" t="s">
        <v>122</v>
      </c>
      <c r="F1062" t="s">
        <v>7468</v>
      </c>
      <c r="G1062" t="s">
        <v>7469</v>
      </c>
      <c r="H1062" t="s">
        <v>7470</v>
      </c>
      <c r="I1062" t="s">
        <v>7471</v>
      </c>
      <c r="J1062" t="s">
        <v>7472</v>
      </c>
      <c r="K1062" t="s">
        <v>7473</v>
      </c>
      <c r="L1062" t="s">
        <v>7474</v>
      </c>
      <c r="M1062" t="s">
        <v>7475</v>
      </c>
      <c r="N1062" t="s">
        <v>7476</v>
      </c>
      <c r="O1062" t="s">
        <v>61</v>
      </c>
      <c r="P1062" t="s">
        <v>131</v>
      </c>
      <c r="Q1062" t="s">
        <v>61</v>
      </c>
      <c r="T1062">
        <v>2002</v>
      </c>
      <c r="U1062" t="s">
        <v>47</v>
      </c>
      <c r="V1062" t="s">
        <v>47</v>
      </c>
      <c r="W1062" t="s">
        <v>47</v>
      </c>
      <c r="X1062" t="s">
        <v>47</v>
      </c>
      <c r="Y1062" t="s">
        <v>48</v>
      </c>
      <c r="Z1062" t="s">
        <v>47</v>
      </c>
      <c r="AA1062" t="s">
        <v>49</v>
      </c>
      <c r="AC1062" t="s">
        <v>63</v>
      </c>
      <c r="AD1062" t="s">
        <v>133</v>
      </c>
      <c r="AE1062" t="s">
        <v>775</v>
      </c>
      <c r="AF1062" t="s">
        <v>776</v>
      </c>
      <c r="AG1062" t="s">
        <v>67</v>
      </c>
    </row>
    <row r="1063" spans="1:33" x14ac:dyDescent="0.2">
      <c r="A1063" t="s">
        <v>7477</v>
      </c>
      <c r="B1063" s="1">
        <v>42304</v>
      </c>
      <c r="C1063" t="s">
        <v>352</v>
      </c>
      <c r="D1063" t="s">
        <v>1125</v>
      </c>
      <c r="E1063" t="s">
        <v>102</v>
      </c>
      <c r="F1063" t="s">
        <v>7478</v>
      </c>
      <c r="G1063" t="s">
        <v>7479</v>
      </c>
      <c r="L1063" t="s">
        <v>7480</v>
      </c>
      <c r="N1063" t="s">
        <v>7481</v>
      </c>
      <c r="O1063" t="s">
        <v>79</v>
      </c>
      <c r="P1063" t="s">
        <v>80</v>
      </c>
      <c r="Q1063" t="s">
        <v>79</v>
      </c>
      <c r="S1063" t="s">
        <v>113</v>
      </c>
      <c r="Y1063" t="s">
        <v>48</v>
      </c>
      <c r="AA1063" t="s">
        <v>154</v>
      </c>
      <c r="AC1063" t="s">
        <v>3981</v>
      </c>
      <c r="AD1063" t="s">
        <v>116</v>
      </c>
      <c r="AE1063" t="s">
        <v>157</v>
      </c>
      <c r="AF1063" t="s">
        <v>6308</v>
      </c>
      <c r="AG1063" t="s">
        <v>437</v>
      </c>
    </row>
    <row r="1064" spans="1:33" x14ac:dyDescent="0.2">
      <c r="A1064" t="s">
        <v>7482</v>
      </c>
      <c r="B1064" s="1">
        <v>42304</v>
      </c>
      <c r="C1064" t="s">
        <v>352</v>
      </c>
      <c r="D1064" t="s">
        <v>1125</v>
      </c>
      <c r="E1064" t="s">
        <v>122</v>
      </c>
      <c r="F1064" t="s">
        <v>7483</v>
      </c>
      <c r="G1064" t="s">
        <v>7484</v>
      </c>
      <c r="L1064" t="s">
        <v>7485</v>
      </c>
      <c r="N1064" t="s">
        <v>7486</v>
      </c>
      <c r="O1064" t="s">
        <v>61</v>
      </c>
      <c r="P1064" t="s">
        <v>62</v>
      </c>
      <c r="Q1064" t="s">
        <v>61</v>
      </c>
      <c r="T1064">
        <v>2002</v>
      </c>
      <c r="Y1064" t="s">
        <v>48</v>
      </c>
      <c r="AA1064" t="s">
        <v>154</v>
      </c>
      <c r="AC1064" t="s">
        <v>63</v>
      </c>
      <c r="AD1064" t="s">
        <v>64</v>
      </c>
      <c r="AE1064" t="s">
        <v>65</v>
      </c>
      <c r="AF1064" t="s">
        <v>135</v>
      </c>
      <c r="AG1064" t="s">
        <v>263</v>
      </c>
    </row>
    <row r="1065" spans="1:33" x14ac:dyDescent="0.2">
      <c r="A1065" t="s">
        <v>7487</v>
      </c>
      <c r="B1065" s="1">
        <v>42306</v>
      </c>
      <c r="C1065" t="s">
        <v>352</v>
      </c>
      <c r="D1065" t="s">
        <v>1125</v>
      </c>
      <c r="E1065" t="s">
        <v>175</v>
      </c>
      <c r="F1065" t="s">
        <v>7488</v>
      </c>
      <c r="G1065" t="s">
        <v>7489</v>
      </c>
      <c r="H1065" t="s">
        <v>7490</v>
      </c>
      <c r="I1065" t="s">
        <v>7491</v>
      </c>
      <c r="J1065" t="s">
        <v>7492</v>
      </c>
      <c r="K1065" t="s">
        <v>7493</v>
      </c>
      <c r="L1065" t="s">
        <v>7494</v>
      </c>
      <c r="M1065" t="s">
        <v>7495</v>
      </c>
      <c r="N1065" t="s">
        <v>7496</v>
      </c>
      <c r="O1065" t="s">
        <v>45</v>
      </c>
      <c r="P1065" t="s">
        <v>46</v>
      </c>
      <c r="R1065" t="s">
        <v>45</v>
      </c>
      <c r="T1065">
        <v>2002</v>
      </c>
      <c r="U1065" t="s">
        <v>47</v>
      </c>
      <c r="V1065" t="s">
        <v>47</v>
      </c>
      <c r="W1065" t="s">
        <v>47</v>
      </c>
      <c r="X1065" t="s">
        <v>47</v>
      </c>
      <c r="Y1065" t="s">
        <v>48</v>
      </c>
      <c r="Z1065" t="s">
        <v>47</v>
      </c>
      <c r="AA1065" t="s">
        <v>49</v>
      </c>
    </row>
    <row r="1066" spans="1:33" x14ac:dyDescent="0.2">
      <c r="A1066" t="s">
        <v>7497</v>
      </c>
      <c r="B1066" s="1">
        <v>42306</v>
      </c>
      <c r="C1066" t="s">
        <v>352</v>
      </c>
      <c r="D1066" t="s">
        <v>1125</v>
      </c>
      <c r="E1066" t="s">
        <v>102</v>
      </c>
      <c r="F1066" t="s">
        <v>7498</v>
      </c>
      <c r="G1066" t="s">
        <v>7499</v>
      </c>
      <c r="L1066" t="s">
        <v>7500</v>
      </c>
      <c r="N1066" t="s">
        <v>7501</v>
      </c>
      <c r="O1066" t="s">
        <v>79</v>
      </c>
      <c r="P1066" t="s">
        <v>80</v>
      </c>
      <c r="Q1066" t="s">
        <v>79</v>
      </c>
      <c r="S1066" t="s">
        <v>113</v>
      </c>
      <c r="Y1066" t="s">
        <v>48</v>
      </c>
      <c r="AA1066" t="s">
        <v>154</v>
      </c>
      <c r="AC1066" t="s">
        <v>234</v>
      </c>
      <c r="AD1066" t="s">
        <v>82</v>
      </c>
      <c r="AE1066" t="s">
        <v>7502</v>
      </c>
      <c r="AF1066" t="s">
        <v>84</v>
      </c>
      <c r="AG1066" t="s">
        <v>158</v>
      </c>
    </row>
    <row r="1067" spans="1:33" x14ac:dyDescent="0.2">
      <c r="A1067" t="s">
        <v>7503</v>
      </c>
      <c r="B1067" s="1">
        <v>42310</v>
      </c>
      <c r="C1067" t="s">
        <v>352</v>
      </c>
      <c r="D1067" t="s">
        <v>1125</v>
      </c>
      <c r="E1067" t="s">
        <v>122</v>
      </c>
      <c r="F1067" t="s">
        <v>7504</v>
      </c>
      <c r="G1067" t="s">
        <v>7505</v>
      </c>
      <c r="L1067" t="s">
        <v>7506</v>
      </c>
      <c r="N1067" t="s">
        <v>7507</v>
      </c>
      <c r="O1067" t="s">
        <v>61</v>
      </c>
      <c r="P1067" t="s">
        <v>62</v>
      </c>
      <c r="Q1067" t="s">
        <v>61</v>
      </c>
      <c r="T1067">
        <v>2002</v>
      </c>
      <c r="Y1067" t="s">
        <v>48</v>
      </c>
      <c r="AA1067" t="s">
        <v>154</v>
      </c>
      <c r="AC1067" t="s">
        <v>63</v>
      </c>
      <c r="AD1067" t="s">
        <v>64</v>
      </c>
      <c r="AE1067" t="s">
        <v>375</v>
      </c>
      <c r="AF1067" t="s">
        <v>135</v>
      </c>
      <c r="AG1067" t="s">
        <v>67</v>
      </c>
    </row>
    <row r="1068" spans="1:33" x14ac:dyDescent="0.2">
      <c r="A1068" t="s">
        <v>7508</v>
      </c>
      <c r="B1068" s="1">
        <v>42264</v>
      </c>
      <c r="C1068" t="s">
        <v>377</v>
      </c>
      <c r="D1068" t="s">
        <v>1125</v>
      </c>
      <c r="E1068" t="s">
        <v>122</v>
      </c>
      <c r="F1068" t="s">
        <v>7509</v>
      </c>
      <c r="G1068" t="s">
        <v>7510</v>
      </c>
      <c r="L1068" t="s">
        <v>7511</v>
      </c>
      <c r="N1068" t="s">
        <v>7512</v>
      </c>
      <c r="O1068" t="s">
        <v>61</v>
      </c>
      <c r="P1068" t="s">
        <v>62</v>
      </c>
      <c r="Q1068" t="s">
        <v>61</v>
      </c>
      <c r="T1068">
        <v>2002</v>
      </c>
      <c r="Y1068" t="s">
        <v>48</v>
      </c>
      <c r="AA1068" t="s">
        <v>154</v>
      </c>
      <c r="AC1068" t="s">
        <v>63</v>
      </c>
      <c r="AD1068" t="s">
        <v>64</v>
      </c>
      <c r="AE1068" t="s">
        <v>65</v>
      </c>
      <c r="AF1068" t="s">
        <v>135</v>
      </c>
      <c r="AG1068" t="s">
        <v>263</v>
      </c>
    </row>
    <row r="1069" spans="1:33" x14ac:dyDescent="0.2">
      <c r="A1069" t="s">
        <v>7513</v>
      </c>
      <c r="B1069" s="1">
        <v>42268</v>
      </c>
      <c r="C1069" t="s">
        <v>377</v>
      </c>
      <c r="D1069" t="s">
        <v>1125</v>
      </c>
      <c r="E1069" t="s">
        <v>122</v>
      </c>
      <c r="F1069" t="s">
        <v>7514</v>
      </c>
      <c r="G1069" t="s">
        <v>7515</v>
      </c>
      <c r="L1069" t="s">
        <v>7516</v>
      </c>
      <c r="N1069" t="s">
        <v>7517</v>
      </c>
      <c r="O1069" t="s">
        <v>61</v>
      </c>
      <c r="P1069" t="s">
        <v>62</v>
      </c>
      <c r="Q1069" t="s">
        <v>61</v>
      </c>
      <c r="T1069">
        <v>2002</v>
      </c>
      <c r="Y1069" t="s">
        <v>48</v>
      </c>
      <c r="AA1069" t="s">
        <v>154</v>
      </c>
      <c r="AC1069" t="s">
        <v>3382</v>
      </c>
      <c r="AD1069" t="s">
        <v>64</v>
      </c>
      <c r="AE1069" t="s">
        <v>375</v>
      </c>
      <c r="AF1069" t="s">
        <v>135</v>
      </c>
      <c r="AG1069" t="s">
        <v>67</v>
      </c>
    </row>
    <row r="1070" spans="1:33" x14ac:dyDescent="0.2">
      <c r="A1070" t="s">
        <v>7518</v>
      </c>
      <c r="B1070" s="1">
        <v>42270</v>
      </c>
      <c r="C1070" t="s">
        <v>377</v>
      </c>
      <c r="D1070" t="s">
        <v>1125</v>
      </c>
      <c r="E1070" t="s">
        <v>122</v>
      </c>
      <c r="F1070" t="s">
        <v>7519</v>
      </c>
      <c r="G1070" t="s">
        <v>7520</v>
      </c>
      <c r="L1070" t="s">
        <v>7521</v>
      </c>
      <c r="N1070" t="s">
        <v>7522</v>
      </c>
      <c r="O1070" t="s">
        <v>61</v>
      </c>
      <c r="P1070" t="s">
        <v>62</v>
      </c>
      <c r="Q1070" t="s">
        <v>61</v>
      </c>
      <c r="T1070">
        <v>2002</v>
      </c>
      <c r="Y1070" t="s">
        <v>48</v>
      </c>
      <c r="AA1070" t="s">
        <v>154</v>
      </c>
      <c r="AC1070" t="s">
        <v>63</v>
      </c>
      <c r="AD1070" t="s">
        <v>64</v>
      </c>
      <c r="AE1070" t="s">
        <v>65</v>
      </c>
      <c r="AF1070" t="s">
        <v>135</v>
      </c>
      <c r="AG1070" t="s">
        <v>263</v>
      </c>
    </row>
    <row r="1071" spans="1:33" x14ac:dyDescent="0.2">
      <c r="A1071" t="s">
        <v>7523</v>
      </c>
      <c r="B1071" s="1">
        <v>42275</v>
      </c>
      <c r="C1071" t="s">
        <v>377</v>
      </c>
      <c r="D1071" t="s">
        <v>1125</v>
      </c>
      <c r="E1071" t="s">
        <v>122</v>
      </c>
      <c r="F1071" t="s">
        <v>7524</v>
      </c>
      <c r="G1071" t="s">
        <v>7525</v>
      </c>
      <c r="L1071" t="s">
        <v>7526</v>
      </c>
      <c r="N1071" t="s">
        <v>7527</v>
      </c>
      <c r="O1071" t="s">
        <v>61</v>
      </c>
      <c r="P1071" t="s">
        <v>62</v>
      </c>
      <c r="Q1071" t="s">
        <v>61</v>
      </c>
      <c r="T1071">
        <v>2002</v>
      </c>
      <c r="Y1071" t="s">
        <v>48</v>
      </c>
      <c r="AA1071" t="s">
        <v>154</v>
      </c>
      <c r="AC1071" t="s">
        <v>63</v>
      </c>
      <c r="AD1071" t="s">
        <v>64</v>
      </c>
      <c r="AE1071" t="s">
        <v>375</v>
      </c>
      <c r="AF1071" t="s">
        <v>135</v>
      </c>
      <c r="AG1071" t="s">
        <v>67</v>
      </c>
    </row>
    <row r="1072" spans="1:33" x14ac:dyDescent="0.2">
      <c r="A1072" t="s">
        <v>7528</v>
      </c>
      <c r="B1072" s="1">
        <v>42289</v>
      </c>
      <c r="C1072" t="s">
        <v>352</v>
      </c>
      <c r="D1072" t="s">
        <v>1125</v>
      </c>
      <c r="E1072" t="s">
        <v>122</v>
      </c>
      <c r="F1072" t="s">
        <v>7529</v>
      </c>
      <c r="G1072" t="s">
        <v>7530</v>
      </c>
      <c r="L1072" t="s">
        <v>7531</v>
      </c>
      <c r="N1072" t="s">
        <v>7532</v>
      </c>
      <c r="O1072" t="s">
        <v>61</v>
      </c>
      <c r="P1072" t="s">
        <v>62</v>
      </c>
      <c r="Q1072" t="s">
        <v>61</v>
      </c>
      <c r="T1072">
        <v>2002</v>
      </c>
      <c r="Y1072" t="s">
        <v>48</v>
      </c>
      <c r="AA1072" t="s">
        <v>154</v>
      </c>
      <c r="AC1072" t="s">
        <v>63</v>
      </c>
      <c r="AD1072" t="s">
        <v>64</v>
      </c>
      <c r="AE1072" t="s">
        <v>65</v>
      </c>
      <c r="AF1072" t="s">
        <v>66</v>
      </c>
      <c r="AG1072" t="s">
        <v>263</v>
      </c>
    </row>
    <row r="1073" spans="1:33" x14ac:dyDescent="0.2">
      <c r="A1073" t="s">
        <v>7533</v>
      </c>
      <c r="B1073" s="1">
        <v>42291</v>
      </c>
      <c r="C1073" t="s">
        <v>352</v>
      </c>
      <c r="D1073" t="s">
        <v>1125</v>
      </c>
      <c r="E1073" t="s">
        <v>1227</v>
      </c>
      <c r="F1073" t="s">
        <v>7534</v>
      </c>
      <c r="G1073" t="s">
        <v>7535</v>
      </c>
      <c r="L1073" t="s">
        <v>7536</v>
      </c>
      <c r="N1073" t="s">
        <v>7537</v>
      </c>
      <c r="O1073" t="s">
        <v>4831</v>
      </c>
      <c r="P1073" t="s">
        <v>4832</v>
      </c>
      <c r="Q1073" t="s">
        <v>61</v>
      </c>
      <c r="R1073" t="s">
        <v>45</v>
      </c>
      <c r="T1073">
        <v>2002</v>
      </c>
      <c r="Y1073" t="s">
        <v>48</v>
      </c>
      <c r="AA1073" t="s">
        <v>154</v>
      </c>
    </row>
    <row r="1074" spans="1:33" x14ac:dyDescent="0.2">
      <c r="A1074" t="s">
        <v>7538</v>
      </c>
      <c r="B1074" s="1">
        <v>42296</v>
      </c>
      <c r="C1074" t="s">
        <v>352</v>
      </c>
      <c r="D1074" t="s">
        <v>1125</v>
      </c>
      <c r="E1074" t="s">
        <v>175</v>
      </c>
      <c r="F1074" t="s">
        <v>7539</v>
      </c>
      <c r="G1074" t="s">
        <v>7540</v>
      </c>
      <c r="L1074" t="s">
        <v>7541</v>
      </c>
      <c r="N1074" t="s">
        <v>7542</v>
      </c>
      <c r="O1074" t="s">
        <v>45</v>
      </c>
      <c r="P1074" t="s">
        <v>46</v>
      </c>
      <c r="R1074" t="s">
        <v>45</v>
      </c>
      <c r="T1074">
        <v>2002</v>
      </c>
      <c r="Y1074" t="s">
        <v>48</v>
      </c>
      <c r="AA1074" t="s">
        <v>154</v>
      </c>
    </row>
    <row r="1075" spans="1:33" x14ac:dyDescent="0.2">
      <c r="A1075" t="s">
        <v>7543</v>
      </c>
      <c r="B1075" s="1">
        <v>42297</v>
      </c>
      <c r="C1075" t="s">
        <v>352</v>
      </c>
      <c r="D1075" t="s">
        <v>1125</v>
      </c>
      <c r="E1075" t="s">
        <v>122</v>
      </c>
      <c r="F1075" t="s">
        <v>7544</v>
      </c>
      <c r="G1075" t="s">
        <v>7545</v>
      </c>
      <c r="L1075" t="s">
        <v>7546</v>
      </c>
      <c r="N1075" t="s">
        <v>7547</v>
      </c>
      <c r="O1075" t="s">
        <v>61</v>
      </c>
      <c r="P1075" t="s">
        <v>62</v>
      </c>
      <c r="Q1075" t="s">
        <v>61</v>
      </c>
      <c r="T1075">
        <v>2002</v>
      </c>
      <c r="Y1075" t="s">
        <v>48</v>
      </c>
      <c r="AA1075" t="s">
        <v>154</v>
      </c>
      <c r="AC1075" t="s">
        <v>63</v>
      </c>
      <c r="AD1075" t="s">
        <v>64</v>
      </c>
      <c r="AE1075" t="s">
        <v>375</v>
      </c>
      <c r="AF1075" t="s">
        <v>262</v>
      </c>
      <c r="AG1075" t="s">
        <v>67</v>
      </c>
    </row>
    <row r="1076" spans="1:33" x14ac:dyDescent="0.2">
      <c r="A1076" t="s">
        <v>7548</v>
      </c>
      <c r="B1076" s="1">
        <v>42304</v>
      </c>
      <c r="C1076" t="s">
        <v>352</v>
      </c>
      <c r="D1076" t="s">
        <v>1125</v>
      </c>
      <c r="E1076" t="s">
        <v>102</v>
      </c>
      <c r="F1076" t="s">
        <v>7549</v>
      </c>
      <c r="G1076" t="s">
        <v>7550</v>
      </c>
      <c r="H1076" t="s">
        <v>7551</v>
      </c>
      <c r="I1076" t="s">
        <v>7552</v>
      </c>
      <c r="J1076" t="s">
        <v>7553</v>
      </c>
      <c r="K1076" t="s">
        <v>7554</v>
      </c>
      <c r="L1076" t="s">
        <v>7555</v>
      </c>
      <c r="M1076" t="s">
        <v>7556</v>
      </c>
      <c r="N1076" t="s">
        <v>7557</v>
      </c>
      <c r="O1076" t="s">
        <v>79</v>
      </c>
      <c r="P1076" t="s">
        <v>80</v>
      </c>
      <c r="Q1076" t="s">
        <v>79</v>
      </c>
      <c r="S1076" t="s">
        <v>113</v>
      </c>
      <c r="U1076" t="s">
        <v>47</v>
      </c>
      <c r="V1076" t="s">
        <v>47</v>
      </c>
      <c r="W1076" t="s">
        <v>48</v>
      </c>
      <c r="X1076" t="s">
        <v>48</v>
      </c>
      <c r="Y1076" t="s">
        <v>48</v>
      </c>
      <c r="Z1076" t="s">
        <v>47</v>
      </c>
      <c r="AA1076" t="s">
        <v>233</v>
      </c>
      <c r="AC1076" t="s">
        <v>155</v>
      </c>
      <c r="AD1076" t="s">
        <v>116</v>
      </c>
      <c r="AE1076" t="s">
        <v>4077</v>
      </c>
      <c r="AF1076" t="s">
        <v>84</v>
      </c>
      <c r="AG1076" t="s">
        <v>158</v>
      </c>
    </row>
    <row r="1077" spans="1:33" x14ac:dyDescent="0.2">
      <c r="A1077" t="s">
        <v>7558</v>
      </c>
      <c r="B1077" s="1">
        <v>42139</v>
      </c>
      <c r="C1077" t="s">
        <v>186</v>
      </c>
      <c r="D1077" t="s">
        <v>1125</v>
      </c>
      <c r="E1077" t="s">
        <v>175</v>
      </c>
      <c r="F1077" t="s">
        <v>7559</v>
      </c>
      <c r="G1077" t="s">
        <v>7560</v>
      </c>
      <c r="L1077" t="s">
        <v>7561</v>
      </c>
      <c r="N1077" t="s">
        <v>7562</v>
      </c>
      <c r="O1077" t="s">
        <v>45</v>
      </c>
      <c r="P1077" t="s">
        <v>46</v>
      </c>
      <c r="R1077" t="s">
        <v>45</v>
      </c>
      <c r="T1077">
        <v>2002</v>
      </c>
      <c r="Y1077" t="s">
        <v>48</v>
      </c>
      <c r="AA1077" t="s">
        <v>154</v>
      </c>
    </row>
    <row r="1078" spans="1:33" x14ac:dyDescent="0.2">
      <c r="A1078" t="s">
        <v>7563</v>
      </c>
      <c r="B1078" s="1">
        <v>42159</v>
      </c>
      <c r="C1078" t="s">
        <v>186</v>
      </c>
      <c r="D1078" t="s">
        <v>1125</v>
      </c>
      <c r="E1078" t="s">
        <v>102</v>
      </c>
      <c r="F1078" t="s">
        <v>7564</v>
      </c>
      <c r="G1078" t="s">
        <v>7565</v>
      </c>
      <c r="H1078" t="s">
        <v>7566</v>
      </c>
      <c r="I1078" t="s">
        <v>7567</v>
      </c>
      <c r="J1078" t="s">
        <v>7568</v>
      </c>
      <c r="K1078" t="s">
        <v>7569</v>
      </c>
      <c r="L1078" t="s">
        <v>7570</v>
      </c>
      <c r="M1078" t="s">
        <v>7571</v>
      </c>
      <c r="N1078" t="s">
        <v>7572</v>
      </c>
      <c r="O1078" t="s">
        <v>79</v>
      </c>
      <c r="P1078" t="s">
        <v>80</v>
      </c>
      <c r="Q1078" t="s">
        <v>79</v>
      </c>
      <c r="S1078" t="s">
        <v>113</v>
      </c>
      <c r="U1078" t="s">
        <v>47</v>
      </c>
      <c r="V1078" t="s">
        <v>47</v>
      </c>
      <c r="W1078" t="s">
        <v>47</v>
      </c>
      <c r="X1078" t="s">
        <v>48</v>
      </c>
      <c r="Y1078" t="s">
        <v>48</v>
      </c>
      <c r="Z1078" t="s">
        <v>47</v>
      </c>
      <c r="AA1078" t="s">
        <v>170</v>
      </c>
      <c r="AC1078" t="s">
        <v>1284</v>
      </c>
      <c r="AD1078" t="s">
        <v>436</v>
      </c>
      <c r="AE1078" t="s">
        <v>157</v>
      </c>
      <c r="AF1078" t="s">
        <v>84</v>
      </c>
      <c r="AG1078" t="s">
        <v>7573</v>
      </c>
    </row>
    <row r="1079" spans="1:33" x14ac:dyDescent="0.2">
      <c r="A1079" t="s">
        <v>7574</v>
      </c>
      <c r="B1079" s="1">
        <v>42170</v>
      </c>
      <c r="C1079" t="s">
        <v>186</v>
      </c>
      <c r="D1079" t="s">
        <v>1125</v>
      </c>
      <c r="E1079" t="s">
        <v>1227</v>
      </c>
      <c r="F1079" t="s">
        <v>7575</v>
      </c>
      <c r="G1079" t="s">
        <v>7576</v>
      </c>
      <c r="L1079" t="s">
        <v>7577</v>
      </c>
      <c r="N1079" t="s">
        <v>7578</v>
      </c>
      <c r="O1079" t="s">
        <v>7579</v>
      </c>
      <c r="P1079" t="s">
        <v>7580</v>
      </c>
      <c r="Q1079" t="s">
        <v>79</v>
      </c>
      <c r="R1079" t="s">
        <v>723</v>
      </c>
      <c r="S1079" t="s">
        <v>113</v>
      </c>
      <c r="T1079">
        <v>2002</v>
      </c>
      <c r="Y1079" t="s">
        <v>48</v>
      </c>
      <c r="AA1079" t="s">
        <v>154</v>
      </c>
    </row>
    <row r="1080" spans="1:33" x14ac:dyDescent="0.2">
      <c r="A1080" t="s">
        <v>7581</v>
      </c>
      <c r="B1080" s="1">
        <v>42170</v>
      </c>
      <c r="C1080" t="s">
        <v>186</v>
      </c>
      <c r="D1080" t="s">
        <v>1125</v>
      </c>
      <c r="E1080" t="s">
        <v>102</v>
      </c>
      <c r="F1080" t="s">
        <v>7582</v>
      </c>
      <c r="G1080" t="s">
        <v>7583</v>
      </c>
      <c r="L1080" t="s">
        <v>7584</v>
      </c>
      <c r="N1080" t="s">
        <v>7585</v>
      </c>
      <c r="O1080" t="s">
        <v>79</v>
      </c>
      <c r="P1080" t="s">
        <v>80</v>
      </c>
      <c r="Q1080" t="s">
        <v>79</v>
      </c>
      <c r="S1080" t="s">
        <v>113</v>
      </c>
      <c r="Y1080" t="s">
        <v>48</v>
      </c>
      <c r="AA1080" t="s">
        <v>154</v>
      </c>
      <c r="AC1080" t="s">
        <v>1284</v>
      </c>
      <c r="AD1080" t="s">
        <v>436</v>
      </c>
      <c r="AE1080" t="s">
        <v>157</v>
      </c>
      <c r="AF1080" t="s">
        <v>84</v>
      </c>
      <c r="AG1080" t="s">
        <v>7573</v>
      </c>
    </row>
    <row r="1081" spans="1:33" x14ac:dyDescent="0.2">
      <c r="A1081" t="s">
        <v>7586</v>
      </c>
      <c r="B1081" s="1">
        <v>42172</v>
      </c>
      <c r="C1081" t="s">
        <v>186</v>
      </c>
      <c r="D1081" t="s">
        <v>1125</v>
      </c>
      <c r="E1081" t="s">
        <v>122</v>
      </c>
      <c r="F1081" t="s">
        <v>7587</v>
      </c>
      <c r="G1081" t="s">
        <v>7588</v>
      </c>
      <c r="L1081" t="s">
        <v>7589</v>
      </c>
      <c r="N1081" t="s">
        <v>7590</v>
      </c>
      <c r="O1081" t="s">
        <v>61</v>
      </c>
      <c r="P1081" t="s">
        <v>62</v>
      </c>
      <c r="Q1081" t="s">
        <v>61</v>
      </c>
      <c r="T1081">
        <v>2002</v>
      </c>
      <c r="Y1081" t="s">
        <v>48</v>
      </c>
      <c r="AA1081" t="s">
        <v>154</v>
      </c>
      <c r="AC1081" t="s">
        <v>63</v>
      </c>
      <c r="AD1081" t="s">
        <v>64</v>
      </c>
      <c r="AE1081" t="s">
        <v>7591</v>
      </c>
      <c r="AF1081" t="s">
        <v>402</v>
      </c>
      <c r="AG1081" t="s">
        <v>263</v>
      </c>
    </row>
    <row r="1082" spans="1:33" x14ac:dyDescent="0.2">
      <c r="A1082" t="s">
        <v>7592</v>
      </c>
      <c r="B1082" s="1">
        <v>42201</v>
      </c>
      <c r="C1082" t="s">
        <v>377</v>
      </c>
      <c r="D1082" t="s">
        <v>1125</v>
      </c>
      <c r="E1082" t="s">
        <v>122</v>
      </c>
      <c r="F1082" t="s">
        <v>7593</v>
      </c>
      <c r="G1082" t="s">
        <v>7594</v>
      </c>
      <c r="L1082" t="s">
        <v>7595</v>
      </c>
      <c r="N1082" t="s">
        <v>7596</v>
      </c>
      <c r="O1082" t="s">
        <v>61</v>
      </c>
      <c r="P1082" t="s">
        <v>62</v>
      </c>
      <c r="Q1082" t="s">
        <v>61</v>
      </c>
      <c r="T1082">
        <v>2002</v>
      </c>
      <c r="Y1082" t="s">
        <v>48</v>
      </c>
      <c r="AA1082" t="s">
        <v>154</v>
      </c>
      <c r="AC1082" t="s">
        <v>63</v>
      </c>
      <c r="AD1082" t="s">
        <v>64</v>
      </c>
      <c r="AE1082" t="s">
        <v>65</v>
      </c>
      <c r="AF1082" t="s">
        <v>135</v>
      </c>
      <c r="AG1082" t="s">
        <v>263</v>
      </c>
    </row>
    <row r="1083" spans="1:33" x14ac:dyDescent="0.2">
      <c r="A1083" t="s">
        <v>7597</v>
      </c>
      <c r="B1083" s="1">
        <v>42201</v>
      </c>
      <c r="C1083" t="s">
        <v>377</v>
      </c>
      <c r="D1083" t="s">
        <v>1125</v>
      </c>
      <c r="E1083" t="s">
        <v>122</v>
      </c>
      <c r="F1083" t="s">
        <v>7598</v>
      </c>
      <c r="G1083" t="s">
        <v>7599</v>
      </c>
      <c r="L1083" t="s">
        <v>7600</v>
      </c>
      <c r="N1083" t="s">
        <v>7601</v>
      </c>
      <c r="O1083" t="s">
        <v>61</v>
      </c>
      <c r="P1083" t="s">
        <v>62</v>
      </c>
      <c r="Q1083" t="s">
        <v>61</v>
      </c>
      <c r="T1083">
        <v>2002</v>
      </c>
      <c r="Y1083" t="s">
        <v>48</v>
      </c>
      <c r="AA1083" t="s">
        <v>154</v>
      </c>
      <c r="AC1083" t="s">
        <v>63</v>
      </c>
      <c r="AD1083" t="s">
        <v>374</v>
      </c>
      <c r="AE1083" t="s">
        <v>261</v>
      </c>
      <c r="AF1083" t="s">
        <v>66</v>
      </c>
      <c r="AG1083" t="s">
        <v>67</v>
      </c>
    </row>
    <row r="1084" spans="1:33" x14ac:dyDescent="0.2">
      <c r="A1084" t="s">
        <v>7602</v>
      </c>
      <c r="B1084" s="1">
        <v>42178</v>
      </c>
      <c r="C1084" t="s">
        <v>186</v>
      </c>
      <c r="D1084" t="s">
        <v>1125</v>
      </c>
      <c r="E1084" t="s">
        <v>102</v>
      </c>
      <c r="F1084" t="s">
        <v>7603</v>
      </c>
      <c r="G1084" t="s">
        <v>7604</v>
      </c>
      <c r="L1084" t="s">
        <v>7605</v>
      </c>
      <c r="N1084" t="s">
        <v>7606</v>
      </c>
      <c r="O1084" t="s">
        <v>79</v>
      </c>
      <c r="P1084" t="s">
        <v>80</v>
      </c>
      <c r="Q1084" t="s">
        <v>79</v>
      </c>
      <c r="S1084" t="s">
        <v>113</v>
      </c>
      <c r="Y1084" t="s">
        <v>48</v>
      </c>
      <c r="AA1084" t="s">
        <v>154</v>
      </c>
      <c r="AC1084" t="s">
        <v>234</v>
      </c>
      <c r="AD1084" t="s">
        <v>82</v>
      </c>
      <c r="AE1084" t="s">
        <v>157</v>
      </c>
      <c r="AF1084" t="s">
        <v>84</v>
      </c>
      <c r="AG1084" t="s">
        <v>158</v>
      </c>
    </row>
    <row r="1085" spans="1:33" x14ac:dyDescent="0.2">
      <c r="A1085" t="s">
        <v>7607</v>
      </c>
      <c r="B1085" s="1">
        <v>42186</v>
      </c>
      <c r="C1085" t="s">
        <v>377</v>
      </c>
      <c r="D1085" t="s">
        <v>1125</v>
      </c>
      <c r="E1085" t="s">
        <v>122</v>
      </c>
      <c r="F1085" t="s">
        <v>7608</v>
      </c>
      <c r="G1085" t="s">
        <v>7609</v>
      </c>
      <c r="L1085" t="s">
        <v>7610</v>
      </c>
      <c r="N1085" t="s">
        <v>7611</v>
      </c>
      <c r="O1085" t="s">
        <v>61</v>
      </c>
      <c r="P1085" t="s">
        <v>62</v>
      </c>
      <c r="Q1085" t="s">
        <v>61</v>
      </c>
      <c r="T1085">
        <v>2002</v>
      </c>
      <c r="Y1085" t="s">
        <v>48</v>
      </c>
      <c r="AA1085" t="s">
        <v>154</v>
      </c>
      <c r="AC1085" t="s">
        <v>63</v>
      </c>
      <c r="AD1085" t="s">
        <v>64</v>
      </c>
      <c r="AE1085" t="s">
        <v>65</v>
      </c>
      <c r="AF1085" t="s">
        <v>609</v>
      </c>
      <c r="AG1085" t="s">
        <v>263</v>
      </c>
    </row>
    <row r="1086" spans="1:33" x14ac:dyDescent="0.2">
      <c r="A1086" t="s">
        <v>7612</v>
      </c>
      <c r="B1086" s="1">
        <v>42212</v>
      </c>
      <c r="C1086" t="s">
        <v>377</v>
      </c>
      <c r="D1086" t="s">
        <v>1125</v>
      </c>
      <c r="E1086" t="s">
        <v>122</v>
      </c>
      <c r="F1086" t="s">
        <v>7613</v>
      </c>
      <c r="G1086" t="s">
        <v>7614</v>
      </c>
      <c r="L1086" t="s">
        <v>7615</v>
      </c>
      <c r="N1086" t="s">
        <v>7616</v>
      </c>
      <c r="O1086" t="s">
        <v>61</v>
      </c>
      <c r="P1086" t="s">
        <v>62</v>
      </c>
      <c r="Q1086" t="s">
        <v>61</v>
      </c>
      <c r="T1086">
        <v>2002</v>
      </c>
      <c r="Y1086" t="s">
        <v>48</v>
      </c>
      <c r="AA1086" t="s">
        <v>154</v>
      </c>
      <c r="AC1086" t="s">
        <v>63</v>
      </c>
      <c r="AD1086" t="s">
        <v>64</v>
      </c>
      <c r="AE1086" t="s">
        <v>65</v>
      </c>
      <c r="AF1086" t="s">
        <v>66</v>
      </c>
      <c r="AG1086" t="s">
        <v>67</v>
      </c>
    </row>
    <row r="1087" spans="1:33" x14ac:dyDescent="0.2">
      <c r="A1087" t="s">
        <v>7617</v>
      </c>
      <c r="B1087" s="1">
        <v>42186</v>
      </c>
      <c r="C1087" t="s">
        <v>377</v>
      </c>
      <c r="D1087" t="s">
        <v>1125</v>
      </c>
      <c r="E1087" t="s">
        <v>122</v>
      </c>
      <c r="F1087" t="s">
        <v>7618</v>
      </c>
      <c r="G1087" t="s">
        <v>7619</v>
      </c>
      <c r="L1087" t="s">
        <v>7620</v>
      </c>
      <c r="N1087" t="s">
        <v>7621</v>
      </c>
      <c r="O1087" t="s">
        <v>61</v>
      </c>
      <c r="P1087" t="s">
        <v>131</v>
      </c>
      <c r="Q1087" t="s">
        <v>61</v>
      </c>
      <c r="T1087">
        <v>1998</v>
      </c>
      <c r="Y1087" t="s">
        <v>48</v>
      </c>
      <c r="AA1087" t="s">
        <v>154</v>
      </c>
      <c r="AC1087" t="s">
        <v>63</v>
      </c>
      <c r="AD1087" t="s">
        <v>133</v>
      </c>
      <c r="AE1087" t="s">
        <v>134</v>
      </c>
      <c r="AF1087" t="s">
        <v>135</v>
      </c>
      <c r="AG1087" t="s">
        <v>67</v>
      </c>
    </row>
    <row r="1088" spans="1:33" x14ac:dyDescent="0.2">
      <c r="A1088" t="s">
        <v>7622</v>
      </c>
      <c r="B1088" s="1">
        <v>42201</v>
      </c>
      <c r="C1088" t="s">
        <v>377</v>
      </c>
      <c r="D1088" t="s">
        <v>1125</v>
      </c>
      <c r="E1088" t="s">
        <v>175</v>
      </c>
      <c r="F1088" t="s">
        <v>7623</v>
      </c>
      <c r="G1088" t="s">
        <v>7624</v>
      </c>
      <c r="L1088" t="s">
        <v>7625</v>
      </c>
      <c r="N1088" t="s">
        <v>7626</v>
      </c>
      <c r="O1088" t="s">
        <v>723</v>
      </c>
      <c r="P1088" t="s">
        <v>724</v>
      </c>
      <c r="R1088" t="s">
        <v>723</v>
      </c>
      <c r="T1088">
        <v>2002</v>
      </c>
      <c r="Y1088" t="s">
        <v>48</v>
      </c>
      <c r="AA1088" t="s">
        <v>154</v>
      </c>
    </row>
    <row r="1089" spans="1:33" x14ac:dyDescent="0.2">
      <c r="A1089" t="s">
        <v>7627</v>
      </c>
      <c r="B1089" s="1">
        <v>42101</v>
      </c>
      <c r="C1089" t="s">
        <v>186</v>
      </c>
      <c r="D1089" t="s">
        <v>1125</v>
      </c>
      <c r="E1089" t="s">
        <v>102</v>
      </c>
      <c r="F1089" t="s">
        <v>7628</v>
      </c>
      <c r="G1089" t="s">
        <v>7629</v>
      </c>
      <c r="L1089" t="s">
        <v>7630</v>
      </c>
      <c r="N1089" t="s">
        <v>7631</v>
      </c>
      <c r="O1089" t="s">
        <v>79</v>
      </c>
      <c r="P1089" t="s">
        <v>80</v>
      </c>
      <c r="Q1089" t="s">
        <v>79</v>
      </c>
      <c r="S1089" t="s">
        <v>113</v>
      </c>
      <c r="Y1089" t="s">
        <v>48</v>
      </c>
      <c r="AA1089" t="s">
        <v>154</v>
      </c>
      <c r="AC1089" t="s">
        <v>155</v>
      </c>
      <c r="AD1089" t="s">
        <v>116</v>
      </c>
      <c r="AE1089" t="s">
        <v>157</v>
      </c>
      <c r="AF1089" t="s">
        <v>84</v>
      </c>
      <c r="AG1089" t="s">
        <v>158</v>
      </c>
    </row>
    <row r="1090" spans="1:33" x14ac:dyDescent="0.2">
      <c r="A1090" t="s">
        <v>7632</v>
      </c>
      <c r="B1090" s="1">
        <v>42122</v>
      </c>
      <c r="C1090" t="s">
        <v>186</v>
      </c>
      <c r="D1090" t="s">
        <v>1125</v>
      </c>
      <c r="E1090" t="s">
        <v>175</v>
      </c>
      <c r="F1090" t="s">
        <v>7633</v>
      </c>
      <c r="G1090" t="s">
        <v>7634</v>
      </c>
      <c r="L1090" t="s">
        <v>7635</v>
      </c>
      <c r="N1090" t="s">
        <v>7636</v>
      </c>
      <c r="P1090" t="s">
        <v>191</v>
      </c>
      <c r="T1090">
        <v>2002</v>
      </c>
      <c r="Y1090" t="s">
        <v>48</v>
      </c>
      <c r="AA1090" t="s">
        <v>154</v>
      </c>
    </row>
    <row r="1091" spans="1:33" x14ac:dyDescent="0.2">
      <c r="A1091" t="s">
        <v>7637</v>
      </c>
      <c r="B1091" s="1">
        <v>42131</v>
      </c>
      <c r="C1091" t="s">
        <v>186</v>
      </c>
      <c r="D1091" t="s">
        <v>1125</v>
      </c>
      <c r="E1091" t="s">
        <v>175</v>
      </c>
      <c r="F1091" t="s">
        <v>7638</v>
      </c>
      <c r="G1091" t="s">
        <v>7639</v>
      </c>
      <c r="L1091" t="s">
        <v>7640</v>
      </c>
      <c r="N1091" t="s">
        <v>7641</v>
      </c>
      <c r="O1091" t="s">
        <v>45</v>
      </c>
      <c r="P1091" t="s">
        <v>46</v>
      </c>
      <c r="R1091" t="s">
        <v>45</v>
      </c>
      <c r="T1091">
        <v>2002</v>
      </c>
      <c r="Y1091" t="s">
        <v>48</v>
      </c>
      <c r="AA1091" t="s">
        <v>154</v>
      </c>
    </row>
    <row r="1092" spans="1:33" x14ac:dyDescent="0.2">
      <c r="A1092" t="s">
        <v>7642</v>
      </c>
      <c r="B1092" s="1">
        <v>42142</v>
      </c>
      <c r="C1092" t="s">
        <v>186</v>
      </c>
      <c r="D1092" t="s">
        <v>1125</v>
      </c>
      <c r="E1092" t="s">
        <v>102</v>
      </c>
      <c r="F1092" t="s">
        <v>7643</v>
      </c>
      <c r="G1092" t="s">
        <v>7644</v>
      </c>
      <c r="L1092" t="s">
        <v>7645</v>
      </c>
      <c r="N1092" t="s">
        <v>7646</v>
      </c>
      <c r="O1092" t="s">
        <v>79</v>
      </c>
      <c r="P1092" t="s">
        <v>80</v>
      </c>
      <c r="Q1092" t="s">
        <v>79</v>
      </c>
      <c r="S1092" t="s">
        <v>113</v>
      </c>
      <c r="Y1092" t="s">
        <v>48</v>
      </c>
      <c r="AA1092" t="s">
        <v>154</v>
      </c>
      <c r="AC1092" t="s">
        <v>234</v>
      </c>
      <c r="AD1092" t="s">
        <v>82</v>
      </c>
      <c r="AE1092" t="s">
        <v>157</v>
      </c>
      <c r="AF1092" t="s">
        <v>84</v>
      </c>
      <c r="AG1092" t="s">
        <v>158</v>
      </c>
    </row>
    <row r="1093" spans="1:33" x14ac:dyDescent="0.2">
      <c r="A1093" t="s">
        <v>7647</v>
      </c>
      <c r="B1093" s="1">
        <v>42079</v>
      </c>
      <c r="C1093" t="s">
        <v>518</v>
      </c>
      <c r="D1093" t="s">
        <v>1125</v>
      </c>
      <c r="E1093" t="s">
        <v>122</v>
      </c>
      <c r="F1093" t="s">
        <v>7648</v>
      </c>
      <c r="G1093" t="s">
        <v>7649</v>
      </c>
      <c r="L1093" t="s">
        <v>7650</v>
      </c>
      <c r="N1093" t="s">
        <v>7651</v>
      </c>
      <c r="O1093" t="s">
        <v>79</v>
      </c>
      <c r="P1093" t="s">
        <v>80</v>
      </c>
      <c r="Q1093" t="s">
        <v>79</v>
      </c>
      <c r="T1093">
        <v>2002</v>
      </c>
      <c r="Y1093" t="s">
        <v>48</v>
      </c>
      <c r="AA1093" t="s">
        <v>154</v>
      </c>
      <c r="AC1093" t="s">
        <v>81</v>
      </c>
      <c r="AD1093" t="s">
        <v>82</v>
      </c>
      <c r="AE1093" t="s">
        <v>7652</v>
      </c>
      <c r="AF1093" t="s">
        <v>84</v>
      </c>
      <c r="AG1093" t="s">
        <v>5531</v>
      </c>
    </row>
    <row r="1094" spans="1:33" x14ac:dyDescent="0.2">
      <c r="A1094" t="s">
        <v>7653</v>
      </c>
      <c r="B1094" s="1">
        <v>42076</v>
      </c>
      <c r="C1094" t="s">
        <v>518</v>
      </c>
      <c r="D1094" t="s">
        <v>1125</v>
      </c>
      <c r="E1094" t="s">
        <v>102</v>
      </c>
      <c r="F1094" t="s">
        <v>7654</v>
      </c>
      <c r="G1094" t="s">
        <v>7655</v>
      </c>
      <c r="L1094" t="s">
        <v>7656</v>
      </c>
      <c r="N1094" t="s">
        <v>7657</v>
      </c>
      <c r="O1094" t="s">
        <v>79</v>
      </c>
      <c r="P1094" t="s">
        <v>80</v>
      </c>
      <c r="Q1094" t="s">
        <v>79</v>
      </c>
      <c r="S1094" t="s">
        <v>113</v>
      </c>
      <c r="Y1094" t="s">
        <v>48</v>
      </c>
      <c r="AA1094" t="s">
        <v>154</v>
      </c>
      <c r="AC1094" t="s">
        <v>155</v>
      </c>
      <c r="AD1094" t="s">
        <v>116</v>
      </c>
      <c r="AE1094" t="s">
        <v>157</v>
      </c>
      <c r="AF1094" t="s">
        <v>84</v>
      </c>
      <c r="AG1094" t="s">
        <v>158</v>
      </c>
    </row>
    <row r="1095" spans="1:33" x14ac:dyDescent="0.2">
      <c r="A1095" t="s">
        <v>7658</v>
      </c>
      <c r="B1095" s="1">
        <v>42105</v>
      </c>
      <c r="C1095" t="s">
        <v>186</v>
      </c>
      <c r="D1095" t="s">
        <v>1125</v>
      </c>
      <c r="E1095" t="s">
        <v>122</v>
      </c>
      <c r="F1095" t="s">
        <v>7659</v>
      </c>
      <c r="G1095" t="s">
        <v>7660</v>
      </c>
      <c r="L1095" t="s">
        <v>7661</v>
      </c>
      <c r="N1095" t="s">
        <v>7662</v>
      </c>
      <c r="O1095" t="s">
        <v>61</v>
      </c>
      <c r="P1095" t="s">
        <v>62</v>
      </c>
      <c r="Q1095" t="s">
        <v>61</v>
      </c>
      <c r="T1095">
        <v>2002</v>
      </c>
      <c r="Y1095" t="s">
        <v>48</v>
      </c>
      <c r="AA1095" t="s">
        <v>154</v>
      </c>
      <c r="AC1095" t="s">
        <v>63</v>
      </c>
      <c r="AD1095" t="s">
        <v>64</v>
      </c>
      <c r="AE1095" t="s">
        <v>65</v>
      </c>
      <c r="AF1095" t="s">
        <v>609</v>
      </c>
      <c r="AG1095" t="s">
        <v>263</v>
      </c>
    </row>
    <row r="1096" spans="1:33" x14ac:dyDescent="0.2">
      <c r="A1096" t="s">
        <v>7663</v>
      </c>
      <c r="B1096" s="1">
        <v>42118</v>
      </c>
      <c r="C1096" t="s">
        <v>186</v>
      </c>
      <c r="D1096" t="s">
        <v>1125</v>
      </c>
      <c r="E1096" t="s">
        <v>122</v>
      </c>
      <c r="F1096" t="s">
        <v>7664</v>
      </c>
      <c r="G1096" t="s">
        <v>7665</v>
      </c>
      <c r="L1096" t="s">
        <v>7666</v>
      </c>
      <c r="N1096" t="s">
        <v>7667</v>
      </c>
      <c r="O1096" t="s">
        <v>61</v>
      </c>
      <c r="P1096" t="s">
        <v>62</v>
      </c>
      <c r="Q1096" t="s">
        <v>61</v>
      </c>
      <c r="T1096">
        <v>2002</v>
      </c>
      <c r="Y1096" t="s">
        <v>48</v>
      </c>
      <c r="AA1096" t="s">
        <v>154</v>
      </c>
      <c r="AC1096" t="s">
        <v>63</v>
      </c>
      <c r="AD1096" t="s">
        <v>64</v>
      </c>
      <c r="AE1096" t="s">
        <v>65</v>
      </c>
      <c r="AF1096" t="s">
        <v>825</v>
      </c>
      <c r="AG1096" t="s">
        <v>67</v>
      </c>
    </row>
    <row r="1097" spans="1:33" x14ac:dyDescent="0.2">
      <c r="A1097" t="s">
        <v>7668</v>
      </c>
      <c r="B1097" s="1">
        <v>42121</v>
      </c>
      <c r="C1097" t="s">
        <v>186</v>
      </c>
      <c r="D1097" t="s">
        <v>1125</v>
      </c>
      <c r="E1097" t="s">
        <v>102</v>
      </c>
      <c r="F1097" t="s">
        <v>7669</v>
      </c>
      <c r="G1097" t="s">
        <v>7670</v>
      </c>
      <c r="L1097" t="s">
        <v>7671</v>
      </c>
      <c r="N1097" t="s">
        <v>7672</v>
      </c>
      <c r="O1097" t="s">
        <v>79</v>
      </c>
      <c r="P1097" t="s">
        <v>80</v>
      </c>
      <c r="Q1097" t="s">
        <v>79</v>
      </c>
      <c r="S1097" t="s">
        <v>113</v>
      </c>
      <c r="Y1097" t="s">
        <v>48</v>
      </c>
      <c r="AA1097" t="s">
        <v>154</v>
      </c>
      <c r="AC1097" t="s">
        <v>234</v>
      </c>
      <c r="AD1097" t="s">
        <v>82</v>
      </c>
      <c r="AE1097" t="s">
        <v>157</v>
      </c>
      <c r="AF1097" t="s">
        <v>84</v>
      </c>
      <c r="AG1097" t="s">
        <v>5531</v>
      </c>
    </row>
    <row r="1098" spans="1:33" x14ac:dyDescent="0.2">
      <c r="A1098" t="s">
        <v>7673</v>
      </c>
      <c r="B1098" s="1">
        <v>42159</v>
      </c>
      <c r="C1098" t="s">
        <v>186</v>
      </c>
      <c r="D1098" t="s">
        <v>1125</v>
      </c>
      <c r="E1098" t="s">
        <v>122</v>
      </c>
      <c r="F1098" t="s">
        <v>7674</v>
      </c>
      <c r="G1098" t="s">
        <v>7675</v>
      </c>
      <c r="L1098" t="s">
        <v>7676</v>
      </c>
      <c r="N1098" t="s">
        <v>7677</v>
      </c>
      <c r="O1098" t="s">
        <v>61</v>
      </c>
      <c r="P1098" t="s">
        <v>62</v>
      </c>
      <c r="Q1098" t="s">
        <v>61</v>
      </c>
      <c r="T1098">
        <v>2002</v>
      </c>
      <c r="Y1098" t="s">
        <v>48</v>
      </c>
      <c r="AA1098" t="s">
        <v>154</v>
      </c>
      <c r="AC1098" t="s">
        <v>63</v>
      </c>
      <c r="AD1098" t="s">
        <v>64</v>
      </c>
      <c r="AE1098" t="s">
        <v>65</v>
      </c>
      <c r="AF1098" t="s">
        <v>66</v>
      </c>
      <c r="AG1098" t="s">
        <v>67</v>
      </c>
    </row>
    <row r="1099" spans="1:33" x14ac:dyDescent="0.2">
      <c r="A1099" t="s">
        <v>7678</v>
      </c>
      <c r="B1099" s="1">
        <v>42163</v>
      </c>
      <c r="C1099" t="s">
        <v>186</v>
      </c>
      <c r="D1099" t="s">
        <v>1125</v>
      </c>
      <c r="E1099" t="s">
        <v>122</v>
      </c>
      <c r="F1099" t="s">
        <v>7679</v>
      </c>
      <c r="G1099" t="s">
        <v>7680</v>
      </c>
      <c r="L1099" t="s">
        <v>7681</v>
      </c>
      <c r="N1099" t="s">
        <v>7682</v>
      </c>
      <c r="O1099" t="s">
        <v>61</v>
      </c>
      <c r="P1099" t="s">
        <v>62</v>
      </c>
      <c r="Q1099" t="s">
        <v>61</v>
      </c>
      <c r="T1099">
        <v>2002</v>
      </c>
      <c r="Y1099" t="s">
        <v>48</v>
      </c>
      <c r="AA1099" t="s">
        <v>154</v>
      </c>
      <c r="AC1099" t="s">
        <v>63</v>
      </c>
      <c r="AD1099" t="s">
        <v>64</v>
      </c>
      <c r="AE1099" t="s">
        <v>65</v>
      </c>
      <c r="AF1099" t="s">
        <v>66</v>
      </c>
      <c r="AG1099" t="s">
        <v>67</v>
      </c>
    </row>
    <row r="1100" spans="1:33" x14ac:dyDescent="0.2">
      <c r="A1100" t="s">
        <v>7683</v>
      </c>
      <c r="B1100" s="1">
        <v>42175</v>
      </c>
      <c r="C1100" t="s">
        <v>186</v>
      </c>
      <c r="D1100" t="s">
        <v>1125</v>
      </c>
      <c r="E1100" t="s">
        <v>102</v>
      </c>
      <c r="F1100" t="s">
        <v>7684</v>
      </c>
      <c r="G1100" t="s">
        <v>7685</v>
      </c>
      <c r="L1100" t="s">
        <v>7686</v>
      </c>
      <c r="N1100" t="s">
        <v>7687</v>
      </c>
      <c r="O1100" t="s">
        <v>79</v>
      </c>
      <c r="P1100" t="s">
        <v>80</v>
      </c>
      <c r="Q1100" t="s">
        <v>79</v>
      </c>
      <c r="S1100" t="s">
        <v>113</v>
      </c>
      <c r="Y1100" t="s">
        <v>48</v>
      </c>
      <c r="AA1100" t="s">
        <v>154</v>
      </c>
      <c r="AC1100" t="s">
        <v>1284</v>
      </c>
      <c r="AD1100" t="s">
        <v>436</v>
      </c>
      <c r="AE1100" t="s">
        <v>157</v>
      </c>
      <c r="AF1100" t="s">
        <v>84</v>
      </c>
      <c r="AG1100" t="s">
        <v>7573</v>
      </c>
    </row>
    <row r="1101" spans="1:33" x14ac:dyDescent="0.2">
      <c r="A1101" t="s">
        <v>7688</v>
      </c>
      <c r="B1101" s="1">
        <v>42185</v>
      </c>
      <c r="C1101" t="s">
        <v>186</v>
      </c>
      <c r="D1101" t="s">
        <v>1125</v>
      </c>
      <c r="E1101" t="s">
        <v>102</v>
      </c>
      <c r="F1101" t="s">
        <v>7689</v>
      </c>
      <c r="G1101" t="s">
        <v>7690</v>
      </c>
      <c r="L1101" t="s">
        <v>7691</v>
      </c>
      <c r="N1101" t="s">
        <v>7692</v>
      </c>
      <c r="O1101" t="s">
        <v>79</v>
      </c>
      <c r="P1101" t="s">
        <v>80</v>
      </c>
      <c r="Q1101" t="s">
        <v>79</v>
      </c>
      <c r="S1101" t="s">
        <v>113</v>
      </c>
      <c r="Y1101" t="s">
        <v>48</v>
      </c>
      <c r="AA1101" t="s">
        <v>154</v>
      </c>
      <c r="AC1101" t="s">
        <v>1284</v>
      </c>
      <c r="AD1101" t="s">
        <v>436</v>
      </c>
      <c r="AE1101" t="s">
        <v>157</v>
      </c>
      <c r="AF1101" t="s">
        <v>84</v>
      </c>
      <c r="AG1101" t="s">
        <v>7119</v>
      </c>
    </row>
    <row r="1102" spans="1:33" x14ac:dyDescent="0.2">
      <c r="A1102" t="s">
        <v>7693</v>
      </c>
      <c r="B1102" s="1">
        <v>42185</v>
      </c>
      <c r="C1102" t="s">
        <v>186</v>
      </c>
      <c r="D1102" t="s">
        <v>1125</v>
      </c>
      <c r="E1102" t="s">
        <v>102</v>
      </c>
      <c r="F1102" t="s">
        <v>7694</v>
      </c>
      <c r="G1102" t="s">
        <v>7695</v>
      </c>
      <c r="L1102" t="s">
        <v>7696</v>
      </c>
      <c r="N1102" t="s">
        <v>7697</v>
      </c>
      <c r="O1102" t="s">
        <v>79</v>
      </c>
      <c r="P1102" t="s">
        <v>80</v>
      </c>
      <c r="Q1102" t="s">
        <v>79</v>
      </c>
      <c r="S1102" t="s">
        <v>113</v>
      </c>
      <c r="Y1102" t="s">
        <v>48</v>
      </c>
      <c r="AA1102" t="s">
        <v>154</v>
      </c>
      <c r="AC1102" t="s">
        <v>5752</v>
      </c>
      <c r="AD1102" t="s">
        <v>116</v>
      </c>
      <c r="AE1102" t="s">
        <v>172</v>
      </c>
      <c r="AF1102" t="s">
        <v>173</v>
      </c>
      <c r="AG1102" t="s">
        <v>158</v>
      </c>
    </row>
    <row r="1103" spans="1:33" x14ac:dyDescent="0.2">
      <c r="A1103" t="s">
        <v>7698</v>
      </c>
      <c r="B1103" s="1">
        <v>42187</v>
      </c>
      <c r="C1103" t="s">
        <v>377</v>
      </c>
      <c r="D1103" t="s">
        <v>1125</v>
      </c>
      <c r="E1103" t="s">
        <v>102</v>
      </c>
      <c r="F1103" t="s">
        <v>7699</v>
      </c>
      <c r="G1103" t="s">
        <v>7700</v>
      </c>
      <c r="H1103" t="s">
        <v>7701</v>
      </c>
      <c r="I1103" t="s">
        <v>7702</v>
      </c>
      <c r="J1103" t="s">
        <v>7703</v>
      </c>
      <c r="K1103" t="s">
        <v>7704</v>
      </c>
      <c r="L1103" t="s">
        <v>7705</v>
      </c>
      <c r="M1103" t="s">
        <v>7706</v>
      </c>
      <c r="N1103" t="s">
        <v>7707</v>
      </c>
      <c r="O1103" t="s">
        <v>79</v>
      </c>
      <c r="P1103" t="s">
        <v>80</v>
      </c>
      <c r="Q1103" t="s">
        <v>79</v>
      </c>
      <c r="S1103" t="s">
        <v>113</v>
      </c>
      <c r="U1103" t="s">
        <v>47</v>
      </c>
      <c r="V1103" t="s">
        <v>47</v>
      </c>
      <c r="W1103" t="s">
        <v>47</v>
      </c>
      <c r="X1103" t="s">
        <v>48</v>
      </c>
      <c r="Y1103" t="s">
        <v>48</v>
      </c>
      <c r="Z1103" t="s">
        <v>47</v>
      </c>
      <c r="AA1103" t="s">
        <v>170</v>
      </c>
    </row>
    <row r="1104" spans="1:33" x14ac:dyDescent="0.2">
      <c r="A1104" t="s">
        <v>7708</v>
      </c>
      <c r="B1104" s="1">
        <v>42195</v>
      </c>
      <c r="C1104" t="s">
        <v>377</v>
      </c>
      <c r="D1104" t="s">
        <v>1125</v>
      </c>
      <c r="E1104" t="s">
        <v>122</v>
      </c>
      <c r="F1104" t="s">
        <v>7709</v>
      </c>
      <c r="G1104" t="s">
        <v>7710</v>
      </c>
      <c r="L1104" t="s">
        <v>7711</v>
      </c>
      <c r="N1104" t="s">
        <v>7712</v>
      </c>
      <c r="O1104" t="s">
        <v>61</v>
      </c>
      <c r="P1104" t="s">
        <v>62</v>
      </c>
      <c r="Q1104" t="s">
        <v>61</v>
      </c>
      <c r="T1104">
        <v>2002</v>
      </c>
      <c r="Y1104" t="s">
        <v>48</v>
      </c>
      <c r="AA1104" t="s">
        <v>154</v>
      </c>
      <c r="AC1104" t="s">
        <v>63</v>
      </c>
      <c r="AD1104" t="s">
        <v>64</v>
      </c>
      <c r="AE1104" t="s">
        <v>65</v>
      </c>
      <c r="AF1104" t="s">
        <v>135</v>
      </c>
      <c r="AG1104" t="s">
        <v>263</v>
      </c>
    </row>
    <row r="1105" spans="1:33" x14ac:dyDescent="0.2">
      <c r="A1105" t="s">
        <v>7713</v>
      </c>
      <c r="B1105" s="1">
        <v>42194</v>
      </c>
      <c r="C1105" t="s">
        <v>377</v>
      </c>
      <c r="D1105" t="s">
        <v>1125</v>
      </c>
      <c r="E1105" t="s">
        <v>175</v>
      </c>
      <c r="F1105" t="s">
        <v>7714</v>
      </c>
      <c r="G1105" t="s">
        <v>7715</v>
      </c>
      <c r="H1105" t="s">
        <v>7716</v>
      </c>
      <c r="I1105" t="s">
        <v>7717</v>
      </c>
      <c r="J1105" t="s">
        <v>7718</v>
      </c>
      <c r="K1105" t="s">
        <v>7719</v>
      </c>
      <c r="L1105" t="s">
        <v>7720</v>
      </c>
      <c r="M1105" t="s">
        <v>7721</v>
      </c>
      <c r="N1105" t="s">
        <v>7722</v>
      </c>
      <c r="O1105" t="s">
        <v>1135</v>
      </c>
      <c r="P1105" t="s">
        <v>4316</v>
      </c>
      <c r="R1105" t="s">
        <v>1135</v>
      </c>
      <c r="T1105">
        <v>2002</v>
      </c>
      <c r="U1105" t="s">
        <v>47</v>
      </c>
      <c r="V1105" t="s">
        <v>47</v>
      </c>
      <c r="W1105" t="s">
        <v>48</v>
      </c>
      <c r="X1105" t="s">
        <v>48</v>
      </c>
      <c r="Y1105" t="s">
        <v>48</v>
      </c>
      <c r="Z1105" t="s">
        <v>47</v>
      </c>
      <c r="AA1105" t="s">
        <v>233</v>
      </c>
    </row>
    <row r="1106" spans="1:33" x14ac:dyDescent="0.2">
      <c r="A1106" t="s">
        <v>7723</v>
      </c>
      <c r="B1106" s="1">
        <v>42219</v>
      </c>
      <c r="C1106" t="s">
        <v>377</v>
      </c>
      <c r="D1106" t="s">
        <v>1125</v>
      </c>
      <c r="E1106" t="s">
        <v>102</v>
      </c>
      <c r="F1106" t="s">
        <v>7724</v>
      </c>
      <c r="G1106" t="s">
        <v>7725</v>
      </c>
      <c r="L1106" t="s">
        <v>7726</v>
      </c>
      <c r="N1106" t="s">
        <v>7727</v>
      </c>
      <c r="O1106" t="s">
        <v>79</v>
      </c>
      <c r="P1106" t="s">
        <v>80</v>
      </c>
      <c r="Q1106" t="s">
        <v>79</v>
      </c>
      <c r="S1106" t="s">
        <v>113</v>
      </c>
      <c r="Y1106" t="s">
        <v>48</v>
      </c>
      <c r="AA1106" t="s">
        <v>154</v>
      </c>
      <c r="AC1106" t="s">
        <v>7728</v>
      </c>
      <c r="AD1106" t="s">
        <v>82</v>
      </c>
      <c r="AE1106" t="s">
        <v>157</v>
      </c>
      <c r="AF1106" t="s">
        <v>173</v>
      </c>
      <c r="AG1106" t="s">
        <v>158</v>
      </c>
    </row>
    <row r="1107" spans="1:33" x14ac:dyDescent="0.2">
      <c r="A1107" t="s">
        <v>7729</v>
      </c>
      <c r="B1107" s="1">
        <v>42223</v>
      </c>
      <c r="C1107" t="s">
        <v>377</v>
      </c>
      <c r="D1107" t="s">
        <v>1125</v>
      </c>
      <c r="E1107" t="s">
        <v>102</v>
      </c>
      <c r="F1107" t="s">
        <v>7730</v>
      </c>
      <c r="G1107" t="s">
        <v>7731</v>
      </c>
      <c r="L1107" t="s">
        <v>7732</v>
      </c>
      <c r="N1107" t="s">
        <v>7733</v>
      </c>
      <c r="O1107" t="s">
        <v>79</v>
      </c>
      <c r="P1107" t="s">
        <v>80</v>
      </c>
      <c r="Q1107" t="s">
        <v>79</v>
      </c>
      <c r="S1107" t="s">
        <v>113</v>
      </c>
      <c r="Y1107" t="s">
        <v>48</v>
      </c>
      <c r="AA1107" t="s">
        <v>154</v>
      </c>
      <c r="AC1107" t="s">
        <v>7728</v>
      </c>
      <c r="AD1107" t="s">
        <v>82</v>
      </c>
      <c r="AE1107" t="s">
        <v>157</v>
      </c>
      <c r="AF1107" t="s">
        <v>173</v>
      </c>
      <c r="AG1107" t="s">
        <v>158</v>
      </c>
    </row>
    <row r="1108" spans="1:33" x14ac:dyDescent="0.2">
      <c r="A1108" t="s">
        <v>7734</v>
      </c>
      <c r="B1108" s="1">
        <v>42229</v>
      </c>
      <c r="C1108" t="s">
        <v>377</v>
      </c>
      <c r="D1108" t="s">
        <v>1125</v>
      </c>
      <c r="E1108" t="s">
        <v>102</v>
      </c>
      <c r="F1108" t="s">
        <v>7735</v>
      </c>
      <c r="G1108" t="s">
        <v>7736</v>
      </c>
      <c r="L1108" t="s">
        <v>7737</v>
      </c>
      <c r="N1108" t="s">
        <v>7738</v>
      </c>
      <c r="O1108" t="s">
        <v>79</v>
      </c>
      <c r="P1108" t="s">
        <v>80</v>
      </c>
      <c r="Q1108" t="s">
        <v>79</v>
      </c>
      <c r="S1108" t="s">
        <v>113</v>
      </c>
      <c r="Y1108" t="s">
        <v>48</v>
      </c>
      <c r="AA1108" t="s">
        <v>154</v>
      </c>
      <c r="AC1108" t="s">
        <v>2103</v>
      </c>
      <c r="AD1108" t="s">
        <v>116</v>
      </c>
      <c r="AE1108" t="s">
        <v>157</v>
      </c>
      <c r="AF1108" t="s">
        <v>84</v>
      </c>
      <c r="AG1108" t="s">
        <v>158</v>
      </c>
    </row>
    <row r="1109" spans="1:33" x14ac:dyDescent="0.2">
      <c r="A1109" t="s">
        <v>7739</v>
      </c>
      <c r="B1109" s="1">
        <v>42242</v>
      </c>
      <c r="C1109" t="s">
        <v>377</v>
      </c>
      <c r="D1109" t="s">
        <v>1125</v>
      </c>
      <c r="E1109" t="s">
        <v>175</v>
      </c>
      <c r="F1109" t="s">
        <v>7740</v>
      </c>
      <c r="G1109" t="s">
        <v>7741</v>
      </c>
      <c r="L1109" t="s">
        <v>7742</v>
      </c>
      <c r="N1109" t="s">
        <v>7743</v>
      </c>
      <c r="O1109" t="s">
        <v>45</v>
      </c>
      <c r="P1109" t="s">
        <v>46</v>
      </c>
      <c r="R1109" t="s">
        <v>45</v>
      </c>
      <c r="T1109">
        <v>2002</v>
      </c>
      <c r="Y1109" t="s">
        <v>48</v>
      </c>
      <c r="AA1109" t="s">
        <v>154</v>
      </c>
    </row>
    <row r="1110" spans="1:33" x14ac:dyDescent="0.2">
      <c r="A1110" t="s">
        <v>7744</v>
      </c>
      <c r="B1110" s="1">
        <v>42244</v>
      </c>
      <c r="C1110" t="s">
        <v>377</v>
      </c>
      <c r="D1110" t="s">
        <v>1125</v>
      </c>
      <c r="E1110" t="s">
        <v>102</v>
      </c>
      <c r="F1110" t="s">
        <v>7745</v>
      </c>
      <c r="G1110" t="s">
        <v>7746</v>
      </c>
      <c r="L1110" t="s">
        <v>7747</v>
      </c>
      <c r="N1110" t="s">
        <v>7748</v>
      </c>
      <c r="O1110" t="s">
        <v>79</v>
      </c>
      <c r="P1110" t="s">
        <v>80</v>
      </c>
      <c r="Q1110" t="s">
        <v>79</v>
      </c>
      <c r="S1110" t="s">
        <v>113</v>
      </c>
      <c r="Y1110" t="s">
        <v>48</v>
      </c>
      <c r="AA1110" t="s">
        <v>154</v>
      </c>
      <c r="AC1110" t="s">
        <v>234</v>
      </c>
      <c r="AD1110" t="s">
        <v>82</v>
      </c>
      <c r="AE1110" t="s">
        <v>83</v>
      </c>
      <c r="AF1110" t="s">
        <v>84</v>
      </c>
      <c r="AG1110" t="s">
        <v>158</v>
      </c>
    </row>
    <row r="1111" spans="1:33" x14ac:dyDescent="0.2">
      <c r="A1111" t="s">
        <v>7749</v>
      </c>
      <c r="B1111" s="1">
        <v>42251</v>
      </c>
      <c r="C1111" t="s">
        <v>377</v>
      </c>
      <c r="D1111" t="s">
        <v>1125</v>
      </c>
      <c r="E1111" t="s">
        <v>175</v>
      </c>
      <c r="F1111" t="s">
        <v>7750</v>
      </c>
      <c r="G1111" t="s">
        <v>7751</v>
      </c>
      <c r="L1111" t="s">
        <v>7752</v>
      </c>
      <c r="N1111" t="s">
        <v>7753</v>
      </c>
      <c r="P1111" t="s">
        <v>1176</v>
      </c>
      <c r="T1111">
        <v>2002</v>
      </c>
      <c r="Y1111" t="s">
        <v>48</v>
      </c>
      <c r="AA1111" t="s">
        <v>154</v>
      </c>
    </row>
    <row r="1112" spans="1:33" x14ac:dyDescent="0.2">
      <c r="A1112" t="s">
        <v>7754</v>
      </c>
      <c r="B1112" s="1">
        <v>42283</v>
      </c>
      <c r="C1112" t="s">
        <v>352</v>
      </c>
      <c r="D1112" t="s">
        <v>1125</v>
      </c>
      <c r="E1112" t="s">
        <v>175</v>
      </c>
      <c r="F1112" t="s">
        <v>7755</v>
      </c>
      <c r="G1112" t="s">
        <v>7756</v>
      </c>
      <c r="L1112" t="s">
        <v>7757</v>
      </c>
      <c r="N1112" t="s">
        <v>7758</v>
      </c>
      <c r="P1112" t="s">
        <v>1176</v>
      </c>
      <c r="T1112">
        <v>2002</v>
      </c>
      <c r="Y1112" t="s">
        <v>48</v>
      </c>
      <c r="AA1112" t="s">
        <v>154</v>
      </c>
    </row>
    <row r="1113" spans="1:33" x14ac:dyDescent="0.2">
      <c r="A1113" t="s">
        <v>7759</v>
      </c>
      <c r="B1113" s="1">
        <v>42289</v>
      </c>
      <c r="C1113" t="s">
        <v>352</v>
      </c>
      <c r="D1113" t="s">
        <v>1125</v>
      </c>
      <c r="E1113" t="s">
        <v>175</v>
      </c>
      <c r="F1113" t="s">
        <v>7760</v>
      </c>
      <c r="G1113" t="s">
        <v>7761</v>
      </c>
      <c r="L1113" t="s">
        <v>7762</v>
      </c>
      <c r="N1113" t="s">
        <v>7763</v>
      </c>
      <c r="O1113" t="s">
        <v>45</v>
      </c>
      <c r="P1113" t="s">
        <v>46</v>
      </c>
      <c r="R1113" t="s">
        <v>45</v>
      </c>
      <c r="T1113">
        <v>2002</v>
      </c>
      <c r="Y1113" t="s">
        <v>48</v>
      </c>
      <c r="AA1113" t="s">
        <v>154</v>
      </c>
    </row>
    <row r="1114" spans="1:33" x14ac:dyDescent="0.2">
      <c r="A1114" t="s">
        <v>7764</v>
      </c>
      <c r="B1114" s="1">
        <v>43024</v>
      </c>
      <c r="C1114" t="s">
        <v>265</v>
      </c>
      <c r="D1114" t="s">
        <v>1125</v>
      </c>
      <c r="E1114" t="s">
        <v>122</v>
      </c>
      <c r="F1114" t="s">
        <v>7765</v>
      </c>
      <c r="G1114" t="s">
        <v>7766</v>
      </c>
      <c r="N1114" t="s">
        <v>7767</v>
      </c>
      <c r="O1114" t="s">
        <v>756</v>
      </c>
      <c r="P1114" t="s">
        <v>757</v>
      </c>
      <c r="Q1114" t="s">
        <v>756</v>
      </c>
      <c r="T1114">
        <v>2002</v>
      </c>
      <c r="AC1114" t="s">
        <v>7768</v>
      </c>
      <c r="AD1114" t="s">
        <v>7769</v>
      </c>
      <c r="AE1114" t="s">
        <v>809</v>
      </c>
      <c r="AF1114" t="s">
        <v>7770</v>
      </c>
      <c r="AG1114" t="s">
        <v>763</v>
      </c>
    </row>
    <row r="1115" spans="1:33" x14ac:dyDescent="0.2">
      <c r="A1115" t="s">
        <v>7771</v>
      </c>
      <c r="B1115" s="1">
        <v>43026</v>
      </c>
      <c r="C1115" t="s">
        <v>265</v>
      </c>
      <c r="D1115" t="s">
        <v>1125</v>
      </c>
      <c r="E1115" t="s">
        <v>122</v>
      </c>
      <c r="F1115" t="s">
        <v>7772</v>
      </c>
      <c r="G1115" t="s">
        <v>7773</v>
      </c>
      <c r="N1115" t="s">
        <v>7774</v>
      </c>
      <c r="O1115" t="s">
        <v>61</v>
      </c>
      <c r="P1115" t="s">
        <v>62</v>
      </c>
      <c r="Q1115" t="s">
        <v>61</v>
      </c>
      <c r="T1115">
        <v>2002</v>
      </c>
      <c r="AC1115" t="s">
        <v>63</v>
      </c>
      <c r="AD1115" t="s">
        <v>7775</v>
      </c>
      <c r="AE1115" t="s">
        <v>7776</v>
      </c>
      <c r="AF1115" t="s">
        <v>66</v>
      </c>
      <c r="AG1115" t="s">
        <v>67</v>
      </c>
    </row>
    <row r="1116" spans="1:33" x14ac:dyDescent="0.2">
      <c r="A1116" t="s">
        <v>7777</v>
      </c>
      <c r="B1116" s="1">
        <v>43027</v>
      </c>
      <c r="C1116" t="s">
        <v>265</v>
      </c>
      <c r="D1116" t="s">
        <v>1125</v>
      </c>
      <c r="E1116" t="s">
        <v>175</v>
      </c>
      <c r="F1116" t="s">
        <v>7778</v>
      </c>
      <c r="G1116" t="s">
        <v>7779</v>
      </c>
      <c r="N1116" t="s">
        <v>7780</v>
      </c>
      <c r="O1116" t="s">
        <v>418</v>
      </c>
      <c r="P1116" t="s">
        <v>419</v>
      </c>
      <c r="R1116" t="s">
        <v>418</v>
      </c>
      <c r="T1116">
        <v>2002</v>
      </c>
    </row>
    <row r="1117" spans="1:33" x14ac:dyDescent="0.2">
      <c r="A1117" t="s">
        <v>7781</v>
      </c>
      <c r="B1117" s="1">
        <v>43034</v>
      </c>
      <c r="C1117" t="s">
        <v>265</v>
      </c>
      <c r="D1117" t="s">
        <v>1125</v>
      </c>
      <c r="E1117" t="s">
        <v>122</v>
      </c>
      <c r="F1117" t="s">
        <v>7782</v>
      </c>
      <c r="G1117" t="s">
        <v>7783</v>
      </c>
      <c r="N1117" t="s">
        <v>7784</v>
      </c>
      <c r="O1117" t="s">
        <v>141</v>
      </c>
      <c r="P1117" t="s">
        <v>142</v>
      </c>
      <c r="Q1117" t="s">
        <v>141</v>
      </c>
      <c r="T1117">
        <v>1998</v>
      </c>
      <c r="AC1117" t="s">
        <v>143</v>
      </c>
      <c r="AD1117" t="s">
        <v>144</v>
      </c>
      <c r="AE1117" t="s">
        <v>503</v>
      </c>
      <c r="AF1117" t="s">
        <v>146</v>
      </c>
      <c r="AG1117" t="s">
        <v>1106</v>
      </c>
    </row>
    <row r="1118" spans="1:33" x14ac:dyDescent="0.2">
      <c r="A1118" t="s">
        <v>7785</v>
      </c>
      <c r="B1118" s="1">
        <v>43035</v>
      </c>
      <c r="C1118" t="s">
        <v>265</v>
      </c>
      <c r="D1118" t="s">
        <v>1125</v>
      </c>
      <c r="E1118" t="s">
        <v>122</v>
      </c>
      <c r="F1118" t="s">
        <v>7786</v>
      </c>
      <c r="G1118" t="s">
        <v>7787</v>
      </c>
      <c r="N1118" t="s">
        <v>7788</v>
      </c>
      <c r="O1118" t="s">
        <v>61</v>
      </c>
      <c r="P1118" t="s">
        <v>62</v>
      </c>
      <c r="Q1118" t="s">
        <v>61</v>
      </c>
      <c r="T1118">
        <v>2002</v>
      </c>
      <c r="AC1118" t="s">
        <v>3057</v>
      </c>
      <c r="AD1118" t="s">
        <v>7789</v>
      </c>
      <c r="AE1118" t="s">
        <v>7790</v>
      </c>
      <c r="AF1118" t="s">
        <v>3376</v>
      </c>
      <c r="AG1118" t="s">
        <v>263</v>
      </c>
    </row>
    <row r="1119" spans="1:33" x14ac:dyDescent="0.2">
      <c r="A1119" t="s">
        <v>7791</v>
      </c>
      <c r="B1119" s="1">
        <v>43042</v>
      </c>
      <c r="C1119" t="s">
        <v>265</v>
      </c>
      <c r="D1119" t="s">
        <v>1125</v>
      </c>
      <c r="E1119" t="s">
        <v>122</v>
      </c>
      <c r="F1119" t="s">
        <v>7792</v>
      </c>
      <c r="G1119" t="s">
        <v>7793</v>
      </c>
      <c r="N1119" t="s">
        <v>7794</v>
      </c>
      <c r="O1119" t="s">
        <v>756</v>
      </c>
      <c r="P1119" t="s">
        <v>757</v>
      </c>
      <c r="Q1119" t="s">
        <v>756</v>
      </c>
      <c r="T1119">
        <v>2002</v>
      </c>
      <c r="AC1119" t="s">
        <v>7768</v>
      </c>
      <c r="AD1119" t="s">
        <v>7769</v>
      </c>
      <c r="AE1119" t="s">
        <v>809</v>
      </c>
      <c r="AF1119" t="s">
        <v>7770</v>
      </c>
      <c r="AG1119" t="s">
        <v>7795</v>
      </c>
    </row>
    <row r="1120" spans="1:33" x14ac:dyDescent="0.2">
      <c r="A1120" t="s">
        <v>7796</v>
      </c>
      <c r="B1120" s="1">
        <v>43048</v>
      </c>
      <c r="C1120" t="s">
        <v>265</v>
      </c>
      <c r="D1120" t="s">
        <v>1125</v>
      </c>
      <c r="E1120" t="s">
        <v>122</v>
      </c>
      <c r="F1120" t="s">
        <v>7797</v>
      </c>
      <c r="G1120" t="s">
        <v>7798</v>
      </c>
      <c r="N1120" t="s">
        <v>7799</v>
      </c>
      <c r="O1120" t="s">
        <v>61</v>
      </c>
      <c r="P1120" t="s">
        <v>62</v>
      </c>
      <c r="Q1120" t="s">
        <v>61</v>
      </c>
      <c r="T1120">
        <v>2002</v>
      </c>
      <c r="AC1120" t="s">
        <v>63</v>
      </c>
      <c r="AD1120" t="s">
        <v>64</v>
      </c>
      <c r="AE1120" t="s">
        <v>65</v>
      </c>
      <c r="AF1120" t="s">
        <v>3376</v>
      </c>
      <c r="AG1120" t="s">
        <v>67</v>
      </c>
    </row>
    <row r="1121" spans="1:33" x14ac:dyDescent="0.2">
      <c r="A1121" t="s">
        <v>7800</v>
      </c>
      <c r="B1121" s="1">
        <v>43059</v>
      </c>
      <c r="C1121" t="s">
        <v>265</v>
      </c>
      <c r="D1121" t="s">
        <v>1125</v>
      </c>
      <c r="E1121" t="s">
        <v>175</v>
      </c>
      <c r="F1121" t="s">
        <v>7801</v>
      </c>
      <c r="G1121" t="s">
        <v>7802</v>
      </c>
      <c r="N1121" t="s">
        <v>7803</v>
      </c>
      <c r="O1121" t="s">
        <v>418</v>
      </c>
      <c r="P1121" t="s">
        <v>419</v>
      </c>
      <c r="R1121" t="s">
        <v>418</v>
      </c>
      <c r="T1121">
        <v>2002</v>
      </c>
    </row>
    <row r="1122" spans="1:33" x14ac:dyDescent="0.2">
      <c r="A1122" t="s">
        <v>7804</v>
      </c>
      <c r="B1122" s="1">
        <v>43055</v>
      </c>
      <c r="C1122" t="s">
        <v>265</v>
      </c>
      <c r="D1122" t="s">
        <v>1125</v>
      </c>
      <c r="E1122" t="s">
        <v>122</v>
      </c>
      <c r="F1122" t="s">
        <v>7805</v>
      </c>
      <c r="G1122" t="s">
        <v>7806</v>
      </c>
      <c r="N1122" t="s">
        <v>7807</v>
      </c>
      <c r="O1122" t="s">
        <v>61</v>
      </c>
      <c r="P1122" t="s">
        <v>62</v>
      </c>
      <c r="Q1122" t="s">
        <v>61</v>
      </c>
      <c r="T1122">
        <v>2002</v>
      </c>
      <c r="AC1122" t="s">
        <v>259</v>
      </c>
      <c r="AD1122" t="s">
        <v>260</v>
      </c>
      <c r="AE1122" t="s">
        <v>261</v>
      </c>
      <c r="AF1122" t="s">
        <v>7439</v>
      </c>
      <c r="AG1122" t="s">
        <v>263</v>
      </c>
    </row>
    <row r="1123" spans="1:33" x14ac:dyDescent="0.2">
      <c r="A1123" t="s">
        <v>7808</v>
      </c>
      <c r="B1123" s="1">
        <v>43067</v>
      </c>
      <c r="C1123" t="s">
        <v>265</v>
      </c>
      <c r="D1123" t="s">
        <v>1125</v>
      </c>
      <c r="E1123" t="s">
        <v>122</v>
      </c>
      <c r="F1123" t="s">
        <v>7809</v>
      </c>
      <c r="G1123" t="s">
        <v>7810</v>
      </c>
      <c r="N1123" t="s">
        <v>7811</v>
      </c>
      <c r="O1123" t="s">
        <v>756</v>
      </c>
      <c r="P1123" t="s">
        <v>757</v>
      </c>
      <c r="Q1123" t="s">
        <v>756</v>
      </c>
      <c r="T1123">
        <v>2002</v>
      </c>
      <c r="AC1123" t="s">
        <v>7812</v>
      </c>
      <c r="AD1123" t="s">
        <v>760</v>
      </c>
      <c r="AE1123" t="s">
        <v>761</v>
      </c>
      <c r="AF1123" t="s">
        <v>7813</v>
      </c>
      <c r="AG1123" t="s">
        <v>763</v>
      </c>
    </row>
    <row r="1124" spans="1:33" x14ac:dyDescent="0.2">
      <c r="A1124" t="s">
        <v>7814</v>
      </c>
      <c r="B1124" s="1">
        <v>43074</v>
      </c>
      <c r="C1124" t="s">
        <v>265</v>
      </c>
      <c r="D1124" t="s">
        <v>1125</v>
      </c>
      <c r="E1124" t="s">
        <v>102</v>
      </c>
      <c r="F1124" t="s">
        <v>7815</v>
      </c>
      <c r="G1124" t="s">
        <v>7816</v>
      </c>
      <c r="N1124" t="s">
        <v>7817</v>
      </c>
      <c r="O1124" t="s">
        <v>79</v>
      </c>
      <c r="P1124" t="s">
        <v>80</v>
      </c>
      <c r="Q1124" t="s">
        <v>79</v>
      </c>
      <c r="S1124" t="s">
        <v>113</v>
      </c>
      <c r="AC1124" t="s">
        <v>81</v>
      </c>
      <c r="AD1124" t="s">
        <v>82</v>
      </c>
      <c r="AE1124" t="s">
        <v>83</v>
      </c>
      <c r="AF1124" t="s">
        <v>84</v>
      </c>
      <c r="AG1124" t="s">
        <v>85</v>
      </c>
    </row>
    <row r="1125" spans="1:33" x14ac:dyDescent="0.2">
      <c r="A1125" t="s">
        <v>7818</v>
      </c>
      <c r="B1125" s="1">
        <v>43081</v>
      </c>
      <c r="C1125" t="s">
        <v>265</v>
      </c>
      <c r="D1125" t="s">
        <v>1125</v>
      </c>
      <c r="E1125" t="s">
        <v>122</v>
      </c>
      <c r="F1125" t="s">
        <v>7819</v>
      </c>
      <c r="G1125" t="s">
        <v>7820</v>
      </c>
      <c r="H1125" t="s">
        <v>7821</v>
      </c>
      <c r="I1125" t="s">
        <v>7822</v>
      </c>
      <c r="J1125" t="s">
        <v>7823</v>
      </c>
      <c r="K1125" t="s">
        <v>7824</v>
      </c>
      <c r="L1125" t="s">
        <v>7825</v>
      </c>
      <c r="M1125" t="s">
        <v>7826</v>
      </c>
      <c r="N1125" t="s">
        <v>7827</v>
      </c>
      <c r="O1125" t="s">
        <v>61</v>
      </c>
      <c r="P1125" t="s">
        <v>62</v>
      </c>
      <c r="Q1125" t="s">
        <v>61</v>
      </c>
      <c r="T1125">
        <v>2002</v>
      </c>
      <c r="U1125" t="s">
        <v>47</v>
      </c>
      <c r="V1125" t="s">
        <v>47</v>
      </c>
      <c r="W1125" t="s">
        <v>47</v>
      </c>
      <c r="X1125" t="s">
        <v>47</v>
      </c>
      <c r="Y1125" t="s">
        <v>48</v>
      </c>
      <c r="Z1125" t="s">
        <v>47</v>
      </c>
      <c r="AA1125" t="s">
        <v>49</v>
      </c>
      <c r="AC1125" t="s">
        <v>63</v>
      </c>
      <c r="AD1125" t="s">
        <v>64</v>
      </c>
      <c r="AE1125" t="s">
        <v>375</v>
      </c>
      <c r="AF1125" t="s">
        <v>66</v>
      </c>
      <c r="AG1125" t="s">
        <v>67</v>
      </c>
    </row>
    <row r="1126" spans="1:33" x14ac:dyDescent="0.2">
      <c r="A1126" t="s">
        <v>7828</v>
      </c>
      <c r="B1126" s="1">
        <v>43080</v>
      </c>
      <c r="C1126" t="s">
        <v>265</v>
      </c>
      <c r="D1126" t="s">
        <v>1125</v>
      </c>
      <c r="E1126" t="s">
        <v>122</v>
      </c>
      <c r="F1126" t="s">
        <v>7829</v>
      </c>
      <c r="G1126" t="s">
        <v>7830</v>
      </c>
      <c r="N1126" t="s">
        <v>7831</v>
      </c>
      <c r="O1126" t="s">
        <v>141</v>
      </c>
      <c r="P1126" t="s">
        <v>142</v>
      </c>
      <c r="Q1126" t="s">
        <v>141</v>
      </c>
      <c r="T1126">
        <v>1998</v>
      </c>
      <c r="AC1126" t="s">
        <v>143</v>
      </c>
      <c r="AD1126" t="s">
        <v>144</v>
      </c>
      <c r="AE1126" t="s">
        <v>7832</v>
      </c>
      <c r="AF1126" t="s">
        <v>146</v>
      </c>
      <c r="AG1126" t="s">
        <v>1106</v>
      </c>
    </row>
    <row r="1127" spans="1:33" x14ac:dyDescent="0.2">
      <c r="A1127" t="s">
        <v>7833</v>
      </c>
      <c r="B1127" s="1">
        <v>43089</v>
      </c>
      <c r="C1127" t="s">
        <v>265</v>
      </c>
      <c r="D1127" t="s">
        <v>1125</v>
      </c>
      <c r="E1127" t="s">
        <v>122</v>
      </c>
      <c r="F1127" t="s">
        <v>7834</v>
      </c>
      <c r="G1127" t="s">
        <v>7835</v>
      </c>
      <c r="N1127" t="s">
        <v>7836</v>
      </c>
      <c r="O1127" t="s">
        <v>61</v>
      </c>
      <c r="P1127" t="s">
        <v>62</v>
      </c>
      <c r="Q1127" t="s">
        <v>61</v>
      </c>
      <c r="T1127">
        <v>2002</v>
      </c>
      <c r="AC1127" t="s">
        <v>63</v>
      </c>
      <c r="AD1127" t="s">
        <v>7775</v>
      </c>
      <c r="AE1127" t="s">
        <v>375</v>
      </c>
      <c r="AF1127" t="s">
        <v>66</v>
      </c>
      <c r="AG1127" t="s">
        <v>67</v>
      </c>
    </row>
    <row r="1128" spans="1:33" x14ac:dyDescent="0.2">
      <c r="A1128" t="s">
        <v>7837</v>
      </c>
      <c r="B1128" s="1">
        <v>43098</v>
      </c>
      <c r="C1128" t="s">
        <v>265</v>
      </c>
      <c r="D1128" t="s">
        <v>1125</v>
      </c>
      <c r="E1128" t="s">
        <v>102</v>
      </c>
      <c r="F1128" t="s">
        <v>7838</v>
      </c>
      <c r="G1128" t="s">
        <v>7839</v>
      </c>
      <c r="N1128" t="s">
        <v>7840</v>
      </c>
      <c r="O1128" t="s">
        <v>79</v>
      </c>
      <c r="P1128" t="s">
        <v>80</v>
      </c>
      <c r="Q1128" t="s">
        <v>79</v>
      </c>
      <c r="S1128" t="s">
        <v>113</v>
      </c>
      <c r="AC1128" t="s">
        <v>81</v>
      </c>
      <c r="AD1128" t="s">
        <v>7841</v>
      </c>
      <c r="AE1128" t="s">
        <v>157</v>
      </c>
      <c r="AF1128" t="s">
        <v>84</v>
      </c>
      <c r="AG1128" t="s">
        <v>158</v>
      </c>
    </row>
    <row r="1129" spans="1:33" x14ac:dyDescent="0.2">
      <c r="A1129" t="s">
        <v>7842</v>
      </c>
      <c r="B1129" s="1">
        <v>43098</v>
      </c>
      <c r="C1129" t="s">
        <v>265</v>
      </c>
      <c r="D1129" t="s">
        <v>1125</v>
      </c>
      <c r="E1129" t="s">
        <v>102</v>
      </c>
      <c r="F1129" t="s">
        <v>7843</v>
      </c>
      <c r="G1129" t="s">
        <v>7844</v>
      </c>
      <c r="N1129" t="s">
        <v>7845</v>
      </c>
      <c r="O1129" t="s">
        <v>79</v>
      </c>
      <c r="P1129" t="s">
        <v>80</v>
      </c>
      <c r="Q1129" t="s">
        <v>79</v>
      </c>
      <c r="S1129" t="s">
        <v>113</v>
      </c>
      <c r="AC1129" t="s">
        <v>234</v>
      </c>
      <c r="AD1129" t="s">
        <v>82</v>
      </c>
      <c r="AE1129" t="s">
        <v>157</v>
      </c>
      <c r="AF1129" t="s">
        <v>84</v>
      </c>
      <c r="AG1129" t="s">
        <v>158</v>
      </c>
    </row>
    <row r="1130" spans="1:33" x14ac:dyDescent="0.2">
      <c r="A1130" t="s">
        <v>7846</v>
      </c>
      <c r="B1130" s="1">
        <v>43103</v>
      </c>
      <c r="C1130" t="s">
        <v>278</v>
      </c>
      <c r="D1130" t="s">
        <v>1125</v>
      </c>
      <c r="E1130" t="s">
        <v>122</v>
      </c>
      <c r="F1130" t="s">
        <v>7847</v>
      </c>
      <c r="G1130" t="s">
        <v>7848</v>
      </c>
      <c r="H1130" t="s">
        <v>7849</v>
      </c>
      <c r="I1130" t="s">
        <v>7850</v>
      </c>
      <c r="J1130" t="s">
        <v>7851</v>
      </c>
      <c r="K1130" t="s">
        <v>7852</v>
      </c>
      <c r="L1130" t="s">
        <v>7853</v>
      </c>
      <c r="M1130" t="s">
        <v>7854</v>
      </c>
      <c r="N1130" t="s">
        <v>7855</v>
      </c>
      <c r="O1130" t="s">
        <v>141</v>
      </c>
      <c r="P1130" t="s">
        <v>142</v>
      </c>
      <c r="Q1130" t="s">
        <v>141</v>
      </c>
      <c r="T1130">
        <v>1998</v>
      </c>
      <c r="U1130" t="s">
        <v>47</v>
      </c>
      <c r="V1130" t="s">
        <v>47</v>
      </c>
      <c r="W1130" t="s">
        <v>47</v>
      </c>
      <c r="X1130" t="s">
        <v>48</v>
      </c>
      <c r="Y1130" t="s">
        <v>48</v>
      </c>
      <c r="Z1130" t="s">
        <v>47</v>
      </c>
      <c r="AA1130" t="s">
        <v>170</v>
      </c>
      <c r="AC1130" t="s">
        <v>143</v>
      </c>
      <c r="AD1130" t="s">
        <v>144</v>
      </c>
      <c r="AE1130" t="s">
        <v>503</v>
      </c>
      <c r="AF1130" t="s">
        <v>146</v>
      </c>
      <c r="AG1130" t="s">
        <v>1106</v>
      </c>
    </row>
    <row r="1131" spans="1:33" x14ac:dyDescent="0.2">
      <c r="A1131" t="s">
        <v>7856</v>
      </c>
      <c r="B1131" s="1">
        <v>43110</v>
      </c>
      <c r="C1131" t="s">
        <v>278</v>
      </c>
      <c r="D1131" t="s">
        <v>1125</v>
      </c>
      <c r="E1131" t="s">
        <v>175</v>
      </c>
      <c r="F1131" t="s">
        <v>7857</v>
      </c>
      <c r="G1131" t="s">
        <v>7858</v>
      </c>
      <c r="N1131" t="s">
        <v>7859</v>
      </c>
      <c r="O1131" t="s">
        <v>418</v>
      </c>
      <c r="P1131" t="s">
        <v>419</v>
      </c>
      <c r="R1131" t="s">
        <v>418</v>
      </c>
      <c r="T1131">
        <v>2002</v>
      </c>
    </row>
    <row r="1132" spans="1:33" x14ac:dyDescent="0.2">
      <c r="A1132" t="s">
        <v>7860</v>
      </c>
      <c r="B1132" s="1">
        <v>43123</v>
      </c>
      <c r="C1132" t="s">
        <v>278</v>
      </c>
      <c r="D1132" t="s">
        <v>1125</v>
      </c>
      <c r="E1132" t="s">
        <v>102</v>
      </c>
      <c r="F1132" t="s">
        <v>7861</v>
      </c>
      <c r="G1132" t="s">
        <v>7862</v>
      </c>
      <c r="N1132" t="s">
        <v>7863</v>
      </c>
      <c r="O1132" t="s">
        <v>282</v>
      </c>
      <c r="P1132" t="s">
        <v>283</v>
      </c>
      <c r="Q1132" t="s">
        <v>282</v>
      </c>
      <c r="S1132" t="s">
        <v>48</v>
      </c>
      <c r="AC1132" t="s">
        <v>284</v>
      </c>
      <c r="AD1132" t="s">
        <v>285</v>
      </c>
      <c r="AE1132" t="s">
        <v>117</v>
      </c>
      <c r="AF1132" t="s">
        <v>286</v>
      </c>
      <c r="AG1132" t="s">
        <v>85</v>
      </c>
    </row>
    <row r="1133" spans="1:33" x14ac:dyDescent="0.2">
      <c r="A1133" t="s">
        <v>7864</v>
      </c>
      <c r="B1133" s="1">
        <v>43136</v>
      </c>
      <c r="C1133" t="s">
        <v>278</v>
      </c>
      <c r="D1133" t="s">
        <v>1125</v>
      </c>
      <c r="E1133" t="s">
        <v>122</v>
      </c>
      <c r="F1133" t="s">
        <v>7865</v>
      </c>
      <c r="G1133" t="s">
        <v>7866</v>
      </c>
      <c r="H1133" t="s">
        <v>7867</v>
      </c>
      <c r="I1133" t="s">
        <v>7868</v>
      </c>
      <c r="J1133" t="s">
        <v>7869</v>
      </c>
      <c r="K1133" t="s">
        <v>7870</v>
      </c>
      <c r="L1133" t="s">
        <v>7871</v>
      </c>
      <c r="M1133" t="s">
        <v>7872</v>
      </c>
      <c r="N1133" t="s">
        <v>7873</v>
      </c>
      <c r="O1133" t="s">
        <v>756</v>
      </c>
      <c r="P1133" t="s">
        <v>757</v>
      </c>
      <c r="Q1133" t="s">
        <v>756</v>
      </c>
      <c r="T1133">
        <v>2002</v>
      </c>
      <c r="U1133" t="s">
        <v>47</v>
      </c>
      <c r="V1133" t="s">
        <v>47</v>
      </c>
      <c r="W1133" t="s">
        <v>48</v>
      </c>
      <c r="X1133" t="s">
        <v>48</v>
      </c>
      <c r="Y1133" t="s">
        <v>48</v>
      </c>
      <c r="Z1133" t="s">
        <v>47</v>
      </c>
      <c r="AA1133" t="s">
        <v>233</v>
      </c>
      <c r="AC1133" t="s">
        <v>7874</v>
      </c>
      <c r="AD1133" t="s">
        <v>760</v>
      </c>
      <c r="AE1133" t="s">
        <v>761</v>
      </c>
      <c r="AF1133" t="s">
        <v>7813</v>
      </c>
      <c r="AG1133" t="s">
        <v>763</v>
      </c>
    </row>
    <row r="1134" spans="1:33" x14ac:dyDescent="0.2">
      <c r="A1134" t="s">
        <v>7875</v>
      </c>
      <c r="B1134" s="1">
        <v>43137</v>
      </c>
      <c r="C1134" t="s">
        <v>278</v>
      </c>
      <c r="D1134" t="s">
        <v>1125</v>
      </c>
      <c r="E1134" t="s">
        <v>122</v>
      </c>
      <c r="F1134" t="s">
        <v>7876</v>
      </c>
      <c r="G1134" t="s">
        <v>7877</v>
      </c>
      <c r="N1134" t="s">
        <v>7878</v>
      </c>
      <c r="O1134" t="s">
        <v>141</v>
      </c>
      <c r="P1134" t="s">
        <v>142</v>
      </c>
      <c r="Q1134" t="s">
        <v>141</v>
      </c>
      <c r="T1134">
        <v>1998</v>
      </c>
      <c r="AC1134" t="s">
        <v>143</v>
      </c>
      <c r="AD1134" t="s">
        <v>144</v>
      </c>
      <c r="AE1134" t="s">
        <v>7832</v>
      </c>
      <c r="AF1134" t="s">
        <v>146</v>
      </c>
      <c r="AG1134" t="s">
        <v>1106</v>
      </c>
    </row>
    <row r="1135" spans="1:33" x14ac:dyDescent="0.2">
      <c r="A1135" t="s">
        <v>7879</v>
      </c>
      <c r="B1135" s="1">
        <v>43139</v>
      </c>
      <c r="C1135" t="s">
        <v>278</v>
      </c>
      <c r="D1135" t="s">
        <v>1125</v>
      </c>
      <c r="E1135" t="s">
        <v>122</v>
      </c>
      <c r="F1135" t="s">
        <v>7880</v>
      </c>
      <c r="G1135" t="s">
        <v>7881</v>
      </c>
      <c r="N1135" t="s">
        <v>7882</v>
      </c>
      <c r="O1135" t="s">
        <v>756</v>
      </c>
      <c r="P1135" t="s">
        <v>757</v>
      </c>
      <c r="Q1135" t="s">
        <v>756</v>
      </c>
      <c r="T1135">
        <v>2002</v>
      </c>
      <c r="AC1135" t="s">
        <v>7768</v>
      </c>
      <c r="AD1135" t="s">
        <v>7769</v>
      </c>
      <c r="AE1135" t="s">
        <v>809</v>
      </c>
      <c r="AF1135" t="s">
        <v>7770</v>
      </c>
      <c r="AG1135" t="s">
        <v>763</v>
      </c>
    </row>
    <row r="1136" spans="1:33" x14ac:dyDescent="0.2">
      <c r="A1136" t="s">
        <v>7883</v>
      </c>
      <c r="B1136" s="1">
        <v>43168</v>
      </c>
      <c r="C1136" t="s">
        <v>278</v>
      </c>
      <c r="D1136" t="s">
        <v>1125</v>
      </c>
      <c r="E1136" t="s">
        <v>175</v>
      </c>
      <c r="F1136" t="s">
        <v>7884</v>
      </c>
      <c r="G1136" t="s">
        <v>7885</v>
      </c>
      <c r="H1136" t="s">
        <v>7886</v>
      </c>
      <c r="I1136" t="s">
        <v>7887</v>
      </c>
      <c r="J1136" t="s">
        <v>7888</v>
      </c>
      <c r="K1136" t="s">
        <v>7889</v>
      </c>
      <c r="L1136" t="s">
        <v>7890</v>
      </c>
      <c r="M1136" t="s">
        <v>7891</v>
      </c>
      <c r="N1136" t="s">
        <v>7892</v>
      </c>
      <c r="O1136" t="s">
        <v>418</v>
      </c>
      <c r="P1136" t="s">
        <v>419</v>
      </c>
      <c r="R1136" t="s">
        <v>418</v>
      </c>
      <c r="T1136">
        <v>2002</v>
      </c>
      <c r="U1136" t="s">
        <v>47</v>
      </c>
      <c r="V1136" t="s">
        <v>47</v>
      </c>
      <c r="W1136" t="s">
        <v>47</v>
      </c>
      <c r="X1136" t="s">
        <v>47</v>
      </c>
      <c r="Y1136" t="s">
        <v>48</v>
      </c>
      <c r="Z1136" t="s">
        <v>47</v>
      </c>
      <c r="AA1136" t="s">
        <v>49</v>
      </c>
    </row>
    <row r="1137" spans="1:33" x14ac:dyDescent="0.2">
      <c r="A1137" t="s">
        <v>7893</v>
      </c>
      <c r="B1137" s="1">
        <v>43109</v>
      </c>
      <c r="C1137" t="s">
        <v>278</v>
      </c>
      <c r="D1137" t="s">
        <v>1125</v>
      </c>
      <c r="E1137" t="s">
        <v>17</v>
      </c>
      <c r="F1137" t="s">
        <v>7894</v>
      </c>
      <c r="N1137" t="s">
        <v>7895</v>
      </c>
      <c r="O1137" t="s">
        <v>7896</v>
      </c>
      <c r="P1137" t="s">
        <v>7896</v>
      </c>
      <c r="R1137" t="s">
        <v>7896</v>
      </c>
    </row>
    <row r="1138" spans="1:33" x14ac:dyDescent="0.2">
      <c r="A1138" t="s">
        <v>7897</v>
      </c>
      <c r="B1138" s="1">
        <v>43171</v>
      </c>
      <c r="C1138" t="s">
        <v>278</v>
      </c>
      <c r="D1138" t="s">
        <v>1125</v>
      </c>
      <c r="E1138" t="s">
        <v>102</v>
      </c>
      <c r="F1138" t="s">
        <v>7898</v>
      </c>
      <c r="G1138" t="s">
        <v>7899</v>
      </c>
      <c r="H1138" t="s">
        <v>7900</v>
      </c>
      <c r="I1138" t="s">
        <v>7901</v>
      </c>
      <c r="J1138" t="s">
        <v>7902</v>
      </c>
      <c r="K1138" t="s">
        <v>7903</v>
      </c>
      <c r="L1138" t="s">
        <v>7904</v>
      </c>
      <c r="M1138" t="s">
        <v>7905</v>
      </c>
      <c r="N1138" t="s">
        <v>7906</v>
      </c>
      <c r="O1138" t="s">
        <v>79</v>
      </c>
      <c r="P1138" t="s">
        <v>80</v>
      </c>
      <c r="Q1138" t="s">
        <v>79</v>
      </c>
      <c r="S1138" t="s">
        <v>113</v>
      </c>
      <c r="U1138" t="s">
        <v>47</v>
      </c>
      <c r="V1138" t="s">
        <v>47</v>
      </c>
      <c r="W1138" t="s">
        <v>47</v>
      </c>
      <c r="X1138" t="s">
        <v>47</v>
      </c>
      <c r="Y1138" t="s">
        <v>48</v>
      </c>
      <c r="Z1138" t="s">
        <v>47</v>
      </c>
      <c r="AA1138" t="s">
        <v>49</v>
      </c>
      <c r="AC1138" t="s">
        <v>81</v>
      </c>
      <c r="AD1138" t="s">
        <v>82</v>
      </c>
      <c r="AE1138" t="s">
        <v>83</v>
      </c>
      <c r="AF1138" t="s">
        <v>84</v>
      </c>
      <c r="AG1138" t="s">
        <v>85</v>
      </c>
    </row>
    <row r="1139" spans="1:33" x14ac:dyDescent="0.2">
      <c r="A1139" t="s">
        <v>7907</v>
      </c>
      <c r="B1139" s="1">
        <v>43187</v>
      </c>
      <c r="C1139" t="s">
        <v>278</v>
      </c>
      <c r="D1139" t="s">
        <v>1125</v>
      </c>
      <c r="E1139" t="s">
        <v>175</v>
      </c>
      <c r="F1139" t="s">
        <v>7908</v>
      </c>
      <c r="G1139" t="s">
        <v>7909</v>
      </c>
      <c r="H1139" t="s">
        <v>7910</v>
      </c>
      <c r="I1139" t="s">
        <v>7911</v>
      </c>
      <c r="J1139" t="s">
        <v>7912</v>
      </c>
      <c r="K1139" t="s">
        <v>7913</v>
      </c>
      <c r="L1139" t="s">
        <v>7914</v>
      </c>
      <c r="M1139" t="s">
        <v>7915</v>
      </c>
      <c r="N1139" t="s">
        <v>7916</v>
      </c>
      <c r="P1139" t="s">
        <v>1176</v>
      </c>
      <c r="T1139">
        <v>2002</v>
      </c>
      <c r="U1139" t="s">
        <v>47</v>
      </c>
      <c r="V1139" t="s">
        <v>47</v>
      </c>
      <c r="W1139" t="s">
        <v>48</v>
      </c>
      <c r="X1139" t="s">
        <v>48</v>
      </c>
      <c r="Y1139" t="s">
        <v>48</v>
      </c>
      <c r="Z1139" t="s">
        <v>47</v>
      </c>
      <c r="AA1139" t="s">
        <v>233</v>
      </c>
    </row>
    <row r="1140" spans="1:33" x14ac:dyDescent="0.2">
      <c r="A1140" t="s">
        <v>7917</v>
      </c>
      <c r="B1140" s="1">
        <v>43189</v>
      </c>
      <c r="C1140" t="s">
        <v>278</v>
      </c>
      <c r="D1140" t="s">
        <v>1125</v>
      </c>
      <c r="E1140" t="s">
        <v>102</v>
      </c>
      <c r="F1140" t="s">
        <v>7918</v>
      </c>
      <c r="G1140" t="s">
        <v>7919</v>
      </c>
      <c r="N1140" t="s">
        <v>7920</v>
      </c>
      <c r="O1140" t="s">
        <v>79</v>
      </c>
      <c r="P1140" t="s">
        <v>80</v>
      </c>
      <c r="Q1140" t="s">
        <v>79</v>
      </c>
      <c r="S1140" t="s">
        <v>113</v>
      </c>
      <c r="AC1140" t="s">
        <v>234</v>
      </c>
      <c r="AD1140" t="s">
        <v>7841</v>
      </c>
      <c r="AE1140" t="s">
        <v>157</v>
      </c>
      <c r="AF1140" t="s">
        <v>173</v>
      </c>
      <c r="AG1140" t="s">
        <v>158</v>
      </c>
    </row>
    <row r="1141" spans="1:33" x14ac:dyDescent="0.2">
      <c r="A1141" t="s">
        <v>7921</v>
      </c>
      <c r="B1141" s="1">
        <v>43198</v>
      </c>
      <c r="C1141" t="s">
        <v>137</v>
      </c>
      <c r="D1141" t="s">
        <v>1125</v>
      </c>
      <c r="E1141" t="s">
        <v>122</v>
      </c>
      <c r="F1141" t="s">
        <v>7922</v>
      </c>
      <c r="G1141" t="s">
        <v>7923</v>
      </c>
      <c r="N1141" t="s">
        <v>7924</v>
      </c>
      <c r="O1141" t="s">
        <v>756</v>
      </c>
      <c r="P1141" t="s">
        <v>757</v>
      </c>
      <c r="Q1141" t="s">
        <v>756</v>
      </c>
      <c r="T1141">
        <v>2002</v>
      </c>
      <c r="AC1141" t="s">
        <v>759</v>
      </c>
      <c r="AD1141" t="s">
        <v>7769</v>
      </c>
      <c r="AE1141" t="s">
        <v>809</v>
      </c>
      <c r="AF1141" t="s">
        <v>7770</v>
      </c>
      <c r="AG1141" t="s">
        <v>763</v>
      </c>
    </row>
    <row r="1142" spans="1:33" x14ac:dyDescent="0.2">
      <c r="A1142" t="s">
        <v>7925</v>
      </c>
      <c r="B1142" s="1">
        <v>43201</v>
      </c>
      <c r="C1142" t="s">
        <v>137</v>
      </c>
      <c r="D1142" t="s">
        <v>1125</v>
      </c>
      <c r="E1142" t="s">
        <v>102</v>
      </c>
      <c r="F1142" t="s">
        <v>7926</v>
      </c>
      <c r="G1142" t="s">
        <v>7927</v>
      </c>
      <c r="H1142" t="s">
        <v>7928</v>
      </c>
      <c r="I1142" t="s">
        <v>7929</v>
      </c>
      <c r="J1142" t="s">
        <v>7930</v>
      </c>
      <c r="K1142" t="s">
        <v>7931</v>
      </c>
      <c r="L1142" t="s">
        <v>7932</v>
      </c>
      <c r="M1142" t="s">
        <v>7933</v>
      </c>
      <c r="N1142" t="s">
        <v>7934</v>
      </c>
      <c r="O1142" t="s">
        <v>837</v>
      </c>
      <c r="P1142" t="s">
        <v>838</v>
      </c>
      <c r="Q1142" t="s">
        <v>837</v>
      </c>
      <c r="S1142" t="s">
        <v>839</v>
      </c>
      <c r="U1142" t="s">
        <v>47</v>
      </c>
      <c r="V1142" t="s">
        <v>47</v>
      </c>
      <c r="W1142" t="s">
        <v>97</v>
      </c>
      <c r="X1142" t="s">
        <v>47</v>
      </c>
      <c r="Y1142" t="s">
        <v>48</v>
      </c>
      <c r="Z1142" t="s">
        <v>47</v>
      </c>
      <c r="AA1142" t="s">
        <v>7935</v>
      </c>
      <c r="AC1142" t="s">
        <v>841</v>
      </c>
      <c r="AD1142" t="s">
        <v>842</v>
      </c>
      <c r="AE1142" t="s">
        <v>83</v>
      </c>
      <c r="AF1142" t="s">
        <v>6035</v>
      </c>
      <c r="AG1142" t="s">
        <v>6036</v>
      </c>
    </row>
    <row r="1143" spans="1:33" x14ac:dyDescent="0.2">
      <c r="A1143" t="s">
        <v>7936</v>
      </c>
      <c r="B1143" s="1">
        <v>43206</v>
      </c>
      <c r="C1143" t="s">
        <v>137</v>
      </c>
      <c r="D1143" t="s">
        <v>1125</v>
      </c>
      <c r="E1143" t="s">
        <v>102</v>
      </c>
      <c r="F1143" t="s">
        <v>7937</v>
      </c>
      <c r="G1143" t="s">
        <v>7938</v>
      </c>
      <c r="N1143" t="s">
        <v>7939</v>
      </c>
      <c r="O1143" t="s">
        <v>282</v>
      </c>
      <c r="P1143" t="s">
        <v>283</v>
      </c>
      <c r="Q1143" t="s">
        <v>282</v>
      </c>
      <c r="S1143" t="s">
        <v>48</v>
      </c>
      <c r="AC1143" t="s">
        <v>6369</v>
      </c>
      <c r="AD1143" t="s">
        <v>285</v>
      </c>
      <c r="AE1143" t="s">
        <v>117</v>
      </c>
      <c r="AF1143" t="s">
        <v>286</v>
      </c>
      <c r="AG1143" t="s">
        <v>7940</v>
      </c>
    </row>
    <row r="1144" spans="1:33" x14ac:dyDescent="0.2">
      <c r="A1144" t="s">
        <v>7941</v>
      </c>
      <c r="B1144" s="1">
        <v>43215</v>
      </c>
      <c r="C1144" t="s">
        <v>137</v>
      </c>
      <c r="D1144" t="s">
        <v>1125</v>
      </c>
      <c r="E1144" t="s">
        <v>122</v>
      </c>
      <c r="F1144" t="s">
        <v>7942</v>
      </c>
      <c r="G1144" t="s">
        <v>7943</v>
      </c>
      <c r="N1144" t="s">
        <v>7944</v>
      </c>
      <c r="O1144" t="s">
        <v>61</v>
      </c>
      <c r="P1144" t="s">
        <v>62</v>
      </c>
      <c r="Q1144" t="s">
        <v>61</v>
      </c>
      <c r="T1144">
        <v>2002</v>
      </c>
      <c r="AC1144" t="s">
        <v>259</v>
      </c>
      <c r="AD1144" t="s">
        <v>6248</v>
      </c>
      <c r="AE1144" t="s">
        <v>261</v>
      </c>
      <c r="AF1144" t="s">
        <v>7945</v>
      </c>
      <c r="AG1144" t="s">
        <v>263</v>
      </c>
    </row>
    <row r="1145" spans="1:33" x14ac:dyDescent="0.2">
      <c r="A1145" t="s">
        <v>7946</v>
      </c>
      <c r="B1145" s="1">
        <v>43228</v>
      </c>
      <c r="C1145" t="s">
        <v>137</v>
      </c>
      <c r="D1145" t="s">
        <v>1125</v>
      </c>
      <c r="E1145" t="s">
        <v>102</v>
      </c>
      <c r="F1145" t="s">
        <v>7947</v>
      </c>
      <c r="G1145" t="s">
        <v>7948</v>
      </c>
      <c r="N1145" t="s">
        <v>7949</v>
      </c>
      <c r="O1145" t="s">
        <v>79</v>
      </c>
      <c r="P1145" t="s">
        <v>80</v>
      </c>
      <c r="Q1145" t="s">
        <v>79</v>
      </c>
      <c r="S1145" t="s">
        <v>113</v>
      </c>
      <c r="AC1145" t="s">
        <v>7950</v>
      </c>
      <c r="AD1145" t="s">
        <v>82</v>
      </c>
      <c r="AE1145" t="s">
        <v>7951</v>
      </c>
      <c r="AF1145" t="s">
        <v>84</v>
      </c>
      <c r="AG1145" t="s">
        <v>7952</v>
      </c>
    </row>
    <row r="1146" spans="1:33" x14ac:dyDescent="0.2">
      <c r="A1146" t="s">
        <v>7953</v>
      </c>
      <c r="B1146" s="1">
        <v>43229</v>
      </c>
      <c r="C1146" t="s">
        <v>137</v>
      </c>
      <c r="D1146" t="s">
        <v>1125</v>
      </c>
      <c r="E1146" t="s">
        <v>122</v>
      </c>
      <c r="F1146" t="s">
        <v>7954</v>
      </c>
      <c r="G1146" t="s">
        <v>7955</v>
      </c>
      <c r="N1146" t="s">
        <v>7956</v>
      </c>
      <c r="O1146" t="s">
        <v>61</v>
      </c>
      <c r="P1146" t="s">
        <v>62</v>
      </c>
      <c r="Q1146" t="s">
        <v>61</v>
      </c>
      <c r="T1146">
        <v>2002</v>
      </c>
      <c r="AC1146" t="s">
        <v>1536</v>
      </c>
      <c r="AD1146" t="s">
        <v>64</v>
      </c>
      <c r="AE1146" t="s">
        <v>375</v>
      </c>
      <c r="AF1146" t="s">
        <v>7957</v>
      </c>
      <c r="AG1146" t="s">
        <v>67</v>
      </c>
    </row>
    <row r="1147" spans="1:33" x14ac:dyDescent="0.2">
      <c r="A1147" t="s">
        <v>7958</v>
      </c>
      <c r="B1147" s="1">
        <v>43230</v>
      </c>
      <c r="C1147" t="s">
        <v>137</v>
      </c>
      <c r="D1147" t="s">
        <v>1125</v>
      </c>
      <c r="E1147" t="s">
        <v>122</v>
      </c>
      <c r="F1147" t="s">
        <v>7959</v>
      </c>
      <c r="G1147" t="s">
        <v>7960</v>
      </c>
      <c r="H1147" t="s">
        <v>7961</v>
      </c>
      <c r="I1147" t="s">
        <v>7962</v>
      </c>
      <c r="J1147" t="s">
        <v>7963</v>
      </c>
      <c r="K1147" t="s">
        <v>7964</v>
      </c>
      <c r="L1147" t="s">
        <v>7965</v>
      </c>
      <c r="M1147" t="s">
        <v>7966</v>
      </c>
      <c r="N1147" t="s">
        <v>7967</v>
      </c>
      <c r="O1147" t="s">
        <v>756</v>
      </c>
      <c r="P1147" t="s">
        <v>757</v>
      </c>
      <c r="Q1147" t="s">
        <v>756</v>
      </c>
      <c r="T1147">
        <v>2002</v>
      </c>
      <c r="U1147" t="s">
        <v>47</v>
      </c>
      <c r="V1147" t="s">
        <v>47</v>
      </c>
      <c r="W1147" t="s">
        <v>48</v>
      </c>
      <c r="X1147" t="s">
        <v>47</v>
      </c>
      <c r="Y1147" t="s">
        <v>48</v>
      </c>
      <c r="Z1147" t="s">
        <v>47</v>
      </c>
      <c r="AA1147" t="s">
        <v>758</v>
      </c>
      <c r="AC1147" t="s">
        <v>7768</v>
      </c>
      <c r="AD1147" t="s">
        <v>7769</v>
      </c>
      <c r="AE1147" t="s">
        <v>809</v>
      </c>
      <c r="AF1147" t="s">
        <v>7770</v>
      </c>
      <c r="AG1147" t="s">
        <v>7968</v>
      </c>
    </row>
    <row r="1148" spans="1:33" x14ac:dyDescent="0.2">
      <c r="A1148" t="s">
        <v>7969</v>
      </c>
      <c r="B1148" s="1">
        <v>43231</v>
      </c>
      <c r="C1148" t="s">
        <v>137</v>
      </c>
      <c r="D1148" t="s">
        <v>1125</v>
      </c>
      <c r="E1148" t="s">
        <v>102</v>
      </c>
      <c r="F1148" t="s">
        <v>7970</v>
      </c>
      <c r="G1148" t="s">
        <v>7971</v>
      </c>
      <c r="N1148" t="s">
        <v>7972</v>
      </c>
      <c r="O1148" t="s">
        <v>79</v>
      </c>
      <c r="P1148" t="s">
        <v>80</v>
      </c>
      <c r="Q1148" t="s">
        <v>79</v>
      </c>
      <c r="S1148" t="s">
        <v>113</v>
      </c>
      <c r="AC1148" t="s">
        <v>234</v>
      </c>
      <c r="AD1148" t="s">
        <v>7841</v>
      </c>
      <c r="AE1148" t="s">
        <v>157</v>
      </c>
      <c r="AF1148" t="s">
        <v>84</v>
      </c>
      <c r="AG1148" t="s">
        <v>158</v>
      </c>
    </row>
    <row r="1149" spans="1:33" x14ac:dyDescent="0.2">
      <c r="A1149" t="s">
        <v>7973</v>
      </c>
      <c r="B1149" s="1">
        <v>43237</v>
      </c>
      <c r="C1149" t="s">
        <v>137</v>
      </c>
      <c r="D1149" t="s">
        <v>1125</v>
      </c>
      <c r="E1149" t="s">
        <v>102</v>
      </c>
      <c r="F1149" t="s">
        <v>7974</v>
      </c>
      <c r="G1149" t="s">
        <v>7975</v>
      </c>
      <c r="N1149" t="s">
        <v>7976</v>
      </c>
      <c r="O1149" t="s">
        <v>282</v>
      </c>
      <c r="P1149" t="s">
        <v>283</v>
      </c>
      <c r="Q1149" t="s">
        <v>282</v>
      </c>
      <c r="S1149" t="s">
        <v>48</v>
      </c>
      <c r="AC1149" t="s">
        <v>284</v>
      </c>
      <c r="AD1149" t="s">
        <v>285</v>
      </c>
      <c r="AE1149" t="s">
        <v>117</v>
      </c>
      <c r="AF1149" t="s">
        <v>286</v>
      </c>
      <c r="AG1149" t="s">
        <v>85</v>
      </c>
    </row>
    <row r="1150" spans="1:33" x14ac:dyDescent="0.2">
      <c r="A1150" t="s">
        <v>7977</v>
      </c>
      <c r="B1150" s="1">
        <v>43263</v>
      </c>
      <c r="C1150" t="s">
        <v>137</v>
      </c>
      <c r="D1150" t="s">
        <v>1125</v>
      </c>
      <c r="E1150" t="s">
        <v>122</v>
      </c>
      <c r="F1150" t="s">
        <v>7978</v>
      </c>
      <c r="G1150" t="s">
        <v>7979</v>
      </c>
      <c r="H1150" t="s">
        <v>7980</v>
      </c>
      <c r="I1150" t="s">
        <v>7981</v>
      </c>
      <c r="J1150" t="s">
        <v>7982</v>
      </c>
      <c r="K1150" t="s">
        <v>7983</v>
      </c>
      <c r="L1150" t="s">
        <v>7984</v>
      </c>
      <c r="M1150" t="s">
        <v>7985</v>
      </c>
      <c r="N1150" t="s">
        <v>7986</v>
      </c>
      <c r="O1150" t="s">
        <v>756</v>
      </c>
      <c r="P1150" t="s">
        <v>757</v>
      </c>
      <c r="Q1150" t="s">
        <v>756</v>
      </c>
      <c r="T1150">
        <v>2002</v>
      </c>
      <c r="U1150" t="s">
        <v>47</v>
      </c>
      <c r="V1150" t="s">
        <v>47</v>
      </c>
      <c r="W1150" t="s">
        <v>47</v>
      </c>
      <c r="X1150" t="s">
        <v>48</v>
      </c>
      <c r="Y1150" t="s">
        <v>48</v>
      </c>
      <c r="Z1150" t="s">
        <v>47</v>
      </c>
      <c r="AA1150" t="s">
        <v>170</v>
      </c>
      <c r="AC1150" t="s">
        <v>7987</v>
      </c>
      <c r="AD1150" t="s">
        <v>760</v>
      </c>
      <c r="AE1150" t="s">
        <v>761</v>
      </c>
      <c r="AF1150" t="s">
        <v>7813</v>
      </c>
      <c r="AG1150" t="s">
        <v>763</v>
      </c>
    </row>
    <row r="1151" spans="1:33" x14ac:dyDescent="0.2">
      <c r="A1151" t="s">
        <v>7988</v>
      </c>
      <c r="B1151" s="1">
        <v>42839</v>
      </c>
      <c r="C1151" t="s">
        <v>7989</v>
      </c>
      <c r="D1151" t="s">
        <v>1125</v>
      </c>
      <c r="E1151" t="s">
        <v>175</v>
      </c>
      <c r="F1151" t="s">
        <v>7990</v>
      </c>
      <c r="G1151" t="s">
        <v>7991</v>
      </c>
      <c r="N1151" t="s">
        <v>7992</v>
      </c>
      <c r="O1151" t="s">
        <v>418</v>
      </c>
      <c r="P1151" t="s">
        <v>419</v>
      </c>
      <c r="R1151" t="s">
        <v>418</v>
      </c>
      <c r="T1151">
        <v>2002</v>
      </c>
    </row>
    <row r="1152" spans="1:33" x14ac:dyDescent="0.2">
      <c r="A1152" t="s">
        <v>7993</v>
      </c>
      <c r="B1152" s="1">
        <v>42818</v>
      </c>
      <c r="C1152" t="s">
        <v>6193</v>
      </c>
      <c r="D1152" t="s">
        <v>1125</v>
      </c>
      <c r="E1152" t="s">
        <v>102</v>
      </c>
      <c r="F1152" t="s">
        <v>7994</v>
      </c>
      <c r="G1152" t="s">
        <v>7995</v>
      </c>
      <c r="H1152" t="s">
        <v>7996</v>
      </c>
      <c r="I1152" t="s">
        <v>7997</v>
      </c>
      <c r="J1152" t="s">
        <v>7998</v>
      </c>
      <c r="K1152" t="s">
        <v>7999</v>
      </c>
      <c r="L1152" t="s">
        <v>8000</v>
      </c>
      <c r="M1152" t="s">
        <v>8001</v>
      </c>
      <c r="N1152" t="s">
        <v>8002</v>
      </c>
      <c r="O1152" t="s">
        <v>79</v>
      </c>
      <c r="P1152" t="s">
        <v>80</v>
      </c>
      <c r="Q1152" t="s">
        <v>79</v>
      </c>
      <c r="S1152" t="s">
        <v>113</v>
      </c>
      <c r="U1152" t="s">
        <v>47</v>
      </c>
      <c r="V1152" t="s">
        <v>47</v>
      </c>
      <c r="W1152" t="s">
        <v>48</v>
      </c>
      <c r="X1152" t="s">
        <v>48</v>
      </c>
      <c r="Y1152" t="s">
        <v>48</v>
      </c>
      <c r="Z1152" t="s">
        <v>47</v>
      </c>
      <c r="AA1152" t="s">
        <v>233</v>
      </c>
      <c r="AC1152" t="s">
        <v>234</v>
      </c>
      <c r="AD1152" t="s">
        <v>7841</v>
      </c>
      <c r="AE1152" t="s">
        <v>157</v>
      </c>
      <c r="AF1152" t="s">
        <v>84</v>
      </c>
      <c r="AG1152" t="s">
        <v>158</v>
      </c>
    </row>
    <row r="1153" spans="1:33" x14ac:dyDescent="0.2">
      <c r="A1153" t="s">
        <v>8003</v>
      </c>
      <c r="B1153" s="1">
        <v>42821</v>
      </c>
      <c r="C1153" t="s">
        <v>6193</v>
      </c>
      <c r="D1153" t="s">
        <v>1125</v>
      </c>
      <c r="E1153" t="s">
        <v>122</v>
      </c>
      <c r="F1153" t="s">
        <v>8004</v>
      </c>
      <c r="G1153" t="s">
        <v>8005</v>
      </c>
      <c r="H1153" t="s">
        <v>8006</v>
      </c>
      <c r="I1153" t="s">
        <v>8007</v>
      </c>
      <c r="J1153" t="s">
        <v>8008</v>
      </c>
      <c r="K1153" t="s">
        <v>8009</v>
      </c>
      <c r="L1153" t="s">
        <v>8010</v>
      </c>
      <c r="M1153" t="s">
        <v>8011</v>
      </c>
      <c r="N1153" t="s">
        <v>8012</v>
      </c>
      <c r="O1153" t="s">
        <v>61</v>
      </c>
      <c r="P1153" t="s">
        <v>62</v>
      </c>
      <c r="Q1153" t="s">
        <v>61</v>
      </c>
      <c r="T1153">
        <v>2002</v>
      </c>
      <c r="U1153" t="s">
        <v>47</v>
      </c>
      <c r="V1153" t="s">
        <v>47</v>
      </c>
      <c r="W1153" t="s">
        <v>47</v>
      </c>
      <c r="X1153" t="s">
        <v>47</v>
      </c>
      <c r="Y1153" t="s">
        <v>48</v>
      </c>
      <c r="Z1153" t="s">
        <v>47</v>
      </c>
      <c r="AA1153" t="s">
        <v>49</v>
      </c>
      <c r="AC1153" t="s">
        <v>1057</v>
      </c>
      <c r="AD1153" t="s">
        <v>64</v>
      </c>
      <c r="AE1153" t="s">
        <v>375</v>
      </c>
      <c r="AF1153" t="s">
        <v>8013</v>
      </c>
      <c r="AG1153" t="s">
        <v>67</v>
      </c>
    </row>
    <row r="1154" spans="1:33" x14ac:dyDescent="0.2">
      <c r="A1154" t="s">
        <v>8014</v>
      </c>
      <c r="B1154" s="1">
        <v>42835</v>
      </c>
      <c r="C1154" t="s">
        <v>7989</v>
      </c>
      <c r="D1154" t="s">
        <v>1125</v>
      </c>
      <c r="E1154" t="s">
        <v>122</v>
      </c>
      <c r="F1154" t="s">
        <v>8015</v>
      </c>
      <c r="G1154" t="s">
        <v>8016</v>
      </c>
      <c r="H1154" t="s">
        <v>8017</v>
      </c>
      <c r="I1154" t="s">
        <v>8018</v>
      </c>
      <c r="J1154" t="s">
        <v>8019</v>
      </c>
      <c r="K1154" t="s">
        <v>8020</v>
      </c>
      <c r="L1154" t="s">
        <v>8021</v>
      </c>
      <c r="M1154" t="s">
        <v>8022</v>
      </c>
      <c r="N1154" t="s">
        <v>8023</v>
      </c>
      <c r="O1154" t="s">
        <v>141</v>
      </c>
      <c r="P1154" t="s">
        <v>142</v>
      </c>
      <c r="Q1154" t="s">
        <v>141</v>
      </c>
      <c r="T1154">
        <v>1998</v>
      </c>
      <c r="U1154" t="s">
        <v>47</v>
      </c>
      <c r="V1154" t="s">
        <v>47</v>
      </c>
      <c r="W1154" t="s">
        <v>47</v>
      </c>
      <c r="X1154" t="s">
        <v>47</v>
      </c>
      <c r="Y1154" t="s">
        <v>48</v>
      </c>
      <c r="Z1154" t="s">
        <v>47</v>
      </c>
      <c r="AA1154" t="s">
        <v>49</v>
      </c>
      <c r="AC1154" t="s">
        <v>8024</v>
      </c>
      <c r="AD1154" t="s">
        <v>144</v>
      </c>
      <c r="AE1154" t="s">
        <v>503</v>
      </c>
      <c r="AF1154" t="s">
        <v>4463</v>
      </c>
      <c r="AG1154" t="s">
        <v>263</v>
      </c>
    </row>
    <row r="1155" spans="1:33" x14ac:dyDescent="0.2">
      <c r="A1155" t="s">
        <v>8025</v>
      </c>
      <c r="B1155" s="1">
        <v>42839</v>
      </c>
      <c r="C1155" t="s">
        <v>7989</v>
      </c>
      <c r="D1155" t="s">
        <v>1125</v>
      </c>
      <c r="E1155" t="s">
        <v>175</v>
      </c>
      <c r="F1155" t="s">
        <v>8026</v>
      </c>
      <c r="G1155" t="s">
        <v>8027</v>
      </c>
      <c r="H1155" t="s">
        <v>8028</v>
      </c>
      <c r="I1155" t="s">
        <v>8029</v>
      </c>
      <c r="J1155" t="s">
        <v>8030</v>
      </c>
      <c r="K1155" t="s">
        <v>8031</v>
      </c>
      <c r="L1155" t="s">
        <v>8032</v>
      </c>
      <c r="M1155" t="s">
        <v>8033</v>
      </c>
      <c r="N1155" t="s">
        <v>8034</v>
      </c>
      <c r="O1155" t="s">
        <v>418</v>
      </c>
      <c r="P1155" t="s">
        <v>419</v>
      </c>
      <c r="R1155" t="s">
        <v>418</v>
      </c>
      <c r="T1155">
        <v>2002</v>
      </c>
      <c r="U1155" t="s">
        <v>47</v>
      </c>
      <c r="V1155" t="s">
        <v>47</v>
      </c>
      <c r="W1155" t="s">
        <v>47</v>
      </c>
      <c r="X1155" t="s">
        <v>47</v>
      </c>
      <c r="Y1155" t="s">
        <v>48</v>
      </c>
      <c r="Z1155" t="s">
        <v>47</v>
      </c>
      <c r="AA1155" t="s">
        <v>49</v>
      </c>
    </row>
    <row r="1156" spans="1:33" x14ac:dyDescent="0.2">
      <c r="A1156" t="s">
        <v>8035</v>
      </c>
      <c r="B1156" s="1">
        <v>42844</v>
      </c>
      <c r="C1156" t="s">
        <v>7989</v>
      </c>
      <c r="D1156" t="s">
        <v>1125</v>
      </c>
      <c r="E1156" t="s">
        <v>122</v>
      </c>
      <c r="F1156" t="s">
        <v>8036</v>
      </c>
      <c r="G1156" t="s">
        <v>8037</v>
      </c>
      <c r="H1156" t="s">
        <v>8038</v>
      </c>
      <c r="I1156" t="s">
        <v>8039</v>
      </c>
      <c r="J1156" t="s">
        <v>8040</v>
      </c>
      <c r="K1156" t="s">
        <v>8041</v>
      </c>
      <c r="L1156" t="s">
        <v>8042</v>
      </c>
      <c r="M1156" t="s">
        <v>8043</v>
      </c>
      <c r="N1156" t="s">
        <v>8044</v>
      </c>
      <c r="O1156" t="s">
        <v>61</v>
      </c>
      <c r="P1156" t="s">
        <v>62</v>
      </c>
      <c r="Q1156" t="s">
        <v>61</v>
      </c>
      <c r="T1156">
        <v>2002</v>
      </c>
      <c r="U1156" t="s">
        <v>47</v>
      </c>
      <c r="V1156" t="s">
        <v>47</v>
      </c>
      <c r="W1156" t="s">
        <v>47</v>
      </c>
      <c r="X1156" t="s">
        <v>48</v>
      </c>
      <c r="Y1156" t="s">
        <v>48</v>
      </c>
      <c r="Z1156" t="s">
        <v>47</v>
      </c>
      <c r="AA1156" t="s">
        <v>170</v>
      </c>
      <c r="AC1156" t="s">
        <v>63</v>
      </c>
      <c r="AD1156" t="s">
        <v>64</v>
      </c>
      <c r="AE1156" t="s">
        <v>261</v>
      </c>
      <c r="AF1156" t="s">
        <v>402</v>
      </c>
      <c r="AG1156" t="s">
        <v>67</v>
      </c>
    </row>
    <row r="1157" spans="1:33" x14ac:dyDescent="0.2">
      <c r="A1157" t="s">
        <v>8045</v>
      </c>
      <c r="B1157" s="1">
        <v>42856</v>
      </c>
      <c r="C1157" t="s">
        <v>7989</v>
      </c>
      <c r="D1157" t="s">
        <v>1125</v>
      </c>
      <c r="E1157" t="s">
        <v>102</v>
      </c>
      <c r="F1157" t="s">
        <v>8046</v>
      </c>
      <c r="G1157" t="s">
        <v>8047</v>
      </c>
      <c r="H1157" t="s">
        <v>8048</v>
      </c>
      <c r="I1157" t="s">
        <v>8049</v>
      </c>
      <c r="J1157" t="s">
        <v>8050</v>
      </c>
      <c r="K1157" t="s">
        <v>8051</v>
      </c>
      <c r="L1157" t="s">
        <v>8052</v>
      </c>
      <c r="M1157" t="s">
        <v>8053</v>
      </c>
      <c r="N1157" t="s">
        <v>8054</v>
      </c>
      <c r="O1157" t="s">
        <v>79</v>
      </c>
      <c r="P1157" t="s">
        <v>80</v>
      </c>
      <c r="Q1157" t="s">
        <v>79</v>
      </c>
      <c r="S1157" t="s">
        <v>113</v>
      </c>
      <c r="U1157" t="s">
        <v>47</v>
      </c>
      <c r="V1157" t="s">
        <v>47</v>
      </c>
      <c r="W1157" t="s">
        <v>48</v>
      </c>
      <c r="X1157" t="s">
        <v>48</v>
      </c>
      <c r="Y1157" t="s">
        <v>48</v>
      </c>
      <c r="Z1157" t="s">
        <v>47</v>
      </c>
      <c r="AA1157" t="s">
        <v>233</v>
      </c>
      <c r="AC1157" t="s">
        <v>234</v>
      </c>
      <c r="AD1157" t="s">
        <v>82</v>
      </c>
      <c r="AE1157" t="s">
        <v>6169</v>
      </c>
      <c r="AF1157" t="s">
        <v>84</v>
      </c>
      <c r="AG1157" t="s">
        <v>158</v>
      </c>
    </row>
    <row r="1158" spans="1:33" x14ac:dyDescent="0.2">
      <c r="A1158" t="s">
        <v>8055</v>
      </c>
      <c r="B1158" s="1">
        <v>42867</v>
      </c>
      <c r="C1158" t="s">
        <v>7989</v>
      </c>
      <c r="D1158" t="s">
        <v>1125</v>
      </c>
      <c r="E1158" t="s">
        <v>122</v>
      </c>
      <c r="F1158" t="s">
        <v>8056</v>
      </c>
      <c r="G1158" t="s">
        <v>8057</v>
      </c>
      <c r="N1158" t="s">
        <v>8058</v>
      </c>
      <c r="O1158" t="s">
        <v>61</v>
      </c>
      <c r="P1158" t="s">
        <v>62</v>
      </c>
      <c r="Q1158" t="s">
        <v>61</v>
      </c>
      <c r="T1158">
        <v>2002</v>
      </c>
      <c r="AC1158" t="s">
        <v>63</v>
      </c>
      <c r="AD1158" t="s">
        <v>64</v>
      </c>
      <c r="AE1158" t="s">
        <v>375</v>
      </c>
      <c r="AF1158" t="s">
        <v>66</v>
      </c>
      <c r="AG1158" t="s">
        <v>67</v>
      </c>
    </row>
    <row r="1159" spans="1:33" x14ac:dyDescent="0.2">
      <c r="A1159" t="s">
        <v>8059</v>
      </c>
      <c r="B1159" s="1">
        <v>42879</v>
      </c>
      <c r="C1159" t="s">
        <v>7989</v>
      </c>
      <c r="D1159" t="s">
        <v>1125</v>
      </c>
      <c r="E1159" t="s">
        <v>122</v>
      </c>
      <c r="F1159" t="s">
        <v>8060</v>
      </c>
      <c r="G1159" t="s">
        <v>8061</v>
      </c>
      <c r="H1159" t="s">
        <v>8062</v>
      </c>
      <c r="I1159" t="s">
        <v>8063</v>
      </c>
      <c r="J1159" t="s">
        <v>8064</v>
      </c>
      <c r="K1159" t="s">
        <v>8065</v>
      </c>
      <c r="L1159" t="s">
        <v>8066</v>
      </c>
      <c r="M1159" t="s">
        <v>8067</v>
      </c>
      <c r="N1159" t="s">
        <v>8068</v>
      </c>
      <c r="O1159" t="s">
        <v>61</v>
      </c>
      <c r="P1159" t="s">
        <v>131</v>
      </c>
      <c r="Q1159" t="s">
        <v>61</v>
      </c>
      <c r="T1159">
        <v>1998</v>
      </c>
      <c r="U1159" t="s">
        <v>47</v>
      </c>
      <c r="V1159" t="s">
        <v>47</v>
      </c>
      <c r="W1159" t="s">
        <v>48</v>
      </c>
      <c r="X1159" t="s">
        <v>48</v>
      </c>
      <c r="Y1159" t="s">
        <v>48</v>
      </c>
      <c r="Z1159" t="s">
        <v>47</v>
      </c>
      <c r="AA1159" t="s">
        <v>233</v>
      </c>
      <c r="AC1159" t="s">
        <v>8069</v>
      </c>
      <c r="AD1159" t="s">
        <v>133</v>
      </c>
      <c r="AE1159" t="s">
        <v>134</v>
      </c>
      <c r="AF1159" t="s">
        <v>2023</v>
      </c>
      <c r="AG1159" t="s">
        <v>67</v>
      </c>
    </row>
    <row r="1160" spans="1:33" x14ac:dyDescent="0.2">
      <c r="A1160" t="s">
        <v>8070</v>
      </c>
      <c r="B1160" s="1">
        <v>42868</v>
      </c>
      <c r="C1160" t="s">
        <v>7989</v>
      </c>
      <c r="D1160" t="s">
        <v>1125</v>
      </c>
      <c r="E1160" t="s">
        <v>102</v>
      </c>
      <c r="F1160" t="s">
        <v>8071</v>
      </c>
      <c r="G1160" t="s">
        <v>8072</v>
      </c>
      <c r="N1160" t="s">
        <v>8073</v>
      </c>
      <c r="O1160" t="s">
        <v>79</v>
      </c>
      <c r="P1160" t="s">
        <v>80</v>
      </c>
      <c r="Q1160" t="s">
        <v>79</v>
      </c>
      <c r="S1160" t="s">
        <v>113</v>
      </c>
      <c r="AC1160" t="s">
        <v>234</v>
      </c>
      <c r="AD1160" t="s">
        <v>7841</v>
      </c>
      <c r="AE1160" t="s">
        <v>157</v>
      </c>
      <c r="AF1160" t="s">
        <v>84</v>
      </c>
      <c r="AG1160" t="s">
        <v>158</v>
      </c>
    </row>
    <row r="1161" spans="1:33" x14ac:dyDescent="0.2">
      <c r="A1161" t="s">
        <v>8074</v>
      </c>
      <c r="B1161" s="1">
        <v>42916</v>
      </c>
      <c r="C1161" t="s">
        <v>7989</v>
      </c>
      <c r="D1161" t="s">
        <v>1125</v>
      </c>
      <c r="E1161" t="s">
        <v>102</v>
      </c>
      <c r="F1161" t="s">
        <v>8075</v>
      </c>
      <c r="G1161" t="s">
        <v>8076</v>
      </c>
      <c r="H1161" t="s">
        <v>8077</v>
      </c>
      <c r="I1161" t="s">
        <v>8078</v>
      </c>
      <c r="J1161" t="s">
        <v>8079</v>
      </c>
      <c r="K1161" t="s">
        <v>8080</v>
      </c>
      <c r="L1161" t="s">
        <v>8081</v>
      </c>
      <c r="M1161" t="s">
        <v>8082</v>
      </c>
      <c r="N1161" t="s">
        <v>8083</v>
      </c>
      <c r="O1161" t="s">
        <v>79</v>
      </c>
      <c r="P1161" t="s">
        <v>80</v>
      </c>
      <c r="Q1161" t="s">
        <v>79</v>
      </c>
      <c r="S1161" t="s">
        <v>113</v>
      </c>
      <c r="U1161" t="s">
        <v>47</v>
      </c>
      <c r="V1161" t="s">
        <v>47</v>
      </c>
      <c r="W1161" t="s">
        <v>48</v>
      </c>
      <c r="X1161" t="s">
        <v>48</v>
      </c>
      <c r="Y1161" t="s">
        <v>48</v>
      </c>
      <c r="Z1161" t="s">
        <v>47</v>
      </c>
      <c r="AA1161" t="s">
        <v>233</v>
      </c>
      <c r="AC1161" t="s">
        <v>234</v>
      </c>
      <c r="AD1161" t="s">
        <v>82</v>
      </c>
      <c r="AE1161" t="s">
        <v>157</v>
      </c>
      <c r="AF1161" t="s">
        <v>84</v>
      </c>
      <c r="AG1161" t="s">
        <v>158</v>
      </c>
    </row>
    <row r="1162" spans="1:33" x14ac:dyDescent="0.2">
      <c r="A1162" t="s">
        <v>8084</v>
      </c>
      <c r="B1162" s="1">
        <v>42907</v>
      </c>
      <c r="C1162" t="s">
        <v>7989</v>
      </c>
      <c r="D1162" t="s">
        <v>1125</v>
      </c>
      <c r="E1162" t="s">
        <v>102</v>
      </c>
      <c r="F1162" t="s">
        <v>8085</v>
      </c>
      <c r="G1162" t="s">
        <v>8086</v>
      </c>
      <c r="N1162" t="s">
        <v>8087</v>
      </c>
      <c r="O1162" t="s">
        <v>79</v>
      </c>
      <c r="P1162" t="s">
        <v>80</v>
      </c>
      <c r="Q1162" t="s">
        <v>79</v>
      </c>
      <c r="S1162" t="s">
        <v>113</v>
      </c>
      <c r="AC1162" t="s">
        <v>234</v>
      </c>
      <c r="AD1162" t="s">
        <v>82</v>
      </c>
      <c r="AE1162" t="s">
        <v>157</v>
      </c>
      <c r="AF1162" t="s">
        <v>84</v>
      </c>
      <c r="AG1162" t="s">
        <v>158</v>
      </c>
    </row>
    <row r="1163" spans="1:33" x14ac:dyDescent="0.2">
      <c r="A1163" t="s">
        <v>8088</v>
      </c>
      <c r="B1163" s="1">
        <v>42924</v>
      </c>
      <c r="C1163" t="s">
        <v>654</v>
      </c>
      <c r="D1163" t="s">
        <v>1125</v>
      </c>
      <c r="E1163" t="s">
        <v>122</v>
      </c>
      <c r="F1163" t="s">
        <v>8089</v>
      </c>
      <c r="G1163" t="s">
        <v>8090</v>
      </c>
      <c r="H1163" t="s">
        <v>8091</v>
      </c>
      <c r="I1163" t="s">
        <v>8092</v>
      </c>
      <c r="J1163" t="s">
        <v>8093</v>
      </c>
      <c r="K1163" t="s">
        <v>8094</v>
      </c>
      <c r="L1163" t="s">
        <v>8095</v>
      </c>
      <c r="M1163" t="s">
        <v>8096</v>
      </c>
      <c r="N1163" t="s">
        <v>8097</v>
      </c>
      <c r="O1163" t="s">
        <v>61</v>
      </c>
      <c r="P1163" t="s">
        <v>62</v>
      </c>
      <c r="Q1163" t="s">
        <v>61</v>
      </c>
      <c r="T1163">
        <v>2002</v>
      </c>
      <c r="U1163" t="s">
        <v>47</v>
      </c>
      <c r="V1163" t="s">
        <v>47</v>
      </c>
      <c r="W1163" t="s">
        <v>47</v>
      </c>
      <c r="X1163" t="s">
        <v>47</v>
      </c>
      <c r="Y1163" t="s">
        <v>48</v>
      </c>
      <c r="Z1163" t="s">
        <v>47</v>
      </c>
      <c r="AA1163" t="s">
        <v>49</v>
      </c>
      <c r="AC1163" t="s">
        <v>1358</v>
      </c>
      <c r="AD1163" t="s">
        <v>64</v>
      </c>
      <c r="AE1163" t="s">
        <v>261</v>
      </c>
      <c r="AF1163" t="s">
        <v>5547</v>
      </c>
      <c r="AG1163" t="s">
        <v>67</v>
      </c>
    </row>
    <row r="1164" spans="1:33" x14ac:dyDescent="0.2">
      <c r="A1164" t="s">
        <v>8098</v>
      </c>
      <c r="B1164" s="1">
        <v>42941</v>
      </c>
      <c r="C1164" t="s">
        <v>654</v>
      </c>
      <c r="D1164" t="s">
        <v>1125</v>
      </c>
      <c r="E1164" t="s">
        <v>175</v>
      </c>
      <c r="F1164" t="s">
        <v>8099</v>
      </c>
      <c r="G1164" t="s">
        <v>8100</v>
      </c>
      <c r="H1164" t="s">
        <v>8101</v>
      </c>
      <c r="I1164" t="s">
        <v>8102</v>
      </c>
      <c r="J1164" t="s">
        <v>8103</v>
      </c>
      <c r="K1164" t="s">
        <v>8104</v>
      </c>
      <c r="L1164" t="s">
        <v>8105</v>
      </c>
      <c r="M1164" t="s">
        <v>8106</v>
      </c>
      <c r="N1164" t="s">
        <v>8107</v>
      </c>
      <c r="O1164" t="s">
        <v>418</v>
      </c>
      <c r="P1164" t="s">
        <v>419</v>
      </c>
      <c r="R1164" t="s">
        <v>418</v>
      </c>
      <c r="T1164">
        <v>2002</v>
      </c>
      <c r="U1164" t="s">
        <v>47</v>
      </c>
      <c r="V1164" t="s">
        <v>47</v>
      </c>
      <c r="W1164" t="s">
        <v>47</v>
      </c>
      <c r="X1164" t="s">
        <v>48</v>
      </c>
      <c r="Y1164" t="s">
        <v>48</v>
      </c>
      <c r="Z1164" t="s">
        <v>47</v>
      </c>
      <c r="AA1164" t="s">
        <v>170</v>
      </c>
    </row>
    <row r="1165" spans="1:33" x14ac:dyDescent="0.2">
      <c r="A1165" t="s">
        <v>8108</v>
      </c>
      <c r="B1165" s="1">
        <v>42962</v>
      </c>
      <c r="C1165" t="s">
        <v>654</v>
      </c>
      <c r="D1165" t="s">
        <v>1125</v>
      </c>
      <c r="E1165" t="s">
        <v>102</v>
      </c>
      <c r="F1165" t="s">
        <v>8109</v>
      </c>
      <c r="G1165" t="s">
        <v>8110</v>
      </c>
      <c r="H1165" t="s">
        <v>8111</v>
      </c>
      <c r="I1165" t="s">
        <v>8112</v>
      </c>
      <c r="J1165" t="s">
        <v>8113</v>
      </c>
      <c r="K1165" t="s">
        <v>8114</v>
      </c>
      <c r="L1165" t="s">
        <v>8115</v>
      </c>
      <c r="M1165" t="s">
        <v>8116</v>
      </c>
      <c r="N1165" t="s">
        <v>8117</v>
      </c>
      <c r="O1165" t="s">
        <v>79</v>
      </c>
      <c r="P1165" t="s">
        <v>80</v>
      </c>
      <c r="Q1165" t="s">
        <v>79</v>
      </c>
      <c r="S1165" t="s">
        <v>113</v>
      </c>
      <c r="U1165" t="s">
        <v>47</v>
      </c>
      <c r="V1165" t="s">
        <v>47</v>
      </c>
      <c r="W1165" t="s">
        <v>48</v>
      </c>
      <c r="X1165" t="s">
        <v>48</v>
      </c>
      <c r="Y1165" t="s">
        <v>48</v>
      </c>
      <c r="Z1165" t="s">
        <v>47</v>
      </c>
      <c r="AA1165" t="s">
        <v>233</v>
      </c>
      <c r="AC1165" t="s">
        <v>234</v>
      </c>
      <c r="AD1165" t="s">
        <v>7841</v>
      </c>
      <c r="AE1165" t="s">
        <v>157</v>
      </c>
      <c r="AF1165" t="s">
        <v>173</v>
      </c>
      <c r="AG1165" t="s">
        <v>158</v>
      </c>
    </row>
    <row r="1166" spans="1:33" x14ac:dyDescent="0.2">
      <c r="A1166" t="s">
        <v>8118</v>
      </c>
      <c r="B1166" s="1">
        <v>42969</v>
      </c>
      <c r="C1166" t="s">
        <v>654</v>
      </c>
      <c r="D1166" t="s">
        <v>1125</v>
      </c>
      <c r="E1166" t="s">
        <v>122</v>
      </c>
      <c r="F1166" t="s">
        <v>8119</v>
      </c>
      <c r="G1166" t="s">
        <v>8120</v>
      </c>
      <c r="H1166" t="s">
        <v>8121</v>
      </c>
      <c r="I1166" t="s">
        <v>8122</v>
      </c>
      <c r="J1166" t="s">
        <v>8123</v>
      </c>
      <c r="K1166" t="s">
        <v>8124</v>
      </c>
      <c r="L1166" t="s">
        <v>8125</v>
      </c>
      <c r="M1166" t="s">
        <v>8126</v>
      </c>
      <c r="N1166" t="s">
        <v>8127</v>
      </c>
      <c r="O1166" t="s">
        <v>61</v>
      </c>
      <c r="P1166" t="s">
        <v>62</v>
      </c>
      <c r="Q1166" t="s">
        <v>61</v>
      </c>
      <c r="T1166">
        <v>2002</v>
      </c>
      <c r="U1166" t="s">
        <v>47</v>
      </c>
      <c r="V1166" t="s">
        <v>47</v>
      </c>
      <c r="W1166" t="s">
        <v>47</v>
      </c>
      <c r="X1166" t="s">
        <v>47</v>
      </c>
      <c r="Y1166" t="s">
        <v>48</v>
      </c>
      <c r="Z1166" t="s">
        <v>47</v>
      </c>
      <c r="AA1166" t="s">
        <v>49</v>
      </c>
      <c r="AC1166" t="s">
        <v>3057</v>
      </c>
      <c r="AD1166" t="s">
        <v>64</v>
      </c>
      <c r="AE1166" t="s">
        <v>8128</v>
      </c>
      <c r="AF1166" t="s">
        <v>2023</v>
      </c>
      <c r="AG1166" t="s">
        <v>263</v>
      </c>
    </row>
    <row r="1167" spans="1:33" x14ac:dyDescent="0.2">
      <c r="A1167" t="s">
        <v>8129</v>
      </c>
      <c r="B1167" s="1">
        <v>42989</v>
      </c>
      <c r="C1167" t="s">
        <v>654</v>
      </c>
      <c r="D1167" t="s">
        <v>1125</v>
      </c>
      <c r="E1167" t="s">
        <v>122</v>
      </c>
      <c r="F1167" t="s">
        <v>8130</v>
      </c>
      <c r="G1167" t="s">
        <v>8131</v>
      </c>
      <c r="N1167" t="s">
        <v>8132</v>
      </c>
      <c r="O1167" t="s">
        <v>141</v>
      </c>
      <c r="P1167" t="s">
        <v>142</v>
      </c>
      <c r="Q1167" t="s">
        <v>141</v>
      </c>
      <c r="T1167">
        <v>1998</v>
      </c>
      <c r="AC1167" t="s">
        <v>143</v>
      </c>
      <c r="AD1167" t="s">
        <v>144</v>
      </c>
      <c r="AE1167" t="s">
        <v>503</v>
      </c>
      <c r="AF1167" t="s">
        <v>146</v>
      </c>
      <c r="AG1167" t="s">
        <v>1106</v>
      </c>
    </row>
    <row r="1168" spans="1:33" x14ac:dyDescent="0.2">
      <c r="A1168" t="s">
        <v>8133</v>
      </c>
      <c r="B1168" s="1">
        <v>42998</v>
      </c>
      <c r="C1168" t="s">
        <v>654</v>
      </c>
      <c r="D1168" t="s">
        <v>1125</v>
      </c>
      <c r="E1168" t="s">
        <v>122</v>
      </c>
      <c r="F1168" t="s">
        <v>8134</v>
      </c>
      <c r="G1168" t="s">
        <v>8135</v>
      </c>
      <c r="N1168" t="s">
        <v>8136</v>
      </c>
      <c r="O1168" t="s">
        <v>61</v>
      </c>
      <c r="P1168" t="s">
        <v>62</v>
      </c>
      <c r="Q1168" t="s">
        <v>61</v>
      </c>
      <c r="T1168">
        <v>2002</v>
      </c>
      <c r="AC1168" t="s">
        <v>63</v>
      </c>
      <c r="AD1168" t="s">
        <v>64</v>
      </c>
      <c r="AE1168" t="s">
        <v>65</v>
      </c>
      <c r="AF1168" t="s">
        <v>2023</v>
      </c>
      <c r="AG1168" t="s">
        <v>67</v>
      </c>
    </row>
    <row r="1169" spans="1:33" x14ac:dyDescent="0.2">
      <c r="A1169" t="s">
        <v>8137</v>
      </c>
      <c r="B1169" s="1">
        <v>42998</v>
      </c>
      <c r="C1169" t="s">
        <v>654</v>
      </c>
      <c r="D1169" t="s">
        <v>1125</v>
      </c>
      <c r="E1169" t="s">
        <v>122</v>
      </c>
      <c r="F1169" t="s">
        <v>8138</v>
      </c>
      <c r="G1169" t="s">
        <v>8139</v>
      </c>
      <c r="H1169" t="s">
        <v>8140</v>
      </c>
      <c r="I1169" t="s">
        <v>8141</v>
      </c>
      <c r="J1169" t="s">
        <v>8142</v>
      </c>
      <c r="K1169" t="s">
        <v>8143</v>
      </c>
      <c r="L1169" t="s">
        <v>8144</v>
      </c>
      <c r="M1169" t="s">
        <v>8145</v>
      </c>
      <c r="N1169" t="s">
        <v>8146</v>
      </c>
      <c r="O1169" t="s">
        <v>61</v>
      </c>
      <c r="P1169" t="s">
        <v>62</v>
      </c>
      <c r="Q1169" t="s">
        <v>61</v>
      </c>
      <c r="T1169">
        <v>2002</v>
      </c>
      <c r="U1169" t="s">
        <v>47</v>
      </c>
      <c r="V1169" t="s">
        <v>47</v>
      </c>
      <c r="W1169" t="s">
        <v>47</v>
      </c>
      <c r="X1169" t="s">
        <v>47</v>
      </c>
      <c r="Y1169" t="s">
        <v>48</v>
      </c>
      <c r="Z1169" t="s">
        <v>47</v>
      </c>
      <c r="AA1169" t="s">
        <v>49</v>
      </c>
      <c r="AC1169" t="s">
        <v>63</v>
      </c>
      <c r="AD1169" t="s">
        <v>64</v>
      </c>
      <c r="AE1169" t="s">
        <v>65</v>
      </c>
      <c r="AF1169" t="s">
        <v>2023</v>
      </c>
      <c r="AG1169" t="s">
        <v>67</v>
      </c>
    </row>
    <row r="1170" spans="1:33" x14ac:dyDescent="0.2">
      <c r="A1170" t="s">
        <v>8147</v>
      </c>
      <c r="B1170" s="1">
        <v>42998</v>
      </c>
      <c r="C1170" t="s">
        <v>654</v>
      </c>
      <c r="D1170" t="s">
        <v>1125</v>
      </c>
      <c r="E1170" t="s">
        <v>122</v>
      </c>
      <c r="F1170" t="s">
        <v>8148</v>
      </c>
      <c r="G1170" t="s">
        <v>8149</v>
      </c>
      <c r="N1170" t="s">
        <v>8150</v>
      </c>
      <c r="O1170" t="s">
        <v>756</v>
      </c>
      <c r="P1170" t="s">
        <v>757</v>
      </c>
      <c r="Q1170" t="s">
        <v>756</v>
      </c>
      <c r="T1170">
        <v>2002</v>
      </c>
      <c r="AC1170" t="s">
        <v>7768</v>
      </c>
      <c r="AD1170" t="s">
        <v>7769</v>
      </c>
      <c r="AE1170" t="s">
        <v>809</v>
      </c>
      <c r="AF1170" t="s">
        <v>7770</v>
      </c>
      <c r="AG1170" t="s">
        <v>763</v>
      </c>
    </row>
    <row r="1171" spans="1:33" x14ac:dyDescent="0.2">
      <c r="A1171" t="s">
        <v>8151</v>
      </c>
      <c r="B1171" s="1">
        <v>43011</v>
      </c>
      <c r="C1171" t="s">
        <v>265</v>
      </c>
      <c r="D1171" t="s">
        <v>1125</v>
      </c>
      <c r="E1171" t="s">
        <v>102</v>
      </c>
      <c r="F1171" t="s">
        <v>8152</v>
      </c>
      <c r="G1171" t="s">
        <v>8153</v>
      </c>
      <c r="N1171" t="s">
        <v>8154</v>
      </c>
      <c r="O1171" t="s">
        <v>79</v>
      </c>
      <c r="P1171" t="s">
        <v>80</v>
      </c>
      <c r="Q1171" t="s">
        <v>79</v>
      </c>
      <c r="S1171" t="s">
        <v>113</v>
      </c>
      <c r="AC1171" t="s">
        <v>234</v>
      </c>
      <c r="AD1171" t="s">
        <v>82</v>
      </c>
      <c r="AE1171" t="s">
        <v>157</v>
      </c>
      <c r="AF1171" t="s">
        <v>84</v>
      </c>
      <c r="AG1171" t="s">
        <v>158</v>
      </c>
    </row>
    <row r="1172" spans="1:33" x14ac:dyDescent="0.2">
      <c r="A1172" t="s">
        <v>8155</v>
      </c>
      <c r="B1172" s="1">
        <v>43014</v>
      </c>
      <c r="C1172" t="s">
        <v>265</v>
      </c>
      <c r="D1172" t="s">
        <v>1125</v>
      </c>
      <c r="E1172" t="s">
        <v>122</v>
      </c>
      <c r="F1172" t="s">
        <v>8156</v>
      </c>
      <c r="G1172" t="s">
        <v>8157</v>
      </c>
      <c r="H1172" t="s">
        <v>8158</v>
      </c>
      <c r="I1172" t="s">
        <v>8159</v>
      </c>
      <c r="J1172" t="s">
        <v>8160</v>
      </c>
      <c r="K1172" t="s">
        <v>8161</v>
      </c>
      <c r="L1172" t="s">
        <v>8162</v>
      </c>
      <c r="M1172" t="s">
        <v>8163</v>
      </c>
      <c r="N1172" t="s">
        <v>8164</v>
      </c>
      <c r="O1172" t="s">
        <v>61</v>
      </c>
      <c r="P1172" t="s">
        <v>62</v>
      </c>
      <c r="Q1172" t="s">
        <v>61</v>
      </c>
      <c r="T1172">
        <v>2002</v>
      </c>
      <c r="U1172" t="s">
        <v>47</v>
      </c>
      <c r="V1172" t="s">
        <v>47</v>
      </c>
      <c r="W1172" t="s">
        <v>47</v>
      </c>
      <c r="X1172" t="s">
        <v>48</v>
      </c>
      <c r="Y1172" t="s">
        <v>48</v>
      </c>
      <c r="Z1172" t="s">
        <v>47</v>
      </c>
      <c r="AA1172" t="s">
        <v>170</v>
      </c>
      <c r="AC1172" t="s">
        <v>63</v>
      </c>
      <c r="AD1172" t="s">
        <v>64</v>
      </c>
      <c r="AE1172" t="s">
        <v>65</v>
      </c>
      <c r="AF1172" t="s">
        <v>3376</v>
      </c>
      <c r="AG1172" t="s">
        <v>67</v>
      </c>
    </row>
    <row r="1173" spans="1:33" x14ac:dyDescent="0.2">
      <c r="A1173" t="s">
        <v>8165</v>
      </c>
      <c r="B1173" s="1">
        <v>43018</v>
      </c>
      <c r="C1173" t="s">
        <v>265</v>
      </c>
      <c r="D1173" t="s">
        <v>1125</v>
      </c>
      <c r="E1173" t="s">
        <v>122</v>
      </c>
      <c r="F1173" t="s">
        <v>8166</v>
      </c>
      <c r="G1173" t="s">
        <v>8167</v>
      </c>
      <c r="N1173" t="s">
        <v>8168</v>
      </c>
      <c r="O1173" t="s">
        <v>61</v>
      </c>
      <c r="P1173" t="s">
        <v>62</v>
      </c>
      <c r="Q1173" t="s">
        <v>61</v>
      </c>
      <c r="T1173">
        <v>2002</v>
      </c>
      <c r="AC1173" t="s">
        <v>63</v>
      </c>
      <c r="AD1173" t="s">
        <v>7775</v>
      </c>
      <c r="AE1173" t="s">
        <v>375</v>
      </c>
      <c r="AF1173" t="s">
        <v>66</v>
      </c>
      <c r="AG1173" t="s">
        <v>67</v>
      </c>
    </row>
    <row r="1174" spans="1:33" x14ac:dyDescent="0.2">
      <c r="A1174" t="s">
        <v>8169</v>
      </c>
      <c r="B1174" s="1">
        <v>43017</v>
      </c>
      <c r="C1174" t="s">
        <v>265</v>
      </c>
      <c r="D1174" t="s">
        <v>1125</v>
      </c>
      <c r="E1174" t="s">
        <v>122</v>
      </c>
      <c r="F1174" t="s">
        <v>8170</v>
      </c>
      <c r="G1174" t="s">
        <v>8171</v>
      </c>
      <c r="N1174" t="s">
        <v>8172</v>
      </c>
      <c r="O1174" t="s">
        <v>61</v>
      </c>
      <c r="P1174" t="s">
        <v>62</v>
      </c>
      <c r="Q1174" t="s">
        <v>61</v>
      </c>
      <c r="T1174">
        <v>2002</v>
      </c>
      <c r="AC1174" t="s">
        <v>259</v>
      </c>
      <c r="AD1174" t="s">
        <v>260</v>
      </c>
      <c r="AE1174" t="s">
        <v>261</v>
      </c>
      <c r="AF1174" t="s">
        <v>8173</v>
      </c>
      <c r="AG1174" t="s">
        <v>8174</v>
      </c>
    </row>
    <row r="1175" spans="1:33" x14ac:dyDescent="0.2">
      <c r="A1175" t="s">
        <v>8175</v>
      </c>
      <c r="B1175" s="1">
        <v>43021</v>
      </c>
      <c r="C1175" t="s">
        <v>265</v>
      </c>
      <c r="D1175" t="s">
        <v>1125</v>
      </c>
      <c r="E1175" t="s">
        <v>122</v>
      </c>
      <c r="F1175" t="s">
        <v>8176</v>
      </c>
      <c r="G1175" t="s">
        <v>8177</v>
      </c>
      <c r="N1175" t="s">
        <v>8178</v>
      </c>
      <c r="O1175" t="s">
        <v>756</v>
      </c>
      <c r="P1175" t="s">
        <v>757</v>
      </c>
      <c r="Q1175" t="s">
        <v>756</v>
      </c>
      <c r="T1175">
        <v>2002</v>
      </c>
      <c r="AC1175" t="s">
        <v>8179</v>
      </c>
      <c r="AD1175" t="s">
        <v>7769</v>
      </c>
      <c r="AE1175" t="s">
        <v>809</v>
      </c>
      <c r="AF1175" t="s">
        <v>7770</v>
      </c>
      <c r="AG1175" t="s">
        <v>763</v>
      </c>
    </row>
    <row r="1176" spans="1:33" x14ac:dyDescent="0.2">
      <c r="A1176" t="s">
        <v>8180</v>
      </c>
      <c r="B1176" s="1">
        <v>43305</v>
      </c>
      <c r="C1176" t="s">
        <v>100</v>
      </c>
      <c r="D1176" t="s">
        <v>1125</v>
      </c>
      <c r="E1176" t="s">
        <v>122</v>
      </c>
      <c r="F1176" t="s">
        <v>8181</v>
      </c>
      <c r="G1176" t="s">
        <v>8182</v>
      </c>
      <c r="H1176" t="s">
        <v>8183</v>
      </c>
      <c r="J1176" t="s">
        <v>8184</v>
      </c>
      <c r="K1176" t="s">
        <v>8185</v>
      </c>
      <c r="L1176" t="s">
        <v>8186</v>
      </c>
      <c r="M1176" t="s">
        <v>8187</v>
      </c>
      <c r="N1176" t="s">
        <v>8188</v>
      </c>
      <c r="O1176" t="s">
        <v>61</v>
      </c>
      <c r="P1176" t="s">
        <v>62</v>
      </c>
      <c r="Q1176" t="s">
        <v>61</v>
      </c>
      <c r="T1176">
        <v>2002</v>
      </c>
      <c r="U1176" t="s">
        <v>47</v>
      </c>
      <c r="W1176" t="s">
        <v>47</v>
      </c>
      <c r="X1176" t="s">
        <v>47</v>
      </c>
      <c r="Y1176" t="s">
        <v>48</v>
      </c>
      <c r="Z1176" t="s">
        <v>47</v>
      </c>
      <c r="AA1176" t="s">
        <v>1214</v>
      </c>
      <c r="AC1176" t="s">
        <v>259</v>
      </c>
      <c r="AD1176" t="s">
        <v>8189</v>
      </c>
      <c r="AE1176" t="s">
        <v>261</v>
      </c>
      <c r="AF1176" t="s">
        <v>8190</v>
      </c>
      <c r="AG1176" t="s">
        <v>263</v>
      </c>
    </row>
    <row r="1177" spans="1:33" x14ac:dyDescent="0.2">
      <c r="A1177" t="s">
        <v>8191</v>
      </c>
      <c r="B1177" s="1">
        <v>43334</v>
      </c>
      <c r="C1177" t="s">
        <v>100</v>
      </c>
      <c r="D1177" t="s">
        <v>1125</v>
      </c>
      <c r="E1177" t="s">
        <v>122</v>
      </c>
      <c r="F1177" t="s">
        <v>8192</v>
      </c>
      <c r="G1177" t="s">
        <v>8193</v>
      </c>
      <c r="H1177" t="s">
        <v>8194</v>
      </c>
      <c r="I1177" t="s">
        <v>8195</v>
      </c>
      <c r="J1177" t="s">
        <v>8196</v>
      </c>
      <c r="K1177" t="s">
        <v>8197</v>
      </c>
      <c r="L1177" t="s">
        <v>8198</v>
      </c>
      <c r="M1177" t="s">
        <v>8199</v>
      </c>
      <c r="N1177" t="s">
        <v>8200</v>
      </c>
      <c r="O1177" t="s">
        <v>141</v>
      </c>
      <c r="P1177" t="s">
        <v>142</v>
      </c>
      <c r="Q1177" t="s">
        <v>141</v>
      </c>
      <c r="T1177">
        <v>2002</v>
      </c>
      <c r="U1177" t="s">
        <v>47</v>
      </c>
      <c r="V1177" t="s">
        <v>47</v>
      </c>
      <c r="W1177" t="s">
        <v>47</v>
      </c>
      <c r="X1177" t="s">
        <v>47</v>
      </c>
      <c r="Y1177" t="s">
        <v>48</v>
      </c>
      <c r="Z1177" t="s">
        <v>47</v>
      </c>
      <c r="AA1177" t="s">
        <v>49</v>
      </c>
      <c r="AC1177" t="s">
        <v>143</v>
      </c>
      <c r="AD1177" t="s">
        <v>144</v>
      </c>
      <c r="AE1177" t="s">
        <v>145</v>
      </c>
      <c r="AF1177" t="s">
        <v>146</v>
      </c>
      <c r="AG1177" t="s">
        <v>147</v>
      </c>
    </row>
    <row r="1178" spans="1:33" x14ac:dyDescent="0.2">
      <c r="A1178" t="s">
        <v>8201</v>
      </c>
      <c r="B1178" s="1">
        <v>43340</v>
      </c>
      <c r="C1178" t="s">
        <v>100</v>
      </c>
      <c r="D1178" t="s">
        <v>1125</v>
      </c>
      <c r="E1178" t="s">
        <v>122</v>
      </c>
      <c r="F1178" t="s">
        <v>8202</v>
      </c>
      <c r="G1178" t="s">
        <v>8203</v>
      </c>
      <c r="N1178" t="s">
        <v>8204</v>
      </c>
      <c r="O1178" t="s">
        <v>756</v>
      </c>
      <c r="P1178" t="s">
        <v>757</v>
      </c>
      <c r="Q1178" t="s">
        <v>756</v>
      </c>
      <c r="T1178">
        <v>2002</v>
      </c>
      <c r="AC1178" t="s">
        <v>7874</v>
      </c>
      <c r="AD1178" t="s">
        <v>760</v>
      </c>
      <c r="AE1178" t="s">
        <v>761</v>
      </c>
      <c r="AF1178" t="s">
        <v>7813</v>
      </c>
      <c r="AG1178" t="s">
        <v>763</v>
      </c>
    </row>
    <row r="1179" spans="1:33" x14ac:dyDescent="0.2">
      <c r="A1179" t="s">
        <v>8205</v>
      </c>
      <c r="B1179" s="1">
        <v>43351</v>
      </c>
      <c r="C1179" t="s">
        <v>100</v>
      </c>
      <c r="D1179" t="s">
        <v>1125</v>
      </c>
      <c r="E1179" t="s">
        <v>175</v>
      </c>
      <c r="F1179" t="s">
        <v>8206</v>
      </c>
      <c r="G1179" t="s">
        <v>8207</v>
      </c>
      <c r="N1179" t="s">
        <v>8208</v>
      </c>
      <c r="P1179" t="s">
        <v>419</v>
      </c>
      <c r="T1179">
        <v>2002</v>
      </c>
    </row>
    <row r="1180" spans="1:33" x14ac:dyDescent="0.2">
      <c r="A1180" t="s">
        <v>8209</v>
      </c>
      <c r="B1180" s="1">
        <v>43362</v>
      </c>
      <c r="C1180" t="s">
        <v>100</v>
      </c>
      <c r="D1180" t="s">
        <v>1125</v>
      </c>
      <c r="E1180" t="s">
        <v>122</v>
      </c>
      <c r="F1180" t="s">
        <v>8210</v>
      </c>
      <c r="G1180" t="s">
        <v>8211</v>
      </c>
      <c r="H1180" t="s">
        <v>8212</v>
      </c>
      <c r="I1180" t="s">
        <v>8213</v>
      </c>
      <c r="J1180" t="s">
        <v>8214</v>
      </c>
      <c r="K1180" t="s">
        <v>8215</v>
      </c>
      <c r="L1180" t="s">
        <v>8216</v>
      </c>
      <c r="M1180" t="s">
        <v>8217</v>
      </c>
      <c r="N1180" t="s">
        <v>8218</v>
      </c>
      <c r="O1180" t="s">
        <v>756</v>
      </c>
      <c r="P1180" t="s">
        <v>757</v>
      </c>
      <c r="Q1180" t="s">
        <v>756</v>
      </c>
      <c r="T1180">
        <v>2002</v>
      </c>
      <c r="U1180" t="s">
        <v>47</v>
      </c>
      <c r="V1180" t="s">
        <v>47</v>
      </c>
      <c r="W1180" t="s">
        <v>48</v>
      </c>
      <c r="X1180" t="s">
        <v>47</v>
      </c>
      <c r="Y1180" t="s">
        <v>48</v>
      </c>
      <c r="Z1180" t="s">
        <v>47</v>
      </c>
      <c r="AA1180" t="s">
        <v>758</v>
      </c>
      <c r="AC1180" t="s">
        <v>8179</v>
      </c>
      <c r="AD1180" t="s">
        <v>7769</v>
      </c>
      <c r="AE1180" t="s">
        <v>809</v>
      </c>
      <c r="AF1180" t="s">
        <v>8219</v>
      </c>
      <c r="AG1180" t="s">
        <v>763</v>
      </c>
    </row>
    <row r="1181" spans="1:33" x14ac:dyDescent="0.2">
      <c r="A1181" t="s">
        <v>8220</v>
      </c>
      <c r="B1181" s="1">
        <v>43382</v>
      </c>
      <c r="C1181" t="s">
        <v>69</v>
      </c>
      <c r="D1181" t="s">
        <v>1125</v>
      </c>
      <c r="E1181" t="s">
        <v>122</v>
      </c>
      <c r="F1181" t="s">
        <v>8221</v>
      </c>
      <c r="G1181" t="s">
        <v>8222</v>
      </c>
      <c r="N1181" t="s">
        <v>8223</v>
      </c>
      <c r="O1181" t="s">
        <v>141</v>
      </c>
      <c r="P1181" t="s">
        <v>142</v>
      </c>
      <c r="Q1181" t="s">
        <v>141</v>
      </c>
      <c r="T1181">
        <v>1998</v>
      </c>
      <c r="AC1181" t="s">
        <v>143</v>
      </c>
      <c r="AD1181" t="s">
        <v>144</v>
      </c>
      <c r="AE1181" t="s">
        <v>503</v>
      </c>
      <c r="AF1181" t="s">
        <v>146</v>
      </c>
      <c r="AG1181" t="s">
        <v>263</v>
      </c>
    </row>
    <row r="1182" spans="1:33" x14ac:dyDescent="0.2">
      <c r="A1182" t="s">
        <v>8224</v>
      </c>
      <c r="B1182" s="1">
        <v>43383</v>
      </c>
      <c r="C1182" t="s">
        <v>69</v>
      </c>
      <c r="D1182" t="s">
        <v>1125</v>
      </c>
      <c r="E1182" t="s">
        <v>122</v>
      </c>
      <c r="F1182" t="s">
        <v>8225</v>
      </c>
      <c r="G1182" t="s">
        <v>8226</v>
      </c>
      <c r="N1182" t="s">
        <v>8227</v>
      </c>
      <c r="O1182" t="s">
        <v>756</v>
      </c>
      <c r="P1182" t="s">
        <v>757</v>
      </c>
      <c r="Q1182" t="s">
        <v>756</v>
      </c>
      <c r="T1182">
        <v>2002</v>
      </c>
      <c r="AC1182" t="s">
        <v>7874</v>
      </c>
      <c r="AD1182" t="s">
        <v>760</v>
      </c>
      <c r="AE1182" t="s">
        <v>761</v>
      </c>
      <c r="AF1182" t="s">
        <v>8228</v>
      </c>
      <c r="AG1182" t="s">
        <v>763</v>
      </c>
    </row>
    <row r="1183" spans="1:33" x14ac:dyDescent="0.2">
      <c r="A1183" t="s">
        <v>8229</v>
      </c>
      <c r="B1183" s="1">
        <v>43378</v>
      </c>
      <c r="C1183" t="s">
        <v>69</v>
      </c>
      <c r="D1183" t="s">
        <v>1125</v>
      </c>
      <c r="E1183" t="s">
        <v>122</v>
      </c>
      <c r="F1183" t="s">
        <v>8230</v>
      </c>
      <c r="G1183" t="s">
        <v>8231</v>
      </c>
      <c r="N1183" t="s">
        <v>8232</v>
      </c>
      <c r="O1183" t="s">
        <v>756</v>
      </c>
      <c r="P1183" t="s">
        <v>757</v>
      </c>
      <c r="Q1183" t="s">
        <v>756</v>
      </c>
      <c r="T1183">
        <v>2002</v>
      </c>
      <c r="AC1183" t="s">
        <v>8233</v>
      </c>
      <c r="AD1183" t="s">
        <v>808</v>
      </c>
      <c r="AE1183" t="s">
        <v>809</v>
      </c>
      <c r="AF1183" t="s">
        <v>8234</v>
      </c>
      <c r="AG1183" t="s">
        <v>7795</v>
      </c>
    </row>
    <row r="1184" spans="1:33" x14ac:dyDescent="0.2">
      <c r="A1184" t="s">
        <v>8235</v>
      </c>
      <c r="B1184" s="1">
        <v>43378</v>
      </c>
      <c r="C1184" t="s">
        <v>69</v>
      </c>
      <c r="D1184" t="s">
        <v>1125</v>
      </c>
      <c r="E1184" t="s">
        <v>102</v>
      </c>
      <c r="F1184" t="s">
        <v>8236</v>
      </c>
      <c r="G1184" t="s">
        <v>8237</v>
      </c>
      <c r="H1184" t="s">
        <v>8238</v>
      </c>
      <c r="I1184" t="s">
        <v>8239</v>
      </c>
      <c r="J1184" t="s">
        <v>8240</v>
      </c>
      <c r="K1184" t="s">
        <v>8241</v>
      </c>
      <c r="L1184" t="s">
        <v>8242</v>
      </c>
      <c r="M1184" t="s">
        <v>8243</v>
      </c>
      <c r="N1184" t="s">
        <v>8244</v>
      </c>
      <c r="O1184" t="s">
        <v>79</v>
      </c>
      <c r="P1184" t="s">
        <v>80</v>
      </c>
      <c r="Q1184" t="s">
        <v>79</v>
      </c>
      <c r="S1184" t="s">
        <v>113</v>
      </c>
      <c r="U1184" t="s">
        <v>47</v>
      </c>
      <c r="V1184" t="s">
        <v>47</v>
      </c>
      <c r="W1184" t="s">
        <v>47</v>
      </c>
      <c r="X1184" t="s">
        <v>48</v>
      </c>
      <c r="Y1184" t="s">
        <v>48</v>
      </c>
      <c r="Z1184" t="s">
        <v>47</v>
      </c>
      <c r="AA1184" t="s">
        <v>170</v>
      </c>
      <c r="AC1184" t="s">
        <v>81</v>
      </c>
      <c r="AD1184" t="s">
        <v>82</v>
      </c>
      <c r="AE1184" t="s">
        <v>83</v>
      </c>
      <c r="AF1184" t="s">
        <v>84</v>
      </c>
      <c r="AG1184" t="s">
        <v>85</v>
      </c>
    </row>
    <row r="1185" spans="1:33" x14ac:dyDescent="0.2">
      <c r="A1185" t="s">
        <v>8245</v>
      </c>
      <c r="B1185" s="1">
        <v>43385</v>
      </c>
      <c r="C1185" t="s">
        <v>69</v>
      </c>
      <c r="D1185" t="s">
        <v>1125</v>
      </c>
      <c r="E1185" t="s">
        <v>122</v>
      </c>
      <c r="F1185" t="s">
        <v>8246</v>
      </c>
      <c r="G1185" t="s">
        <v>8247</v>
      </c>
      <c r="N1185" t="s">
        <v>8248</v>
      </c>
      <c r="O1185" t="s">
        <v>61</v>
      </c>
      <c r="P1185" t="s">
        <v>62</v>
      </c>
      <c r="Q1185" t="s">
        <v>61</v>
      </c>
      <c r="T1185">
        <v>2002</v>
      </c>
      <c r="AC1185" t="s">
        <v>63</v>
      </c>
      <c r="AD1185" t="s">
        <v>64</v>
      </c>
      <c r="AE1185" t="s">
        <v>375</v>
      </c>
      <c r="AF1185" t="s">
        <v>66</v>
      </c>
      <c r="AG1185" t="s">
        <v>67</v>
      </c>
    </row>
    <row r="1186" spans="1:33" x14ac:dyDescent="0.2">
      <c r="A1186" t="s">
        <v>8249</v>
      </c>
      <c r="B1186" s="1">
        <v>43388</v>
      </c>
      <c r="C1186" t="s">
        <v>69</v>
      </c>
      <c r="D1186" t="s">
        <v>1125</v>
      </c>
      <c r="E1186" t="s">
        <v>122</v>
      </c>
      <c r="F1186" t="s">
        <v>8250</v>
      </c>
      <c r="G1186" t="s">
        <v>8251</v>
      </c>
      <c r="N1186" t="s">
        <v>8252</v>
      </c>
      <c r="O1186" t="s">
        <v>837</v>
      </c>
      <c r="P1186" t="s">
        <v>838</v>
      </c>
      <c r="Q1186" t="s">
        <v>837</v>
      </c>
      <c r="T1186" t="s">
        <v>951</v>
      </c>
      <c r="AC1186" t="s">
        <v>841</v>
      </c>
      <c r="AD1186" t="s">
        <v>842</v>
      </c>
      <c r="AE1186" t="s">
        <v>83</v>
      </c>
      <c r="AF1186" t="s">
        <v>844</v>
      </c>
      <c r="AG1186" t="s">
        <v>6036</v>
      </c>
    </row>
    <row r="1187" spans="1:33" x14ac:dyDescent="0.2">
      <c r="A1187" t="s">
        <v>8253</v>
      </c>
      <c r="B1187" s="1">
        <v>43397</v>
      </c>
      <c r="C1187" t="s">
        <v>69</v>
      </c>
      <c r="D1187" t="s">
        <v>1125</v>
      </c>
      <c r="E1187" t="s">
        <v>122</v>
      </c>
      <c r="F1187" t="s">
        <v>8254</v>
      </c>
      <c r="G1187" t="s">
        <v>8255</v>
      </c>
      <c r="N1187" t="s">
        <v>8256</v>
      </c>
      <c r="O1187" t="s">
        <v>61</v>
      </c>
      <c r="P1187" t="s">
        <v>62</v>
      </c>
      <c r="Q1187" t="s">
        <v>61</v>
      </c>
      <c r="T1187">
        <v>2002</v>
      </c>
      <c r="AC1187" t="s">
        <v>3057</v>
      </c>
      <c r="AD1187" t="s">
        <v>7789</v>
      </c>
      <c r="AE1187" t="s">
        <v>7790</v>
      </c>
      <c r="AF1187" t="s">
        <v>8257</v>
      </c>
      <c r="AG1187" t="s">
        <v>8258</v>
      </c>
    </row>
    <row r="1188" spans="1:33" x14ac:dyDescent="0.2">
      <c r="A1188" t="s">
        <v>8259</v>
      </c>
      <c r="B1188" s="1">
        <v>43410</v>
      </c>
      <c r="C1188" t="s">
        <v>69</v>
      </c>
      <c r="D1188" t="s">
        <v>1125</v>
      </c>
      <c r="E1188" t="s">
        <v>102</v>
      </c>
      <c r="F1188" t="s">
        <v>8260</v>
      </c>
      <c r="G1188" t="s">
        <v>8261</v>
      </c>
      <c r="N1188" t="s">
        <v>8262</v>
      </c>
      <c r="O1188" t="s">
        <v>79</v>
      </c>
      <c r="P1188" t="s">
        <v>80</v>
      </c>
      <c r="Q1188" t="s">
        <v>79</v>
      </c>
      <c r="S1188" t="s">
        <v>113</v>
      </c>
      <c r="AC1188" t="s">
        <v>234</v>
      </c>
      <c r="AD1188" t="s">
        <v>82</v>
      </c>
      <c r="AE1188" t="s">
        <v>157</v>
      </c>
      <c r="AF1188" t="s">
        <v>8263</v>
      </c>
      <c r="AG1188" t="s">
        <v>8264</v>
      </c>
    </row>
    <row r="1189" spans="1:33" x14ac:dyDescent="0.2">
      <c r="A1189" t="s">
        <v>8265</v>
      </c>
      <c r="B1189" s="1">
        <v>43410</v>
      </c>
      <c r="C1189" t="s">
        <v>69</v>
      </c>
      <c r="D1189" t="s">
        <v>1125</v>
      </c>
      <c r="E1189" t="s">
        <v>102</v>
      </c>
      <c r="F1189" t="s">
        <v>8266</v>
      </c>
      <c r="G1189" t="s">
        <v>8267</v>
      </c>
      <c r="N1189" t="s">
        <v>8268</v>
      </c>
      <c r="O1189" t="s">
        <v>79</v>
      </c>
      <c r="P1189" t="s">
        <v>80</v>
      </c>
      <c r="Q1189" t="s">
        <v>79</v>
      </c>
      <c r="S1189" t="s">
        <v>113</v>
      </c>
      <c r="AC1189" t="s">
        <v>234</v>
      </c>
      <c r="AD1189" t="s">
        <v>82</v>
      </c>
      <c r="AE1189" t="s">
        <v>157</v>
      </c>
      <c r="AF1189" t="s">
        <v>8263</v>
      </c>
      <c r="AG1189" t="s">
        <v>7940</v>
      </c>
    </row>
    <row r="1190" spans="1:33" x14ac:dyDescent="0.2">
      <c r="A1190" t="s">
        <v>8269</v>
      </c>
      <c r="B1190" s="1">
        <v>43410</v>
      </c>
      <c r="C1190" t="s">
        <v>69</v>
      </c>
      <c r="D1190" t="s">
        <v>1125</v>
      </c>
      <c r="E1190" t="s">
        <v>122</v>
      </c>
      <c r="F1190" t="s">
        <v>8270</v>
      </c>
      <c r="G1190" t="s">
        <v>8271</v>
      </c>
      <c r="N1190" t="s">
        <v>8272</v>
      </c>
      <c r="O1190" t="s">
        <v>141</v>
      </c>
      <c r="P1190" t="s">
        <v>142</v>
      </c>
      <c r="Q1190" t="s">
        <v>141</v>
      </c>
      <c r="T1190">
        <v>1998</v>
      </c>
      <c r="AC1190" t="s">
        <v>143</v>
      </c>
      <c r="AD1190" t="s">
        <v>144</v>
      </c>
      <c r="AE1190" t="s">
        <v>503</v>
      </c>
      <c r="AF1190" t="s">
        <v>146</v>
      </c>
      <c r="AG1190" t="s">
        <v>1106</v>
      </c>
    </row>
    <row r="1191" spans="1:33" x14ac:dyDescent="0.2">
      <c r="A1191" t="s">
        <v>8273</v>
      </c>
      <c r="B1191" s="1">
        <v>43419</v>
      </c>
      <c r="C1191" t="s">
        <v>69</v>
      </c>
      <c r="D1191" t="s">
        <v>1125</v>
      </c>
      <c r="E1191" t="s">
        <v>122</v>
      </c>
      <c r="F1191" t="s">
        <v>8274</v>
      </c>
      <c r="G1191" t="s">
        <v>8275</v>
      </c>
      <c r="H1191" t="s">
        <v>8276</v>
      </c>
      <c r="I1191" t="s">
        <v>8277</v>
      </c>
      <c r="J1191" t="s">
        <v>8278</v>
      </c>
      <c r="K1191" t="s">
        <v>8279</v>
      </c>
      <c r="L1191" t="s">
        <v>8280</v>
      </c>
      <c r="M1191" t="s">
        <v>8281</v>
      </c>
      <c r="N1191" t="s">
        <v>8282</v>
      </c>
      <c r="O1191" t="s">
        <v>141</v>
      </c>
      <c r="P1191" t="s">
        <v>142</v>
      </c>
      <c r="Q1191" t="s">
        <v>141</v>
      </c>
      <c r="T1191">
        <v>1998</v>
      </c>
      <c r="U1191" t="s">
        <v>47</v>
      </c>
      <c r="V1191" t="s">
        <v>47</v>
      </c>
      <c r="W1191" t="s">
        <v>47</v>
      </c>
      <c r="X1191" t="s">
        <v>48</v>
      </c>
      <c r="Y1191" t="s">
        <v>48</v>
      </c>
      <c r="Z1191" t="s">
        <v>47</v>
      </c>
      <c r="AA1191" t="s">
        <v>170</v>
      </c>
      <c r="AC1191" t="s">
        <v>143</v>
      </c>
      <c r="AD1191" t="s">
        <v>8283</v>
      </c>
      <c r="AE1191" t="s">
        <v>6137</v>
      </c>
      <c r="AF1191" t="s">
        <v>146</v>
      </c>
      <c r="AG1191" t="s">
        <v>1106</v>
      </c>
    </row>
    <row r="1192" spans="1:33" x14ac:dyDescent="0.2">
      <c r="A1192" t="s">
        <v>8284</v>
      </c>
      <c r="B1192" s="1">
        <v>43419</v>
      </c>
      <c r="C1192" t="s">
        <v>69</v>
      </c>
      <c r="D1192" t="s">
        <v>1125</v>
      </c>
      <c r="E1192" t="s">
        <v>122</v>
      </c>
      <c r="F1192" t="s">
        <v>8285</v>
      </c>
      <c r="G1192" t="s">
        <v>8286</v>
      </c>
      <c r="N1192" t="s">
        <v>8287</v>
      </c>
      <c r="O1192" t="s">
        <v>756</v>
      </c>
      <c r="P1192" t="s">
        <v>757</v>
      </c>
      <c r="Q1192" t="s">
        <v>756</v>
      </c>
      <c r="T1192">
        <v>2002</v>
      </c>
      <c r="AC1192" t="s">
        <v>807</v>
      </c>
      <c r="AD1192" t="s">
        <v>808</v>
      </c>
      <c r="AE1192" t="s">
        <v>809</v>
      </c>
      <c r="AF1192" t="s">
        <v>8288</v>
      </c>
      <c r="AG1192" t="s">
        <v>7795</v>
      </c>
    </row>
    <row r="1193" spans="1:33" x14ac:dyDescent="0.2">
      <c r="A1193" t="s">
        <v>8289</v>
      </c>
      <c r="B1193" s="1">
        <v>43424</v>
      </c>
      <c r="C1193" t="s">
        <v>69</v>
      </c>
      <c r="D1193" t="s">
        <v>1125</v>
      </c>
      <c r="E1193" t="s">
        <v>175</v>
      </c>
      <c r="F1193" t="s">
        <v>8290</v>
      </c>
      <c r="G1193" t="s">
        <v>8291</v>
      </c>
      <c r="N1193" t="s">
        <v>8292</v>
      </c>
      <c r="O1193" t="s">
        <v>418</v>
      </c>
      <c r="P1193" t="s">
        <v>419</v>
      </c>
      <c r="R1193" t="s">
        <v>418</v>
      </c>
      <c r="T1193">
        <v>2002</v>
      </c>
    </row>
    <row r="1194" spans="1:33" x14ac:dyDescent="0.2">
      <c r="A1194" t="s">
        <v>8293</v>
      </c>
      <c r="B1194" s="1">
        <v>43430</v>
      </c>
      <c r="C1194" t="s">
        <v>69</v>
      </c>
      <c r="D1194" t="s">
        <v>1125</v>
      </c>
      <c r="E1194" t="s">
        <v>122</v>
      </c>
      <c r="F1194" t="s">
        <v>8294</v>
      </c>
      <c r="G1194" t="s">
        <v>8295</v>
      </c>
      <c r="N1194" t="s">
        <v>8296</v>
      </c>
      <c r="O1194" t="s">
        <v>61</v>
      </c>
      <c r="P1194" t="s">
        <v>62</v>
      </c>
      <c r="Q1194" t="s">
        <v>61</v>
      </c>
      <c r="T1194">
        <v>2002</v>
      </c>
      <c r="AC1194" t="s">
        <v>63</v>
      </c>
      <c r="AD1194" t="s">
        <v>64</v>
      </c>
      <c r="AE1194" t="s">
        <v>375</v>
      </c>
      <c r="AF1194" t="s">
        <v>8297</v>
      </c>
      <c r="AG1194" t="s">
        <v>67</v>
      </c>
    </row>
    <row r="1195" spans="1:33" x14ac:dyDescent="0.2">
      <c r="A1195" t="s">
        <v>8298</v>
      </c>
      <c r="B1195" s="1">
        <v>43440</v>
      </c>
      <c r="C1195" t="s">
        <v>69</v>
      </c>
      <c r="D1195" t="s">
        <v>1125</v>
      </c>
      <c r="E1195" t="s">
        <v>175</v>
      </c>
      <c r="F1195" t="s">
        <v>8299</v>
      </c>
      <c r="G1195" t="s">
        <v>8300</v>
      </c>
      <c r="N1195" t="s">
        <v>8301</v>
      </c>
      <c r="O1195" t="s">
        <v>418</v>
      </c>
      <c r="P1195" t="s">
        <v>419</v>
      </c>
      <c r="R1195" t="s">
        <v>418</v>
      </c>
      <c r="T1195">
        <v>2002</v>
      </c>
    </row>
    <row r="1196" spans="1:33" x14ac:dyDescent="0.2">
      <c r="A1196" t="s">
        <v>8302</v>
      </c>
      <c r="B1196" s="1">
        <v>43434</v>
      </c>
      <c r="C1196" t="s">
        <v>69</v>
      </c>
      <c r="D1196" t="s">
        <v>1125</v>
      </c>
      <c r="E1196" t="s">
        <v>122</v>
      </c>
      <c r="F1196" t="s">
        <v>8303</v>
      </c>
      <c r="G1196" t="s">
        <v>8304</v>
      </c>
      <c r="N1196" t="s">
        <v>8305</v>
      </c>
      <c r="O1196" t="s">
        <v>141</v>
      </c>
      <c r="P1196" t="s">
        <v>142</v>
      </c>
      <c r="Q1196" t="s">
        <v>141</v>
      </c>
      <c r="T1196">
        <v>1998</v>
      </c>
      <c r="AC1196" t="s">
        <v>143</v>
      </c>
      <c r="AD1196" t="s">
        <v>144</v>
      </c>
      <c r="AE1196" t="s">
        <v>145</v>
      </c>
      <c r="AF1196" t="s">
        <v>146</v>
      </c>
      <c r="AG1196" t="s">
        <v>147</v>
      </c>
    </row>
    <row r="1197" spans="1:33" x14ac:dyDescent="0.2">
      <c r="A1197" t="s">
        <v>8306</v>
      </c>
      <c r="B1197" s="1">
        <v>43444</v>
      </c>
      <c r="C1197" t="s">
        <v>69</v>
      </c>
      <c r="D1197" t="s">
        <v>1125</v>
      </c>
      <c r="E1197" t="s">
        <v>175</v>
      </c>
      <c r="F1197" t="s">
        <v>8307</v>
      </c>
      <c r="G1197" t="s">
        <v>8308</v>
      </c>
      <c r="H1197" t="s">
        <v>8309</v>
      </c>
      <c r="I1197" t="s">
        <v>8310</v>
      </c>
      <c r="J1197" t="s">
        <v>8311</v>
      </c>
      <c r="K1197" t="s">
        <v>8312</v>
      </c>
      <c r="L1197" t="s">
        <v>8313</v>
      </c>
      <c r="M1197" t="s">
        <v>8314</v>
      </c>
      <c r="N1197" t="s">
        <v>8315</v>
      </c>
      <c r="O1197" t="s">
        <v>45</v>
      </c>
      <c r="P1197" t="s">
        <v>46</v>
      </c>
      <c r="R1197" t="s">
        <v>45</v>
      </c>
      <c r="T1197">
        <v>2002</v>
      </c>
      <c r="U1197" t="s">
        <v>47</v>
      </c>
      <c r="V1197" t="s">
        <v>47</v>
      </c>
      <c r="W1197" t="s">
        <v>48</v>
      </c>
      <c r="X1197" t="s">
        <v>48</v>
      </c>
      <c r="Y1197" t="s">
        <v>48</v>
      </c>
      <c r="Z1197" t="s">
        <v>47</v>
      </c>
      <c r="AA1197" t="s">
        <v>233</v>
      </c>
    </row>
    <row r="1198" spans="1:33" x14ac:dyDescent="0.2">
      <c r="A1198" t="s">
        <v>8316</v>
      </c>
      <c r="B1198" s="1">
        <v>43461</v>
      </c>
      <c r="C1198" t="s">
        <v>69</v>
      </c>
      <c r="D1198" t="s">
        <v>1125</v>
      </c>
      <c r="E1198" t="s">
        <v>122</v>
      </c>
      <c r="F1198" t="s">
        <v>8317</v>
      </c>
      <c r="G1198" t="s">
        <v>8318</v>
      </c>
      <c r="N1198" t="s">
        <v>8319</v>
      </c>
      <c r="O1198" t="s">
        <v>756</v>
      </c>
      <c r="P1198" t="s">
        <v>757</v>
      </c>
      <c r="Q1198" t="s">
        <v>756</v>
      </c>
      <c r="T1198">
        <v>2002</v>
      </c>
      <c r="AC1198" t="s">
        <v>807</v>
      </c>
      <c r="AD1198" t="s">
        <v>808</v>
      </c>
      <c r="AE1198" t="s">
        <v>809</v>
      </c>
      <c r="AF1198" t="s">
        <v>8234</v>
      </c>
      <c r="AG1198" t="s">
        <v>7795</v>
      </c>
    </row>
    <row r="1199" spans="1:33" x14ac:dyDescent="0.2">
      <c r="A1199" t="s">
        <v>8320</v>
      </c>
      <c r="B1199" s="1">
        <v>43473</v>
      </c>
      <c r="C1199" t="s">
        <v>666</v>
      </c>
      <c r="D1199" t="s">
        <v>1125</v>
      </c>
      <c r="E1199" t="s">
        <v>122</v>
      </c>
      <c r="F1199" t="s">
        <v>8321</v>
      </c>
      <c r="G1199" t="s">
        <v>8322</v>
      </c>
      <c r="H1199" t="s">
        <v>8323</v>
      </c>
      <c r="I1199" t="s">
        <v>8324</v>
      </c>
      <c r="J1199" t="s">
        <v>8325</v>
      </c>
      <c r="K1199" t="s">
        <v>8326</v>
      </c>
      <c r="L1199" t="s">
        <v>8327</v>
      </c>
      <c r="M1199" t="s">
        <v>8328</v>
      </c>
      <c r="N1199" t="s">
        <v>8329</v>
      </c>
      <c r="O1199" t="s">
        <v>141</v>
      </c>
      <c r="P1199" t="s">
        <v>142</v>
      </c>
      <c r="Q1199" t="s">
        <v>141</v>
      </c>
      <c r="T1199">
        <v>1998</v>
      </c>
      <c r="U1199" t="s">
        <v>47</v>
      </c>
      <c r="V1199" t="s">
        <v>47</v>
      </c>
      <c r="W1199" t="s">
        <v>47</v>
      </c>
      <c r="X1199" t="s">
        <v>47</v>
      </c>
      <c r="Y1199" t="s">
        <v>48</v>
      </c>
      <c r="Z1199" t="s">
        <v>47</v>
      </c>
      <c r="AA1199" t="s">
        <v>49</v>
      </c>
      <c r="AC1199" t="s">
        <v>8330</v>
      </c>
      <c r="AD1199" t="s">
        <v>8331</v>
      </c>
      <c r="AE1199" t="s">
        <v>503</v>
      </c>
      <c r="AF1199" t="s">
        <v>4638</v>
      </c>
      <c r="AG1199" t="s">
        <v>263</v>
      </c>
    </row>
    <row r="1200" spans="1:33" x14ac:dyDescent="0.2">
      <c r="A1200" t="s">
        <v>8332</v>
      </c>
      <c r="B1200" s="1">
        <v>43473</v>
      </c>
      <c r="C1200" t="s">
        <v>666</v>
      </c>
      <c r="D1200" t="s">
        <v>1125</v>
      </c>
      <c r="E1200" t="s">
        <v>122</v>
      </c>
      <c r="F1200" t="s">
        <v>8333</v>
      </c>
      <c r="G1200" t="s">
        <v>8334</v>
      </c>
      <c r="N1200" t="s">
        <v>8335</v>
      </c>
      <c r="O1200" t="s">
        <v>141</v>
      </c>
      <c r="P1200" t="s">
        <v>142</v>
      </c>
      <c r="Q1200" t="s">
        <v>141</v>
      </c>
      <c r="T1200">
        <v>1998</v>
      </c>
      <c r="AC1200" t="s">
        <v>8336</v>
      </c>
      <c r="AD1200" t="s">
        <v>8337</v>
      </c>
      <c r="AE1200" t="s">
        <v>503</v>
      </c>
      <c r="AF1200" t="s">
        <v>146</v>
      </c>
      <c r="AG1200" t="s">
        <v>1106</v>
      </c>
    </row>
    <row r="1201" spans="1:33" x14ac:dyDescent="0.2">
      <c r="A1201" t="s">
        <v>8338</v>
      </c>
      <c r="B1201" s="1">
        <v>43487</v>
      </c>
      <c r="C1201" t="s">
        <v>666</v>
      </c>
      <c r="D1201" t="s">
        <v>1125</v>
      </c>
      <c r="E1201" t="s">
        <v>175</v>
      </c>
      <c r="F1201" t="s">
        <v>8339</v>
      </c>
      <c r="G1201" t="s">
        <v>8340</v>
      </c>
      <c r="N1201" t="s">
        <v>8341</v>
      </c>
      <c r="P1201" t="s">
        <v>96</v>
      </c>
      <c r="T1201" t="s">
        <v>951</v>
      </c>
    </row>
    <row r="1202" spans="1:33" x14ac:dyDescent="0.2">
      <c r="A1202" t="s">
        <v>8342</v>
      </c>
      <c r="B1202" s="1">
        <v>43503</v>
      </c>
      <c r="C1202" t="s">
        <v>666</v>
      </c>
      <c r="D1202" t="s">
        <v>1125</v>
      </c>
      <c r="E1202" t="s">
        <v>122</v>
      </c>
      <c r="F1202" t="s">
        <v>8343</v>
      </c>
      <c r="G1202" t="s">
        <v>8344</v>
      </c>
      <c r="N1202" t="s">
        <v>8345</v>
      </c>
      <c r="O1202" t="s">
        <v>141</v>
      </c>
      <c r="P1202" t="s">
        <v>142</v>
      </c>
      <c r="Q1202" t="s">
        <v>141</v>
      </c>
      <c r="T1202">
        <v>1998</v>
      </c>
      <c r="AC1202" t="s">
        <v>3935</v>
      </c>
      <c r="AD1202" t="s">
        <v>8346</v>
      </c>
      <c r="AE1202" t="s">
        <v>503</v>
      </c>
      <c r="AF1202" t="s">
        <v>146</v>
      </c>
      <c r="AG1202" t="s">
        <v>1106</v>
      </c>
    </row>
    <row r="1203" spans="1:33" x14ac:dyDescent="0.2">
      <c r="A1203" t="s">
        <v>8347</v>
      </c>
      <c r="B1203" s="1">
        <v>43497</v>
      </c>
      <c r="C1203" t="s">
        <v>666</v>
      </c>
      <c r="D1203" t="s">
        <v>1125</v>
      </c>
      <c r="E1203" t="s">
        <v>122</v>
      </c>
      <c r="F1203" t="s">
        <v>8348</v>
      </c>
      <c r="G1203" t="s">
        <v>8349</v>
      </c>
      <c r="N1203" t="s">
        <v>8350</v>
      </c>
      <c r="O1203" t="s">
        <v>756</v>
      </c>
      <c r="P1203" t="s">
        <v>757</v>
      </c>
      <c r="Q1203" t="s">
        <v>756</v>
      </c>
      <c r="T1203">
        <v>2002</v>
      </c>
      <c r="AC1203" t="s">
        <v>8351</v>
      </c>
      <c r="AD1203" t="s">
        <v>760</v>
      </c>
      <c r="AE1203" t="s">
        <v>8352</v>
      </c>
      <c r="AF1203" t="s">
        <v>762</v>
      </c>
      <c r="AG1203" t="s">
        <v>763</v>
      </c>
    </row>
    <row r="1204" spans="1:33" x14ac:dyDescent="0.2">
      <c r="A1204" t="s">
        <v>8353</v>
      </c>
      <c r="B1204" s="1">
        <v>43500</v>
      </c>
      <c r="C1204" t="s">
        <v>666</v>
      </c>
      <c r="D1204" t="s">
        <v>1125</v>
      </c>
      <c r="E1204" t="s">
        <v>102</v>
      </c>
      <c r="F1204" t="s">
        <v>8354</v>
      </c>
      <c r="G1204" t="s">
        <v>8355</v>
      </c>
      <c r="N1204" t="s">
        <v>8356</v>
      </c>
      <c r="O1204" t="s">
        <v>282</v>
      </c>
      <c r="P1204" t="s">
        <v>112</v>
      </c>
      <c r="Q1204" t="s">
        <v>282</v>
      </c>
      <c r="S1204" t="s">
        <v>48</v>
      </c>
      <c r="AC1204" t="s">
        <v>284</v>
      </c>
      <c r="AD1204" t="s">
        <v>285</v>
      </c>
      <c r="AE1204" t="s">
        <v>117</v>
      </c>
      <c r="AF1204" t="s">
        <v>286</v>
      </c>
      <c r="AG1204" t="s">
        <v>85</v>
      </c>
    </row>
    <row r="1205" spans="1:33" x14ac:dyDescent="0.2">
      <c r="A1205" t="s">
        <v>8357</v>
      </c>
      <c r="B1205" s="1">
        <v>43500</v>
      </c>
      <c r="C1205" t="s">
        <v>666</v>
      </c>
      <c r="D1205" t="s">
        <v>1125</v>
      </c>
      <c r="E1205" t="s">
        <v>175</v>
      </c>
      <c r="F1205" t="s">
        <v>8358</v>
      </c>
      <c r="G1205" t="s">
        <v>8359</v>
      </c>
      <c r="N1205" t="s">
        <v>8360</v>
      </c>
      <c r="P1205" t="s">
        <v>96</v>
      </c>
      <c r="T1205" t="s">
        <v>951</v>
      </c>
    </row>
    <row r="1206" spans="1:33" x14ac:dyDescent="0.2">
      <c r="A1206" t="s">
        <v>8361</v>
      </c>
      <c r="B1206" s="1">
        <v>43508</v>
      </c>
      <c r="C1206" t="s">
        <v>666</v>
      </c>
      <c r="D1206" t="s">
        <v>1125</v>
      </c>
      <c r="E1206" t="s">
        <v>122</v>
      </c>
      <c r="F1206" t="s">
        <v>8362</v>
      </c>
      <c r="G1206" t="s">
        <v>8363</v>
      </c>
      <c r="N1206" t="s">
        <v>8364</v>
      </c>
      <c r="O1206" t="s">
        <v>61</v>
      </c>
      <c r="P1206" t="s">
        <v>62</v>
      </c>
      <c r="Q1206" t="s">
        <v>61</v>
      </c>
      <c r="T1206">
        <v>2002</v>
      </c>
      <c r="AC1206" t="s">
        <v>63</v>
      </c>
      <c r="AD1206" t="s">
        <v>64</v>
      </c>
      <c r="AE1206" t="s">
        <v>375</v>
      </c>
      <c r="AF1206" t="s">
        <v>66</v>
      </c>
      <c r="AG1206" t="s">
        <v>67</v>
      </c>
    </row>
    <row r="1207" spans="1:33" x14ac:dyDescent="0.2">
      <c r="A1207" t="s">
        <v>8365</v>
      </c>
      <c r="B1207" s="1">
        <v>43517</v>
      </c>
      <c r="C1207" t="s">
        <v>666</v>
      </c>
      <c r="D1207" t="s">
        <v>1125</v>
      </c>
      <c r="E1207" t="s">
        <v>175</v>
      </c>
      <c r="F1207" t="s">
        <v>8366</v>
      </c>
      <c r="G1207" t="s">
        <v>8367</v>
      </c>
      <c r="N1207" t="s">
        <v>8368</v>
      </c>
      <c r="O1207" t="s">
        <v>418</v>
      </c>
      <c r="P1207" t="s">
        <v>419</v>
      </c>
      <c r="R1207" t="s">
        <v>418</v>
      </c>
      <c r="T1207">
        <v>2002</v>
      </c>
    </row>
    <row r="1208" spans="1:33" x14ac:dyDescent="0.2">
      <c r="A1208" t="s">
        <v>8369</v>
      </c>
      <c r="B1208" s="1">
        <v>43516</v>
      </c>
      <c r="C1208" t="s">
        <v>666</v>
      </c>
      <c r="D1208" t="s">
        <v>1125</v>
      </c>
      <c r="E1208" t="s">
        <v>102</v>
      </c>
      <c r="F1208" t="s">
        <v>8370</v>
      </c>
      <c r="G1208" t="s">
        <v>8371</v>
      </c>
      <c r="H1208" t="s">
        <v>8372</v>
      </c>
      <c r="I1208" t="s">
        <v>8373</v>
      </c>
      <c r="J1208" t="s">
        <v>8374</v>
      </c>
      <c r="K1208" t="s">
        <v>8375</v>
      </c>
      <c r="L1208" t="s">
        <v>8376</v>
      </c>
      <c r="M1208" t="s">
        <v>8377</v>
      </c>
      <c r="N1208" t="s">
        <v>8378</v>
      </c>
      <c r="O1208" t="s">
        <v>79</v>
      </c>
      <c r="P1208" t="s">
        <v>80</v>
      </c>
      <c r="Q1208" t="s">
        <v>79</v>
      </c>
      <c r="S1208" t="s">
        <v>113</v>
      </c>
      <c r="U1208" t="s">
        <v>47</v>
      </c>
      <c r="V1208" t="s">
        <v>47</v>
      </c>
      <c r="W1208" t="s">
        <v>48</v>
      </c>
      <c r="X1208" t="s">
        <v>48</v>
      </c>
      <c r="Y1208" t="s">
        <v>48</v>
      </c>
      <c r="Z1208" t="s">
        <v>47</v>
      </c>
      <c r="AA1208" t="s">
        <v>233</v>
      </c>
      <c r="AC1208" t="s">
        <v>8379</v>
      </c>
      <c r="AD1208" t="s">
        <v>8380</v>
      </c>
      <c r="AE1208" t="s">
        <v>8381</v>
      </c>
      <c r="AF1208" t="s">
        <v>173</v>
      </c>
      <c r="AG1208" t="s">
        <v>158</v>
      </c>
    </row>
    <row r="1209" spans="1:33" x14ac:dyDescent="0.2">
      <c r="A1209" t="s">
        <v>8382</v>
      </c>
      <c r="B1209" s="1">
        <v>43515</v>
      </c>
      <c r="C1209" t="s">
        <v>666</v>
      </c>
      <c r="D1209" t="s">
        <v>1125</v>
      </c>
      <c r="E1209" t="s">
        <v>175</v>
      </c>
      <c r="F1209" t="s">
        <v>8383</v>
      </c>
      <c r="G1209" t="s">
        <v>8384</v>
      </c>
      <c r="N1209" t="s">
        <v>8385</v>
      </c>
      <c r="P1209" t="s">
        <v>276</v>
      </c>
      <c r="T1209">
        <v>2016</v>
      </c>
    </row>
    <row r="1210" spans="1:33" x14ac:dyDescent="0.2">
      <c r="A1210" t="s">
        <v>8386</v>
      </c>
      <c r="B1210" s="1">
        <v>43523</v>
      </c>
      <c r="C1210" t="s">
        <v>666</v>
      </c>
      <c r="D1210" t="s">
        <v>1125</v>
      </c>
      <c r="E1210" t="s">
        <v>122</v>
      </c>
      <c r="F1210" t="s">
        <v>8387</v>
      </c>
      <c r="G1210" t="s">
        <v>8388</v>
      </c>
      <c r="N1210" t="s">
        <v>8389</v>
      </c>
      <c r="O1210" t="s">
        <v>61</v>
      </c>
      <c r="P1210" t="s">
        <v>62</v>
      </c>
      <c r="Q1210" t="s">
        <v>61</v>
      </c>
      <c r="T1210">
        <v>2002</v>
      </c>
      <c r="AC1210" t="s">
        <v>63</v>
      </c>
      <c r="AD1210" t="s">
        <v>64</v>
      </c>
      <c r="AE1210" t="s">
        <v>375</v>
      </c>
      <c r="AF1210" t="s">
        <v>66</v>
      </c>
      <c r="AG1210" t="s">
        <v>67</v>
      </c>
    </row>
    <row r="1211" spans="1:33" x14ac:dyDescent="0.2">
      <c r="A1211" t="s">
        <v>8390</v>
      </c>
      <c r="B1211" s="1">
        <v>43518</v>
      </c>
      <c r="C1211" t="s">
        <v>666</v>
      </c>
      <c r="D1211" t="s">
        <v>1125</v>
      </c>
      <c r="E1211" t="s">
        <v>102</v>
      </c>
      <c r="F1211" t="s">
        <v>8391</v>
      </c>
      <c r="G1211" t="s">
        <v>8392</v>
      </c>
      <c r="H1211" t="s">
        <v>8393</v>
      </c>
      <c r="I1211" t="s">
        <v>8394</v>
      </c>
      <c r="J1211" t="s">
        <v>8395</v>
      </c>
      <c r="K1211" t="s">
        <v>8396</v>
      </c>
      <c r="L1211" t="s">
        <v>8397</v>
      </c>
      <c r="M1211" t="s">
        <v>8398</v>
      </c>
      <c r="N1211" t="s">
        <v>8399</v>
      </c>
      <c r="O1211" t="s">
        <v>837</v>
      </c>
      <c r="P1211" t="s">
        <v>838</v>
      </c>
      <c r="Q1211" t="s">
        <v>837</v>
      </c>
      <c r="S1211" t="s">
        <v>839</v>
      </c>
      <c r="U1211" t="s">
        <v>47</v>
      </c>
      <c r="V1211" t="s">
        <v>97</v>
      </c>
      <c r="W1211" t="s">
        <v>97</v>
      </c>
      <c r="X1211" t="s">
        <v>47</v>
      </c>
      <c r="Y1211" t="s">
        <v>48</v>
      </c>
      <c r="Z1211" t="s">
        <v>47</v>
      </c>
      <c r="AA1211" t="s">
        <v>98</v>
      </c>
      <c r="AC1211" t="s">
        <v>841</v>
      </c>
      <c r="AD1211" t="s">
        <v>842</v>
      </c>
      <c r="AE1211" t="s">
        <v>83</v>
      </c>
      <c r="AF1211" t="s">
        <v>8400</v>
      </c>
      <c r="AG1211" t="s">
        <v>6036</v>
      </c>
    </row>
    <row r="1212" spans="1:33" x14ac:dyDescent="0.2">
      <c r="A1212" t="s">
        <v>8401</v>
      </c>
      <c r="B1212" s="1">
        <v>43538</v>
      </c>
      <c r="C1212" t="s">
        <v>666</v>
      </c>
      <c r="D1212" t="s">
        <v>1125</v>
      </c>
      <c r="E1212" t="s">
        <v>122</v>
      </c>
      <c r="F1212" t="s">
        <v>8402</v>
      </c>
      <c r="G1212" t="s">
        <v>8403</v>
      </c>
      <c r="N1212" t="s">
        <v>8404</v>
      </c>
      <c r="O1212" t="s">
        <v>61</v>
      </c>
      <c r="P1212" t="s">
        <v>62</v>
      </c>
      <c r="Q1212" t="s">
        <v>61</v>
      </c>
      <c r="T1212">
        <v>2002</v>
      </c>
      <c r="AC1212" t="s">
        <v>63</v>
      </c>
      <c r="AD1212" t="s">
        <v>64</v>
      </c>
      <c r="AE1212" t="s">
        <v>375</v>
      </c>
      <c r="AF1212" t="s">
        <v>66</v>
      </c>
      <c r="AG1212" t="s">
        <v>67</v>
      </c>
    </row>
    <row r="1213" spans="1:33" x14ac:dyDescent="0.2">
      <c r="A1213" t="s">
        <v>8405</v>
      </c>
      <c r="B1213" s="1">
        <v>43538</v>
      </c>
      <c r="C1213" t="s">
        <v>666</v>
      </c>
      <c r="D1213" t="s">
        <v>1125</v>
      </c>
      <c r="E1213" t="s">
        <v>175</v>
      </c>
      <c r="F1213" t="s">
        <v>8406</v>
      </c>
      <c r="G1213" t="s">
        <v>8407</v>
      </c>
      <c r="H1213" t="s">
        <v>8408</v>
      </c>
      <c r="I1213" t="s">
        <v>8409</v>
      </c>
      <c r="J1213" t="s">
        <v>8410</v>
      </c>
      <c r="K1213" t="s">
        <v>8411</v>
      </c>
      <c r="L1213" t="s">
        <v>8412</v>
      </c>
      <c r="M1213" t="s">
        <v>8413</v>
      </c>
      <c r="N1213" t="s">
        <v>8414</v>
      </c>
      <c r="O1213" t="s">
        <v>418</v>
      </c>
      <c r="P1213" t="s">
        <v>419</v>
      </c>
      <c r="R1213" t="s">
        <v>418</v>
      </c>
      <c r="T1213">
        <v>2002</v>
      </c>
      <c r="U1213" t="s">
        <v>47</v>
      </c>
      <c r="V1213" t="s">
        <v>47</v>
      </c>
      <c r="W1213" t="s">
        <v>47</v>
      </c>
      <c r="X1213" t="s">
        <v>48</v>
      </c>
      <c r="Y1213" t="s">
        <v>48</v>
      </c>
      <c r="Z1213" t="s">
        <v>47</v>
      </c>
      <c r="AA1213" t="s">
        <v>170</v>
      </c>
    </row>
    <row r="1214" spans="1:33" x14ac:dyDescent="0.2">
      <c r="A1214" t="s">
        <v>8415</v>
      </c>
      <c r="B1214" s="1">
        <v>43551</v>
      </c>
      <c r="C1214" t="s">
        <v>666</v>
      </c>
      <c r="D1214" t="s">
        <v>1125</v>
      </c>
      <c r="E1214" t="s">
        <v>122</v>
      </c>
      <c r="F1214" t="s">
        <v>8416</v>
      </c>
      <c r="G1214" t="s">
        <v>8417</v>
      </c>
      <c r="H1214" t="s">
        <v>8418</v>
      </c>
      <c r="I1214" t="s">
        <v>8419</v>
      </c>
      <c r="J1214" t="s">
        <v>8420</v>
      </c>
      <c r="K1214" t="s">
        <v>8421</v>
      </c>
      <c r="L1214" t="s">
        <v>8422</v>
      </c>
      <c r="M1214" t="s">
        <v>8423</v>
      </c>
      <c r="N1214" t="s">
        <v>8424</v>
      </c>
      <c r="O1214" t="s">
        <v>61</v>
      </c>
      <c r="P1214" t="s">
        <v>62</v>
      </c>
      <c r="Q1214" t="s">
        <v>61</v>
      </c>
      <c r="T1214">
        <v>2002</v>
      </c>
      <c r="U1214" t="s">
        <v>47</v>
      </c>
      <c r="V1214" t="s">
        <v>47</v>
      </c>
      <c r="W1214" t="s">
        <v>47</v>
      </c>
      <c r="X1214" t="s">
        <v>47</v>
      </c>
      <c r="Y1214" t="s">
        <v>48</v>
      </c>
      <c r="Z1214" t="s">
        <v>47</v>
      </c>
      <c r="AA1214" t="s">
        <v>49</v>
      </c>
      <c r="AC1214" t="s">
        <v>63</v>
      </c>
      <c r="AD1214" t="s">
        <v>64</v>
      </c>
      <c r="AE1214" t="s">
        <v>375</v>
      </c>
      <c r="AF1214" t="s">
        <v>66</v>
      </c>
      <c r="AG1214" t="s">
        <v>67</v>
      </c>
    </row>
    <row r="1215" spans="1:33" x14ac:dyDescent="0.2">
      <c r="A1215" t="s">
        <v>8425</v>
      </c>
      <c r="B1215" s="1">
        <v>43550</v>
      </c>
      <c r="C1215" t="s">
        <v>666</v>
      </c>
      <c r="D1215" t="s">
        <v>1125</v>
      </c>
      <c r="E1215" t="s">
        <v>122</v>
      </c>
      <c r="F1215" t="s">
        <v>8426</v>
      </c>
      <c r="G1215" t="s">
        <v>8427</v>
      </c>
      <c r="N1215" t="s">
        <v>8428</v>
      </c>
      <c r="O1215" t="s">
        <v>61</v>
      </c>
      <c r="P1215" t="s">
        <v>62</v>
      </c>
      <c r="Q1215" t="s">
        <v>61</v>
      </c>
      <c r="T1215">
        <v>2002</v>
      </c>
      <c r="AC1215" t="s">
        <v>63</v>
      </c>
      <c r="AD1215" t="s">
        <v>64</v>
      </c>
      <c r="AE1215" t="s">
        <v>375</v>
      </c>
      <c r="AF1215" t="s">
        <v>66</v>
      </c>
      <c r="AG1215" t="s">
        <v>67</v>
      </c>
    </row>
    <row r="1216" spans="1:33" x14ac:dyDescent="0.2">
      <c r="A1216" t="s">
        <v>8429</v>
      </c>
      <c r="B1216" s="1">
        <v>43557</v>
      </c>
      <c r="C1216" t="s">
        <v>8430</v>
      </c>
      <c r="D1216" t="s">
        <v>1125</v>
      </c>
      <c r="E1216" t="s">
        <v>102</v>
      </c>
      <c r="F1216" t="s">
        <v>8431</v>
      </c>
      <c r="G1216" t="s">
        <v>8432</v>
      </c>
      <c r="H1216" t="s">
        <v>8433</v>
      </c>
      <c r="I1216" t="s">
        <v>8434</v>
      </c>
      <c r="J1216" t="s">
        <v>8435</v>
      </c>
      <c r="K1216" t="s">
        <v>8436</v>
      </c>
      <c r="L1216" t="s">
        <v>8437</v>
      </c>
      <c r="M1216" t="s">
        <v>8438</v>
      </c>
      <c r="N1216" t="s">
        <v>8439</v>
      </c>
      <c r="O1216" t="s">
        <v>79</v>
      </c>
      <c r="P1216" t="s">
        <v>80</v>
      </c>
      <c r="Q1216" t="s">
        <v>79</v>
      </c>
      <c r="S1216" t="s">
        <v>113</v>
      </c>
      <c r="U1216" t="s">
        <v>47</v>
      </c>
      <c r="V1216" t="s">
        <v>47</v>
      </c>
      <c r="W1216" t="s">
        <v>47</v>
      </c>
      <c r="X1216" t="s">
        <v>47</v>
      </c>
      <c r="Y1216" t="s">
        <v>48</v>
      </c>
      <c r="Z1216" t="s">
        <v>47</v>
      </c>
      <c r="AA1216" t="s">
        <v>49</v>
      </c>
      <c r="AC1216" t="s">
        <v>7950</v>
      </c>
      <c r="AD1216" t="s">
        <v>82</v>
      </c>
      <c r="AE1216" t="s">
        <v>8440</v>
      </c>
      <c r="AF1216" t="s">
        <v>84</v>
      </c>
      <c r="AG1216" t="s">
        <v>7952</v>
      </c>
    </row>
    <row r="1217" spans="1:33" x14ac:dyDescent="0.2">
      <c r="A1217" t="s">
        <v>8441</v>
      </c>
      <c r="B1217" s="1">
        <v>43565</v>
      </c>
      <c r="C1217" t="s">
        <v>8430</v>
      </c>
      <c r="D1217" t="s">
        <v>1125</v>
      </c>
      <c r="E1217" t="s">
        <v>175</v>
      </c>
      <c r="F1217" t="s">
        <v>8442</v>
      </c>
      <c r="G1217" t="s">
        <v>8443</v>
      </c>
      <c r="N1217" t="s">
        <v>8444</v>
      </c>
      <c r="O1217" t="s">
        <v>418</v>
      </c>
      <c r="P1217" t="s">
        <v>419</v>
      </c>
      <c r="R1217" t="s">
        <v>418</v>
      </c>
      <c r="T1217">
        <v>2002</v>
      </c>
    </row>
    <row r="1218" spans="1:33" x14ac:dyDescent="0.2">
      <c r="A1218" t="s">
        <v>8445</v>
      </c>
      <c r="B1218" s="1">
        <v>43571</v>
      </c>
      <c r="C1218" t="s">
        <v>8430</v>
      </c>
      <c r="D1218" t="s">
        <v>1125</v>
      </c>
      <c r="E1218" t="s">
        <v>122</v>
      </c>
      <c r="F1218" t="s">
        <v>8446</v>
      </c>
      <c r="G1218" t="s">
        <v>8447</v>
      </c>
      <c r="N1218" t="s">
        <v>8448</v>
      </c>
      <c r="O1218" t="s">
        <v>61</v>
      </c>
      <c r="P1218" t="s">
        <v>62</v>
      </c>
      <c r="Q1218" t="s">
        <v>61</v>
      </c>
      <c r="T1218">
        <v>2002</v>
      </c>
      <c r="AC1218" t="s">
        <v>63</v>
      </c>
      <c r="AD1218" t="s">
        <v>64</v>
      </c>
      <c r="AE1218" t="s">
        <v>375</v>
      </c>
      <c r="AF1218" t="s">
        <v>66</v>
      </c>
      <c r="AG1218" t="s">
        <v>67</v>
      </c>
    </row>
    <row r="1219" spans="1:33" x14ac:dyDescent="0.2">
      <c r="A1219" t="s">
        <v>8449</v>
      </c>
      <c r="B1219" s="1">
        <v>43581</v>
      </c>
      <c r="C1219" t="s">
        <v>8430</v>
      </c>
      <c r="D1219" t="s">
        <v>1125</v>
      </c>
      <c r="E1219" t="s">
        <v>122</v>
      </c>
      <c r="F1219" t="s">
        <v>8450</v>
      </c>
      <c r="G1219" t="s">
        <v>8451</v>
      </c>
      <c r="H1219" t="s">
        <v>8452</v>
      </c>
      <c r="I1219" t="s">
        <v>8453</v>
      </c>
      <c r="J1219" t="s">
        <v>8454</v>
      </c>
      <c r="K1219" t="s">
        <v>8455</v>
      </c>
      <c r="L1219" t="s">
        <v>8456</v>
      </c>
      <c r="M1219" t="s">
        <v>8457</v>
      </c>
      <c r="N1219" t="s">
        <v>8458</v>
      </c>
      <c r="O1219" t="s">
        <v>756</v>
      </c>
      <c r="P1219" t="s">
        <v>757</v>
      </c>
      <c r="Q1219" t="s">
        <v>756</v>
      </c>
      <c r="T1219">
        <v>1998</v>
      </c>
      <c r="U1219" t="s">
        <v>47</v>
      </c>
      <c r="V1219" t="s">
        <v>47</v>
      </c>
      <c r="W1219" t="s">
        <v>47</v>
      </c>
      <c r="X1219" t="s">
        <v>47</v>
      </c>
      <c r="Y1219" t="s">
        <v>48</v>
      </c>
      <c r="Z1219" t="s">
        <v>47</v>
      </c>
      <c r="AA1219" t="s">
        <v>49</v>
      </c>
      <c r="AC1219" t="s">
        <v>7768</v>
      </c>
      <c r="AD1219" t="s">
        <v>760</v>
      </c>
      <c r="AE1219" t="s">
        <v>809</v>
      </c>
      <c r="AF1219" t="s">
        <v>6763</v>
      </c>
      <c r="AG1219" t="s">
        <v>763</v>
      </c>
    </row>
    <row r="1220" spans="1:33" x14ac:dyDescent="0.2">
      <c r="A1220" t="s">
        <v>8459</v>
      </c>
      <c r="B1220" s="1">
        <v>43593</v>
      </c>
      <c r="C1220" t="s">
        <v>8430</v>
      </c>
      <c r="D1220" t="s">
        <v>1125</v>
      </c>
      <c r="E1220" t="s">
        <v>175</v>
      </c>
      <c r="F1220" t="s">
        <v>8460</v>
      </c>
      <c r="G1220" t="s">
        <v>8461</v>
      </c>
      <c r="N1220" t="s">
        <v>8462</v>
      </c>
      <c r="O1220" t="s">
        <v>8463</v>
      </c>
      <c r="P1220" t="s">
        <v>96</v>
      </c>
      <c r="R1220" t="s">
        <v>8463</v>
      </c>
      <c r="T1220" t="s">
        <v>951</v>
      </c>
    </row>
    <row r="1221" spans="1:33" x14ac:dyDescent="0.2">
      <c r="A1221" t="s">
        <v>8464</v>
      </c>
      <c r="B1221" s="1">
        <v>43595</v>
      </c>
      <c r="C1221" t="s">
        <v>8430</v>
      </c>
      <c r="D1221" t="s">
        <v>1125</v>
      </c>
      <c r="E1221" t="s">
        <v>122</v>
      </c>
      <c r="F1221" t="s">
        <v>8465</v>
      </c>
      <c r="G1221" t="s">
        <v>8466</v>
      </c>
      <c r="N1221" t="s">
        <v>8467</v>
      </c>
      <c r="O1221" t="s">
        <v>756</v>
      </c>
      <c r="P1221" t="s">
        <v>757</v>
      </c>
      <c r="Q1221" t="s">
        <v>756</v>
      </c>
      <c r="T1221">
        <v>1998</v>
      </c>
      <c r="AC1221" t="s">
        <v>7768</v>
      </c>
      <c r="AD1221" t="s">
        <v>8468</v>
      </c>
      <c r="AE1221" t="s">
        <v>809</v>
      </c>
      <c r="AF1221" t="s">
        <v>8469</v>
      </c>
      <c r="AG1221" t="s">
        <v>763</v>
      </c>
    </row>
    <row r="1222" spans="1:33" x14ac:dyDescent="0.2">
      <c r="A1222" t="s">
        <v>8470</v>
      </c>
      <c r="B1222" s="1">
        <v>43599</v>
      </c>
      <c r="C1222" t="s">
        <v>8430</v>
      </c>
      <c r="D1222" t="s">
        <v>1125</v>
      </c>
      <c r="E1222" t="s">
        <v>175</v>
      </c>
      <c r="F1222" t="s">
        <v>8471</v>
      </c>
      <c r="G1222" t="s">
        <v>8472</v>
      </c>
      <c r="N1222" t="s">
        <v>8473</v>
      </c>
      <c r="P1222" t="s">
        <v>712</v>
      </c>
      <c r="T1222">
        <v>2002</v>
      </c>
    </row>
    <row r="1223" spans="1:33" x14ac:dyDescent="0.2">
      <c r="A1223" t="s">
        <v>8474</v>
      </c>
      <c r="B1223" s="1">
        <v>43608</v>
      </c>
      <c r="C1223" t="s">
        <v>8430</v>
      </c>
      <c r="D1223" t="s">
        <v>1125</v>
      </c>
      <c r="E1223" t="s">
        <v>122</v>
      </c>
      <c r="F1223" t="s">
        <v>8475</v>
      </c>
      <c r="G1223" t="s">
        <v>8476</v>
      </c>
      <c r="H1223" t="s">
        <v>8477</v>
      </c>
      <c r="I1223" t="s">
        <v>8478</v>
      </c>
      <c r="J1223" t="s">
        <v>8479</v>
      </c>
      <c r="K1223" t="s">
        <v>8480</v>
      </c>
      <c r="L1223" t="s">
        <v>8481</v>
      </c>
      <c r="M1223" t="s">
        <v>8482</v>
      </c>
      <c r="N1223" t="s">
        <v>8483</v>
      </c>
      <c r="O1223" t="s">
        <v>61</v>
      </c>
      <c r="P1223" t="s">
        <v>62</v>
      </c>
      <c r="Q1223" t="s">
        <v>61</v>
      </c>
      <c r="T1223">
        <v>2002</v>
      </c>
      <c r="U1223" t="s">
        <v>47</v>
      </c>
      <c r="V1223" t="s">
        <v>47</v>
      </c>
      <c r="W1223" t="s">
        <v>47</v>
      </c>
      <c r="X1223" t="s">
        <v>47</v>
      </c>
      <c r="Y1223" t="s">
        <v>48</v>
      </c>
      <c r="Z1223" t="s">
        <v>47</v>
      </c>
      <c r="AA1223" t="s">
        <v>49</v>
      </c>
      <c r="AC1223" t="s">
        <v>63</v>
      </c>
      <c r="AD1223" t="s">
        <v>64</v>
      </c>
      <c r="AE1223" t="s">
        <v>375</v>
      </c>
      <c r="AF1223" t="s">
        <v>66</v>
      </c>
      <c r="AG1223" t="s">
        <v>67</v>
      </c>
    </row>
    <row r="1224" spans="1:33" x14ac:dyDescent="0.2">
      <c r="A1224" t="s">
        <v>8484</v>
      </c>
      <c r="B1224" s="1">
        <v>43607</v>
      </c>
      <c r="C1224" t="s">
        <v>8430</v>
      </c>
      <c r="D1224" t="s">
        <v>1125</v>
      </c>
      <c r="E1224" t="s">
        <v>175</v>
      </c>
      <c r="F1224" t="s">
        <v>8485</v>
      </c>
      <c r="G1224" t="s">
        <v>8486</v>
      </c>
      <c r="H1224" t="s">
        <v>8487</v>
      </c>
      <c r="I1224" t="s">
        <v>8488</v>
      </c>
      <c r="J1224" t="s">
        <v>8489</v>
      </c>
      <c r="K1224" t="s">
        <v>8490</v>
      </c>
      <c r="L1224" t="s">
        <v>8491</v>
      </c>
      <c r="M1224" t="s">
        <v>8492</v>
      </c>
      <c r="N1224" t="s">
        <v>8493</v>
      </c>
      <c r="P1224" t="s">
        <v>712</v>
      </c>
      <c r="T1224">
        <v>2002</v>
      </c>
      <c r="U1224" t="s">
        <v>47</v>
      </c>
      <c r="V1224" t="s">
        <v>47</v>
      </c>
      <c r="W1224" t="s">
        <v>47</v>
      </c>
      <c r="X1224" t="s">
        <v>48</v>
      </c>
      <c r="Y1224" t="s">
        <v>48</v>
      </c>
      <c r="Z1224" t="s">
        <v>47</v>
      </c>
      <c r="AA1224" t="s">
        <v>170</v>
      </c>
    </row>
    <row r="1225" spans="1:33" x14ac:dyDescent="0.2">
      <c r="A1225" t="s">
        <v>8494</v>
      </c>
      <c r="B1225" s="1">
        <v>43607</v>
      </c>
      <c r="C1225" t="s">
        <v>8430</v>
      </c>
      <c r="D1225" t="s">
        <v>1125</v>
      </c>
      <c r="E1225" t="s">
        <v>122</v>
      </c>
      <c r="F1225" t="s">
        <v>8495</v>
      </c>
      <c r="G1225" t="s">
        <v>8496</v>
      </c>
      <c r="N1225" t="s">
        <v>8497</v>
      </c>
      <c r="O1225" t="s">
        <v>756</v>
      </c>
      <c r="P1225" t="s">
        <v>757</v>
      </c>
      <c r="Q1225" t="s">
        <v>756</v>
      </c>
      <c r="T1225">
        <v>1998</v>
      </c>
      <c r="AC1225" t="s">
        <v>759</v>
      </c>
      <c r="AD1225" t="s">
        <v>760</v>
      </c>
      <c r="AE1225" t="s">
        <v>809</v>
      </c>
      <c r="AF1225" t="s">
        <v>8234</v>
      </c>
      <c r="AG1225" t="s">
        <v>763</v>
      </c>
    </row>
    <row r="1226" spans="1:33" x14ac:dyDescent="0.2">
      <c r="A1226" t="s">
        <v>8498</v>
      </c>
      <c r="B1226" s="1">
        <v>43606</v>
      </c>
      <c r="C1226" t="s">
        <v>8430</v>
      </c>
      <c r="D1226" t="s">
        <v>1125</v>
      </c>
      <c r="E1226" t="s">
        <v>122</v>
      </c>
      <c r="F1226" t="s">
        <v>8499</v>
      </c>
      <c r="G1226" t="s">
        <v>8500</v>
      </c>
      <c r="N1226" t="s">
        <v>8501</v>
      </c>
      <c r="O1226" t="s">
        <v>756</v>
      </c>
      <c r="P1226" t="s">
        <v>757</v>
      </c>
      <c r="Q1226" t="s">
        <v>756</v>
      </c>
      <c r="T1226">
        <v>2002</v>
      </c>
      <c r="AC1226" t="s">
        <v>8351</v>
      </c>
      <c r="AD1226" t="s">
        <v>760</v>
      </c>
      <c r="AE1226" t="s">
        <v>8352</v>
      </c>
      <c r="AF1226" t="s">
        <v>7813</v>
      </c>
      <c r="AG1226" t="s">
        <v>763</v>
      </c>
    </row>
    <row r="1227" spans="1:33" x14ac:dyDescent="0.2">
      <c r="A1227" t="s">
        <v>8502</v>
      </c>
      <c r="B1227" s="1">
        <v>43619</v>
      </c>
      <c r="C1227" t="s">
        <v>8430</v>
      </c>
      <c r="D1227" t="s">
        <v>1125</v>
      </c>
      <c r="E1227" t="s">
        <v>122</v>
      </c>
      <c r="F1227" t="s">
        <v>8503</v>
      </c>
      <c r="G1227" t="s">
        <v>8504</v>
      </c>
      <c r="H1227" t="s">
        <v>8505</v>
      </c>
      <c r="I1227" t="s">
        <v>8506</v>
      </c>
      <c r="J1227" t="s">
        <v>8507</v>
      </c>
      <c r="K1227" t="s">
        <v>8508</v>
      </c>
      <c r="L1227" t="s">
        <v>8509</v>
      </c>
      <c r="M1227" t="s">
        <v>8510</v>
      </c>
      <c r="N1227" t="s">
        <v>8511</v>
      </c>
      <c r="O1227" t="s">
        <v>61</v>
      </c>
      <c r="P1227" t="s">
        <v>62</v>
      </c>
      <c r="Q1227" t="s">
        <v>61</v>
      </c>
      <c r="T1227">
        <v>2002</v>
      </c>
      <c r="U1227" t="s">
        <v>47</v>
      </c>
      <c r="V1227" t="s">
        <v>47</v>
      </c>
      <c r="W1227" t="s">
        <v>47</v>
      </c>
      <c r="X1227" t="s">
        <v>47</v>
      </c>
      <c r="Y1227" t="s">
        <v>48</v>
      </c>
      <c r="Z1227" t="s">
        <v>47</v>
      </c>
      <c r="AA1227" t="s">
        <v>49</v>
      </c>
      <c r="AC1227" t="s">
        <v>63</v>
      </c>
      <c r="AD1227" t="s">
        <v>64</v>
      </c>
      <c r="AE1227" t="s">
        <v>375</v>
      </c>
      <c r="AF1227" t="s">
        <v>66</v>
      </c>
      <c r="AG1227" t="s">
        <v>67</v>
      </c>
    </row>
    <row r="1228" spans="1:33" x14ac:dyDescent="0.2">
      <c r="A1228" t="s">
        <v>8512</v>
      </c>
      <c r="B1228" s="1">
        <v>43615</v>
      </c>
      <c r="C1228" t="s">
        <v>8430</v>
      </c>
      <c r="D1228" t="s">
        <v>1125</v>
      </c>
      <c r="E1228" t="s">
        <v>175</v>
      </c>
      <c r="F1228" t="s">
        <v>8513</v>
      </c>
      <c r="G1228" t="s">
        <v>8514</v>
      </c>
      <c r="N1228" t="s">
        <v>8515</v>
      </c>
      <c r="O1228" t="s">
        <v>418</v>
      </c>
      <c r="P1228" t="s">
        <v>419</v>
      </c>
      <c r="R1228" t="s">
        <v>418</v>
      </c>
      <c r="T1228">
        <v>2002</v>
      </c>
    </row>
    <row r="1229" spans="1:33" x14ac:dyDescent="0.2">
      <c r="A1229" t="s">
        <v>8516</v>
      </c>
      <c r="B1229" s="1">
        <v>43634</v>
      </c>
      <c r="C1229" t="s">
        <v>8430</v>
      </c>
      <c r="D1229" t="s">
        <v>1125</v>
      </c>
      <c r="E1229" t="s">
        <v>102</v>
      </c>
      <c r="F1229" t="s">
        <v>8517</v>
      </c>
      <c r="G1229" t="s">
        <v>8518</v>
      </c>
      <c r="H1229" t="s">
        <v>8519</v>
      </c>
      <c r="I1229" t="s">
        <v>8520</v>
      </c>
      <c r="J1229" t="s">
        <v>8521</v>
      </c>
      <c r="K1229" t="s">
        <v>8522</v>
      </c>
      <c r="L1229" t="s">
        <v>8523</v>
      </c>
      <c r="M1229" t="s">
        <v>8524</v>
      </c>
      <c r="N1229" t="s">
        <v>8525</v>
      </c>
      <c r="O1229" t="s">
        <v>282</v>
      </c>
      <c r="P1229" t="s">
        <v>112</v>
      </c>
      <c r="Q1229" t="s">
        <v>282</v>
      </c>
      <c r="S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48</v>
      </c>
      <c r="Z1229" t="s">
        <v>48</v>
      </c>
      <c r="AA1229" t="s">
        <v>676</v>
      </c>
      <c r="AC1229" t="s">
        <v>284</v>
      </c>
      <c r="AD1229" t="s">
        <v>8526</v>
      </c>
      <c r="AE1229" t="s">
        <v>117</v>
      </c>
      <c r="AF1229" t="s">
        <v>286</v>
      </c>
      <c r="AG1229" t="s">
        <v>85</v>
      </c>
    </row>
    <row r="1230" spans="1:33" x14ac:dyDescent="0.2">
      <c r="A1230" t="s">
        <v>8527</v>
      </c>
      <c r="B1230" s="1">
        <v>43626</v>
      </c>
      <c r="C1230" t="s">
        <v>8430</v>
      </c>
      <c r="D1230" t="s">
        <v>1125</v>
      </c>
      <c r="E1230" t="s">
        <v>175</v>
      </c>
      <c r="F1230" t="s">
        <v>8528</v>
      </c>
      <c r="G1230" t="s">
        <v>8529</v>
      </c>
      <c r="N1230" t="s">
        <v>8530</v>
      </c>
      <c r="P1230" t="s">
        <v>712</v>
      </c>
      <c r="T1230">
        <v>2002</v>
      </c>
    </row>
    <row r="1231" spans="1:33" x14ac:dyDescent="0.2">
      <c r="A1231" t="s">
        <v>8531</v>
      </c>
      <c r="B1231" s="1">
        <v>43633</v>
      </c>
      <c r="C1231" t="s">
        <v>8430</v>
      </c>
      <c r="D1231" t="s">
        <v>1125</v>
      </c>
      <c r="E1231" t="s">
        <v>102</v>
      </c>
      <c r="F1231" t="s">
        <v>8532</v>
      </c>
      <c r="G1231" t="s">
        <v>8533</v>
      </c>
      <c r="N1231" t="s">
        <v>8534</v>
      </c>
      <c r="O1231" t="s">
        <v>282</v>
      </c>
      <c r="P1231" t="s">
        <v>112</v>
      </c>
      <c r="Q1231" t="s">
        <v>282</v>
      </c>
      <c r="S1231" t="s">
        <v>48</v>
      </c>
      <c r="AC1231" t="s">
        <v>284</v>
      </c>
      <c r="AD1231" t="s">
        <v>8535</v>
      </c>
      <c r="AE1231" t="s">
        <v>117</v>
      </c>
      <c r="AF1231" t="s">
        <v>286</v>
      </c>
      <c r="AG1231" t="s">
        <v>85</v>
      </c>
    </row>
    <row r="1232" spans="1:33" x14ac:dyDescent="0.2">
      <c r="A1232" t="s">
        <v>8536</v>
      </c>
      <c r="B1232" s="1">
        <v>43637</v>
      </c>
      <c r="C1232" t="s">
        <v>8430</v>
      </c>
      <c r="D1232" t="s">
        <v>1125</v>
      </c>
      <c r="E1232" t="s">
        <v>175</v>
      </c>
      <c r="F1232" t="s">
        <v>8537</v>
      </c>
      <c r="G1232" t="s">
        <v>8538</v>
      </c>
      <c r="H1232" t="s">
        <v>8539</v>
      </c>
      <c r="J1232" t="s">
        <v>8540</v>
      </c>
      <c r="K1232" t="s">
        <v>8541</v>
      </c>
      <c r="L1232" t="s">
        <v>8542</v>
      </c>
      <c r="M1232" t="s">
        <v>8543</v>
      </c>
      <c r="N1232" t="s">
        <v>8544</v>
      </c>
      <c r="P1232" t="s">
        <v>712</v>
      </c>
      <c r="T1232">
        <v>2002</v>
      </c>
      <c r="U1232" t="s">
        <v>47</v>
      </c>
      <c r="W1232" t="s">
        <v>47</v>
      </c>
      <c r="X1232" t="s">
        <v>48</v>
      </c>
      <c r="Y1232" t="s">
        <v>48</v>
      </c>
      <c r="Z1232" t="s">
        <v>47</v>
      </c>
      <c r="AA1232" t="s">
        <v>4447</v>
      </c>
    </row>
    <row r="1233" spans="1:33" x14ac:dyDescent="0.2">
      <c r="A1233" t="s">
        <v>8545</v>
      </c>
      <c r="B1233" s="1">
        <v>43670</v>
      </c>
      <c r="C1233" t="s">
        <v>827</v>
      </c>
      <c r="D1233" t="s">
        <v>1125</v>
      </c>
      <c r="E1233" t="s">
        <v>122</v>
      </c>
      <c r="F1233" t="s">
        <v>8546</v>
      </c>
      <c r="G1233" t="s">
        <v>8547</v>
      </c>
      <c r="H1233" t="s">
        <v>8548</v>
      </c>
      <c r="I1233" t="s">
        <v>8549</v>
      </c>
      <c r="J1233" t="s">
        <v>8550</v>
      </c>
      <c r="K1233" t="s">
        <v>8551</v>
      </c>
      <c r="L1233" t="s">
        <v>8552</v>
      </c>
      <c r="M1233" t="s">
        <v>8553</v>
      </c>
      <c r="N1233" t="s">
        <v>8554</v>
      </c>
      <c r="O1233" t="s">
        <v>61</v>
      </c>
      <c r="P1233" t="s">
        <v>62</v>
      </c>
      <c r="Q1233" t="s">
        <v>61</v>
      </c>
      <c r="T1233">
        <v>2002</v>
      </c>
      <c r="U1233" t="s">
        <v>47</v>
      </c>
      <c r="V1233" t="s">
        <v>47</v>
      </c>
      <c r="W1233" t="s">
        <v>47</v>
      </c>
      <c r="X1233" t="s">
        <v>47</v>
      </c>
      <c r="Y1233" t="s">
        <v>48</v>
      </c>
      <c r="Z1233" t="s">
        <v>47</v>
      </c>
      <c r="AA1233" t="s">
        <v>49</v>
      </c>
      <c r="AC1233" t="s">
        <v>63</v>
      </c>
      <c r="AD1233" t="s">
        <v>6120</v>
      </c>
      <c r="AE1233" t="s">
        <v>375</v>
      </c>
      <c r="AF1233" t="s">
        <v>66</v>
      </c>
      <c r="AG1233" t="s">
        <v>67</v>
      </c>
    </row>
    <row r="1234" spans="1:33" x14ac:dyDescent="0.2">
      <c r="A1234" t="s">
        <v>8555</v>
      </c>
      <c r="B1234" s="1">
        <v>43683</v>
      </c>
      <c r="C1234" t="s">
        <v>827</v>
      </c>
      <c r="D1234" t="s">
        <v>1125</v>
      </c>
      <c r="E1234" t="s">
        <v>102</v>
      </c>
      <c r="F1234" t="s">
        <v>8556</v>
      </c>
      <c r="G1234" t="s">
        <v>8557</v>
      </c>
      <c r="H1234" t="s">
        <v>8558</v>
      </c>
      <c r="I1234" t="s">
        <v>8559</v>
      </c>
      <c r="J1234" t="s">
        <v>8560</v>
      </c>
      <c r="K1234" t="s">
        <v>8561</v>
      </c>
      <c r="L1234" t="s">
        <v>8562</v>
      </c>
      <c r="M1234" t="s">
        <v>8563</v>
      </c>
      <c r="N1234" t="s">
        <v>8564</v>
      </c>
      <c r="O1234" t="s">
        <v>282</v>
      </c>
      <c r="P1234" t="s">
        <v>112</v>
      </c>
      <c r="Q1234" t="s">
        <v>282</v>
      </c>
      <c r="S1234" t="s">
        <v>48</v>
      </c>
      <c r="U1234" t="s">
        <v>48</v>
      </c>
      <c r="V1234" t="s">
        <v>48</v>
      </c>
      <c r="W1234" t="s">
        <v>48</v>
      </c>
      <c r="X1234" t="s">
        <v>48</v>
      </c>
      <c r="Y1234" t="s">
        <v>48</v>
      </c>
      <c r="Z1234" t="s">
        <v>48</v>
      </c>
      <c r="AA1234" t="s">
        <v>676</v>
      </c>
      <c r="AC1234" t="s">
        <v>284</v>
      </c>
      <c r="AD1234" t="s">
        <v>8535</v>
      </c>
      <c r="AE1234" t="s">
        <v>117</v>
      </c>
      <c r="AF1234" t="s">
        <v>286</v>
      </c>
      <c r="AG1234" t="s">
        <v>85</v>
      </c>
    </row>
    <row r="1235" spans="1:33" x14ac:dyDescent="0.2">
      <c r="A1235" t="s">
        <v>8565</v>
      </c>
      <c r="B1235" s="1">
        <v>43711</v>
      </c>
      <c r="C1235" t="s">
        <v>827</v>
      </c>
      <c r="D1235" t="s">
        <v>1125</v>
      </c>
      <c r="E1235" t="s">
        <v>175</v>
      </c>
      <c r="F1235" t="s">
        <v>8566</v>
      </c>
      <c r="G1235" t="s">
        <v>8567</v>
      </c>
      <c r="H1235" t="s">
        <v>8568</v>
      </c>
      <c r="I1235" t="s">
        <v>8569</v>
      </c>
      <c r="J1235" t="s">
        <v>8570</v>
      </c>
      <c r="K1235" t="s">
        <v>8571</v>
      </c>
      <c r="L1235" t="s">
        <v>8572</v>
      </c>
      <c r="M1235" t="s">
        <v>8573</v>
      </c>
      <c r="N1235" t="s">
        <v>8574</v>
      </c>
      <c r="O1235" t="s">
        <v>418</v>
      </c>
      <c r="P1235" t="s">
        <v>419</v>
      </c>
      <c r="R1235" t="s">
        <v>418</v>
      </c>
      <c r="T1235">
        <v>1998</v>
      </c>
      <c r="U1235" t="s">
        <v>47</v>
      </c>
      <c r="V1235" t="s">
        <v>97</v>
      </c>
      <c r="W1235" t="s">
        <v>97</v>
      </c>
      <c r="X1235" t="s">
        <v>47</v>
      </c>
      <c r="Y1235" t="s">
        <v>48</v>
      </c>
      <c r="Z1235" t="s">
        <v>47</v>
      </c>
      <c r="AA1235" t="s">
        <v>98</v>
      </c>
    </row>
    <row r="1236" spans="1:33" x14ac:dyDescent="0.2">
      <c r="A1236" t="s">
        <v>8575</v>
      </c>
      <c r="B1236" s="1">
        <v>43731</v>
      </c>
      <c r="C1236" t="s">
        <v>827</v>
      </c>
      <c r="D1236" t="s">
        <v>1125</v>
      </c>
      <c r="E1236" t="s">
        <v>175</v>
      </c>
      <c r="F1236" t="s">
        <v>8576</v>
      </c>
      <c r="G1236" t="s">
        <v>8577</v>
      </c>
      <c r="N1236" t="s">
        <v>8578</v>
      </c>
      <c r="P1236" t="s">
        <v>712</v>
      </c>
      <c r="T1236">
        <v>2002</v>
      </c>
    </row>
    <row r="1237" spans="1:33" x14ac:dyDescent="0.2">
      <c r="A1237" t="s">
        <v>8579</v>
      </c>
      <c r="B1237" s="1">
        <v>43735</v>
      </c>
      <c r="C1237" t="s">
        <v>827</v>
      </c>
      <c r="D1237" t="s">
        <v>1125</v>
      </c>
      <c r="E1237" t="s">
        <v>122</v>
      </c>
      <c r="F1237" t="s">
        <v>8580</v>
      </c>
      <c r="G1237" t="s">
        <v>8581</v>
      </c>
      <c r="H1237" t="s">
        <v>8582</v>
      </c>
      <c r="I1237" t="s">
        <v>8583</v>
      </c>
      <c r="J1237" t="s">
        <v>8584</v>
      </c>
      <c r="K1237" t="s">
        <v>8585</v>
      </c>
      <c r="L1237" t="s">
        <v>8586</v>
      </c>
      <c r="M1237" t="s">
        <v>8587</v>
      </c>
      <c r="N1237" t="s">
        <v>8588</v>
      </c>
      <c r="O1237" t="s">
        <v>756</v>
      </c>
      <c r="P1237" t="s">
        <v>757</v>
      </c>
      <c r="Q1237" t="s">
        <v>756</v>
      </c>
      <c r="T1237">
        <v>1998</v>
      </c>
      <c r="U1237" t="s">
        <v>47</v>
      </c>
      <c r="V1237" t="s">
        <v>47</v>
      </c>
      <c r="W1237" t="s">
        <v>47</v>
      </c>
      <c r="X1237" t="s">
        <v>47</v>
      </c>
      <c r="Y1237" t="s">
        <v>48</v>
      </c>
      <c r="Z1237" t="s">
        <v>47</v>
      </c>
      <c r="AA1237" t="s">
        <v>49</v>
      </c>
      <c r="AC1237" t="s">
        <v>8589</v>
      </c>
      <c r="AD1237" t="s">
        <v>760</v>
      </c>
      <c r="AE1237" t="s">
        <v>809</v>
      </c>
      <c r="AF1237" t="s">
        <v>6763</v>
      </c>
      <c r="AG1237" t="s">
        <v>763</v>
      </c>
    </row>
    <row r="1238" spans="1:33" x14ac:dyDescent="0.2">
      <c r="A1238" t="s">
        <v>8590</v>
      </c>
      <c r="B1238" s="1">
        <v>43742</v>
      </c>
      <c r="C1238" t="s">
        <v>987</v>
      </c>
      <c r="D1238" t="s">
        <v>1125</v>
      </c>
      <c r="E1238" t="s">
        <v>122</v>
      </c>
      <c r="F1238" t="s">
        <v>8591</v>
      </c>
      <c r="G1238" t="s">
        <v>8592</v>
      </c>
      <c r="N1238" t="s">
        <v>8593</v>
      </c>
      <c r="O1238" t="s">
        <v>61</v>
      </c>
      <c r="P1238" t="s">
        <v>62</v>
      </c>
      <c r="Q1238" t="s">
        <v>61</v>
      </c>
      <c r="T1238">
        <v>2002</v>
      </c>
      <c r="AC1238" t="s">
        <v>8594</v>
      </c>
      <c r="AD1238" t="s">
        <v>8595</v>
      </c>
      <c r="AE1238" t="s">
        <v>261</v>
      </c>
      <c r="AF1238" t="s">
        <v>8596</v>
      </c>
      <c r="AG1238" t="s">
        <v>263</v>
      </c>
    </row>
    <row r="1239" spans="1:33" x14ac:dyDescent="0.2">
      <c r="A1239" t="s">
        <v>8597</v>
      </c>
      <c r="B1239" s="1">
        <v>43755</v>
      </c>
      <c r="C1239" t="s">
        <v>987</v>
      </c>
      <c r="D1239" t="s">
        <v>1125</v>
      </c>
      <c r="E1239" t="s">
        <v>122</v>
      </c>
      <c r="F1239" t="s">
        <v>8598</v>
      </c>
      <c r="G1239" t="s">
        <v>8599</v>
      </c>
      <c r="N1239" t="s">
        <v>8600</v>
      </c>
      <c r="O1239" t="s">
        <v>61</v>
      </c>
      <c r="P1239" t="s">
        <v>62</v>
      </c>
      <c r="Q1239" t="s">
        <v>61</v>
      </c>
      <c r="T1239">
        <v>2002</v>
      </c>
      <c r="AC1239" t="s">
        <v>8594</v>
      </c>
      <c r="AD1239" t="s">
        <v>8595</v>
      </c>
      <c r="AE1239" t="s">
        <v>261</v>
      </c>
      <c r="AF1239" t="s">
        <v>8596</v>
      </c>
      <c r="AG1239" t="s">
        <v>263</v>
      </c>
    </row>
    <row r="1240" spans="1:33" x14ac:dyDescent="0.2">
      <c r="A1240" t="s">
        <v>8601</v>
      </c>
      <c r="B1240" s="1">
        <v>43761</v>
      </c>
      <c r="C1240" t="s">
        <v>987</v>
      </c>
      <c r="D1240" t="s">
        <v>1125</v>
      </c>
      <c r="E1240" t="s">
        <v>122</v>
      </c>
      <c r="F1240" t="s">
        <v>8602</v>
      </c>
      <c r="G1240" t="s">
        <v>8603</v>
      </c>
      <c r="N1240" t="s">
        <v>8604</v>
      </c>
      <c r="O1240" t="s">
        <v>141</v>
      </c>
      <c r="P1240" t="s">
        <v>142</v>
      </c>
      <c r="Q1240" t="s">
        <v>141</v>
      </c>
      <c r="T1240">
        <v>1998</v>
      </c>
      <c r="AC1240" t="s">
        <v>143</v>
      </c>
      <c r="AD1240" t="s">
        <v>144</v>
      </c>
      <c r="AE1240" t="s">
        <v>6137</v>
      </c>
      <c r="AF1240" t="s">
        <v>146</v>
      </c>
      <c r="AG1240" t="s">
        <v>1106</v>
      </c>
    </row>
    <row r="1241" spans="1:33" x14ac:dyDescent="0.2">
      <c r="A1241" t="s">
        <v>8605</v>
      </c>
      <c r="B1241" s="1">
        <v>43767</v>
      </c>
      <c r="C1241" t="s">
        <v>987</v>
      </c>
      <c r="D1241" t="s">
        <v>1125</v>
      </c>
      <c r="E1241" t="s">
        <v>102</v>
      </c>
      <c r="F1241" t="s">
        <v>8606</v>
      </c>
      <c r="G1241" t="s">
        <v>8607</v>
      </c>
      <c r="N1241" t="s">
        <v>8608</v>
      </c>
      <c r="O1241" t="s">
        <v>282</v>
      </c>
      <c r="P1241" t="s">
        <v>112</v>
      </c>
      <c r="Q1241" t="s">
        <v>282</v>
      </c>
      <c r="S1241" t="s">
        <v>48</v>
      </c>
      <c r="AC1241" t="s">
        <v>1111</v>
      </c>
      <c r="AD1241" t="s">
        <v>285</v>
      </c>
      <c r="AE1241" t="s">
        <v>117</v>
      </c>
      <c r="AF1241" t="s">
        <v>286</v>
      </c>
      <c r="AG1241" t="s">
        <v>85</v>
      </c>
    </row>
    <row r="1242" spans="1:33" x14ac:dyDescent="0.2">
      <c r="A1242" t="s">
        <v>8609</v>
      </c>
      <c r="B1242" s="1">
        <v>43762</v>
      </c>
      <c r="C1242" t="s">
        <v>987</v>
      </c>
      <c r="D1242" t="s">
        <v>1125</v>
      </c>
      <c r="E1242" t="s">
        <v>102</v>
      </c>
      <c r="F1242" t="s">
        <v>8610</v>
      </c>
      <c r="G1242" t="s">
        <v>8611</v>
      </c>
      <c r="N1242" t="s">
        <v>8612</v>
      </c>
      <c r="O1242" t="s">
        <v>79</v>
      </c>
      <c r="P1242" t="s">
        <v>80</v>
      </c>
      <c r="Q1242" t="s">
        <v>79</v>
      </c>
      <c r="S1242" t="s">
        <v>113</v>
      </c>
      <c r="AC1242" t="s">
        <v>81</v>
      </c>
      <c r="AD1242" t="s">
        <v>82</v>
      </c>
      <c r="AE1242" t="s">
        <v>7502</v>
      </c>
      <c r="AF1242" t="s">
        <v>173</v>
      </c>
      <c r="AG1242" t="s">
        <v>85</v>
      </c>
    </row>
    <row r="1243" spans="1:33" x14ac:dyDescent="0.2">
      <c r="A1243" t="s">
        <v>8613</v>
      </c>
      <c r="B1243" s="1">
        <v>43769</v>
      </c>
      <c r="C1243" t="s">
        <v>987</v>
      </c>
      <c r="D1243" t="s">
        <v>1125</v>
      </c>
      <c r="E1243" t="s">
        <v>122</v>
      </c>
      <c r="F1243" t="s">
        <v>8614</v>
      </c>
      <c r="G1243" t="s">
        <v>8615</v>
      </c>
      <c r="N1243" t="s">
        <v>8616</v>
      </c>
      <c r="O1243" t="s">
        <v>141</v>
      </c>
      <c r="P1243" t="s">
        <v>142</v>
      </c>
      <c r="Q1243" t="s">
        <v>141</v>
      </c>
      <c r="T1243">
        <v>1998</v>
      </c>
      <c r="AC1243" t="s">
        <v>143</v>
      </c>
      <c r="AD1243" t="s">
        <v>8617</v>
      </c>
      <c r="AE1243" t="s">
        <v>503</v>
      </c>
      <c r="AF1243" t="s">
        <v>8618</v>
      </c>
      <c r="AG1243" t="s">
        <v>1106</v>
      </c>
    </row>
    <row r="1244" spans="1:33" x14ac:dyDescent="0.2">
      <c r="A1244" t="s">
        <v>8619</v>
      </c>
      <c r="B1244" s="1">
        <v>43769</v>
      </c>
      <c r="C1244" t="s">
        <v>987</v>
      </c>
      <c r="D1244" t="s">
        <v>1125</v>
      </c>
      <c r="E1244" t="s">
        <v>175</v>
      </c>
      <c r="F1244" t="s">
        <v>8620</v>
      </c>
      <c r="G1244" t="s">
        <v>8621</v>
      </c>
      <c r="N1244" t="s">
        <v>8622</v>
      </c>
      <c r="O1244" t="s">
        <v>418</v>
      </c>
      <c r="P1244" t="s">
        <v>419</v>
      </c>
      <c r="R1244" t="s">
        <v>418</v>
      </c>
      <c r="T1244">
        <v>2002</v>
      </c>
    </row>
    <row r="1245" spans="1:33" x14ac:dyDescent="0.2">
      <c r="A1245" t="s">
        <v>8623</v>
      </c>
      <c r="B1245" s="1">
        <v>43780</v>
      </c>
      <c r="C1245" t="s">
        <v>987</v>
      </c>
      <c r="D1245" t="s">
        <v>1125</v>
      </c>
      <c r="E1245" t="s">
        <v>122</v>
      </c>
      <c r="F1245" t="s">
        <v>8624</v>
      </c>
      <c r="G1245" t="s">
        <v>8625</v>
      </c>
      <c r="N1245" t="s">
        <v>8626</v>
      </c>
      <c r="O1245" t="s">
        <v>141</v>
      </c>
      <c r="P1245" t="s">
        <v>142</v>
      </c>
      <c r="Q1245" t="s">
        <v>141</v>
      </c>
      <c r="T1245">
        <v>1998</v>
      </c>
      <c r="AC1245" t="s">
        <v>143</v>
      </c>
      <c r="AD1245" t="s">
        <v>144</v>
      </c>
      <c r="AE1245" t="s">
        <v>6137</v>
      </c>
      <c r="AF1245" t="s">
        <v>146</v>
      </c>
      <c r="AG1245" t="s">
        <v>1106</v>
      </c>
    </row>
    <row r="1246" spans="1:33" x14ac:dyDescent="0.2">
      <c r="A1246" t="s">
        <v>8627</v>
      </c>
      <c r="B1246" s="1">
        <v>43785</v>
      </c>
      <c r="C1246" t="s">
        <v>987</v>
      </c>
      <c r="D1246" t="s">
        <v>1125</v>
      </c>
      <c r="E1246" t="s">
        <v>122</v>
      </c>
      <c r="F1246" t="s">
        <v>8628</v>
      </c>
      <c r="G1246" t="s">
        <v>8629</v>
      </c>
      <c r="N1246" t="s">
        <v>8630</v>
      </c>
      <c r="O1246" t="s">
        <v>141</v>
      </c>
      <c r="P1246" t="s">
        <v>142</v>
      </c>
      <c r="Q1246" t="s">
        <v>141</v>
      </c>
      <c r="T1246">
        <v>1998</v>
      </c>
      <c r="AC1246" t="s">
        <v>143</v>
      </c>
      <c r="AD1246" t="s">
        <v>144</v>
      </c>
      <c r="AE1246" t="s">
        <v>6137</v>
      </c>
      <c r="AF1246" t="s">
        <v>146</v>
      </c>
      <c r="AG1246" t="s">
        <v>1106</v>
      </c>
    </row>
    <row r="1247" spans="1:33" x14ac:dyDescent="0.2">
      <c r="A1247" t="s">
        <v>8631</v>
      </c>
      <c r="B1247" s="1">
        <v>43782</v>
      </c>
      <c r="C1247" t="s">
        <v>987</v>
      </c>
      <c r="D1247" t="s">
        <v>1125</v>
      </c>
      <c r="E1247" t="s">
        <v>122</v>
      </c>
      <c r="F1247" t="s">
        <v>8632</v>
      </c>
      <c r="G1247" t="s">
        <v>8633</v>
      </c>
      <c r="I1247" t="s">
        <v>8634</v>
      </c>
      <c r="J1247" t="s">
        <v>8635</v>
      </c>
      <c r="K1247" t="s">
        <v>8636</v>
      </c>
      <c r="L1247" t="s">
        <v>8637</v>
      </c>
      <c r="M1247" t="s">
        <v>8638</v>
      </c>
      <c r="N1247" t="s">
        <v>8639</v>
      </c>
      <c r="O1247" t="s">
        <v>141</v>
      </c>
      <c r="P1247" t="s">
        <v>142</v>
      </c>
      <c r="Q1247" t="s">
        <v>141</v>
      </c>
      <c r="T1247">
        <v>1998</v>
      </c>
      <c r="V1247" t="s">
        <v>47</v>
      </c>
      <c r="W1247" t="s">
        <v>47</v>
      </c>
      <c r="X1247" t="s">
        <v>47</v>
      </c>
      <c r="Y1247" t="s">
        <v>48</v>
      </c>
      <c r="Z1247" t="s">
        <v>47</v>
      </c>
      <c r="AA1247" t="e">
        <f>-TTTPT</f>
        <v>#NAME?</v>
      </c>
      <c r="AC1247" t="s">
        <v>143</v>
      </c>
      <c r="AD1247" t="s">
        <v>8617</v>
      </c>
      <c r="AE1247" t="s">
        <v>503</v>
      </c>
      <c r="AF1247" t="s">
        <v>8618</v>
      </c>
      <c r="AG1247" t="s">
        <v>1106</v>
      </c>
    </row>
    <row r="1248" spans="1:33" x14ac:dyDescent="0.2">
      <c r="A1248" t="s">
        <v>8640</v>
      </c>
      <c r="B1248" s="1">
        <v>43783</v>
      </c>
      <c r="C1248" t="s">
        <v>987</v>
      </c>
      <c r="D1248" t="s">
        <v>1125</v>
      </c>
      <c r="E1248" t="s">
        <v>175</v>
      </c>
      <c r="F1248" t="s">
        <v>8641</v>
      </c>
      <c r="G1248" t="s">
        <v>8642</v>
      </c>
      <c r="N1248" t="s">
        <v>8643</v>
      </c>
      <c r="P1248" t="s">
        <v>419</v>
      </c>
      <c r="T1248">
        <v>2002</v>
      </c>
    </row>
    <row r="1249" spans="1:33" x14ac:dyDescent="0.2">
      <c r="A1249" t="s">
        <v>8644</v>
      </c>
      <c r="B1249" s="1">
        <v>43789</v>
      </c>
      <c r="C1249" t="s">
        <v>987</v>
      </c>
      <c r="D1249" t="s">
        <v>1125</v>
      </c>
      <c r="E1249" t="s">
        <v>102</v>
      </c>
      <c r="F1249" t="s">
        <v>8645</v>
      </c>
      <c r="G1249" t="s">
        <v>8646</v>
      </c>
      <c r="H1249" t="s">
        <v>8647</v>
      </c>
      <c r="I1249" t="s">
        <v>8648</v>
      </c>
      <c r="J1249" t="s">
        <v>8649</v>
      </c>
      <c r="K1249" t="s">
        <v>8650</v>
      </c>
      <c r="L1249" t="s">
        <v>8651</v>
      </c>
      <c r="M1249" t="s">
        <v>8652</v>
      </c>
      <c r="N1249" t="s">
        <v>8653</v>
      </c>
      <c r="O1249" t="s">
        <v>79</v>
      </c>
      <c r="P1249" t="s">
        <v>80</v>
      </c>
      <c r="Q1249" t="s">
        <v>79</v>
      </c>
      <c r="S1249" t="s">
        <v>113</v>
      </c>
      <c r="U1249" t="s">
        <v>47</v>
      </c>
      <c r="V1249" t="s">
        <v>47</v>
      </c>
      <c r="W1249" t="s">
        <v>47</v>
      </c>
      <c r="X1249" t="s">
        <v>47</v>
      </c>
      <c r="Y1249" t="s">
        <v>48</v>
      </c>
      <c r="Z1249" t="s">
        <v>47</v>
      </c>
      <c r="AA1249" t="s">
        <v>49</v>
      </c>
      <c r="AC1249" t="s">
        <v>81</v>
      </c>
      <c r="AD1249" t="s">
        <v>82</v>
      </c>
      <c r="AE1249" t="s">
        <v>83</v>
      </c>
      <c r="AF1249" t="s">
        <v>173</v>
      </c>
      <c r="AG1249" t="s">
        <v>85</v>
      </c>
    </row>
    <row r="1250" spans="1:33" x14ac:dyDescent="0.2">
      <c r="A1250" t="s">
        <v>8654</v>
      </c>
      <c r="B1250" s="1">
        <v>43794</v>
      </c>
      <c r="C1250" t="s">
        <v>987</v>
      </c>
      <c r="D1250" t="s">
        <v>1125</v>
      </c>
      <c r="E1250" t="s">
        <v>175</v>
      </c>
      <c r="F1250" t="s">
        <v>8655</v>
      </c>
      <c r="G1250" t="s">
        <v>8656</v>
      </c>
      <c r="H1250" t="s">
        <v>8657</v>
      </c>
      <c r="I1250" t="s">
        <v>8658</v>
      </c>
      <c r="J1250" t="s">
        <v>8659</v>
      </c>
      <c r="K1250" t="s">
        <v>8660</v>
      </c>
      <c r="L1250" t="s">
        <v>8661</v>
      </c>
      <c r="M1250" t="s">
        <v>8662</v>
      </c>
      <c r="N1250" t="s">
        <v>8663</v>
      </c>
      <c r="P1250" t="s">
        <v>712</v>
      </c>
      <c r="T1250">
        <v>2002</v>
      </c>
      <c r="U1250" t="s">
        <v>47</v>
      </c>
      <c r="V1250" t="s">
        <v>47</v>
      </c>
      <c r="W1250" t="s">
        <v>47</v>
      </c>
      <c r="X1250" t="s">
        <v>48</v>
      </c>
      <c r="Y1250" t="s">
        <v>48</v>
      </c>
      <c r="Z1250" t="s">
        <v>47</v>
      </c>
      <c r="AA1250" t="s">
        <v>170</v>
      </c>
    </row>
    <row r="1251" spans="1:33" x14ac:dyDescent="0.2">
      <c r="A1251" t="s">
        <v>8664</v>
      </c>
      <c r="B1251" s="1">
        <v>43825</v>
      </c>
      <c r="C1251" t="s">
        <v>987</v>
      </c>
      <c r="D1251" t="s">
        <v>1125</v>
      </c>
      <c r="E1251" t="s">
        <v>175</v>
      </c>
      <c r="F1251" t="s">
        <v>8665</v>
      </c>
      <c r="G1251" t="s">
        <v>8666</v>
      </c>
      <c r="H1251" t="s">
        <v>8667</v>
      </c>
      <c r="J1251" t="s">
        <v>8668</v>
      </c>
      <c r="K1251" t="s">
        <v>8669</v>
      </c>
      <c r="L1251" t="s">
        <v>8670</v>
      </c>
      <c r="M1251" t="s">
        <v>8671</v>
      </c>
      <c r="N1251" t="s">
        <v>8672</v>
      </c>
      <c r="O1251" t="s">
        <v>418</v>
      </c>
      <c r="P1251" t="s">
        <v>419</v>
      </c>
      <c r="R1251" t="s">
        <v>418</v>
      </c>
      <c r="T1251">
        <v>2002</v>
      </c>
      <c r="U1251" t="s">
        <v>47</v>
      </c>
      <c r="W1251" t="s">
        <v>47</v>
      </c>
      <c r="X1251" t="s">
        <v>48</v>
      </c>
      <c r="Y1251" t="s">
        <v>48</v>
      </c>
      <c r="Z1251" t="s">
        <v>47</v>
      </c>
      <c r="AA1251" t="s">
        <v>4447</v>
      </c>
    </row>
    <row r="1252" spans="1:33" x14ac:dyDescent="0.2">
      <c r="A1252" t="s">
        <v>8673</v>
      </c>
      <c r="B1252" s="1">
        <v>43832</v>
      </c>
      <c r="C1252" t="s">
        <v>702</v>
      </c>
      <c r="D1252" t="s">
        <v>1125</v>
      </c>
      <c r="E1252" t="s">
        <v>122</v>
      </c>
      <c r="F1252" t="s">
        <v>8674</v>
      </c>
      <c r="G1252" t="s">
        <v>8675</v>
      </c>
      <c r="N1252" t="s">
        <v>8676</v>
      </c>
      <c r="O1252" t="s">
        <v>141</v>
      </c>
      <c r="P1252" t="s">
        <v>142</v>
      </c>
      <c r="Q1252" t="s">
        <v>141</v>
      </c>
      <c r="T1252">
        <v>1998</v>
      </c>
      <c r="AC1252" t="s">
        <v>143</v>
      </c>
      <c r="AD1252" t="s">
        <v>144</v>
      </c>
      <c r="AE1252" t="s">
        <v>6137</v>
      </c>
      <c r="AF1252" t="s">
        <v>146</v>
      </c>
      <c r="AG1252" t="s">
        <v>1106</v>
      </c>
    </row>
    <row r="1253" spans="1:33" x14ac:dyDescent="0.2">
      <c r="A1253" t="s">
        <v>8677</v>
      </c>
      <c r="B1253" s="1">
        <v>43851</v>
      </c>
      <c r="C1253" t="s">
        <v>702</v>
      </c>
      <c r="D1253" t="s">
        <v>1125</v>
      </c>
      <c r="E1253" t="s">
        <v>175</v>
      </c>
      <c r="F1253" t="s">
        <v>8678</v>
      </c>
      <c r="G1253" t="s">
        <v>8679</v>
      </c>
      <c r="H1253" t="s">
        <v>8680</v>
      </c>
      <c r="I1253" t="s">
        <v>8681</v>
      </c>
      <c r="J1253" t="s">
        <v>8682</v>
      </c>
      <c r="K1253" t="s">
        <v>8683</v>
      </c>
      <c r="L1253" t="s">
        <v>8684</v>
      </c>
      <c r="M1253" t="s">
        <v>8685</v>
      </c>
      <c r="N1253" t="s">
        <v>8686</v>
      </c>
      <c r="O1253" t="s">
        <v>723</v>
      </c>
      <c r="P1253" t="s">
        <v>724</v>
      </c>
      <c r="R1253" t="s">
        <v>723</v>
      </c>
      <c r="T1253">
        <v>2002</v>
      </c>
      <c r="U1253" t="s">
        <v>47</v>
      </c>
      <c r="V1253" t="s">
        <v>47</v>
      </c>
      <c r="W1253" t="s">
        <v>48</v>
      </c>
      <c r="X1253" t="s">
        <v>47</v>
      </c>
      <c r="Y1253" t="s">
        <v>48</v>
      </c>
      <c r="Z1253" t="s">
        <v>47</v>
      </c>
      <c r="AA1253" t="s">
        <v>758</v>
      </c>
    </row>
    <row r="1254" spans="1:33" x14ac:dyDescent="0.2">
      <c r="A1254" t="s">
        <v>8687</v>
      </c>
      <c r="B1254" s="1">
        <v>43850</v>
      </c>
      <c r="C1254" t="s">
        <v>702</v>
      </c>
      <c r="D1254" t="s">
        <v>1125</v>
      </c>
      <c r="E1254" t="s">
        <v>175</v>
      </c>
      <c r="F1254" t="s">
        <v>8688</v>
      </c>
      <c r="G1254" t="s">
        <v>8689</v>
      </c>
      <c r="H1254" t="s">
        <v>8690</v>
      </c>
      <c r="I1254" t="s">
        <v>8691</v>
      </c>
      <c r="J1254" t="s">
        <v>8692</v>
      </c>
      <c r="K1254" t="s">
        <v>8693</v>
      </c>
      <c r="L1254" t="s">
        <v>8694</v>
      </c>
      <c r="M1254" t="s">
        <v>8695</v>
      </c>
      <c r="N1254" t="s">
        <v>8696</v>
      </c>
      <c r="P1254" t="s">
        <v>712</v>
      </c>
      <c r="T1254">
        <v>2002</v>
      </c>
      <c r="U1254" t="s">
        <v>47</v>
      </c>
      <c r="V1254" t="s">
        <v>47</v>
      </c>
      <c r="W1254" t="s">
        <v>47</v>
      </c>
      <c r="X1254" t="s">
        <v>48</v>
      </c>
      <c r="Y1254" t="s">
        <v>48</v>
      </c>
      <c r="Z1254" t="s">
        <v>47</v>
      </c>
      <c r="AA1254" t="s">
        <v>170</v>
      </c>
    </row>
    <row r="1255" spans="1:33" x14ac:dyDescent="0.2">
      <c r="A1255" t="s">
        <v>8697</v>
      </c>
      <c r="B1255" s="1">
        <v>43853</v>
      </c>
      <c r="C1255" t="s">
        <v>702</v>
      </c>
      <c r="D1255" t="s">
        <v>1125</v>
      </c>
      <c r="E1255" t="s">
        <v>175</v>
      </c>
      <c r="F1255" t="s">
        <v>8698</v>
      </c>
      <c r="G1255" t="s">
        <v>8699</v>
      </c>
      <c r="N1255" t="s">
        <v>8700</v>
      </c>
      <c r="O1255" t="s">
        <v>418</v>
      </c>
      <c r="P1255" t="s">
        <v>419</v>
      </c>
      <c r="R1255" t="s">
        <v>418</v>
      </c>
      <c r="T1255">
        <v>2002</v>
      </c>
    </row>
    <row r="1256" spans="1:33" x14ac:dyDescent="0.2">
      <c r="A1256" t="s">
        <v>8701</v>
      </c>
      <c r="B1256" s="1">
        <v>43832</v>
      </c>
      <c r="C1256" t="s">
        <v>702</v>
      </c>
      <c r="D1256" t="s">
        <v>1125</v>
      </c>
      <c r="E1256" t="s">
        <v>122</v>
      </c>
      <c r="F1256" t="s">
        <v>8702</v>
      </c>
      <c r="G1256" t="s">
        <v>8703</v>
      </c>
      <c r="H1256" t="s">
        <v>8704</v>
      </c>
      <c r="I1256" t="s">
        <v>8705</v>
      </c>
      <c r="J1256" t="s">
        <v>8706</v>
      </c>
      <c r="K1256" t="s">
        <v>8707</v>
      </c>
      <c r="L1256" t="s">
        <v>8708</v>
      </c>
      <c r="M1256" t="s">
        <v>8709</v>
      </c>
      <c r="N1256" t="s">
        <v>8710</v>
      </c>
      <c r="O1256" t="s">
        <v>756</v>
      </c>
      <c r="P1256" t="s">
        <v>757</v>
      </c>
      <c r="Q1256" t="s">
        <v>756</v>
      </c>
      <c r="T1256" t="s">
        <v>951</v>
      </c>
      <c r="U1256" t="s">
        <v>47</v>
      </c>
      <c r="V1256" t="s">
        <v>97</v>
      </c>
      <c r="W1256" t="s">
        <v>97</v>
      </c>
      <c r="X1256" t="s">
        <v>47</v>
      </c>
      <c r="Y1256" t="s">
        <v>48</v>
      </c>
      <c r="Z1256" t="s">
        <v>47</v>
      </c>
      <c r="AA1256" t="s">
        <v>98</v>
      </c>
      <c r="AC1256" t="s">
        <v>7768</v>
      </c>
      <c r="AD1256" t="s">
        <v>8468</v>
      </c>
      <c r="AE1256" t="s">
        <v>809</v>
      </c>
      <c r="AF1256" t="s">
        <v>8711</v>
      </c>
      <c r="AG1256" t="s">
        <v>763</v>
      </c>
    </row>
    <row r="1257" spans="1:33" x14ac:dyDescent="0.2">
      <c r="A1257" t="s">
        <v>8712</v>
      </c>
      <c r="B1257" s="1">
        <v>43864</v>
      </c>
      <c r="C1257" t="s">
        <v>702</v>
      </c>
      <c r="D1257" t="s">
        <v>1125</v>
      </c>
      <c r="E1257" t="s">
        <v>175</v>
      </c>
      <c r="F1257" t="s">
        <v>8713</v>
      </c>
      <c r="G1257" t="s">
        <v>8714</v>
      </c>
      <c r="H1257" t="s">
        <v>8715</v>
      </c>
      <c r="I1257" t="s">
        <v>8716</v>
      </c>
      <c r="J1257" t="s">
        <v>8717</v>
      </c>
      <c r="K1257" t="s">
        <v>8718</v>
      </c>
      <c r="L1257" t="s">
        <v>8719</v>
      </c>
      <c r="M1257" t="s">
        <v>8720</v>
      </c>
      <c r="N1257" t="s">
        <v>8721</v>
      </c>
      <c r="P1257" t="s">
        <v>712</v>
      </c>
      <c r="T1257">
        <v>1998</v>
      </c>
      <c r="U1257" t="s">
        <v>47</v>
      </c>
      <c r="V1257" t="s">
        <v>47</v>
      </c>
      <c r="W1257" t="s">
        <v>47</v>
      </c>
      <c r="X1257" t="s">
        <v>48</v>
      </c>
      <c r="Y1257" t="s">
        <v>48</v>
      </c>
      <c r="Z1257" t="s">
        <v>47</v>
      </c>
      <c r="AA1257" t="s">
        <v>170</v>
      </c>
    </row>
    <row r="1258" spans="1:33" x14ac:dyDescent="0.2">
      <c r="A1258" t="s">
        <v>8722</v>
      </c>
      <c r="B1258" s="1">
        <v>43873</v>
      </c>
      <c r="C1258" t="s">
        <v>702</v>
      </c>
      <c r="D1258" t="s">
        <v>1125</v>
      </c>
      <c r="E1258" t="s">
        <v>175</v>
      </c>
      <c r="F1258" t="s">
        <v>8723</v>
      </c>
      <c r="G1258" t="s">
        <v>8724</v>
      </c>
      <c r="H1258" t="s">
        <v>8725</v>
      </c>
      <c r="I1258" t="s">
        <v>8726</v>
      </c>
      <c r="J1258" t="s">
        <v>8727</v>
      </c>
      <c r="K1258" t="s">
        <v>8728</v>
      </c>
      <c r="L1258" t="s">
        <v>8729</v>
      </c>
      <c r="M1258" t="s">
        <v>8730</v>
      </c>
      <c r="N1258" t="s">
        <v>8731</v>
      </c>
      <c r="O1258" t="s">
        <v>418</v>
      </c>
      <c r="P1258" t="s">
        <v>419</v>
      </c>
      <c r="R1258" t="s">
        <v>418</v>
      </c>
      <c r="T1258">
        <v>2002</v>
      </c>
      <c r="U1258" t="s">
        <v>47</v>
      </c>
      <c r="V1258" t="s">
        <v>47</v>
      </c>
      <c r="W1258" t="s">
        <v>47</v>
      </c>
      <c r="X1258" t="s">
        <v>47</v>
      </c>
      <c r="Y1258" t="s">
        <v>48</v>
      </c>
      <c r="Z1258" t="s">
        <v>47</v>
      </c>
      <c r="AA1258" t="s">
        <v>49</v>
      </c>
    </row>
    <row r="1259" spans="1:33" x14ac:dyDescent="0.2">
      <c r="A1259" t="s">
        <v>8732</v>
      </c>
      <c r="B1259" s="1">
        <v>43886</v>
      </c>
      <c r="C1259" t="s">
        <v>702</v>
      </c>
      <c r="D1259" t="s">
        <v>1125</v>
      </c>
      <c r="E1259" t="s">
        <v>102</v>
      </c>
      <c r="F1259" t="s">
        <v>8733</v>
      </c>
      <c r="G1259" t="s">
        <v>8734</v>
      </c>
      <c r="N1259" t="s">
        <v>8735</v>
      </c>
      <c r="O1259" t="s">
        <v>79</v>
      </c>
      <c r="P1259" t="s">
        <v>80</v>
      </c>
      <c r="Q1259" t="s">
        <v>79</v>
      </c>
      <c r="S1259" t="s">
        <v>113</v>
      </c>
      <c r="AC1259" t="s">
        <v>8736</v>
      </c>
      <c r="AD1259" t="s">
        <v>8737</v>
      </c>
      <c r="AE1259" t="s">
        <v>157</v>
      </c>
      <c r="AF1259" t="s">
        <v>8738</v>
      </c>
      <c r="AG1259" t="s">
        <v>158</v>
      </c>
    </row>
    <row r="1260" spans="1:33" x14ac:dyDescent="0.2">
      <c r="A1260" t="s">
        <v>8739</v>
      </c>
      <c r="B1260" s="1">
        <v>43909</v>
      </c>
      <c r="C1260" t="s">
        <v>702</v>
      </c>
      <c r="D1260" t="s">
        <v>1125</v>
      </c>
      <c r="E1260" t="s">
        <v>122</v>
      </c>
      <c r="F1260" t="s">
        <v>8740</v>
      </c>
      <c r="G1260" t="s">
        <v>8741</v>
      </c>
      <c r="N1260" t="s">
        <v>8742</v>
      </c>
      <c r="O1260" t="s">
        <v>756</v>
      </c>
      <c r="P1260" t="s">
        <v>757</v>
      </c>
      <c r="Q1260" t="s">
        <v>756</v>
      </c>
      <c r="T1260" t="s">
        <v>951</v>
      </c>
      <c r="AC1260" t="s">
        <v>7768</v>
      </c>
      <c r="AD1260" t="s">
        <v>8468</v>
      </c>
      <c r="AE1260" t="s">
        <v>809</v>
      </c>
      <c r="AF1260" t="s">
        <v>8219</v>
      </c>
      <c r="AG1260" t="s">
        <v>763</v>
      </c>
    </row>
    <row r="1261" spans="1:33" x14ac:dyDescent="0.2">
      <c r="A1261" t="s">
        <v>8743</v>
      </c>
      <c r="B1261" s="1">
        <v>43913</v>
      </c>
      <c r="C1261" t="s">
        <v>702</v>
      </c>
      <c r="D1261" t="s">
        <v>1125</v>
      </c>
      <c r="E1261" t="s">
        <v>175</v>
      </c>
      <c r="F1261" t="s">
        <v>8744</v>
      </c>
      <c r="G1261" t="s">
        <v>8745</v>
      </c>
      <c r="N1261" t="s">
        <v>8746</v>
      </c>
      <c r="P1261" t="s">
        <v>712</v>
      </c>
      <c r="T1261">
        <v>2002</v>
      </c>
    </row>
    <row r="1262" spans="1:33" x14ac:dyDescent="0.2">
      <c r="A1262" t="s">
        <v>8747</v>
      </c>
      <c r="B1262" s="1">
        <v>41130</v>
      </c>
      <c r="C1262" t="s">
        <v>870</v>
      </c>
      <c r="D1262" t="s">
        <v>8748</v>
      </c>
      <c r="E1262" t="s">
        <v>175</v>
      </c>
      <c r="F1262" t="s">
        <v>8749</v>
      </c>
      <c r="G1262" t="s">
        <v>8750</v>
      </c>
      <c r="L1262" t="s">
        <v>8751</v>
      </c>
      <c r="N1262" t="s">
        <v>8752</v>
      </c>
      <c r="O1262" t="s">
        <v>45</v>
      </c>
      <c r="P1262" t="s">
        <v>46</v>
      </c>
      <c r="R1262" t="s">
        <v>45</v>
      </c>
      <c r="T1262">
        <v>2002</v>
      </c>
      <c r="Y1262" t="s">
        <v>48</v>
      </c>
      <c r="AA1262" t="s">
        <v>154</v>
      </c>
    </row>
    <row r="1263" spans="1:33" x14ac:dyDescent="0.2">
      <c r="A1263" t="s">
        <v>8753</v>
      </c>
      <c r="B1263" s="1">
        <v>41135</v>
      </c>
      <c r="C1263" t="s">
        <v>870</v>
      </c>
      <c r="D1263" t="s">
        <v>8748</v>
      </c>
      <c r="E1263" t="s">
        <v>102</v>
      </c>
      <c r="F1263" t="s">
        <v>8754</v>
      </c>
      <c r="G1263" t="s">
        <v>8755</v>
      </c>
      <c r="L1263" t="s">
        <v>8756</v>
      </c>
      <c r="N1263" t="s">
        <v>8757</v>
      </c>
      <c r="O1263" t="s">
        <v>79</v>
      </c>
      <c r="P1263" t="s">
        <v>80</v>
      </c>
      <c r="Q1263" t="s">
        <v>79</v>
      </c>
      <c r="S1263" t="s">
        <v>113</v>
      </c>
      <c r="Y1263" t="s">
        <v>48</v>
      </c>
      <c r="AA1263" t="s">
        <v>154</v>
      </c>
      <c r="AC1263" t="s">
        <v>155</v>
      </c>
      <c r="AD1263" t="s">
        <v>116</v>
      </c>
      <c r="AE1263" t="s">
        <v>157</v>
      </c>
      <c r="AF1263" t="s">
        <v>173</v>
      </c>
      <c r="AG1263" t="s">
        <v>158</v>
      </c>
    </row>
    <row r="1264" spans="1:33" x14ac:dyDescent="0.2">
      <c r="A1264" t="s">
        <v>8758</v>
      </c>
      <c r="B1264" s="1">
        <v>40469</v>
      </c>
      <c r="C1264" t="s">
        <v>847</v>
      </c>
      <c r="D1264" t="s">
        <v>8748</v>
      </c>
      <c r="E1264" t="s">
        <v>175</v>
      </c>
      <c r="F1264" t="s">
        <v>8759</v>
      </c>
      <c r="G1264" t="s">
        <v>8760</v>
      </c>
      <c r="H1264" t="s">
        <v>8761</v>
      </c>
      <c r="I1264" t="s">
        <v>8762</v>
      </c>
      <c r="J1264" t="s">
        <v>8763</v>
      </c>
      <c r="K1264" t="s">
        <v>8764</v>
      </c>
      <c r="L1264" t="s">
        <v>8765</v>
      </c>
      <c r="M1264" t="s">
        <v>8766</v>
      </c>
      <c r="N1264" t="s">
        <v>8767</v>
      </c>
      <c r="O1264" t="s">
        <v>45</v>
      </c>
      <c r="P1264" t="s">
        <v>46</v>
      </c>
      <c r="R1264" t="s">
        <v>45</v>
      </c>
      <c r="T1264">
        <v>2002</v>
      </c>
      <c r="U1264" t="s">
        <v>47</v>
      </c>
      <c r="V1264" t="s">
        <v>47</v>
      </c>
      <c r="W1264" t="s">
        <v>47</v>
      </c>
      <c r="X1264" t="s">
        <v>47</v>
      </c>
      <c r="Y1264" t="s">
        <v>47</v>
      </c>
      <c r="Z1264" t="s">
        <v>47</v>
      </c>
      <c r="AA1264" t="s">
        <v>1436</v>
      </c>
    </row>
    <row r="1265" spans="1:33" x14ac:dyDescent="0.2">
      <c r="A1265" t="s">
        <v>8768</v>
      </c>
      <c r="B1265" t="s">
        <v>8769</v>
      </c>
      <c r="C1265" t="s">
        <v>847</v>
      </c>
      <c r="D1265" t="s">
        <v>8748</v>
      </c>
      <c r="E1265" t="s">
        <v>175</v>
      </c>
      <c r="F1265" t="s">
        <v>8770</v>
      </c>
      <c r="G1265" t="s">
        <v>8771</v>
      </c>
      <c r="H1265" t="s">
        <v>8772</v>
      </c>
      <c r="I1265" t="s">
        <v>8773</v>
      </c>
      <c r="J1265" t="s">
        <v>8774</v>
      </c>
      <c r="K1265" t="s">
        <v>8775</v>
      </c>
      <c r="L1265" t="s">
        <v>8776</v>
      </c>
      <c r="M1265" t="s">
        <v>8777</v>
      </c>
      <c r="N1265" t="s">
        <v>8778</v>
      </c>
      <c r="O1265" t="s">
        <v>45</v>
      </c>
      <c r="P1265" t="s">
        <v>46</v>
      </c>
      <c r="R1265" t="s">
        <v>45</v>
      </c>
      <c r="T1265">
        <v>2002</v>
      </c>
      <c r="U1265" t="s">
        <v>47</v>
      </c>
      <c r="V1265" t="s">
        <v>47</v>
      </c>
      <c r="W1265" t="s">
        <v>47</v>
      </c>
      <c r="X1265" t="s">
        <v>47</v>
      </c>
      <c r="Y1265" t="s">
        <v>47</v>
      </c>
      <c r="Z1265" t="s">
        <v>47</v>
      </c>
      <c r="AA1265" t="s">
        <v>1436</v>
      </c>
    </row>
    <row r="1266" spans="1:33" x14ac:dyDescent="0.2">
      <c r="A1266" t="s">
        <v>8779</v>
      </c>
      <c r="B1266" s="1">
        <v>40529</v>
      </c>
      <c r="C1266" t="s">
        <v>847</v>
      </c>
      <c r="D1266" t="s">
        <v>8748</v>
      </c>
      <c r="E1266" t="s">
        <v>175</v>
      </c>
      <c r="F1266" t="s">
        <v>8780</v>
      </c>
      <c r="G1266" t="s">
        <v>8781</v>
      </c>
      <c r="H1266" t="s">
        <v>8782</v>
      </c>
      <c r="I1266" t="s">
        <v>8783</v>
      </c>
      <c r="J1266" t="s">
        <v>8784</v>
      </c>
      <c r="K1266" t="s">
        <v>8785</v>
      </c>
      <c r="L1266" t="s">
        <v>8786</v>
      </c>
      <c r="M1266" t="s">
        <v>8787</v>
      </c>
      <c r="N1266" t="s">
        <v>8788</v>
      </c>
      <c r="O1266" t="s">
        <v>875</v>
      </c>
      <c r="P1266" t="s">
        <v>876</v>
      </c>
      <c r="R1266" t="s">
        <v>875</v>
      </c>
      <c r="T1266">
        <v>2002</v>
      </c>
      <c r="U1266" t="s">
        <v>47</v>
      </c>
      <c r="V1266" t="s">
        <v>47</v>
      </c>
      <c r="W1266" t="s">
        <v>47</v>
      </c>
      <c r="X1266" t="s">
        <v>47</v>
      </c>
      <c r="Y1266" t="s">
        <v>47</v>
      </c>
      <c r="Z1266" t="s">
        <v>47</v>
      </c>
      <c r="AA1266" t="s">
        <v>1436</v>
      </c>
    </row>
    <row r="1267" spans="1:33" x14ac:dyDescent="0.2">
      <c r="A1267" t="s">
        <v>8789</v>
      </c>
      <c r="B1267" s="1">
        <v>40640</v>
      </c>
      <c r="C1267" t="s">
        <v>120</v>
      </c>
      <c r="D1267" t="s">
        <v>8748</v>
      </c>
      <c r="E1267" t="s">
        <v>122</v>
      </c>
      <c r="F1267" t="s">
        <v>8790</v>
      </c>
      <c r="G1267" t="s">
        <v>8791</v>
      </c>
      <c r="H1267" t="s">
        <v>8792</v>
      </c>
      <c r="I1267" t="s">
        <v>8793</v>
      </c>
      <c r="J1267" t="s">
        <v>8794</v>
      </c>
      <c r="K1267" t="s">
        <v>8795</v>
      </c>
      <c r="L1267" t="s">
        <v>8796</v>
      </c>
      <c r="M1267" t="s">
        <v>8797</v>
      </c>
      <c r="N1267" t="s">
        <v>8798</v>
      </c>
      <c r="O1267" t="s">
        <v>61</v>
      </c>
      <c r="P1267" t="s">
        <v>131</v>
      </c>
      <c r="Q1267" t="s">
        <v>61</v>
      </c>
      <c r="T1267">
        <v>2002</v>
      </c>
      <c r="U1267" t="s">
        <v>47</v>
      </c>
      <c r="V1267" t="s">
        <v>47</v>
      </c>
      <c r="W1267" t="s">
        <v>47</v>
      </c>
      <c r="X1267" t="s">
        <v>48</v>
      </c>
      <c r="Y1267" t="s">
        <v>48</v>
      </c>
      <c r="Z1267" t="s">
        <v>47</v>
      </c>
      <c r="AA1267" t="s">
        <v>170</v>
      </c>
      <c r="AC1267" t="s">
        <v>63</v>
      </c>
      <c r="AD1267" t="s">
        <v>133</v>
      </c>
      <c r="AE1267" t="s">
        <v>775</v>
      </c>
      <c r="AF1267" t="s">
        <v>135</v>
      </c>
      <c r="AG1267" t="s">
        <v>67</v>
      </c>
    </row>
    <row r="1268" spans="1:33" x14ac:dyDescent="0.2">
      <c r="A1268" t="s">
        <v>8799</v>
      </c>
      <c r="B1268" s="1">
        <v>40654</v>
      </c>
      <c r="C1268" t="s">
        <v>120</v>
      </c>
      <c r="D1268" t="s">
        <v>8748</v>
      </c>
      <c r="E1268" t="s">
        <v>102</v>
      </c>
      <c r="F1268" t="s">
        <v>8800</v>
      </c>
      <c r="G1268" t="s">
        <v>8801</v>
      </c>
      <c r="J1268" t="s">
        <v>8802</v>
      </c>
      <c r="K1268" t="s">
        <v>8803</v>
      </c>
      <c r="L1268" t="s">
        <v>8804</v>
      </c>
      <c r="M1268" t="s">
        <v>8805</v>
      </c>
      <c r="N1268" t="s">
        <v>8806</v>
      </c>
      <c r="O1268" t="s">
        <v>48</v>
      </c>
      <c r="P1268" t="s">
        <v>112</v>
      </c>
      <c r="Q1268" t="s">
        <v>48</v>
      </c>
      <c r="S1268" t="s">
        <v>48</v>
      </c>
      <c r="W1268" t="s">
        <v>48</v>
      </c>
      <c r="X1268" t="s">
        <v>48</v>
      </c>
      <c r="Y1268" t="s">
        <v>48</v>
      </c>
      <c r="Z1268" t="s">
        <v>48</v>
      </c>
      <c r="AA1268" t="e">
        <f>--PPPP</f>
        <v>#NAME?</v>
      </c>
      <c r="AC1268" t="s">
        <v>841</v>
      </c>
      <c r="AD1268" t="s">
        <v>285</v>
      </c>
      <c r="AE1268" t="s">
        <v>117</v>
      </c>
      <c r="AF1268" t="s">
        <v>286</v>
      </c>
      <c r="AG1268" t="s">
        <v>158</v>
      </c>
    </row>
    <row r="1269" spans="1:33" x14ac:dyDescent="0.2">
      <c r="A1269" t="s">
        <v>8807</v>
      </c>
      <c r="B1269" s="1">
        <v>40794</v>
      </c>
      <c r="C1269" t="s">
        <v>1226</v>
      </c>
      <c r="D1269" t="s">
        <v>8748</v>
      </c>
      <c r="E1269" t="s">
        <v>175</v>
      </c>
      <c r="F1269" t="s">
        <v>8808</v>
      </c>
      <c r="G1269" t="s">
        <v>8809</v>
      </c>
      <c r="H1269" t="s">
        <v>8810</v>
      </c>
      <c r="I1269" t="s">
        <v>8811</v>
      </c>
      <c r="J1269" t="s">
        <v>8812</v>
      </c>
      <c r="K1269" t="s">
        <v>8813</v>
      </c>
      <c r="L1269" t="s">
        <v>8814</v>
      </c>
      <c r="M1269" t="s">
        <v>8815</v>
      </c>
      <c r="N1269" t="s">
        <v>8816</v>
      </c>
      <c r="O1269" t="s">
        <v>3118</v>
      </c>
      <c r="P1269" t="s">
        <v>8817</v>
      </c>
      <c r="R1269" t="s">
        <v>3118</v>
      </c>
      <c r="T1269">
        <v>2002</v>
      </c>
      <c r="U1269" t="s">
        <v>47</v>
      </c>
      <c r="V1269" t="s">
        <v>47</v>
      </c>
      <c r="W1269" t="s">
        <v>47</v>
      </c>
      <c r="X1269" t="s">
        <v>47</v>
      </c>
      <c r="Y1269" t="s">
        <v>48</v>
      </c>
      <c r="Z1269" t="s">
        <v>47</v>
      </c>
      <c r="AA1269" t="s">
        <v>49</v>
      </c>
    </row>
    <row r="1270" spans="1:33" x14ac:dyDescent="0.2">
      <c r="A1270" t="s">
        <v>8818</v>
      </c>
      <c r="B1270" s="1">
        <v>40821</v>
      </c>
      <c r="C1270" t="s">
        <v>858</v>
      </c>
      <c r="D1270" t="s">
        <v>8748</v>
      </c>
      <c r="E1270" t="s">
        <v>175</v>
      </c>
      <c r="F1270" t="s">
        <v>8819</v>
      </c>
      <c r="G1270" t="s">
        <v>8820</v>
      </c>
      <c r="H1270" t="s">
        <v>8821</v>
      </c>
      <c r="I1270" t="s">
        <v>8822</v>
      </c>
      <c r="J1270" t="s">
        <v>8823</v>
      </c>
      <c r="K1270" t="s">
        <v>8824</v>
      </c>
      <c r="L1270" t="s">
        <v>8825</v>
      </c>
      <c r="M1270" t="s">
        <v>8826</v>
      </c>
      <c r="N1270" t="s">
        <v>8827</v>
      </c>
      <c r="O1270" t="s">
        <v>45</v>
      </c>
      <c r="P1270" t="s">
        <v>46</v>
      </c>
      <c r="R1270" t="s">
        <v>45</v>
      </c>
      <c r="T1270">
        <v>2002</v>
      </c>
      <c r="U1270" t="s">
        <v>47</v>
      </c>
      <c r="V1270" t="s">
        <v>47</v>
      </c>
      <c r="W1270" t="s">
        <v>47</v>
      </c>
      <c r="X1270" t="s">
        <v>47</v>
      </c>
      <c r="Y1270" t="s">
        <v>47</v>
      </c>
      <c r="Z1270" t="s">
        <v>47</v>
      </c>
      <c r="AA1270" t="s">
        <v>1436</v>
      </c>
    </row>
    <row r="1271" spans="1:33" x14ac:dyDescent="0.2">
      <c r="A1271" t="s">
        <v>8828</v>
      </c>
      <c r="B1271" s="1">
        <v>40822</v>
      </c>
      <c r="C1271" t="s">
        <v>858</v>
      </c>
      <c r="D1271" t="s">
        <v>8748</v>
      </c>
      <c r="E1271" t="s">
        <v>102</v>
      </c>
      <c r="F1271" t="s">
        <v>8829</v>
      </c>
      <c r="G1271" t="s">
        <v>8830</v>
      </c>
      <c r="H1271" t="s">
        <v>8831</v>
      </c>
      <c r="I1271" t="s">
        <v>8832</v>
      </c>
      <c r="J1271" t="s">
        <v>8833</v>
      </c>
      <c r="K1271" t="s">
        <v>8834</v>
      </c>
      <c r="L1271" t="s">
        <v>8835</v>
      </c>
      <c r="M1271" t="s">
        <v>8836</v>
      </c>
      <c r="N1271" t="s">
        <v>8837</v>
      </c>
      <c r="O1271" t="s">
        <v>79</v>
      </c>
      <c r="P1271" t="s">
        <v>80</v>
      </c>
      <c r="Q1271" t="s">
        <v>79</v>
      </c>
      <c r="S1271" t="s">
        <v>113</v>
      </c>
      <c r="U1271" t="s">
        <v>47</v>
      </c>
      <c r="V1271" t="s">
        <v>47</v>
      </c>
      <c r="W1271" t="s">
        <v>47</v>
      </c>
      <c r="X1271" t="s">
        <v>47</v>
      </c>
      <c r="Y1271" t="s">
        <v>47</v>
      </c>
      <c r="Z1271" t="s">
        <v>47</v>
      </c>
      <c r="AA1271" t="s">
        <v>1436</v>
      </c>
      <c r="AC1271" t="s">
        <v>155</v>
      </c>
      <c r="AD1271" t="s">
        <v>116</v>
      </c>
      <c r="AE1271" t="s">
        <v>157</v>
      </c>
      <c r="AF1271" t="s">
        <v>84</v>
      </c>
      <c r="AG1271" t="s">
        <v>158</v>
      </c>
    </row>
    <row r="1272" spans="1:33" x14ac:dyDescent="0.2">
      <c r="A1272" t="s">
        <v>8838</v>
      </c>
      <c r="B1272" s="1">
        <v>40909</v>
      </c>
      <c r="C1272" t="s">
        <v>149</v>
      </c>
      <c r="D1272" t="s">
        <v>8748</v>
      </c>
      <c r="E1272" t="s">
        <v>102</v>
      </c>
      <c r="F1272" t="s">
        <v>8839</v>
      </c>
      <c r="G1272" t="s">
        <v>8840</v>
      </c>
      <c r="L1272" t="s">
        <v>8841</v>
      </c>
      <c r="N1272" t="s">
        <v>8842</v>
      </c>
      <c r="O1272" t="s">
        <v>79</v>
      </c>
      <c r="P1272" t="s">
        <v>80</v>
      </c>
      <c r="Q1272" t="s">
        <v>79</v>
      </c>
      <c r="S1272" t="s">
        <v>113</v>
      </c>
      <c r="Y1272" t="s">
        <v>47</v>
      </c>
      <c r="AA1272" t="s">
        <v>1347</v>
      </c>
      <c r="AC1272" t="s">
        <v>155</v>
      </c>
      <c r="AD1272" t="s">
        <v>116</v>
      </c>
      <c r="AE1272" t="s">
        <v>157</v>
      </c>
      <c r="AF1272" t="s">
        <v>84</v>
      </c>
      <c r="AG1272" t="s">
        <v>158</v>
      </c>
    </row>
    <row r="1273" spans="1:33" x14ac:dyDescent="0.2">
      <c r="A1273" t="s">
        <v>8843</v>
      </c>
      <c r="B1273" s="1">
        <v>40947</v>
      </c>
      <c r="C1273" t="s">
        <v>149</v>
      </c>
      <c r="D1273" t="s">
        <v>8748</v>
      </c>
      <c r="E1273" t="s">
        <v>122</v>
      </c>
      <c r="F1273" t="s">
        <v>8844</v>
      </c>
      <c r="G1273" t="s">
        <v>8845</v>
      </c>
      <c r="H1273" t="s">
        <v>8846</v>
      </c>
      <c r="I1273" t="s">
        <v>8847</v>
      </c>
      <c r="J1273" t="s">
        <v>8848</v>
      </c>
      <c r="K1273" t="s">
        <v>8849</v>
      </c>
      <c r="L1273" t="s">
        <v>8850</v>
      </c>
      <c r="M1273" t="s">
        <v>8851</v>
      </c>
      <c r="N1273" t="s">
        <v>8852</v>
      </c>
      <c r="O1273" t="s">
        <v>61</v>
      </c>
      <c r="P1273" t="s">
        <v>131</v>
      </c>
      <c r="Q1273" t="s">
        <v>61</v>
      </c>
      <c r="T1273">
        <v>2002</v>
      </c>
      <c r="U1273" t="s">
        <v>47</v>
      </c>
      <c r="V1273" t="s">
        <v>47</v>
      </c>
      <c r="W1273" t="s">
        <v>47</v>
      </c>
      <c r="X1273" t="s">
        <v>48</v>
      </c>
      <c r="Y1273" t="s">
        <v>48</v>
      </c>
      <c r="Z1273" t="s">
        <v>47</v>
      </c>
      <c r="AA1273" t="s">
        <v>170</v>
      </c>
      <c r="AC1273" t="s">
        <v>63</v>
      </c>
      <c r="AD1273" t="s">
        <v>133</v>
      </c>
      <c r="AE1273" t="s">
        <v>775</v>
      </c>
      <c r="AF1273" t="s">
        <v>402</v>
      </c>
      <c r="AG1273" t="s">
        <v>67</v>
      </c>
    </row>
    <row r="1274" spans="1:33" x14ac:dyDescent="0.2">
      <c r="A1274" t="s">
        <v>8853</v>
      </c>
      <c r="B1274" s="1">
        <v>40974</v>
      </c>
      <c r="C1274" t="s">
        <v>149</v>
      </c>
      <c r="D1274" t="s">
        <v>8748</v>
      </c>
      <c r="E1274" t="s">
        <v>175</v>
      </c>
      <c r="F1274" t="s">
        <v>8854</v>
      </c>
      <c r="G1274" t="s">
        <v>8855</v>
      </c>
      <c r="H1274" t="s">
        <v>8856</v>
      </c>
      <c r="I1274" t="s">
        <v>8857</v>
      </c>
      <c r="J1274" t="s">
        <v>8858</v>
      </c>
      <c r="K1274" t="s">
        <v>8859</v>
      </c>
      <c r="L1274" t="s">
        <v>8860</v>
      </c>
      <c r="M1274" t="s">
        <v>8861</v>
      </c>
      <c r="N1274" t="s">
        <v>8862</v>
      </c>
      <c r="O1274" t="s">
        <v>3118</v>
      </c>
      <c r="P1274" t="s">
        <v>8817</v>
      </c>
      <c r="R1274" t="s">
        <v>3118</v>
      </c>
      <c r="T1274">
        <v>2002</v>
      </c>
      <c r="U1274" t="s">
        <v>47</v>
      </c>
      <c r="V1274" t="s">
        <v>47</v>
      </c>
      <c r="W1274" t="s">
        <v>48</v>
      </c>
      <c r="X1274" t="s">
        <v>47</v>
      </c>
      <c r="Y1274" t="s">
        <v>48</v>
      </c>
      <c r="Z1274" t="s">
        <v>47</v>
      </c>
      <c r="AA1274" t="s">
        <v>758</v>
      </c>
    </row>
    <row r="1275" spans="1:33" x14ac:dyDescent="0.2">
      <c r="A1275" t="s">
        <v>8863</v>
      </c>
      <c r="B1275" s="1">
        <v>41093</v>
      </c>
      <c r="C1275" t="s">
        <v>870</v>
      </c>
      <c r="D1275" t="s">
        <v>8748</v>
      </c>
      <c r="E1275" t="s">
        <v>175</v>
      </c>
      <c r="F1275" t="s">
        <v>8864</v>
      </c>
      <c r="G1275" t="s">
        <v>8865</v>
      </c>
      <c r="H1275" t="s">
        <v>8866</v>
      </c>
      <c r="I1275" t="s">
        <v>8867</v>
      </c>
      <c r="J1275" t="s">
        <v>8868</v>
      </c>
      <c r="K1275" t="s">
        <v>8869</v>
      </c>
      <c r="L1275" t="s">
        <v>8870</v>
      </c>
      <c r="M1275" t="s">
        <v>8871</v>
      </c>
      <c r="N1275" t="s">
        <v>8872</v>
      </c>
      <c r="P1275" t="s">
        <v>712</v>
      </c>
      <c r="T1275">
        <v>2002</v>
      </c>
      <c r="U1275" t="s">
        <v>47</v>
      </c>
      <c r="V1275" t="s">
        <v>47</v>
      </c>
      <c r="W1275" t="s">
        <v>47</v>
      </c>
      <c r="X1275" t="s">
        <v>47</v>
      </c>
      <c r="Y1275" t="s">
        <v>48</v>
      </c>
      <c r="Z1275" t="s">
        <v>47</v>
      </c>
      <c r="AA1275" t="s">
        <v>49</v>
      </c>
    </row>
    <row r="1276" spans="1:33" x14ac:dyDescent="0.2">
      <c r="A1276" t="s">
        <v>8873</v>
      </c>
      <c r="B1276" s="1">
        <v>41097</v>
      </c>
      <c r="C1276" t="s">
        <v>870</v>
      </c>
      <c r="D1276" t="s">
        <v>8748</v>
      </c>
      <c r="E1276" t="s">
        <v>102</v>
      </c>
      <c r="F1276" t="s">
        <v>8874</v>
      </c>
      <c r="G1276" t="s">
        <v>8875</v>
      </c>
      <c r="H1276" t="s">
        <v>8876</v>
      </c>
      <c r="I1276" t="s">
        <v>8877</v>
      </c>
      <c r="J1276" t="s">
        <v>8878</v>
      </c>
      <c r="K1276" t="s">
        <v>8879</v>
      </c>
      <c r="L1276" t="s">
        <v>8880</v>
      </c>
      <c r="M1276" t="s">
        <v>8881</v>
      </c>
      <c r="N1276" t="s">
        <v>8882</v>
      </c>
      <c r="O1276" t="s">
        <v>79</v>
      </c>
      <c r="P1276" t="s">
        <v>80</v>
      </c>
      <c r="Q1276" t="s">
        <v>79</v>
      </c>
      <c r="S1276" t="s">
        <v>113</v>
      </c>
      <c r="U1276" t="s">
        <v>47</v>
      </c>
      <c r="V1276" t="s">
        <v>47</v>
      </c>
      <c r="W1276" t="s">
        <v>47</v>
      </c>
      <c r="X1276" t="s">
        <v>47</v>
      </c>
      <c r="Y1276" t="s">
        <v>48</v>
      </c>
      <c r="Z1276" t="s">
        <v>47</v>
      </c>
      <c r="AA1276" t="s">
        <v>49</v>
      </c>
      <c r="AC1276" t="s">
        <v>155</v>
      </c>
      <c r="AD1276" t="s">
        <v>842</v>
      </c>
      <c r="AE1276" t="s">
        <v>157</v>
      </c>
      <c r="AF1276" t="s">
        <v>84</v>
      </c>
      <c r="AG1276" t="s">
        <v>158</v>
      </c>
    </row>
    <row r="1277" spans="1:33" x14ac:dyDescent="0.2">
      <c r="A1277" t="s">
        <v>8883</v>
      </c>
      <c r="B1277" s="1">
        <v>41102</v>
      </c>
      <c r="C1277" t="s">
        <v>870</v>
      </c>
      <c r="D1277" t="s">
        <v>8748</v>
      </c>
      <c r="E1277" t="s">
        <v>122</v>
      </c>
      <c r="F1277" t="s">
        <v>8884</v>
      </c>
      <c r="G1277" t="s">
        <v>8885</v>
      </c>
      <c r="H1277" t="s">
        <v>8886</v>
      </c>
      <c r="I1277" t="s">
        <v>8887</v>
      </c>
      <c r="J1277" t="s">
        <v>8888</v>
      </c>
      <c r="K1277" t="s">
        <v>8889</v>
      </c>
      <c r="L1277" t="s">
        <v>8890</v>
      </c>
      <c r="M1277" t="s">
        <v>8891</v>
      </c>
      <c r="N1277" t="s">
        <v>8892</v>
      </c>
      <c r="O1277" t="s">
        <v>61</v>
      </c>
      <c r="P1277" t="s">
        <v>131</v>
      </c>
      <c r="Q1277" t="s">
        <v>61</v>
      </c>
      <c r="T1277">
        <v>2002</v>
      </c>
      <c r="U1277" t="s">
        <v>47</v>
      </c>
      <c r="V1277" t="s">
        <v>47</v>
      </c>
      <c r="W1277" t="s">
        <v>47</v>
      </c>
      <c r="X1277" t="s">
        <v>48</v>
      </c>
      <c r="Y1277" t="s">
        <v>48</v>
      </c>
      <c r="Z1277" t="s">
        <v>47</v>
      </c>
      <c r="AA1277" t="s">
        <v>170</v>
      </c>
      <c r="AC1277" t="s">
        <v>3947</v>
      </c>
      <c r="AD1277" t="s">
        <v>133</v>
      </c>
      <c r="AE1277" t="s">
        <v>775</v>
      </c>
      <c r="AF1277" t="s">
        <v>2957</v>
      </c>
      <c r="AG1277" t="s">
        <v>67</v>
      </c>
    </row>
    <row r="1278" spans="1:33" x14ac:dyDescent="0.2">
      <c r="A1278" t="s">
        <v>8893</v>
      </c>
      <c r="B1278" s="1">
        <v>41103</v>
      </c>
      <c r="C1278" t="s">
        <v>870</v>
      </c>
      <c r="D1278" t="s">
        <v>8748</v>
      </c>
      <c r="E1278" t="s">
        <v>175</v>
      </c>
      <c r="F1278" t="s">
        <v>8894</v>
      </c>
      <c r="G1278" t="s">
        <v>8895</v>
      </c>
      <c r="K1278" t="s">
        <v>8896</v>
      </c>
      <c r="L1278" t="s">
        <v>8897</v>
      </c>
      <c r="M1278" t="s">
        <v>8898</v>
      </c>
      <c r="N1278" t="s">
        <v>8899</v>
      </c>
      <c r="P1278" t="s">
        <v>712</v>
      </c>
      <c r="T1278">
        <v>2002</v>
      </c>
      <c r="X1278" t="s">
        <v>47</v>
      </c>
      <c r="Y1278" t="s">
        <v>48</v>
      </c>
      <c r="Z1278" t="s">
        <v>47</v>
      </c>
      <c r="AA1278" t="e">
        <f>---TPT</f>
        <v>#NAME?</v>
      </c>
    </row>
    <row r="1279" spans="1:33" x14ac:dyDescent="0.2">
      <c r="A1279" t="s">
        <v>8900</v>
      </c>
      <c r="B1279" s="1">
        <v>41103</v>
      </c>
      <c r="C1279" t="s">
        <v>870</v>
      </c>
      <c r="D1279" t="s">
        <v>8748</v>
      </c>
      <c r="E1279" t="s">
        <v>175</v>
      </c>
      <c r="F1279" t="s">
        <v>8901</v>
      </c>
      <c r="G1279" t="s">
        <v>8902</v>
      </c>
      <c r="H1279" t="s">
        <v>8903</v>
      </c>
      <c r="I1279" t="s">
        <v>8904</v>
      </c>
      <c r="J1279" t="s">
        <v>8905</v>
      </c>
      <c r="K1279" t="s">
        <v>8906</v>
      </c>
      <c r="L1279" t="s">
        <v>8907</v>
      </c>
      <c r="M1279" t="s">
        <v>8908</v>
      </c>
      <c r="N1279" t="s">
        <v>8909</v>
      </c>
      <c r="P1279" t="s">
        <v>712</v>
      </c>
      <c r="T1279">
        <v>2002</v>
      </c>
      <c r="U1279" t="s">
        <v>47</v>
      </c>
      <c r="V1279" t="s">
        <v>47</v>
      </c>
      <c r="W1279" t="s">
        <v>47</v>
      </c>
      <c r="X1279" t="s">
        <v>47</v>
      </c>
      <c r="Y1279" t="s">
        <v>48</v>
      </c>
      <c r="Z1279" t="s">
        <v>47</v>
      </c>
      <c r="AA1279" t="s">
        <v>49</v>
      </c>
    </row>
    <row r="1280" spans="1:33" x14ac:dyDescent="0.2">
      <c r="A1280" t="s">
        <v>8910</v>
      </c>
      <c r="B1280" s="1">
        <v>41103</v>
      </c>
      <c r="C1280" t="s">
        <v>870</v>
      </c>
      <c r="D1280" t="s">
        <v>8748</v>
      </c>
      <c r="E1280" t="s">
        <v>175</v>
      </c>
      <c r="F1280" t="s">
        <v>8911</v>
      </c>
      <c r="G1280" t="s">
        <v>8912</v>
      </c>
      <c r="H1280" t="s">
        <v>8913</v>
      </c>
      <c r="I1280" t="s">
        <v>8914</v>
      </c>
      <c r="J1280" t="s">
        <v>8915</v>
      </c>
      <c r="K1280" t="s">
        <v>8916</v>
      </c>
      <c r="L1280" t="s">
        <v>8917</v>
      </c>
      <c r="M1280" t="s">
        <v>8918</v>
      </c>
      <c r="N1280" t="s">
        <v>8919</v>
      </c>
      <c r="P1280" t="s">
        <v>712</v>
      </c>
      <c r="T1280">
        <v>2002</v>
      </c>
      <c r="U1280" t="s">
        <v>47</v>
      </c>
      <c r="V1280" t="s">
        <v>47</v>
      </c>
      <c r="W1280" t="s">
        <v>47</v>
      </c>
      <c r="X1280" t="s">
        <v>47</v>
      </c>
      <c r="Y1280" t="s">
        <v>48</v>
      </c>
      <c r="Z1280" t="s">
        <v>47</v>
      </c>
      <c r="AA1280" t="s">
        <v>49</v>
      </c>
    </row>
    <row r="1281" spans="1:33" x14ac:dyDescent="0.2">
      <c r="A1281" t="s">
        <v>8920</v>
      </c>
      <c r="B1281" s="1">
        <v>41103</v>
      </c>
      <c r="C1281" t="s">
        <v>870</v>
      </c>
      <c r="D1281" t="s">
        <v>8748</v>
      </c>
      <c r="E1281" t="s">
        <v>175</v>
      </c>
      <c r="F1281" t="s">
        <v>8921</v>
      </c>
      <c r="G1281" t="s">
        <v>8922</v>
      </c>
      <c r="H1281" t="s">
        <v>8923</v>
      </c>
      <c r="I1281" t="s">
        <v>8924</v>
      </c>
      <c r="J1281" t="s">
        <v>8925</v>
      </c>
      <c r="K1281" t="s">
        <v>8926</v>
      </c>
      <c r="L1281" t="s">
        <v>8927</v>
      </c>
      <c r="M1281" t="s">
        <v>8928</v>
      </c>
      <c r="N1281" t="s">
        <v>8929</v>
      </c>
      <c r="P1281" t="s">
        <v>712</v>
      </c>
      <c r="T1281">
        <v>2002</v>
      </c>
      <c r="U1281" t="s">
        <v>47</v>
      </c>
      <c r="V1281" t="s">
        <v>47</v>
      </c>
      <c r="W1281" t="s">
        <v>47</v>
      </c>
      <c r="X1281" t="s">
        <v>47</v>
      </c>
      <c r="Y1281" t="s">
        <v>48</v>
      </c>
      <c r="Z1281" t="s">
        <v>47</v>
      </c>
      <c r="AA1281" t="s">
        <v>49</v>
      </c>
    </row>
    <row r="1282" spans="1:33" x14ac:dyDescent="0.2">
      <c r="A1282" t="s">
        <v>8930</v>
      </c>
      <c r="B1282" s="1">
        <v>41108</v>
      </c>
      <c r="C1282" t="s">
        <v>870</v>
      </c>
      <c r="D1282" t="s">
        <v>8748</v>
      </c>
      <c r="E1282" t="s">
        <v>175</v>
      </c>
      <c r="F1282" t="s">
        <v>8931</v>
      </c>
      <c r="G1282" t="s">
        <v>8932</v>
      </c>
      <c r="H1282" t="s">
        <v>8933</v>
      </c>
      <c r="I1282" t="s">
        <v>8934</v>
      </c>
      <c r="J1282" t="s">
        <v>8935</v>
      </c>
      <c r="K1282" t="s">
        <v>8936</v>
      </c>
      <c r="L1282" t="s">
        <v>8937</v>
      </c>
      <c r="M1282" t="s">
        <v>8938</v>
      </c>
      <c r="N1282" t="s">
        <v>8939</v>
      </c>
      <c r="P1282" t="s">
        <v>712</v>
      </c>
      <c r="T1282">
        <v>2002</v>
      </c>
      <c r="U1282" t="s">
        <v>47</v>
      </c>
      <c r="V1282" t="s">
        <v>47</v>
      </c>
      <c r="W1282" t="s">
        <v>47</v>
      </c>
      <c r="X1282" t="s">
        <v>47</v>
      </c>
      <c r="Y1282" t="s">
        <v>48</v>
      </c>
      <c r="Z1282" t="s">
        <v>47</v>
      </c>
      <c r="AA1282" t="s">
        <v>49</v>
      </c>
    </row>
    <row r="1283" spans="1:33" x14ac:dyDescent="0.2">
      <c r="A1283" t="s">
        <v>8940</v>
      </c>
      <c r="B1283" s="1">
        <v>41116</v>
      </c>
      <c r="C1283" t="s">
        <v>870</v>
      </c>
      <c r="D1283" t="s">
        <v>8748</v>
      </c>
      <c r="E1283" t="s">
        <v>175</v>
      </c>
      <c r="F1283" t="s">
        <v>8941</v>
      </c>
      <c r="G1283" t="s">
        <v>8942</v>
      </c>
      <c r="H1283" t="s">
        <v>8943</v>
      </c>
      <c r="I1283" t="s">
        <v>8944</v>
      </c>
      <c r="J1283" t="s">
        <v>8945</v>
      </c>
      <c r="K1283" t="s">
        <v>8946</v>
      </c>
      <c r="L1283" t="s">
        <v>8947</v>
      </c>
      <c r="M1283" t="s">
        <v>8948</v>
      </c>
      <c r="N1283" t="s">
        <v>8949</v>
      </c>
      <c r="P1283" t="s">
        <v>712</v>
      </c>
      <c r="T1283">
        <v>2002</v>
      </c>
      <c r="U1283" t="s">
        <v>47</v>
      </c>
      <c r="V1283" t="s">
        <v>47</v>
      </c>
      <c r="W1283" t="s">
        <v>47</v>
      </c>
      <c r="X1283" t="s">
        <v>47</v>
      </c>
      <c r="Y1283" t="s">
        <v>48</v>
      </c>
      <c r="Z1283" t="s">
        <v>47</v>
      </c>
      <c r="AA1283" t="s">
        <v>49</v>
      </c>
    </row>
    <row r="1284" spans="1:33" x14ac:dyDescent="0.2">
      <c r="A1284" t="s">
        <v>8950</v>
      </c>
      <c r="B1284" s="1">
        <v>41122</v>
      </c>
      <c r="C1284" t="s">
        <v>870</v>
      </c>
      <c r="D1284" t="s">
        <v>8748</v>
      </c>
      <c r="E1284" t="s">
        <v>175</v>
      </c>
      <c r="F1284" t="s">
        <v>8951</v>
      </c>
      <c r="G1284" t="s">
        <v>8952</v>
      </c>
      <c r="L1284" t="s">
        <v>8953</v>
      </c>
      <c r="N1284" t="s">
        <v>8954</v>
      </c>
      <c r="O1284" t="s">
        <v>45</v>
      </c>
      <c r="P1284" t="s">
        <v>46</v>
      </c>
      <c r="R1284" t="s">
        <v>45</v>
      </c>
      <c r="T1284">
        <v>2002</v>
      </c>
      <c r="Y1284" t="s">
        <v>48</v>
      </c>
      <c r="AA1284" t="s">
        <v>154</v>
      </c>
    </row>
    <row r="1285" spans="1:33" x14ac:dyDescent="0.2">
      <c r="A1285" t="s">
        <v>8955</v>
      </c>
      <c r="B1285" s="1">
        <v>41127</v>
      </c>
      <c r="C1285" t="s">
        <v>870</v>
      </c>
      <c r="D1285" t="s">
        <v>8748</v>
      </c>
      <c r="E1285" t="s">
        <v>175</v>
      </c>
      <c r="F1285" t="s">
        <v>8956</v>
      </c>
      <c r="G1285" t="s">
        <v>8957</v>
      </c>
      <c r="H1285" t="s">
        <v>8958</v>
      </c>
      <c r="I1285" t="s">
        <v>8959</v>
      </c>
      <c r="J1285" t="s">
        <v>8960</v>
      </c>
      <c r="K1285" t="s">
        <v>8961</v>
      </c>
      <c r="L1285" t="s">
        <v>8962</v>
      </c>
      <c r="M1285" t="s">
        <v>8963</v>
      </c>
      <c r="N1285" t="s">
        <v>8964</v>
      </c>
      <c r="O1285" t="s">
        <v>45</v>
      </c>
      <c r="P1285" t="s">
        <v>46</v>
      </c>
      <c r="R1285" t="s">
        <v>45</v>
      </c>
      <c r="T1285">
        <v>2002</v>
      </c>
      <c r="U1285" t="s">
        <v>47</v>
      </c>
      <c r="V1285" t="s">
        <v>47</v>
      </c>
      <c r="W1285" t="s">
        <v>47</v>
      </c>
      <c r="X1285" t="s">
        <v>47</v>
      </c>
      <c r="Y1285" t="s">
        <v>48</v>
      </c>
      <c r="Z1285" t="s">
        <v>47</v>
      </c>
      <c r="AA1285" t="s">
        <v>49</v>
      </c>
    </row>
    <row r="1286" spans="1:33" x14ac:dyDescent="0.2">
      <c r="A1286" t="s">
        <v>8965</v>
      </c>
      <c r="B1286" s="1">
        <v>41127</v>
      </c>
      <c r="C1286" t="s">
        <v>870</v>
      </c>
      <c r="D1286" t="s">
        <v>8748</v>
      </c>
      <c r="E1286" t="s">
        <v>175</v>
      </c>
      <c r="F1286" t="s">
        <v>8966</v>
      </c>
      <c r="G1286" t="s">
        <v>8967</v>
      </c>
      <c r="L1286" t="s">
        <v>8968</v>
      </c>
      <c r="N1286" t="s">
        <v>8969</v>
      </c>
      <c r="P1286" t="s">
        <v>712</v>
      </c>
      <c r="T1286">
        <v>2002</v>
      </c>
      <c r="Y1286" t="s">
        <v>48</v>
      </c>
      <c r="AA1286" t="s">
        <v>154</v>
      </c>
    </row>
    <row r="1287" spans="1:33" x14ac:dyDescent="0.2">
      <c r="A1287" t="s">
        <v>8970</v>
      </c>
      <c r="B1287" s="1">
        <v>41127</v>
      </c>
      <c r="C1287" t="s">
        <v>870</v>
      </c>
      <c r="D1287" t="s">
        <v>8748</v>
      </c>
      <c r="E1287" t="s">
        <v>175</v>
      </c>
      <c r="F1287" t="s">
        <v>8971</v>
      </c>
      <c r="G1287" t="s">
        <v>8972</v>
      </c>
      <c r="H1287" t="s">
        <v>8973</v>
      </c>
      <c r="I1287" t="s">
        <v>8974</v>
      </c>
      <c r="J1287" t="s">
        <v>8975</v>
      </c>
      <c r="K1287" t="s">
        <v>8976</v>
      </c>
      <c r="L1287" t="s">
        <v>8977</v>
      </c>
      <c r="M1287" t="s">
        <v>8978</v>
      </c>
      <c r="N1287" t="s">
        <v>8979</v>
      </c>
      <c r="O1287" t="s">
        <v>45</v>
      </c>
      <c r="P1287" t="s">
        <v>46</v>
      </c>
      <c r="R1287" t="s">
        <v>45</v>
      </c>
      <c r="T1287">
        <v>2002</v>
      </c>
      <c r="U1287" t="s">
        <v>47</v>
      </c>
      <c r="V1287" t="s">
        <v>47</v>
      </c>
      <c r="W1287" t="s">
        <v>47</v>
      </c>
      <c r="X1287" t="s">
        <v>47</v>
      </c>
      <c r="Y1287" t="s">
        <v>48</v>
      </c>
      <c r="Z1287" t="s">
        <v>47</v>
      </c>
      <c r="AA1287" t="s">
        <v>49</v>
      </c>
    </row>
    <row r="1288" spans="1:33" x14ac:dyDescent="0.2">
      <c r="A1288" t="s">
        <v>8980</v>
      </c>
      <c r="B1288" s="1">
        <v>40500</v>
      </c>
      <c r="C1288" t="s">
        <v>847</v>
      </c>
      <c r="D1288" t="s">
        <v>8748</v>
      </c>
      <c r="E1288" t="s">
        <v>175</v>
      </c>
      <c r="F1288" t="s">
        <v>8981</v>
      </c>
      <c r="G1288" t="s">
        <v>8982</v>
      </c>
      <c r="H1288" t="s">
        <v>8983</v>
      </c>
      <c r="I1288" t="s">
        <v>8984</v>
      </c>
      <c r="J1288" t="s">
        <v>8985</v>
      </c>
      <c r="K1288" t="s">
        <v>8986</v>
      </c>
      <c r="L1288" t="s">
        <v>8987</v>
      </c>
      <c r="M1288" t="s">
        <v>8988</v>
      </c>
      <c r="N1288" t="s">
        <v>8989</v>
      </c>
      <c r="P1288" t="s">
        <v>712</v>
      </c>
      <c r="T1288">
        <v>2002</v>
      </c>
      <c r="U1288" t="s">
        <v>47</v>
      </c>
      <c r="V1288" t="s">
        <v>47</v>
      </c>
      <c r="W1288" t="s">
        <v>47</v>
      </c>
      <c r="X1288" t="s">
        <v>47</v>
      </c>
      <c r="Y1288" t="s">
        <v>47</v>
      </c>
      <c r="Z1288" t="s">
        <v>47</v>
      </c>
      <c r="AA1288" t="s">
        <v>1436</v>
      </c>
    </row>
    <row r="1289" spans="1:33" x14ac:dyDescent="0.2">
      <c r="A1289" t="s">
        <v>8990</v>
      </c>
      <c r="B1289" s="1">
        <v>40501</v>
      </c>
      <c r="C1289" t="s">
        <v>847</v>
      </c>
      <c r="D1289" t="s">
        <v>8748</v>
      </c>
      <c r="E1289" t="s">
        <v>175</v>
      </c>
      <c r="F1289" t="s">
        <v>8991</v>
      </c>
      <c r="G1289" t="s">
        <v>8992</v>
      </c>
      <c r="L1289" t="s">
        <v>8993</v>
      </c>
      <c r="M1289" t="s">
        <v>8994</v>
      </c>
      <c r="N1289" t="s">
        <v>8995</v>
      </c>
      <c r="O1289" t="s">
        <v>875</v>
      </c>
      <c r="P1289" t="s">
        <v>876</v>
      </c>
      <c r="R1289" t="s">
        <v>875</v>
      </c>
      <c r="T1289">
        <v>2002</v>
      </c>
      <c r="Y1289" t="s">
        <v>47</v>
      </c>
      <c r="Z1289" t="s">
        <v>47</v>
      </c>
      <c r="AA1289" t="e">
        <f>----TT</f>
        <v>#NAME?</v>
      </c>
    </row>
    <row r="1290" spans="1:33" x14ac:dyDescent="0.2">
      <c r="A1290" t="s">
        <v>8996</v>
      </c>
      <c r="B1290" s="1">
        <v>40520</v>
      </c>
      <c r="C1290" t="s">
        <v>847</v>
      </c>
      <c r="D1290" t="s">
        <v>8748</v>
      </c>
      <c r="E1290" t="s">
        <v>102</v>
      </c>
      <c r="F1290" t="s">
        <v>8997</v>
      </c>
      <c r="G1290" t="s">
        <v>8998</v>
      </c>
      <c r="H1290" t="s">
        <v>8999</v>
      </c>
      <c r="J1290" t="s">
        <v>9000</v>
      </c>
      <c r="K1290" t="s">
        <v>9001</v>
      </c>
      <c r="L1290" t="s">
        <v>9002</v>
      </c>
      <c r="M1290" t="s">
        <v>9003</v>
      </c>
      <c r="N1290" t="s">
        <v>9004</v>
      </c>
      <c r="O1290" t="s">
        <v>48</v>
      </c>
      <c r="P1290" t="s">
        <v>112</v>
      </c>
      <c r="Q1290" t="s">
        <v>48</v>
      </c>
      <c r="S1290" t="s">
        <v>48</v>
      </c>
      <c r="U1290" t="s">
        <v>48</v>
      </c>
      <c r="W1290" t="s">
        <v>48</v>
      </c>
      <c r="X1290" t="s">
        <v>47</v>
      </c>
      <c r="Y1290" t="s">
        <v>48</v>
      </c>
      <c r="Z1290" t="s">
        <v>48</v>
      </c>
      <c r="AA1290" t="s">
        <v>9005</v>
      </c>
      <c r="AC1290" t="s">
        <v>841</v>
      </c>
      <c r="AD1290" t="s">
        <v>116</v>
      </c>
      <c r="AE1290" t="s">
        <v>117</v>
      </c>
      <c r="AF1290" t="s">
        <v>9006</v>
      </c>
      <c r="AG1290" t="s">
        <v>437</v>
      </c>
    </row>
    <row r="1291" spans="1:33" x14ac:dyDescent="0.2">
      <c r="A1291" t="s">
        <v>9007</v>
      </c>
      <c r="B1291" s="1">
        <v>40541</v>
      </c>
      <c r="C1291" t="s">
        <v>847</v>
      </c>
      <c r="D1291" t="s">
        <v>8748</v>
      </c>
      <c r="E1291" t="s">
        <v>1227</v>
      </c>
      <c r="F1291" t="s">
        <v>9008</v>
      </c>
      <c r="G1291" t="s">
        <v>9009</v>
      </c>
      <c r="H1291" t="s">
        <v>9010</v>
      </c>
      <c r="I1291" t="s">
        <v>9011</v>
      </c>
      <c r="J1291" t="s">
        <v>9012</v>
      </c>
      <c r="K1291" t="s">
        <v>9013</v>
      </c>
      <c r="L1291" t="s">
        <v>9014</v>
      </c>
      <c r="M1291" t="s">
        <v>9015</v>
      </c>
      <c r="N1291" t="s">
        <v>9016</v>
      </c>
      <c r="O1291" t="s">
        <v>5096</v>
      </c>
      <c r="P1291" t="s">
        <v>9017</v>
      </c>
      <c r="Q1291" t="s">
        <v>61</v>
      </c>
      <c r="R1291" t="s">
        <v>875</v>
      </c>
      <c r="T1291">
        <v>2002</v>
      </c>
      <c r="U1291" t="s">
        <v>47</v>
      </c>
      <c r="V1291" t="s">
        <v>47</v>
      </c>
      <c r="W1291" t="s">
        <v>47</v>
      </c>
      <c r="X1291" t="s">
        <v>47</v>
      </c>
      <c r="Y1291" t="s">
        <v>47</v>
      </c>
      <c r="Z1291" t="s">
        <v>47</v>
      </c>
      <c r="AA1291" t="s">
        <v>1436</v>
      </c>
      <c r="AC1291" t="s">
        <v>9018</v>
      </c>
      <c r="AD1291" t="s">
        <v>1258</v>
      </c>
      <c r="AE1291" t="s">
        <v>9019</v>
      </c>
      <c r="AF1291" t="s">
        <v>9020</v>
      </c>
      <c r="AG1291" t="s">
        <v>9021</v>
      </c>
    </row>
    <row r="1292" spans="1:33" x14ac:dyDescent="0.2">
      <c r="A1292" t="s">
        <v>9022</v>
      </c>
      <c r="B1292" s="1">
        <v>40610</v>
      </c>
      <c r="C1292" t="s">
        <v>1734</v>
      </c>
      <c r="D1292" t="s">
        <v>8748</v>
      </c>
      <c r="E1292" t="s">
        <v>175</v>
      </c>
      <c r="F1292" t="s">
        <v>9023</v>
      </c>
      <c r="G1292" t="s">
        <v>9024</v>
      </c>
      <c r="H1292" t="s">
        <v>9025</v>
      </c>
      <c r="I1292" t="s">
        <v>9026</v>
      </c>
      <c r="J1292" t="s">
        <v>9027</v>
      </c>
      <c r="K1292" t="s">
        <v>9028</v>
      </c>
      <c r="L1292" t="s">
        <v>9029</v>
      </c>
      <c r="M1292" t="s">
        <v>9030</v>
      </c>
      <c r="N1292" t="s">
        <v>9031</v>
      </c>
      <c r="P1292" t="s">
        <v>712</v>
      </c>
      <c r="T1292">
        <v>2002</v>
      </c>
      <c r="U1292" t="s">
        <v>47</v>
      </c>
      <c r="V1292" t="s">
        <v>47</v>
      </c>
      <c r="W1292" t="s">
        <v>47</v>
      </c>
      <c r="X1292" t="s">
        <v>47</v>
      </c>
      <c r="Y1292" t="s">
        <v>47</v>
      </c>
      <c r="Z1292" t="s">
        <v>47</v>
      </c>
      <c r="AA1292" t="s">
        <v>1436</v>
      </c>
    </row>
    <row r="1293" spans="1:33" x14ac:dyDescent="0.2">
      <c r="A1293" t="s">
        <v>9032</v>
      </c>
      <c r="B1293" s="1">
        <v>40625</v>
      </c>
      <c r="C1293" t="s">
        <v>1734</v>
      </c>
      <c r="D1293" t="s">
        <v>8748</v>
      </c>
      <c r="E1293" t="s">
        <v>175</v>
      </c>
      <c r="F1293" t="s">
        <v>9033</v>
      </c>
      <c r="G1293" t="s">
        <v>9034</v>
      </c>
      <c r="H1293" t="s">
        <v>9035</v>
      </c>
      <c r="I1293" t="s">
        <v>9036</v>
      </c>
      <c r="J1293" t="s">
        <v>9037</v>
      </c>
      <c r="K1293" t="s">
        <v>9038</v>
      </c>
      <c r="L1293" t="s">
        <v>9039</v>
      </c>
      <c r="M1293" t="s">
        <v>9040</v>
      </c>
      <c r="N1293" t="s">
        <v>9041</v>
      </c>
      <c r="O1293" t="s">
        <v>45</v>
      </c>
      <c r="P1293" t="s">
        <v>46</v>
      </c>
      <c r="R1293" t="s">
        <v>45</v>
      </c>
      <c r="T1293">
        <v>2002</v>
      </c>
      <c r="U1293" t="s">
        <v>47</v>
      </c>
      <c r="V1293" t="s">
        <v>47</v>
      </c>
      <c r="W1293" t="s">
        <v>47</v>
      </c>
      <c r="X1293" t="s">
        <v>47</v>
      </c>
      <c r="Y1293" t="s">
        <v>47</v>
      </c>
      <c r="Z1293" t="s">
        <v>47</v>
      </c>
      <c r="AA1293" t="s">
        <v>1436</v>
      </c>
    </row>
    <row r="1294" spans="1:33" x14ac:dyDescent="0.2">
      <c r="A1294" t="s">
        <v>9042</v>
      </c>
      <c r="B1294" s="1">
        <v>40625</v>
      </c>
      <c r="C1294" t="s">
        <v>1734</v>
      </c>
      <c r="D1294" t="s">
        <v>8748</v>
      </c>
      <c r="E1294" t="s">
        <v>175</v>
      </c>
      <c r="F1294" t="s">
        <v>9043</v>
      </c>
      <c r="G1294" t="s">
        <v>9044</v>
      </c>
      <c r="H1294" t="s">
        <v>9045</v>
      </c>
      <c r="I1294" t="s">
        <v>9046</v>
      </c>
      <c r="J1294" t="s">
        <v>9047</v>
      </c>
      <c r="K1294" t="s">
        <v>9048</v>
      </c>
      <c r="L1294" t="s">
        <v>9049</v>
      </c>
      <c r="M1294" t="s">
        <v>9050</v>
      </c>
      <c r="N1294" t="s">
        <v>9051</v>
      </c>
      <c r="O1294" t="s">
        <v>45</v>
      </c>
      <c r="P1294" t="s">
        <v>46</v>
      </c>
      <c r="R1294" t="s">
        <v>45</v>
      </c>
      <c r="T1294">
        <v>2002</v>
      </c>
      <c r="U1294" t="s">
        <v>47</v>
      </c>
      <c r="V1294" t="s">
        <v>47</v>
      </c>
      <c r="W1294" t="s">
        <v>47</v>
      </c>
      <c r="X1294" t="s">
        <v>47</v>
      </c>
      <c r="Y1294" t="s">
        <v>47</v>
      </c>
      <c r="Z1294" t="s">
        <v>47</v>
      </c>
      <c r="AA1294" t="s">
        <v>1436</v>
      </c>
    </row>
    <row r="1295" spans="1:33" x14ac:dyDescent="0.2">
      <c r="A1295" t="s">
        <v>9052</v>
      </c>
      <c r="B1295" s="1">
        <v>40639</v>
      </c>
      <c r="C1295" t="s">
        <v>120</v>
      </c>
      <c r="D1295" t="s">
        <v>8748</v>
      </c>
      <c r="E1295" t="s">
        <v>122</v>
      </c>
      <c r="F1295" t="s">
        <v>9053</v>
      </c>
      <c r="G1295" t="s">
        <v>9054</v>
      </c>
      <c r="H1295" t="s">
        <v>9055</v>
      </c>
      <c r="I1295" t="s">
        <v>9056</v>
      </c>
      <c r="J1295" t="s">
        <v>9057</v>
      </c>
      <c r="K1295" t="s">
        <v>9058</v>
      </c>
      <c r="L1295" t="s">
        <v>9059</v>
      </c>
      <c r="M1295" t="s">
        <v>9060</v>
      </c>
      <c r="N1295" t="s">
        <v>9061</v>
      </c>
      <c r="O1295" t="s">
        <v>61</v>
      </c>
      <c r="P1295" t="s">
        <v>131</v>
      </c>
      <c r="Q1295" t="s">
        <v>61</v>
      </c>
      <c r="T1295">
        <v>2002</v>
      </c>
      <c r="U1295" t="s">
        <v>47</v>
      </c>
      <c r="V1295" t="s">
        <v>47</v>
      </c>
      <c r="W1295" t="s">
        <v>47</v>
      </c>
      <c r="X1295" t="s">
        <v>48</v>
      </c>
      <c r="Y1295" t="s">
        <v>48</v>
      </c>
      <c r="Z1295" t="s">
        <v>47</v>
      </c>
      <c r="AA1295" t="s">
        <v>170</v>
      </c>
      <c r="AC1295" t="s">
        <v>63</v>
      </c>
      <c r="AD1295" t="s">
        <v>133</v>
      </c>
      <c r="AE1295" t="s">
        <v>775</v>
      </c>
      <c r="AF1295" t="s">
        <v>135</v>
      </c>
      <c r="AG1295" t="s">
        <v>67</v>
      </c>
    </row>
    <row r="1296" spans="1:33" x14ac:dyDescent="0.2">
      <c r="A1296" t="s">
        <v>9062</v>
      </c>
      <c r="B1296" s="1">
        <v>40670</v>
      </c>
      <c r="C1296" t="s">
        <v>120</v>
      </c>
      <c r="D1296" t="s">
        <v>8748</v>
      </c>
      <c r="E1296" t="s">
        <v>122</v>
      </c>
      <c r="F1296" t="s">
        <v>9063</v>
      </c>
      <c r="G1296" t="s">
        <v>9064</v>
      </c>
      <c r="H1296" t="s">
        <v>9065</v>
      </c>
      <c r="I1296" t="s">
        <v>9066</v>
      </c>
      <c r="J1296" t="s">
        <v>9067</v>
      </c>
      <c r="K1296" t="s">
        <v>9068</v>
      </c>
      <c r="L1296" t="s">
        <v>9069</v>
      </c>
      <c r="M1296" t="s">
        <v>9070</v>
      </c>
      <c r="N1296" t="s">
        <v>9071</v>
      </c>
      <c r="O1296" t="s">
        <v>61</v>
      </c>
      <c r="P1296" t="s">
        <v>131</v>
      </c>
      <c r="Q1296" t="s">
        <v>61</v>
      </c>
      <c r="T1296">
        <v>2002</v>
      </c>
      <c r="U1296" t="s">
        <v>47</v>
      </c>
      <c r="V1296" t="s">
        <v>47</v>
      </c>
      <c r="W1296" t="s">
        <v>47</v>
      </c>
      <c r="X1296" t="s">
        <v>48</v>
      </c>
      <c r="Y1296" t="s">
        <v>48</v>
      </c>
      <c r="Z1296" t="s">
        <v>47</v>
      </c>
      <c r="AA1296" t="s">
        <v>170</v>
      </c>
      <c r="AC1296" t="s">
        <v>63</v>
      </c>
      <c r="AD1296" t="s">
        <v>133</v>
      </c>
      <c r="AE1296" t="s">
        <v>775</v>
      </c>
      <c r="AF1296" t="s">
        <v>135</v>
      </c>
      <c r="AG1296" t="s">
        <v>67</v>
      </c>
    </row>
    <row r="1297" spans="1:33" x14ac:dyDescent="0.2">
      <c r="A1297" t="s">
        <v>9072</v>
      </c>
      <c r="B1297" s="1">
        <v>40674</v>
      </c>
      <c r="C1297" t="s">
        <v>120</v>
      </c>
      <c r="D1297" t="s">
        <v>8748</v>
      </c>
      <c r="E1297" t="s">
        <v>122</v>
      </c>
      <c r="F1297" t="s">
        <v>9073</v>
      </c>
      <c r="G1297" t="s">
        <v>9074</v>
      </c>
      <c r="H1297" t="s">
        <v>9075</v>
      </c>
      <c r="I1297" t="s">
        <v>9076</v>
      </c>
      <c r="J1297" t="s">
        <v>9077</v>
      </c>
      <c r="K1297" t="s">
        <v>9078</v>
      </c>
      <c r="L1297" t="s">
        <v>9079</v>
      </c>
      <c r="M1297" t="s">
        <v>9080</v>
      </c>
      <c r="N1297" t="s">
        <v>9081</v>
      </c>
      <c r="O1297" t="s">
        <v>61</v>
      </c>
      <c r="P1297" t="s">
        <v>131</v>
      </c>
      <c r="Q1297" t="s">
        <v>61</v>
      </c>
      <c r="T1297">
        <v>2002</v>
      </c>
      <c r="U1297" t="s">
        <v>47</v>
      </c>
      <c r="V1297" t="s">
        <v>47</v>
      </c>
      <c r="W1297" t="s">
        <v>47</v>
      </c>
      <c r="X1297" t="s">
        <v>47</v>
      </c>
      <c r="Y1297" t="s">
        <v>48</v>
      </c>
      <c r="Z1297" t="s">
        <v>47</v>
      </c>
      <c r="AA1297" t="s">
        <v>49</v>
      </c>
      <c r="AC1297" t="s">
        <v>63</v>
      </c>
      <c r="AD1297" t="s">
        <v>133</v>
      </c>
      <c r="AE1297" t="s">
        <v>775</v>
      </c>
      <c r="AF1297" t="s">
        <v>2245</v>
      </c>
      <c r="AG1297" t="s">
        <v>67</v>
      </c>
    </row>
    <row r="1298" spans="1:33" x14ac:dyDescent="0.2">
      <c r="A1298" t="s">
        <v>9082</v>
      </c>
      <c r="B1298" s="1">
        <v>40153</v>
      </c>
      <c r="C1298" t="s">
        <v>2196</v>
      </c>
      <c r="D1298" t="s">
        <v>8748</v>
      </c>
      <c r="E1298" t="s">
        <v>122</v>
      </c>
      <c r="F1298" t="s">
        <v>9083</v>
      </c>
      <c r="G1298" t="s">
        <v>9084</v>
      </c>
      <c r="H1298" t="s">
        <v>9085</v>
      </c>
      <c r="I1298" t="s">
        <v>9086</v>
      </c>
      <c r="J1298" t="s">
        <v>9087</v>
      </c>
      <c r="K1298" t="s">
        <v>9088</v>
      </c>
      <c r="L1298" t="s">
        <v>9089</v>
      </c>
      <c r="M1298" t="s">
        <v>9090</v>
      </c>
      <c r="N1298" t="s">
        <v>9091</v>
      </c>
      <c r="O1298" t="s">
        <v>141</v>
      </c>
      <c r="P1298" t="s">
        <v>142</v>
      </c>
      <c r="Q1298" t="s">
        <v>141</v>
      </c>
      <c r="T1298">
        <v>2002</v>
      </c>
      <c r="U1298" t="s">
        <v>47</v>
      </c>
      <c r="V1298" t="s">
        <v>47</v>
      </c>
      <c r="W1298" t="s">
        <v>47</v>
      </c>
      <c r="X1298" t="s">
        <v>47</v>
      </c>
      <c r="Y1298" t="s">
        <v>47</v>
      </c>
      <c r="Z1298" t="s">
        <v>47</v>
      </c>
      <c r="AA1298" t="s">
        <v>1436</v>
      </c>
      <c r="AC1298" t="s">
        <v>1536</v>
      </c>
      <c r="AD1298" t="s">
        <v>9092</v>
      </c>
      <c r="AE1298" t="s">
        <v>1538</v>
      </c>
      <c r="AF1298" t="s">
        <v>2023</v>
      </c>
      <c r="AG1298" t="s">
        <v>263</v>
      </c>
    </row>
    <row r="1299" spans="1:33" x14ac:dyDescent="0.2">
      <c r="A1299" t="s">
        <v>9093</v>
      </c>
      <c r="B1299" s="1">
        <v>40216</v>
      </c>
      <c r="C1299" t="s">
        <v>1361</v>
      </c>
      <c r="D1299" t="s">
        <v>8748</v>
      </c>
      <c r="E1299" t="s">
        <v>175</v>
      </c>
      <c r="F1299" t="s">
        <v>9094</v>
      </c>
      <c r="G1299" t="s">
        <v>9095</v>
      </c>
      <c r="H1299" t="s">
        <v>9096</v>
      </c>
      <c r="I1299" t="s">
        <v>9097</v>
      </c>
      <c r="J1299" t="s">
        <v>9098</v>
      </c>
      <c r="K1299" t="s">
        <v>9099</v>
      </c>
      <c r="L1299" t="s">
        <v>9100</v>
      </c>
      <c r="M1299" t="s">
        <v>9101</v>
      </c>
      <c r="N1299" t="s">
        <v>9102</v>
      </c>
      <c r="O1299" t="s">
        <v>875</v>
      </c>
      <c r="P1299" t="s">
        <v>876</v>
      </c>
      <c r="R1299" t="s">
        <v>875</v>
      </c>
      <c r="T1299">
        <v>2002</v>
      </c>
      <c r="U1299" t="s">
        <v>47</v>
      </c>
      <c r="V1299" t="s">
        <v>47</v>
      </c>
      <c r="W1299" t="s">
        <v>47</v>
      </c>
      <c r="X1299" t="s">
        <v>47</v>
      </c>
      <c r="Y1299" t="s">
        <v>47</v>
      </c>
      <c r="Z1299" t="s">
        <v>47</v>
      </c>
      <c r="AA1299" t="s">
        <v>1436</v>
      </c>
    </row>
    <row r="1300" spans="1:33" x14ac:dyDescent="0.2">
      <c r="A1300" t="s">
        <v>9103</v>
      </c>
      <c r="B1300" t="s">
        <v>9104</v>
      </c>
      <c r="C1300" t="s">
        <v>1361</v>
      </c>
      <c r="D1300" t="s">
        <v>8748</v>
      </c>
      <c r="E1300" t="s">
        <v>102</v>
      </c>
      <c r="F1300" t="s">
        <v>9105</v>
      </c>
      <c r="G1300" t="s">
        <v>9106</v>
      </c>
      <c r="H1300" t="s">
        <v>9107</v>
      </c>
      <c r="J1300" t="s">
        <v>9108</v>
      </c>
      <c r="K1300" t="s">
        <v>9109</v>
      </c>
      <c r="L1300" t="s">
        <v>9110</v>
      </c>
      <c r="M1300" t="s">
        <v>9111</v>
      </c>
      <c r="N1300" t="s">
        <v>9112</v>
      </c>
      <c r="O1300" t="s">
        <v>48</v>
      </c>
      <c r="P1300" t="s">
        <v>112</v>
      </c>
      <c r="Q1300" t="s">
        <v>48</v>
      </c>
      <c r="S1300" t="s">
        <v>48</v>
      </c>
      <c r="U1300" t="s">
        <v>48</v>
      </c>
      <c r="W1300" t="s">
        <v>48</v>
      </c>
      <c r="X1300" t="s">
        <v>48</v>
      </c>
      <c r="Y1300" t="s">
        <v>48</v>
      </c>
      <c r="Z1300" t="s">
        <v>48</v>
      </c>
      <c r="AA1300" t="s">
        <v>1417</v>
      </c>
      <c r="AC1300" t="s">
        <v>841</v>
      </c>
      <c r="AD1300" t="s">
        <v>116</v>
      </c>
      <c r="AE1300" t="s">
        <v>9113</v>
      </c>
      <c r="AF1300" t="s">
        <v>286</v>
      </c>
      <c r="AG1300" t="s">
        <v>158</v>
      </c>
    </row>
    <row r="1301" spans="1:33" x14ac:dyDescent="0.2">
      <c r="A1301" t="s">
        <v>9114</v>
      </c>
      <c r="B1301" s="1">
        <v>41121</v>
      </c>
      <c r="C1301" t="s">
        <v>870</v>
      </c>
      <c r="D1301" t="s">
        <v>8748</v>
      </c>
      <c r="E1301" t="s">
        <v>175</v>
      </c>
      <c r="F1301" t="s">
        <v>9115</v>
      </c>
      <c r="G1301" t="s">
        <v>9116</v>
      </c>
      <c r="H1301" t="s">
        <v>9117</v>
      </c>
      <c r="J1301" t="s">
        <v>9118</v>
      </c>
      <c r="K1301" t="s">
        <v>9119</v>
      </c>
      <c r="L1301" t="s">
        <v>9120</v>
      </c>
      <c r="M1301" t="s">
        <v>9121</v>
      </c>
      <c r="N1301" t="s">
        <v>9122</v>
      </c>
      <c r="O1301" t="s">
        <v>45</v>
      </c>
      <c r="P1301" t="s">
        <v>46</v>
      </c>
      <c r="R1301" t="s">
        <v>45</v>
      </c>
      <c r="T1301">
        <v>2002</v>
      </c>
      <c r="U1301" t="s">
        <v>47</v>
      </c>
      <c r="W1301" t="s">
        <v>47</v>
      </c>
      <c r="X1301" t="s">
        <v>47</v>
      </c>
      <c r="Y1301" t="s">
        <v>48</v>
      </c>
      <c r="Z1301" t="s">
        <v>47</v>
      </c>
      <c r="AA1301" t="s">
        <v>1214</v>
      </c>
    </row>
    <row r="1302" spans="1:33" x14ac:dyDescent="0.2">
      <c r="A1302" t="s">
        <v>9123</v>
      </c>
      <c r="B1302" s="1">
        <v>41121</v>
      </c>
      <c r="C1302" t="s">
        <v>870</v>
      </c>
      <c r="D1302" t="s">
        <v>8748</v>
      </c>
      <c r="E1302" t="s">
        <v>17</v>
      </c>
      <c r="F1302" t="s">
        <v>9124</v>
      </c>
      <c r="H1302" t="s">
        <v>9125</v>
      </c>
      <c r="I1302" t="s">
        <v>9126</v>
      </c>
      <c r="J1302" t="s">
        <v>9127</v>
      </c>
      <c r="K1302" t="s">
        <v>9128</v>
      </c>
      <c r="L1302" t="s">
        <v>9129</v>
      </c>
      <c r="M1302" t="s">
        <v>9130</v>
      </c>
      <c r="N1302" t="s">
        <v>9131</v>
      </c>
      <c r="O1302" t="s">
        <v>45</v>
      </c>
      <c r="P1302" t="s">
        <v>46</v>
      </c>
      <c r="R1302" t="s">
        <v>45</v>
      </c>
      <c r="U1302" t="s">
        <v>47</v>
      </c>
      <c r="V1302" t="s">
        <v>47</v>
      </c>
      <c r="W1302" t="s">
        <v>47</v>
      </c>
      <c r="X1302" t="s">
        <v>47</v>
      </c>
      <c r="Y1302" t="s">
        <v>48</v>
      </c>
      <c r="Z1302" t="s">
        <v>47</v>
      </c>
      <c r="AA1302" t="s">
        <v>49</v>
      </c>
    </row>
    <row r="1303" spans="1:33" x14ac:dyDescent="0.2">
      <c r="A1303" t="s">
        <v>9132</v>
      </c>
      <c r="B1303" s="1">
        <v>41122</v>
      </c>
      <c r="C1303" t="s">
        <v>870</v>
      </c>
      <c r="D1303" t="s">
        <v>8748</v>
      </c>
      <c r="E1303" t="s">
        <v>17</v>
      </c>
      <c r="F1303" t="s">
        <v>9133</v>
      </c>
      <c r="H1303" t="s">
        <v>9134</v>
      </c>
      <c r="I1303" t="s">
        <v>9135</v>
      </c>
      <c r="J1303" t="s">
        <v>9136</v>
      </c>
      <c r="K1303" t="s">
        <v>9137</v>
      </c>
      <c r="L1303" t="s">
        <v>9138</v>
      </c>
      <c r="M1303" t="s">
        <v>9139</v>
      </c>
      <c r="N1303" t="s">
        <v>9140</v>
      </c>
      <c r="O1303" t="s">
        <v>45</v>
      </c>
      <c r="P1303" t="s">
        <v>46</v>
      </c>
      <c r="R1303" t="s">
        <v>45</v>
      </c>
      <c r="U1303" t="s">
        <v>47</v>
      </c>
      <c r="V1303" t="s">
        <v>47</v>
      </c>
      <c r="W1303" t="s">
        <v>47</v>
      </c>
      <c r="X1303" t="s">
        <v>47</v>
      </c>
      <c r="Y1303" t="s">
        <v>48</v>
      </c>
      <c r="Z1303" t="s">
        <v>47</v>
      </c>
      <c r="AA1303" t="s">
        <v>49</v>
      </c>
    </row>
    <row r="1304" spans="1:33" x14ac:dyDescent="0.2">
      <c r="A1304" t="s">
        <v>9141</v>
      </c>
      <c r="B1304" s="1">
        <v>41122</v>
      </c>
      <c r="C1304" t="s">
        <v>870</v>
      </c>
      <c r="D1304" t="s">
        <v>8748</v>
      </c>
      <c r="E1304" t="s">
        <v>175</v>
      </c>
      <c r="F1304" t="s">
        <v>9142</v>
      </c>
      <c r="G1304" t="s">
        <v>9143</v>
      </c>
      <c r="H1304" t="s">
        <v>9144</v>
      </c>
      <c r="I1304" t="s">
        <v>9145</v>
      </c>
      <c r="J1304" t="s">
        <v>9146</v>
      </c>
      <c r="K1304" t="s">
        <v>9147</v>
      </c>
      <c r="L1304" t="s">
        <v>9148</v>
      </c>
      <c r="M1304" t="s">
        <v>9149</v>
      </c>
      <c r="N1304" t="s">
        <v>9150</v>
      </c>
      <c r="O1304" t="s">
        <v>45</v>
      </c>
      <c r="P1304" t="s">
        <v>46</v>
      </c>
      <c r="R1304" t="s">
        <v>45</v>
      </c>
      <c r="T1304">
        <v>2002</v>
      </c>
      <c r="U1304" t="s">
        <v>47</v>
      </c>
      <c r="V1304" t="s">
        <v>47</v>
      </c>
      <c r="W1304" t="s">
        <v>47</v>
      </c>
      <c r="X1304" t="s">
        <v>47</v>
      </c>
      <c r="Y1304" t="s">
        <v>48</v>
      </c>
      <c r="Z1304" t="s">
        <v>47</v>
      </c>
      <c r="AA1304" t="s">
        <v>49</v>
      </c>
    </row>
    <row r="1305" spans="1:33" x14ac:dyDescent="0.2">
      <c r="A1305" t="s">
        <v>9151</v>
      </c>
      <c r="B1305" s="1">
        <v>40722</v>
      </c>
      <c r="C1305" t="s">
        <v>120</v>
      </c>
      <c r="D1305" t="s">
        <v>8748</v>
      </c>
      <c r="E1305" t="s">
        <v>122</v>
      </c>
      <c r="F1305" t="s">
        <v>9152</v>
      </c>
      <c r="G1305" t="s">
        <v>9153</v>
      </c>
      <c r="H1305" t="s">
        <v>9154</v>
      </c>
      <c r="I1305" t="s">
        <v>9155</v>
      </c>
      <c r="J1305" t="s">
        <v>9156</v>
      </c>
      <c r="K1305" t="s">
        <v>9157</v>
      </c>
      <c r="L1305" t="s">
        <v>9158</v>
      </c>
      <c r="M1305" t="s">
        <v>9159</v>
      </c>
      <c r="N1305" t="s">
        <v>9160</v>
      </c>
      <c r="O1305" t="s">
        <v>141</v>
      </c>
      <c r="P1305" t="s">
        <v>142</v>
      </c>
      <c r="Q1305" t="s">
        <v>141</v>
      </c>
      <c r="T1305">
        <v>1998</v>
      </c>
      <c r="U1305" t="s">
        <v>47</v>
      </c>
      <c r="V1305" t="s">
        <v>47</v>
      </c>
      <c r="W1305" t="s">
        <v>47</v>
      </c>
      <c r="X1305" t="s">
        <v>47</v>
      </c>
      <c r="Y1305" t="s">
        <v>47</v>
      </c>
      <c r="Z1305" t="s">
        <v>47</v>
      </c>
      <c r="AA1305" t="s">
        <v>1436</v>
      </c>
      <c r="AC1305" t="s">
        <v>9161</v>
      </c>
      <c r="AD1305" t="s">
        <v>9162</v>
      </c>
      <c r="AE1305" t="s">
        <v>9163</v>
      </c>
      <c r="AF1305" t="s">
        <v>504</v>
      </c>
      <c r="AG1305" t="s">
        <v>263</v>
      </c>
    </row>
    <row r="1306" spans="1:33" x14ac:dyDescent="0.2">
      <c r="A1306" t="s">
        <v>9164</v>
      </c>
      <c r="B1306" s="1">
        <v>40814</v>
      </c>
      <c r="C1306" t="s">
        <v>1226</v>
      </c>
      <c r="D1306" t="s">
        <v>8748</v>
      </c>
      <c r="E1306" t="s">
        <v>175</v>
      </c>
      <c r="F1306" t="s">
        <v>9165</v>
      </c>
      <c r="G1306" t="s">
        <v>9166</v>
      </c>
      <c r="H1306" t="s">
        <v>9167</v>
      </c>
      <c r="I1306" t="s">
        <v>9168</v>
      </c>
      <c r="J1306" t="s">
        <v>9169</v>
      </c>
      <c r="K1306" t="s">
        <v>9170</v>
      </c>
      <c r="L1306" t="s">
        <v>9171</v>
      </c>
      <c r="M1306" t="s">
        <v>9172</v>
      </c>
      <c r="N1306" t="s">
        <v>9173</v>
      </c>
      <c r="P1306" t="s">
        <v>712</v>
      </c>
      <c r="T1306">
        <v>2002</v>
      </c>
      <c r="U1306" t="s">
        <v>47</v>
      </c>
      <c r="V1306" t="s">
        <v>47</v>
      </c>
      <c r="W1306" t="s">
        <v>47</v>
      </c>
      <c r="X1306" t="s">
        <v>47</v>
      </c>
      <c r="Y1306" t="s">
        <v>48</v>
      </c>
      <c r="Z1306" t="s">
        <v>47</v>
      </c>
      <c r="AA1306" t="s">
        <v>49</v>
      </c>
    </row>
    <row r="1307" spans="1:33" x14ac:dyDescent="0.2">
      <c r="A1307" t="s">
        <v>9174</v>
      </c>
      <c r="B1307" s="1">
        <v>40814</v>
      </c>
      <c r="C1307" t="s">
        <v>1226</v>
      </c>
      <c r="D1307" t="s">
        <v>8748</v>
      </c>
      <c r="E1307" t="s">
        <v>102</v>
      </c>
      <c r="F1307" t="s">
        <v>9175</v>
      </c>
      <c r="G1307" t="s">
        <v>9176</v>
      </c>
      <c r="H1307" t="s">
        <v>9177</v>
      </c>
      <c r="I1307" t="s">
        <v>9178</v>
      </c>
      <c r="J1307" t="s">
        <v>9179</v>
      </c>
      <c r="K1307" t="s">
        <v>9180</v>
      </c>
      <c r="L1307" t="s">
        <v>9181</v>
      </c>
      <c r="M1307" t="s">
        <v>9182</v>
      </c>
      <c r="N1307" t="s">
        <v>9183</v>
      </c>
      <c r="O1307" t="s">
        <v>79</v>
      </c>
      <c r="P1307" t="s">
        <v>80</v>
      </c>
      <c r="Q1307" t="s">
        <v>79</v>
      </c>
      <c r="S1307" t="s">
        <v>113</v>
      </c>
      <c r="U1307" t="s">
        <v>47</v>
      </c>
      <c r="V1307" t="s">
        <v>47</v>
      </c>
      <c r="W1307" t="s">
        <v>47</v>
      </c>
      <c r="X1307" t="s">
        <v>47</v>
      </c>
      <c r="Y1307" t="s">
        <v>47</v>
      </c>
      <c r="Z1307" t="s">
        <v>47</v>
      </c>
      <c r="AA1307" t="s">
        <v>1436</v>
      </c>
      <c r="AC1307" t="s">
        <v>745</v>
      </c>
      <c r="AD1307" t="s">
        <v>9184</v>
      </c>
      <c r="AE1307" t="s">
        <v>9185</v>
      </c>
      <c r="AF1307" t="s">
        <v>9186</v>
      </c>
      <c r="AG1307" t="s">
        <v>158</v>
      </c>
    </row>
    <row r="1308" spans="1:33" x14ac:dyDescent="0.2">
      <c r="A1308" t="s">
        <v>9187</v>
      </c>
      <c r="B1308" s="1">
        <v>40817</v>
      </c>
      <c r="C1308" t="s">
        <v>858</v>
      </c>
      <c r="D1308" t="s">
        <v>8748</v>
      </c>
      <c r="E1308" t="s">
        <v>122</v>
      </c>
      <c r="F1308" t="s">
        <v>9188</v>
      </c>
      <c r="G1308" t="s">
        <v>9189</v>
      </c>
      <c r="H1308" t="s">
        <v>9190</v>
      </c>
      <c r="I1308" t="s">
        <v>9191</v>
      </c>
      <c r="J1308" t="s">
        <v>9192</v>
      </c>
      <c r="K1308" t="s">
        <v>9193</v>
      </c>
      <c r="L1308" t="s">
        <v>9194</v>
      </c>
      <c r="M1308" t="s">
        <v>9195</v>
      </c>
      <c r="N1308" t="s">
        <v>9196</v>
      </c>
      <c r="O1308" t="s">
        <v>61</v>
      </c>
      <c r="P1308" t="s">
        <v>131</v>
      </c>
      <c r="Q1308" t="s">
        <v>61</v>
      </c>
      <c r="T1308">
        <v>2002</v>
      </c>
      <c r="U1308" t="s">
        <v>47</v>
      </c>
      <c r="V1308" t="s">
        <v>47</v>
      </c>
      <c r="W1308" t="s">
        <v>47</v>
      </c>
      <c r="X1308" t="s">
        <v>47</v>
      </c>
      <c r="Y1308" t="s">
        <v>48</v>
      </c>
      <c r="Z1308" t="s">
        <v>47</v>
      </c>
      <c r="AA1308" t="s">
        <v>49</v>
      </c>
      <c r="AC1308" t="s">
        <v>63</v>
      </c>
      <c r="AD1308" t="s">
        <v>133</v>
      </c>
      <c r="AE1308" t="s">
        <v>775</v>
      </c>
      <c r="AF1308" t="s">
        <v>135</v>
      </c>
      <c r="AG1308" t="s">
        <v>67</v>
      </c>
    </row>
    <row r="1309" spans="1:33" x14ac:dyDescent="0.2">
      <c r="A1309" t="s">
        <v>9197</v>
      </c>
      <c r="B1309" s="1">
        <v>40817</v>
      </c>
      <c r="C1309" t="s">
        <v>858</v>
      </c>
      <c r="D1309" t="s">
        <v>8748</v>
      </c>
      <c r="E1309" t="s">
        <v>122</v>
      </c>
      <c r="F1309" t="s">
        <v>9198</v>
      </c>
      <c r="G1309" t="s">
        <v>9199</v>
      </c>
      <c r="L1309" t="s">
        <v>9200</v>
      </c>
      <c r="N1309" t="s">
        <v>9201</v>
      </c>
      <c r="O1309" t="s">
        <v>61</v>
      </c>
      <c r="P1309" t="s">
        <v>131</v>
      </c>
      <c r="Q1309" t="s">
        <v>61</v>
      </c>
      <c r="T1309">
        <v>2002</v>
      </c>
      <c r="Y1309" t="s">
        <v>48</v>
      </c>
      <c r="AA1309" t="s">
        <v>154</v>
      </c>
      <c r="AC1309" t="s">
        <v>63</v>
      </c>
      <c r="AD1309" t="s">
        <v>133</v>
      </c>
      <c r="AE1309" t="s">
        <v>775</v>
      </c>
      <c r="AF1309" t="s">
        <v>135</v>
      </c>
      <c r="AG1309" t="s">
        <v>67</v>
      </c>
    </row>
    <row r="1310" spans="1:33" x14ac:dyDescent="0.2">
      <c r="A1310" t="s">
        <v>9202</v>
      </c>
      <c r="B1310" s="1">
        <v>40850</v>
      </c>
      <c r="C1310" t="s">
        <v>858</v>
      </c>
      <c r="D1310" t="s">
        <v>8748</v>
      </c>
      <c r="E1310" t="s">
        <v>122</v>
      </c>
      <c r="F1310" t="s">
        <v>9203</v>
      </c>
      <c r="G1310" t="s">
        <v>9204</v>
      </c>
      <c r="L1310" t="s">
        <v>9205</v>
      </c>
      <c r="N1310" t="s">
        <v>9206</v>
      </c>
      <c r="O1310" t="s">
        <v>61</v>
      </c>
      <c r="P1310" t="s">
        <v>131</v>
      </c>
      <c r="Q1310" t="s">
        <v>61</v>
      </c>
      <c r="T1310">
        <v>2002</v>
      </c>
      <c r="Y1310" t="s">
        <v>48</v>
      </c>
      <c r="AA1310" t="s">
        <v>154</v>
      </c>
      <c r="AC1310" t="s">
        <v>63</v>
      </c>
      <c r="AD1310" t="s">
        <v>133</v>
      </c>
      <c r="AE1310" t="s">
        <v>775</v>
      </c>
      <c r="AF1310" t="s">
        <v>135</v>
      </c>
      <c r="AG1310" t="s">
        <v>67</v>
      </c>
    </row>
    <row r="1311" spans="1:33" x14ac:dyDescent="0.2">
      <c r="A1311" t="s">
        <v>9207</v>
      </c>
      <c r="B1311" s="1">
        <v>40863</v>
      </c>
      <c r="C1311" t="s">
        <v>858</v>
      </c>
      <c r="D1311" t="s">
        <v>8748</v>
      </c>
      <c r="E1311" t="s">
        <v>175</v>
      </c>
      <c r="F1311" t="s">
        <v>9208</v>
      </c>
      <c r="G1311" t="s">
        <v>9209</v>
      </c>
      <c r="H1311" t="s">
        <v>9210</v>
      </c>
      <c r="I1311" t="s">
        <v>9211</v>
      </c>
      <c r="J1311" t="s">
        <v>9212</v>
      </c>
      <c r="K1311" t="s">
        <v>9213</v>
      </c>
      <c r="L1311" t="s">
        <v>9214</v>
      </c>
      <c r="M1311" t="s">
        <v>9215</v>
      </c>
      <c r="N1311" t="s">
        <v>9216</v>
      </c>
      <c r="O1311" t="s">
        <v>3923</v>
      </c>
      <c r="P1311" t="s">
        <v>9217</v>
      </c>
      <c r="R1311" t="s">
        <v>3923</v>
      </c>
      <c r="T1311">
        <v>2002</v>
      </c>
      <c r="U1311" t="s">
        <v>48</v>
      </c>
      <c r="V1311" t="s">
        <v>47</v>
      </c>
      <c r="W1311" t="s">
        <v>48</v>
      </c>
      <c r="X1311" t="s">
        <v>48</v>
      </c>
      <c r="Y1311" t="s">
        <v>48</v>
      </c>
      <c r="Z1311" t="s">
        <v>47</v>
      </c>
      <c r="AA1311" t="s">
        <v>9218</v>
      </c>
    </row>
    <row r="1312" spans="1:33" x14ac:dyDescent="0.2">
      <c r="A1312" t="s">
        <v>9219</v>
      </c>
      <c r="B1312" s="1">
        <v>40863</v>
      </c>
      <c r="C1312" t="s">
        <v>858</v>
      </c>
      <c r="D1312" t="s">
        <v>8748</v>
      </c>
      <c r="E1312" t="s">
        <v>175</v>
      </c>
      <c r="F1312" t="s">
        <v>9220</v>
      </c>
      <c r="G1312" t="s">
        <v>9221</v>
      </c>
      <c r="H1312" t="s">
        <v>9222</v>
      </c>
      <c r="I1312" t="s">
        <v>9223</v>
      </c>
      <c r="J1312" t="s">
        <v>9224</v>
      </c>
      <c r="K1312" t="s">
        <v>9225</v>
      </c>
      <c r="L1312" t="s">
        <v>9226</v>
      </c>
      <c r="M1312" t="s">
        <v>9227</v>
      </c>
      <c r="N1312" t="s">
        <v>9228</v>
      </c>
      <c r="O1312" t="s">
        <v>3923</v>
      </c>
      <c r="P1312" t="s">
        <v>3924</v>
      </c>
      <c r="R1312" t="s">
        <v>3923</v>
      </c>
      <c r="T1312">
        <v>2002</v>
      </c>
      <c r="U1312" t="s">
        <v>48</v>
      </c>
      <c r="V1312" t="s">
        <v>47</v>
      </c>
      <c r="W1312" t="s">
        <v>48</v>
      </c>
      <c r="X1312" t="s">
        <v>48</v>
      </c>
      <c r="Y1312" t="s">
        <v>48</v>
      </c>
      <c r="Z1312" t="s">
        <v>47</v>
      </c>
      <c r="AA1312" t="s">
        <v>9218</v>
      </c>
    </row>
    <row r="1313" spans="1:33" x14ac:dyDescent="0.2">
      <c r="A1313" t="s">
        <v>9229</v>
      </c>
      <c r="B1313" s="1">
        <v>40864</v>
      </c>
      <c r="C1313" t="s">
        <v>858</v>
      </c>
      <c r="D1313" t="s">
        <v>8748</v>
      </c>
      <c r="E1313" t="s">
        <v>122</v>
      </c>
      <c r="F1313" t="s">
        <v>9230</v>
      </c>
      <c r="G1313" t="s">
        <v>9231</v>
      </c>
      <c r="L1313" t="s">
        <v>9232</v>
      </c>
      <c r="N1313" t="s">
        <v>9233</v>
      </c>
      <c r="O1313" t="s">
        <v>61</v>
      </c>
      <c r="P1313" t="s">
        <v>131</v>
      </c>
      <c r="Q1313" t="s">
        <v>61</v>
      </c>
      <c r="T1313">
        <v>2002</v>
      </c>
      <c r="Y1313" t="s">
        <v>48</v>
      </c>
      <c r="AA1313" t="s">
        <v>154</v>
      </c>
      <c r="AC1313" t="s">
        <v>63</v>
      </c>
      <c r="AD1313" t="s">
        <v>133</v>
      </c>
      <c r="AE1313" t="s">
        <v>775</v>
      </c>
      <c r="AF1313" t="s">
        <v>825</v>
      </c>
      <c r="AG1313" t="s">
        <v>67</v>
      </c>
    </row>
    <row r="1314" spans="1:33" x14ac:dyDescent="0.2">
      <c r="A1314" t="s">
        <v>9234</v>
      </c>
      <c r="B1314" s="1">
        <v>40864</v>
      </c>
      <c r="C1314" t="s">
        <v>858</v>
      </c>
      <c r="D1314" t="s">
        <v>8748</v>
      </c>
      <c r="E1314" t="s">
        <v>102</v>
      </c>
      <c r="F1314" t="s">
        <v>9235</v>
      </c>
      <c r="G1314" t="s">
        <v>9236</v>
      </c>
      <c r="L1314" t="s">
        <v>9237</v>
      </c>
      <c r="N1314" t="s">
        <v>9238</v>
      </c>
      <c r="O1314" t="s">
        <v>79</v>
      </c>
      <c r="P1314" t="s">
        <v>80</v>
      </c>
      <c r="Q1314" t="s">
        <v>79</v>
      </c>
      <c r="S1314" t="s">
        <v>113</v>
      </c>
      <c r="Y1314" t="s">
        <v>48</v>
      </c>
      <c r="AA1314" t="s">
        <v>154</v>
      </c>
      <c r="AC1314" t="s">
        <v>155</v>
      </c>
      <c r="AD1314" t="s">
        <v>116</v>
      </c>
      <c r="AE1314" t="s">
        <v>157</v>
      </c>
      <c r="AF1314" t="s">
        <v>84</v>
      </c>
      <c r="AG1314" t="s">
        <v>158</v>
      </c>
    </row>
    <row r="1315" spans="1:33" x14ac:dyDescent="0.2">
      <c r="A1315" t="s">
        <v>9239</v>
      </c>
      <c r="B1315" s="1">
        <v>40982</v>
      </c>
      <c r="C1315" t="s">
        <v>149</v>
      </c>
      <c r="D1315" t="s">
        <v>8748</v>
      </c>
      <c r="E1315" t="s">
        <v>16</v>
      </c>
      <c r="F1315" t="s">
        <v>9240</v>
      </c>
      <c r="N1315" t="s">
        <v>9241</v>
      </c>
      <c r="O1315" t="s">
        <v>79</v>
      </c>
      <c r="P1315" t="s">
        <v>80</v>
      </c>
      <c r="Q1315" t="s">
        <v>79</v>
      </c>
      <c r="AC1315" t="s">
        <v>9242</v>
      </c>
      <c r="AD1315" t="s">
        <v>116</v>
      </c>
      <c r="AE1315" t="s">
        <v>157</v>
      </c>
      <c r="AF1315" t="s">
        <v>84</v>
      </c>
      <c r="AG1315" t="s">
        <v>158</v>
      </c>
    </row>
    <row r="1316" spans="1:33" x14ac:dyDescent="0.2">
      <c r="A1316" t="s">
        <v>9243</v>
      </c>
      <c r="B1316" s="1">
        <v>40974</v>
      </c>
      <c r="C1316" t="s">
        <v>149</v>
      </c>
      <c r="D1316" t="s">
        <v>8748</v>
      </c>
      <c r="E1316" t="s">
        <v>102</v>
      </c>
      <c r="F1316" t="s">
        <v>9244</v>
      </c>
      <c r="G1316" t="s">
        <v>9245</v>
      </c>
      <c r="H1316" t="s">
        <v>9246</v>
      </c>
      <c r="I1316" t="s">
        <v>9247</v>
      </c>
      <c r="J1316" t="s">
        <v>9248</v>
      </c>
      <c r="K1316" t="s">
        <v>9249</v>
      </c>
      <c r="L1316" t="s">
        <v>9250</v>
      </c>
      <c r="M1316" t="s">
        <v>9251</v>
      </c>
      <c r="N1316" t="s">
        <v>9252</v>
      </c>
      <c r="O1316" t="s">
        <v>79</v>
      </c>
      <c r="P1316" t="s">
        <v>80</v>
      </c>
      <c r="Q1316" t="s">
        <v>79</v>
      </c>
      <c r="S1316" t="s">
        <v>113</v>
      </c>
      <c r="U1316" t="s">
        <v>47</v>
      </c>
      <c r="V1316" t="s">
        <v>47</v>
      </c>
      <c r="W1316" t="s">
        <v>47</v>
      </c>
      <c r="X1316" t="s">
        <v>47</v>
      </c>
      <c r="Y1316" t="s">
        <v>47</v>
      </c>
      <c r="Z1316" t="s">
        <v>47</v>
      </c>
      <c r="AA1316" t="s">
        <v>1436</v>
      </c>
      <c r="AC1316" t="s">
        <v>9253</v>
      </c>
      <c r="AD1316" t="s">
        <v>116</v>
      </c>
      <c r="AE1316" t="s">
        <v>157</v>
      </c>
      <c r="AF1316" t="s">
        <v>84</v>
      </c>
      <c r="AG1316" t="s">
        <v>158</v>
      </c>
    </row>
    <row r="1317" spans="1:33" x14ac:dyDescent="0.2">
      <c r="A1317" t="s">
        <v>9254</v>
      </c>
      <c r="B1317" s="1">
        <v>41002</v>
      </c>
      <c r="C1317" t="s">
        <v>1302</v>
      </c>
      <c r="D1317" t="s">
        <v>8748</v>
      </c>
      <c r="E1317" t="s">
        <v>175</v>
      </c>
      <c r="F1317" t="s">
        <v>9255</v>
      </c>
      <c r="G1317" t="s">
        <v>9256</v>
      </c>
      <c r="H1317" t="s">
        <v>9257</v>
      </c>
      <c r="I1317" t="s">
        <v>9258</v>
      </c>
      <c r="J1317" t="s">
        <v>9259</v>
      </c>
      <c r="K1317" t="s">
        <v>9260</v>
      </c>
      <c r="L1317" t="s">
        <v>9261</v>
      </c>
      <c r="M1317" t="s">
        <v>9262</v>
      </c>
      <c r="N1317" t="s">
        <v>9263</v>
      </c>
      <c r="P1317" t="s">
        <v>712</v>
      </c>
      <c r="T1317">
        <v>2002</v>
      </c>
      <c r="U1317" t="s">
        <v>47</v>
      </c>
      <c r="V1317" t="s">
        <v>47</v>
      </c>
      <c r="W1317" t="s">
        <v>47</v>
      </c>
      <c r="X1317" t="s">
        <v>48</v>
      </c>
      <c r="Y1317" t="s">
        <v>48</v>
      </c>
      <c r="Z1317" t="s">
        <v>47</v>
      </c>
      <c r="AA1317" t="s">
        <v>170</v>
      </c>
    </row>
    <row r="1318" spans="1:33" x14ac:dyDescent="0.2">
      <c r="A1318" t="s">
        <v>9264</v>
      </c>
      <c r="B1318" s="1">
        <v>41005</v>
      </c>
      <c r="C1318" t="s">
        <v>1302</v>
      </c>
      <c r="D1318" t="s">
        <v>8748</v>
      </c>
      <c r="E1318" t="s">
        <v>122</v>
      </c>
      <c r="F1318" t="s">
        <v>9265</v>
      </c>
      <c r="G1318" t="s">
        <v>9266</v>
      </c>
      <c r="L1318" t="s">
        <v>9267</v>
      </c>
      <c r="N1318" t="s">
        <v>9268</v>
      </c>
      <c r="O1318" t="s">
        <v>61</v>
      </c>
      <c r="P1318" t="s">
        <v>131</v>
      </c>
      <c r="Q1318" t="s">
        <v>61</v>
      </c>
      <c r="T1318">
        <v>2002</v>
      </c>
      <c r="Y1318" t="s">
        <v>47</v>
      </c>
      <c r="AA1318" t="s">
        <v>1347</v>
      </c>
      <c r="AC1318" t="s">
        <v>63</v>
      </c>
      <c r="AD1318" t="s">
        <v>3185</v>
      </c>
      <c r="AE1318" t="s">
        <v>775</v>
      </c>
      <c r="AF1318" t="s">
        <v>135</v>
      </c>
      <c r="AG1318" t="s">
        <v>67</v>
      </c>
    </row>
    <row r="1319" spans="1:33" x14ac:dyDescent="0.2">
      <c r="A1319" t="s">
        <v>9269</v>
      </c>
      <c r="B1319" s="1">
        <v>41038</v>
      </c>
      <c r="C1319" t="s">
        <v>1302</v>
      </c>
      <c r="D1319" t="s">
        <v>8748</v>
      </c>
      <c r="E1319" t="s">
        <v>175</v>
      </c>
      <c r="F1319" t="s">
        <v>9270</v>
      </c>
      <c r="G1319" t="s">
        <v>9271</v>
      </c>
      <c r="L1319" t="s">
        <v>9272</v>
      </c>
      <c r="N1319" t="s">
        <v>9273</v>
      </c>
      <c r="O1319" t="s">
        <v>45</v>
      </c>
      <c r="P1319" t="s">
        <v>46</v>
      </c>
      <c r="R1319" t="s">
        <v>45</v>
      </c>
      <c r="T1319">
        <v>2002</v>
      </c>
      <c r="Y1319" t="s">
        <v>48</v>
      </c>
      <c r="AA1319" t="s">
        <v>154</v>
      </c>
    </row>
    <row r="1320" spans="1:33" x14ac:dyDescent="0.2">
      <c r="A1320" t="s">
        <v>9274</v>
      </c>
      <c r="B1320" s="1">
        <v>41044</v>
      </c>
      <c r="C1320" t="s">
        <v>1302</v>
      </c>
      <c r="D1320" t="s">
        <v>8748</v>
      </c>
      <c r="E1320" t="s">
        <v>175</v>
      </c>
      <c r="F1320" t="s">
        <v>9275</v>
      </c>
      <c r="G1320" t="s">
        <v>9276</v>
      </c>
      <c r="H1320" t="s">
        <v>9277</v>
      </c>
      <c r="I1320" t="s">
        <v>9278</v>
      </c>
      <c r="J1320" t="s">
        <v>9279</v>
      </c>
      <c r="K1320" t="s">
        <v>9280</v>
      </c>
      <c r="L1320" t="s">
        <v>9281</v>
      </c>
      <c r="M1320" t="s">
        <v>9282</v>
      </c>
      <c r="N1320" t="s">
        <v>9283</v>
      </c>
      <c r="P1320" t="s">
        <v>712</v>
      </c>
      <c r="T1320">
        <v>2002</v>
      </c>
      <c r="U1320" t="s">
        <v>47</v>
      </c>
      <c r="V1320" t="s">
        <v>47</v>
      </c>
      <c r="W1320" t="s">
        <v>47</v>
      </c>
      <c r="X1320" t="s">
        <v>47</v>
      </c>
      <c r="Y1320" t="s">
        <v>48</v>
      </c>
      <c r="Z1320" t="s">
        <v>47</v>
      </c>
      <c r="AA1320" t="s">
        <v>49</v>
      </c>
    </row>
    <row r="1321" spans="1:33" x14ac:dyDescent="0.2">
      <c r="A1321" t="s">
        <v>9284</v>
      </c>
      <c r="B1321" s="1">
        <v>41044</v>
      </c>
      <c r="C1321" t="s">
        <v>1302</v>
      </c>
      <c r="D1321" t="s">
        <v>8748</v>
      </c>
      <c r="E1321" t="s">
        <v>175</v>
      </c>
      <c r="F1321" t="s">
        <v>9285</v>
      </c>
      <c r="G1321" t="s">
        <v>9286</v>
      </c>
      <c r="L1321" t="s">
        <v>9287</v>
      </c>
      <c r="N1321" t="s">
        <v>9288</v>
      </c>
      <c r="P1321" t="s">
        <v>712</v>
      </c>
      <c r="T1321">
        <v>2002</v>
      </c>
      <c r="Y1321" t="s">
        <v>48</v>
      </c>
      <c r="AA1321" t="s">
        <v>154</v>
      </c>
    </row>
    <row r="1322" spans="1:33" x14ac:dyDescent="0.2">
      <c r="A1322" t="s">
        <v>9289</v>
      </c>
      <c r="B1322" s="1">
        <v>41052</v>
      </c>
      <c r="C1322" t="s">
        <v>1302</v>
      </c>
      <c r="D1322" t="s">
        <v>8748</v>
      </c>
      <c r="E1322" t="s">
        <v>122</v>
      </c>
      <c r="F1322" t="s">
        <v>9290</v>
      </c>
      <c r="G1322" t="s">
        <v>9291</v>
      </c>
      <c r="L1322" t="s">
        <v>9292</v>
      </c>
      <c r="N1322" t="s">
        <v>9293</v>
      </c>
      <c r="O1322" t="s">
        <v>61</v>
      </c>
      <c r="P1322" t="s">
        <v>131</v>
      </c>
      <c r="Q1322" t="s">
        <v>61</v>
      </c>
      <c r="T1322">
        <v>2002</v>
      </c>
      <c r="Y1322" t="s">
        <v>48</v>
      </c>
      <c r="AA1322" t="s">
        <v>154</v>
      </c>
      <c r="AC1322" t="s">
        <v>822</v>
      </c>
      <c r="AD1322" t="s">
        <v>133</v>
      </c>
      <c r="AE1322" t="s">
        <v>2791</v>
      </c>
      <c r="AF1322" t="s">
        <v>135</v>
      </c>
      <c r="AG1322" t="s">
        <v>67</v>
      </c>
    </row>
    <row r="1323" spans="1:33" x14ac:dyDescent="0.2">
      <c r="A1323" t="s">
        <v>9294</v>
      </c>
      <c r="B1323" s="1">
        <v>40982</v>
      </c>
      <c r="C1323" t="s">
        <v>149</v>
      </c>
      <c r="D1323" t="s">
        <v>8748</v>
      </c>
      <c r="E1323" t="s">
        <v>102</v>
      </c>
      <c r="F1323" t="s">
        <v>9295</v>
      </c>
      <c r="G1323" t="s">
        <v>9296</v>
      </c>
      <c r="H1323" t="s">
        <v>9297</v>
      </c>
      <c r="I1323" t="s">
        <v>9298</v>
      </c>
      <c r="J1323" t="s">
        <v>9299</v>
      </c>
      <c r="K1323" t="s">
        <v>9300</v>
      </c>
      <c r="L1323" t="s">
        <v>9301</v>
      </c>
      <c r="M1323" t="s">
        <v>9302</v>
      </c>
      <c r="N1323" t="s">
        <v>9303</v>
      </c>
      <c r="O1323" t="s">
        <v>79</v>
      </c>
      <c r="P1323" t="s">
        <v>80</v>
      </c>
      <c r="Q1323" t="s">
        <v>79</v>
      </c>
      <c r="S1323" t="s">
        <v>113</v>
      </c>
      <c r="U1323" t="s">
        <v>47</v>
      </c>
      <c r="V1323" t="s">
        <v>47</v>
      </c>
      <c r="W1323" t="s">
        <v>47</v>
      </c>
      <c r="X1323" t="s">
        <v>47</v>
      </c>
      <c r="Y1323" t="s">
        <v>48</v>
      </c>
      <c r="Z1323" t="s">
        <v>47</v>
      </c>
      <c r="AA1323" t="s">
        <v>49</v>
      </c>
      <c r="AC1323" t="s">
        <v>9242</v>
      </c>
      <c r="AD1323" t="s">
        <v>116</v>
      </c>
      <c r="AE1323" t="s">
        <v>157</v>
      </c>
      <c r="AF1323" t="s">
        <v>84</v>
      </c>
      <c r="AG1323" t="s">
        <v>158</v>
      </c>
    </row>
    <row r="1324" spans="1:33" x14ac:dyDescent="0.2">
      <c r="A1324" t="s">
        <v>9304</v>
      </c>
      <c r="B1324" s="1">
        <v>40982</v>
      </c>
      <c r="C1324" t="s">
        <v>149</v>
      </c>
      <c r="D1324" t="s">
        <v>8748</v>
      </c>
      <c r="E1324" t="s">
        <v>18</v>
      </c>
      <c r="G1324" t="s">
        <v>9305</v>
      </c>
      <c r="L1324" t="s">
        <v>9306</v>
      </c>
      <c r="N1324" t="s">
        <v>9307</v>
      </c>
      <c r="S1324" t="s">
        <v>113</v>
      </c>
      <c r="Y1324" t="s">
        <v>48</v>
      </c>
      <c r="AA1324" t="s">
        <v>154</v>
      </c>
    </row>
    <row r="1325" spans="1:33" x14ac:dyDescent="0.2">
      <c r="A1325" t="s">
        <v>9308</v>
      </c>
      <c r="B1325" s="1">
        <v>41158</v>
      </c>
      <c r="C1325" t="s">
        <v>870</v>
      </c>
      <c r="D1325" t="s">
        <v>8748</v>
      </c>
      <c r="E1325" t="s">
        <v>175</v>
      </c>
      <c r="F1325" t="s">
        <v>9309</v>
      </c>
      <c r="G1325" t="s">
        <v>9310</v>
      </c>
      <c r="L1325" t="s">
        <v>9311</v>
      </c>
      <c r="N1325" t="s">
        <v>9312</v>
      </c>
      <c r="P1325" t="s">
        <v>712</v>
      </c>
      <c r="T1325">
        <v>2002</v>
      </c>
      <c r="Y1325" t="s">
        <v>48</v>
      </c>
      <c r="AA1325" t="s">
        <v>154</v>
      </c>
    </row>
    <row r="1326" spans="1:33" x14ac:dyDescent="0.2">
      <c r="A1326" t="s">
        <v>9313</v>
      </c>
      <c r="B1326" s="1">
        <v>41179</v>
      </c>
      <c r="C1326" t="s">
        <v>870</v>
      </c>
      <c r="D1326" t="s">
        <v>8748</v>
      </c>
      <c r="E1326" t="s">
        <v>102</v>
      </c>
      <c r="F1326" t="s">
        <v>9314</v>
      </c>
      <c r="G1326" t="s">
        <v>9315</v>
      </c>
      <c r="L1326" t="s">
        <v>9316</v>
      </c>
      <c r="N1326" t="s">
        <v>9317</v>
      </c>
      <c r="O1326" t="s">
        <v>79</v>
      </c>
      <c r="P1326" t="s">
        <v>80</v>
      </c>
      <c r="Q1326" t="s">
        <v>79</v>
      </c>
      <c r="S1326" t="s">
        <v>113</v>
      </c>
      <c r="Y1326" t="s">
        <v>47</v>
      </c>
      <c r="AA1326" t="s">
        <v>1347</v>
      </c>
      <c r="AC1326" t="s">
        <v>2103</v>
      </c>
      <c r="AD1326" t="s">
        <v>116</v>
      </c>
      <c r="AE1326" t="s">
        <v>157</v>
      </c>
      <c r="AF1326" t="s">
        <v>84</v>
      </c>
      <c r="AG1326" t="s">
        <v>158</v>
      </c>
    </row>
    <row r="1327" spans="1:33" x14ac:dyDescent="0.2">
      <c r="A1327" t="s">
        <v>9318</v>
      </c>
      <c r="B1327" t="s">
        <v>9319</v>
      </c>
      <c r="C1327" t="s">
        <v>870</v>
      </c>
      <c r="D1327" t="s">
        <v>8748</v>
      </c>
      <c r="E1327" t="s">
        <v>102</v>
      </c>
      <c r="F1327" t="s">
        <v>9320</v>
      </c>
      <c r="G1327" t="s">
        <v>9321</v>
      </c>
      <c r="H1327" t="s">
        <v>9322</v>
      </c>
      <c r="I1327" t="s">
        <v>9323</v>
      </c>
      <c r="J1327" t="s">
        <v>9324</v>
      </c>
      <c r="K1327" t="s">
        <v>9325</v>
      </c>
      <c r="L1327" t="s">
        <v>9326</v>
      </c>
      <c r="M1327" t="s">
        <v>9327</v>
      </c>
      <c r="N1327" t="s">
        <v>9328</v>
      </c>
      <c r="O1327" t="s">
        <v>79</v>
      </c>
      <c r="P1327" t="s">
        <v>80</v>
      </c>
      <c r="Q1327" t="s">
        <v>79</v>
      </c>
      <c r="S1327" t="s">
        <v>113</v>
      </c>
      <c r="U1327" t="s">
        <v>47</v>
      </c>
      <c r="V1327" t="s">
        <v>47</v>
      </c>
      <c r="W1327" t="s">
        <v>47</v>
      </c>
      <c r="X1327" t="s">
        <v>47</v>
      </c>
      <c r="Y1327" t="s">
        <v>48</v>
      </c>
      <c r="Z1327" t="s">
        <v>47</v>
      </c>
      <c r="AA1327" t="s">
        <v>49</v>
      </c>
      <c r="AC1327" t="s">
        <v>745</v>
      </c>
      <c r="AD1327" t="s">
        <v>116</v>
      </c>
      <c r="AE1327" t="s">
        <v>157</v>
      </c>
      <c r="AF1327" t="s">
        <v>9329</v>
      </c>
      <c r="AG1327" t="s">
        <v>158</v>
      </c>
    </row>
    <row r="1328" spans="1:33" x14ac:dyDescent="0.2">
      <c r="A1328" t="s">
        <v>9330</v>
      </c>
      <c r="B1328" s="1">
        <v>41183</v>
      </c>
      <c r="C1328" t="s">
        <v>34</v>
      </c>
      <c r="D1328" t="s">
        <v>8748</v>
      </c>
      <c r="E1328" t="s">
        <v>175</v>
      </c>
      <c r="F1328" t="s">
        <v>9331</v>
      </c>
      <c r="G1328" t="s">
        <v>9332</v>
      </c>
      <c r="H1328" t="s">
        <v>9333</v>
      </c>
      <c r="I1328" t="s">
        <v>9334</v>
      </c>
      <c r="J1328" t="s">
        <v>9335</v>
      </c>
      <c r="K1328" t="s">
        <v>9336</v>
      </c>
      <c r="L1328" t="s">
        <v>9337</v>
      </c>
      <c r="M1328" t="s">
        <v>9338</v>
      </c>
      <c r="N1328" t="s">
        <v>9339</v>
      </c>
      <c r="P1328" t="s">
        <v>712</v>
      </c>
      <c r="T1328">
        <v>2002</v>
      </c>
      <c r="U1328" t="s">
        <v>47</v>
      </c>
      <c r="V1328" t="s">
        <v>47</v>
      </c>
      <c r="W1328" t="s">
        <v>47</v>
      </c>
      <c r="X1328" t="s">
        <v>47</v>
      </c>
      <c r="Y1328" t="s">
        <v>48</v>
      </c>
      <c r="Z1328" t="s">
        <v>47</v>
      </c>
      <c r="AA1328" t="s">
        <v>49</v>
      </c>
    </row>
    <row r="1329" spans="1:33" x14ac:dyDescent="0.2">
      <c r="A1329" t="s">
        <v>9340</v>
      </c>
      <c r="B1329" s="1">
        <v>41199</v>
      </c>
      <c r="C1329" t="s">
        <v>34</v>
      </c>
      <c r="D1329" t="s">
        <v>8748</v>
      </c>
      <c r="E1329" t="s">
        <v>175</v>
      </c>
      <c r="F1329" t="s">
        <v>9341</v>
      </c>
      <c r="G1329" t="s">
        <v>9342</v>
      </c>
      <c r="L1329" t="s">
        <v>9343</v>
      </c>
      <c r="N1329" t="s">
        <v>9344</v>
      </c>
      <c r="O1329" t="s">
        <v>45</v>
      </c>
      <c r="P1329" t="s">
        <v>46</v>
      </c>
      <c r="R1329" t="s">
        <v>45</v>
      </c>
      <c r="T1329">
        <v>2002</v>
      </c>
      <c r="Y1329" t="s">
        <v>48</v>
      </c>
      <c r="AA1329" t="s">
        <v>154</v>
      </c>
    </row>
    <row r="1330" spans="1:33" x14ac:dyDescent="0.2">
      <c r="A1330" t="s">
        <v>9345</v>
      </c>
      <c r="B1330" t="s">
        <v>9346</v>
      </c>
      <c r="C1330" t="s">
        <v>34</v>
      </c>
      <c r="D1330" t="s">
        <v>8748</v>
      </c>
      <c r="E1330" t="s">
        <v>175</v>
      </c>
      <c r="F1330" t="s">
        <v>9347</v>
      </c>
      <c r="G1330" t="s">
        <v>9348</v>
      </c>
      <c r="H1330" t="s">
        <v>9349</v>
      </c>
      <c r="I1330" t="s">
        <v>9350</v>
      </c>
      <c r="J1330" t="s">
        <v>9351</v>
      </c>
      <c r="K1330" t="s">
        <v>9352</v>
      </c>
      <c r="L1330" t="s">
        <v>9353</v>
      </c>
      <c r="M1330" t="s">
        <v>9354</v>
      </c>
      <c r="N1330" t="s">
        <v>9355</v>
      </c>
      <c r="O1330" t="s">
        <v>45</v>
      </c>
      <c r="P1330" t="s">
        <v>46</v>
      </c>
      <c r="R1330" t="s">
        <v>45</v>
      </c>
      <c r="T1330">
        <v>2002</v>
      </c>
      <c r="U1330" t="s">
        <v>47</v>
      </c>
      <c r="V1330" t="s">
        <v>47</v>
      </c>
      <c r="W1330" t="s">
        <v>47</v>
      </c>
      <c r="X1330" t="s">
        <v>47</v>
      </c>
      <c r="Y1330" t="s">
        <v>48</v>
      </c>
      <c r="Z1330" t="s">
        <v>47</v>
      </c>
      <c r="AA1330" t="s">
        <v>49</v>
      </c>
    </row>
    <row r="1331" spans="1:33" x14ac:dyDescent="0.2">
      <c r="A1331" t="s">
        <v>9356</v>
      </c>
      <c r="B1331" s="1">
        <v>41215</v>
      </c>
      <c r="C1331" t="s">
        <v>34</v>
      </c>
      <c r="D1331" t="s">
        <v>8748</v>
      </c>
      <c r="E1331" t="s">
        <v>175</v>
      </c>
      <c r="F1331" t="s">
        <v>9357</v>
      </c>
      <c r="G1331" t="s">
        <v>9358</v>
      </c>
      <c r="L1331" t="s">
        <v>9359</v>
      </c>
      <c r="N1331" t="s">
        <v>9360</v>
      </c>
      <c r="O1331" t="s">
        <v>45</v>
      </c>
      <c r="P1331" t="s">
        <v>46</v>
      </c>
      <c r="R1331" t="s">
        <v>45</v>
      </c>
      <c r="T1331">
        <v>2002</v>
      </c>
      <c r="Y1331" t="s">
        <v>48</v>
      </c>
      <c r="AA1331" t="s">
        <v>154</v>
      </c>
    </row>
    <row r="1332" spans="1:33" x14ac:dyDescent="0.2">
      <c r="A1332" t="s">
        <v>9361</v>
      </c>
      <c r="B1332" s="1">
        <v>41220</v>
      </c>
      <c r="C1332" t="s">
        <v>34</v>
      </c>
      <c r="D1332" t="s">
        <v>8748</v>
      </c>
      <c r="E1332" t="s">
        <v>102</v>
      </c>
      <c r="F1332" t="s">
        <v>9362</v>
      </c>
      <c r="G1332" t="s">
        <v>9363</v>
      </c>
      <c r="L1332" t="s">
        <v>9364</v>
      </c>
      <c r="N1332" t="s">
        <v>9365</v>
      </c>
      <c r="O1332" t="s">
        <v>79</v>
      </c>
      <c r="P1332" t="s">
        <v>80</v>
      </c>
      <c r="Q1332" t="s">
        <v>79</v>
      </c>
      <c r="S1332" t="s">
        <v>113</v>
      </c>
      <c r="Y1332" t="s">
        <v>48</v>
      </c>
      <c r="AA1332" t="s">
        <v>154</v>
      </c>
      <c r="AC1332" t="s">
        <v>155</v>
      </c>
      <c r="AD1332" t="s">
        <v>116</v>
      </c>
      <c r="AE1332" t="s">
        <v>157</v>
      </c>
      <c r="AF1332" t="s">
        <v>173</v>
      </c>
      <c r="AG1332" t="s">
        <v>158</v>
      </c>
    </row>
    <row r="1333" spans="1:33" x14ac:dyDescent="0.2">
      <c r="A1333" t="s">
        <v>9366</v>
      </c>
      <c r="B1333" s="1">
        <v>41221</v>
      </c>
      <c r="C1333" t="s">
        <v>34</v>
      </c>
      <c r="D1333" t="s">
        <v>8748</v>
      </c>
      <c r="E1333" t="s">
        <v>102</v>
      </c>
      <c r="F1333" t="s">
        <v>9367</v>
      </c>
      <c r="G1333" t="s">
        <v>9368</v>
      </c>
      <c r="H1333" t="s">
        <v>9369</v>
      </c>
      <c r="I1333" t="s">
        <v>9370</v>
      </c>
      <c r="J1333" t="s">
        <v>9371</v>
      </c>
      <c r="K1333" t="s">
        <v>9372</v>
      </c>
      <c r="L1333" t="s">
        <v>9373</v>
      </c>
      <c r="M1333" t="s">
        <v>9374</v>
      </c>
      <c r="N1333" t="s">
        <v>9375</v>
      </c>
      <c r="O1333" t="s">
        <v>79</v>
      </c>
      <c r="P1333" t="s">
        <v>80</v>
      </c>
      <c r="Q1333" t="s">
        <v>79</v>
      </c>
      <c r="S1333" t="s">
        <v>113</v>
      </c>
      <c r="U1333" t="s">
        <v>47</v>
      </c>
      <c r="V1333" t="s">
        <v>47</v>
      </c>
      <c r="W1333" t="s">
        <v>47</v>
      </c>
      <c r="X1333" t="s">
        <v>47</v>
      </c>
      <c r="Y1333" t="s">
        <v>48</v>
      </c>
      <c r="Z1333" t="s">
        <v>47</v>
      </c>
      <c r="AA1333" t="s">
        <v>49</v>
      </c>
      <c r="AC1333" t="s">
        <v>155</v>
      </c>
      <c r="AD1333" t="s">
        <v>116</v>
      </c>
      <c r="AE1333" t="s">
        <v>157</v>
      </c>
      <c r="AF1333" t="s">
        <v>84</v>
      </c>
      <c r="AG1333" t="s">
        <v>158</v>
      </c>
    </row>
    <row r="1334" spans="1:33" x14ac:dyDescent="0.2">
      <c r="A1334" t="s">
        <v>9376</v>
      </c>
      <c r="B1334" s="1">
        <v>41221</v>
      </c>
      <c r="C1334" t="s">
        <v>34</v>
      </c>
      <c r="D1334" t="s">
        <v>8748</v>
      </c>
      <c r="E1334" t="s">
        <v>102</v>
      </c>
      <c r="F1334" t="s">
        <v>9377</v>
      </c>
      <c r="G1334" t="s">
        <v>9378</v>
      </c>
      <c r="L1334" t="s">
        <v>9379</v>
      </c>
      <c r="N1334" t="s">
        <v>9380</v>
      </c>
      <c r="O1334" t="s">
        <v>79</v>
      </c>
      <c r="P1334" t="s">
        <v>80</v>
      </c>
      <c r="Q1334" t="s">
        <v>79</v>
      </c>
      <c r="S1334" t="s">
        <v>113</v>
      </c>
      <c r="Y1334" t="s">
        <v>48</v>
      </c>
      <c r="AA1334" t="s">
        <v>154</v>
      </c>
      <c r="AC1334" t="s">
        <v>155</v>
      </c>
      <c r="AD1334" t="s">
        <v>116</v>
      </c>
      <c r="AE1334" t="s">
        <v>157</v>
      </c>
      <c r="AF1334" t="s">
        <v>84</v>
      </c>
      <c r="AG1334" t="s">
        <v>158</v>
      </c>
    </row>
    <row r="1335" spans="1:33" x14ac:dyDescent="0.2">
      <c r="A1335" t="s">
        <v>9381</v>
      </c>
      <c r="B1335" s="1">
        <v>41229</v>
      </c>
      <c r="C1335" t="s">
        <v>34</v>
      </c>
      <c r="D1335" t="s">
        <v>8748</v>
      </c>
      <c r="E1335" t="s">
        <v>175</v>
      </c>
      <c r="F1335" t="s">
        <v>9382</v>
      </c>
      <c r="G1335" t="s">
        <v>9383</v>
      </c>
      <c r="L1335" t="s">
        <v>9384</v>
      </c>
      <c r="N1335" t="s">
        <v>9385</v>
      </c>
      <c r="P1335" t="s">
        <v>712</v>
      </c>
      <c r="T1335">
        <v>2002</v>
      </c>
      <c r="Y1335" t="s">
        <v>48</v>
      </c>
      <c r="AA1335" t="s">
        <v>154</v>
      </c>
    </row>
    <row r="1336" spans="1:33" x14ac:dyDescent="0.2">
      <c r="A1336" t="s">
        <v>9386</v>
      </c>
      <c r="B1336" s="1">
        <v>41234</v>
      </c>
      <c r="C1336" t="s">
        <v>34</v>
      </c>
      <c r="D1336" t="s">
        <v>8748</v>
      </c>
      <c r="E1336" t="s">
        <v>175</v>
      </c>
      <c r="F1336" t="s">
        <v>9387</v>
      </c>
      <c r="G1336" t="s">
        <v>9388</v>
      </c>
      <c r="L1336" t="s">
        <v>9389</v>
      </c>
      <c r="N1336" t="s">
        <v>9390</v>
      </c>
      <c r="O1336" t="s">
        <v>3923</v>
      </c>
      <c r="P1336" t="s">
        <v>3924</v>
      </c>
      <c r="R1336" t="s">
        <v>3923</v>
      </c>
      <c r="T1336">
        <v>2002</v>
      </c>
      <c r="Y1336" t="s">
        <v>48</v>
      </c>
      <c r="AA1336" t="s">
        <v>154</v>
      </c>
    </row>
    <row r="1337" spans="1:33" x14ac:dyDescent="0.2">
      <c r="A1337" t="s">
        <v>9391</v>
      </c>
      <c r="B1337" s="1">
        <v>41242</v>
      </c>
      <c r="C1337" t="s">
        <v>34</v>
      </c>
      <c r="D1337" t="s">
        <v>8748</v>
      </c>
      <c r="E1337" t="s">
        <v>175</v>
      </c>
      <c r="F1337" t="s">
        <v>9392</v>
      </c>
      <c r="G1337" t="s">
        <v>9393</v>
      </c>
      <c r="L1337" t="s">
        <v>9394</v>
      </c>
      <c r="N1337" t="s">
        <v>9395</v>
      </c>
      <c r="O1337" t="s">
        <v>3923</v>
      </c>
      <c r="P1337" t="s">
        <v>3924</v>
      </c>
      <c r="R1337" t="s">
        <v>3923</v>
      </c>
      <c r="T1337">
        <v>2002</v>
      </c>
      <c r="Y1337" t="s">
        <v>48</v>
      </c>
      <c r="AA1337" t="s">
        <v>154</v>
      </c>
    </row>
    <row r="1338" spans="1:33" x14ac:dyDescent="0.2">
      <c r="A1338" t="s">
        <v>9396</v>
      </c>
      <c r="B1338" s="1">
        <v>41248</v>
      </c>
      <c r="C1338" t="s">
        <v>34</v>
      </c>
      <c r="D1338" t="s">
        <v>8748</v>
      </c>
      <c r="E1338" t="s">
        <v>175</v>
      </c>
      <c r="F1338" t="s">
        <v>9397</v>
      </c>
      <c r="G1338" t="s">
        <v>9398</v>
      </c>
      <c r="L1338" t="s">
        <v>9399</v>
      </c>
      <c r="N1338" t="s">
        <v>9400</v>
      </c>
      <c r="P1338" t="s">
        <v>712</v>
      </c>
      <c r="T1338">
        <v>2002</v>
      </c>
      <c r="Y1338" t="s">
        <v>48</v>
      </c>
      <c r="AA1338" t="s">
        <v>154</v>
      </c>
    </row>
    <row r="1339" spans="1:33" x14ac:dyDescent="0.2">
      <c r="A1339" t="s">
        <v>9401</v>
      </c>
      <c r="B1339" s="1">
        <v>41250</v>
      </c>
      <c r="C1339" t="s">
        <v>34</v>
      </c>
      <c r="D1339" t="s">
        <v>8748</v>
      </c>
      <c r="E1339" t="s">
        <v>102</v>
      </c>
      <c r="F1339" t="s">
        <v>9402</v>
      </c>
      <c r="G1339" t="s">
        <v>9403</v>
      </c>
      <c r="L1339" t="s">
        <v>9404</v>
      </c>
      <c r="N1339" t="s">
        <v>9405</v>
      </c>
      <c r="O1339" t="s">
        <v>79</v>
      </c>
      <c r="P1339" t="s">
        <v>80</v>
      </c>
      <c r="Q1339" t="s">
        <v>79</v>
      </c>
      <c r="S1339" t="s">
        <v>113</v>
      </c>
      <c r="Y1339" t="s">
        <v>47</v>
      </c>
      <c r="AA1339" t="s">
        <v>1347</v>
      </c>
      <c r="AC1339" t="s">
        <v>9406</v>
      </c>
      <c r="AD1339" t="s">
        <v>116</v>
      </c>
      <c r="AE1339" t="s">
        <v>7652</v>
      </c>
      <c r="AF1339" t="s">
        <v>664</v>
      </c>
      <c r="AG1339" t="s">
        <v>158</v>
      </c>
    </row>
    <row r="1340" spans="1:33" x14ac:dyDescent="0.2">
      <c r="A1340" t="s">
        <v>9407</v>
      </c>
      <c r="B1340" s="1">
        <v>41254</v>
      </c>
      <c r="C1340" t="s">
        <v>34</v>
      </c>
      <c r="D1340" t="s">
        <v>8748</v>
      </c>
      <c r="E1340" t="s">
        <v>175</v>
      </c>
      <c r="F1340" t="s">
        <v>9408</v>
      </c>
      <c r="G1340" t="s">
        <v>9409</v>
      </c>
      <c r="L1340" t="s">
        <v>9410</v>
      </c>
      <c r="N1340" t="s">
        <v>9411</v>
      </c>
      <c r="P1340" t="s">
        <v>712</v>
      </c>
      <c r="T1340">
        <v>2002</v>
      </c>
      <c r="Y1340" t="s">
        <v>48</v>
      </c>
      <c r="AA1340" t="s">
        <v>154</v>
      </c>
    </row>
    <row r="1341" spans="1:33" x14ac:dyDescent="0.2">
      <c r="A1341" t="s">
        <v>9412</v>
      </c>
      <c r="B1341" s="1">
        <v>41254</v>
      </c>
      <c r="C1341" t="s">
        <v>34</v>
      </c>
      <c r="D1341" t="s">
        <v>8748</v>
      </c>
      <c r="E1341" t="s">
        <v>102</v>
      </c>
      <c r="F1341" t="s">
        <v>9413</v>
      </c>
      <c r="G1341" t="s">
        <v>9414</v>
      </c>
      <c r="L1341" t="s">
        <v>9415</v>
      </c>
      <c r="N1341" t="s">
        <v>9416</v>
      </c>
      <c r="O1341" t="s">
        <v>79</v>
      </c>
      <c r="P1341" t="s">
        <v>80</v>
      </c>
      <c r="Q1341" t="s">
        <v>79</v>
      </c>
      <c r="S1341" t="s">
        <v>113</v>
      </c>
      <c r="Y1341" t="s">
        <v>48</v>
      </c>
      <c r="AA1341" t="s">
        <v>154</v>
      </c>
      <c r="AC1341" t="s">
        <v>155</v>
      </c>
      <c r="AD1341" t="s">
        <v>116</v>
      </c>
      <c r="AE1341" t="s">
        <v>157</v>
      </c>
      <c r="AF1341" t="s">
        <v>173</v>
      </c>
      <c r="AG1341" t="s">
        <v>158</v>
      </c>
    </row>
    <row r="1342" spans="1:33" x14ac:dyDescent="0.2">
      <c r="A1342" t="s">
        <v>9417</v>
      </c>
      <c r="B1342" s="1">
        <v>41255</v>
      </c>
      <c r="C1342" t="s">
        <v>34</v>
      </c>
      <c r="D1342" t="s">
        <v>8748</v>
      </c>
      <c r="E1342" t="s">
        <v>102</v>
      </c>
      <c r="F1342" t="s">
        <v>9418</v>
      </c>
      <c r="G1342" t="s">
        <v>9419</v>
      </c>
      <c r="L1342" t="s">
        <v>9420</v>
      </c>
      <c r="N1342" t="s">
        <v>9421</v>
      </c>
      <c r="O1342" t="s">
        <v>79</v>
      </c>
      <c r="P1342" t="s">
        <v>80</v>
      </c>
      <c r="Q1342" t="s">
        <v>79</v>
      </c>
      <c r="S1342" t="s">
        <v>113</v>
      </c>
      <c r="Y1342" t="s">
        <v>48</v>
      </c>
      <c r="AA1342" t="s">
        <v>154</v>
      </c>
      <c r="AC1342" t="s">
        <v>155</v>
      </c>
      <c r="AD1342" t="s">
        <v>116</v>
      </c>
      <c r="AE1342" t="s">
        <v>157</v>
      </c>
      <c r="AF1342" t="s">
        <v>173</v>
      </c>
      <c r="AG1342" t="s">
        <v>158</v>
      </c>
    </row>
    <row r="1343" spans="1:33" x14ac:dyDescent="0.2">
      <c r="A1343" t="s">
        <v>9422</v>
      </c>
      <c r="B1343" s="1">
        <v>41256</v>
      </c>
      <c r="C1343" t="s">
        <v>34</v>
      </c>
      <c r="D1343" t="s">
        <v>8748</v>
      </c>
      <c r="E1343" t="s">
        <v>102</v>
      </c>
      <c r="F1343" t="s">
        <v>9423</v>
      </c>
      <c r="G1343" t="s">
        <v>9424</v>
      </c>
      <c r="L1343" t="s">
        <v>9425</v>
      </c>
      <c r="N1343" t="s">
        <v>9426</v>
      </c>
      <c r="O1343" t="s">
        <v>79</v>
      </c>
      <c r="P1343" t="s">
        <v>80</v>
      </c>
      <c r="Q1343" t="s">
        <v>79</v>
      </c>
      <c r="S1343" t="s">
        <v>113</v>
      </c>
      <c r="Y1343" t="s">
        <v>48</v>
      </c>
      <c r="AA1343" t="s">
        <v>154</v>
      </c>
      <c r="AC1343" t="s">
        <v>155</v>
      </c>
      <c r="AD1343" t="s">
        <v>116</v>
      </c>
      <c r="AE1343" t="s">
        <v>157</v>
      </c>
      <c r="AF1343" t="s">
        <v>84</v>
      </c>
      <c r="AG1343" t="s">
        <v>158</v>
      </c>
    </row>
    <row r="1344" spans="1:33" x14ac:dyDescent="0.2">
      <c r="A1344" t="s">
        <v>9427</v>
      </c>
      <c r="B1344" s="1">
        <v>41277</v>
      </c>
      <c r="C1344" t="s">
        <v>679</v>
      </c>
      <c r="D1344" t="s">
        <v>8748</v>
      </c>
      <c r="E1344" t="s">
        <v>175</v>
      </c>
      <c r="F1344" t="s">
        <v>9428</v>
      </c>
      <c r="G1344" t="s">
        <v>9429</v>
      </c>
      <c r="H1344" t="s">
        <v>9430</v>
      </c>
      <c r="I1344" t="s">
        <v>9431</v>
      </c>
      <c r="J1344" t="s">
        <v>9432</v>
      </c>
      <c r="K1344" t="s">
        <v>9433</v>
      </c>
      <c r="L1344" t="s">
        <v>9434</v>
      </c>
      <c r="M1344" t="s">
        <v>9435</v>
      </c>
      <c r="N1344" t="s">
        <v>9436</v>
      </c>
      <c r="O1344" t="s">
        <v>3923</v>
      </c>
      <c r="P1344" t="s">
        <v>3924</v>
      </c>
      <c r="R1344" t="s">
        <v>3923</v>
      </c>
      <c r="T1344">
        <v>2002</v>
      </c>
      <c r="U1344" t="s">
        <v>48</v>
      </c>
      <c r="V1344" t="s">
        <v>47</v>
      </c>
      <c r="W1344" t="s">
        <v>48</v>
      </c>
      <c r="X1344" t="s">
        <v>48</v>
      </c>
      <c r="Y1344" t="s">
        <v>48</v>
      </c>
      <c r="Z1344" t="s">
        <v>47</v>
      </c>
      <c r="AA1344" t="s">
        <v>9218</v>
      </c>
    </row>
    <row r="1345" spans="1:33" x14ac:dyDescent="0.2">
      <c r="A1345" t="s">
        <v>9437</v>
      </c>
      <c r="B1345" t="s">
        <v>9438</v>
      </c>
      <c r="C1345" t="s">
        <v>679</v>
      </c>
      <c r="D1345" t="s">
        <v>8748</v>
      </c>
      <c r="E1345" t="s">
        <v>122</v>
      </c>
      <c r="F1345" t="s">
        <v>9439</v>
      </c>
      <c r="G1345" t="s">
        <v>9440</v>
      </c>
      <c r="H1345" t="s">
        <v>9441</v>
      </c>
      <c r="I1345" t="s">
        <v>9442</v>
      </c>
      <c r="J1345" t="s">
        <v>9443</v>
      </c>
      <c r="K1345" t="s">
        <v>9444</v>
      </c>
      <c r="L1345" t="s">
        <v>9445</v>
      </c>
      <c r="M1345" t="s">
        <v>9446</v>
      </c>
      <c r="N1345" t="s">
        <v>9447</v>
      </c>
      <c r="O1345" t="s">
        <v>61</v>
      </c>
      <c r="P1345" t="s">
        <v>131</v>
      </c>
      <c r="Q1345" t="s">
        <v>61</v>
      </c>
      <c r="T1345">
        <v>2002</v>
      </c>
      <c r="U1345" t="s">
        <v>47</v>
      </c>
      <c r="V1345" t="s">
        <v>47</v>
      </c>
      <c r="W1345" t="s">
        <v>47</v>
      </c>
      <c r="X1345" t="s">
        <v>47</v>
      </c>
      <c r="Y1345" t="s">
        <v>48</v>
      </c>
      <c r="Z1345" t="s">
        <v>47</v>
      </c>
      <c r="AA1345" t="s">
        <v>49</v>
      </c>
      <c r="AC1345" t="s">
        <v>63</v>
      </c>
      <c r="AD1345" t="s">
        <v>133</v>
      </c>
      <c r="AE1345" t="s">
        <v>134</v>
      </c>
      <c r="AF1345" t="s">
        <v>2516</v>
      </c>
      <c r="AG1345" t="s">
        <v>67</v>
      </c>
    </row>
    <row r="1346" spans="1:33" x14ac:dyDescent="0.2">
      <c r="A1346" t="s">
        <v>9448</v>
      </c>
      <c r="B1346" s="1">
        <v>41292</v>
      </c>
      <c r="C1346" t="s">
        <v>679</v>
      </c>
      <c r="D1346" t="s">
        <v>8748</v>
      </c>
      <c r="E1346" t="s">
        <v>102</v>
      </c>
      <c r="F1346" t="s">
        <v>9449</v>
      </c>
      <c r="G1346" t="s">
        <v>9450</v>
      </c>
      <c r="H1346" t="s">
        <v>9451</v>
      </c>
      <c r="I1346" t="s">
        <v>9452</v>
      </c>
      <c r="J1346" t="s">
        <v>9453</v>
      </c>
      <c r="K1346" t="s">
        <v>9454</v>
      </c>
      <c r="L1346" t="s">
        <v>9455</v>
      </c>
      <c r="M1346" t="s">
        <v>9456</v>
      </c>
      <c r="N1346" t="s">
        <v>9457</v>
      </c>
      <c r="O1346" t="s">
        <v>79</v>
      </c>
      <c r="P1346" t="s">
        <v>80</v>
      </c>
      <c r="Q1346" t="s">
        <v>79</v>
      </c>
      <c r="S1346" t="s">
        <v>113</v>
      </c>
      <c r="U1346" t="s">
        <v>47</v>
      </c>
      <c r="V1346" t="s">
        <v>47</v>
      </c>
      <c r="W1346" t="s">
        <v>47</v>
      </c>
      <c r="X1346" t="s">
        <v>47</v>
      </c>
      <c r="Y1346" t="s">
        <v>48</v>
      </c>
      <c r="Z1346" t="s">
        <v>47</v>
      </c>
      <c r="AA1346" t="s">
        <v>49</v>
      </c>
      <c r="AC1346" t="s">
        <v>2980</v>
      </c>
      <c r="AD1346" t="s">
        <v>82</v>
      </c>
      <c r="AE1346" t="s">
        <v>157</v>
      </c>
      <c r="AF1346" t="s">
        <v>84</v>
      </c>
      <c r="AG1346" t="s">
        <v>158</v>
      </c>
    </row>
    <row r="1347" spans="1:33" x14ac:dyDescent="0.2">
      <c r="A1347" t="s">
        <v>9458</v>
      </c>
      <c r="B1347" s="1">
        <v>41310</v>
      </c>
      <c r="C1347" t="s">
        <v>679</v>
      </c>
      <c r="D1347" t="s">
        <v>8748</v>
      </c>
      <c r="E1347" t="s">
        <v>175</v>
      </c>
      <c r="F1347" t="s">
        <v>9459</v>
      </c>
      <c r="G1347" t="s">
        <v>9460</v>
      </c>
      <c r="L1347" t="s">
        <v>9461</v>
      </c>
      <c r="N1347" t="s">
        <v>9462</v>
      </c>
      <c r="P1347" t="s">
        <v>712</v>
      </c>
      <c r="T1347">
        <v>2002</v>
      </c>
      <c r="Y1347" t="s">
        <v>48</v>
      </c>
      <c r="AA1347" t="s">
        <v>154</v>
      </c>
    </row>
    <row r="1348" spans="1:33" x14ac:dyDescent="0.2">
      <c r="A1348" t="s">
        <v>9463</v>
      </c>
      <c r="B1348" s="1">
        <v>41352</v>
      </c>
      <c r="C1348" t="s">
        <v>679</v>
      </c>
      <c r="D1348" t="s">
        <v>8748</v>
      </c>
      <c r="E1348" t="s">
        <v>175</v>
      </c>
      <c r="F1348" t="s">
        <v>9464</v>
      </c>
      <c r="G1348" t="s">
        <v>9465</v>
      </c>
      <c r="L1348" t="s">
        <v>9466</v>
      </c>
      <c r="N1348" t="s">
        <v>9467</v>
      </c>
      <c r="O1348" t="s">
        <v>45</v>
      </c>
      <c r="P1348" t="s">
        <v>46</v>
      </c>
      <c r="R1348" t="s">
        <v>45</v>
      </c>
      <c r="T1348">
        <v>2002</v>
      </c>
      <c r="Y1348" t="s">
        <v>48</v>
      </c>
      <c r="AA1348" t="s">
        <v>154</v>
      </c>
    </row>
    <row r="1349" spans="1:33" x14ac:dyDescent="0.2">
      <c r="A1349" t="s">
        <v>9468</v>
      </c>
      <c r="B1349" s="1">
        <v>41353</v>
      </c>
      <c r="C1349" t="s">
        <v>679</v>
      </c>
      <c r="D1349" t="s">
        <v>8748</v>
      </c>
      <c r="E1349" t="s">
        <v>175</v>
      </c>
      <c r="F1349" t="s">
        <v>9469</v>
      </c>
      <c r="G1349" t="s">
        <v>9470</v>
      </c>
      <c r="H1349" t="s">
        <v>9471</v>
      </c>
      <c r="I1349" t="s">
        <v>9472</v>
      </c>
      <c r="J1349" t="s">
        <v>9473</v>
      </c>
      <c r="K1349" t="s">
        <v>9474</v>
      </c>
      <c r="L1349" t="s">
        <v>9475</v>
      </c>
      <c r="M1349" t="s">
        <v>9476</v>
      </c>
      <c r="N1349" t="s">
        <v>9477</v>
      </c>
      <c r="O1349" t="s">
        <v>45</v>
      </c>
      <c r="P1349" t="s">
        <v>46</v>
      </c>
      <c r="R1349" t="s">
        <v>45</v>
      </c>
      <c r="T1349">
        <v>2002</v>
      </c>
      <c r="U1349" t="s">
        <v>47</v>
      </c>
      <c r="V1349" t="s">
        <v>47</v>
      </c>
      <c r="W1349" t="s">
        <v>47</v>
      </c>
      <c r="X1349" t="s">
        <v>48</v>
      </c>
      <c r="Y1349" t="s">
        <v>48</v>
      </c>
      <c r="Z1349" t="s">
        <v>47</v>
      </c>
      <c r="AA1349" t="s">
        <v>170</v>
      </c>
    </row>
    <row r="1350" spans="1:33" x14ac:dyDescent="0.2">
      <c r="A1350" t="s">
        <v>9478</v>
      </c>
      <c r="B1350" s="1">
        <v>41362</v>
      </c>
      <c r="C1350" t="s">
        <v>679</v>
      </c>
      <c r="D1350" t="s">
        <v>8748</v>
      </c>
      <c r="E1350" t="s">
        <v>175</v>
      </c>
      <c r="F1350" t="s">
        <v>9479</v>
      </c>
      <c r="G1350" t="s">
        <v>9480</v>
      </c>
      <c r="L1350" t="s">
        <v>9481</v>
      </c>
      <c r="N1350" t="s">
        <v>9482</v>
      </c>
      <c r="O1350" t="s">
        <v>45</v>
      </c>
      <c r="P1350" t="s">
        <v>46</v>
      </c>
      <c r="R1350" t="s">
        <v>45</v>
      </c>
      <c r="T1350">
        <v>2002</v>
      </c>
      <c r="Y1350" t="s">
        <v>48</v>
      </c>
      <c r="AA1350" t="s">
        <v>154</v>
      </c>
    </row>
    <row r="1351" spans="1:33" x14ac:dyDescent="0.2">
      <c r="A1351" t="s">
        <v>9483</v>
      </c>
      <c r="B1351" s="1">
        <v>41369</v>
      </c>
      <c r="C1351" t="s">
        <v>2970</v>
      </c>
      <c r="D1351" t="s">
        <v>8748</v>
      </c>
      <c r="E1351" t="s">
        <v>175</v>
      </c>
      <c r="F1351" t="s">
        <v>9484</v>
      </c>
      <c r="G1351" t="s">
        <v>9485</v>
      </c>
      <c r="L1351" t="s">
        <v>9486</v>
      </c>
      <c r="N1351" t="s">
        <v>9487</v>
      </c>
      <c r="O1351" t="s">
        <v>1135</v>
      </c>
      <c r="P1351" t="s">
        <v>1136</v>
      </c>
      <c r="R1351" t="s">
        <v>1135</v>
      </c>
      <c r="T1351">
        <v>2002</v>
      </c>
      <c r="Y1351" t="s">
        <v>48</v>
      </c>
      <c r="AA1351" t="s">
        <v>154</v>
      </c>
    </row>
    <row r="1352" spans="1:33" x14ac:dyDescent="0.2">
      <c r="A1352" t="s">
        <v>9488</v>
      </c>
      <c r="B1352" s="1">
        <v>41380</v>
      </c>
      <c r="C1352" t="s">
        <v>2970</v>
      </c>
      <c r="D1352" t="s">
        <v>8748</v>
      </c>
      <c r="E1352" t="s">
        <v>175</v>
      </c>
      <c r="F1352" t="s">
        <v>9489</v>
      </c>
      <c r="G1352" t="s">
        <v>9490</v>
      </c>
      <c r="L1352" t="s">
        <v>9491</v>
      </c>
      <c r="N1352" t="s">
        <v>9492</v>
      </c>
      <c r="O1352" t="s">
        <v>45</v>
      </c>
      <c r="P1352" t="s">
        <v>46</v>
      </c>
      <c r="R1352" t="s">
        <v>45</v>
      </c>
      <c r="T1352">
        <v>2002</v>
      </c>
      <c r="Y1352" t="s">
        <v>48</v>
      </c>
      <c r="AA1352" t="s">
        <v>154</v>
      </c>
    </row>
    <row r="1353" spans="1:33" x14ac:dyDescent="0.2">
      <c r="A1353" t="s">
        <v>9493</v>
      </c>
      <c r="B1353" s="1">
        <v>41383</v>
      </c>
      <c r="C1353" t="s">
        <v>2970</v>
      </c>
      <c r="D1353" t="s">
        <v>8748</v>
      </c>
      <c r="E1353" t="s">
        <v>175</v>
      </c>
      <c r="F1353" t="s">
        <v>9494</v>
      </c>
      <c r="G1353" t="s">
        <v>9495</v>
      </c>
      <c r="L1353" t="s">
        <v>9496</v>
      </c>
      <c r="N1353" t="s">
        <v>9497</v>
      </c>
      <c r="P1353" t="s">
        <v>712</v>
      </c>
      <c r="T1353">
        <v>2002</v>
      </c>
      <c r="Y1353" t="s">
        <v>48</v>
      </c>
      <c r="AA1353" t="s">
        <v>154</v>
      </c>
    </row>
    <row r="1354" spans="1:33" x14ac:dyDescent="0.2">
      <c r="A1354" t="s">
        <v>9498</v>
      </c>
      <c r="B1354" s="1">
        <v>41387</v>
      </c>
      <c r="C1354" t="s">
        <v>2970</v>
      </c>
      <c r="D1354" t="s">
        <v>8748</v>
      </c>
      <c r="E1354" t="s">
        <v>122</v>
      </c>
      <c r="F1354" t="s">
        <v>9499</v>
      </c>
      <c r="G1354" t="s">
        <v>9500</v>
      </c>
      <c r="L1354" t="s">
        <v>9501</v>
      </c>
      <c r="N1354" t="s">
        <v>9502</v>
      </c>
      <c r="O1354" t="s">
        <v>61</v>
      </c>
      <c r="P1354" t="s">
        <v>131</v>
      </c>
      <c r="Q1354" t="s">
        <v>61</v>
      </c>
      <c r="T1354">
        <v>2002</v>
      </c>
      <c r="Y1354" t="s">
        <v>48</v>
      </c>
      <c r="AA1354" t="s">
        <v>154</v>
      </c>
      <c r="AC1354" t="s">
        <v>9503</v>
      </c>
      <c r="AD1354" t="s">
        <v>133</v>
      </c>
      <c r="AE1354" t="s">
        <v>775</v>
      </c>
      <c r="AF1354" t="s">
        <v>1313</v>
      </c>
      <c r="AG1354" t="s">
        <v>67</v>
      </c>
    </row>
    <row r="1355" spans="1:33" x14ac:dyDescent="0.2">
      <c r="A1355" t="s">
        <v>9504</v>
      </c>
      <c r="B1355" s="1">
        <v>41394</v>
      </c>
      <c r="C1355" t="s">
        <v>2970</v>
      </c>
      <c r="D1355" t="s">
        <v>8748</v>
      </c>
      <c r="E1355" t="s">
        <v>175</v>
      </c>
      <c r="F1355" t="s">
        <v>9505</v>
      </c>
      <c r="G1355" t="s">
        <v>9506</v>
      </c>
      <c r="L1355" t="s">
        <v>9507</v>
      </c>
      <c r="N1355" t="s">
        <v>9508</v>
      </c>
      <c r="O1355" t="s">
        <v>45</v>
      </c>
      <c r="P1355" t="s">
        <v>46</v>
      </c>
      <c r="R1355" t="s">
        <v>45</v>
      </c>
      <c r="T1355">
        <v>2002</v>
      </c>
      <c r="Y1355" t="s">
        <v>48</v>
      </c>
      <c r="AA1355" t="s">
        <v>154</v>
      </c>
    </row>
    <row r="1356" spans="1:33" x14ac:dyDescent="0.2">
      <c r="A1356" t="s">
        <v>9509</v>
      </c>
      <c r="B1356" s="1">
        <v>41394</v>
      </c>
      <c r="C1356" t="s">
        <v>2970</v>
      </c>
      <c r="D1356" t="s">
        <v>8748</v>
      </c>
      <c r="E1356" t="s">
        <v>175</v>
      </c>
      <c r="F1356" t="s">
        <v>9510</v>
      </c>
      <c r="G1356" t="s">
        <v>9511</v>
      </c>
      <c r="L1356" t="s">
        <v>9512</v>
      </c>
      <c r="N1356" t="s">
        <v>9513</v>
      </c>
      <c r="O1356" t="s">
        <v>3923</v>
      </c>
      <c r="P1356" t="s">
        <v>3924</v>
      </c>
      <c r="R1356" t="s">
        <v>3923</v>
      </c>
      <c r="T1356">
        <v>2002</v>
      </c>
      <c r="Y1356" t="s">
        <v>48</v>
      </c>
      <c r="AA1356" t="s">
        <v>154</v>
      </c>
    </row>
    <row r="1357" spans="1:33" x14ac:dyDescent="0.2">
      <c r="A1357" t="s">
        <v>9514</v>
      </c>
      <c r="B1357" s="1">
        <v>41446</v>
      </c>
      <c r="C1357" t="s">
        <v>2970</v>
      </c>
      <c r="D1357" t="s">
        <v>8748</v>
      </c>
      <c r="E1357" t="s">
        <v>122</v>
      </c>
      <c r="F1357" t="s">
        <v>9515</v>
      </c>
      <c r="G1357" t="s">
        <v>9516</v>
      </c>
      <c r="L1357" t="s">
        <v>9517</v>
      </c>
      <c r="N1357" t="s">
        <v>9518</v>
      </c>
      <c r="O1357" t="s">
        <v>61</v>
      </c>
      <c r="P1357" t="s">
        <v>131</v>
      </c>
      <c r="Q1357" t="s">
        <v>61</v>
      </c>
      <c r="T1357">
        <v>2002</v>
      </c>
      <c r="Y1357" t="s">
        <v>48</v>
      </c>
      <c r="AA1357" t="s">
        <v>154</v>
      </c>
      <c r="AC1357" t="s">
        <v>9503</v>
      </c>
      <c r="AD1357" t="s">
        <v>133</v>
      </c>
      <c r="AE1357" t="s">
        <v>775</v>
      </c>
      <c r="AF1357" t="s">
        <v>1313</v>
      </c>
      <c r="AG1357" t="s">
        <v>67</v>
      </c>
    </row>
    <row r="1358" spans="1:33" x14ac:dyDescent="0.2">
      <c r="A1358" t="s">
        <v>9519</v>
      </c>
      <c r="B1358" s="1">
        <v>41446</v>
      </c>
      <c r="C1358" t="s">
        <v>2970</v>
      </c>
      <c r="D1358" t="s">
        <v>8748</v>
      </c>
      <c r="E1358" t="s">
        <v>175</v>
      </c>
      <c r="F1358" t="s">
        <v>9520</v>
      </c>
      <c r="G1358" t="s">
        <v>9521</v>
      </c>
      <c r="H1358" t="s">
        <v>9522</v>
      </c>
      <c r="I1358" t="s">
        <v>9523</v>
      </c>
      <c r="J1358" t="s">
        <v>9524</v>
      </c>
      <c r="K1358" t="s">
        <v>9525</v>
      </c>
      <c r="L1358" t="s">
        <v>9526</v>
      </c>
      <c r="M1358" t="s">
        <v>9527</v>
      </c>
      <c r="N1358" t="s">
        <v>9528</v>
      </c>
      <c r="O1358" t="s">
        <v>45</v>
      </c>
      <c r="P1358" t="s">
        <v>46</v>
      </c>
      <c r="R1358" t="s">
        <v>45</v>
      </c>
      <c r="T1358">
        <v>2002</v>
      </c>
      <c r="U1358" t="s">
        <v>47</v>
      </c>
      <c r="V1358" t="s">
        <v>47</v>
      </c>
      <c r="W1358" t="s">
        <v>47</v>
      </c>
      <c r="X1358" t="s">
        <v>47</v>
      </c>
      <c r="Y1358" t="s">
        <v>48</v>
      </c>
      <c r="Z1358" t="s">
        <v>47</v>
      </c>
      <c r="AA1358" t="s">
        <v>49</v>
      </c>
    </row>
    <row r="1359" spans="1:33" x14ac:dyDescent="0.2">
      <c r="A1359" t="s">
        <v>9529</v>
      </c>
      <c r="B1359" s="1">
        <v>41450</v>
      </c>
      <c r="C1359" t="s">
        <v>2970</v>
      </c>
      <c r="D1359" t="s">
        <v>8748</v>
      </c>
      <c r="E1359" t="s">
        <v>175</v>
      </c>
      <c r="F1359" t="s">
        <v>9530</v>
      </c>
      <c r="G1359" t="s">
        <v>9531</v>
      </c>
      <c r="L1359" t="s">
        <v>9532</v>
      </c>
      <c r="N1359" t="s">
        <v>9533</v>
      </c>
      <c r="O1359" t="s">
        <v>45</v>
      </c>
      <c r="P1359" t="s">
        <v>46</v>
      </c>
      <c r="R1359" t="s">
        <v>45</v>
      </c>
      <c r="T1359">
        <v>2002</v>
      </c>
      <c r="Y1359" t="s">
        <v>48</v>
      </c>
      <c r="AA1359" t="s">
        <v>154</v>
      </c>
    </row>
    <row r="1360" spans="1:33" x14ac:dyDescent="0.2">
      <c r="A1360" t="s">
        <v>9534</v>
      </c>
      <c r="B1360" s="1">
        <v>41450</v>
      </c>
      <c r="C1360" t="s">
        <v>2970</v>
      </c>
      <c r="D1360" t="s">
        <v>8748</v>
      </c>
      <c r="E1360" t="s">
        <v>175</v>
      </c>
      <c r="F1360" t="s">
        <v>9535</v>
      </c>
      <c r="G1360" t="s">
        <v>9536</v>
      </c>
      <c r="L1360" t="s">
        <v>9537</v>
      </c>
      <c r="N1360" t="s">
        <v>9538</v>
      </c>
      <c r="O1360" t="s">
        <v>45</v>
      </c>
      <c r="P1360" t="s">
        <v>46</v>
      </c>
      <c r="R1360" t="s">
        <v>45</v>
      </c>
      <c r="T1360">
        <v>2002</v>
      </c>
      <c r="Y1360" t="s">
        <v>48</v>
      </c>
      <c r="AA1360" t="s">
        <v>154</v>
      </c>
    </row>
    <row r="1361" spans="1:33" x14ac:dyDescent="0.2">
      <c r="A1361" t="s">
        <v>9539</v>
      </c>
      <c r="B1361" s="1">
        <v>41494</v>
      </c>
      <c r="C1361" t="s">
        <v>1178</v>
      </c>
      <c r="D1361" t="s">
        <v>8748</v>
      </c>
      <c r="E1361" t="s">
        <v>122</v>
      </c>
      <c r="F1361" t="s">
        <v>9540</v>
      </c>
      <c r="G1361" t="s">
        <v>9541</v>
      </c>
      <c r="L1361" t="s">
        <v>9542</v>
      </c>
      <c r="N1361" t="s">
        <v>9543</v>
      </c>
      <c r="O1361" t="s">
        <v>61</v>
      </c>
      <c r="P1361" t="s">
        <v>131</v>
      </c>
      <c r="Q1361" t="s">
        <v>61</v>
      </c>
      <c r="T1361">
        <v>2002</v>
      </c>
      <c r="Y1361" t="s">
        <v>48</v>
      </c>
      <c r="AA1361" t="s">
        <v>154</v>
      </c>
      <c r="AC1361" t="s">
        <v>63</v>
      </c>
      <c r="AD1361" t="s">
        <v>133</v>
      </c>
      <c r="AE1361" t="s">
        <v>775</v>
      </c>
      <c r="AF1361" t="s">
        <v>402</v>
      </c>
      <c r="AG1361" t="s">
        <v>67</v>
      </c>
    </row>
    <row r="1362" spans="1:33" x14ac:dyDescent="0.2">
      <c r="A1362" t="s">
        <v>9544</v>
      </c>
      <c r="B1362" s="1">
        <v>41494</v>
      </c>
      <c r="C1362" t="s">
        <v>1178</v>
      </c>
      <c r="D1362" t="s">
        <v>8748</v>
      </c>
      <c r="E1362" t="s">
        <v>175</v>
      </c>
      <c r="F1362" t="s">
        <v>9545</v>
      </c>
      <c r="G1362" t="s">
        <v>9546</v>
      </c>
      <c r="L1362" t="s">
        <v>9547</v>
      </c>
      <c r="N1362" t="s">
        <v>9548</v>
      </c>
      <c r="O1362" t="s">
        <v>45</v>
      </c>
      <c r="P1362" t="s">
        <v>46</v>
      </c>
      <c r="R1362" t="s">
        <v>45</v>
      </c>
      <c r="T1362">
        <v>2002</v>
      </c>
      <c r="Y1362" t="s">
        <v>48</v>
      </c>
      <c r="AA1362" t="s">
        <v>154</v>
      </c>
    </row>
    <row r="1363" spans="1:33" x14ac:dyDescent="0.2">
      <c r="A1363" t="s">
        <v>9549</v>
      </c>
      <c r="B1363" s="1">
        <v>41502</v>
      </c>
      <c r="C1363" t="s">
        <v>1178</v>
      </c>
      <c r="D1363" t="s">
        <v>8748</v>
      </c>
      <c r="E1363" t="s">
        <v>102</v>
      </c>
      <c r="F1363" t="s">
        <v>9550</v>
      </c>
      <c r="G1363" t="s">
        <v>9551</v>
      </c>
      <c r="L1363" t="s">
        <v>9552</v>
      </c>
      <c r="N1363" t="s">
        <v>9553</v>
      </c>
      <c r="O1363" t="s">
        <v>79</v>
      </c>
      <c r="P1363" t="s">
        <v>80</v>
      </c>
      <c r="Q1363" t="s">
        <v>79</v>
      </c>
      <c r="S1363" t="s">
        <v>113</v>
      </c>
      <c r="Y1363" t="s">
        <v>48</v>
      </c>
      <c r="AA1363" t="s">
        <v>154</v>
      </c>
      <c r="AC1363" t="s">
        <v>2980</v>
      </c>
      <c r="AD1363" t="s">
        <v>82</v>
      </c>
      <c r="AE1363" t="s">
        <v>157</v>
      </c>
      <c r="AF1363" t="s">
        <v>84</v>
      </c>
      <c r="AG1363" t="s">
        <v>158</v>
      </c>
    </row>
    <row r="1364" spans="1:33" x14ac:dyDescent="0.2">
      <c r="A1364" t="s">
        <v>9554</v>
      </c>
      <c r="B1364" s="1">
        <v>41505</v>
      </c>
      <c r="C1364" t="s">
        <v>1178</v>
      </c>
      <c r="D1364" t="s">
        <v>8748</v>
      </c>
      <c r="E1364" t="s">
        <v>175</v>
      </c>
      <c r="F1364" t="s">
        <v>9555</v>
      </c>
      <c r="G1364" t="s">
        <v>9556</v>
      </c>
      <c r="L1364" t="s">
        <v>9557</v>
      </c>
      <c r="N1364" t="s">
        <v>9558</v>
      </c>
      <c r="O1364" t="s">
        <v>45</v>
      </c>
      <c r="P1364" t="s">
        <v>46</v>
      </c>
      <c r="R1364" t="s">
        <v>45</v>
      </c>
      <c r="T1364">
        <v>2002</v>
      </c>
      <c r="Y1364" t="s">
        <v>48</v>
      </c>
      <c r="AA1364" t="s">
        <v>154</v>
      </c>
    </row>
    <row r="1365" spans="1:33" x14ac:dyDescent="0.2">
      <c r="A1365" t="s">
        <v>9559</v>
      </c>
      <c r="B1365" s="1">
        <v>41505</v>
      </c>
      <c r="C1365" t="s">
        <v>1178</v>
      </c>
      <c r="D1365" t="s">
        <v>8748</v>
      </c>
      <c r="E1365" t="s">
        <v>175</v>
      </c>
      <c r="F1365" t="s">
        <v>9560</v>
      </c>
      <c r="G1365" t="s">
        <v>9561</v>
      </c>
      <c r="L1365" t="s">
        <v>9562</v>
      </c>
      <c r="N1365" t="s">
        <v>9563</v>
      </c>
      <c r="O1365" t="s">
        <v>45</v>
      </c>
      <c r="P1365" t="s">
        <v>46</v>
      </c>
      <c r="R1365" t="s">
        <v>45</v>
      </c>
      <c r="T1365">
        <v>2002</v>
      </c>
      <c r="Y1365" t="s">
        <v>48</v>
      </c>
      <c r="AA1365" t="s">
        <v>154</v>
      </c>
    </row>
    <row r="1366" spans="1:33" x14ac:dyDescent="0.2">
      <c r="A1366" t="s">
        <v>9564</v>
      </c>
      <c r="B1366" s="1">
        <v>41509</v>
      </c>
      <c r="C1366" t="s">
        <v>1178</v>
      </c>
      <c r="D1366" t="s">
        <v>8748</v>
      </c>
      <c r="E1366" t="s">
        <v>102</v>
      </c>
      <c r="F1366" t="s">
        <v>9565</v>
      </c>
      <c r="G1366" t="s">
        <v>9566</v>
      </c>
      <c r="L1366" t="s">
        <v>9567</v>
      </c>
      <c r="N1366" t="s">
        <v>9568</v>
      </c>
      <c r="O1366" t="s">
        <v>79</v>
      </c>
      <c r="P1366" t="s">
        <v>80</v>
      </c>
      <c r="Q1366" t="s">
        <v>79</v>
      </c>
      <c r="S1366" t="s">
        <v>113</v>
      </c>
      <c r="Y1366" t="s">
        <v>48</v>
      </c>
      <c r="AA1366" t="s">
        <v>154</v>
      </c>
      <c r="AC1366" t="s">
        <v>155</v>
      </c>
      <c r="AD1366" t="s">
        <v>116</v>
      </c>
      <c r="AE1366" t="s">
        <v>157</v>
      </c>
      <c r="AF1366" t="s">
        <v>84</v>
      </c>
      <c r="AG1366" t="s">
        <v>158</v>
      </c>
    </row>
    <row r="1367" spans="1:33" x14ac:dyDescent="0.2">
      <c r="A1367" t="s">
        <v>9569</v>
      </c>
      <c r="B1367" s="1">
        <v>41555</v>
      </c>
      <c r="C1367" t="s">
        <v>3913</v>
      </c>
      <c r="D1367" t="s">
        <v>8748</v>
      </c>
      <c r="E1367" t="s">
        <v>175</v>
      </c>
      <c r="F1367" t="s">
        <v>9570</v>
      </c>
      <c r="G1367" t="s">
        <v>9571</v>
      </c>
      <c r="L1367" t="s">
        <v>9572</v>
      </c>
      <c r="N1367" t="s">
        <v>9573</v>
      </c>
      <c r="O1367" t="s">
        <v>45</v>
      </c>
      <c r="P1367" t="s">
        <v>46</v>
      </c>
      <c r="R1367" t="s">
        <v>45</v>
      </c>
      <c r="T1367">
        <v>2002</v>
      </c>
      <c r="Y1367" t="s">
        <v>48</v>
      </c>
      <c r="AA1367" t="s">
        <v>154</v>
      </c>
    </row>
    <row r="1368" spans="1:33" x14ac:dyDescent="0.2">
      <c r="A1368" t="s">
        <v>9574</v>
      </c>
      <c r="B1368" s="1">
        <v>41563</v>
      </c>
      <c r="C1368" t="s">
        <v>3913</v>
      </c>
      <c r="D1368" t="s">
        <v>8748</v>
      </c>
      <c r="E1368" t="s">
        <v>102</v>
      </c>
      <c r="F1368" t="s">
        <v>9575</v>
      </c>
      <c r="G1368" t="s">
        <v>9576</v>
      </c>
      <c r="L1368" t="s">
        <v>9577</v>
      </c>
      <c r="N1368" t="s">
        <v>9578</v>
      </c>
      <c r="O1368" t="s">
        <v>79</v>
      </c>
      <c r="P1368" t="s">
        <v>80</v>
      </c>
      <c r="Q1368" t="s">
        <v>79</v>
      </c>
      <c r="S1368" t="s">
        <v>113</v>
      </c>
      <c r="Y1368" t="s">
        <v>48</v>
      </c>
      <c r="AA1368" t="s">
        <v>154</v>
      </c>
      <c r="AC1368" t="s">
        <v>155</v>
      </c>
      <c r="AD1368" t="s">
        <v>116</v>
      </c>
      <c r="AE1368" t="s">
        <v>157</v>
      </c>
      <c r="AF1368" t="s">
        <v>173</v>
      </c>
      <c r="AG1368" t="s">
        <v>158</v>
      </c>
    </row>
    <row r="1369" spans="1:33" x14ac:dyDescent="0.2">
      <c r="A1369" t="s">
        <v>9579</v>
      </c>
      <c r="B1369" s="1">
        <v>41565</v>
      </c>
      <c r="C1369" t="s">
        <v>3913</v>
      </c>
      <c r="D1369" t="s">
        <v>8748</v>
      </c>
      <c r="E1369" t="s">
        <v>102</v>
      </c>
      <c r="F1369" t="s">
        <v>9580</v>
      </c>
      <c r="G1369" t="s">
        <v>9581</v>
      </c>
      <c r="L1369" t="s">
        <v>9582</v>
      </c>
      <c r="N1369" t="s">
        <v>9583</v>
      </c>
      <c r="O1369" t="s">
        <v>79</v>
      </c>
      <c r="P1369" t="s">
        <v>80</v>
      </c>
      <c r="Q1369" t="s">
        <v>79</v>
      </c>
      <c r="S1369" t="s">
        <v>113</v>
      </c>
      <c r="Y1369" t="s">
        <v>48</v>
      </c>
      <c r="AA1369" t="s">
        <v>154</v>
      </c>
      <c r="AC1369" t="s">
        <v>1284</v>
      </c>
      <c r="AD1369" t="s">
        <v>116</v>
      </c>
      <c r="AE1369" t="s">
        <v>157</v>
      </c>
      <c r="AF1369" t="s">
        <v>6308</v>
      </c>
      <c r="AG1369" t="s">
        <v>158</v>
      </c>
    </row>
    <row r="1370" spans="1:33" x14ac:dyDescent="0.2">
      <c r="A1370" t="s">
        <v>9584</v>
      </c>
      <c r="B1370" s="1">
        <v>41589</v>
      </c>
      <c r="C1370" t="s">
        <v>3913</v>
      </c>
      <c r="D1370" t="s">
        <v>8748</v>
      </c>
      <c r="E1370" t="s">
        <v>122</v>
      </c>
      <c r="F1370" t="s">
        <v>9585</v>
      </c>
      <c r="G1370" t="s">
        <v>9586</v>
      </c>
      <c r="L1370" t="s">
        <v>9587</v>
      </c>
      <c r="N1370" t="s">
        <v>9588</v>
      </c>
      <c r="O1370" t="s">
        <v>61</v>
      </c>
      <c r="P1370" t="s">
        <v>131</v>
      </c>
      <c r="Q1370" t="s">
        <v>61</v>
      </c>
      <c r="T1370">
        <v>2002</v>
      </c>
      <c r="Y1370" t="s">
        <v>48</v>
      </c>
      <c r="AA1370" t="s">
        <v>154</v>
      </c>
      <c r="AC1370" t="s">
        <v>9503</v>
      </c>
      <c r="AD1370" t="s">
        <v>133</v>
      </c>
      <c r="AE1370" t="s">
        <v>9589</v>
      </c>
      <c r="AF1370" t="s">
        <v>1313</v>
      </c>
      <c r="AG1370" t="s">
        <v>67</v>
      </c>
    </row>
    <row r="1371" spans="1:33" x14ac:dyDescent="0.2">
      <c r="A1371" t="s">
        <v>9590</v>
      </c>
      <c r="B1371" s="1">
        <v>41589</v>
      </c>
      <c r="C1371" t="s">
        <v>3913</v>
      </c>
      <c r="D1371" t="s">
        <v>8748</v>
      </c>
      <c r="E1371" t="s">
        <v>175</v>
      </c>
      <c r="F1371" t="s">
        <v>9591</v>
      </c>
      <c r="G1371" t="s">
        <v>9592</v>
      </c>
      <c r="L1371" t="s">
        <v>9593</v>
      </c>
      <c r="N1371" t="s">
        <v>9594</v>
      </c>
      <c r="O1371" t="s">
        <v>45</v>
      </c>
      <c r="P1371" t="s">
        <v>46</v>
      </c>
      <c r="R1371" t="s">
        <v>45</v>
      </c>
      <c r="T1371">
        <v>2002</v>
      </c>
      <c r="Y1371" t="s">
        <v>48</v>
      </c>
      <c r="AA1371" t="s">
        <v>154</v>
      </c>
    </row>
    <row r="1372" spans="1:33" x14ac:dyDescent="0.2">
      <c r="A1372" t="s">
        <v>9595</v>
      </c>
      <c r="B1372" s="1">
        <v>41598</v>
      </c>
      <c r="C1372" t="s">
        <v>3913</v>
      </c>
      <c r="D1372" t="s">
        <v>8748</v>
      </c>
      <c r="E1372" t="s">
        <v>102</v>
      </c>
      <c r="F1372" t="s">
        <v>9596</v>
      </c>
      <c r="G1372" t="s">
        <v>9597</v>
      </c>
      <c r="L1372" t="s">
        <v>9598</v>
      </c>
      <c r="N1372" t="s">
        <v>9599</v>
      </c>
      <c r="O1372" t="s">
        <v>79</v>
      </c>
      <c r="P1372" t="s">
        <v>80</v>
      </c>
      <c r="Q1372" t="s">
        <v>79</v>
      </c>
      <c r="S1372" t="s">
        <v>113</v>
      </c>
      <c r="Y1372" t="s">
        <v>48</v>
      </c>
      <c r="AA1372" t="s">
        <v>154</v>
      </c>
      <c r="AC1372" t="s">
        <v>155</v>
      </c>
      <c r="AD1372" t="s">
        <v>116</v>
      </c>
      <c r="AE1372" t="s">
        <v>157</v>
      </c>
      <c r="AF1372" t="s">
        <v>84</v>
      </c>
      <c r="AG1372" t="s">
        <v>158</v>
      </c>
    </row>
    <row r="1373" spans="1:33" x14ac:dyDescent="0.2">
      <c r="A1373" t="s">
        <v>9600</v>
      </c>
      <c r="B1373" s="1">
        <v>41604</v>
      </c>
      <c r="C1373" t="s">
        <v>3913</v>
      </c>
      <c r="D1373" t="s">
        <v>8748</v>
      </c>
      <c r="E1373" t="s">
        <v>102</v>
      </c>
      <c r="F1373" t="s">
        <v>9601</v>
      </c>
      <c r="G1373" t="s">
        <v>9602</v>
      </c>
      <c r="L1373" t="s">
        <v>9603</v>
      </c>
      <c r="N1373" t="s">
        <v>9604</v>
      </c>
      <c r="O1373" t="s">
        <v>79</v>
      </c>
      <c r="P1373" t="s">
        <v>80</v>
      </c>
      <c r="Q1373" t="s">
        <v>79</v>
      </c>
      <c r="S1373" t="s">
        <v>113</v>
      </c>
      <c r="Y1373" t="s">
        <v>48</v>
      </c>
      <c r="AA1373" t="s">
        <v>154</v>
      </c>
      <c r="AC1373" t="s">
        <v>155</v>
      </c>
      <c r="AD1373" t="s">
        <v>116</v>
      </c>
      <c r="AE1373" t="s">
        <v>157</v>
      </c>
      <c r="AF1373" t="s">
        <v>84</v>
      </c>
      <c r="AG1373" t="s">
        <v>158</v>
      </c>
    </row>
    <row r="1374" spans="1:33" x14ac:dyDescent="0.2">
      <c r="A1374" t="s">
        <v>9605</v>
      </c>
      <c r="B1374" s="1">
        <v>41604</v>
      </c>
      <c r="C1374" t="s">
        <v>3913</v>
      </c>
      <c r="D1374" t="s">
        <v>8748</v>
      </c>
      <c r="E1374" t="s">
        <v>102</v>
      </c>
      <c r="F1374" t="s">
        <v>9606</v>
      </c>
      <c r="G1374" t="s">
        <v>9607</v>
      </c>
      <c r="L1374" t="s">
        <v>9608</v>
      </c>
      <c r="N1374" t="s">
        <v>9609</v>
      </c>
      <c r="O1374" t="s">
        <v>79</v>
      </c>
      <c r="P1374" t="s">
        <v>80</v>
      </c>
      <c r="Q1374" t="s">
        <v>79</v>
      </c>
      <c r="S1374" t="s">
        <v>113</v>
      </c>
      <c r="Y1374" t="s">
        <v>48</v>
      </c>
      <c r="AA1374" t="s">
        <v>154</v>
      </c>
      <c r="AC1374" t="s">
        <v>155</v>
      </c>
      <c r="AD1374" t="s">
        <v>116</v>
      </c>
      <c r="AE1374" t="s">
        <v>157</v>
      </c>
      <c r="AF1374" t="s">
        <v>84</v>
      </c>
      <c r="AG1374" t="s">
        <v>158</v>
      </c>
    </row>
    <row r="1375" spans="1:33" x14ac:dyDescent="0.2">
      <c r="A1375" t="s">
        <v>9610</v>
      </c>
      <c r="B1375" s="1">
        <v>41620</v>
      </c>
      <c r="C1375" t="s">
        <v>3913</v>
      </c>
      <c r="D1375" t="s">
        <v>8748</v>
      </c>
      <c r="E1375" t="s">
        <v>102</v>
      </c>
      <c r="F1375" t="s">
        <v>9611</v>
      </c>
      <c r="G1375" t="s">
        <v>9612</v>
      </c>
      <c r="L1375" t="s">
        <v>9613</v>
      </c>
      <c r="N1375" t="s">
        <v>9614</v>
      </c>
      <c r="O1375" t="s">
        <v>79</v>
      </c>
      <c r="P1375" t="s">
        <v>80</v>
      </c>
      <c r="Q1375" t="s">
        <v>79</v>
      </c>
      <c r="S1375" t="s">
        <v>113</v>
      </c>
      <c r="Y1375" t="s">
        <v>48</v>
      </c>
      <c r="AA1375" t="s">
        <v>154</v>
      </c>
      <c r="AC1375" t="s">
        <v>1284</v>
      </c>
      <c r="AD1375" t="s">
        <v>116</v>
      </c>
      <c r="AE1375" t="s">
        <v>4554</v>
      </c>
      <c r="AF1375" t="s">
        <v>84</v>
      </c>
      <c r="AG1375" t="s">
        <v>158</v>
      </c>
    </row>
    <row r="1376" spans="1:33" x14ac:dyDescent="0.2">
      <c r="A1376" t="s">
        <v>9615</v>
      </c>
      <c r="B1376" s="1">
        <v>41620</v>
      </c>
      <c r="C1376" t="s">
        <v>3913</v>
      </c>
      <c r="D1376" t="s">
        <v>8748</v>
      </c>
      <c r="E1376" t="s">
        <v>102</v>
      </c>
      <c r="F1376" t="s">
        <v>9616</v>
      </c>
      <c r="G1376" t="s">
        <v>9617</v>
      </c>
      <c r="L1376" t="s">
        <v>9618</v>
      </c>
      <c r="N1376" t="s">
        <v>9619</v>
      </c>
      <c r="O1376" t="s">
        <v>79</v>
      </c>
      <c r="P1376" t="s">
        <v>80</v>
      </c>
      <c r="Q1376" t="s">
        <v>79</v>
      </c>
      <c r="S1376" t="s">
        <v>113</v>
      </c>
      <c r="Y1376" t="s">
        <v>48</v>
      </c>
      <c r="AA1376" t="s">
        <v>154</v>
      </c>
      <c r="AC1376" t="s">
        <v>1284</v>
      </c>
      <c r="AD1376" t="s">
        <v>116</v>
      </c>
      <c r="AE1376" t="s">
        <v>4554</v>
      </c>
      <c r="AF1376" t="s">
        <v>84</v>
      </c>
      <c r="AG1376" t="s">
        <v>158</v>
      </c>
    </row>
    <row r="1377" spans="1:33" x14ac:dyDescent="0.2">
      <c r="A1377" t="s">
        <v>9620</v>
      </c>
      <c r="B1377" s="1">
        <v>41625</v>
      </c>
      <c r="C1377" t="s">
        <v>3913</v>
      </c>
      <c r="D1377" t="s">
        <v>8748</v>
      </c>
      <c r="E1377" t="s">
        <v>102</v>
      </c>
      <c r="F1377" t="s">
        <v>9621</v>
      </c>
      <c r="G1377" t="s">
        <v>9622</v>
      </c>
      <c r="L1377" t="s">
        <v>9623</v>
      </c>
      <c r="N1377" t="s">
        <v>9624</v>
      </c>
      <c r="O1377" t="s">
        <v>79</v>
      </c>
      <c r="P1377" t="s">
        <v>80</v>
      </c>
      <c r="Q1377" t="s">
        <v>79</v>
      </c>
      <c r="S1377" t="s">
        <v>113</v>
      </c>
      <c r="Y1377" t="s">
        <v>48</v>
      </c>
      <c r="AA1377" t="s">
        <v>154</v>
      </c>
      <c r="AC1377" t="s">
        <v>155</v>
      </c>
      <c r="AD1377" t="s">
        <v>116</v>
      </c>
      <c r="AE1377" t="s">
        <v>157</v>
      </c>
      <c r="AF1377" t="s">
        <v>84</v>
      </c>
      <c r="AG1377" t="s">
        <v>158</v>
      </c>
    </row>
    <row r="1378" spans="1:33" x14ac:dyDescent="0.2">
      <c r="A1378" t="s">
        <v>9625</v>
      </c>
      <c r="B1378" s="1">
        <v>41625</v>
      </c>
      <c r="C1378" t="s">
        <v>3913</v>
      </c>
      <c r="D1378" t="s">
        <v>8748</v>
      </c>
      <c r="E1378" t="s">
        <v>102</v>
      </c>
      <c r="F1378" t="s">
        <v>9626</v>
      </c>
      <c r="G1378" t="s">
        <v>9627</v>
      </c>
      <c r="L1378" t="s">
        <v>9628</v>
      </c>
      <c r="N1378" t="s">
        <v>9629</v>
      </c>
      <c r="O1378" t="s">
        <v>79</v>
      </c>
      <c r="P1378" t="s">
        <v>80</v>
      </c>
      <c r="Q1378" t="s">
        <v>79</v>
      </c>
      <c r="S1378" t="s">
        <v>113</v>
      </c>
      <c r="Y1378" t="s">
        <v>48</v>
      </c>
      <c r="AA1378" t="s">
        <v>154</v>
      </c>
      <c r="AC1378" t="s">
        <v>155</v>
      </c>
      <c r="AD1378" t="s">
        <v>116</v>
      </c>
      <c r="AE1378" t="s">
        <v>157</v>
      </c>
      <c r="AF1378" t="s">
        <v>84</v>
      </c>
      <c r="AG1378" t="s">
        <v>158</v>
      </c>
    </row>
    <row r="1379" spans="1:33" x14ac:dyDescent="0.2">
      <c r="A1379" t="s">
        <v>9630</v>
      </c>
      <c r="B1379" s="1">
        <v>41628</v>
      </c>
      <c r="C1379" t="s">
        <v>3913</v>
      </c>
      <c r="D1379" t="s">
        <v>8748</v>
      </c>
      <c r="E1379" t="s">
        <v>102</v>
      </c>
      <c r="F1379" t="s">
        <v>9631</v>
      </c>
      <c r="G1379" t="s">
        <v>9632</v>
      </c>
      <c r="L1379" t="s">
        <v>9633</v>
      </c>
      <c r="N1379" t="s">
        <v>9634</v>
      </c>
      <c r="O1379" t="s">
        <v>79</v>
      </c>
      <c r="P1379" t="s">
        <v>80</v>
      </c>
      <c r="Q1379" t="s">
        <v>79</v>
      </c>
      <c r="S1379" t="s">
        <v>113</v>
      </c>
      <c r="Y1379" t="s">
        <v>48</v>
      </c>
      <c r="AA1379" t="s">
        <v>154</v>
      </c>
      <c r="AC1379" t="s">
        <v>155</v>
      </c>
      <c r="AD1379" t="s">
        <v>3328</v>
      </c>
      <c r="AE1379" t="s">
        <v>157</v>
      </c>
      <c r="AF1379" t="s">
        <v>84</v>
      </c>
      <c r="AG1379" t="s">
        <v>158</v>
      </c>
    </row>
    <row r="1380" spans="1:33" x14ac:dyDescent="0.2">
      <c r="A1380" t="s">
        <v>9635</v>
      </c>
      <c r="B1380" s="1">
        <v>41642</v>
      </c>
      <c r="C1380" t="s">
        <v>1190</v>
      </c>
      <c r="D1380" t="s">
        <v>8748</v>
      </c>
      <c r="E1380" t="s">
        <v>102</v>
      </c>
      <c r="F1380" t="s">
        <v>9636</v>
      </c>
      <c r="G1380" t="s">
        <v>9637</v>
      </c>
      <c r="L1380" t="s">
        <v>9638</v>
      </c>
      <c r="N1380" t="s">
        <v>9639</v>
      </c>
      <c r="O1380" t="s">
        <v>79</v>
      </c>
      <c r="P1380" t="s">
        <v>80</v>
      </c>
      <c r="Q1380" t="s">
        <v>79</v>
      </c>
      <c r="S1380" t="s">
        <v>113</v>
      </c>
      <c r="Y1380" t="s">
        <v>48</v>
      </c>
      <c r="AA1380" t="s">
        <v>154</v>
      </c>
      <c r="AC1380" t="s">
        <v>155</v>
      </c>
      <c r="AD1380" t="s">
        <v>116</v>
      </c>
      <c r="AE1380" t="s">
        <v>157</v>
      </c>
      <c r="AF1380" t="s">
        <v>84</v>
      </c>
      <c r="AG1380" t="s">
        <v>158</v>
      </c>
    </row>
    <row r="1381" spans="1:33" x14ac:dyDescent="0.2">
      <c r="A1381" t="s">
        <v>9640</v>
      </c>
      <c r="B1381" s="1">
        <v>41642</v>
      </c>
      <c r="C1381" t="s">
        <v>1190</v>
      </c>
      <c r="D1381" t="s">
        <v>8748</v>
      </c>
      <c r="E1381" t="s">
        <v>102</v>
      </c>
      <c r="F1381" t="s">
        <v>9641</v>
      </c>
      <c r="G1381" t="s">
        <v>9642</v>
      </c>
      <c r="L1381" t="s">
        <v>9643</v>
      </c>
      <c r="N1381" t="s">
        <v>9644</v>
      </c>
      <c r="O1381" t="s">
        <v>79</v>
      </c>
      <c r="P1381" t="s">
        <v>80</v>
      </c>
      <c r="Q1381" t="s">
        <v>79</v>
      </c>
      <c r="S1381" t="s">
        <v>113</v>
      </c>
      <c r="Y1381" t="s">
        <v>48</v>
      </c>
      <c r="AA1381" t="s">
        <v>154</v>
      </c>
      <c r="AC1381" t="s">
        <v>155</v>
      </c>
      <c r="AD1381" t="s">
        <v>116</v>
      </c>
      <c r="AE1381" t="s">
        <v>157</v>
      </c>
      <c r="AF1381" t="s">
        <v>84</v>
      </c>
      <c r="AG1381" t="s">
        <v>158</v>
      </c>
    </row>
    <row r="1382" spans="1:33" x14ac:dyDescent="0.2">
      <c r="A1382" t="s">
        <v>9645</v>
      </c>
      <c r="B1382" s="1">
        <v>41641</v>
      </c>
      <c r="C1382" t="s">
        <v>1190</v>
      </c>
      <c r="D1382" t="s">
        <v>8748</v>
      </c>
      <c r="E1382" t="s">
        <v>175</v>
      </c>
      <c r="F1382" t="s">
        <v>9646</v>
      </c>
      <c r="G1382" t="s">
        <v>9647</v>
      </c>
      <c r="L1382" t="s">
        <v>9648</v>
      </c>
      <c r="N1382" t="s">
        <v>9649</v>
      </c>
      <c r="P1382" t="s">
        <v>712</v>
      </c>
      <c r="T1382">
        <v>2002</v>
      </c>
      <c r="Y1382" t="s">
        <v>48</v>
      </c>
      <c r="AA1382" t="s">
        <v>154</v>
      </c>
    </row>
    <row r="1383" spans="1:33" x14ac:dyDescent="0.2">
      <c r="A1383" t="s">
        <v>9650</v>
      </c>
      <c r="B1383" s="1">
        <v>41652</v>
      </c>
      <c r="C1383" t="s">
        <v>1190</v>
      </c>
      <c r="D1383" t="s">
        <v>8748</v>
      </c>
      <c r="E1383" t="s">
        <v>175</v>
      </c>
      <c r="F1383" t="s">
        <v>9651</v>
      </c>
      <c r="G1383" t="s">
        <v>9652</v>
      </c>
      <c r="L1383" t="s">
        <v>9653</v>
      </c>
      <c r="N1383" t="s">
        <v>9654</v>
      </c>
      <c r="O1383" t="s">
        <v>45</v>
      </c>
      <c r="P1383" t="s">
        <v>46</v>
      </c>
      <c r="R1383" t="s">
        <v>45</v>
      </c>
      <c r="T1383">
        <v>2002</v>
      </c>
      <c r="Y1383" t="s">
        <v>48</v>
      </c>
      <c r="AA1383" t="s">
        <v>154</v>
      </c>
    </row>
    <row r="1384" spans="1:33" x14ac:dyDescent="0.2">
      <c r="A1384" t="s">
        <v>9655</v>
      </c>
      <c r="B1384" s="1">
        <v>41662</v>
      </c>
      <c r="C1384" t="s">
        <v>1190</v>
      </c>
      <c r="D1384" t="s">
        <v>8748</v>
      </c>
      <c r="E1384" t="s">
        <v>122</v>
      </c>
      <c r="F1384" t="s">
        <v>9656</v>
      </c>
      <c r="G1384" t="s">
        <v>9657</v>
      </c>
      <c r="L1384" t="s">
        <v>9658</v>
      </c>
      <c r="N1384" t="s">
        <v>9659</v>
      </c>
      <c r="O1384" t="s">
        <v>61</v>
      </c>
      <c r="P1384" t="s">
        <v>131</v>
      </c>
      <c r="Q1384" t="s">
        <v>61</v>
      </c>
      <c r="T1384">
        <v>2002</v>
      </c>
      <c r="Y1384" t="s">
        <v>48</v>
      </c>
      <c r="AA1384" t="s">
        <v>154</v>
      </c>
      <c r="AC1384" t="s">
        <v>9503</v>
      </c>
      <c r="AD1384" t="s">
        <v>133</v>
      </c>
      <c r="AE1384" t="s">
        <v>9589</v>
      </c>
      <c r="AF1384" t="s">
        <v>1313</v>
      </c>
      <c r="AG1384" t="s">
        <v>67</v>
      </c>
    </row>
    <row r="1385" spans="1:33" x14ac:dyDescent="0.2">
      <c r="A1385" t="s">
        <v>9660</v>
      </c>
      <c r="B1385" s="1">
        <v>41662</v>
      </c>
      <c r="C1385" t="s">
        <v>1190</v>
      </c>
      <c r="D1385" t="s">
        <v>8748</v>
      </c>
      <c r="E1385" t="s">
        <v>122</v>
      </c>
      <c r="F1385" t="s">
        <v>9661</v>
      </c>
      <c r="G1385" t="s">
        <v>9662</v>
      </c>
      <c r="L1385" t="s">
        <v>9663</v>
      </c>
      <c r="N1385" t="s">
        <v>9664</v>
      </c>
      <c r="O1385" t="s">
        <v>61</v>
      </c>
      <c r="P1385" t="s">
        <v>131</v>
      </c>
      <c r="Q1385" t="s">
        <v>61</v>
      </c>
      <c r="T1385">
        <v>2002</v>
      </c>
      <c r="Y1385" t="s">
        <v>48</v>
      </c>
      <c r="AA1385" t="s">
        <v>154</v>
      </c>
      <c r="AC1385" t="s">
        <v>9665</v>
      </c>
      <c r="AD1385" t="s">
        <v>133</v>
      </c>
      <c r="AE1385" t="s">
        <v>9589</v>
      </c>
      <c r="AF1385" t="s">
        <v>1313</v>
      </c>
      <c r="AG1385" t="s">
        <v>67</v>
      </c>
    </row>
    <row r="1386" spans="1:33" x14ac:dyDescent="0.2">
      <c r="A1386" t="s">
        <v>9666</v>
      </c>
      <c r="B1386" s="1">
        <v>41667</v>
      </c>
      <c r="C1386" t="s">
        <v>1190</v>
      </c>
      <c r="D1386" t="s">
        <v>8748</v>
      </c>
      <c r="E1386" t="s">
        <v>122</v>
      </c>
      <c r="F1386" t="s">
        <v>9667</v>
      </c>
      <c r="G1386" t="s">
        <v>9668</v>
      </c>
      <c r="L1386" t="s">
        <v>9669</v>
      </c>
      <c r="N1386" t="s">
        <v>9670</v>
      </c>
      <c r="O1386" t="s">
        <v>61</v>
      </c>
      <c r="P1386" t="s">
        <v>131</v>
      </c>
      <c r="Q1386" t="s">
        <v>61</v>
      </c>
      <c r="T1386">
        <v>2002</v>
      </c>
      <c r="Y1386" t="s">
        <v>48</v>
      </c>
      <c r="AA1386" t="s">
        <v>154</v>
      </c>
      <c r="AC1386" t="s">
        <v>9503</v>
      </c>
      <c r="AD1386" t="s">
        <v>133</v>
      </c>
      <c r="AE1386" t="s">
        <v>9589</v>
      </c>
      <c r="AF1386" t="s">
        <v>1313</v>
      </c>
      <c r="AG1386" t="s">
        <v>67</v>
      </c>
    </row>
    <row r="1387" spans="1:33" x14ac:dyDescent="0.2">
      <c r="A1387" t="s">
        <v>9671</v>
      </c>
      <c r="B1387" s="1">
        <v>41667</v>
      </c>
      <c r="C1387" t="s">
        <v>1190</v>
      </c>
      <c r="D1387" t="s">
        <v>8748</v>
      </c>
      <c r="E1387" t="s">
        <v>122</v>
      </c>
      <c r="F1387" t="s">
        <v>9672</v>
      </c>
      <c r="G1387" t="s">
        <v>9673</v>
      </c>
      <c r="L1387" t="s">
        <v>9674</v>
      </c>
      <c r="N1387" t="s">
        <v>9675</v>
      </c>
      <c r="O1387" t="s">
        <v>61</v>
      </c>
      <c r="P1387" t="s">
        <v>131</v>
      </c>
      <c r="Q1387" t="s">
        <v>61</v>
      </c>
      <c r="T1387">
        <v>2002</v>
      </c>
      <c r="Y1387" t="s">
        <v>48</v>
      </c>
      <c r="AA1387" t="s">
        <v>154</v>
      </c>
      <c r="AC1387" t="s">
        <v>9503</v>
      </c>
      <c r="AD1387" t="s">
        <v>133</v>
      </c>
      <c r="AE1387" t="s">
        <v>9589</v>
      </c>
      <c r="AF1387" t="s">
        <v>1313</v>
      </c>
      <c r="AG1387" t="s">
        <v>67</v>
      </c>
    </row>
    <row r="1388" spans="1:33" x14ac:dyDescent="0.2">
      <c r="A1388" t="s">
        <v>9676</v>
      </c>
      <c r="B1388" s="1">
        <v>41667</v>
      </c>
      <c r="C1388" t="s">
        <v>1190</v>
      </c>
      <c r="D1388" t="s">
        <v>8748</v>
      </c>
      <c r="E1388" t="s">
        <v>175</v>
      </c>
      <c r="F1388" t="s">
        <v>9677</v>
      </c>
      <c r="G1388" t="s">
        <v>9678</v>
      </c>
      <c r="L1388" t="s">
        <v>9679</v>
      </c>
      <c r="N1388" t="s">
        <v>9680</v>
      </c>
      <c r="O1388" t="s">
        <v>45</v>
      </c>
      <c r="P1388" t="s">
        <v>46</v>
      </c>
      <c r="R1388" t="s">
        <v>45</v>
      </c>
      <c r="T1388">
        <v>2002</v>
      </c>
      <c r="Y1388" t="s">
        <v>48</v>
      </c>
      <c r="AA1388" t="s">
        <v>154</v>
      </c>
    </row>
    <row r="1389" spans="1:33" x14ac:dyDescent="0.2">
      <c r="A1389" t="s">
        <v>9681</v>
      </c>
      <c r="B1389" s="1">
        <v>41689</v>
      </c>
      <c r="C1389" t="s">
        <v>1190</v>
      </c>
      <c r="D1389" t="s">
        <v>8748</v>
      </c>
      <c r="E1389" t="s">
        <v>102</v>
      </c>
      <c r="F1389" t="s">
        <v>9682</v>
      </c>
      <c r="G1389" t="s">
        <v>9683</v>
      </c>
      <c r="L1389" t="s">
        <v>9684</v>
      </c>
      <c r="N1389" t="s">
        <v>9685</v>
      </c>
      <c r="O1389" t="s">
        <v>79</v>
      </c>
      <c r="P1389" t="s">
        <v>80</v>
      </c>
      <c r="Q1389" t="s">
        <v>79</v>
      </c>
      <c r="S1389" t="s">
        <v>113</v>
      </c>
      <c r="Y1389" t="s">
        <v>48</v>
      </c>
      <c r="AA1389" t="s">
        <v>154</v>
      </c>
      <c r="AC1389" t="s">
        <v>155</v>
      </c>
      <c r="AD1389" t="s">
        <v>116</v>
      </c>
      <c r="AE1389" t="s">
        <v>157</v>
      </c>
      <c r="AF1389" t="s">
        <v>84</v>
      </c>
      <c r="AG1389" t="s">
        <v>158</v>
      </c>
    </row>
    <row r="1390" spans="1:33" x14ac:dyDescent="0.2">
      <c r="A1390" t="s">
        <v>9686</v>
      </c>
      <c r="B1390" s="1">
        <v>41709</v>
      </c>
      <c r="C1390" t="s">
        <v>1190</v>
      </c>
      <c r="D1390" t="s">
        <v>8748</v>
      </c>
      <c r="E1390" t="s">
        <v>102</v>
      </c>
      <c r="F1390" t="s">
        <v>9687</v>
      </c>
      <c r="G1390" t="s">
        <v>9688</v>
      </c>
      <c r="L1390" t="s">
        <v>9689</v>
      </c>
      <c r="N1390" t="s">
        <v>9690</v>
      </c>
      <c r="O1390" t="s">
        <v>79</v>
      </c>
      <c r="P1390" t="s">
        <v>80</v>
      </c>
      <c r="Q1390" t="s">
        <v>79</v>
      </c>
      <c r="S1390" t="s">
        <v>113</v>
      </c>
      <c r="Y1390" t="s">
        <v>48</v>
      </c>
      <c r="AA1390" t="s">
        <v>154</v>
      </c>
      <c r="AC1390" t="s">
        <v>171</v>
      </c>
      <c r="AD1390" t="s">
        <v>116</v>
      </c>
      <c r="AE1390" t="s">
        <v>172</v>
      </c>
      <c r="AF1390" t="s">
        <v>84</v>
      </c>
      <c r="AG1390" t="s">
        <v>158</v>
      </c>
    </row>
    <row r="1391" spans="1:33" x14ac:dyDescent="0.2">
      <c r="A1391" t="s">
        <v>9691</v>
      </c>
      <c r="B1391" s="1">
        <v>41709</v>
      </c>
      <c r="C1391" t="s">
        <v>1190</v>
      </c>
      <c r="D1391" t="s">
        <v>8748</v>
      </c>
      <c r="E1391" t="s">
        <v>102</v>
      </c>
      <c r="F1391" t="s">
        <v>9692</v>
      </c>
      <c r="G1391" t="s">
        <v>9693</v>
      </c>
      <c r="L1391" t="s">
        <v>9694</v>
      </c>
      <c r="N1391" t="s">
        <v>9695</v>
      </c>
      <c r="O1391" t="s">
        <v>79</v>
      </c>
      <c r="P1391" t="s">
        <v>80</v>
      </c>
      <c r="Q1391" t="s">
        <v>79</v>
      </c>
      <c r="S1391" t="s">
        <v>113</v>
      </c>
      <c r="Y1391" t="s">
        <v>48</v>
      </c>
      <c r="AA1391" t="s">
        <v>154</v>
      </c>
      <c r="AC1391" t="s">
        <v>2991</v>
      </c>
      <c r="AD1391" t="s">
        <v>116</v>
      </c>
      <c r="AE1391" t="s">
        <v>2992</v>
      </c>
      <c r="AF1391" t="s">
        <v>84</v>
      </c>
      <c r="AG1391" t="s">
        <v>158</v>
      </c>
    </row>
    <row r="1392" spans="1:33" x14ac:dyDescent="0.2">
      <c r="A1392" t="s">
        <v>9696</v>
      </c>
      <c r="B1392" s="1">
        <v>41717</v>
      </c>
      <c r="C1392" t="s">
        <v>1190</v>
      </c>
      <c r="D1392" t="s">
        <v>8748</v>
      </c>
      <c r="E1392" t="s">
        <v>175</v>
      </c>
      <c r="F1392" t="s">
        <v>9697</v>
      </c>
      <c r="G1392" t="s">
        <v>9698</v>
      </c>
      <c r="L1392" t="s">
        <v>9699</v>
      </c>
      <c r="N1392" t="s">
        <v>9700</v>
      </c>
      <c r="O1392" t="s">
        <v>45</v>
      </c>
      <c r="P1392" t="s">
        <v>46</v>
      </c>
      <c r="R1392" t="s">
        <v>45</v>
      </c>
      <c r="T1392">
        <v>2002</v>
      </c>
      <c r="Y1392" t="s">
        <v>48</v>
      </c>
      <c r="AA1392" t="s">
        <v>154</v>
      </c>
    </row>
    <row r="1393" spans="1:33" x14ac:dyDescent="0.2">
      <c r="A1393" t="s">
        <v>9701</v>
      </c>
      <c r="B1393" s="1">
        <v>41732</v>
      </c>
      <c r="C1393" t="s">
        <v>4947</v>
      </c>
      <c r="D1393" t="s">
        <v>8748</v>
      </c>
      <c r="E1393" t="s">
        <v>175</v>
      </c>
      <c r="F1393" t="s">
        <v>9702</v>
      </c>
      <c r="G1393" t="s">
        <v>9703</v>
      </c>
      <c r="L1393" t="s">
        <v>9704</v>
      </c>
      <c r="N1393" t="s">
        <v>9705</v>
      </c>
      <c r="O1393" t="s">
        <v>45</v>
      </c>
      <c r="P1393" t="s">
        <v>46</v>
      </c>
      <c r="R1393" t="s">
        <v>45</v>
      </c>
      <c r="T1393">
        <v>2002</v>
      </c>
      <c r="Y1393" t="s">
        <v>48</v>
      </c>
      <c r="AA1393" t="s">
        <v>154</v>
      </c>
    </row>
    <row r="1394" spans="1:33" x14ac:dyDescent="0.2">
      <c r="A1394" t="s">
        <v>9706</v>
      </c>
      <c r="B1394" s="1">
        <v>41751</v>
      </c>
      <c r="C1394" t="s">
        <v>4947</v>
      </c>
      <c r="D1394" t="s">
        <v>8748</v>
      </c>
      <c r="E1394" t="s">
        <v>102</v>
      </c>
      <c r="F1394" t="s">
        <v>9707</v>
      </c>
      <c r="G1394" t="s">
        <v>9708</v>
      </c>
      <c r="L1394" t="s">
        <v>9709</v>
      </c>
      <c r="N1394" t="s">
        <v>9710</v>
      </c>
      <c r="O1394" t="s">
        <v>79</v>
      </c>
      <c r="P1394" t="s">
        <v>80</v>
      </c>
      <c r="Q1394" t="s">
        <v>79</v>
      </c>
      <c r="S1394" t="s">
        <v>113</v>
      </c>
      <c r="Y1394" t="s">
        <v>48</v>
      </c>
      <c r="AA1394" t="s">
        <v>154</v>
      </c>
      <c r="AC1394" t="s">
        <v>155</v>
      </c>
      <c r="AD1394" t="s">
        <v>116</v>
      </c>
      <c r="AE1394" t="s">
        <v>4554</v>
      </c>
      <c r="AF1394" t="s">
        <v>84</v>
      </c>
      <c r="AG1394" t="s">
        <v>158</v>
      </c>
    </row>
    <row r="1395" spans="1:33" x14ac:dyDescent="0.2">
      <c r="A1395" t="s">
        <v>9711</v>
      </c>
      <c r="B1395" s="1">
        <v>41765</v>
      </c>
      <c r="C1395" t="s">
        <v>4947</v>
      </c>
      <c r="D1395" t="s">
        <v>8748</v>
      </c>
      <c r="E1395" t="s">
        <v>122</v>
      </c>
      <c r="F1395" t="s">
        <v>9712</v>
      </c>
      <c r="G1395" t="s">
        <v>9713</v>
      </c>
      <c r="L1395" t="s">
        <v>9714</v>
      </c>
      <c r="N1395" t="s">
        <v>9715</v>
      </c>
      <c r="O1395" t="s">
        <v>61</v>
      </c>
      <c r="P1395" t="s">
        <v>131</v>
      </c>
      <c r="Q1395" t="s">
        <v>61</v>
      </c>
      <c r="T1395">
        <v>2002</v>
      </c>
      <c r="Y1395" t="s">
        <v>48</v>
      </c>
      <c r="AA1395" t="s">
        <v>154</v>
      </c>
      <c r="AC1395" t="s">
        <v>63</v>
      </c>
      <c r="AD1395" t="s">
        <v>133</v>
      </c>
      <c r="AE1395" t="s">
        <v>134</v>
      </c>
      <c r="AF1395" t="s">
        <v>9716</v>
      </c>
      <c r="AG1395" t="s">
        <v>67</v>
      </c>
    </row>
    <row r="1396" spans="1:33" x14ac:dyDescent="0.2">
      <c r="A1396" t="s">
        <v>9717</v>
      </c>
      <c r="B1396" s="1">
        <v>41774</v>
      </c>
      <c r="C1396" t="s">
        <v>4947</v>
      </c>
      <c r="D1396" t="s">
        <v>8748</v>
      </c>
      <c r="E1396" t="s">
        <v>102</v>
      </c>
      <c r="F1396" t="s">
        <v>9718</v>
      </c>
      <c r="G1396" t="s">
        <v>9719</v>
      </c>
      <c r="L1396" t="s">
        <v>9720</v>
      </c>
      <c r="N1396" t="s">
        <v>9721</v>
      </c>
      <c r="O1396" t="s">
        <v>79</v>
      </c>
      <c r="P1396" t="s">
        <v>80</v>
      </c>
      <c r="Q1396" t="s">
        <v>79</v>
      </c>
      <c r="S1396" t="s">
        <v>113</v>
      </c>
      <c r="Y1396" t="s">
        <v>48</v>
      </c>
      <c r="AA1396" t="s">
        <v>154</v>
      </c>
      <c r="AC1396" t="s">
        <v>171</v>
      </c>
      <c r="AD1396" t="s">
        <v>116</v>
      </c>
      <c r="AE1396" t="s">
        <v>172</v>
      </c>
      <c r="AF1396" t="s">
        <v>84</v>
      </c>
      <c r="AG1396" t="s">
        <v>158</v>
      </c>
    </row>
    <row r="1397" spans="1:33" x14ac:dyDescent="0.2">
      <c r="A1397" t="s">
        <v>9722</v>
      </c>
      <c r="B1397" s="1">
        <v>41774</v>
      </c>
      <c r="C1397" t="s">
        <v>4947</v>
      </c>
      <c r="D1397" t="s">
        <v>8748</v>
      </c>
      <c r="E1397" t="s">
        <v>102</v>
      </c>
      <c r="F1397" t="s">
        <v>9723</v>
      </c>
      <c r="G1397" t="s">
        <v>9724</v>
      </c>
      <c r="L1397" t="s">
        <v>9725</v>
      </c>
      <c r="N1397" t="s">
        <v>9726</v>
      </c>
      <c r="O1397" t="s">
        <v>79</v>
      </c>
      <c r="P1397" t="s">
        <v>80</v>
      </c>
      <c r="Q1397" t="s">
        <v>79</v>
      </c>
      <c r="S1397" t="s">
        <v>113</v>
      </c>
      <c r="Y1397" t="s">
        <v>48</v>
      </c>
      <c r="AA1397" t="s">
        <v>154</v>
      </c>
      <c r="AC1397" t="s">
        <v>171</v>
      </c>
      <c r="AD1397" t="s">
        <v>116</v>
      </c>
      <c r="AE1397" t="s">
        <v>172</v>
      </c>
      <c r="AF1397" t="s">
        <v>84</v>
      </c>
      <c r="AG1397" t="s">
        <v>158</v>
      </c>
    </row>
    <row r="1398" spans="1:33" x14ac:dyDescent="0.2">
      <c r="A1398" t="s">
        <v>9727</v>
      </c>
      <c r="B1398" s="1">
        <v>41774</v>
      </c>
      <c r="C1398" t="s">
        <v>4947</v>
      </c>
      <c r="D1398" t="s">
        <v>8748</v>
      </c>
      <c r="E1398" t="s">
        <v>102</v>
      </c>
      <c r="F1398" t="s">
        <v>9728</v>
      </c>
      <c r="G1398" t="s">
        <v>9729</v>
      </c>
      <c r="L1398" t="s">
        <v>9730</v>
      </c>
      <c r="N1398" t="s">
        <v>9731</v>
      </c>
      <c r="O1398" t="s">
        <v>79</v>
      </c>
      <c r="P1398" t="s">
        <v>80</v>
      </c>
      <c r="Q1398" t="s">
        <v>79</v>
      </c>
      <c r="S1398" t="s">
        <v>113</v>
      </c>
      <c r="Y1398" t="s">
        <v>48</v>
      </c>
      <c r="AA1398" t="s">
        <v>154</v>
      </c>
      <c r="AC1398" t="s">
        <v>171</v>
      </c>
      <c r="AD1398" t="s">
        <v>116</v>
      </c>
      <c r="AE1398" t="s">
        <v>172</v>
      </c>
      <c r="AF1398" t="s">
        <v>84</v>
      </c>
      <c r="AG1398" t="s">
        <v>158</v>
      </c>
    </row>
    <row r="1399" spans="1:33" x14ac:dyDescent="0.2">
      <c r="A1399" t="s">
        <v>9732</v>
      </c>
      <c r="B1399" s="1">
        <v>41817</v>
      </c>
      <c r="C1399" t="s">
        <v>4947</v>
      </c>
      <c r="D1399" t="s">
        <v>8748</v>
      </c>
      <c r="E1399" t="s">
        <v>122</v>
      </c>
      <c r="F1399" t="s">
        <v>9733</v>
      </c>
      <c r="G1399" t="s">
        <v>9734</v>
      </c>
      <c r="L1399" t="s">
        <v>9735</v>
      </c>
      <c r="N1399" t="s">
        <v>9736</v>
      </c>
      <c r="O1399" t="s">
        <v>61</v>
      </c>
      <c r="P1399" t="s">
        <v>131</v>
      </c>
      <c r="Q1399" t="s">
        <v>61</v>
      </c>
      <c r="T1399">
        <v>2002</v>
      </c>
      <c r="Y1399" t="s">
        <v>48</v>
      </c>
      <c r="AA1399" t="s">
        <v>154</v>
      </c>
      <c r="AC1399" t="s">
        <v>774</v>
      </c>
      <c r="AD1399" t="s">
        <v>133</v>
      </c>
      <c r="AE1399" t="s">
        <v>775</v>
      </c>
      <c r="AF1399" t="s">
        <v>5050</v>
      </c>
      <c r="AG1399" t="s">
        <v>67</v>
      </c>
    </row>
    <row r="1400" spans="1:33" x14ac:dyDescent="0.2">
      <c r="A1400" t="s">
        <v>9737</v>
      </c>
      <c r="B1400" s="1">
        <v>41822</v>
      </c>
      <c r="C1400" t="s">
        <v>691</v>
      </c>
      <c r="D1400" t="s">
        <v>8748</v>
      </c>
      <c r="E1400" t="s">
        <v>102</v>
      </c>
      <c r="F1400" t="s">
        <v>9738</v>
      </c>
      <c r="G1400" t="s">
        <v>9739</v>
      </c>
      <c r="L1400" t="s">
        <v>9740</v>
      </c>
      <c r="N1400" t="s">
        <v>9741</v>
      </c>
      <c r="O1400" t="s">
        <v>79</v>
      </c>
      <c r="P1400" t="s">
        <v>80</v>
      </c>
      <c r="Q1400" t="s">
        <v>79</v>
      </c>
      <c r="S1400" t="s">
        <v>113</v>
      </c>
      <c r="Y1400" t="s">
        <v>48</v>
      </c>
      <c r="AA1400" t="s">
        <v>154</v>
      </c>
      <c r="AC1400" t="s">
        <v>2103</v>
      </c>
      <c r="AD1400" t="s">
        <v>116</v>
      </c>
      <c r="AE1400" t="s">
        <v>157</v>
      </c>
      <c r="AF1400" t="s">
        <v>84</v>
      </c>
      <c r="AG1400" t="s">
        <v>158</v>
      </c>
    </row>
    <row r="1401" spans="1:33" x14ac:dyDescent="0.2">
      <c r="A1401" t="s">
        <v>9742</v>
      </c>
      <c r="B1401" s="1">
        <v>41836</v>
      </c>
      <c r="C1401" t="s">
        <v>691</v>
      </c>
      <c r="D1401" t="s">
        <v>8748</v>
      </c>
      <c r="E1401" t="s">
        <v>175</v>
      </c>
      <c r="F1401" t="s">
        <v>9743</v>
      </c>
      <c r="G1401" t="s">
        <v>9744</v>
      </c>
      <c r="L1401" t="s">
        <v>9745</v>
      </c>
      <c r="N1401" t="s">
        <v>9746</v>
      </c>
      <c r="P1401" t="s">
        <v>191</v>
      </c>
      <c r="T1401">
        <v>2002</v>
      </c>
      <c r="Y1401" t="s">
        <v>48</v>
      </c>
      <c r="AA1401" t="s">
        <v>154</v>
      </c>
    </row>
    <row r="1402" spans="1:33" x14ac:dyDescent="0.2">
      <c r="A1402" t="s">
        <v>9747</v>
      </c>
      <c r="B1402" s="1">
        <v>41838</v>
      </c>
      <c r="C1402" t="s">
        <v>691</v>
      </c>
      <c r="D1402" t="s">
        <v>8748</v>
      </c>
      <c r="E1402" t="s">
        <v>102</v>
      </c>
      <c r="F1402" t="s">
        <v>9748</v>
      </c>
      <c r="G1402" t="s">
        <v>9749</v>
      </c>
      <c r="L1402" t="s">
        <v>9750</v>
      </c>
      <c r="N1402" t="s">
        <v>9751</v>
      </c>
      <c r="O1402" t="s">
        <v>79</v>
      </c>
      <c r="P1402" t="s">
        <v>80</v>
      </c>
      <c r="Q1402" t="s">
        <v>79</v>
      </c>
      <c r="S1402" t="s">
        <v>113</v>
      </c>
      <c r="Y1402" t="s">
        <v>48</v>
      </c>
      <c r="AA1402" t="s">
        <v>154</v>
      </c>
      <c r="AC1402" t="s">
        <v>1284</v>
      </c>
      <c r="AD1402" t="s">
        <v>116</v>
      </c>
      <c r="AE1402" t="s">
        <v>4554</v>
      </c>
      <c r="AF1402" t="s">
        <v>9752</v>
      </c>
      <c r="AG1402" t="s">
        <v>158</v>
      </c>
    </row>
    <row r="1403" spans="1:33" x14ac:dyDescent="0.2">
      <c r="A1403" t="s">
        <v>9753</v>
      </c>
      <c r="B1403" s="1">
        <v>41843</v>
      </c>
      <c r="C1403" t="s">
        <v>691</v>
      </c>
      <c r="D1403" t="s">
        <v>8748</v>
      </c>
      <c r="E1403" t="s">
        <v>102</v>
      </c>
      <c r="F1403" t="s">
        <v>9754</v>
      </c>
      <c r="G1403" t="s">
        <v>9755</v>
      </c>
      <c r="L1403" t="s">
        <v>9756</v>
      </c>
      <c r="N1403" t="s">
        <v>9757</v>
      </c>
      <c r="O1403" t="s">
        <v>282</v>
      </c>
      <c r="P1403" t="s">
        <v>283</v>
      </c>
      <c r="Q1403" t="s">
        <v>282</v>
      </c>
      <c r="S1403" t="s">
        <v>48</v>
      </c>
      <c r="Y1403" t="s">
        <v>48</v>
      </c>
      <c r="AA1403" t="s">
        <v>154</v>
      </c>
      <c r="AC1403" t="s">
        <v>9758</v>
      </c>
      <c r="AD1403" t="s">
        <v>9759</v>
      </c>
      <c r="AE1403" t="s">
        <v>117</v>
      </c>
      <c r="AF1403" t="s">
        <v>286</v>
      </c>
      <c r="AG1403" t="s">
        <v>158</v>
      </c>
    </row>
    <row r="1404" spans="1:33" x14ac:dyDescent="0.2">
      <c r="A1404" t="s">
        <v>9760</v>
      </c>
      <c r="B1404" s="1">
        <v>41859</v>
      </c>
      <c r="C1404" t="s">
        <v>691</v>
      </c>
      <c r="D1404" t="s">
        <v>8748</v>
      </c>
      <c r="E1404" t="s">
        <v>122</v>
      </c>
      <c r="F1404" t="s">
        <v>9761</v>
      </c>
      <c r="G1404" t="s">
        <v>9762</v>
      </c>
      <c r="L1404" t="s">
        <v>9763</v>
      </c>
      <c r="N1404" t="s">
        <v>9764</v>
      </c>
      <c r="O1404" t="s">
        <v>61</v>
      </c>
      <c r="P1404" t="s">
        <v>131</v>
      </c>
      <c r="Q1404" t="s">
        <v>61</v>
      </c>
      <c r="T1404">
        <v>2002</v>
      </c>
      <c r="Y1404" t="s">
        <v>48</v>
      </c>
      <c r="AA1404" t="s">
        <v>154</v>
      </c>
      <c r="AC1404" t="s">
        <v>9503</v>
      </c>
      <c r="AD1404" t="s">
        <v>133</v>
      </c>
      <c r="AE1404" t="s">
        <v>9589</v>
      </c>
      <c r="AF1404" t="s">
        <v>1313</v>
      </c>
      <c r="AG1404" t="s">
        <v>67</v>
      </c>
    </row>
    <row r="1405" spans="1:33" x14ac:dyDescent="0.2">
      <c r="A1405" t="s">
        <v>9765</v>
      </c>
      <c r="B1405" s="1">
        <v>41872</v>
      </c>
      <c r="C1405" t="s">
        <v>691</v>
      </c>
      <c r="D1405" t="s">
        <v>8748</v>
      </c>
      <c r="E1405" t="s">
        <v>102</v>
      </c>
      <c r="F1405" t="s">
        <v>9766</v>
      </c>
      <c r="G1405" t="s">
        <v>9767</v>
      </c>
      <c r="L1405" t="s">
        <v>9768</v>
      </c>
      <c r="N1405" t="s">
        <v>9769</v>
      </c>
      <c r="O1405" t="s">
        <v>79</v>
      </c>
      <c r="P1405" t="s">
        <v>80</v>
      </c>
      <c r="Q1405" t="s">
        <v>79</v>
      </c>
      <c r="S1405" t="s">
        <v>113</v>
      </c>
      <c r="Y1405" t="s">
        <v>48</v>
      </c>
      <c r="AA1405" t="s">
        <v>154</v>
      </c>
      <c r="AC1405" t="s">
        <v>155</v>
      </c>
      <c r="AD1405" t="s">
        <v>116</v>
      </c>
      <c r="AE1405" t="s">
        <v>157</v>
      </c>
      <c r="AF1405" t="s">
        <v>84</v>
      </c>
      <c r="AG1405" t="s">
        <v>158</v>
      </c>
    </row>
    <row r="1406" spans="1:33" x14ac:dyDescent="0.2">
      <c r="A1406" t="s">
        <v>9770</v>
      </c>
      <c r="B1406" s="1">
        <v>41901</v>
      </c>
      <c r="C1406" t="s">
        <v>691</v>
      </c>
      <c r="D1406" t="s">
        <v>8748</v>
      </c>
      <c r="E1406" t="s">
        <v>102</v>
      </c>
      <c r="F1406" t="s">
        <v>9771</v>
      </c>
      <c r="G1406" t="s">
        <v>9772</v>
      </c>
      <c r="L1406" t="s">
        <v>9773</v>
      </c>
      <c r="N1406" t="s">
        <v>9774</v>
      </c>
      <c r="O1406" t="s">
        <v>79</v>
      </c>
      <c r="P1406" t="s">
        <v>80</v>
      </c>
      <c r="Q1406" t="s">
        <v>79</v>
      </c>
      <c r="S1406" t="s">
        <v>113</v>
      </c>
      <c r="Y1406" t="s">
        <v>48</v>
      </c>
      <c r="AA1406" t="s">
        <v>154</v>
      </c>
      <c r="AC1406" t="s">
        <v>2103</v>
      </c>
      <c r="AD1406" t="s">
        <v>116</v>
      </c>
      <c r="AE1406" t="s">
        <v>2992</v>
      </c>
      <c r="AF1406" t="s">
        <v>173</v>
      </c>
      <c r="AG1406" t="s">
        <v>158</v>
      </c>
    </row>
    <row r="1407" spans="1:33" x14ac:dyDescent="0.2">
      <c r="A1407" t="s">
        <v>9775</v>
      </c>
      <c r="B1407" s="1">
        <v>41906</v>
      </c>
      <c r="C1407" t="s">
        <v>691</v>
      </c>
      <c r="D1407" t="s">
        <v>8748</v>
      </c>
      <c r="E1407" t="s">
        <v>175</v>
      </c>
      <c r="F1407" t="s">
        <v>9776</v>
      </c>
      <c r="G1407" t="s">
        <v>9777</v>
      </c>
      <c r="L1407" t="s">
        <v>9778</v>
      </c>
      <c r="N1407" t="s">
        <v>9779</v>
      </c>
      <c r="O1407" t="s">
        <v>45</v>
      </c>
      <c r="P1407" t="s">
        <v>46</v>
      </c>
      <c r="R1407" t="s">
        <v>45</v>
      </c>
      <c r="T1407">
        <v>2002</v>
      </c>
      <c r="Y1407" t="s">
        <v>48</v>
      </c>
      <c r="AA1407" t="s">
        <v>154</v>
      </c>
    </row>
    <row r="1408" spans="1:33" x14ac:dyDescent="0.2">
      <c r="A1408" t="s">
        <v>9780</v>
      </c>
      <c r="B1408" s="1">
        <v>41922</v>
      </c>
      <c r="C1408" t="s">
        <v>160</v>
      </c>
      <c r="D1408" t="s">
        <v>8748</v>
      </c>
      <c r="E1408" t="s">
        <v>122</v>
      </c>
      <c r="F1408" t="s">
        <v>9781</v>
      </c>
      <c r="G1408" t="s">
        <v>9782</v>
      </c>
      <c r="L1408" t="s">
        <v>9783</v>
      </c>
      <c r="N1408" t="s">
        <v>9784</v>
      </c>
      <c r="O1408" t="s">
        <v>61</v>
      </c>
      <c r="P1408" t="s">
        <v>131</v>
      </c>
      <c r="Q1408" t="s">
        <v>61</v>
      </c>
      <c r="T1408">
        <v>2002</v>
      </c>
      <c r="Y1408" t="s">
        <v>48</v>
      </c>
      <c r="AA1408" t="s">
        <v>154</v>
      </c>
      <c r="AC1408" t="s">
        <v>9503</v>
      </c>
      <c r="AD1408" t="s">
        <v>133</v>
      </c>
      <c r="AE1408" t="s">
        <v>9589</v>
      </c>
      <c r="AF1408" t="s">
        <v>1313</v>
      </c>
      <c r="AG1408" t="s">
        <v>67</v>
      </c>
    </row>
    <row r="1409" spans="1:33" x14ac:dyDescent="0.2">
      <c r="A1409" t="s">
        <v>9785</v>
      </c>
      <c r="B1409" s="1">
        <v>41933</v>
      </c>
      <c r="C1409" t="s">
        <v>160</v>
      </c>
      <c r="D1409" t="s">
        <v>8748</v>
      </c>
      <c r="E1409" t="s">
        <v>122</v>
      </c>
      <c r="F1409" t="s">
        <v>9786</v>
      </c>
      <c r="G1409" t="s">
        <v>9787</v>
      </c>
      <c r="L1409" t="s">
        <v>9788</v>
      </c>
      <c r="N1409" t="s">
        <v>9789</v>
      </c>
      <c r="O1409" t="s">
        <v>141</v>
      </c>
      <c r="P1409" t="s">
        <v>142</v>
      </c>
      <c r="Q1409" t="s">
        <v>141</v>
      </c>
      <c r="T1409">
        <v>1998</v>
      </c>
      <c r="Y1409" t="s">
        <v>48</v>
      </c>
      <c r="AA1409" t="s">
        <v>154</v>
      </c>
      <c r="AC1409" t="s">
        <v>143</v>
      </c>
      <c r="AD1409" t="s">
        <v>144</v>
      </c>
      <c r="AE1409" t="s">
        <v>503</v>
      </c>
      <c r="AF1409" t="s">
        <v>4463</v>
      </c>
      <c r="AG1409" t="s">
        <v>263</v>
      </c>
    </row>
    <row r="1410" spans="1:33" x14ac:dyDescent="0.2">
      <c r="A1410" t="s">
        <v>9790</v>
      </c>
      <c r="B1410" s="1">
        <v>41946</v>
      </c>
      <c r="C1410" t="s">
        <v>160</v>
      </c>
      <c r="D1410" t="s">
        <v>8748</v>
      </c>
      <c r="E1410" t="s">
        <v>122</v>
      </c>
      <c r="F1410" t="s">
        <v>9791</v>
      </c>
      <c r="G1410" t="s">
        <v>9792</v>
      </c>
      <c r="L1410" t="s">
        <v>9793</v>
      </c>
      <c r="N1410" t="s">
        <v>9794</v>
      </c>
      <c r="O1410" t="s">
        <v>141</v>
      </c>
      <c r="P1410" t="s">
        <v>142</v>
      </c>
      <c r="Q1410" t="s">
        <v>141</v>
      </c>
      <c r="T1410">
        <v>1998</v>
      </c>
      <c r="Y1410" t="s">
        <v>48</v>
      </c>
      <c r="AA1410" t="s">
        <v>154</v>
      </c>
      <c r="AC1410" t="s">
        <v>143</v>
      </c>
      <c r="AD1410" t="s">
        <v>144</v>
      </c>
      <c r="AE1410" t="s">
        <v>503</v>
      </c>
      <c r="AF1410" t="s">
        <v>146</v>
      </c>
      <c r="AG1410" t="s">
        <v>263</v>
      </c>
    </row>
    <row r="1411" spans="1:33" x14ac:dyDescent="0.2">
      <c r="A1411" t="s">
        <v>9795</v>
      </c>
      <c r="B1411" s="1">
        <v>41954</v>
      </c>
      <c r="C1411" t="s">
        <v>160</v>
      </c>
      <c r="D1411" t="s">
        <v>8748</v>
      </c>
      <c r="E1411" t="s">
        <v>122</v>
      </c>
      <c r="F1411" t="s">
        <v>9796</v>
      </c>
      <c r="G1411" t="s">
        <v>9797</v>
      </c>
      <c r="L1411" t="s">
        <v>9798</v>
      </c>
      <c r="N1411" t="s">
        <v>9799</v>
      </c>
      <c r="O1411" t="s">
        <v>141</v>
      </c>
      <c r="P1411" t="s">
        <v>142</v>
      </c>
      <c r="Q1411" t="s">
        <v>141</v>
      </c>
      <c r="T1411">
        <v>1998</v>
      </c>
      <c r="Y1411" t="s">
        <v>48</v>
      </c>
      <c r="AA1411" t="s">
        <v>154</v>
      </c>
      <c r="AC1411" t="s">
        <v>143</v>
      </c>
      <c r="AD1411" t="s">
        <v>9800</v>
      </c>
      <c r="AE1411" t="s">
        <v>503</v>
      </c>
      <c r="AF1411" t="s">
        <v>146</v>
      </c>
      <c r="AG1411" t="s">
        <v>263</v>
      </c>
    </row>
    <row r="1412" spans="1:33" x14ac:dyDescent="0.2">
      <c r="A1412" t="s">
        <v>9801</v>
      </c>
      <c r="B1412" s="1">
        <v>41954</v>
      </c>
      <c r="C1412" t="s">
        <v>160</v>
      </c>
      <c r="D1412" t="s">
        <v>8748</v>
      </c>
      <c r="E1412" t="s">
        <v>102</v>
      </c>
      <c r="F1412" t="s">
        <v>9802</v>
      </c>
      <c r="G1412" t="s">
        <v>9803</v>
      </c>
      <c r="L1412" t="s">
        <v>9804</v>
      </c>
      <c r="N1412" t="s">
        <v>9805</v>
      </c>
      <c r="O1412" t="s">
        <v>79</v>
      </c>
      <c r="P1412" t="s">
        <v>80</v>
      </c>
      <c r="Q1412" t="s">
        <v>79</v>
      </c>
      <c r="S1412" t="s">
        <v>113</v>
      </c>
      <c r="Y1412" t="s">
        <v>48</v>
      </c>
      <c r="AA1412" t="s">
        <v>154</v>
      </c>
      <c r="AC1412" t="s">
        <v>171</v>
      </c>
      <c r="AD1412" t="s">
        <v>116</v>
      </c>
      <c r="AE1412" t="s">
        <v>172</v>
      </c>
      <c r="AF1412" t="s">
        <v>173</v>
      </c>
      <c r="AG1412" t="s">
        <v>158</v>
      </c>
    </row>
    <row r="1413" spans="1:33" x14ac:dyDescent="0.2">
      <c r="A1413" t="s">
        <v>9806</v>
      </c>
      <c r="B1413" s="1">
        <v>41964</v>
      </c>
      <c r="C1413" t="s">
        <v>160</v>
      </c>
      <c r="D1413" t="s">
        <v>8748</v>
      </c>
      <c r="E1413" t="s">
        <v>102</v>
      </c>
      <c r="F1413" t="s">
        <v>9807</v>
      </c>
      <c r="G1413" t="s">
        <v>9808</v>
      </c>
      <c r="L1413" t="s">
        <v>9809</v>
      </c>
      <c r="N1413" t="s">
        <v>9810</v>
      </c>
      <c r="O1413" t="s">
        <v>79</v>
      </c>
      <c r="P1413" t="s">
        <v>80</v>
      </c>
      <c r="Q1413" t="s">
        <v>79</v>
      </c>
      <c r="S1413" t="s">
        <v>113</v>
      </c>
      <c r="Y1413" t="s">
        <v>48</v>
      </c>
      <c r="AA1413" t="s">
        <v>154</v>
      </c>
      <c r="AC1413" t="s">
        <v>155</v>
      </c>
      <c r="AD1413" t="s">
        <v>116</v>
      </c>
      <c r="AE1413" t="s">
        <v>157</v>
      </c>
      <c r="AF1413" t="s">
        <v>84</v>
      </c>
      <c r="AG1413" t="s">
        <v>158</v>
      </c>
    </row>
    <row r="1414" spans="1:33" x14ac:dyDescent="0.2">
      <c r="A1414" t="s">
        <v>9811</v>
      </c>
      <c r="B1414" s="1">
        <v>41967</v>
      </c>
      <c r="C1414" t="s">
        <v>160</v>
      </c>
      <c r="D1414" t="s">
        <v>8748</v>
      </c>
      <c r="E1414" t="s">
        <v>122</v>
      </c>
      <c r="F1414" t="s">
        <v>9812</v>
      </c>
      <c r="G1414" t="s">
        <v>9813</v>
      </c>
      <c r="L1414" t="s">
        <v>9814</v>
      </c>
      <c r="N1414" t="s">
        <v>9815</v>
      </c>
      <c r="O1414" t="s">
        <v>61</v>
      </c>
      <c r="P1414" t="s">
        <v>62</v>
      </c>
      <c r="Q1414" t="s">
        <v>61</v>
      </c>
      <c r="T1414">
        <v>2002</v>
      </c>
      <c r="Y1414" t="s">
        <v>48</v>
      </c>
      <c r="AA1414" t="s">
        <v>154</v>
      </c>
      <c r="AC1414" t="s">
        <v>63</v>
      </c>
      <c r="AD1414" t="s">
        <v>64</v>
      </c>
      <c r="AE1414" t="s">
        <v>65</v>
      </c>
      <c r="AF1414" t="s">
        <v>66</v>
      </c>
      <c r="AG1414" t="s">
        <v>263</v>
      </c>
    </row>
    <row r="1415" spans="1:33" x14ac:dyDescent="0.2">
      <c r="A1415" t="s">
        <v>9816</v>
      </c>
      <c r="B1415" s="1">
        <v>42009</v>
      </c>
      <c r="C1415" t="s">
        <v>518</v>
      </c>
      <c r="D1415" t="s">
        <v>8748</v>
      </c>
      <c r="E1415" t="s">
        <v>102</v>
      </c>
      <c r="F1415" t="s">
        <v>9817</v>
      </c>
      <c r="G1415" t="s">
        <v>9818</v>
      </c>
      <c r="L1415" t="s">
        <v>9819</v>
      </c>
      <c r="N1415" t="s">
        <v>9820</v>
      </c>
      <c r="O1415" t="s">
        <v>79</v>
      </c>
      <c r="P1415" t="s">
        <v>80</v>
      </c>
      <c r="Q1415" t="s">
        <v>79</v>
      </c>
      <c r="S1415" t="s">
        <v>113</v>
      </c>
      <c r="Y1415" t="s">
        <v>48</v>
      </c>
      <c r="AA1415" t="s">
        <v>154</v>
      </c>
      <c r="AC1415" t="s">
        <v>171</v>
      </c>
      <c r="AD1415" t="s">
        <v>116</v>
      </c>
      <c r="AE1415" t="s">
        <v>172</v>
      </c>
      <c r="AF1415" t="s">
        <v>84</v>
      </c>
      <c r="AG1415" t="s">
        <v>158</v>
      </c>
    </row>
    <row r="1416" spans="1:33" x14ac:dyDescent="0.2">
      <c r="A1416" t="s">
        <v>9821</v>
      </c>
      <c r="B1416" s="1">
        <v>42010</v>
      </c>
      <c r="C1416" t="s">
        <v>518</v>
      </c>
      <c r="D1416" t="s">
        <v>8748</v>
      </c>
      <c r="E1416" t="s">
        <v>102</v>
      </c>
      <c r="F1416" t="s">
        <v>9822</v>
      </c>
      <c r="G1416" t="s">
        <v>9823</v>
      </c>
      <c r="L1416" t="s">
        <v>9824</v>
      </c>
      <c r="N1416" t="s">
        <v>9825</v>
      </c>
      <c r="O1416" t="s">
        <v>79</v>
      </c>
      <c r="P1416" t="s">
        <v>80</v>
      </c>
      <c r="Q1416" t="s">
        <v>79</v>
      </c>
      <c r="S1416" t="s">
        <v>113</v>
      </c>
      <c r="Y1416" t="s">
        <v>48</v>
      </c>
      <c r="AA1416" t="s">
        <v>154</v>
      </c>
      <c r="AC1416" t="s">
        <v>1284</v>
      </c>
      <c r="AD1416" t="s">
        <v>116</v>
      </c>
      <c r="AE1416" t="s">
        <v>4554</v>
      </c>
      <c r="AF1416" t="s">
        <v>84</v>
      </c>
      <c r="AG1416" t="s">
        <v>158</v>
      </c>
    </row>
    <row r="1417" spans="1:33" x14ac:dyDescent="0.2">
      <c r="A1417" t="s">
        <v>9826</v>
      </c>
      <c r="B1417" s="1">
        <v>42012</v>
      </c>
      <c r="C1417" t="s">
        <v>518</v>
      </c>
      <c r="D1417" t="s">
        <v>8748</v>
      </c>
      <c r="E1417" t="s">
        <v>102</v>
      </c>
      <c r="F1417" t="s">
        <v>9827</v>
      </c>
      <c r="G1417" t="s">
        <v>9828</v>
      </c>
      <c r="L1417" t="s">
        <v>9829</v>
      </c>
      <c r="N1417" t="s">
        <v>9830</v>
      </c>
      <c r="O1417" t="s">
        <v>79</v>
      </c>
      <c r="P1417" t="s">
        <v>80</v>
      </c>
      <c r="Q1417" t="s">
        <v>79</v>
      </c>
      <c r="S1417" t="s">
        <v>113</v>
      </c>
      <c r="Y1417" t="s">
        <v>48</v>
      </c>
      <c r="AA1417" t="s">
        <v>154</v>
      </c>
      <c r="AC1417" t="s">
        <v>1284</v>
      </c>
      <c r="AD1417" t="s">
        <v>116</v>
      </c>
      <c r="AE1417" t="s">
        <v>4554</v>
      </c>
      <c r="AF1417" t="s">
        <v>9752</v>
      </c>
      <c r="AG1417" t="s">
        <v>158</v>
      </c>
    </row>
    <row r="1418" spans="1:33" x14ac:dyDescent="0.2">
      <c r="A1418" t="s">
        <v>9831</v>
      </c>
      <c r="B1418" s="1">
        <v>42032</v>
      </c>
      <c r="C1418" t="s">
        <v>518</v>
      </c>
      <c r="D1418" t="s">
        <v>8748</v>
      </c>
      <c r="E1418" t="s">
        <v>102</v>
      </c>
      <c r="F1418" t="s">
        <v>9832</v>
      </c>
      <c r="G1418" t="s">
        <v>9833</v>
      </c>
      <c r="L1418" t="s">
        <v>9834</v>
      </c>
      <c r="N1418" t="s">
        <v>9835</v>
      </c>
      <c r="O1418" t="s">
        <v>282</v>
      </c>
      <c r="P1418" t="s">
        <v>283</v>
      </c>
      <c r="Q1418" t="s">
        <v>282</v>
      </c>
      <c r="S1418" t="s">
        <v>48</v>
      </c>
      <c r="Y1418" t="s">
        <v>48</v>
      </c>
      <c r="AA1418" t="s">
        <v>154</v>
      </c>
      <c r="AC1418" t="s">
        <v>9758</v>
      </c>
      <c r="AD1418" t="s">
        <v>9759</v>
      </c>
      <c r="AE1418" t="s">
        <v>117</v>
      </c>
      <c r="AF1418" t="s">
        <v>286</v>
      </c>
      <c r="AG1418" t="s">
        <v>85</v>
      </c>
    </row>
    <row r="1419" spans="1:33" x14ac:dyDescent="0.2">
      <c r="A1419" t="s">
        <v>9836</v>
      </c>
      <c r="B1419" s="1">
        <v>42061</v>
      </c>
      <c r="C1419" t="s">
        <v>518</v>
      </c>
      <c r="D1419" t="s">
        <v>8748</v>
      </c>
      <c r="E1419" t="s">
        <v>102</v>
      </c>
      <c r="F1419" t="s">
        <v>9837</v>
      </c>
      <c r="G1419" t="s">
        <v>9838</v>
      </c>
      <c r="L1419" t="s">
        <v>9839</v>
      </c>
      <c r="N1419" t="s">
        <v>9840</v>
      </c>
      <c r="O1419" t="s">
        <v>79</v>
      </c>
      <c r="P1419" t="s">
        <v>80</v>
      </c>
      <c r="Q1419" t="s">
        <v>79</v>
      </c>
      <c r="S1419" t="s">
        <v>113</v>
      </c>
      <c r="Y1419" t="s">
        <v>48</v>
      </c>
      <c r="AA1419" t="s">
        <v>154</v>
      </c>
      <c r="AC1419" t="s">
        <v>155</v>
      </c>
      <c r="AD1419" t="s">
        <v>116</v>
      </c>
      <c r="AE1419" t="s">
        <v>157</v>
      </c>
      <c r="AF1419" t="s">
        <v>84</v>
      </c>
      <c r="AG1419" t="s">
        <v>158</v>
      </c>
    </row>
    <row r="1420" spans="1:33" x14ac:dyDescent="0.2">
      <c r="A1420" t="s">
        <v>9841</v>
      </c>
      <c r="B1420" s="1">
        <v>42062</v>
      </c>
      <c r="C1420" t="s">
        <v>518</v>
      </c>
      <c r="D1420" t="s">
        <v>8748</v>
      </c>
      <c r="E1420" t="s">
        <v>122</v>
      </c>
      <c r="F1420" t="s">
        <v>9842</v>
      </c>
      <c r="G1420" t="s">
        <v>9843</v>
      </c>
      <c r="L1420" t="s">
        <v>9844</v>
      </c>
      <c r="N1420" t="s">
        <v>9845</v>
      </c>
      <c r="O1420" t="s">
        <v>61</v>
      </c>
      <c r="P1420" t="s">
        <v>62</v>
      </c>
      <c r="Q1420" t="s">
        <v>61</v>
      </c>
      <c r="T1420">
        <v>2002</v>
      </c>
      <c r="Y1420" t="s">
        <v>48</v>
      </c>
      <c r="AA1420" t="s">
        <v>154</v>
      </c>
      <c r="AC1420" t="s">
        <v>3057</v>
      </c>
      <c r="AD1420" t="s">
        <v>6120</v>
      </c>
      <c r="AE1420" t="s">
        <v>7397</v>
      </c>
      <c r="AF1420" t="s">
        <v>402</v>
      </c>
      <c r="AG1420" t="s">
        <v>263</v>
      </c>
    </row>
    <row r="1421" spans="1:33" x14ac:dyDescent="0.2">
      <c r="A1421" t="s">
        <v>9846</v>
      </c>
      <c r="B1421" s="1">
        <v>42097</v>
      </c>
      <c r="C1421" t="s">
        <v>186</v>
      </c>
      <c r="D1421" t="s">
        <v>8748</v>
      </c>
      <c r="E1421" t="s">
        <v>175</v>
      </c>
      <c r="F1421" t="s">
        <v>9847</v>
      </c>
      <c r="G1421" t="s">
        <v>9848</v>
      </c>
      <c r="L1421" t="s">
        <v>9849</v>
      </c>
      <c r="N1421" t="s">
        <v>9850</v>
      </c>
      <c r="O1421" t="s">
        <v>45</v>
      </c>
      <c r="P1421" t="s">
        <v>46</v>
      </c>
      <c r="R1421" t="s">
        <v>45</v>
      </c>
      <c r="T1421">
        <v>2002</v>
      </c>
      <c r="Y1421" t="s">
        <v>48</v>
      </c>
      <c r="AA1421" t="s">
        <v>154</v>
      </c>
    </row>
    <row r="1422" spans="1:33" x14ac:dyDescent="0.2">
      <c r="A1422" t="s">
        <v>9851</v>
      </c>
      <c r="B1422" s="1">
        <v>42118</v>
      </c>
      <c r="C1422" t="s">
        <v>186</v>
      </c>
      <c r="D1422" t="s">
        <v>8748</v>
      </c>
      <c r="E1422" t="s">
        <v>122</v>
      </c>
      <c r="F1422" t="s">
        <v>9852</v>
      </c>
      <c r="G1422" t="s">
        <v>9853</v>
      </c>
      <c r="L1422" t="s">
        <v>9854</v>
      </c>
      <c r="N1422" t="s">
        <v>9855</v>
      </c>
      <c r="O1422" t="s">
        <v>141</v>
      </c>
      <c r="P1422" t="s">
        <v>142</v>
      </c>
      <c r="Q1422" t="s">
        <v>141</v>
      </c>
      <c r="T1422">
        <v>2002</v>
      </c>
      <c r="Y1422" t="s">
        <v>48</v>
      </c>
      <c r="AA1422" t="s">
        <v>154</v>
      </c>
      <c r="AC1422" t="s">
        <v>1023</v>
      </c>
      <c r="AD1422" t="s">
        <v>9856</v>
      </c>
      <c r="AE1422" t="s">
        <v>824</v>
      </c>
      <c r="AF1422" t="s">
        <v>9857</v>
      </c>
      <c r="AG1422" t="s">
        <v>67</v>
      </c>
    </row>
    <row r="1423" spans="1:33" x14ac:dyDescent="0.2">
      <c r="A1423" t="s">
        <v>9858</v>
      </c>
      <c r="B1423" s="1">
        <v>42118</v>
      </c>
      <c r="C1423" t="s">
        <v>186</v>
      </c>
      <c r="D1423" t="s">
        <v>8748</v>
      </c>
      <c r="E1423" t="s">
        <v>122</v>
      </c>
      <c r="F1423" t="s">
        <v>9859</v>
      </c>
      <c r="G1423" t="s">
        <v>9860</v>
      </c>
      <c r="L1423" t="s">
        <v>9861</v>
      </c>
      <c r="N1423" t="s">
        <v>9862</v>
      </c>
      <c r="O1423" t="s">
        <v>61</v>
      </c>
      <c r="P1423" t="s">
        <v>62</v>
      </c>
      <c r="Q1423" t="s">
        <v>61</v>
      </c>
      <c r="T1423">
        <v>2002</v>
      </c>
      <c r="Y1423" t="s">
        <v>48</v>
      </c>
      <c r="AA1423" t="s">
        <v>154</v>
      </c>
      <c r="AC1423" t="s">
        <v>63</v>
      </c>
      <c r="AD1423" t="s">
        <v>64</v>
      </c>
      <c r="AE1423" t="s">
        <v>65</v>
      </c>
      <c r="AF1423" t="s">
        <v>402</v>
      </c>
      <c r="AG1423" t="s">
        <v>263</v>
      </c>
    </row>
    <row r="1424" spans="1:33" x14ac:dyDescent="0.2">
      <c r="A1424" t="s">
        <v>9863</v>
      </c>
      <c r="B1424" s="1">
        <v>42122</v>
      </c>
      <c r="C1424" t="s">
        <v>186</v>
      </c>
      <c r="D1424" t="s">
        <v>8748</v>
      </c>
      <c r="E1424" t="s">
        <v>122</v>
      </c>
      <c r="F1424" t="s">
        <v>9864</v>
      </c>
      <c r="G1424" t="s">
        <v>9865</v>
      </c>
      <c r="L1424" t="s">
        <v>9866</v>
      </c>
      <c r="N1424" t="s">
        <v>9867</v>
      </c>
      <c r="O1424" t="s">
        <v>141</v>
      </c>
      <c r="P1424" t="s">
        <v>142</v>
      </c>
      <c r="Q1424" t="s">
        <v>141</v>
      </c>
      <c r="T1424">
        <v>1998</v>
      </c>
      <c r="Y1424" t="s">
        <v>48</v>
      </c>
      <c r="AA1424" t="s">
        <v>154</v>
      </c>
      <c r="AC1424" t="s">
        <v>143</v>
      </c>
      <c r="AD1424" t="s">
        <v>144</v>
      </c>
      <c r="AE1424" t="s">
        <v>503</v>
      </c>
      <c r="AF1424" t="s">
        <v>146</v>
      </c>
      <c r="AG1424" t="s">
        <v>263</v>
      </c>
    </row>
    <row r="1425" spans="1:33" x14ac:dyDescent="0.2">
      <c r="A1425" t="s">
        <v>9868</v>
      </c>
      <c r="B1425" s="1">
        <v>42122</v>
      </c>
      <c r="C1425" t="s">
        <v>186</v>
      </c>
      <c r="D1425" t="s">
        <v>8748</v>
      </c>
      <c r="E1425" t="s">
        <v>175</v>
      </c>
      <c r="F1425" t="s">
        <v>9869</v>
      </c>
      <c r="G1425" t="s">
        <v>9870</v>
      </c>
      <c r="H1425" t="s">
        <v>9871</v>
      </c>
      <c r="I1425" t="s">
        <v>9872</v>
      </c>
      <c r="J1425" t="s">
        <v>9873</v>
      </c>
      <c r="K1425" t="s">
        <v>9874</v>
      </c>
      <c r="L1425" t="s">
        <v>9875</v>
      </c>
      <c r="M1425" t="s">
        <v>9876</v>
      </c>
      <c r="N1425" t="s">
        <v>9877</v>
      </c>
      <c r="O1425" t="s">
        <v>45</v>
      </c>
      <c r="P1425" t="s">
        <v>46</v>
      </c>
      <c r="R1425" t="s">
        <v>45</v>
      </c>
      <c r="T1425">
        <v>2002</v>
      </c>
      <c r="U1425" t="s">
        <v>47</v>
      </c>
      <c r="V1425" t="s">
        <v>47</v>
      </c>
      <c r="W1425" t="s">
        <v>47</v>
      </c>
      <c r="X1425" t="s">
        <v>47</v>
      </c>
      <c r="Y1425" t="s">
        <v>48</v>
      </c>
      <c r="Z1425" t="s">
        <v>47</v>
      </c>
      <c r="AA1425" t="s">
        <v>49</v>
      </c>
    </row>
    <row r="1426" spans="1:33" x14ac:dyDescent="0.2">
      <c r="A1426" t="s">
        <v>9878</v>
      </c>
      <c r="B1426" s="1">
        <v>42126</v>
      </c>
      <c r="C1426" t="s">
        <v>186</v>
      </c>
      <c r="D1426" t="s">
        <v>8748</v>
      </c>
      <c r="E1426" t="s">
        <v>122</v>
      </c>
      <c r="F1426" t="s">
        <v>9879</v>
      </c>
      <c r="G1426" t="s">
        <v>9880</v>
      </c>
      <c r="H1426" t="s">
        <v>9881</v>
      </c>
      <c r="I1426" t="s">
        <v>9882</v>
      </c>
      <c r="J1426" t="s">
        <v>9883</v>
      </c>
      <c r="K1426" t="s">
        <v>9884</v>
      </c>
      <c r="L1426" t="s">
        <v>9885</v>
      </c>
      <c r="M1426" t="s">
        <v>9886</v>
      </c>
      <c r="N1426" t="s">
        <v>9887</v>
      </c>
      <c r="O1426" t="s">
        <v>61</v>
      </c>
      <c r="P1426" t="s">
        <v>62</v>
      </c>
      <c r="Q1426" t="s">
        <v>61</v>
      </c>
      <c r="T1426">
        <v>2002</v>
      </c>
      <c r="U1426" t="s">
        <v>47</v>
      </c>
      <c r="V1426" t="s">
        <v>47</v>
      </c>
      <c r="W1426" t="s">
        <v>47</v>
      </c>
      <c r="X1426" t="s">
        <v>47</v>
      </c>
      <c r="Y1426" t="s">
        <v>48</v>
      </c>
      <c r="Z1426" t="s">
        <v>47</v>
      </c>
      <c r="AA1426" t="s">
        <v>49</v>
      </c>
      <c r="AC1426" t="s">
        <v>63</v>
      </c>
      <c r="AD1426" t="s">
        <v>64</v>
      </c>
      <c r="AE1426" t="s">
        <v>65</v>
      </c>
      <c r="AF1426" t="s">
        <v>402</v>
      </c>
      <c r="AG1426" t="s">
        <v>263</v>
      </c>
    </row>
    <row r="1427" spans="1:33" x14ac:dyDescent="0.2">
      <c r="A1427" t="s">
        <v>9888</v>
      </c>
      <c r="B1427" s="1">
        <v>42128</v>
      </c>
      <c r="C1427" t="s">
        <v>186</v>
      </c>
      <c r="D1427" t="s">
        <v>8748</v>
      </c>
      <c r="E1427" t="s">
        <v>122</v>
      </c>
      <c r="F1427" t="s">
        <v>9889</v>
      </c>
      <c r="G1427" t="s">
        <v>9890</v>
      </c>
      <c r="H1427" t="s">
        <v>9891</v>
      </c>
      <c r="I1427" t="s">
        <v>9892</v>
      </c>
      <c r="J1427" t="s">
        <v>9893</v>
      </c>
      <c r="K1427" t="s">
        <v>9894</v>
      </c>
      <c r="L1427" t="s">
        <v>9895</v>
      </c>
      <c r="M1427" t="s">
        <v>9896</v>
      </c>
      <c r="N1427" t="s">
        <v>9897</v>
      </c>
      <c r="O1427" t="s">
        <v>61</v>
      </c>
      <c r="P1427" t="s">
        <v>62</v>
      </c>
      <c r="Q1427" t="s">
        <v>61</v>
      </c>
      <c r="T1427">
        <v>2002</v>
      </c>
      <c r="U1427" t="s">
        <v>47</v>
      </c>
      <c r="V1427" t="s">
        <v>47</v>
      </c>
      <c r="W1427" t="s">
        <v>47</v>
      </c>
      <c r="X1427" t="s">
        <v>47</v>
      </c>
      <c r="Y1427" t="s">
        <v>48</v>
      </c>
      <c r="Z1427" t="s">
        <v>47</v>
      </c>
      <c r="AA1427" t="s">
        <v>49</v>
      </c>
      <c r="AC1427" t="s">
        <v>63</v>
      </c>
      <c r="AD1427" t="s">
        <v>64</v>
      </c>
      <c r="AE1427" t="s">
        <v>65</v>
      </c>
      <c r="AF1427" t="s">
        <v>402</v>
      </c>
      <c r="AG1427" t="s">
        <v>263</v>
      </c>
    </row>
    <row r="1428" spans="1:33" x14ac:dyDescent="0.2">
      <c r="A1428" t="s">
        <v>9898</v>
      </c>
      <c r="B1428" s="1">
        <v>42129</v>
      </c>
      <c r="C1428" t="s">
        <v>186</v>
      </c>
      <c r="D1428" t="s">
        <v>8748</v>
      </c>
      <c r="E1428" t="s">
        <v>122</v>
      </c>
      <c r="F1428" t="s">
        <v>9899</v>
      </c>
      <c r="G1428" t="s">
        <v>9900</v>
      </c>
      <c r="H1428" t="s">
        <v>9901</v>
      </c>
      <c r="I1428" t="s">
        <v>9902</v>
      </c>
      <c r="J1428" t="s">
        <v>9903</v>
      </c>
      <c r="K1428" t="s">
        <v>9904</v>
      </c>
      <c r="L1428" t="s">
        <v>9905</v>
      </c>
      <c r="M1428" t="s">
        <v>9906</v>
      </c>
      <c r="N1428" t="s">
        <v>9907</v>
      </c>
      <c r="O1428" t="s">
        <v>141</v>
      </c>
      <c r="P1428" t="s">
        <v>142</v>
      </c>
      <c r="Q1428" t="s">
        <v>141</v>
      </c>
      <c r="T1428">
        <v>1998</v>
      </c>
      <c r="U1428" t="s">
        <v>47</v>
      </c>
      <c r="V1428" t="s">
        <v>47</v>
      </c>
      <c r="W1428" t="s">
        <v>47</v>
      </c>
      <c r="X1428" t="s">
        <v>47</v>
      </c>
      <c r="Y1428" t="s">
        <v>48</v>
      </c>
      <c r="Z1428" t="s">
        <v>47</v>
      </c>
      <c r="AA1428" t="s">
        <v>49</v>
      </c>
      <c r="AC1428" t="s">
        <v>143</v>
      </c>
      <c r="AD1428" t="s">
        <v>144</v>
      </c>
      <c r="AE1428" t="s">
        <v>503</v>
      </c>
      <c r="AF1428" t="s">
        <v>9908</v>
      </c>
      <c r="AG1428" t="s">
        <v>263</v>
      </c>
    </row>
    <row r="1429" spans="1:33" x14ac:dyDescent="0.2">
      <c r="A1429" t="s">
        <v>9909</v>
      </c>
      <c r="B1429" s="1">
        <v>42130</v>
      </c>
      <c r="C1429" t="s">
        <v>186</v>
      </c>
      <c r="D1429" t="s">
        <v>8748</v>
      </c>
      <c r="E1429" t="s">
        <v>122</v>
      </c>
      <c r="F1429" t="s">
        <v>9910</v>
      </c>
      <c r="G1429" t="s">
        <v>9911</v>
      </c>
      <c r="H1429" t="s">
        <v>9912</v>
      </c>
      <c r="I1429" t="s">
        <v>9913</v>
      </c>
      <c r="J1429" t="s">
        <v>9914</v>
      </c>
      <c r="K1429" t="s">
        <v>9915</v>
      </c>
      <c r="L1429" t="s">
        <v>9916</v>
      </c>
      <c r="M1429" t="s">
        <v>9917</v>
      </c>
      <c r="N1429" t="s">
        <v>9918</v>
      </c>
      <c r="O1429" t="s">
        <v>141</v>
      </c>
      <c r="P1429" t="s">
        <v>142</v>
      </c>
      <c r="Q1429" t="s">
        <v>141</v>
      </c>
      <c r="T1429">
        <v>1998</v>
      </c>
      <c r="U1429" t="s">
        <v>47</v>
      </c>
      <c r="V1429" t="s">
        <v>47</v>
      </c>
      <c r="W1429" t="s">
        <v>47</v>
      </c>
      <c r="X1429" t="s">
        <v>47</v>
      </c>
      <c r="Y1429" t="s">
        <v>48</v>
      </c>
      <c r="Z1429" t="s">
        <v>47</v>
      </c>
      <c r="AA1429" t="s">
        <v>49</v>
      </c>
      <c r="AC1429" t="s">
        <v>143</v>
      </c>
      <c r="AD1429" t="s">
        <v>144</v>
      </c>
      <c r="AE1429" t="s">
        <v>503</v>
      </c>
      <c r="AF1429" t="s">
        <v>9908</v>
      </c>
      <c r="AG1429" t="s">
        <v>263</v>
      </c>
    </row>
    <row r="1430" spans="1:33" x14ac:dyDescent="0.2">
      <c r="A1430" t="s">
        <v>9919</v>
      </c>
      <c r="B1430" s="1">
        <v>42131</v>
      </c>
      <c r="C1430" t="s">
        <v>186</v>
      </c>
      <c r="D1430" t="s">
        <v>8748</v>
      </c>
      <c r="E1430" t="s">
        <v>16</v>
      </c>
      <c r="F1430" t="s">
        <v>9920</v>
      </c>
      <c r="H1430" t="s">
        <v>9921</v>
      </c>
      <c r="I1430" t="s">
        <v>9922</v>
      </c>
      <c r="J1430" t="s">
        <v>9923</v>
      </c>
      <c r="K1430" t="s">
        <v>9924</v>
      </c>
      <c r="L1430" t="s">
        <v>9925</v>
      </c>
      <c r="M1430" t="s">
        <v>9926</v>
      </c>
      <c r="N1430" t="s">
        <v>9927</v>
      </c>
      <c r="O1430" t="s">
        <v>141</v>
      </c>
      <c r="P1430" t="s">
        <v>142</v>
      </c>
      <c r="Q1430" t="s">
        <v>141</v>
      </c>
      <c r="U1430" t="s">
        <v>47</v>
      </c>
      <c r="V1430" t="s">
        <v>47</v>
      </c>
      <c r="W1430" t="s">
        <v>47</v>
      </c>
      <c r="X1430" t="s">
        <v>47</v>
      </c>
      <c r="Y1430" t="s">
        <v>48</v>
      </c>
      <c r="Z1430" t="s">
        <v>47</v>
      </c>
      <c r="AA1430" t="s">
        <v>49</v>
      </c>
      <c r="AC1430" t="s">
        <v>63</v>
      </c>
      <c r="AD1430" t="s">
        <v>5937</v>
      </c>
      <c r="AE1430" t="s">
        <v>503</v>
      </c>
      <c r="AF1430" t="s">
        <v>146</v>
      </c>
      <c r="AG1430" t="s">
        <v>263</v>
      </c>
    </row>
    <row r="1431" spans="1:33" x14ac:dyDescent="0.2">
      <c r="A1431" t="s">
        <v>9928</v>
      </c>
      <c r="B1431" s="1">
        <v>42134</v>
      </c>
      <c r="C1431" t="s">
        <v>186</v>
      </c>
      <c r="D1431" t="s">
        <v>8748</v>
      </c>
      <c r="E1431" t="s">
        <v>102</v>
      </c>
      <c r="F1431" t="s">
        <v>9929</v>
      </c>
      <c r="G1431" t="s">
        <v>9930</v>
      </c>
      <c r="H1431" t="s">
        <v>9931</v>
      </c>
      <c r="I1431" t="s">
        <v>9932</v>
      </c>
      <c r="J1431" t="s">
        <v>9933</v>
      </c>
      <c r="K1431" t="s">
        <v>9934</v>
      </c>
      <c r="L1431" t="s">
        <v>9935</v>
      </c>
      <c r="M1431" t="s">
        <v>9936</v>
      </c>
      <c r="N1431" t="s">
        <v>9937</v>
      </c>
      <c r="O1431" t="s">
        <v>79</v>
      </c>
      <c r="P1431" t="s">
        <v>80</v>
      </c>
      <c r="Q1431" t="s">
        <v>79</v>
      </c>
      <c r="S1431" t="s">
        <v>113</v>
      </c>
      <c r="U1431" t="s">
        <v>47</v>
      </c>
      <c r="V1431" t="s">
        <v>47</v>
      </c>
      <c r="W1431" t="s">
        <v>48</v>
      </c>
      <c r="X1431" t="s">
        <v>48</v>
      </c>
      <c r="Y1431" t="s">
        <v>48</v>
      </c>
      <c r="Z1431" t="s">
        <v>47</v>
      </c>
      <c r="AA1431" t="s">
        <v>233</v>
      </c>
      <c r="AC1431" t="s">
        <v>2103</v>
      </c>
      <c r="AD1431" t="s">
        <v>116</v>
      </c>
      <c r="AE1431" t="s">
        <v>157</v>
      </c>
      <c r="AF1431" t="s">
        <v>84</v>
      </c>
      <c r="AG1431" t="s">
        <v>158</v>
      </c>
    </row>
    <row r="1432" spans="1:33" x14ac:dyDescent="0.2">
      <c r="A1432" t="s">
        <v>9938</v>
      </c>
      <c r="B1432" s="1">
        <v>42137</v>
      </c>
      <c r="C1432" t="s">
        <v>186</v>
      </c>
      <c r="D1432" t="s">
        <v>8748</v>
      </c>
      <c r="E1432" t="s">
        <v>1227</v>
      </c>
      <c r="F1432" t="s">
        <v>9939</v>
      </c>
      <c r="G1432" t="s">
        <v>9940</v>
      </c>
      <c r="H1432" t="s">
        <v>9941</v>
      </c>
      <c r="I1432" t="s">
        <v>9942</v>
      </c>
      <c r="J1432" t="s">
        <v>9943</v>
      </c>
      <c r="K1432" t="s">
        <v>9944</v>
      </c>
      <c r="L1432" t="s">
        <v>9945</v>
      </c>
      <c r="M1432" t="s">
        <v>9946</v>
      </c>
      <c r="N1432" t="s">
        <v>9947</v>
      </c>
      <c r="O1432" t="s">
        <v>7579</v>
      </c>
      <c r="P1432" t="s">
        <v>7580</v>
      </c>
      <c r="Q1432" t="s">
        <v>79</v>
      </c>
      <c r="R1432" t="s">
        <v>723</v>
      </c>
      <c r="T1432">
        <v>2002</v>
      </c>
      <c r="U1432" t="s">
        <v>47</v>
      </c>
      <c r="V1432" t="s">
        <v>47</v>
      </c>
      <c r="W1432" t="s">
        <v>47</v>
      </c>
      <c r="X1432" t="s">
        <v>47</v>
      </c>
      <c r="Y1432" t="s">
        <v>48</v>
      </c>
      <c r="Z1432" t="s">
        <v>47</v>
      </c>
      <c r="AA1432" t="s">
        <v>49</v>
      </c>
    </row>
    <row r="1433" spans="1:33" x14ac:dyDescent="0.2">
      <c r="A1433" t="s">
        <v>9948</v>
      </c>
      <c r="B1433" s="1">
        <v>42144</v>
      </c>
      <c r="C1433" t="s">
        <v>186</v>
      </c>
      <c r="D1433" t="s">
        <v>8748</v>
      </c>
      <c r="E1433" t="s">
        <v>122</v>
      </c>
      <c r="F1433" t="s">
        <v>9949</v>
      </c>
      <c r="G1433" t="s">
        <v>9950</v>
      </c>
      <c r="H1433" t="s">
        <v>9951</v>
      </c>
      <c r="I1433" t="s">
        <v>9952</v>
      </c>
      <c r="J1433" t="s">
        <v>9953</v>
      </c>
      <c r="K1433" t="s">
        <v>9954</v>
      </c>
      <c r="L1433" t="s">
        <v>9955</v>
      </c>
      <c r="M1433" t="s">
        <v>9956</v>
      </c>
      <c r="N1433" t="s">
        <v>9957</v>
      </c>
      <c r="O1433" t="s">
        <v>61</v>
      </c>
      <c r="P1433" t="s">
        <v>62</v>
      </c>
      <c r="Q1433" t="s">
        <v>61</v>
      </c>
      <c r="T1433">
        <v>2002</v>
      </c>
      <c r="U1433" t="s">
        <v>47</v>
      </c>
      <c r="V1433" t="s">
        <v>47</v>
      </c>
      <c r="W1433" t="s">
        <v>47</v>
      </c>
      <c r="X1433" t="s">
        <v>47</v>
      </c>
      <c r="Y1433" t="s">
        <v>48</v>
      </c>
      <c r="Z1433" t="s">
        <v>47</v>
      </c>
      <c r="AA1433" t="s">
        <v>49</v>
      </c>
      <c r="AC1433" t="s">
        <v>63</v>
      </c>
      <c r="AD1433" t="s">
        <v>64</v>
      </c>
      <c r="AE1433" t="s">
        <v>65</v>
      </c>
      <c r="AF1433" t="s">
        <v>402</v>
      </c>
      <c r="AG1433" t="s">
        <v>263</v>
      </c>
    </row>
    <row r="1434" spans="1:33" x14ac:dyDescent="0.2">
      <c r="A1434" t="s">
        <v>9958</v>
      </c>
      <c r="B1434" s="1">
        <v>42152</v>
      </c>
      <c r="C1434" t="s">
        <v>186</v>
      </c>
      <c r="D1434" t="s">
        <v>8748</v>
      </c>
      <c r="E1434" t="s">
        <v>122</v>
      </c>
      <c r="F1434" t="s">
        <v>9959</v>
      </c>
      <c r="G1434" t="s">
        <v>9960</v>
      </c>
      <c r="H1434" t="s">
        <v>9961</v>
      </c>
      <c r="I1434" t="s">
        <v>9962</v>
      </c>
      <c r="J1434" t="s">
        <v>9963</v>
      </c>
      <c r="K1434" t="s">
        <v>9964</v>
      </c>
      <c r="L1434" t="s">
        <v>9965</v>
      </c>
      <c r="M1434" t="s">
        <v>9966</v>
      </c>
      <c r="N1434" t="s">
        <v>9967</v>
      </c>
      <c r="O1434" t="s">
        <v>61</v>
      </c>
      <c r="P1434" t="s">
        <v>62</v>
      </c>
      <c r="Q1434" t="s">
        <v>61</v>
      </c>
      <c r="T1434">
        <v>2002</v>
      </c>
      <c r="U1434" t="s">
        <v>47</v>
      </c>
      <c r="V1434" t="s">
        <v>47</v>
      </c>
      <c r="W1434" t="s">
        <v>47</v>
      </c>
      <c r="X1434" t="s">
        <v>47</v>
      </c>
      <c r="Y1434" t="s">
        <v>48</v>
      </c>
      <c r="Z1434" t="s">
        <v>47</v>
      </c>
      <c r="AA1434" t="s">
        <v>49</v>
      </c>
      <c r="AC1434" t="s">
        <v>63</v>
      </c>
      <c r="AD1434" t="s">
        <v>64</v>
      </c>
      <c r="AE1434" t="s">
        <v>65</v>
      </c>
      <c r="AF1434" t="s">
        <v>402</v>
      </c>
      <c r="AG1434" t="s">
        <v>263</v>
      </c>
    </row>
    <row r="1435" spans="1:33" x14ac:dyDescent="0.2">
      <c r="A1435" t="s">
        <v>9968</v>
      </c>
      <c r="B1435" s="1">
        <v>42166</v>
      </c>
      <c r="C1435" t="s">
        <v>186</v>
      </c>
      <c r="D1435" t="s">
        <v>8748</v>
      </c>
      <c r="E1435" t="s">
        <v>175</v>
      </c>
      <c r="F1435" t="s">
        <v>9969</v>
      </c>
      <c r="G1435" t="s">
        <v>9970</v>
      </c>
      <c r="H1435" t="s">
        <v>9971</v>
      </c>
      <c r="I1435" t="s">
        <v>9972</v>
      </c>
      <c r="J1435" t="s">
        <v>9973</v>
      </c>
      <c r="K1435" t="s">
        <v>9974</v>
      </c>
      <c r="L1435" t="s">
        <v>9975</v>
      </c>
      <c r="M1435" t="s">
        <v>9976</v>
      </c>
      <c r="N1435" t="s">
        <v>9977</v>
      </c>
      <c r="O1435" t="s">
        <v>45</v>
      </c>
      <c r="P1435" t="s">
        <v>46</v>
      </c>
      <c r="R1435" t="s">
        <v>45</v>
      </c>
      <c r="T1435">
        <v>2002</v>
      </c>
      <c r="U1435" t="s">
        <v>47</v>
      </c>
      <c r="V1435" t="s">
        <v>47</v>
      </c>
      <c r="W1435" t="s">
        <v>47</v>
      </c>
      <c r="X1435" t="s">
        <v>47</v>
      </c>
      <c r="Y1435" t="s">
        <v>48</v>
      </c>
      <c r="Z1435" t="s">
        <v>47</v>
      </c>
      <c r="AA1435" t="s">
        <v>49</v>
      </c>
    </row>
    <row r="1436" spans="1:33" x14ac:dyDescent="0.2">
      <c r="A1436" t="s">
        <v>9978</v>
      </c>
      <c r="B1436" s="1">
        <v>42184</v>
      </c>
      <c r="C1436" t="s">
        <v>186</v>
      </c>
      <c r="D1436" t="s">
        <v>8748</v>
      </c>
      <c r="E1436" t="s">
        <v>175</v>
      </c>
      <c r="F1436" t="s">
        <v>9979</v>
      </c>
      <c r="G1436" t="s">
        <v>9980</v>
      </c>
      <c r="H1436" t="s">
        <v>9981</v>
      </c>
      <c r="I1436" t="s">
        <v>9982</v>
      </c>
      <c r="J1436" t="s">
        <v>9983</v>
      </c>
      <c r="K1436" t="s">
        <v>9984</v>
      </c>
      <c r="L1436" t="s">
        <v>9985</v>
      </c>
      <c r="M1436" t="s">
        <v>9986</v>
      </c>
      <c r="N1436" t="s">
        <v>9987</v>
      </c>
      <c r="O1436" t="s">
        <v>45</v>
      </c>
      <c r="P1436" t="s">
        <v>46</v>
      </c>
      <c r="R1436" t="s">
        <v>45</v>
      </c>
      <c r="T1436">
        <v>2002</v>
      </c>
      <c r="U1436" t="s">
        <v>47</v>
      </c>
      <c r="V1436" t="s">
        <v>47</v>
      </c>
      <c r="W1436" t="s">
        <v>47</v>
      </c>
      <c r="X1436" t="s">
        <v>47</v>
      </c>
      <c r="Y1436" t="s">
        <v>48</v>
      </c>
      <c r="Z1436" t="s">
        <v>47</v>
      </c>
      <c r="AA1436" t="s">
        <v>49</v>
      </c>
    </row>
    <row r="1437" spans="1:33" x14ac:dyDescent="0.2">
      <c r="A1437" t="s">
        <v>9988</v>
      </c>
      <c r="B1437" s="1">
        <v>42190</v>
      </c>
      <c r="C1437" t="s">
        <v>377</v>
      </c>
      <c r="D1437" t="s">
        <v>8748</v>
      </c>
      <c r="E1437" t="s">
        <v>122</v>
      </c>
      <c r="F1437" t="s">
        <v>9989</v>
      </c>
      <c r="G1437" t="s">
        <v>9990</v>
      </c>
      <c r="H1437" t="s">
        <v>9991</v>
      </c>
      <c r="I1437" t="s">
        <v>9992</v>
      </c>
      <c r="J1437" t="s">
        <v>9993</v>
      </c>
      <c r="K1437" t="s">
        <v>9994</v>
      </c>
      <c r="L1437" t="s">
        <v>9995</v>
      </c>
      <c r="M1437" t="s">
        <v>9996</v>
      </c>
      <c r="N1437" t="s">
        <v>9997</v>
      </c>
      <c r="O1437" t="s">
        <v>79</v>
      </c>
      <c r="P1437" t="s">
        <v>80</v>
      </c>
      <c r="Q1437" t="s">
        <v>79</v>
      </c>
      <c r="T1437">
        <v>2002</v>
      </c>
      <c r="U1437" t="s">
        <v>47</v>
      </c>
      <c r="V1437" t="s">
        <v>47</v>
      </c>
      <c r="W1437" t="s">
        <v>47</v>
      </c>
      <c r="X1437" t="s">
        <v>47</v>
      </c>
      <c r="Y1437" t="s">
        <v>48</v>
      </c>
      <c r="Z1437" t="s">
        <v>47</v>
      </c>
      <c r="AA1437" t="s">
        <v>49</v>
      </c>
      <c r="AC1437" t="s">
        <v>9998</v>
      </c>
      <c r="AD1437" t="s">
        <v>116</v>
      </c>
      <c r="AE1437" t="s">
        <v>157</v>
      </c>
      <c r="AF1437" t="s">
        <v>84</v>
      </c>
      <c r="AG1437" t="s">
        <v>158</v>
      </c>
    </row>
    <row r="1438" spans="1:33" x14ac:dyDescent="0.2">
      <c r="A1438" t="s">
        <v>9999</v>
      </c>
      <c r="B1438" s="1">
        <v>42205</v>
      </c>
      <c r="C1438" t="s">
        <v>377</v>
      </c>
      <c r="D1438" t="s">
        <v>8748</v>
      </c>
      <c r="E1438" t="s">
        <v>122</v>
      </c>
      <c r="F1438" t="s">
        <v>10000</v>
      </c>
      <c r="G1438" t="s">
        <v>10001</v>
      </c>
      <c r="H1438" t="s">
        <v>10002</v>
      </c>
      <c r="I1438" t="s">
        <v>10003</v>
      </c>
      <c r="J1438" t="s">
        <v>10004</v>
      </c>
      <c r="K1438" t="s">
        <v>10005</v>
      </c>
      <c r="L1438" t="s">
        <v>10006</v>
      </c>
      <c r="M1438" t="s">
        <v>10007</v>
      </c>
      <c r="N1438" t="s">
        <v>10008</v>
      </c>
      <c r="O1438" t="s">
        <v>141</v>
      </c>
      <c r="P1438" t="s">
        <v>142</v>
      </c>
      <c r="Q1438" t="s">
        <v>141</v>
      </c>
      <c r="T1438">
        <v>1998</v>
      </c>
      <c r="U1438" t="s">
        <v>47</v>
      </c>
      <c r="V1438" t="s">
        <v>47</v>
      </c>
      <c r="W1438" t="s">
        <v>47</v>
      </c>
      <c r="X1438" t="s">
        <v>47</v>
      </c>
      <c r="Y1438" t="s">
        <v>48</v>
      </c>
      <c r="Z1438" t="s">
        <v>47</v>
      </c>
      <c r="AA1438" t="s">
        <v>49</v>
      </c>
      <c r="AC1438" t="s">
        <v>143</v>
      </c>
      <c r="AD1438" t="s">
        <v>144</v>
      </c>
      <c r="AE1438" t="s">
        <v>503</v>
      </c>
      <c r="AF1438" t="s">
        <v>504</v>
      </c>
      <c r="AG1438" t="s">
        <v>263</v>
      </c>
    </row>
    <row r="1439" spans="1:33" x14ac:dyDescent="0.2">
      <c r="A1439" t="s">
        <v>10009</v>
      </c>
      <c r="B1439" s="1">
        <v>42212</v>
      </c>
      <c r="C1439" t="s">
        <v>377</v>
      </c>
      <c r="D1439" t="s">
        <v>8748</v>
      </c>
      <c r="E1439" t="s">
        <v>122</v>
      </c>
      <c r="F1439" t="s">
        <v>10010</v>
      </c>
      <c r="G1439" t="s">
        <v>10011</v>
      </c>
      <c r="H1439" t="s">
        <v>10012</v>
      </c>
      <c r="I1439" t="s">
        <v>10013</v>
      </c>
      <c r="J1439" t="s">
        <v>10014</v>
      </c>
      <c r="K1439" t="s">
        <v>10015</v>
      </c>
      <c r="L1439" t="s">
        <v>10016</v>
      </c>
      <c r="M1439" t="s">
        <v>10017</v>
      </c>
      <c r="N1439" t="s">
        <v>10018</v>
      </c>
      <c r="O1439" t="s">
        <v>141</v>
      </c>
      <c r="P1439" t="s">
        <v>142</v>
      </c>
      <c r="Q1439" t="s">
        <v>141</v>
      </c>
      <c r="T1439">
        <v>1998</v>
      </c>
      <c r="U1439" t="s">
        <v>47</v>
      </c>
      <c r="V1439" t="s">
        <v>47</v>
      </c>
      <c r="W1439" t="s">
        <v>47</v>
      </c>
      <c r="X1439" t="s">
        <v>47</v>
      </c>
      <c r="Y1439" t="s">
        <v>48</v>
      </c>
      <c r="Z1439" t="s">
        <v>47</v>
      </c>
      <c r="AA1439" t="s">
        <v>49</v>
      </c>
      <c r="AC1439" t="s">
        <v>143</v>
      </c>
      <c r="AD1439" t="s">
        <v>144</v>
      </c>
      <c r="AE1439" t="s">
        <v>503</v>
      </c>
      <c r="AF1439" t="s">
        <v>504</v>
      </c>
      <c r="AG1439" t="s">
        <v>263</v>
      </c>
    </row>
    <row r="1440" spans="1:33" x14ac:dyDescent="0.2">
      <c r="A1440" t="s">
        <v>10019</v>
      </c>
      <c r="B1440" s="1">
        <v>42227</v>
      </c>
      <c r="C1440" t="s">
        <v>377</v>
      </c>
      <c r="D1440" t="s">
        <v>8748</v>
      </c>
      <c r="E1440" t="s">
        <v>175</v>
      </c>
      <c r="F1440" t="s">
        <v>10020</v>
      </c>
      <c r="G1440" t="s">
        <v>10021</v>
      </c>
      <c r="H1440" t="s">
        <v>10022</v>
      </c>
      <c r="I1440" t="s">
        <v>10023</v>
      </c>
      <c r="J1440" t="s">
        <v>10024</v>
      </c>
      <c r="K1440" t="s">
        <v>10025</v>
      </c>
      <c r="L1440" t="s">
        <v>10026</v>
      </c>
      <c r="M1440" t="s">
        <v>10027</v>
      </c>
      <c r="N1440" t="s">
        <v>10028</v>
      </c>
      <c r="O1440" t="s">
        <v>45</v>
      </c>
      <c r="P1440" t="s">
        <v>46</v>
      </c>
      <c r="R1440" t="s">
        <v>45</v>
      </c>
      <c r="T1440">
        <v>2002</v>
      </c>
      <c r="U1440" t="s">
        <v>47</v>
      </c>
      <c r="V1440" t="s">
        <v>47</v>
      </c>
      <c r="W1440" t="s">
        <v>47</v>
      </c>
      <c r="X1440" t="s">
        <v>47</v>
      </c>
      <c r="Y1440" t="s">
        <v>48</v>
      </c>
      <c r="Z1440" t="s">
        <v>47</v>
      </c>
      <c r="AA1440" t="s">
        <v>49</v>
      </c>
    </row>
    <row r="1441" spans="1:33" x14ac:dyDescent="0.2">
      <c r="A1441" t="s">
        <v>10029</v>
      </c>
      <c r="B1441" s="1">
        <v>42240</v>
      </c>
      <c r="C1441" t="s">
        <v>377</v>
      </c>
      <c r="D1441" t="s">
        <v>8748</v>
      </c>
      <c r="E1441" t="s">
        <v>175</v>
      </c>
      <c r="F1441" t="s">
        <v>10030</v>
      </c>
      <c r="G1441" t="s">
        <v>10031</v>
      </c>
      <c r="H1441" t="s">
        <v>10032</v>
      </c>
      <c r="I1441" t="s">
        <v>10033</v>
      </c>
      <c r="J1441" t="s">
        <v>10034</v>
      </c>
      <c r="K1441" t="s">
        <v>10035</v>
      </c>
      <c r="L1441" t="s">
        <v>10036</v>
      </c>
      <c r="M1441" t="s">
        <v>10037</v>
      </c>
      <c r="N1441" t="s">
        <v>10038</v>
      </c>
      <c r="P1441" t="s">
        <v>10039</v>
      </c>
      <c r="T1441">
        <v>2002</v>
      </c>
      <c r="U1441" t="s">
        <v>48</v>
      </c>
      <c r="V1441" t="s">
        <v>47</v>
      </c>
      <c r="W1441" t="s">
        <v>48</v>
      </c>
      <c r="X1441" t="s">
        <v>48</v>
      </c>
      <c r="Y1441" t="s">
        <v>48</v>
      </c>
      <c r="Z1441" t="s">
        <v>47</v>
      </c>
      <c r="AA1441" t="s">
        <v>9218</v>
      </c>
    </row>
    <row r="1442" spans="1:33" x14ac:dyDescent="0.2">
      <c r="A1442" t="s">
        <v>10040</v>
      </c>
      <c r="B1442" s="1">
        <v>42243</v>
      </c>
      <c r="C1442" t="s">
        <v>377</v>
      </c>
      <c r="D1442" t="s">
        <v>8748</v>
      </c>
      <c r="E1442" t="s">
        <v>102</v>
      </c>
      <c r="F1442" t="s">
        <v>10041</v>
      </c>
      <c r="G1442" t="s">
        <v>10042</v>
      </c>
      <c r="H1442" t="s">
        <v>10043</v>
      </c>
      <c r="I1442" t="s">
        <v>10044</v>
      </c>
      <c r="J1442" t="s">
        <v>10045</v>
      </c>
      <c r="K1442" t="s">
        <v>10046</v>
      </c>
      <c r="L1442" t="s">
        <v>10047</v>
      </c>
      <c r="M1442" t="s">
        <v>10048</v>
      </c>
      <c r="N1442" t="s">
        <v>10049</v>
      </c>
      <c r="O1442" t="s">
        <v>48</v>
      </c>
      <c r="P1442" t="s">
        <v>112</v>
      </c>
      <c r="Q1442" t="s">
        <v>48</v>
      </c>
      <c r="S1442" t="s">
        <v>48</v>
      </c>
      <c r="U1442" t="s">
        <v>48</v>
      </c>
      <c r="V1442" t="s">
        <v>47</v>
      </c>
      <c r="W1442" t="s">
        <v>48</v>
      </c>
      <c r="X1442" t="s">
        <v>48</v>
      </c>
      <c r="Y1442" t="s">
        <v>48</v>
      </c>
      <c r="Z1442" t="s">
        <v>47</v>
      </c>
      <c r="AA1442" t="s">
        <v>9218</v>
      </c>
      <c r="AC1442" t="s">
        <v>1559</v>
      </c>
      <c r="AD1442" t="s">
        <v>285</v>
      </c>
      <c r="AE1442" t="s">
        <v>117</v>
      </c>
      <c r="AF1442" t="s">
        <v>286</v>
      </c>
      <c r="AG1442" t="s">
        <v>158</v>
      </c>
    </row>
    <row r="1443" spans="1:33" x14ac:dyDescent="0.2">
      <c r="A1443" t="s">
        <v>10050</v>
      </c>
      <c r="B1443" s="1">
        <v>42248</v>
      </c>
      <c r="C1443" t="s">
        <v>377</v>
      </c>
      <c r="D1443" t="s">
        <v>8748</v>
      </c>
      <c r="E1443" t="s">
        <v>175</v>
      </c>
      <c r="F1443" t="s">
        <v>10051</v>
      </c>
      <c r="G1443" t="s">
        <v>10052</v>
      </c>
      <c r="H1443" t="s">
        <v>10053</v>
      </c>
      <c r="I1443" t="s">
        <v>10054</v>
      </c>
      <c r="J1443" t="s">
        <v>10055</v>
      </c>
      <c r="K1443" t="s">
        <v>10056</v>
      </c>
      <c r="L1443" t="s">
        <v>10057</v>
      </c>
      <c r="M1443" t="s">
        <v>10058</v>
      </c>
      <c r="N1443" t="s">
        <v>10059</v>
      </c>
      <c r="O1443" t="s">
        <v>45</v>
      </c>
      <c r="P1443" t="s">
        <v>46</v>
      </c>
      <c r="R1443" t="s">
        <v>45</v>
      </c>
      <c r="T1443">
        <v>2002</v>
      </c>
      <c r="U1443" t="s">
        <v>47</v>
      </c>
      <c r="V1443" t="s">
        <v>47</v>
      </c>
      <c r="W1443" t="s">
        <v>47</v>
      </c>
      <c r="X1443" t="s">
        <v>48</v>
      </c>
      <c r="Y1443" t="s">
        <v>48</v>
      </c>
      <c r="Z1443" t="s">
        <v>47</v>
      </c>
      <c r="AA1443" t="s">
        <v>170</v>
      </c>
    </row>
    <row r="1444" spans="1:33" x14ac:dyDescent="0.2">
      <c r="A1444" t="s">
        <v>10060</v>
      </c>
      <c r="B1444" s="1">
        <v>42257</v>
      </c>
      <c r="C1444" t="s">
        <v>377</v>
      </c>
      <c r="D1444" t="s">
        <v>8748</v>
      </c>
      <c r="E1444" t="s">
        <v>175</v>
      </c>
      <c r="F1444" t="s">
        <v>10061</v>
      </c>
      <c r="G1444" t="s">
        <v>10062</v>
      </c>
      <c r="H1444" t="s">
        <v>10063</v>
      </c>
      <c r="I1444" t="s">
        <v>10064</v>
      </c>
      <c r="J1444" t="s">
        <v>10065</v>
      </c>
      <c r="K1444" t="s">
        <v>10066</v>
      </c>
      <c r="L1444" t="s">
        <v>10067</v>
      </c>
      <c r="M1444" t="s">
        <v>10068</v>
      </c>
      <c r="N1444" t="s">
        <v>10069</v>
      </c>
      <c r="P1444" t="s">
        <v>10039</v>
      </c>
      <c r="T1444">
        <v>2002</v>
      </c>
      <c r="U1444" t="s">
        <v>48</v>
      </c>
      <c r="V1444" t="s">
        <v>47</v>
      </c>
      <c r="W1444" t="s">
        <v>48</v>
      </c>
      <c r="X1444" t="s">
        <v>48</v>
      </c>
      <c r="Y1444" t="s">
        <v>48</v>
      </c>
      <c r="Z1444" t="s">
        <v>47</v>
      </c>
      <c r="AA1444" t="s">
        <v>9218</v>
      </c>
    </row>
    <row r="1445" spans="1:33" x14ac:dyDescent="0.2">
      <c r="A1445" t="s">
        <v>10070</v>
      </c>
      <c r="B1445" s="1">
        <v>42263</v>
      </c>
      <c r="C1445" t="s">
        <v>377</v>
      </c>
      <c r="D1445" t="s">
        <v>8748</v>
      </c>
      <c r="E1445" t="s">
        <v>102</v>
      </c>
      <c r="F1445" t="s">
        <v>10071</v>
      </c>
      <c r="G1445" t="s">
        <v>10072</v>
      </c>
      <c r="H1445" t="s">
        <v>10073</v>
      </c>
      <c r="I1445" t="s">
        <v>10074</v>
      </c>
      <c r="J1445" t="s">
        <v>10075</v>
      </c>
      <c r="K1445" t="s">
        <v>10076</v>
      </c>
      <c r="L1445" t="s">
        <v>10077</v>
      </c>
      <c r="M1445" t="s">
        <v>10078</v>
      </c>
      <c r="N1445" t="s">
        <v>10079</v>
      </c>
      <c r="O1445" t="s">
        <v>79</v>
      </c>
      <c r="P1445" t="s">
        <v>80</v>
      </c>
      <c r="Q1445" t="s">
        <v>79</v>
      </c>
      <c r="S1445" t="s">
        <v>113</v>
      </c>
      <c r="U1445" t="s">
        <v>47</v>
      </c>
      <c r="V1445" t="s">
        <v>47</v>
      </c>
      <c r="W1445" t="s">
        <v>48</v>
      </c>
      <c r="X1445" t="s">
        <v>48</v>
      </c>
      <c r="Y1445" t="s">
        <v>48</v>
      </c>
      <c r="Z1445" t="s">
        <v>47</v>
      </c>
      <c r="AA1445" t="s">
        <v>233</v>
      </c>
      <c r="AC1445" t="s">
        <v>171</v>
      </c>
      <c r="AD1445" t="s">
        <v>116</v>
      </c>
      <c r="AE1445" t="s">
        <v>172</v>
      </c>
      <c r="AF1445" t="s">
        <v>84</v>
      </c>
      <c r="AG1445" t="s">
        <v>158</v>
      </c>
    </row>
    <row r="1446" spans="1:33" x14ac:dyDescent="0.2">
      <c r="A1446" t="s">
        <v>10080</v>
      </c>
      <c r="B1446" s="1">
        <v>41219</v>
      </c>
      <c r="C1446" t="s">
        <v>34</v>
      </c>
      <c r="D1446" t="s">
        <v>8748</v>
      </c>
      <c r="E1446" t="s">
        <v>175</v>
      </c>
      <c r="F1446" t="s">
        <v>10081</v>
      </c>
      <c r="G1446" t="s">
        <v>10082</v>
      </c>
      <c r="H1446" t="s">
        <v>10083</v>
      </c>
      <c r="I1446" t="s">
        <v>10084</v>
      </c>
      <c r="J1446" t="s">
        <v>10085</v>
      </c>
      <c r="K1446" t="s">
        <v>10086</v>
      </c>
      <c r="L1446" t="s">
        <v>10087</v>
      </c>
      <c r="M1446" t="s">
        <v>10088</v>
      </c>
      <c r="N1446" t="s">
        <v>10089</v>
      </c>
      <c r="P1446" t="s">
        <v>712</v>
      </c>
      <c r="T1446">
        <v>2002</v>
      </c>
      <c r="U1446" t="s">
        <v>47</v>
      </c>
      <c r="V1446" t="s">
        <v>47</v>
      </c>
      <c r="W1446" t="s">
        <v>47</v>
      </c>
      <c r="X1446" t="s">
        <v>47</v>
      </c>
      <c r="Y1446" t="s">
        <v>48</v>
      </c>
      <c r="Z1446" t="s">
        <v>47</v>
      </c>
      <c r="AA1446" t="s">
        <v>49</v>
      </c>
    </row>
    <row r="1447" spans="1:33" x14ac:dyDescent="0.2">
      <c r="A1447" t="s">
        <v>10090</v>
      </c>
      <c r="B1447" s="1">
        <v>41487</v>
      </c>
      <c r="C1447" t="s">
        <v>1178</v>
      </c>
      <c r="D1447" t="s">
        <v>8748</v>
      </c>
      <c r="E1447" t="s">
        <v>175</v>
      </c>
      <c r="F1447" t="s">
        <v>10091</v>
      </c>
      <c r="G1447" t="s">
        <v>10092</v>
      </c>
      <c r="L1447" t="s">
        <v>10093</v>
      </c>
      <c r="N1447" t="s">
        <v>10094</v>
      </c>
      <c r="O1447" t="s">
        <v>45</v>
      </c>
      <c r="P1447" t="s">
        <v>46</v>
      </c>
      <c r="R1447" t="s">
        <v>45</v>
      </c>
      <c r="T1447">
        <v>2002</v>
      </c>
      <c r="Y1447" t="s">
        <v>48</v>
      </c>
      <c r="AA1447" t="s">
        <v>154</v>
      </c>
    </row>
    <row r="1448" spans="1:33" x14ac:dyDescent="0.2">
      <c r="A1448" t="s">
        <v>10095</v>
      </c>
      <c r="B1448" s="1">
        <v>41518</v>
      </c>
      <c r="C1448" t="s">
        <v>1178</v>
      </c>
      <c r="D1448" t="s">
        <v>8748</v>
      </c>
      <c r="E1448" t="s">
        <v>102</v>
      </c>
      <c r="F1448" t="s">
        <v>10096</v>
      </c>
      <c r="G1448" t="s">
        <v>10097</v>
      </c>
      <c r="L1448" t="s">
        <v>10098</v>
      </c>
      <c r="N1448" t="s">
        <v>10099</v>
      </c>
      <c r="O1448" t="s">
        <v>79</v>
      </c>
      <c r="P1448" t="s">
        <v>80</v>
      </c>
      <c r="Q1448" t="s">
        <v>79</v>
      </c>
      <c r="S1448" t="s">
        <v>113</v>
      </c>
      <c r="Y1448" t="s">
        <v>48</v>
      </c>
      <c r="AA1448" t="s">
        <v>154</v>
      </c>
      <c r="AC1448" t="s">
        <v>155</v>
      </c>
      <c r="AD1448" t="s">
        <v>3328</v>
      </c>
      <c r="AE1448" t="s">
        <v>157</v>
      </c>
      <c r="AF1448" t="s">
        <v>84</v>
      </c>
      <c r="AG1448" t="s">
        <v>158</v>
      </c>
    </row>
    <row r="1449" spans="1:33" x14ac:dyDescent="0.2">
      <c r="A1449" t="s">
        <v>10100</v>
      </c>
      <c r="B1449" s="1">
        <v>41548</v>
      </c>
      <c r="C1449" t="s">
        <v>3913</v>
      </c>
      <c r="D1449" t="s">
        <v>8748</v>
      </c>
      <c r="E1449" t="s">
        <v>122</v>
      </c>
      <c r="F1449" t="s">
        <v>10101</v>
      </c>
      <c r="G1449" t="s">
        <v>10102</v>
      </c>
      <c r="L1449" t="s">
        <v>10103</v>
      </c>
      <c r="N1449" t="s">
        <v>10104</v>
      </c>
      <c r="O1449" t="s">
        <v>61</v>
      </c>
      <c r="P1449" t="s">
        <v>131</v>
      </c>
      <c r="Q1449" t="s">
        <v>61</v>
      </c>
      <c r="T1449">
        <v>2002</v>
      </c>
      <c r="Y1449" t="s">
        <v>48</v>
      </c>
      <c r="AA1449" t="s">
        <v>154</v>
      </c>
      <c r="AC1449" t="s">
        <v>9503</v>
      </c>
      <c r="AD1449" t="s">
        <v>133</v>
      </c>
      <c r="AE1449" t="s">
        <v>775</v>
      </c>
      <c r="AF1449" t="s">
        <v>1313</v>
      </c>
      <c r="AG1449" t="s">
        <v>67</v>
      </c>
    </row>
    <row r="1450" spans="1:33" x14ac:dyDescent="0.2">
      <c r="A1450" t="s">
        <v>10105</v>
      </c>
      <c r="B1450" s="1">
        <v>41579</v>
      </c>
      <c r="C1450" t="s">
        <v>3913</v>
      </c>
      <c r="D1450" t="s">
        <v>8748</v>
      </c>
      <c r="E1450" t="s">
        <v>175</v>
      </c>
      <c r="F1450" t="s">
        <v>10106</v>
      </c>
      <c r="G1450" t="s">
        <v>10107</v>
      </c>
      <c r="L1450" t="s">
        <v>10108</v>
      </c>
      <c r="N1450" t="s">
        <v>10109</v>
      </c>
      <c r="O1450" t="s">
        <v>45</v>
      </c>
      <c r="P1450" t="s">
        <v>46</v>
      </c>
      <c r="R1450" t="s">
        <v>45</v>
      </c>
      <c r="T1450">
        <v>2002</v>
      </c>
      <c r="Y1450" t="s">
        <v>48</v>
      </c>
      <c r="AA1450" t="s">
        <v>154</v>
      </c>
    </row>
    <row r="1451" spans="1:33" x14ac:dyDescent="0.2">
      <c r="A1451" t="s">
        <v>10110</v>
      </c>
      <c r="B1451" s="1">
        <v>41609</v>
      </c>
      <c r="C1451" t="s">
        <v>3913</v>
      </c>
      <c r="D1451" t="s">
        <v>8748</v>
      </c>
      <c r="E1451" t="s">
        <v>102</v>
      </c>
      <c r="F1451" t="s">
        <v>10111</v>
      </c>
      <c r="G1451" t="s">
        <v>10112</v>
      </c>
      <c r="L1451" t="s">
        <v>10113</v>
      </c>
      <c r="N1451" t="s">
        <v>10114</v>
      </c>
      <c r="O1451" t="s">
        <v>79</v>
      </c>
      <c r="P1451" t="s">
        <v>80</v>
      </c>
      <c r="Q1451" t="s">
        <v>79</v>
      </c>
      <c r="S1451" t="s">
        <v>113</v>
      </c>
      <c r="Y1451" t="s">
        <v>48</v>
      </c>
      <c r="AA1451" t="s">
        <v>154</v>
      </c>
      <c r="AC1451" t="s">
        <v>1284</v>
      </c>
      <c r="AD1451" t="s">
        <v>116</v>
      </c>
      <c r="AE1451" t="s">
        <v>4554</v>
      </c>
      <c r="AF1451" t="s">
        <v>84</v>
      </c>
      <c r="AG1451" t="s">
        <v>158</v>
      </c>
    </row>
    <row r="1452" spans="1:33" x14ac:dyDescent="0.2">
      <c r="A1452" t="s">
        <v>10115</v>
      </c>
      <c r="B1452" s="1">
        <v>41609</v>
      </c>
      <c r="C1452" t="s">
        <v>3913</v>
      </c>
      <c r="D1452" t="s">
        <v>8748</v>
      </c>
      <c r="E1452" t="s">
        <v>102</v>
      </c>
      <c r="F1452" t="s">
        <v>10116</v>
      </c>
      <c r="G1452" t="s">
        <v>10117</v>
      </c>
      <c r="L1452" t="s">
        <v>10118</v>
      </c>
      <c r="N1452" t="s">
        <v>10119</v>
      </c>
      <c r="O1452" t="s">
        <v>79</v>
      </c>
      <c r="P1452" t="s">
        <v>80</v>
      </c>
      <c r="Q1452" t="s">
        <v>79</v>
      </c>
      <c r="S1452" t="s">
        <v>113</v>
      </c>
      <c r="Y1452" t="s">
        <v>48</v>
      </c>
      <c r="AA1452" t="s">
        <v>154</v>
      </c>
      <c r="AC1452" t="s">
        <v>2103</v>
      </c>
      <c r="AD1452" t="s">
        <v>116</v>
      </c>
      <c r="AE1452" t="s">
        <v>4554</v>
      </c>
      <c r="AF1452" t="s">
        <v>84</v>
      </c>
      <c r="AG1452" t="s">
        <v>158</v>
      </c>
    </row>
    <row r="1453" spans="1:33" x14ac:dyDescent="0.2">
      <c r="A1453" t="s">
        <v>10120</v>
      </c>
      <c r="B1453" s="1">
        <v>41113</v>
      </c>
      <c r="C1453" t="s">
        <v>870</v>
      </c>
      <c r="D1453" t="s">
        <v>8748</v>
      </c>
      <c r="E1453" t="s">
        <v>122</v>
      </c>
      <c r="F1453" t="s">
        <v>10121</v>
      </c>
      <c r="G1453" t="s">
        <v>10122</v>
      </c>
      <c r="L1453" t="s">
        <v>10123</v>
      </c>
      <c r="N1453" t="s">
        <v>10124</v>
      </c>
      <c r="O1453" t="s">
        <v>61</v>
      </c>
      <c r="P1453" t="s">
        <v>131</v>
      </c>
      <c r="Q1453" t="s">
        <v>61</v>
      </c>
      <c r="T1453">
        <v>2002</v>
      </c>
      <c r="Y1453" t="s">
        <v>47</v>
      </c>
      <c r="AA1453" t="s">
        <v>1347</v>
      </c>
      <c r="AC1453" t="s">
        <v>63</v>
      </c>
      <c r="AD1453" t="s">
        <v>1359</v>
      </c>
      <c r="AE1453" t="s">
        <v>775</v>
      </c>
      <c r="AF1453" t="s">
        <v>1035</v>
      </c>
      <c r="AG1453" t="s">
        <v>67</v>
      </c>
    </row>
    <row r="1454" spans="1:33" x14ac:dyDescent="0.2">
      <c r="A1454" t="s">
        <v>10125</v>
      </c>
      <c r="B1454" s="1">
        <v>40945</v>
      </c>
      <c r="C1454" t="s">
        <v>149</v>
      </c>
      <c r="D1454" t="s">
        <v>8748</v>
      </c>
      <c r="E1454" t="s">
        <v>175</v>
      </c>
      <c r="F1454" t="s">
        <v>10126</v>
      </c>
      <c r="G1454" t="s">
        <v>10127</v>
      </c>
      <c r="H1454" t="s">
        <v>10128</v>
      </c>
      <c r="I1454" t="s">
        <v>10129</v>
      </c>
      <c r="J1454" t="s">
        <v>10130</v>
      </c>
      <c r="K1454" t="s">
        <v>10131</v>
      </c>
      <c r="L1454" t="s">
        <v>10132</v>
      </c>
      <c r="M1454" t="s">
        <v>10133</v>
      </c>
      <c r="N1454" t="s">
        <v>10134</v>
      </c>
      <c r="P1454" t="s">
        <v>712</v>
      </c>
      <c r="T1454">
        <v>2002</v>
      </c>
      <c r="U1454" t="s">
        <v>47</v>
      </c>
      <c r="V1454" t="s">
        <v>47</v>
      </c>
      <c r="W1454" t="s">
        <v>47</v>
      </c>
      <c r="X1454" t="s">
        <v>47</v>
      </c>
      <c r="Y1454" t="s">
        <v>48</v>
      </c>
      <c r="Z1454" t="s">
        <v>47</v>
      </c>
      <c r="AA1454" t="s">
        <v>49</v>
      </c>
    </row>
    <row r="1455" spans="1:33" x14ac:dyDescent="0.2">
      <c r="A1455" t="s">
        <v>10135</v>
      </c>
      <c r="B1455" s="1">
        <v>40945</v>
      </c>
      <c r="C1455" t="s">
        <v>149</v>
      </c>
      <c r="D1455" t="s">
        <v>8748</v>
      </c>
      <c r="E1455" t="s">
        <v>175</v>
      </c>
      <c r="F1455" t="s">
        <v>10136</v>
      </c>
      <c r="G1455" t="s">
        <v>10137</v>
      </c>
      <c r="H1455" t="s">
        <v>10138</v>
      </c>
      <c r="I1455" t="s">
        <v>10139</v>
      </c>
      <c r="J1455" t="s">
        <v>10140</v>
      </c>
      <c r="K1455" t="s">
        <v>10141</v>
      </c>
      <c r="L1455" t="s">
        <v>10142</v>
      </c>
      <c r="M1455" t="s">
        <v>10143</v>
      </c>
      <c r="N1455" t="s">
        <v>10144</v>
      </c>
      <c r="P1455" t="s">
        <v>712</v>
      </c>
      <c r="T1455">
        <v>2002</v>
      </c>
      <c r="U1455" t="s">
        <v>47</v>
      </c>
      <c r="V1455" t="s">
        <v>47</v>
      </c>
      <c r="W1455" t="s">
        <v>47</v>
      </c>
      <c r="X1455" t="s">
        <v>47</v>
      </c>
      <c r="Y1455" t="s">
        <v>48</v>
      </c>
      <c r="Z1455" t="s">
        <v>47</v>
      </c>
      <c r="AA1455" t="s">
        <v>49</v>
      </c>
    </row>
    <row r="1456" spans="1:33" x14ac:dyDescent="0.2">
      <c r="A1456" t="s">
        <v>10145</v>
      </c>
      <c r="B1456" s="1">
        <v>40241</v>
      </c>
      <c r="C1456" t="s">
        <v>1361</v>
      </c>
      <c r="D1456" t="s">
        <v>8748</v>
      </c>
      <c r="E1456" t="s">
        <v>102</v>
      </c>
      <c r="F1456" t="s">
        <v>10146</v>
      </c>
      <c r="G1456" t="s">
        <v>10147</v>
      </c>
      <c r="L1456" t="s">
        <v>10148</v>
      </c>
      <c r="N1456" t="s">
        <v>10149</v>
      </c>
      <c r="O1456" t="s">
        <v>48</v>
      </c>
      <c r="P1456" t="s">
        <v>112</v>
      </c>
      <c r="Q1456" t="s">
        <v>48</v>
      </c>
      <c r="S1456" t="s">
        <v>48</v>
      </c>
      <c r="Y1456" t="s">
        <v>48</v>
      </c>
      <c r="AA1456" t="s">
        <v>154</v>
      </c>
      <c r="AC1456" t="s">
        <v>841</v>
      </c>
      <c r="AD1456" t="s">
        <v>116</v>
      </c>
      <c r="AE1456" t="s">
        <v>9113</v>
      </c>
      <c r="AF1456" t="s">
        <v>286</v>
      </c>
      <c r="AG1456" t="s">
        <v>158</v>
      </c>
    </row>
    <row r="1457" spans="1:33" x14ac:dyDescent="0.2">
      <c r="A1457" t="s">
        <v>10150</v>
      </c>
      <c r="B1457" s="1">
        <v>40442</v>
      </c>
      <c r="C1457" t="s">
        <v>2233</v>
      </c>
      <c r="D1457" t="s">
        <v>8748</v>
      </c>
      <c r="E1457" t="s">
        <v>102</v>
      </c>
      <c r="F1457" t="s">
        <v>10151</v>
      </c>
      <c r="G1457" t="s">
        <v>10152</v>
      </c>
      <c r="L1457" t="s">
        <v>10153</v>
      </c>
      <c r="N1457" t="s">
        <v>10154</v>
      </c>
      <c r="O1457" t="s">
        <v>48</v>
      </c>
      <c r="P1457" t="s">
        <v>112</v>
      </c>
      <c r="Q1457" t="s">
        <v>48</v>
      </c>
      <c r="S1457" t="s">
        <v>48</v>
      </c>
      <c r="Y1457" t="s">
        <v>48</v>
      </c>
      <c r="AA1457" t="s">
        <v>154</v>
      </c>
      <c r="AC1457" t="s">
        <v>841</v>
      </c>
      <c r="AD1457" t="s">
        <v>116</v>
      </c>
      <c r="AE1457" t="s">
        <v>9113</v>
      </c>
      <c r="AF1457" t="s">
        <v>286</v>
      </c>
      <c r="AG1457" t="s">
        <v>158</v>
      </c>
    </row>
    <row r="1458" spans="1:33" x14ac:dyDescent="0.2">
      <c r="A1458" t="s">
        <v>10155</v>
      </c>
      <c r="B1458" s="1">
        <v>40478</v>
      </c>
      <c r="C1458" t="s">
        <v>847</v>
      </c>
      <c r="D1458" t="s">
        <v>8748</v>
      </c>
      <c r="E1458" t="s">
        <v>175</v>
      </c>
      <c r="F1458" t="s">
        <v>10156</v>
      </c>
      <c r="G1458" t="s">
        <v>10157</v>
      </c>
      <c r="L1458" t="s">
        <v>10158</v>
      </c>
      <c r="N1458" t="s">
        <v>10159</v>
      </c>
      <c r="O1458" t="s">
        <v>875</v>
      </c>
      <c r="P1458" t="s">
        <v>876</v>
      </c>
      <c r="R1458" t="s">
        <v>875</v>
      </c>
      <c r="T1458">
        <v>2002</v>
      </c>
      <c r="Y1458" t="s">
        <v>47</v>
      </c>
      <c r="AA1458" t="s">
        <v>1347</v>
      </c>
    </row>
    <row r="1459" spans="1:33" x14ac:dyDescent="0.2">
      <c r="A1459" t="s">
        <v>10160</v>
      </c>
      <c r="B1459" s="1">
        <v>40478</v>
      </c>
      <c r="C1459" t="s">
        <v>847</v>
      </c>
      <c r="D1459" t="s">
        <v>8748</v>
      </c>
      <c r="E1459" t="s">
        <v>175</v>
      </c>
      <c r="F1459" t="s">
        <v>10161</v>
      </c>
      <c r="G1459" t="s">
        <v>10162</v>
      </c>
      <c r="L1459" t="s">
        <v>10163</v>
      </c>
      <c r="N1459" t="s">
        <v>10164</v>
      </c>
      <c r="O1459" t="s">
        <v>875</v>
      </c>
      <c r="P1459" t="s">
        <v>876</v>
      </c>
      <c r="R1459" t="s">
        <v>875</v>
      </c>
      <c r="T1459">
        <v>2002</v>
      </c>
      <c r="Y1459" t="s">
        <v>47</v>
      </c>
      <c r="AA1459" t="s">
        <v>1347</v>
      </c>
    </row>
    <row r="1460" spans="1:33" x14ac:dyDescent="0.2">
      <c r="A1460" t="s">
        <v>10165</v>
      </c>
      <c r="B1460" s="1">
        <v>40505</v>
      </c>
      <c r="C1460" t="s">
        <v>847</v>
      </c>
      <c r="D1460" t="s">
        <v>8748</v>
      </c>
      <c r="E1460" t="s">
        <v>175</v>
      </c>
      <c r="F1460" t="s">
        <v>10166</v>
      </c>
      <c r="G1460" t="s">
        <v>10167</v>
      </c>
      <c r="L1460" t="s">
        <v>10168</v>
      </c>
      <c r="N1460" t="s">
        <v>10169</v>
      </c>
      <c r="O1460" t="s">
        <v>875</v>
      </c>
      <c r="P1460" t="s">
        <v>876</v>
      </c>
      <c r="R1460" t="s">
        <v>875</v>
      </c>
      <c r="T1460">
        <v>2002</v>
      </c>
      <c r="Y1460" t="s">
        <v>47</v>
      </c>
      <c r="AA1460" t="s">
        <v>1347</v>
      </c>
    </row>
    <row r="1461" spans="1:33" x14ac:dyDescent="0.2">
      <c r="A1461" t="s">
        <v>10170</v>
      </c>
      <c r="B1461" s="1">
        <v>40220</v>
      </c>
      <c r="C1461" t="s">
        <v>1361</v>
      </c>
      <c r="D1461" t="s">
        <v>8748</v>
      </c>
      <c r="E1461" t="s">
        <v>102</v>
      </c>
      <c r="F1461" t="s">
        <v>10171</v>
      </c>
      <c r="G1461" t="s">
        <v>10172</v>
      </c>
      <c r="L1461" t="s">
        <v>10173</v>
      </c>
      <c r="N1461" t="s">
        <v>10174</v>
      </c>
      <c r="O1461" t="s">
        <v>48</v>
      </c>
      <c r="P1461" t="s">
        <v>112</v>
      </c>
      <c r="Q1461" t="s">
        <v>48</v>
      </c>
      <c r="S1461" t="s">
        <v>48</v>
      </c>
      <c r="Y1461" t="s">
        <v>48</v>
      </c>
      <c r="AA1461" t="s">
        <v>154</v>
      </c>
    </row>
    <row r="1462" spans="1:33" x14ac:dyDescent="0.2">
      <c r="A1462" t="s">
        <v>10175</v>
      </c>
      <c r="B1462" s="1">
        <v>41609</v>
      </c>
      <c r="C1462" t="s">
        <v>3913</v>
      </c>
      <c r="D1462" t="s">
        <v>8748</v>
      </c>
      <c r="E1462" t="s">
        <v>102</v>
      </c>
      <c r="F1462" t="s">
        <v>10176</v>
      </c>
      <c r="G1462" t="s">
        <v>10177</v>
      </c>
      <c r="L1462" t="s">
        <v>10178</v>
      </c>
      <c r="N1462" t="s">
        <v>10179</v>
      </c>
      <c r="O1462" t="s">
        <v>79</v>
      </c>
      <c r="P1462" t="s">
        <v>80</v>
      </c>
      <c r="Q1462" t="s">
        <v>79</v>
      </c>
      <c r="S1462" t="s">
        <v>113</v>
      </c>
      <c r="Y1462" t="s">
        <v>48</v>
      </c>
      <c r="AA1462" t="s">
        <v>154</v>
      </c>
      <c r="AC1462" t="s">
        <v>2991</v>
      </c>
      <c r="AD1462" t="s">
        <v>116</v>
      </c>
      <c r="AE1462" t="s">
        <v>2992</v>
      </c>
      <c r="AF1462" t="s">
        <v>84</v>
      </c>
      <c r="AG1462" t="s">
        <v>158</v>
      </c>
    </row>
    <row r="1463" spans="1:33" x14ac:dyDescent="0.2">
      <c r="A1463" t="s">
        <v>10180</v>
      </c>
      <c r="B1463" s="1">
        <v>41671</v>
      </c>
      <c r="C1463" t="s">
        <v>1190</v>
      </c>
      <c r="D1463" t="s">
        <v>8748</v>
      </c>
      <c r="E1463" t="s">
        <v>175</v>
      </c>
      <c r="F1463" t="s">
        <v>10181</v>
      </c>
      <c r="G1463" t="s">
        <v>10182</v>
      </c>
      <c r="L1463" t="s">
        <v>10183</v>
      </c>
      <c r="N1463" t="s">
        <v>10184</v>
      </c>
      <c r="O1463" t="s">
        <v>45</v>
      </c>
      <c r="P1463" t="s">
        <v>46</v>
      </c>
      <c r="R1463" t="s">
        <v>45</v>
      </c>
      <c r="T1463">
        <v>2002</v>
      </c>
      <c r="Y1463" t="s">
        <v>48</v>
      </c>
      <c r="AA1463" t="s">
        <v>154</v>
      </c>
    </row>
    <row r="1464" spans="1:33" x14ac:dyDescent="0.2">
      <c r="A1464" t="s">
        <v>10185</v>
      </c>
      <c r="B1464" s="1">
        <v>41699</v>
      </c>
      <c r="C1464" t="s">
        <v>1190</v>
      </c>
      <c r="D1464" t="s">
        <v>8748</v>
      </c>
      <c r="E1464" t="s">
        <v>175</v>
      </c>
      <c r="F1464" t="s">
        <v>10186</v>
      </c>
      <c r="G1464" t="s">
        <v>10187</v>
      </c>
      <c r="L1464" t="s">
        <v>10188</v>
      </c>
      <c r="N1464" t="s">
        <v>10189</v>
      </c>
      <c r="O1464" t="s">
        <v>45</v>
      </c>
      <c r="P1464" t="s">
        <v>46</v>
      </c>
      <c r="R1464" t="s">
        <v>45</v>
      </c>
      <c r="T1464">
        <v>2002</v>
      </c>
      <c r="Y1464" t="s">
        <v>48</v>
      </c>
      <c r="AA1464" t="s">
        <v>154</v>
      </c>
    </row>
    <row r="1465" spans="1:33" x14ac:dyDescent="0.2">
      <c r="A1465" t="s">
        <v>10190</v>
      </c>
      <c r="B1465" s="1">
        <v>41699</v>
      </c>
      <c r="C1465" t="s">
        <v>1190</v>
      </c>
      <c r="D1465" t="s">
        <v>8748</v>
      </c>
      <c r="E1465" t="s">
        <v>102</v>
      </c>
      <c r="F1465" t="s">
        <v>10191</v>
      </c>
      <c r="G1465" t="s">
        <v>10192</v>
      </c>
      <c r="L1465" t="s">
        <v>10193</v>
      </c>
      <c r="N1465" t="s">
        <v>10194</v>
      </c>
      <c r="O1465" t="s">
        <v>79</v>
      </c>
      <c r="P1465" t="s">
        <v>80</v>
      </c>
      <c r="Q1465" t="s">
        <v>79</v>
      </c>
      <c r="S1465" t="s">
        <v>113</v>
      </c>
      <c r="Y1465" t="s">
        <v>48</v>
      </c>
      <c r="AA1465" t="s">
        <v>154</v>
      </c>
      <c r="AC1465" t="s">
        <v>155</v>
      </c>
      <c r="AD1465" t="s">
        <v>116</v>
      </c>
      <c r="AE1465" t="s">
        <v>172</v>
      </c>
      <c r="AF1465" t="s">
        <v>84</v>
      </c>
      <c r="AG1465" t="s">
        <v>158</v>
      </c>
    </row>
    <row r="1466" spans="1:33" x14ac:dyDescent="0.2">
      <c r="A1466" t="s">
        <v>10195</v>
      </c>
      <c r="B1466" s="1">
        <v>41760</v>
      </c>
      <c r="C1466" t="s">
        <v>4947</v>
      </c>
      <c r="D1466" t="s">
        <v>8748</v>
      </c>
      <c r="E1466" t="s">
        <v>175</v>
      </c>
      <c r="F1466" t="s">
        <v>10196</v>
      </c>
      <c r="G1466" t="s">
        <v>10197</v>
      </c>
      <c r="L1466" t="s">
        <v>10198</v>
      </c>
      <c r="N1466" t="s">
        <v>10199</v>
      </c>
      <c r="O1466" t="s">
        <v>45</v>
      </c>
      <c r="P1466" t="s">
        <v>46</v>
      </c>
      <c r="R1466" t="s">
        <v>45</v>
      </c>
      <c r="T1466">
        <v>2002</v>
      </c>
      <c r="Y1466" t="s">
        <v>48</v>
      </c>
      <c r="AA1466" t="s">
        <v>154</v>
      </c>
    </row>
    <row r="1467" spans="1:33" x14ac:dyDescent="0.2">
      <c r="A1467" t="s">
        <v>10200</v>
      </c>
      <c r="B1467" s="1">
        <v>41760</v>
      </c>
      <c r="C1467" t="s">
        <v>4947</v>
      </c>
      <c r="D1467" t="s">
        <v>8748</v>
      </c>
      <c r="E1467" t="s">
        <v>102</v>
      </c>
      <c r="F1467" t="s">
        <v>10201</v>
      </c>
      <c r="G1467" t="s">
        <v>10202</v>
      </c>
      <c r="L1467" t="s">
        <v>10203</v>
      </c>
      <c r="N1467" t="s">
        <v>10204</v>
      </c>
      <c r="O1467" t="s">
        <v>79</v>
      </c>
      <c r="P1467" t="s">
        <v>80</v>
      </c>
      <c r="Q1467" t="s">
        <v>79</v>
      </c>
      <c r="S1467" t="s">
        <v>113</v>
      </c>
      <c r="Y1467" t="s">
        <v>48</v>
      </c>
      <c r="AA1467" t="s">
        <v>154</v>
      </c>
      <c r="AC1467" t="s">
        <v>2103</v>
      </c>
      <c r="AD1467" t="s">
        <v>116</v>
      </c>
      <c r="AE1467" t="s">
        <v>157</v>
      </c>
      <c r="AF1467" t="s">
        <v>84</v>
      </c>
      <c r="AG1467" t="s">
        <v>158</v>
      </c>
    </row>
    <row r="1468" spans="1:33" x14ac:dyDescent="0.2">
      <c r="A1468" t="s">
        <v>10205</v>
      </c>
      <c r="B1468" s="1">
        <v>41791</v>
      </c>
      <c r="C1468" t="s">
        <v>4947</v>
      </c>
      <c r="D1468" t="s">
        <v>8748</v>
      </c>
      <c r="E1468" t="s">
        <v>122</v>
      </c>
      <c r="F1468" t="s">
        <v>10206</v>
      </c>
      <c r="G1468" t="s">
        <v>10207</v>
      </c>
      <c r="L1468" t="s">
        <v>10208</v>
      </c>
      <c r="N1468" t="s">
        <v>10209</v>
      </c>
      <c r="O1468" t="s">
        <v>61</v>
      </c>
      <c r="P1468" t="s">
        <v>131</v>
      </c>
      <c r="Q1468" t="s">
        <v>61</v>
      </c>
      <c r="T1468">
        <v>2002</v>
      </c>
      <c r="Y1468" t="s">
        <v>48</v>
      </c>
      <c r="AA1468" t="s">
        <v>154</v>
      </c>
      <c r="AC1468" t="s">
        <v>10210</v>
      </c>
      <c r="AD1468" t="s">
        <v>1359</v>
      </c>
      <c r="AE1468" t="s">
        <v>10211</v>
      </c>
      <c r="AF1468" t="s">
        <v>2023</v>
      </c>
      <c r="AG1468" t="s">
        <v>67</v>
      </c>
    </row>
    <row r="1469" spans="1:33" x14ac:dyDescent="0.2">
      <c r="A1469" t="s">
        <v>10212</v>
      </c>
      <c r="B1469" s="1">
        <v>41214</v>
      </c>
      <c r="C1469" t="s">
        <v>34</v>
      </c>
      <c r="D1469" t="s">
        <v>8748</v>
      </c>
      <c r="E1469" t="s">
        <v>102</v>
      </c>
      <c r="F1469" t="s">
        <v>10213</v>
      </c>
      <c r="G1469" t="s">
        <v>10214</v>
      </c>
      <c r="L1469" t="s">
        <v>10215</v>
      </c>
      <c r="N1469" t="s">
        <v>10216</v>
      </c>
      <c r="O1469" t="s">
        <v>79</v>
      </c>
      <c r="P1469" t="s">
        <v>80</v>
      </c>
      <c r="Q1469" t="s">
        <v>79</v>
      </c>
      <c r="S1469" t="s">
        <v>113</v>
      </c>
      <c r="Y1469" t="s">
        <v>48</v>
      </c>
      <c r="AA1469" t="s">
        <v>154</v>
      </c>
      <c r="AC1469" t="s">
        <v>155</v>
      </c>
      <c r="AD1469" t="s">
        <v>116</v>
      </c>
      <c r="AE1469" t="s">
        <v>157</v>
      </c>
      <c r="AF1469" t="s">
        <v>84</v>
      </c>
      <c r="AG1469" t="s">
        <v>158</v>
      </c>
    </row>
    <row r="1470" spans="1:33" x14ac:dyDescent="0.2">
      <c r="A1470" t="s">
        <v>10217</v>
      </c>
      <c r="B1470" t="s">
        <v>10218</v>
      </c>
      <c r="C1470" t="s">
        <v>34</v>
      </c>
      <c r="D1470" t="s">
        <v>8748</v>
      </c>
      <c r="E1470" t="s">
        <v>102</v>
      </c>
      <c r="F1470" t="s">
        <v>10219</v>
      </c>
      <c r="G1470" t="s">
        <v>10220</v>
      </c>
      <c r="H1470" t="s">
        <v>10221</v>
      </c>
      <c r="I1470" t="s">
        <v>10222</v>
      </c>
      <c r="J1470" t="s">
        <v>10223</v>
      </c>
      <c r="K1470" t="s">
        <v>10224</v>
      </c>
      <c r="L1470" t="s">
        <v>10225</v>
      </c>
      <c r="M1470" t="s">
        <v>10226</v>
      </c>
      <c r="N1470" t="s">
        <v>10227</v>
      </c>
      <c r="O1470" t="s">
        <v>79</v>
      </c>
      <c r="P1470" t="s">
        <v>80</v>
      </c>
      <c r="Q1470" t="s">
        <v>79</v>
      </c>
      <c r="S1470" t="s">
        <v>113</v>
      </c>
      <c r="U1470" t="s">
        <v>47</v>
      </c>
      <c r="V1470" t="s">
        <v>47</v>
      </c>
      <c r="W1470" t="s">
        <v>47</v>
      </c>
      <c r="X1470" t="s">
        <v>47</v>
      </c>
      <c r="Y1470" t="s">
        <v>48</v>
      </c>
      <c r="Z1470" t="s">
        <v>47</v>
      </c>
      <c r="AA1470" t="s">
        <v>49</v>
      </c>
      <c r="AC1470" t="s">
        <v>2103</v>
      </c>
      <c r="AD1470" t="s">
        <v>116</v>
      </c>
      <c r="AE1470" t="s">
        <v>157</v>
      </c>
      <c r="AF1470" t="s">
        <v>84</v>
      </c>
      <c r="AG1470" t="s">
        <v>158</v>
      </c>
    </row>
    <row r="1471" spans="1:33" x14ac:dyDescent="0.2">
      <c r="A1471" t="s">
        <v>10228</v>
      </c>
      <c r="B1471" s="1">
        <v>41256</v>
      </c>
      <c r="C1471" t="s">
        <v>34</v>
      </c>
      <c r="D1471" t="s">
        <v>8748</v>
      </c>
      <c r="E1471" t="s">
        <v>175</v>
      </c>
      <c r="F1471" t="s">
        <v>10229</v>
      </c>
      <c r="G1471" t="s">
        <v>10230</v>
      </c>
      <c r="H1471" t="s">
        <v>10231</v>
      </c>
      <c r="I1471" t="s">
        <v>10232</v>
      </c>
      <c r="J1471" t="s">
        <v>10233</v>
      </c>
      <c r="K1471" t="s">
        <v>10234</v>
      </c>
      <c r="L1471" t="s">
        <v>10235</v>
      </c>
      <c r="M1471" t="s">
        <v>10236</v>
      </c>
      <c r="N1471" t="s">
        <v>10237</v>
      </c>
      <c r="O1471" t="s">
        <v>45</v>
      </c>
      <c r="P1471" t="s">
        <v>46</v>
      </c>
      <c r="R1471" t="s">
        <v>45</v>
      </c>
      <c r="T1471">
        <v>2002</v>
      </c>
      <c r="U1471" t="s">
        <v>47</v>
      </c>
      <c r="V1471" t="s">
        <v>47</v>
      </c>
      <c r="W1471" t="s">
        <v>47</v>
      </c>
      <c r="X1471" t="s">
        <v>47</v>
      </c>
      <c r="Y1471" t="s">
        <v>48</v>
      </c>
      <c r="Z1471" t="s">
        <v>47</v>
      </c>
      <c r="AA1471" t="s">
        <v>49</v>
      </c>
    </row>
    <row r="1472" spans="1:33" x14ac:dyDescent="0.2">
      <c r="A1472" t="s">
        <v>10238</v>
      </c>
      <c r="B1472" s="1">
        <v>41334</v>
      </c>
      <c r="C1472" t="s">
        <v>679</v>
      </c>
      <c r="D1472" t="s">
        <v>8748</v>
      </c>
      <c r="E1472" t="s">
        <v>175</v>
      </c>
      <c r="F1472" t="s">
        <v>10239</v>
      </c>
      <c r="G1472" t="s">
        <v>10240</v>
      </c>
      <c r="L1472" t="s">
        <v>10241</v>
      </c>
      <c r="N1472" t="s">
        <v>10242</v>
      </c>
      <c r="O1472" t="s">
        <v>45</v>
      </c>
      <c r="P1472" t="s">
        <v>46</v>
      </c>
      <c r="R1472" t="s">
        <v>45</v>
      </c>
      <c r="T1472">
        <v>2002</v>
      </c>
      <c r="Y1472" t="s">
        <v>48</v>
      </c>
      <c r="AA1472" t="s">
        <v>154</v>
      </c>
    </row>
    <row r="1473" spans="1:33" x14ac:dyDescent="0.2">
      <c r="A1473" t="s">
        <v>10243</v>
      </c>
      <c r="B1473" s="1">
        <v>41334</v>
      </c>
      <c r="C1473" t="s">
        <v>679</v>
      </c>
      <c r="D1473" t="s">
        <v>8748</v>
      </c>
      <c r="E1473" t="s">
        <v>102</v>
      </c>
      <c r="F1473" t="s">
        <v>10244</v>
      </c>
      <c r="G1473" t="s">
        <v>10245</v>
      </c>
      <c r="L1473" t="s">
        <v>10246</v>
      </c>
      <c r="N1473" t="s">
        <v>10247</v>
      </c>
      <c r="O1473" t="s">
        <v>79</v>
      </c>
      <c r="P1473" t="s">
        <v>80</v>
      </c>
      <c r="Q1473" t="s">
        <v>79</v>
      </c>
      <c r="S1473" t="s">
        <v>113</v>
      </c>
      <c r="Y1473" t="s">
        <v>48</v>
      </c>
      <c r="AA1473" t="s">
        <v>154</v>
      </c>
      <c r="AC1473" t="s">
        <v>155</v>
      </c>
      <c r="AD1473" t="s">
        <v>156</v>
      </c>
      <c r="AE1473" t="s">
        <v>157</v>
      </c>
      <c r="AF1473" t="s">
        <v>173</v>
      </c>
      <c r="AG1473" t="s">
        <v>158</v>
      </c>
    </row>
    <row r="1474" spans="1:33" x14ac:dyDescent="0.2">
      <c r="A1474" t="s">
        <v>10248</v>
      </c>
      <c r="B1474" s="1">
        <v>41395</v>
      </c>
      <c r="C1474" t="s">
        <v>2970</v>
      </c>
      <c r="D1474" t="s">
        <v>8748</v>
      </c>
      <c r="E1474" t="s">
        <v>102</v>
      </c>
      <c r="F1474" t="s">
        <v>10249</v>
      </c>
      <c r="G1474" t="s">
        <v>10250</v>
      </c>
      <c r="L1474" t="s">
        <v>10251</v>
      </c>
      <c r="N1474" t="s">
        <v>10252</v>
      </c>
      <c r="O1474" t="s">
        <v>79</v>
      </c>
      <c r="P1474" t="s">
        <v>80</v>
      </c>
      <c r="Q1474" t="s">
        <v>79</v>
      </c>
      <c r="S1474" t="s">
        <v>113</v>
      </c>
      <c r="Y1474" t="s">
        <v>48</v>
      </c>
      <c r="AA1474" t="s">
        <v>154</v>
      </c>
      <c r="AC1474" t="s">
        <v>155</v>
      </c>
      <c r="AD1474" t="s">
        <v>116</v>
      </c>
      <c r="AE1474" t="s">
        <v>157</v>
      </c>
      <c r="AF1474" t="s">
        <v>84</v>
      </c>
      <c r="AG1474" t="s">
        <v>158</v>
      </c>
    </row>
    <row r="1475" spans="1:33" x14ac:dyDescent="0.2">
      <c r="A1475" t="s">
        <v>10253</v>
      </c>
      <c r="B1475" s="1">
        <v>41877</v>
      </c>
      <c r="C1475" t="s">
        <v>691</v>
      </c>
      <c r="D1475" t="s">
        <v>8748</v>
      </c>
      <c r="E1475" t="s">
        <v>102</v>
      </c>
      <c r="F1475" t="s">
        <v>10254</v>
      </c>
      <c r="G1475" t="s">
        <v>10255</v>
      </c>
      <c r="L1475" t="s">
        <v>10256</v>
      </c>
      <c r="N1475" t="s">
        <v>10257</v>
      </c>
      <c r="O1475" t="s">
        <v>79</v>
      </c>
      <c r="P1475" t="s">
        <v>80</v>
      </c>
      <c r="Q1475" t="s">
        <v>79</v>
      </c>
      <c r="S1475" t="s">
        <v>113</v>
      </c>
      <c r="Y1475" t="s">
        <v>48</v>
      </c>
      <c r="AA1475" t="s">
        <v>154</v>
      </c>
      <c r="AC1475" t="s">
        <v>171</v>
      </c>
      <c r="AD1475" t="s">
        <v>116</v>
      </c>
      <c r="AE1475" t="s">
        <v>172</v>
      </c>
      <c r="AF1475" t="s">
        <v>84</v>
      </c>
      <c r="AG1475" t="s">
        <v>10258</v>
      </c>
    </row>
    <row r="1476" spans="1:33" x14ac:dyDescent="0.2">
      <c r="A1476" t="s">
        <v>10259</v>
      </c>
      <c r="B1476" s="1">
        <v>41891</v>
      </c>
      <c r="C1476" t="s">
        <v>691</v>
      </c>
      <c r="D1476" t="s">
        <v>8748</v>
      </c>
      <c r="E1476" t="s">
        <v>175</v>
      </c>
      <c r="F1476" t="s">
        <v>10260</v>
      </c>
      <c r="G1476" t="s">
        <v>10261</v>
      </c>
      <c r="L1476" t="s">
        <v>10262</v>
      </c>
      <c r="N1476" t="s">
        <v>10263</v>
      </c>
      <c r="P1476" t="s">
        <v>191</v>
      </c>
      <c r="T1476">
        <v>2002</v>
      </c>
      <c r="Y1476" t="s">
        <v>48</v>
      </c>
      <c r="AA1476" t="s">
        <v>154</v>
      </c>
    </row>
    <row r="1477" spans="1:33" x14ac:dyDescent="0.2">
      <c r="A1477" t="s">
        <v>10264</v>
      </c>
      <c r="B1477" s="1">
        <v>41918</v>
      </c>
      <c r="C1477" t="s">
        <v>160</v>
      </c>
      <c r="D1477" t="s">
        <v>8748</v>
      </c>
      <c r="E1477" t="s">
        <v>122</v>
      </c>
      <c r="F1477" t="s">
        <v>10265</v>
      </c>
      <c r="G1477" t="s">
        <v>10266</v>
      </c>
      <c r="L1477" t="s">
        <v>10267</v>
      </c>
      <c r="N1477" t="s">
        <v>10268</v>
      </c>
      <c r="O1477" t="s">
        <v>141</v>
      </c>
      <c r="P1477" t="s">
        <v>142</v>
      </c>
      <c r="Q1477" t="s">
        <v>141</v>
      </c>
      <c r="T1477">
        <v>1998</v>
      </c>
      <c r="Y1477" t="s">
        <v>48</v>
      </c>
      <c r="AA1477" t="s">
        <v>154</v>
      </c>
      <c r="AC1477" t="s">
        <v>143</v>
      </c>
      <c r="AD1477" t="s">
        <v>144</v>
      </c>
      <c r="AE1477" t="s">
        <v>503</v>
      </c>
      <c r="AF1477" t="s">
        <v>146</v>
      </c>
      <c r="AG1477" t="s">
        <v>263</v>
      </c>
    </row>
    <row r="1478" spans="1:33" x14ac:dyDescent="0.2">
      <c r="A1478" t="s">
        <v>10269</v>
      </c>
      <c r="B1478" s="1">
        <v>41926</v>
      </c>
      <c r="C1478" t="s">
        <v>160</v>
      </c>
      <c r="D1478" t="s">
        <v>8748</v>
      </c>
      <c r="E1478" t="s">
        <v>175</v>
      </c>
      <c r="F1478" t="s">
        <v>10270</v>
      </c>
      <c r="G1478" t="s">
        <v>10271</v>
      </c>
      <c r="L1478" t="s">
        <v>10272</v>
      </c>
      <c r="N1478" t="s">
        <v>10273</v>
      </c>
      <c r="O1478" t="s">
        <v>45</v>
      </c>
      <c r="P1478" t="s">
        <v>46</v>
      </c>
      <c r="R1478" t="s">
        <v>45</v>
      </c>
      <c r="T1478">
        <v>2002</v>
      </c>
      <c r="Y1478" t="s">
        <v>48</v>
      </c>
      <c r="AA1478" t="s">
        <v>154</v>
      </c>
    </row>
    <row r="1479" spans="1:33" x14ac:dyDescent="0.2">
      <c r="A1479" t="s">
        <v>10274</v>
      </c>
      <c r="B1479" s="1">
        <v>41948</v>
      </c>
      <c r="C1479" t="s">
        <v>160</v>
      </c>
      <c r="D1479" t="s">
        <v>8748</v>
      </c>
      <c r="E1479" t="s">
        <v>175</v>
      </c>
      <c r="F1479" t="s">
        <v>10275</v>
      </c>
      <c r="G1479" t="s">
        <v>10276</v>
      </c>
      <c r="L1479" t="s">
        <v>10277</v>
      </c>
      <c r="N1479" t="s">
        <v>10278</v>
      </c>
      <c r="P1479" t="s">
        <v>191</v>
      </c>
      <c r="T1479">
        <v>2002</v>
      </c>
      <c r="Y1479" t="s">
        <v>48</v>
      </c>
      <c r="AA1479" t="s">
        <v>154</v>
      </c>
    </row>
    <row r="1480" spans="1:33" x14ac:dyDescent="0.2">
      <c r="A1480" t="s">
        <v>10279</v>
      </c>
      <c r="B1480" s="1">
        <v>41953</v>
      </c>
      <c r="C1480" t="s">
        <v>160</v>
      </c>
      <c r="D1480" t="s">
        <v>8748</v>
      </c>
      <c r="E1480" t="s">
        <v>102</v>
      </c>
      <c r="F1480" t="s">
        <v>10280</v>
      </c>
      <c r="G1480" t="s">
        <v>10281</v>
      </c>
      <c r="L1480" t="s">
        <v>10282</v>
      </c>
      <c r="N1480" t="s">
        <v>10283</v>
      </c>
      <c r="O1480" t="s">
        <v>79</v>
      </c>
      <c r="P1480" t="s">
        <v>80</v>
      </c>
      <c r="Q1480" t="s">
        <v>79</v>
      </c>
      <c r="S1480" t="s">
        <v>113</v>
      </c>
      <c r="Y1480" t="s">
        <v>48</v>
      </c>
      <c r="AA1480" t="s">
        <v>154</v>
      </c>
      <c r="AC1480" t="s">
        <v>171</v>
      </c>
      <c r="AD1480" t="s">
        <v>116</v>
      </c>
      <c r="AE1480" t="s">
        <v>172</v>
      </c>
      <c r="AF1480" t="s">
        <v>84</v>
      </c>
      <c r="AG1480" t="s">
        <v>158</v>
      </c>
    </row>
    <row r="1481" spans="1:33" x14ac:dyDescent="0.2">
      <c r="A1481" t="s">
        <v>10284</v>
      </c>
      <c r="B1481" s="1">
        <v>41954</v>
      </c>
      <c r="C1481" t="s">
        <v>160</v>
      </c>
      <c r="D1481" t="s">
        <v>8748</v>
      </c>
      <c r="E1481" t="s">
        <v>102</v>
      </c>
      <c r="F1481" t="s">
        <v>10285</v>
      </c>
      <c r="G1481" t="s">
        <v>10286</v>
      </c>
      <c r="L1481" t="s">
        <v>10287</v>
      </c>
      <c r="N1481" t="s">
        <v>10288</v>
      </c>
      <c r="O1481" t="s">
        <v>79</v>
      </c>
      <c r="P1481" t="s">
        <v>80</v>
      </c>
      <c r="Q1481" t="s">
        <v>79</v>
      </c>
      <c r="S1481" t="s">
        <v>113</v>
      </c>
      <c r="Y1481" t="s">
        <v>48</v>
      </c>
      <c r="AA1481" t="s">
        <v>154</v>
      </c>
      <c r="AC1481" t="s">
        <v>171</v>
      </c>
      <c r="AD1481" t="s">
        <v>116</v>
      </c>
      <c r="AE1481" t="s">
        <v>172</v>
      </c>
      <c r="AF1481" t="s">
        <v>84</v>
      </c>
      <c r="AG1481" t="s">
        <v>158</v>
      </c>
    </row>
    <row r="1482" spans="1:33" x14ac:dyDescent="0.2">
      <c r="A1482" t="s">
        <v>10289</v>
      </c>
      <c r="B1482" s="1">
        <v>41954</v>
      </c>
      <c r="C1482" t="s">
        <v>160</v>
      </c>
      <c r="D1482" t="s">
        <v>8748</v>
      </c>
      <c r="E1482" t="s">
        <v>102</v>
      </c>
      <c r="F1482" t="s">
        <v>10290</v>
      </c>
      <c r="G1482" t="s">
        <v>10291</v>
      </c>
      <c r="L1482" t="s">
        <v>10292</v>
      </c>
      <c r="N1482" t="s">
        <v>10293</v>
      </c>
      <c r="O1482" t="s">
        <v>79</v>
      </c>
      <c r="P1482" t="s">
        <v>80</v>
      </c>
      <c r="Q1482" t="s">
        <v>79</v>
      </c>
      <c r="S1482" t="s">
        <v>113</v>
      </c>
      <c r="Y1482" t="s">
        <v>48</v>
      </c>
      <c r="AA1482" t="s">
        <v>154</v>
      </c>
      <c r="AC1482" t="s">
        <v>171</v>
      </c>
      <c r="AD1482" t="s">
        <v>116</v>
      </c>
      <c r="AE1482" t="s">
        <v>172</v>
      </c>
      <c r="AF1482" t="s">
        <v>84</v>
      </c>
      <c r="AG1482" t="s">
        <v>158</v>
      </c>
    </row>
    <row r="1483" spans="1:33" x14ac:dyDescent="0.2">
      <c r="A1483" t="s">
        <v>10294</v>
      </c>
      <c r="B1483" s="1">
        <v>42124</v>
      </c>
      <c r="C1483" t="s">
        <v>186</v>
      </c>
      <c r="D1483" t="s">
        <v>8748</v>
      </c>
      <c r="E1483" t="s">
        <v>122</v>
      </c>
      <c r="F1483" t="s">
        <v>10295</v>
      </c>
      <c r="G1483" t="s">
        <v>10296</v>
      </c>
      <c r="L1483" t="s">
        <v>10297</v>
      </c>
      <c r="N1483" t="s">
        <v>10298</v>
      </c>
      <c r="O1483" t="s">
        <v>141</v>
      </c>
      <c r="P1483" t="s">
        <v>142</v>
      </c>
      <c r="Q1483" t="s">
        <v>141</v>
      </c>
      <c r="T1483">
        <v>1998</v>
      </c>
      <c r="Y1483" t="s">
        <v>48</v>
      </c>
      <c r="AA1483" t="s">
        <v>154</v>
      </c>
      <c r="AC1483" t="s">
        <v>143</v>
      </c>
      <c r="AD1483" t="s">
        <v>144</v>
      </c>
      <c r="AE1483" t="s">
        <v>503</v>
      </c>
      <c r="AF1483" t="s">
        <v>504</v>
      </c>
      <c r="AG1483" t="s">
        <v>263</v>
      </c>
    </row>
    <row r="1484" spans="1:33" x14ac:dyDescent="0.2">
      <c r="A1484" t="s">
        <v>10299</v>
      </c>
      <c r="B1484" s="1">
        <v>42136</v>
      </c>
      <c r="C1484" t="s">
        <v>186</v>
      </c>
      <c r="D1484" t="s">
        <v>8748</v>
      </c>
      <c r="E1484" t="s">
        <v>122</v>
      </c>
      <c r="F1484" t="s">
        <v>10300</v>
      </c>
      <c r="G1484" t="s">
        <v>10301</v>
      </c>
      <c r="L1484" t="s">
        <v>10302</v>
      </c>
      <c r="N1484" t="s">
        <v>10303</v>
      </c>
      <c r="O1484" t="s">
        <v>141</v>
      </c>
      <c r="P1484" t="s">
        <v>142</v>
      </c>
      <c r="Q1484" t="s">
        <v>141</v>
      </c>
      <c r="T1484">
        <v>1998</v>
      </c>
      <c r="Y1484" t="s">
        <v>48</v>
      </c>
      <c r="AA1484" t="s">
        <v>154</v>
      </c>
      <c r="AC1484" t="s">
        <v>143</v>
      </c>
      <c r="AD1484" t="s">
        <v>144</v>
      </c>
      <c r="AE1484" t="s">
        <v>503</v>
      </c>
      <c r="AF1484" t="s">
        <v>504</v>
      </c>
      <c r="AG1484" t="s">
        <v>263</v>
      </c>
    </row>
    <row r="1485" spans="1:33" x14ac:dyDescent="0.2">
      <c r="A1485" t="s">
        <v>10304</v>
      </c>
      <c r="B1485" s="1">
        <v>41974</v>
      </c>
      <c r="C1485" t="s">
        <v>160</v>
      </c>
      <c r="D1485" t="s">
        <v>8748</v>
      </c>
      <c r="E1485" t="s">
        <v>1227</v>
      </c>
      <c r="F1485" t="s">
        <v>10305</v>
      </c>
      <c r="G1485" t="s">
        <v>10306</v>
      </c>
      <c r="L1485" t="s">
        <v>10307</v>
      </c>
      <c r="N1485" t="s">
        <v>10308</v>
      </c>
      <c r="O1485" t="s">
        <v>10309</v>
      </c>
      <c r="P1485" t="s">
        <v>10310</v>
      </c>
      <c r="Q1485" t="s">
        <v>141</v>
      </c>
      <c r="R1485" t="s">
        <v>45</v>
      </c>
      <c r="T1485">
        <v>1998</v>
      </c>
      <c r="Y1485" t="s">
        <v>48</v>
      </c>
      <c r="AA1485" t="s">
        <v>154</v>
      </c>
    </row>
    <row r="1486" spans="1:33" x14ac:dyDescent="0.2">
      <c r="A1486" t="s">
        <v>10311</v>
      </c>
      <c r="B1486" s="1">
        <v>42003</v>
      </c>
      <c r="C1486" t="s">
        <v>160</v>
      </c>
      <c r="D1486" t="s">
        <v>8748</v>
      </c>
      <c r="E1486" t="s">
        <v>102</v>
      </c>
      <c r="F1486" t="s">
        <v>10312</v>
      </c>
      <c r="G1486" t="s">
        <v>10313</v>
      </c>
      <c r="L1486" t="s">
        <v>10314</v>
      </c>
      <c r="N1486" t="s">
        <v>10315</v>
      </c>
      <c r="O1486" t="s">
        <v>79</v>
      </c>
      <c r="P1486" t="s">
        <v>80</v>
      </c>
      <c r="Q1486" t="s">
        <v>79</v>
      </c>
      <c r="S1486" t="s">
        <v>113</v>
      </c>
      <c r="Y1486" t="s">
        <v>48</v>
      </c>
      <c r="AA1486" t="s">
        <v>154</v>
      </c>
      <c r="AC1486" t="s">
        <v>171</v>
      </c>
      <c r="AD1486" t="s">
        <v>116</v>
      </c>
      <c r="AE1486" t="s">
        <v>172</v>
      </c>
      <c r="AF1486" t="s">
        <v>523</v>
      </c>
      <c r="AG1486" t="s">
        <v>158</v>
      </c>
    </row>
    <row r="1487" spans="1:33" x14ac:dyDescent="0.2">
      <c r="A1487" t="s">
        <v>10316</v>
      </c>
      <c r="B1487" s="1">
        <v>42797</v>
      </c>
      <c r="C1487" t="s">
        <v>6193</v>
      </c>
      <c r="D1487" t="s">
        <v>8748</v>
      </c>
      <c r="E1487" t="s">
        <v>122</v>
      </c>
      <c r="F1487" t="s">
        <v>10317</v>
      </c>
      <c r="G1487" t="s">
        <v>10318</v>
      </c>
      <c r="N1487" t="s">
        <v>10319</v>
      </c>
      <c r="O1487" t="s">
        <v>141</v>
      </c>
      <c r="P1487" t="s">
        <v>142</v>
      </c>
      <c r="Q1487" t="s">
        <v>141</v>
      </c>
      <c r="T1487">
        <v>1998</v>
      </c>
      <c r="AC1487" t="s">
        <v>10320</v>
      </c>
      <c r="AD1487" t="s">
        <v>144</v>
      </c>
      <c r="AE1487" t="s">
        <v>503</v>
      </c>
      <c r="AF1487" t="s">
        <v>146</v>
      </c>
      <c r="AG1487" t="s">
        <v>10321</v>
      </c>
    </row>
    <row r="1488" spans="1:33" x14ac:dyDescent="0.2">
      <c r="A1488" t="s">
        <v>10322</v>
      </c>
      <c r="B1488" s="1">
        <v>42683</v>
      </c>
      <c r="C1488" t="s">
        <v>223</v>
      </c>
      <c r="D1488" t="s">
        <v>8748</v>
      </c>
      <c r="E1488" t="s">
        <v>102</v>
      </c>
      <c r="F1488" t="s">
        <v>10323</v>
      </c>
      <c r="G1488" t="s">
        <v>10324</v>
      </c>
      <c r="N1488" t="s">
        <v>10325</v>
      </c>
      <c r="O1488" t="s">
        <v>79</v>
      </c>
      <c r="P1488" t="s">
        <v>80</v>
      </c>
      <c r="Q1488" t="s">
        <v>79</v>
      </c>
      <c r="S1488" t="s">
        <v>113</v>
      </c>
      <c r="AC1488" t="s">
        <v>234</v>
      </c>
      <c r="AD1488" t="s">
        <v>82</v>
      </c>
      <c r="AE1488" t="s">
        <v>157</v>
      </c>
      <c r="AF1488" t="s">
        <v>84</v>
      </c>
      <c r="AG1488" t="s">
        <v>158</v>
      </c>
    </row>
    <row r="1489" spans="1:33" x14ac:dyDescent="0.2">
      <c r="A1489" t="s">
        <v>10326</v>
      </c>
      <c r="B1489" s="1">
        <v>42697</v>
      </c>
      <c r="C1489" t="s">
        <v>223</v>
      </c>
      <c r="D1489" t="s">
        <v>8748</v>
      </c>
      <c r="E1489" t="s">
        <v>122</v>
      </c>
      <c r="F1489" t="s">
        <v>10327</v>
      </c>
      <c r="G1489" t="s">
        <v>10328</v>
      </c>
      <c r="N1489" t="s">
        <v>10329</v>
      </c>
      <c r="O1489" t="s">
        <v>61</v>
      </c>
      <c r="P1489" t="s">
        <v>62</v>
      </c>
      <c r="Q1489" t="s">
        <v>61</v>
      </c>
      <c r="T1489">
        <v>2002</v>
      </c>
      <c r="AC1489" t="s">
        <v>63</v>
      </c>
      <c r="AD1489" t="s">
        <v>10330</v>
      </c>
      <c r="AE1489" t="s">
        <v>65</v>
      </c>
      <c r="AF1489" t="s">
        <v>10331</v>
      </c>
      <c r="AG1489" t="s">
        <v>1146</v>
      </c>
    </row>
    <row r="1490" spans="1:33" x14ac:dyDescent="0.2">
      <c r="A1490" t="s">
        <v>10332</v>
      </c>
      <c r="B1490" s="1">
        <v>42704</v>
      </c>
      <c r="C1490" t="s">
        <v>223</v>
      </c>
      <c r="D1490" t="s">
        <v>8748</v>
      </c>
      <c r="E1490" t="s">
        <v>102</v>
      </c>
      <c r="F1490" t="s">
        <v>10333</v>
      </c>
      <c r="G1490" t="s">
        <v>10334</v>
      </c>
      <c r="N1490" t="s">
        <v>10335</v>
      </c>
      <c r="O1490" t="s">
        <v>79</v>
      </c>
      <c r="P1490" t="s">
        <v>80</v>
      </c>
      <c r="Q1490" t="s">
        <v>79</v>
      </c>
      <c r="S1490" t="s">
        <v>113</v>
      </c>
      <c r="AC1490" t="s">
        <v>234</v>
      </c>
      <c r="AD1490" t="s">
        <v>10336</v>
      </c>
      <c r="AE1490" t="s">
        <v>157</v>
      </c>
      <c r="AF1490" t="s">
        <v>173</v>
      </c>
      <c r="AG1490" t="s">
        <v>158</v>
      </c>
    </row>
    <row r="1491" spans="1:33" x14ac:dyDescent="0.2">
      <c r="A1491" t="s">
        <v>10337</v>
      </c>
      <c r="B1491" s="1">
        <v>42703</v>
      </c>
      <c r="C1491" t="s">
        <v>223</v>
      </c>
      <c r="D1491" t="s">
        <v>8748</v>
      </c>
      <c r="E1491" t="s">
        <v>102</v>
      </c>
      <c r="F1491" t="s">
        <v>10338</v>
      </c>
      <c r="G1491" t="s">
        <v>10339</v>
      </c>
      <c r="N1491" t="s">
        <v>10340</v>
      </c>
      <c r="O1491" t="s">
        <v>79</v>
      </c>
      <c r="P1491" t="s">
        <v>80</v>
      </c>
      <c r="Q1491" t="s">
        <v>79</v>
      </c>
      <c r="S1491" t="s">
        <v>113</v>
      </c>
      <c r="AC1491" t="s">
        <v>234</v>
      </c>
      <c r="AD1491" t="s">
        <v>82</v>
      </c>
      <c r="AE1491" t="s">
        <v>157</v>
      </c>
      <c r="AF1491" t="s">
        <v>173</v>
      </c>
      <c r="AG1491" t="s">
        <v>158</v>
      </c>
    </row>
    <row r="1492" spans="1:33" x14ac:dyDescent="0.2">
      <c r="A1492" t="s">
        <v>10341</v>
      </c>
      <c r="B1492" s="1">
        <v>42716</v>
      </c>
      <c r="C1492" t="s">
        <v>223</v>
      </c>
      <c r="D1492" t="s">
        <v>8748</v>
      </c>
      <c r="E1492" t="s">
        <v>102</v>
      </c>
      <c r="F1492" t="s">
        <v>10342</v>
      </c>
      <c r="G1492" t="s">
        <v>10343</v>
      </c>
      <c r="N1492" t="s">
        <v>10344</v>
      </c>
      <c r="O1492" t="s">
        <v>79</v>
      </c>
      <c r="P1492" t="s">
        <v>80</v>
      </c>
      <c r="Q1492" t="s">
        <v>79</v>
      </c>
      <c r="S1492" t="s">
        <v>113</v>
      </c>
      <c r="AC1492" t="s">
        <v>10345</v>
      </c>
      <c r="AD1492" t="s">
        <v>82</v>
      </c>
      <c r="AE1492" t="s">
        <v>157</v>
      </c>
      <c r="AF1492" t="s">
        <v>10346</v>
      </c>
      <c r="AG1492" t="s">
        <v>437</v>
      </c>
    </row>
    <row r="1493" spans="1:33" x14ac:dyDescent="0.2">
      <c r="A1493" t="s">
        <v>10347</v>
      </c>
      <c r="B1493" s="1">
        <v>42723</v>
      </c>
      <c r="C1493" t="s">
        <v>223</v>
      </c>
      <c r="D1493" t="s">
        <v>8748</v>
      </c>
      <c r="E1493" t="s">
        <v>102</v>
      </c>
      <c r="F1493" t="s">
        <v>10348</v>
      </c>
      <c r="G1493" t="s">
        <v>10349</v>
      </c>
      <c r="N1493" t="s">
        <v>10350</v>
      </c>
      <c r="O1493" t="s">
        <v>79</v>
      </c>
      <c r="P1493" t="s">
        <v>80</v>
      </c>
      <c r="Q1493" t="s">
        <v>79</v>
      </c>
      <c r="S1493" t="s">
        <v>113</v>
      </c>
      <c r="AC1493" t="s">
        <v>234</v>
      </c>
      <c r="AD1493" t="s">
        <v>82</v>
      </c>
      <c r="AE1493" t="s">
        <v>157</v>
      </c>
      <c r="AF1493" t="s">
        <v>84</v>
      </c>
      <c r="AG1493" t="s">
        <v>158</v>
      </c>
    </row>
    <row r="1494" spans="1:33" x14ac:dyDescent="0.2">
      <c r="A1494" t="s">
        <v>10351</v>
      </c>
      <c r="B1494" s="1">
        <v>42724</v>
      </c>
      <c r="C1494" t="s">
        <v>223</v>
      </c>
      <c r="D1494" t="s">
        <v>8748</v>
      </c>
      <c r="E1494" t="s">
        <v>102</v>
      </c>
      <c r="F1494" t="s">
        <v>10352</v>
      </c>
      <c r="G1494" t="s">
        <v>10353</v>
      </c>
      <c r="H1494" t="s">
        <v>10354</v>
      </c>
      <c r="I1494" t="s">
        <v>10355</v>
      </c>
      <c r="J1494" t="s">
        <v>10356</v>
      </c>
      <c r="K1494" t="s">
        <v>10357</v>
      </c>
      <c r="L1494" t="s">
        <v>10358</v>
      </c>
      <c r="M1494" t="s">
        <v>10359</v>
      </c>
      <c r="N1494" t="s">
        <v>10360</v>
      </c>
      <c r="O1494" t="s">
        <v>282</v>
      </c>
      <c r="P1494" t="s">
        <v>283</v>
      </c>
      <c r="Q1494" t="s">
        <v>282</v>
      </c>
      <c r="S1494" t="s">
        <v>48</v>
      </c>
      <c r="U1494" t="s">
        <v>47</v>
      </c>
      <c r="V1494" t="s">
        <v>47</v>
      </c>
      <c r="W1494" t="s">
        <v>47</v>
      </c>
      <c r="X1494" t="s">
        <v>47</v>
      </c>
      <c r="Y1494" t="s">
        <v>48</v>
      </c>
      <c r="Z1494" t="s">
        <v>47</v>
      </c>
      <c r="AA1494" t="s">
        <v>49</v>
      </c>
      <c r="AC1494" t="s">
        <v>6369</v>
      </c>
      <c r="AD1494" t="s">
        <v>285</v>
      </c>
      <c r="AE1494" t="s">
        <v>117</v>
      </c>
      <c r="AF1494" t="s">
        <v>10361</v>
      </c>
      <c r="AG1494" t="s">
        <v>158</v>
      </c>
    </row>
    <row r="1495" spans="1:33" x14ac:dyDescent="0.2">
      <c r="A1495" t="s">
        <v>10362</v>
      </c>
      <c r="B1495" s="1">
        <v>42752</v>
      </c>
      <c r="C1495" t="s">
        <v>6193</v>
      </c>
      <c r="D1495" t="s">
        <v>8748</v>
      </c>
      <c r="E1495" t="s">
        <v>175</v>
      </c>
      <c r="F1495" t="s">
        <v>10363</v>
      </c>
      <c r="G1495" t="s">
        <v>10364</v>
      </c>
      <c r="N1495" t="s">
        <v>10365</v>
      </c>
      <c r="O1495" t="s">
        <v>723</v>
      </c>
      <c r="P1495" t="s">
        <v>724</v>
      </c>
      <c r="R1495" t="s">
        <v>723</v>
      </c>
      <c r="T1495">
        <v>2002</v>
      </c>
    </row>
    <row r="1496" spans="1:33" x14ac:dyDescent="0.2">
      <c r="A1496" t="s">
        <v>10366</v>
      </c>
      <c r="B1496" s="1">
        <v>42758</v>
      </c>
      <c r="C1496" t="s">
        <v>6193</v>
      </c>
      <c r="D1496" t="s">
        <v>8748</v>
      </c>
      <c r="E1496" t="s">
        <v>122</v>
      </c>
      <c r="F1496" t="s">
        <v>10367</v>
      </c>
      <c r="G1496" t="s">
        <v>10368</v>
      </c>
      <c r="H1496" t="s">
        <v>10369</v>
      </c>
      <c r="I1496" t="s">
        <v>10370</v>
      </c>
      <c r="J1496" t="s">
        <v>10371</v>
      </c>
      <c r="K1496" t="s">
        <v>10372</v>
      </c>
      <c r="L1496" t="s">
        <v>10373</v>
      </c>
      <c r="M1496" t="s">
        <v>10374</v>
      </c>
      <c r="N1496" t="s">
        <v>10375</v>
      </c>
      <c r="O1496" t="s">
        <v>61</v>
      </c>
      <c r="P1496" t="s">
        <v>62</v>
      </c>
      <c r="Q1496" t="s">
        <v>61</v>
      </c>
      <c r="T1496">
        <v>2002</v>
      </c>
      <c r="U1496" t="s">
        <v>47</v>
      </c>
      <c r="V1496" t="s">
        <v>47</v>
      </c>
      <c r="W1496" t="s">
        <v>47</v>
      </c>
      <c r="X1496" t="s">
        <v>47</v>
      </c>
      <c r="Y1496" t="s">
        <v>48</v>
      </c>
      <c r="Z1496" t="s">
        <v>47</v>
      </c>
      <c r="AA1496" t="s">
        <v>49</v>
      </c>
      <c r="AC1496" t="s">
        <v>3057</v>
      </c>
      <c r="AD1496" t="s">
        <v>10376</v>
      </c>
      <c r="AE1496" t="s">
        <v>375</v>
      </c>
      <c r="AF1496" t="s">
        <v>402</v>
      </c>
      <c r="AG1496" t="s">
        <v>67</v>
      </c>
    </row>
    <row r="1497" spans="1:33" x14ac:dyDescent="0.2">
      <c r="A1497" t="s">
        <v>10377</v>
      </c>
      <c r="B1497" s="1">
        <v>42755</v>
      </c>
      <c r="C1497" t="s">
        <v>6193</v>
      </c>
      <c r="D1497" t="s">
        <v>8748</v>
      </c>
      <c r="E1497" t="s">
        <v>175</v>
      </c>
      <c r="F1497" t="s">
        <v>10378</v>
      </c>
      <c r="G1497" t="s">
        <v>10379</v>
      </c>
      <c r="H1497" t="s">
        <v>10380</v>
      </c>
      <c r="I1497" t="s">
        <v>10381</v>
      </c>
      <c r="J1497" t="s">
        <v>10382</v>
      </c>
      <c r="K1497" t="s">
        <v>10383</v>
      </c>
      <c r="L1497" t="s">
        <v>10384</v>
      </c>
      <c r="M1497" t="s">
        <v>10385</v>
      </c>
      <c r="N1497" t="s">
        <v>10386</v>
      </c>
      <c r="O1497" t="s">
        <v>45</v>
      </c>
      <c r="P1497" t="s">
        <v>46</v>
      </c>
      <c r="R1497" t="s">
        <v>45</v>
      </c>
      <c r="T1497">
        <v>2002</v>
      </c>
      <c r="U1497" t="s">
        <v>47</v>
      </c>
      <c r="V1497" t="s">
        <v>47</v>
      </c>
      <c r="W1497" t="s">
        <v>47</v>
      </c>
      <c r="X1497" t="s">
        <v>47</v>
      </c>
      <c r="Y1497" t="s">
        <v>48</v>
      </c>
      <c r="Z1497" t="s">
        <v>47</v>
      </c>
      <c r="AA1497" t="s">
        <v>49</v>
      </c>
    </row>
    <row r="1498" spans="1:33" x14ac:dyDescent="0.2">
      <c r="A1498" t="s">
        <v>10387</v>
      </c>
      <c r="B1498" s="1">
        <v>42754</v>
      </c>
      <c r="C1498" t="s">
        <v>6193</v>
      </c>
      <c r="D1498" t="s">
        <v>8748</v>
      </c>
      <c r="E1498" t="s">
        <v>102</v>
      </c>
      <c r="F1498" t="s">
        <v>10388</v>
      </c>
      <c r="G1498" t="s">
        <v>10389</v>
      </c>
      <c r="N1498" t="s">
        <v>10390</v>
      </c>
      <c r="O1498" t="s">
        <v>79</v>
      </c>
      <c r="P1498" t="s">
        <v>80</v>
      </c>
      <c r="Q1498" t="s">
        <v>79</v>
      </c>
      <c r="S1498" t="s">
        <v>113</v>
      </c>
      <c r="AC1498" t="s">
        <v>234</v>
      </c>
      <c r="AD1498" t="s">
        <v>82</v>
      </c>
      <c r="AE1498" t="s">
        <v>10391</v>
      </c>
      <c r="AF1498" t="s">
        <v>173</v>
      </c>
      <c r="AG1498" t="s">
        <v>158</v>
      </c>
    </row>
    <row r="1499" spans="1:33" x14ac:dyDescent="0.2">
      <c r="A1499" t="s">
        <v>10392</v>
      </c>
      <c r="B1499" s="1">
        <v>42767</v>
      </c>
      <c r="C1499" t="s">
        <v>6193</v>
      </c>
      <c r="D1499" t="s">
        <v>8748</v>
      </c>
      <c r="E1499" t="s">
        <v>102</v>
      </c>
      <c r="F1499" t="s">
        <v>10393</v>
      </c>
      <c r="G1499" t="s">
        <v>10394</v>
      </c>
      <c r="H1499" t="s">
        <v>10395</v>
      </c>
      <c r="I1499" t="s">
        <v>10396</v>
      </c>
      <c r="J1499" t="s">
        <v>10397</v>
      </c>
      <c r="K1499" t="s">
        <v>10398</v>
      </c>
      <c r="L1499" t="s">
        <v>10399</v>
      </c>
      <c r="M1499" t="s">
        <v>10400</v>
      </c>
      <c r="N1499" t="s">
        <v>10401</v>
      </c>
      <c r="O1499" t="s">
        <v>79</v>
      </c>
      <c r="P1499" t="s">
        <v>80</v>
      </c>
      <c r="Q1499" t="s">
        <v>79</v>
      </c>
      <c r="S1499" t="s">
        <v>113</v>
      </c>
      <c r="U1499" t="s">
        <v>47</v>
      </c>
      <c r="V1499" t="s">
        <v>47</v>
      </c>
      <c r="W1499" t="s">
        <v>48</v>
      </c>
      <c r="X1499" t="s">
        <v>48</v>
      </c>
      <c r="Y1499" t="s">
        <v>48</v>
      </c>
      <c r="Z1499" t="s">
        <v>47</v>
      </c>
      <c r="AA1499" t="s">
        <v>233</v>
      </c>
      <c r="AC1499" t="s">
        <v>234</v>
      </c>
      <c r="AD1499" t="s">
        <v>82</v>
      </c>
      <c r="AE1499" t="s">
        <v>157</v>
      </c>
      <c r="AF1499" t="s">
        <v>84</v>
      </c>
      <c r="AG1499" t="s">
        <v>158</v>
      </c>
    </row>
    <row r="1500" spans="1:33" x14ac:dyDescent="0.2">
      <c r="A1500" t="s">
        <v>10402</v>
      </c>
      <c r="B1500" s="1">
        <v>42348</v>
      </c>
      <c r="C1500" t="s">
        <v>352</v>
      </c>
      <c r="D1500" t="s">
        <v>8748</v>
      </c>
      <c r="E1500" t="s">
        <v>122</v>
      </c>
      <c r="F1500" t="s">
        <v>10403</v>
      </c>
      <c r="G1500" t="s">
        <v>10404</v>
      </c>
      <c r="L1500" t="s">
        <v>10405</v>
      </c>
      <c r="N1500" t="s">
        <v>10406</v>
      </c>
      <c r="O1500" t="s">
        <v>61</v>
      </c>
      <c r="P1500" t="s">
        <v>62</v>
      </c>
      <c r="Q1500" t="s">
        <v>61</v>
      </c>
      <c r="T1500">
        <v>2002</v>
      </c>
      <c r="Y1500" t="s">
        <v>48</v>
      </c>
      <c r="AA1500" t="s">
        <v>154</v>
      </c>
      <c r="AC1500" t="s">
        <v>10407</v>
      </c>
      <c r="AD1500" t="s">
        <v>374</v>
      </c>
      <c r="AE1500" t="s">
        <v>261</v>
      </c>
      <c r="AF1500" t="s">
        <v>262</v>
      </c>
      <c r="AG1500" t="s">
        <v>263</v>
      </c>
    </row>
    <row r="1501" spans="1:33" x14ac:dyDescent="0.2">
      <c r="A1501" t="s">
        <v>10408</v>
      </c>
      <c r="B1501" s="1">
        <v>42352</v>
      </c>
      <c r="C1501" t="s">
        <v>352</v>
      </c>
      <c r="D1501" t="s">
        <v>8748</v>
      </c>
      <c r="E1501" t="s">
        <v>122</v>
      </c>
      <c r="F1501" t="s">
        <v>10409</v>
      </c>
      <c r="G1501" t="s">
        <v>10410</v>
      </c>
      <c r="H1501" t="s">
        <v>10411</v>
      </c>
      <c r="I1501" t="s">
        <v>10412</v>
      </c>
      <c r="J1501" t="s">
        <v>10413</v>
      </c>
      <c r="K1501" t="s">
        <v>10414</v>
      </c>
      <c r="L1501" t="s">
        <v>10415</v>
      </c>
      <c r="M1501" t="s">
        <v>10416</v>
      </c>
      <c r="N1501" t="s">
        <v>10417</v>
      </c>
      <c r="O1501" t="s">
        <v>61</v>
      </c>
      <c r="P1501" t="s">
        <v>62</v>
      </c>
      <c r="Q1501" t="s">
        <v>61</v>
      </c>
      <c r="T1501">
        <v>2002</v>
      </c>
      <c r="U1501" t="s">
        <v>47</v>
      </c>
      <c r="V1501" t="s">
        <v>47</v>
      </c>
      <c r="W1501" t="s">
        <v>47</v>
      </c>
      <c r="X1501" t="s">
        <v>47</v>
      </c>
      <c r="Y1501" t="s">
        <v>48</v>
      </c>
      <c r="Z1501" t="s">
        <v>47</v>
      </c>
      <c r="AA1501" t="s">
        <v>49</v>
      </c>
      <c r="AC1501" t="s">
        <v>9161</v>
      </c>
      <c r="AD1501" t="s">
        <v>64</v>
      </c>
      <c r="AE1501" t="s">
        <v>65</v>
      </c>
      <c r="AF1501" t="s">
        <v>135</v>
      </c>
      <c r="AG1501" t="s">
        <v>263</v>
      </c>
    </row>
    <row r="1502" spans="1:33" x14ac:dyDescent="0.2">
      <c r="A1502" t="s">
        <v>10418</v>
      </c>
      <c r="B1502" s="1">
        <v>42352</v>
      </c>
      <c r="C1502" t="s">
        <v>352</v>
      </c>
      <c r="D1502" t="s">
        <v>8748</v>
      </c>
      <c r="E1502" t="s">
        <v>122</v>
      </c>
      <c r="F1502" t="s">
        <v>10419</v>
      </c>
      <c r="G1502" t="s">
        <v>10420</v>
      </c>
      <c r="L1502" t="s">
        <v>10421</v>
      </c>
      <c r="N1502" t="s">
        <v>10422</v>
      </c>
      <c r="O1502" t="s">
        <v>61</v>
      </c>
      <c r="P1502" t="s">
        <v>62</v>
      </c>
      <c r="Q1502" t="s">
        <v>61</v>
      </c>
      <c r="T1502">
        <v>2002</v>
      </c>
      <c r="Y1502" t="s">
        <v>48</v>
      </c>
      <c r="AA1502" t="s">
        <v>154</v>
      </c>
      <c r="AC1502" t="s">
        <v>10423</v>
      </c>
      <c r="AD1502" t="s">
        <v>374</v>
      </c>
      <c r="AE1502" t="s">
        <v>261</v>
      </c>
      <c r="AF1502" t="s">
        <v>135</v>
      </c>
      <c r="AG1502" t="s">
        <v>263</v>
      </c>
    </row>
    <row r="1503" spans="1:33" x14ac:dyDescent="0.2">
      <c r="A1503" t="s">
        <v>10424</v>
      </c>
      <c r="B1503" s="1">
        <v>42367</v>
      </c>
      <c r="C1503" t="s">
        <v>352</v>
      </c>
      <c r="D1503" t="s">
        <v>8748</v>
      </c>
      <c r="E1503" t="s">
        <v>122</v>
      </c>
      <c r="F1503" t="s">
        <v>10425</v>
      </c>
      <c r="G1503" t="s">
        <v>10426</v>
      </c>
      <c r="L1503" t="s">
        <v>10427</v>
      </c>
      <c r="N1503" t="s">
        <v>10428</v>
      </c>
      <c r="O1503" t="s">
        <v>141</v>
      </c>
      <c r="P1503" t="s">
        <v>142</v>
      </c>
      <c r="Q1503" t="s">
        <v>141</v>
      </c>
      <c r="T1503">
        <v>1998</v>
      </c>
      <c r="Y1503" t="s">
        <v>48</v>
      </c>
      <c r="AA1503" t="s">
        <v>154</v>
      </c>
      <c r="AC1503" t="s">
        <v>10429</v>
      </c>
      <c r="AD1503" t="s">
        <v>5937</v>
      </c>
      <c r="AE1503" t="s">
        <v>503</v>
      </c>
      <c r="AF1503" t="s">
        <v>146</v>
      </c>
      <c r="AG1503" t="s">
        <v>263</v>
      </c>
    </row>
    <row r="1504" spans="1:33" x14ac:dyDescent="0.2">
      <c r="A1504" t="s">
        <v>10430</v>
      </c>
      <c r="B1504" s="1">
        <v>42374</v>
      </c>
      <c r="C1504" t="s">
        <v>358</v>
      </c>
      <c r="D1504" t="s">
        <v>8748</v>
      </c>
      <c r="E1504" t="s">
        <v>122</v>
      </c>
      <c r="F1504" t="s">
        <v>10431</v>
      </c>
      <c r="G1504" t="s">
        <v>10432</v>
      </c>
      <c r="L1504" t="s">
        <v>10433</v>
      </c>
      <c r="N1504" t="s">
        <v>10434</v>
      </c>
      <c r="O1504" t="s">
        <v>141</v>
      </c>
      <c r="P1504" t="s">
        <v>142</v>
      </c>
      <c r="Q1504" t="s">
        <v>141</v>
      </c>
      <c r="T1504">
        <v>1998</v>
      </c>
      <c r="Y1504" t="s">
        <v>48</v>
      </c>
      <c r="AA1504" t="s">
        <v>154</v>
      </c>
      <c r="AC1504" t="s">
        <v>10435</v>
      </c>
      <c r="AD1504" t="s">
        <v>5937</v>
      </c>
      <c r="AE1504" t="s">
        <v>503</v>
      </c>
      <c r="AF1504" t="s">
        <v>146</v>
      </c>
      <c r="AG1504" t="s">
        <v>263</v>
      </c>
    </row>
    <row r="1505" spans="1:33" x14ac:dyDescent="0.2">
      <c r="A1505" t="s">
        <v>10436</v>
      </c>
      <c r="B1505" s="1">
        <v>42374</v>
      </c>
      <c r="C1505" t="s">
        <v>358</v>
      </c>
      <c r="D1505" t="s">
        <v>8748</v>
      </c>
      <c r="E1505" t="s">
        <v>102</v>
      </c>
      <c r="F1505" t="s">
        <v>10437</v>
      </c>
      <c r="G1505" t="s">
        <v>10438</v>
      </c>
      <c r="H1505" t="s">
        <v>10439</v>
      </c>
      <c r="I1505" t="s">
        <v>10440</v>
      </c>
      <c r="J1505" t="s">
        <v>10441</v>
      </c>
      <c r="K1505" t="s">
        <v>10442</v>
      </c>
      <c r="L1505" t="s">
        <v>10443</v>
      </c>
      <c r="M1505" t="s">
        <v>10444</v>
      </c>
      <c r="N1505" t="s">
        <v>10445</v>
      </c>
      <c r="O1505" t="s">
        <v>79</v>
      </c>
      <c r="P1505" t="s">
        <v>80</v>
      </c>
      <c r="Q1505" t="s">
        <v>79</v>
      </c>
      <c r="S1505" t="s">
        <v>113</v>
      </c>
      <c r="U1505" t="s">
        <v>47</v>
      </c>
      <c r="V1505" t="s">
        <v>47</v>
      </c>
      <c r="W1505" t="s">
        <v>48</v>
      </c>
      <c r="X1505" t="s">
        <v>48</v>
      </c>
      <c r="Y1505" t="s">
        <v>48</v>
      </c>
      <c r="Z1505" t="s">
        <v>47</v>
      </c>
      <c r="AA1505" t="s">
        <v>233</v>
      </c>
      <c r="AC1505" t="s">
        <v>234</v>
      </c>
      <c r="AD1505" t="s">
        <v>82</v>
      </c>
      <c r="AE1505" t="s">
        <v>157</v>
      </c>
      <c r="AF1505" t="s">
        <v>84</v>
      </c>
      <c r="AG1505" t="s">
        <v>158</v>
      </c>
    </row>
    <row r="1506" spans="1:33" x14ac:dyDescent="0.2">
      <c r="A1506" t="s">
        <v>10446</v>
      </c>
      <c r="B1506" s="1">
        <v>42376</v>
      </c>
      <c r="C1506" t="s">
        <v>358</v>
      </c>
      <c r="D1506" t="s">
        <v>8748</v>
      </c>
      <c r="E1506" t="s">
        <v>175</v>
      </c>
      <c r="F1506" t="s">
        <v>10447</v>
      </c>
      <c r="G1506" t="s">
        <v>10448</v>
      </c>
      <c r="H1506" t="s">
        <v>10449</v>
      </c>
      <c r="I1506" t="s">
        <v>10450</v>
      </c>
      <c r="J1506" t="s">
        <v>10451</v>
      </c>
      <c r="K1506" t="s">
        <v>10452</v>
      </c>
      <c r="L1506" t="s">
        <v>10453</v>
      </c>
      <c r="M1506" t="s">
        <v>10454</v>
      </c>
      <c r="N1506" t="s">
        <v>10455</v>
      </c>
      <c r="P1506" t="s">
        <v>10039</v>
      </c>
      <c r="T1506">
        <v>2002</v>
      </c>
      <c r="U1506" t="s">
        <v>48</v>
      </c>
      <c r="V1506" t="s">
        <v>47</v>
      </c>
      <c r="W1506" t="s">
        <v>48</v>
      </c>
      <c r="X1506" t="s">
        <v>48</v>
      </c>
      <c r="Y1506" t="s">
        <v>48</v>
      </c>
      <c r="Z1506" t="s">
        <v>47</v>
      </c>
      <c r="AA1506" t="s">
        <v>9218</v>
      </c>
    </row>
    <row r="1507" spans="1:33" x14ac:dyDescent="0.2">
      <c r="A1507" t="s">
        <v>10456</v>
      </c>
      <c r="B1507" s="1">
        <v>42374</v>
      </c>
      <c r="C1507" t="s">
        <v>358</v>
      </c>
      <c r="D1507" t="s">
        <v>8748</v>
      </c>
      <c r="E1507" t="s">
        <v>102</v>
      </c>
      <c r="F1507" t="s">
        <v>10457</v>
      </c>
      <c r="G1507" t="s">
        <v>10458</v>
      </c>
      <c r="L1507" t="s">
        <v>10459</v>
      </c>
      <c r="N1507" t="s">
        <v>10460</v>
      </c>
      <c r="O1507" t="s">
        <v>79</v>
      </c>
      <c r="P1507" t="s">
        <v>80</v>
      </c>
      <c r="Q1507" t="s">
        <v>79</v>
      </c>
      <c r="S1507" t="s">
        <v>113</v>
      </c>
      <c r="Y1507" t="s">
        <v>48</v>
      </c>
      <c r="AA1507" t="s">
        <v>154</v>
      </c>
      <c r="AC1507" t="s">
        <v>10461</v>
      </c>
      <c r="AD1507" t="s">
        <v>116</v>
      </c>
      <c r="AE1507" t="s">
        <v>157</v>
      </c>
      <c r="AF1507" t="s">
        <v>4060</v>
      </c>
      <c r="AG1507" t="s">
        <v>158</v>
      </c>
    </row>
    <row r="1508" spans="1:33" x14ac:dyDescent="0.2">
      <c r="A1508" t="s">
        <v>10462</v>
      </c>
      <c r="B1508" s="1">
        <v>42375</v>
      </c>
      <c r="C1508" t="s">
        <v>358</v>
      </c>
      <c r="D1508" t="s">
        <v>8748</v>
      </c>
      <c r="E1508" t="s">
        <v>175</v>
      </c>
      <c r="F1508" t="s">
        <v>10463</v>
      </c>
      <c r="G1508" t="s">
        <v>10464</v>
      </c>
      <c r="H1508" t="s">
        <v>10465</v>
      </c>
      <c r="I1508" t="s">
        <v>10466</v>
      </c>
      <c r="J1508" t="s">
        <v>10467</v>
      </c>
      <c r="K1508" t="s">
        <v>10468</v>
      </c>
      <c r="L1508" t="s">
        <v>10469</v>
      </c>
      <c r="M1508" t="s">
        <v>10470</v>
      </c>
      <c r="N1508" t="s">
        <v>10471</v>
      </c>
      <c r="O1508" t="s">
        <v>45</v>
      </c>
      <c r="P1508" t="s">
        <v>46</v>
      </c>
      <c r="R1508" t="s">
        <v>45</v>
      </c>
      <c r="T1508">
        <v>2002</v>
      </c>
      <c r="U1508" t="s">
        <v>47</v>
      </c>
      <c r="V1508" t="s">
        <v>47</v>
      </c>
      <c r="W1508" t="s">
        <v>47</v>
      </c>
      <c r="X1508" t="s">
        <v>47</v>
      </c>
      <c r="Y1508" t="s">
        <v>48</v>
      </c>
      <c r="Z1508" t="s">
        <v>47</v>
      </c>
      <c r="AA1508" t="s">
        <v>49</v>
      </c>
    </row>
    <row r="1509" spans="1:33" x14ac:dyDescent="0.2">
      <c r="A1509" t="s">
        <v>10472</v>
      </c>
      <c r="B1509" s="1">
        <v>42376</v>
      </c>
      <c r="C1509" t="s">
        <v>358</v>
      </c>
      <c r="D1509" t="s">
        <v>8748</v>
      </c>
      <c r="E1509" t="s">
        <v>122</v>
      </c>
      <c r="F1509" t="s">
        <v>10473</v>
      </c>
      <c r="G1509" t="s">
        <v>10474</v>
      </c>
      <c r="L1509" t="s">
        <v>10475</v>
      </c>
      <c r="N1509" t="s">
        <v>10476</v>
      </c>
      <c r="O1509" t="s">
        <v>141</v>
      </c>
      <c r="P1509" t="s">
        <v>142</v>
      </c>
      <c r="Q1509" t="s">
        <v>141</v>
      </c>
      <c r="T1509">
        <v>1998</v>
      </c>
      <c r="Y1509" t="s">
        <v>48</v>
      </c>
      <c r="AA1509" t="s">
        <v>154</v>
      </c>
      <c r="AC1509" t="s">
        <v>143</v>
      </c>
      <c r="AD1509" t="s">
        <v>144</v>
      </c>
      <c r="AE1509" t="s">
        <v>503</v>
      </c>
      <c r="AF1509" t="s">
        <v>2530</v>
      </c>
      <c r="AG1509" t="s">
        <v>263</v>
      </c>
    </row>
    <row r="1510" spans="1:33" x14ac:dyDescent="0.2">
      <c r="A1510" t="s">
        <v>10477</v>
      </c>
      <c r="B1510" s="1">
        <v>42395</v>
      </c>
      <c r="C1510" t="s">
        <v>358</v>
      </c>
      <c r="D1510" t="s">
        <v>8748</v>
      </c>
      <c r="E1510" t="s">
        <v>1227</v>
      </c>
      <c r="F1510" t="s">
        <v>10478</v>
      </c>
      <c r="G1510" t="s">
        <v>10479</v>
      </c>
      <c r="L1510" t="s">
        <v>10480</v>
      </c>
      <c r="N1510" t="s">
        <v>10481</v>
      </c>
      <c r="O1510" t="s">
        <v>79</v>
      </c>
      <c r="P1510" t="s">
        <v>80</v>
      </c>
      <c r="Q1510" t="s">
        <v>79</v>
      </c>
      <c r="S1510" t="s">
        <v>113</v>
      </c>
      <c r="T1510">
        <v>1998</v>
      </c>
      <c r="Y1510" t="s">
        <v>48</v>
      </c>
      <c r="AA1510" t="s">
        <v>154</v>
      </c>
    </row>
    <row r="1511" spans="1:33" x14ac:dyDescent="0.2">
      <c r="A1511" t="s">
        <v>10482</v>
      </c>
      <c r="B1511" s="1">
        <v>42396</v>
      </c>
      <c r="C1511" t="s">
        <v>358</v>
      </c>
      <c r="D1511" t="s">
        <v>8748</v>
      </c>
      <c r="E1511" t="s">
        <v>102</v>
      </c>
      <c r="F1511" t="s">
        <v>10483</v>
      </c>
      <c r="G1511" t="s">
        <v>10484</v>
      </c>
      <c r="L1511" t="s">
        <v>10485</v>
      </c>
      <c r="N1511" t="s">
        <v>10486</v>
      </c>
      <c r="O1511" t="s">
        <v>79</v>
      </c>
      <c r="P1511" t="s">
        <v>80</v>
      </c>
      <c r="Q1511" t="s">
        <v>79</v>
      </c>
      <c r="S1511" t="s">
        <v>113</v>
      </c>
      <c r="Y1511" t="s">
        <v>48</v>
      </c>
      <c r="AA1511" t="s">
        <v>154</v>
      </c>
      <c r="AC1511" t="s">
        <v>234</v>
      </c>
      <c r="AD1511" t="s">
        <v>10487</v>
      </c>
      <c r="AE1511" t="s">
        <v>10488</v>
      </c>
      <c r="AF1511" t="s">
        <v>84</v>
      </c>
      <c r="AG1511" t="s">
        <v>158</v>
      </c>
    </row>
    <row r="1512" spans="1:33" x14ac:dyDescent="0.2">
      <c r="A1512" t="s">
        <v>10489</v>
      </c>
      <c r="B1512" s="1">
        <v>42397</v>
      </c>
      <c r="C1512" t="s">
        <v>358</v>
      </c>
      <c r="D1512" t="s">
        <v>8748</v>
      </c>
      <c r="E1512" t="s">
        <v>175</v>
      </c>
      <c r="F1512" t="s">
        <v>10490</v>
      </c>
      <c r="G1512" t="s">
        <v>10491</v>
      </c>
      <c r="H1512" t="s">
        <v>10492</v>
      </c>
      <c r="I1512" t="s">
        <v>10493</v>
      </c>
      <c r="J1512" t="s">
        <v>10494</v>
      </c>
      <c r="K1512" t="s">
        <v>10495</v>
      </c>
      <c r="L1512" t="s">
        <v>10496</v>
      </c>
      <c r="M1512" t="s">
        <v>10497</v>
      </c>
      <c r="N1512" t="s">
        <v>10498</v>
      </c>
      <c r="O1512" t="s">
        <v>418</v>
      </c>
      <c r="P1512" t="s">
        <v>419</v>
      </c>
      <c r="R1512" t="s">
        <v>418</v>
      </c>
      <c r="T1512">
        <v>2002</v>
      </c>
      <c r="U1512" t="s">
        <v>47</v>
      </c>
      <c r="V1512" t="s">
        <v>47</v>
      </c>
      <c r="W1512" t="s">
        <v>47</v>
      </c>
      <c r="X1512" t="s">
        <v>47</v>
      </c>
      <c r="Y1512" t="s">
        <v>48</v>
      </c>
      <c r="Z1512" t="s">
        <v>47</v>
      </c>
      <c r="AA1512" t="s">
        <v>49</v>
      </c>
    </row>
    <row r="1513" spans="1:33" x14ac:dyDescent="0.2">
      <c r="A1513" t="s">
        <v>10499</v>
      </c>
      <c r="B1513" s="1">
        <v>42411</v>
      </c>
      <c r="C1513" t="s">
        <v>358</v>
      </c>
      <c r="D1513" t="s">
        <v>8748</v>
      </c>
      <c r="E1513" t="s">
        <v>122</v>
      </c>
      <c r="F1513" t="s">
        <v>10500</v>
      </c>
      <c r="G1513" t="s">
        <v>10501</v>
      </c>
      <c r="H1513" t="s">
        <v>10502</v>
      </c>
      <c r="I1513" t="s">
        <v>10503</v>
      </c>
      <c r="J1513" t="s">
        <v>10504</v>
      </c>
      <c r="K1513" t="s">
        <v>10505</v>
      </c>
      <c r="L1513" t="s">
        <v>10506</v>
      </c>
      <c r="M1513" t="s">
        <v>10507</v>
      </c>
      <c r="N1513" t="s">
        <v>10508</v>
      </c>
      <c r="O1513" t="s">
        <v>61</v>
      </c>
      <c r="P1513" t="s">
        <v>62</v>
      </c>
      <c r="Q1513" t="s">
        <v>61</v>
      </c>
      <c r="T1513">
        <v>2002</v>
      </c>
      <c r="U1513" t="s">
        <v>47</v>
      </c>
      <c r="V1513" t="s">
        <v>47</v>
      </c>
      <c r="W1513" t="s">
        <v>47</v>
      </c>
      <c r="X1513" t="s">
        <v>47</v>
      </c>
      <c r="Y1513" t="s">
        <v>48</v>
      </c>
      <c r="Z1513" t="s">
        <v>47</v>
      </c>
      <c r="AA1513" t="s">
        <v>49</v>
      </c>
      <c r="AC1513" t="s">
        <v>373</v>
      </c>
      <c r="AD1513" t="s">
        <v>374</v>
      </c>
      <c r="AE1513" t="s">
        <v>375</v>
      </c>
      <c r="AF1513" t="s">
        <v>262</v>
      </c>
      <c r="AG1513" t="s">
        <v>67</v>
      </c>
    </row>
    <row r="1514" spans="1:33" x14ac:dyDescent="0.2">
      <c r="A1514" t="s">
        <v>10509</v>
      </c>
      <c r="B1514" s="1">
        <v>42416</v>
      </c>
      <c r="C1514" t="s">
        <v>358</v>
      </c>
      <c r="D1514" t="s">
        <v>8748</v>
      </c>
      <c r="E1514" t="s">
        <v>122</v>
      </c>
      <c r="F1514" t="s">
        <v>10510</v>
      </c>
      <c r="G1514" t="s">
        <v>10511</v>
      </c>
      <c r="L1514" t="s">
        <v>10512</v>
      </c>
      <c r="N1514" t="s">
        <v>10513</v>
      </c>
      <c r="O1514" t="s">
        <v>61</v>
      </c>
      <c r="P1514" t="s">
        <v>62</v>
      </c>
      <c r="Q1514" t="s">
        <v>61</v>
      </c>
      <c r="T1514">
        <v>2002</v>
      </c>
      <c r="Y1514" t="s">
        <v>48</v>
      </c>
      <c r="AA1514" t="s">
        <v>154</v>
      </c>
      <c r="AC1514" t="s">
        <v>63</v>
      </c>
      <c r="AD1514" t="s">
        <v>374</v>
      </c>
      <c r="AE1514" t="s">
        <v>375</v>
      </c>
      <c r="AF1514" t="s">
        <v>135</v>
      </c>
      <c r="AG1514" t="s">
        <v>67</v>
      </c>
    </row>
    <row r="1515" spans="1:33" x14ac:dyDescent="0.2">
      <c r="A1515" t="s">
        <v>10514</v>
      </c>
      <c r="B1515" s="1">
        <v>42415</v>
      </c>
      <c r="C1515" t="s">
        <v>358</v>
      </c>
      <c r="D1515" t="s">
        <v>8748</v>
      </c>
      <c r="E1515" t="s">
        <v>122</v>
      </c>
      <c r="F1515" t="s">
        <v>10515</v>
      </c>
      <c r="G1515" t="s">
        <v>10516</v>
      </c>
      <c r="L1515" t="s">
        <v>10517</v>
      </c>
      <c r="N1515" t="s">
        <v>10518</v>
      </c>
      <c r="O1515" t="s">
        <v>61</v>
      </c>
      <c r="P1515" t="s">
        <v>62</v>
      </c>
      <c r="Q1515" t="s">
        <v>61</v>
      </c>
      <c r="T1515">
        <v>2002</v>
      </c>
      <c r="Y1515" t="s">
        <v>48</v>
      </c>
      <c r="AA1515" t="s">
        <v>154</v>
      </c>
      <c r="AC1515" t="s">
        <v>63</v>
      </c>
      <c r="AD1515" t="s">
        <v>374</v>
      </c>
      <c r="AE1515" t="s">
        <v>375</v>
      </c>
      <c r="AF1515" t="s">
        <v>262</v>
      </c>
      <c r="AG1515" t="s">
        <v>67</v>
      </c>
    </row>
    <row r="1516" spans="1:33" x14ac:dyDescent="0.2">
      <c r="A1516" t="s">
        <v>10519</v>
      </c>
      <c r="B1516" s="1">
        <v>42424</v>
      </c>
      <c r="C1516" t="s">
        <v>358</v>
      </c>
      <c r="D1516" t="s">
        <v>8748</v>
      </c>
      <c r="E1516" t="s">
        <v>102</v>
      </c>
      <c r="F1516" t="s">
        <v>10520</v>
      </c>
      <c r="G1516" t="s">
        <v>10521</v>
      </c>
      <c r="H1516" t="s">
        <v>10522</v>
      </c>
      <c r="I1516" t="s">
        <v>10523</v>
      </c>
      <c r="J1516" t="s">
        <v>10524</v>
      </c>
      <c r="K1516" t="s">
        <v>10525</v>
      </c>
      <c r="L1516" t="s">
        <v>10526</v>
      </c>
      <c r="M1516" t="s">
        <v>10527</v>
      </c>
      <c r="N1516" t="s">
        <v>10528</v>
      </c>
      <c r="O1516" t="s">
        <v>79</v>
      </c>
      <c r="P1516" t="s">
        <v>80</v>
      </c>
      <c r="Q1516" t="s">
        <v>79</v>
      </c>
      <c r="S1516" t="s">
        <v>113</v>
      </c>
      <c r="U1516" t="s">
        <v>47</v>
      </c>
      <c r="V1516" t="s">
        <v>47</v>
      </c>
      <c r="W1516" t="s">
        <v>48</v>
      </c>
      <c r="X1516" t="s">
        <v>48</v>
      </c>
      <c r="Y1516" t="s">
        <v>48</v>
      </c>
      <c r="Z1516" t="s">
        <v>47</v>
      </c>
      <c r="AA1516" t="s">
        <v>233</v>
      </c>
      <c r="AC1516" t="s">
        <v>234</v>
      </c>
      <c r="AD1516" t="s">
        <v>82</v>
      </c>
      <c r="AE1516" t="s">
        <v>157</v>
      </c>
      <c r="AF1516" t="s">
        <v>84</v>
      </c>
      <c r="AG1516" t="s">
        <v>158</v>
      </c>
    </row>
    <row r="1517" spans="1:33" x14ac:dyDescent="0.2">
      <c r="A1517" t="s">
        <v>10529</v>
      </c>
      <c r="B1517" s="1">
        <v>42429</v>
      </c>
      <c r="C1517" t="s">
        <v>358</v>
      </c>
      <c r="D1517" t="s">
        <v>8748</v>
      </c>
      <c r="E1517" t="s">
        <v>102</v>
      </c>
      <c r="F1517" t="s">
        <v>10530</v>
      </c>
      <c r="G1517" t="s">
        <v>10531</v>
      </c>
      <c r="L1517" t="s">
        <v>10532</v>
      </c>
      <c r="N1517" t="s">
        <v>10533</v>
      </c>
      <c r="O1517" t="s">
        <v>79</v>
      </c>
      <c r="P1517" t="s">
        <v>80</v>
      </c>
      <c r="Q1517" t="s">
        <v>79</v>
      </c>
      <c r="S1517" t="s">
        <v>113</v>
      </c>
      <c r="Y1517" t="s">
        <v>48</v>
      </c>
      <c r="AA1517" t="s">
        <v>154</v>
      </c>
      <c r="AC1517" t="s">
        <v>435</v>
      </c>
      <c r="AD1517" t="s">
        <v>436</v>
      </c>
      <c r="AE1517" t="s">
        <v>157</v>
      </c>
      <c r="AF1517" t="s">
        <v>84</v>
      </c>
      <c r="AG1517" t="s">
        <v>437</v>
      </c>
    </row>
    <row r="1518" spans="1:33" x14ac:dyDescent="0.2">
      <c r="A1518" t="s">
        <v>10534</v>
      </c>
      <c r="B1518" s="1">
        <v>42432</v>
      </c>
      <c r="C1518" t="s">
        <v>358</v>
      </c>
      <c r="D1518" t="s">
        <v>8748</v>
      </c>
      <c r="E1518" t="s">
        <v>122</v>
      </c>
      <c r="F1518" t="s">
        <v>10535</v>
      </c>
      <c r="G1518" t="s">
        <v>10536</v>
      </c>
      <c r="L1518" t="s">
        <v>10537</v>
      </c>
      <c r="N1518" t="s">
        <v>10538</v>
      </c>
      <c r="O1518" t="s">
        <v>61</v>
      </c>
      <c r="P1518" t="s">
        <v>62</v>
      </c>
      <c r="Q1518" t="s">
        <v>61</v>
      </c>
      <c r="T1518">
        <v>2002</v>
      </c>
      <c r="Y1518" t="s">
        <v>48</v>
      </c>
      <c r="AA1518" t="s">
        <v>154</v>
      </c>
      <c r="AC1518" t="s">
        <v>63</v>
      </c>
      <c r="AD1518" t="s">
        <v>374</v>
      </c>
      <c r="AE1518" t="s">
        <v>261</v>
      </c>
      <c r="AF1518" t="s">
        <v>10539</v>
      </c>
      <c r="AG1518" t="s">
        <v>263</v>
      </c>
    </row>
    <row r="1519" spans="1:33" x14ac:dyDescent="0.2">
      <c r="A1519" t="s">
        <v>10540</v>
      </c>
      <c r="B1519" s="1">
        <v>42433</v>
      </c>
      <c r="C1519" t="s">
        <v>358</v>
      </c>
      <c r="D1519" t="s">
        <v>8748</v>
      </c>
      <c r="E1519" t="s">
        <v>102</v>
      </c>
      <c r="F1519" t="s">
        <v>10541</v>
      </c>
      <c r="G1519" t="s">
        <v>10542</v>
      </c>
      <c r="H1519" t="s">
        <v>10543</v>
      </c>
      <c r="I1519" t="s">
        <v>10544</v>
      </c>
      <c r="J1519" t="s">
        <v>10545</v>
      </c>
      <c r="K1519" t="s">
        <v>10546</v>
      </c>
      <c r="L1519" t="s">
        <v>10547</v>
      </c>
      <c r="M1519" t="s">
        <v>10548</v>
      </c>
      <c r="N1519" t="s">
        <v>10549</v>
      </c>
      <c r="O1519" t="s">
        <v>79</v>
      </c>
      <c r="P1519" t="s">
        <v>80</v>
      </c>
      <c r="Q1519" t="s">
        <v>79</v>
      </c>
      <c r="S1519" t="s">
        <v>113</v>
      </c>
      <c r="U1519" t="s">
        <v>47</v>
      </c>
      <c r="V1519" t="s">
        <v>47</v>
      </c>
      <c r="W1519" t="s">
        <v>48</v>
      </c>
      <c r="X1519" t="s">
        <v>48</v>
      </c>
      <c r="Y1519" t="s">
        <v>48</v>
      </c>
      <c r="Z1519" t="s">
        <v>47</v>
      </c>
      <c r="AA1519" t="s">
        <v>233</v>
      </c>
      <c r="AC1519" t="s">
        <v>171</v>
      </c>
      <c r="AD1519" t="s">
        <v>116</v>
      </c>
      <c r="AE1519" t="s">
        <v>172</v>
      </c>
      <c r="AF1519" t="s">
        <v>84</v>
      </c>
      <c r="AG1519" t="s">
        <v>158</v>
      </c>
    </row>
    <row r="1520" spans="1:33" x14ac:dyDescent="0.2">
      <c r="A1520" t="s">
        <v>10550</v>
      </c>
      <c r="B1520" s="1">
        <v>42437</v>
      </c>
      <c r="C1520" t="s">
        <v>358</v>
      </c>
      <c r="D1520" t="s">
        <v>8748</v>
      </c>
      <c r="E1520" t="s">
        <v>122</v>
      </c>
      <c r="F1520" t="s">
        <v>10551</v>
      </c>
      <c r="G1520" t="s">
        <v>10552</v>
      </c>
      <c r="L1520" t="s">
        <v>10553</v>
      </c>
      <c r="N1520" t="s">
        <v>10554</v>
      </c>
      <c r="O1520" t="s">
        <v>141</v>
      </c>
      <c r="P1520" t="s">
        <v>142</v>
      </c>
      <c r="Q1520" t="s">
        <v>141</v>
      </c>
      <c r="T1520">
        <v>1998</v>
      </c>
      <c r="Y1520" t="s">
        <v>48</v>
      </c>
      <c r="AA1520" t="s">
        <v>154</v>
      </c>
      <c r="AC1520" t="s">
        <v>63</v>
      </c>
      <c r="AD1520" t="s">
        <v>3856</v>
      </c>
      <c r="AE1520" t="s">
        <v>503</v>
      </c>
      <c r="AF1520" t="s">
        <v>10555</v>
      </c>
      <c r="AG1520" t="s">
        <v>1146</v>
      </c>
    </row>
    <row r="1521" spans="1:33" x14ac:dyDescent="0.2">
      <c r="A1521" t="s">
        <v>10556</v>
      </c>
      <c r="B1521" s="1">
        <v>42485</v>
      </c>
      <c r="C1521" t="s">
        <v>51</v>
      </c>
      <c r="D1521" t="s">
        <v>8748</v>
      </c>
      <c r="E1521" t="s">
        <v>122</v>
      </c>
      <c r="F1521" t="s">
        <v>10557</v>
      </c>
      <c r="G1521" t="s">
        <v>10558</v>
      </c>
      <c r="L1521" t="s">
        <v>10559</v>
      </c>
      <c r="N1521" t="s">
        <v>10560</v>
      </c>
      <c r="O1521" t="s">
        <v>61</v>
      </c>
      <c r="P1521" t="s">
        <v>62</v>
      </c>
      <c r="Q1521" t="s">
        <v>61</v>
      </c>
      <c r="T1521">
        <v>2002</v>
      </c>
      <c r="Y1521" t="s">
        <v>48</v>
      </c>
      <c r="AA1521" t="s">
        <v>154</v>
      </c>
      <c r="AC1521" t="s">
        <v>3057</v>
      </c>
      <c r="AD1521" t="s">
        <v>10561</v>
      </c>
      <c r="AE1521" t="s">
        <v>261</v>
      </c>
      <c r="AF1521" t="s">
        <v>402</v>
      </c>
      <c r="AG1521" t="s">
        <v>263</v>
      </c>
    </row>
    <row r="1522" spans="1:33" x14ac:dyDescent="0.2">
      <c r="A1522" t="s">
        <v>10562</v>
      </c>
      <c r="B1522" s="1">
        <v>42493</v>
      </c>
      <c r="C1522" t="s">
        <v>51</v>
      </c>
      <c r="D1522" t="s">
        <v>8748</v>
      </c>
      <c r="E1522" t="s">
        <v>102</v>
      </c>
      <c r="F1522" t="s">
        <v>10563</v>
      </c>
      <c r="G1522" t="s">
        <v>10564</v>
      </c>
      <c r="L1522" t="s">
        <v>10565</v>
      </c>
      <c r="N1522" t="s">
        <v>10566</v>
      </c>
      <c r="O1522" t="s">
        <v>79</v>
      </c>
      <c r="P1522" t="s">
        <v>80</v>
      </c>
      <c r="Q1522" t="s">
        <v>79</v>
      </c>
      <c r="S1522" t="s">
        <v>113</v>
      </c>
      <c r="Y1522" t="s">
        <v>48</v>
      </c>
      <c r="AA1522" t="s">
        <v>154</v>
      </c>
      <c r="AC1522" t="s">
        <v>234</v>
      </c>
      <c r="AD1522" t="s">
        <v>82</v>
      </c>
      <c r="AE1522" t="s">
        <v>157</v>
      </c>
      <c r="AF1522" t="s">
        <v>173</v>
      </c>
      <c r="AG1522" t="s">
        <v>158</v>
      </c>
    </row>
    <row r="1523" spans="1:33" x14ac:dyDescent="0.2">
      <c r="A1523" t="s">
        <v>10567</v>
      </c>
      <c r="B1523" s="1">
        <v>42515</v>
      </c>
      <c r="C1523" t="s">
        <v>51</v>
      </c>
      <c r="D1523" t="s">
        <v>8748</v>
      </c>
      <c r="E1523" t="s">
        <v>102</v>
      </c>
      <c r="F1523" t="s">
        <v>10568</v>
      </c>
      <c r="G1523" t="s">
        <v>10569</v>
      </c>
      <c r="L1523" t="s">
        <v>10570</v>
      </c>
      <c r="N1523" t="s">
        <v>10571</v>
      </c>
      <c r="O1523" t="s">
        <v>79</v>
      </c>
      <c r="P1523" t="s">
        <v>80</v>
      </c>
      <c r="Q1523" t="s">
        <v>79</v>
      </c>
      <c r="S1523" t="s">
        <v>113</v>
      </c>
      <c r="Y1523" t="s">
        <v>48</v>
      </c>
      <c r="AA1523" t="s">
        <v>154</v>
      </c>
      <c r="AC1523" t="s">
        <v>234</v>
      </c>
      <c r="AD1523" t="s">
        <v>82</v>
      </c>
      <c r="AE1523" t="s">
        <v>157</v>
      </c>
      <c r="AF1523" t="s">
        <v>84</v>
      </c>
      <c r="AG1523" t="s">
        <v>158</v>
      </c>
    </row>
    <row r="1524" spans="1:33" x14ac:dyDescent="0.2">
      <c r="A1524" t="s">
        <v>10572</v>
      </c>
      <c r="B1524" s="1">
        <v>42541</v>
      </c>
      <c r="C1524" t="s">
        <v>51</v>
      </c>
      <c r="D1524" t="s">
        <v>8748</v>
      </c>
      <c r="E1524" t="s">
        <v>122</v>
      </c>
      <c r="F1524" t="s">
        <v>10573</v>
      </c>
      <c r="G1524" t="s">
        <v>10574</v>
      </c>
      <c r="H1524" t="s">
        <v>10575</v>
      </c>
      <c r="I1524" t="s">
        <v>10576</v>
      </c>
      <c r="J1524" t="s">
        <v>10577</v>
      </c>
      <c r="K1524" t="s">
        <v>10578</v>
      </c>
      <c r="L1524" t="s">
        <v>10579</v>
      </c>
      <c r="M1524" t="s">
        <v>10580</v>
      </c>
      <c r="N1524" t="s">
        <v>10581</v>
      </c>
      <c r="O1524" t="s">
        <v>756</v>
      </c>
      <c r="P1524" t="s">
        <v>757</v>
      </c>
      <c r="Q1524" t="s">
        <v>756</v>
      </c>
      <c r="T1524">
        <v>2002</v>
      </c>
      <c r="U1524" t="s">
        <v>47</v>
      </c>
      <c r="V1524" t="s">
        <v>47</v>
      </c>
      <c r="W1524" t="s">
        <v>48</v>
      </c>
      <c r="X1524" t="s">
        <v>47</v>
      </c>
      <c r="Y1524" t="s">
        <v>48</v>
      </c>
      <c r="Z1524" t="s">
        <v>47</v>
      </c>
      <c r="AA1524" t="s">
        <v>758</v>
      </c>
      <c r="AC1524" t="s">
        <v>807</v>
      </c>
      <c r="AD1524" t="s">
        <v>808</v>
      </c>
      <c r="AE1524" t="s">
        <v>809</v>
      </c>
      <c r="AF1524" t="s">
        <v>6763</v>
      </c>
      <c r="AG1524" t="s">
        <v>763</v>
      </c>
    </row>
    <row r="1525" spans="1:33" x14ac:dyDescent="0.2">
      <c r="A1525" t="s">
        <v>10582</v>
      </c>
      <c r="B1525" s="1">
        <v>42557</v>
      </c>
      <c r="C1525" t="s">
        <v>812</v>
      </c>
      <c r="D1525" t="s">
        <v>8748</v>
      </c>
      <c r="E1525" t="s">
        <v>175</v>
      </c>
      <c r="F1525" t="s">
        <v>10583</v>
      </c>
      <c r="G1525" t="s">
        <v>10584</v>
      </c>
      <c r="N1525" t="s">
        <v>10585</v>
      </c>
      <c r="O1525" t="s">
        <v>45</v>
      </c>
      <c r="P1525" t="s">
        <v>46</v>
      </c>
      <c r="R1525" t="s">
        <v>45</v>
      </c>
      <c r="T1525">
        <v>2002</v>
      </c>
    </row>
    <row r="1526" spans="1:33" x14ac:dyDescent="0.2">
      <c r="A1526" t="s">
        <v>10586</v>
      </c>
      <c r="B1526" s="1">
        <v>42587</v>
      </c>
      <c r="C1526" t="s">
        <v>812</v>
      </c>
      <c r="D1526" t="s">
        <v>8748</v>
      </c>
      <c r="E1526" t="s">
        <v>122</v>
      </c>
      <c r="F1526" t="s">
        <v>10587</v>
      </c>
      <c r="G1526" t="s">
        <v>10588</v>
      </c>
      <c r="N1526" t="s">
        <v>10589</v>
      </c>
      <c r="O1526" t="s">
        <v>61</v>
      </c>
      <c r="P1526" t="s">
        <v>62</v>
      </c>
      <c r="Q1526" t="s">
        <v>61</v>
      </c>
      <c r="T1526">
        <v>2002</v>
      </c>
      <c r="AC1526" t="s">
        <v>63</v>
      </c>
      <c r="AD1526" t="s">
        <v>374</v>
      </c>
      <c r="AE1526" t="s">
        <v>375</v>
      </c>
      <c r="AF1526" t="s">
        <v>66</v>
      </c>
      <c r="AG1526" t="s">
        <v>67</v>
      </c>
    </row>
    <row r="1527" spans="1:33" x14ac:dyDescent="0.2">
      <c r="A1527" t="s">
        <v>10590</v>
      </c>
      <c r="B1527" s="1">
        <v>42587</v>
      </c>
      <c r="C1527" t="s">
        <v>812</v>
      </c>
      <c r="D1527" t="s">
        <v>8748</v>
      </c>
      <c r="E1527" t="s">
        <v>122</v>
      </c>
      <c r="F1527" t="s">
        <v>10591</v>
      </c>
      <c r="G1527" t="s">
        <v>10592</v>
      </c>
      <c r="H1527" t="s">
        <v>10593</v>
      </c>
      <c r="I1527" t="s">
        <v>10594</v>
      </c>
      <c r="J1527" t="s">
        <v>10595</v>
      </c>
      <c r="K1527" t="s">
        <v>10596</v>
      </c>
      <c r="L1527" t="s">
        <v>10597</v>
      </c>
      <c r="M1527" t="s">
        <v>10598</v>
      </c>
      <c r="N1527" t="s">
        <v>10599</v>
      </c>
      <c r="O1527" t="s">
        <v>61</v>
      </c>
      <c r="P1527" t="s">
        <v>131</v>
      </c>
      <c r="Q1527" t="s">
        <v>61</v>
      </c>
      <c r="T1527">
        <v>2002</v>
      </c>
      <c r="U1527" t="s">
        <v>47</v>
      </c>
      <c r="V1527" t="s">
        <v>47</v>
      </c>
      <c r="W1527" t="s">
        <v>47</v>
      </c>
      <c r="X1527" t="s">
        <v>48</v>
      </c>
      <c r="Y1527" t="s">
        <v>48</v>
      </c>
      <c r="Z1527" t="s">
        <v>47</v>
      </c>
      <c r="AA1527" t="s">
        <v>170</v>
      </c>
      <c r="AC1527" t="s">
        <v>822</v>
      </c>
      <c r="AD1527" t="s">
        <v>10600</v>
      </c>
      <c r="AE1527" t="s">
        <v>824</v>
      </c>
      <c r="AF1527" t="s">
        <v>825</v>
      </c>
      <c r="AG1527" t="s">
        <v>67</v>
      </c>
    </row>
    <row r="1528" spans="1:33" x14ac:dyDescent="0.2">
      <c r="A1528" t="s">
        <v>10601</v>
      </c>
      <c r="B1528" s="1">
        <v>42600</v>
      </c>
      <c r="C1528" t="s">
        <v>812</v>
      </c>
      <c r="D1528" t="s">
        <v>8748</v>
      </c>
      <c r="E1528" t="s">
        <v>122</v>
      </c>
      <c r="F1528" t="s">
        <v>10602</v>
      </c>
      <c r="G1528" t="s">
        <v>10603</v>
      </c>
      <c r="N1528" t="s">
        <v>10604</v>
      </c>
      <c r="O1528" t="s">
        <v>141</v>
      </c>
      <c r="P1528" t="s">
        <v>142</v>
      </c>
      <c r="Q1528" t="s">
        <v>141</v>
      </c>
      <c r="T1528">
        <v>1998</v>
      </c>
      <c r="AC1528" t="s">
        <v>63</v>
      </c>
      <c r="AD1528" t="s">
        <v>5937</v>
      </c>
      <c r="AE1528" t="s">
        <v>503</v>
      </c>
      <c r="AF1528" t="s">
        <v>9908</v>
      </c>
      <c r="AG1528" t="s">
        <v>1146</v>
      </c>
    </row>
    <row r="1529" spans="1:33" x14ac:dyDescent="0.2">
      <c r="A1529" t="s">
        <v>10605</v>
      </c>
      <c r="B1529" s="1">
        <v>42611</v>
      </c>
      <c r="C1529" t="s">
        <v>812</v>
      </c>
      <c r="D1529" t="s">
        <v>8748</v>
      </c>
      <c r="E1529" t="s">
        <v>122</v>
      </c>
      <c r="F1529" t="s">
        <v>10606</v>
      </c>
      <c r="G1529" t="s">
        <v>10607</v>
      </c>
      <c r="N1529" t="s">
        <v>10608</v>
      </c>
      <c r="O1529" t="s">
        <v>141</v>
      </c>
      <c r="P1529" t="s">
        <v>142</v>
      </c>
      <c r="Q1529" t="s">
        <v>141</v>
      </c>
      <c r="T1529">
        <v>1998</v>
      </c>
      <c r="AC1529" t="s">
        <v>63</v>
      </c>
      <c r="AD1529" t="s">
        <v>10609</v>
      </c>
      <c r="AE1529" t="s">
        <v>503</v>
      </c>
      <c r="AF1529" t="s">
        <v>146</v>
      </c>
      <c r="AG1529" t="s">
        <v>1146</v>
      </c>
    </row>
    <row r="1530" spans="1:33" x14ac:dyDescent="0.2">
      <c r="A1530" t="s">
        <v>10610</v>
      </c>
      <c r="B1530" s="1">
        <v>42620</v>
      </c>
      <c r="C1530" t="s">
        <v>812</v>
      </c>
      <c r="D1530" t="s">
        <v>8748</v>
      </c>
      <c r="E1530" t="s">
        <v>102</v>
      </c>
      <c r="F1530" t="s">
        <v>10611</v>
      </c>
      <c r="G1530" t="s">
        <v>10612</v>
      </c>
      <c r="H1530" t="s">
        <v>10613</v>
      </c>
      <c r="I1530" t="s">
        <v>10614</v>
      </c>
      <c r="J1530" t="s">
        <v>10615</v>
      </c>
      <c r="K1530" t="s">
        <v>10616</v>
      </c>
      <c r="L1530" t="s">
        <v>10617</v>
      </c>
      <c r="M1530" t="s">
        <v>10618</v>
      </c>
      <c r="N1530" t="s">
        <v>10619</v>
      </c>
      <c r="O1530" t="s">
        <v>79</v>
      </c>
      <c r="P1530" t="s">
        <v>80</v>
      </c>
      <c r="Q1530" t="s">
        <v>79</v>
      </c>
      <c r="S1530" t="s">
        <v>113</v>
      </c>
      <c r="U1530" t="s">
        <v>47</v>
      </c>
      <c r="V1530" t="s">
        <v>47</v>
      </c>
      <c r="W1530" t="s">
        <v>48</v>
      </c>
      <c r="X1530" t="s">
        <v>48</v>
      </c>
      <c r="Y1530" t="s">
        <v>48</v>
      </c>
      <c r="Z1530" t="s">
        <v>47</v>
      </c>
      <c r="AA1530" t="s">
        <v>233</v>
      </c>
      <c r="AC1530" t="s">
        <v>2103</v>
      </c>
      <c r="AD1530" t="s">
        <v>116</v>
      </c>
      <c r="AE1530" t="s">
        <v>157</v>
      </c>
      <c r="AF1530" t="s">
        <v>6308</v>
      </c>
      <c r="AG1530" t="s">
        <v>158</v>
      </c>
    </row>
    <row r="1531" spans="1:33" x14ac:dyDescent="0.2">
      <c r="A1531" t="s">
        <v>10620</v>
      </c>
      <c r="B1531" s="1">
        <v>42627</v>
      </c>
      <c r="C1531" t="s">
        <v>812</v>
      </c>
      <c r="D1531" t="s">
        <v>8748</v>
      </c>
      <c r="E1531" t="s">
        <v>102</v>
      </c>
      <c r="F1531" t="s">
        <v>10621</v>
      </c>
      <c r="G1531" t="s">
        <v>10622</v>
      </c>
      <c r="H1531" t="s">
        <v>10623</v>
      </c>
      <c r="I1531" t="s">
        <v>10624</v>
      </c>
      <c r="J1531" t="s">
        <v>10625</v>
      </c>
      <c r="K1531" t="s">
        <v>10626</v>
      </c>
      <c r="L1531" t="s">
        <v>10627</v>
      </c>
      <c r="M1531" t="s">
        <v>10628</v>
      </c>
      <c r="N1531" t="s">
        <v>10629</v>
      </c>
      <c r="O1531" t="s">
        <v>79</v>
      </c>
      <c r="P1531" t="s">
        <v>80</v>
      </c>
      <c r="Q1531" t="s">
        <v>79</v>
      </c>
      <c r="S1531" t="s">
        <v>113</v>
      </c>
      <c r="U1531" t="s">
        <v>47</v>
      </c>
      <c r="V1531" t="s">
        <v>47</v>
      </c>
      <c r="W1531" t="s">
        <v>48</v>
      </c>
      <c r="X1531" t="s">
        <v>48</v>
      </c>
      <c r="Y1531" t="s">
        <v>48</v>
      </c>
      <c r="Z1531" t="s">
        <v>47</v>
      </c>
      <c r="AA1531" t="s">
        <v>233</v>
      </c>
      <c r="AC1531" t="s">
        <v>10461</v>
      </c>
      <c r="AD1531" t="s">
        <v>116</v>
      </c>
      <c r="AE1531" t="s">
        <v>157</v>
      </c>
      <c r="AF1531" t="s">
        <v>4060</v>
      </c>
      <c r="AG1531" t="s">
        <v>158</v>
      </c>
    </row>
    <row r="1532" spans="1:33" x14ac:dyDescent="0.2">
      <c r="A1532" t="s">
        <v>10630</v>
      </c>
      <c r="B1532" s="1">
        <v>42648</v>
      </c>
      <c r="C1532" t="s">
        <v>223</v>
      </c>
      <c r="D1532" t="s">
        <v>8748</v>
      </c>
      <c r="E1532" t="s">
        <v>122</v>
      </c>
      <c r="F1532" t="s">
        <v>10631</v>
      </c>
      <c r="G1532" t="s">
        <v>10632</v>
      </c>
      <c r="H1532" t="s">
        <v>10633</v>
      </c>
      <c r="I1532" t="s">
        <v>10634</v>
      </c>
      <c r="J1532" t="s">
        <v>10635</v>
      </c>
      <c r="K1532" t="s">
        <v>10636</v>
      </c>
      <c r="L1532" t="s">
        <v>10637</v>
      </c>
      <c r="M1532" t="s">
        <v>10638</v>
      </c>
      <c r="N1532" t="s">
        <v>10639</v>
      </c>
      <c r="O1532" t="s">
        <v>61</v>
      </c>
      <c r="P1532" t="s">
        <v>62</v>
      </c>
      <c r="Q1532" t="s">
        <v>61</v>
      </c>
      <c r="T1532">
        <v>2002</v>
      </c>
      <c r="U1532" t="s">
        <v>47</v>
      </c>
      <c r="V1532" t="s">
        <v>47</v>
      </c>
      <c r="W1532" t="s">
        <v>47</v>
      </c>
      <c r="X1532" t="s">
        <v>47</v>
      </c>
      <c r="Y1532" t="s">
        <v>48</v>
      </c>
      <c r="Z1532" t="s">
        <v>47</v>
      </c>
      <c r="AA1532" t="s">
        <v>49</v>
      </c>
      <c r="AC1532" t="s">
        <v>63</v>
      </c>
      <c r="AD1532" t="s">
        <v>374</v>
      </c>
      <c r="AE1532" t="s">
        <v>375</v>
      </c>
      <c r="AF1532" t="s">
        <v>66</v>
      </c>
      <c r="AG1532" t="s">
        <v>67</v>
      </c>
    </row>
    <row r="1533" spans="1:33" x14ac:dyDescent="0.2">
      <c r="A1533" t="s">
        <v>10640</v>
      </c>
      <c r="B1533" s="1">
        <v>42821</v>
      </c>
      <c r="C1533" t="s">
        <v>6193</v>
      </c>
      <c r="D1533" t="s">
        <v>8748</v>
      </c>
      <c r="E1533" t="s">
        <v>122</v>
      </c>
      <c r="F1533" t="s">
        <v>10641</v>
      </c>
      <c r="G1533" t="s">
        <v>10642</v>
      </c>
      <c r="N1533" t="s">
        <v>10643</v>
      </c>
      <c r="O1533" t="s">
        <v>61</v>
      </c>
      <c r="P1533" t="s">
        <v>62</v>
      </c>
      <c r="Q1533" t="s">
        <v>61</v>
      </c>
      <c r="T1533">
        <v>2002</v>
      </c>
      <c r="AC1533" t="s">
        <v>63</v>
      </c>
      <c r="AD1533" t="s">
        <v>64</v>
      </c>
      <c r="AE1533" t="s">
        <v>65</v>
      </c>
      <c r="AF1533" t="s">
        <v>3376</v>
      </c>
      <c r="AG1533" t="s">
        <v>67</v>
      </c>
    </row>
    <row r="1534" spans="1:33" x14ac:dyDescent="0.2">
      <c r="A1534" t="s">
        <v>10644</v>
      </c>
      <c r="B1534" s="1">
        <v>42311</v>
      </c>
      <c r="C1534" t="s">
        <v>352</v>
      </c>
      <c r="D1534" t="s">
        <v>8748</v>
      </c>
      <c r="E1534" t="s">
        <v>175</v>
      </c>
      <c r="F1534" t="s">
        <v>10645</v>
      </c>
      <c r="G1534" t="s">
        <v>10646</v>
      </c>
      <c r="H1534" t="s">
        <v>10647</v>
      </c>
      <c r="I1534" t="s">
        <v>10648</v>
      </c>
      <c r="J1534" t="s">
        <v>10649</v>
      </c>
      <c r="K1534" t="s">
        <v>10650</v>
      </c>
      <c r="L1534" t="s">
        <v>10651</v>
      </c>
      <c r="M1534" t="s">
        <v>10652</v>
      </c>
      <c r="N1534" t="s">
        <v>10653</v>
      </c>
      <c r="O1534" t="s">
        <v>418</v>
      </c>
      <c r="P1534" t="s">
        <v>419</v>
      </c>
      <c r="R1534" t="s">
        <v>418</v>
      </c>
      <c r="T1534">
        <v>2002</v>
      </c>
      <c r="U1534" t="s">
        <v>47</v>
      </c>
      <c r="V1534" t="s">
        <v>47</v>
      </c>
      <c r="W1534" t="s">
        <v>47</v>
      </c>
      <c r="X1534" t="s">
        <v>47</v>
      </c>
      <c r="Y1534" t="s">
        <v>48</v>
      </c>
      <c r="Z1534" t="s">
        <v>47</v>
      </c>
      <c r="AA1534" t="s">
        <v>49</v>
      </c>
    </row>
    <row r="1535" spans="1:33" x14ac:dyDescent="0.2">
      <c r="A1535" t="s">
        <v>10654</v>
      </c>
      <c r="B1535" s="1">
        <v>42332</v>
      </c>
      <c r="C1535" t="s">
        <v>352</v>
      </c>
      <c r="D1535" t="s">
        <v>8748</v>
      </c>
      <c r="E1535" t="s">
        <v>122</v>
      </c>
      <c r="F1535" t="s">
        <v>10655</v>
      </c>
      <c r="G1535" t="s">
        <v>10656</v>
      </c>
      <c r="H1535" t="s">
        <v>10657</v>
      </c>
      <c r="I1535" t="s">
        <v>10658</v>
      </c>
      <c r="J1535" t="s">
        <v>10659</v>
      </c>
      <c r="K1535" t="s">
        <v>10660</v>
      </c>
      <c r="L1535" t="s">
        <v>10661</v>
      </c>
      <c r="M1535" t="s">
        <v>10662</v>
      </c>
      <c r="N1535" t="s">
        <v>10663</v>
      </c>
      <c r="O1535" t="s">
        <v>61</v>
      </c>
      <c r="P1535" t="s">
        <v>62</v>
      </c>
      <c r="Q1535" t="s">
        <v>61</v>
      </c>
      <c r="T1535">
        <v>2002</v>
      </c>
      <c r="U1535" t="s">
        <v>47</v>
      </c>
      <c r="V1535" t="s">
        <v>47</v>
      </c>
      <c r="W1535" t="s">
        <v>47</v>
      </c>
      <c r="X1535" t="s">
        <v>47</v>
      </c>
      <c r="Y1535" t="s">
        <v>48</v>
      </c>
      <c r="Z1535" t="s">
        <v>47</v>
      </c>
      <c r="AA1535" t="s">
        <v>49</v>
      </c>
      <c r="AC1535" t="s">
        <v>1023</v>
      </c>
      <c r="AD1535" t="s">
        <v>6120</v>
      </c>
      <c r="AE1535" t="s">
        <v>65</v>
      </c>
      <c r="AF1535" t="s">
        <v>609</v>
      </c>
      <c r="AG1535" t="s">
        <v>67</v>
      </c>
    </row>
    <row r="1536" spans="1:33" x14ac:dyDescent="0.2">
      <c r="A1536" t="s">
        <v>10664</v>
      </c>
      <c r="B1536" s="1">
        <v>42340</v>
      </c>
      <c r="C1536" t="s">
        <v>352</v>
      </c>
      <c r="D1536" t="s">
        <v>8748</v>
      </c>
      <c r="E1536" t="s">
        <v>122</v>
      </c>
      <c r="F1536" t="s">
        <v>10665</v>
      </c>
      <c r="G1536" t="s">
        <v>10666</v>
      </c>
      <c r="L1536" t="s">
        <v>10667</v>
      </c>
      <c r="N1536" t="s">
        <v>10668</v>
      </c>
      <c r="O1536" t="s">
        <v>61</v>
      </c>
      <c r="P1536" t="s">
        <v>62</v>
      </c>
      <c r="Q1536" t="s">
        <v>61</v>
      </c>
      <c r="T1536">
        <v>2002</v>
      </c>
      <c r="Y1536" t="s">
        <v>48</v>
      </c>
      <c r="AA1536" t="s">
        <v>154</v>
      </c>
      <c r="AC1536" t="s">
        <v>63</v>
      </c>
      <c r="AD1536" t="s">
        <v>64</v>
      </c>
      <c r="AE1536" t="s">
        <v>65</v>
      </c>
      <c r="AF1536" t="s">
        <v>135</v>
      </c>
      <c r="AG1536" t="s">
        <v>263</v>
      </c>
    </row>
    <row r="1537" spans="1:33" x14ac:dyDescent="0.2">
      <c r="A1537" t="s">
        <v>10669</v>
      </c>
      <c r="B1537" s="1">
        <v>43579</v>
      </c>
      <c r="C1537" t="s">
        <v>8430</v>
      </c>
      <c r="D1537" t="s">
        <v>8748</v>
      </c>
      <c r="E1537" t="s">
        <v>175</v>
      </c>
      <c r="F1537" t="s">
        <v>10670</v>
      </c>
      <c r="G1537" t="s">
        <v>10671</v>
      </c>
      <c r="H1537" t="s">
        <v>10672</v>
      </c>
      <c r="I1537" t="s">
        <v>10673</v>
      </c>
      <c r="J1537" t="s">
        <v>10674</v>
      </c>
      <c r="K1537" t="s">
        <v>10675</v>
      </c>
      <c r="L1537" t="s">
        <v>10676</v>
      </c>
      <c r="M1537" t="s">
        <v>10677</v>
      </c>
      <c r="N1537" t="s">
        <v>10678</v>
      </c>
      <c r="P1537" t="s">
        <v>419</v>
      </c>
      <c r="T1537" t="s">
        <v>951</v>
      </c>
      <c r="U1537" t="s">
        <v>47</v>
      </c>
      <c r="V1537" t="s">
        <v>47</v>
      </c>
      <c r="W1537" t="s">
        <v>47</v>
      </c>
      <c r="X1537" t="s">
        <v>47</v>
      </c>
      <c r="Y1537" t="s">
        <v>48</v>
      </c>
      <c r="Z1537" t="s">
        <v>47</v>
      </c>
      <c r="AA1537" t="s">
        <v>49</v>
      </c>
    </row>
    <row r="1538" spans="1:33" x14ac:dyDescent="0.2">
      <c r="A1538" t="s">
        <v>10679</v>
      </c>
      <c r="B1538" s="1">
        <v>43579</v>
      </c>
      <c r="C1538" t="s">
        <v>8430</v>
      </c>
      <c r="D1538" t="s">
        <v>8748</v>
      </c>
      <c r="E1538" t="s">
        <v>122</v>
      </c>
      <c r="F1538" t="s">
        <v>10680</v>
      </c>
      <c r="G1538" t="s">
        <v>10681</v>
      </c>
      <c r="H1538" t="s">
        <v>10682</v>
      </c>
      <c r="I1538" t="s">
        <v>10683</v>
      </c>
      <c r="J1538" t="s">
        <v>10684</v>
      </c>
      <c r="K1538" t="s">
        <v>10685</v>
      </c>
      <c r="L1538" t="s">
        <v>10686</v>
      </c>
      <c r="M1538" t="s">
        <v>10687</v>
      </c>
      <c r="N1538" t="s">
        <v>10688</v>
      </c>
      <c r="O1538" t="s">
        <v>141</v>
      </c>
      <c r="P1538" t="s">
        <v>142</v>
      </c>
      <c r="Q1538" t="s">
        <v>141</v>
      </c>
      <c r="T1538">
        <v>2002</v>
      </c>
      <c r="U1538" t="s">
        <v>47</v>
      </c>
      <c r="V1538" t="s">
        <v>47</v>
      </c>
      <c r="W1538" t="s">
        <v>47</v>
      </c>
      <c r="X1538" t="s">
        <v>47</v>
      </c>
      <c r="Y1538" t="s">
        <v>48</v>
      </c>
      <c r="Z1538" t="s">
        <v>47</v>
      </c>
      <c r="AA1538" t="s">
        <v>49</v>
      </c>
      <c r="AC1538" t="s">
        <v>63</v>
      </c>
      <c r="AD1538" t="s">
        <v>5937</v>
      </c>
      <c r="AE1538" t="s">
        <v>503</v>
      </c>
      <c r="AF1538" t="s">
        <v>146</v>
      </c>
      <c r="AG1538" t="s">
        <v>1146</v>
      </c>
    </row>
    <row r="1539" spans="1:33" x14ac:dyDescent="0.2">
      <c r="A1539" t="s">
        <v>10689</v>
      </c>
      <c r="B1539" s="1">
        <v>42321</v>
      </c>
      <c r="C1539" t="s">
        <v>352</v>
      </c>
      <c r="D1539" t="s">
        <v>8748</v>
      </c>
      <c r="E1539" t="s">
        <v>102</v>
      </c>
      <c r="F1539" t="s">
        <v>10690</v>
      </c>
      <c r="G1539" t="s">
        <v>10691</v>
      </c>
      <c r="L1539" t="s">
        <v>10692</v>
      </c>
      <c r="N1539" t="s">
        <v>10693</v>
      </c>
      <c r="O1539" t="s">
        <v>79</v>
      </c>
      <c r="P1539" t="s">
        <v>80</v>
      </c>
      <c r="Q1539" t="s">
        <v>79</v>
      </c>
      <c r="S1539" t="s">
        <v>113</v>
      </c>
      <c r="Y1539" t="s">
        <v>48</v>
      </c>
      <c r="AA1539" t="s">
        <v>154</v>
      </c>
      <c r="AC1539" t="s">
        <v>745</v>
      </c>
      <c r="AD1539" t="s">
        <v>116</v>
      </c>
      <c r="AE1539" t="s">
        <v>157</v>
      </c>
      <c r="AF1539" t="s">
        <v>10694</v>
      </c>
      <c r="AG1539" t="s">
        <v>10695</v>
      </c>
    </row>
    <row r="1540" spans="1:33" x14ac:dyDescent="0.2">
      <c r="A1540" t="s">
        <v>10696</v>
      </c>
      <c r="B1540" s="1">
        <v>42264</v>
      </c>
      <c r="C1540" t="s">
        <v>377</v>
      </c>
      <c r="D1540" t="s">
        <v>8748</v>
      </c>
      <c r="E1540" t="s">
        <v>102</v>
      </c>
      <c r="F1540" t="s">
        <v>10697</v>
      </c>
      <c r="G1540" t="s">
        <v>10698</v>
      </c>
      <c r="H1540" t="s">
        <v>10699</v>
      </c>
      <c r="I1540" t="s">
        <v>10700</v>
      </c>
      <c r="J1540" t="s">
        <v>10701</v>
      </c>
      <c r="K1540" t="s">
        <v>10702</v>
      </c>
      <c r="L1540" t="s">
        <v>10703</v>
      </c>
      <c r="M1540" t="s">
        <v>10704</v>
      </c>
      <c r="N1540" t="s">
        <v>10705</v>
      </c>
      <c r="O1540" t="s">
        <v>79</v>
      </c>
      <c r="P1540" t="s">
        <v>80</v>
      </c>
      <c r="Q1540" t="s">
        <v>79</v>
      </c>
      <c r="S1540" t="s">
        <v>113</v>
      </c>
      <c r="U1540" t="s">
        <v>47</v>
      </c>
      <c r="V1540" t="s">
        <v>47</v>
      </c>
      <c r="W1540" t="s">
        <v>48</v>
      </c>
      <c r="X1540" t="s">
        <v>47</v>
      </c>
      <c r="Y1540" t="s">
        <v>48</v>
      </c>
      <c r="Z1540" t="s">
        <v>47</v>
      </c>
      <c r="AA1540" t="s">
        <v>758</v>
      </c>
      <c r="AC1540" t="s">
        <v>1284</v>
      </c>
      <c r="AD1540" t="s">
        <v>116</v>
      </c>
      <c r="AE1540" t="s">
        <v>4554</v>
      </c>
      <c r="AF1540" t="s">
        <v>84</v>
      </c>
      <c r="AG1540" t="s">
        <v>158</v>
      </c>
    </row>
    <row r="1541" spans="1:33" x14ac:dyDescent="0.2">
      <c r="A1541" t="s">
        <v>10706</v>
      </c>
      <c r="B1541" s="1">
        <v>42289</v>
      </c>
      <c r="C1541" t="s">
        <v>352</v>
      </c>
      <c r="D1541" t="s">
        <v>8748</v>
      </c>
      <c r="E1541" t="s">
        <v>175</v>
      </c>
      <c r="F1541" t="s">
        <v>10707</v>
      </c>
      <c r="G1541" t="s">
        <v>10708</v>
      </c>
      <c r="H1541" t="s">
        <v>10709</v>
      </c>
      <c r="I1541" t="s">
        <v>10710</v>
      </c>
      <c r="J1541" t="s">
        <v>10711</v>
      </c>
      <c r="K1541" t="s">
        <v>10712</v>
      </c>
      <c r="L1541" t="s">
        <v>10713</v>
      </c>
      <c r="M1541" t="s">
        <v>10714</v>
      </c>
      <c r="N1541" t="s">
        <v>10715</v>
      </c>
      <c r="P1541" t="s">
        <v>10039</v>
      </c>
      <c r="T1541">
        <v>2002</v>
      </c>
      <c r="U1541" t="s">
        <v>48</v>
      </c>
      <c r="V1541" t="s">
        <v>47</v>
      </c>
      <c r="W1541" t="s">
        <v>48</v>
      </c>
      <c r="X1541" t="s">
        <v>48</v>
      </c>
      <c r="Y1541" t="s">
        <v>48</v>
      </c>
      <c r="Z1541" t="s">
        <v>47</v>
      </c>
      <c r="AA1541" t="s">
        <v>9218</v>
      </c>
    </row>
    <row r="1542" spans="1:33" x14ac:dyDescent="0.2">
      <c r="A1542" t="s">
        <v>10716</v>
      </c>
      <c r="B1542" s="1">
        <v>42297</v>
      </c>
      <c r="C1542" t="s">
        <v>352</v>
      </c>
      <c r="D1542" t="s">
        <v>8748</v>
      </c>
      <c r="E1542" t="s">
        <v>122</v>
      </c>
      <c r="F1542" t="s">
        <v>10717</v>
      </c>
      <c r="G1542" t="s">
        <v>10718</v>
      </c>
      <c r="H1542" t="s">
        <v>10719</v>
      </c>
      <c r="I1542" t="s">
        <v>10720</v>
      </c>
      <c r="J1542" t="s">
        <v>10721</v>
      </c>
      <c r="K1542" t="s">
        <v>10722</v>
      </c>
      <c r="L1542" t="s">
        <v>10723</v>
      </c>
      <c r="M1542" t="s">
        <v>10724</v>
      </c>
      <c r="N1542" t="s">
        <v>10725</v>
      </c>
      <c r="O1542" t="s">
        <v>141</v>
      </c>
      <c r="P1542" t="s">
        <v>142</v>
      </c>
      <c r="Q1542" t="s">
        <v>141</v>
      </c>
      <c r="T1542">
        <v>1998</v>
      </c>
      <c r="U1542" t="s">
        <v>47</v>
      </c>
      <c r="V1542" t="s">
        <v>47</v>
      </c>
      <c r="W1542" t="s">
        <v>47</v>
      </c>
      <c r="X1542" t="s">
        <v>47</v>
      </c>
      <c r="Y1542" t="s">
        <v>48</v>
      </c>
      <c r="Z1542" t="s">
        <v>47</v>
      </c>
      <c r="AA1542" t="s">
        <v>49</v>
      </c>
      <c r="AC1542" t="s">
        <v>63</v>
      </c>
      <c r="AD1542" t="s">
        <v>5937</v>
      </c>
      <c r="AE1542" t="s">
        <v>503</v>
      </c>
      <c r="AF1542" t="s">
        <v>146</v>
      </c>
      <c r="AG1542" t="s">
        <v>1146</v>
      </c>
    </row>
    <row r="1543" spans="1:33" x14ac:dyDescent="0.2">
      <c r="A1543" t="s">
        <v>10726</v>
      </c>
      <c r="B1543" s="1">
        <v>42303</v>
      </c>
      <c r="C1543" t="s">
        <v>352</v>
      </c>
      <c r="D1543" t="s">
        <v>8748</v>
      </c>
      <c r="E1543" t="s">
        <v>122</v>
      </c>
      <c r="F1543" t="s">
        <v>10727</v>
      </c>
      <c r="G1543" t="s">
        <v>10728</v>
      </c>
      <c r="H1543" t="s">
        <v>10729</v>
      </c>
      <c r="I1543" t="s">
        <v>10730</v>
      </c>
      <c r="J1543" t="s">
        <v>10731</v>
      </c>
      <c r="K1543" t="s">
        <v>10732</v>
      </c>
      <c r="L1543" t="s">
        <v>10733</v>
      </c>
      <c r="M1543" t="s">
        <v>10734</v>
      </c>
      <c r="N1543" t="s">
        <v>10735</v>
      </c>
      <c r="O1543" t="s">
        <v>61</v>
      </c>
      <c r="P1543" t="s">
        <v>62</v>
      </c>
      <c r="Q1543" t="s">
        <v>61</v>
      </c>
      <c r="T1543">
        <v>2002</v>
      </c>
      <c r="U1543" t="s">
        <v>47</v>
      </c>
      <c r="V1543" t="s">
        <v>47</v>
      </c>
      <c r="W1543" t="s">
        <v>47</v>
      </c>
      <c r="X1543" t="s">
        <v>47</v>
      </c>
      <c r="Y1543" t="s">
        <v>48</v>
      </c>
      <c r="Z1543" t="s">
        <v>47</v>
      </c>
      <c r="AA1543" t="s">
        <v>49</v>
      </c>
      <c r="AC1543" t="s">
        <v>63</v>
      </c>
      <c r="AD1543" t="s">
        <v>64</v>
      </c>
      <c r="AE1543" t="s">
        <v>261</v>
      </c>
      <c r="AF1543" t="s">
        <v>402</v>
      </c>
      <c r="AG1543" t="s">
        <v>263</v>
      </c>
    </row>
    <row r="1544" spans="1:33" x14ac:dyDescent="0.2">
      <c r="A1544" t="s">
        <v>10736</v>
      </c>
      <c r="B1544" s="1">
        <v>42311</v>
      </c>
      <c r="C1544" t="s">
        <v>352</v>
      </c>
      <c r="D1544" t="s">
        <v>8748</v>
      </c>
      <c r="E1544" t="s">
        <v>175</v>
      </c>
      <c r="F1544" t="s">
        <v>10737</v>
      </c>
      <c r="G1544" t="s">
        <v>10738</v>
      </c>
      <c r="H1544" t="s">
        <v>10739</v>
      </c>
      <c r="I1544" t="s">
        <v>10740</v>
      </c>
      <c r="J1544" t="s">
        <v>10741</v>
      </c>
      <c r="K1544" t="s">
        <v>10742</v>
      </c>
      <c r="L1544" t="s">
        <v>10743</v>
      </c>
      <c r="M1544" t="s">
        <v>10744</v>
      </c>
      <c r="N1544" t="s">
        <v>10745</v>
      </c>
      <c r="P1544" t="s">
        <v>10039</v>
      </c>
      <c r="T1544">
        <v>2002</v>
      </c>
      <c r="U1544" t="s">
        <v>48</v>
      </c>
      <c r="V1544" t="s">
        <v>47</v>
      </c>
      <c r="W1544" t="s">
        <v>48</v>
      </c>
      <c r="X1544" t="s">
        <v>48</v>
      </c>
      <c r="Y1544" t="s">
        <v>48</v>
      </c>
      <c r="Z1544" t="s">
        <v>47</v>
      </c>
      <c r="AA1544" t="s">
        <v>9218</v>
      </c>
    </row>
    <row r="1545" spans="1:33" x14ac:dyDescent="0.2">
      <c r="A1545" t="s">
        <v>10746</v>
      </c>
      <c r="B1545" s="1">
        <v>42311</v>
      </c>
      <c r="C1545" t="s">
        <v>352</v>
      </c>
      <c r="D1545" t="s">
        <v>8748</v>
      </c>
      <c r="E1545" t="s">
        <v>122</v>
      </c>
      <c r="F1545" t="s">
        <v>10747</v>
      </c>
      <c r="G1545" t="s">
        <v>10748</v>
      </c>
      <c r="H1545" t="s">
        <v>10749</v>
      </c>
      <c r="I1545" t="s">
        <v>10750</v>
      </c>
      <c r="J1545" t="s">
        <v>10751</v>
      </c>
      <c r="K1545" t="s">
        <v>10752</v>
      </c>
      <c r="L1545" t="s">
        <v>10753</v>
      </c>
      <c r="M1545" t="s">
        <v>10754</v>
      </c>
      <c r="N1545" t="s">
        <v>10755</v>
      </c>
      <c r="O1545" t="s">
        <v>61</v>
      </c>
      <c r="P1545" t="s">
        <v>62</v>
      </c>
      <c r="Q1545" t="s">
        <v>61</v>
      </c>
      <c r="T1545">
        <v>2002</v>
      </c>
      <c r="U1545" t="s">
        <v>47</v>
      </c>
      <c r="V1545" t="s">
        <v>47</v>
      </c>
      <c r="W1545" t="s">
        <v>47</v>
      </c>
      <c r="X1545" t="s">
        <v>47</v>
      </c>
      <c r="Y1545" t="s">
        <v>48</v>
      </c>
      <c r="Z1545" t="s">
        <v>47</v>
      </c>
      <c r="AA1545" t="s">
        <v>49</v>
      </c>
      <c r="AC1545" t="s">
        <v>63</v>
      </c>
      <c r="AD1545" t="s">
        <v>10756</v>
      </c>
      <c r="AE1545" t="s">
        <v>65</v>
      </c>
      <c r="AF1545" t="s">
        <v>3376</v>
      </c>
      <c r="AG1545" t="s">
        <v>263</v>
      </c>
    </row>
    <row r="1546" spans="1:33" x14ac:dyDescent="0.2">
      <c r="A1546" t="s">
        <v>10757</v>
      </c>
      <c r="B1546" s="1">
        <v>42312</v>
      </c>
      <c r="C1546" t="s">
        <v>352</v>
      </c>
      <c r="D1546" t="s">
        <v>8748</v>
      </c>
      <c r="E1546" t="s">
        <v>175</v>
      </c>
      <c r="F1546" t="s">
        <v>10758</v>
      </c>
      <c r="G1546" t="s">
        <v>10759</v>
      </c>
      <c r="H1546" t="s">
        <v>10760</v>
      </c>
      <c r="I1546" t="s">
        <v>10761</v>
      </c>
      <c r="J1546" t="s">
        <v>10762</v>
      </c>
      <c r="K1546" t="s">
        <v>10763</v>
      </c>
      <c r="L1546" t="s">
        <v>10764</v>
      </c>
      <c r="M1546" t="s">
        <v>10765</v>
      </c>
      <c r="N1546" t="s">
        <v>10766</v>
      </c>
      <c r="O1546" t="s">
        <v>45</v>
      </c>
      <c r="P1546" t="s">
        <v>46</v>
      </c>
      <c r="R1546" t="s">
        <v>45</v>
      </c>
      <c r="T1546">
        <v>2002</v>
      </c>
      <c r="U1546" t="s">
        <v>47</v>
      </c>
      <c r="V1546" t="s">
        <v>47</v>
      </c>
      <c r="W1546" t="s">
        <v>47</v>
      </c>
      <c r="X1546" t="s">
        <v>47</v>
      </c>
      <c r="Y1546" t="s">
        <v>48</v>
      </c>
      <c r="Z1546" t="s">
        <v>47</v>
      </c>
      <c r="AA1546" t="s">
        <v>49</v>
      </c>
    </row>
    <row r="1547" spans="1:33" x14ac:dyDescent="0.2">
      <c r="A1547" t="s">
        <v>10767</v>
      </c>
      <c r="B1547" s="1">
        <v>42314</v>
      </c>
      <c r="C1547" t="s">
        <v>352</v>
      </c>
      <c r="D1547" t="s">
        <v>8748</v>
      </c>
      <c r="E1547" t="s">
        <v>175</v>
      </c>
      <c r="F1547" t="s">
        <v>10768</v>
      </c>
      <c r="G1547" t="s">
        <v>10769</v>
      </c>
      <c r="H1547" t="s">
        <v>10770</v>
      </c>
      <c r="I1547" t="s">
        <v>10771</v>
      </c>
      <c r="J1547" t="s">
        <v>10772</v>
      </c>
      <c r="K1547" t="s">
        <v>10773</v>
      </c>
      <c r="L1547" t="s">
        <v>10774</v>
      </c>
      <c r="M1547" t="s">
        <v>10775</v>
      </c>
      <c r="N1547" t="s">
        <v>10776</v>
      </c>
      <c r="P1547" t="s">
        <v>10039</v>
      </c>
      <c r="T1547">
        <v>2002</v>
      </c>
      <c r="U1547" t="s">
        <v>48</v>
      </c>
      <c r="V1547" t="s">
        <v>47</v>
      </c>
      <c r="W1547" t="s">
        <v>48</v>
      </c>
      <c r="X1547" t="s">
        <v>48</v>
      </c>
      <c r="Y1547" t="s">
        <v>48</v>
      </c>
      <c r="Z1547" t="s">
        <v>47</v>
      </c>
      <c r="AA1547" t="s">
        <v>9218</v>
      </c>
    </row>
    <row r="1548" spans="1:33" x14ac:dyDescent="0.2">
      <c r="A1548" t="s">
        <v>10777</v>
      </c>
      <c r="B1548" s="1">
        <v>42314</v>
      </c>
      <c r="C1548" t="s">
        <v>352</v>
      </c>
      <c r="D1548" t="s">
        <v>8748</v>
      </c>
      <c r="E1548" t="s">
        <v>122</v>
      </c>
      <c r="F1548" t="s">
        <v>10778</v>
      </c>
      <c r="G1548" t="s">
        <v>10779</v>
      </c>
      <c r="H1548" t="s">
        <v>10780</v>
      </c>
      <c r="I1548" t="s">
        <v>10781</v>
      </c>
      <c r="J1548" t="s">
        <v>10782</v>
      </c>
      <c r="K1548" t="s">
        <v>10783</v>
      </c>
      <c r="L1548" t="s">
        <v>10784</v>
      </c>
      <c r="M1548" t="s">
        <v>10785</v>
      </c>
      <c r="N1548" t="s">
        <v>10786</v>
      </c>
      <c r="O1548" t="s">
        <v>141</v>
      </c>
      <c r="P1548" t="s">
        <v>142</v>
      </c>
      <c r="Q1548" t="s">
        <v>141</v>
      </c>
      <c r="T1548">
        <v>1998</v>
      </c>
      <c r="U1548" t="s">
        <v>47</v>
      </c>
      <c r="V1548" t="s">
        <v>47</v>
      </c>
      <c r="W1548" t="s">
        <v>47</v>
      </c>
      <c r="X1548" t="s">
        <v>47</v>
      </c>
      <c r="Y1548" t="s">
        <v>48</v>
      </c>
      <c r="Z1548" t="s">
        <v>47</v>
      </c>
      <c r="AA1548" t="s">
        <v>49</v>
      </c>
      <c r="AC1548" t="s">
        <v>143</v>
      </c>
      <c r="AD1548" t="s">
        <v>144</v>
      </c>
      <c r="AE1548" t="s">
        <v>503</v>
      </c>
      <c r="AF1548" t="s">
        <v>146</v>
      </c>
      <c r="AG1548" t="s">
        <v>263</v>
      </c>
    </row>
    <row r="1549" spans="1:33" x14ac:dyDescent="0.2">
      <c r="A1549" t="s">
        <v>10787</v>
      </c>
      <c r="B1549" s="1">
        <v>42317</v>
      </c>
      <c r="C1549" t="s">
        <v>352</v>
      </c>
      <c r="D1549" t="s">
        <v>8748</v>
      </c>
      <c r="E1549" t="s">
        <v>102</v>
      </c>
      <c r="F1549" t="s">
        <v>10788</v>
      </c>
      <c r="G1549" t="s">
        <v>10789</v>
      </c>
      <c r="H1549" t="s">
        <v>10790</v>
      </c>
      <c r="I1549" t="s">
        <v>10791</v>
      </c>
      <c r="J1549" t="s">
        <v>10792</v>
      </c>
      <c r="K1549" t="s">
        <v>10793</v>
      </c>
      <c r="L1549" t="s">
        <v>10794</v>
      </c>
      <c r="M1549" t="s">
        <v>10795</v>
      </c>
      <c r="N1549" t="s">
        <v>10796</v>
      </c>
      <c r="O1549" t="s">
        <v>79</v>
      </c>
      <c r="P1549" t="s">
        <v>80</v>
      </c>
      <c r="Q1549" t="s">
        <v>79</v>
      </c>
      <c r="S1549" t="s">
        <v>113</v>
      </c>
      <c r="U1549" t="s">
        <v>47</v>
      </c>
      <c r="V1549" t="s">
        <v>47</v>
      </c>
      <c r="W1549" t="s">
        <v>48</v>
      </c>
      <c r="X1549" t="s">
        <v>48</v>
      </c>
      <c r="Y1549" t="s">
        <v>48</v>
      </c>
      <c r="Z1549" t="s">
        <v>47</v>
      </c>
      <c r="AA1549" t="s">
        <v>233</v>
      </c>
      <c r="AC1549" t="s">
        <v>171</v>
      </c>
      <c r="AD1549" t="s">
        <v>116</v>
      </c>
      <c r="AE1549" t="s">
        <v>172</v>
      </c>
      <c r="AF1549" t="s">
        <v>84</v>
      </c>
      <c r="AG1549" t="s">
        <v>158</v>
      </c>
    </row>
    <row r="1550" spans="1:33" x14ac:dyDescent="0.2">
      <c r="A1550" t="s">
        <v>10797</v>
      </c>
      <c r="B1550" s="1">
        <v>42320</v>
      </c>
      <c r="C1550" t="s">
        <v>352</v>
      </c>
      <c r="D1550" t="s">
        <v>8748</v>
      </c>
      <c r="E1550" t="s">
        <v>102</v>
      </c>
      <c r="F1550" t="s">
        <v>10798</v>
      </c>
      <c r="G1550" t="s">
        <v>10799</v>
      </c>
      <c r="H1550" t="s">
        <v>10800</v>
      </c>
      <c r="I1550" t="s">
        <v>10801</v>
      </c>
      <c r="J1550" t="s">
        <v>10802</v>
      </c>
      <c r="K1550" t="s">
        <v>10803</v>
      </c>
      <c r="L1550" t="s">
        <v>10804</v>
      </c>
      <c r="M1550" t="s">
        <v>10805</v>
      </c>
      <c r="N1550" t="s">
        <v>10806</v>
      </c>
      <c r="O1550" t="s">
        <v>79</v>
      </c>
      <c r="P1550" t="s">
        <v>80</v>
      </c>
      <c r="Q1550" t="s">
        <v>79</v>
      </c>
      <c r="S1550" t="s">
        <v>113</v>
      </c>
      <c r="U1550" t="s">
        <v>47</v>
      </c>
      <c r="V1550" t="s">
        <v>47</v>
      </c>
      <c r="W1550" t="s">
        <v>48</v>
      </c>
      <c r="X1550" t="s">
        <v>48</v>
      </c>
      <c r="Y1550" t="s">
        <v>48</v>
      </c>
      <c r="Z1550" t="s">
        <v>47</v>
      </c>
      <c r="AA1550" t="s">
        <v>233</v>
      </c>
      <c r="AC1550" t="s">
        <v>171</v>
      </c>
      <c r="AD1550" t="s">
        <v>116</v>
      </c>
      <c r="AE1550" t="s">
        <v>172</v>
      </c>
      <c r="AF1550" t="s">
        <v>84</v>
      </c>
      <c r="AG1550" t="s">
        <v>158</v>
      </c>
    </row>
    <row r="1551" spans="1:33" x14ac:dyDescent="0.2">
      <c r="A1551" t="s">
        <v>10807</v>
      </c>
      <c r="B1551" s="1">
        <v>42325</v>
      </c>
      <c r="C1551" t="s">
        <v>352</v>
      </c>
      <c r="D1551" t="s">
        <v>8748</v>
      </c>
      <c r="E1551" t="s">
        <v>122</v>
      </c>
      <c r="F1551" t="s">
        <v>10808</v>
      </c>
      <c r="G1551" t="s">
        <v>10809</v>
      </c>
      <c r="H1551" t="s">
        <v>10810</v>
      </c>
      <c r="I1551" t="s">
        <v>10811</v>
      </c>
      <c r="J1551" t="s">
        <v>10812</v>
      </c>
      <c r="K1551" t="s">
        <v>10813</v>
      </c>
      <c r="L1551" t="s">
        <v>10814</v>
      </c>
      <c r="M1551" t="s">
        <v>10815</v>
      </c>
      <c r="N1551" t="s">
        <v>10816</v>
      </c>
      <c r="O1551" t="s">
        <v>61</v>
      </c>
      <c r="P1551" t="s">
        <v>62</v>
      </c>
      <c r="Q1551" t="s">
        <v>61</v>
      </c>
      <c r="T1551">
        <v>2002</v>
      </c>
      <c r="U1551" t="s">
        <v>47</v>
      </c>
      <c r="V1551" t="s">
        <v>47</v>
      </c>
      <c r="W1551" t="s">
        <v>47</v>
      </c>
      <c r="X1551" t="s">
        <v>47</v>
      </c>
      <c r="Y1551" t="s">
        <v>48</v>
      </c>
      <c r="Z1551" t="s">
        <v>47</v>
      </c>
      <c r="AA1551" t="s">
        <v>49</v>
      </c>
      <c r="AC1551" t="s">
        <v>10407</v>
      </c>
      <c r="AD1551" t="s">
        <v>1034</v>
      </c>
      <c r="AE1551" t="s">
        <v>261</v>
      </c>
      <c r="AF1551" t="s">
        <v>135</v>
      </c>
      <c r="AG1551" t="s">
        <v>263</v>
      </c>
    </row>
    <row r="1552" spans="1:33" x14ac:dyDescent="0.2">
      <c r="A1552" t="s">
        <v>10817</v>
      </c>
      <c r="B1552" s="1">
        <v>42346</v>
      </c>
      <c r="C1552" t="s">
        <v>352</v>
      </c>
      <c r="D1552" t="s">
        <v>8748</v>
      </c>
      <c r="E1552" t="s">
        <v>122</v>
      </c>
      <c r="F1552" t="s">
        <v>10818</v>
      </c>
      <c r="G1552" t="s">
        <v>10819</v>
      </c>
      <c r="H1552" t="s">
        <v>10820</v>
      </c>
      <c r="I1552" t="s">
        <v>10821</v>
      </c>
      <c r="J1552" t="s">
        <v>10822</v>
      </c>
      <c r="K1552" t="s">
        <v>10823</v>
      </c>
      <c r="L1552" t="s">
        <v>10824</v>
      </c>
      <c r="M1552" t="s">
        <v>10825</v>
      </c>
      <c r="N1552" t="s">
        <v>10826</v>
      </c>
      <c r="O1552" t="s">
        <v>61</v>
      </c>
      <c r="P1552" t="s">
        <v>62</v>
      </c>
      <c r="Q1552" t="s">
        <v>61</v>
      </c>
      <c r="T1552">
        <v>2002</v>
      </c>
      <c r="U1552" t="s">
        <v>47</v>
      </c>
      <c r="V1552" t="s">
        <v>47</v>
      </c>
      <c r="W1552" t="s">
        <v>47</v>
      </c>
      <c r="X1552" t="s">
        <v>47</v>
      </c>
      <c r="Y1552" t="s">
        <v>48</v>
      </c>
      <c r="Z1552" t="s">
        <v>47</v>
      </c>
      <c r="AA1552" t="s">
        <v>49</v>
      </c>
      <c r="AC1552" t="s">
        <v>63</v>
      </c>
      <c r="AD1552" t="s">
        <v>64</v>
      </c>
      <c r="AE1552" t="s">
        <v>65</v>
      </c>
      <c r="AF1552" t="s">
        <v>66</v>
      </c>
      <c r="AG1552" t="s">
        <v>67</v>
      </c>
    </row>
    <row r="1553" spans="1:33" x14ac:dyDescent="0.2">
      <c r="A1553" t="s">
        <v>10827</v>
      </c>
      <c r="B1553" s="1">
        <v>42353</v>
      </c>
      <c r="C1553" t="s">
        <v>352</v>
      </c>
      <c r="D1553" t="s">
        <v>8748</v>
      </c>
      <c r="E1553" t="s">
        <v>122</v>
      </c>
      <c r="F1553" t="s">
        <v>10828</v>
      </c>
      <c r="G1553" t="s">
        <v>10829</v>
      </c>
      <c r="H1553" t="s">
        <v>10830</v>
      </c>
      <c r="I1553" t="s">
        <v>10831</v>
      </c>
      <c r="J1553" t="s">
        <v>10832</v>
      </c>
      <c r="K1553" t="s">
        <v>10833</v>
      </c>
      <c r="L1553" t="s">
        <v>10834</v>
      </c>
      <c r="M1553" t="s">
        <v>10835</v>
      </c>
      <c r="N1553" t="s">
        <v>10836</v>
      </c>
      <c r="O1553" t="s">
        <v>61</v>
      </c>
      <c r="P1553" t="s">
        <v>62</v>
      </c>
      <c r="Q1553" t="s">
        <v>61</v>
      </c>
      <c r="T1553">
        <v>2002</v>
      </c>
      <c r="U1553" t="s">
        <v>47</v>
      </c>
      <c r="V1553" t="s">
        <v>47</v>
      </c>
      <c r="W1553" t="s">
        <v>47</v>
      </c>
      <c r="X1553" t="s">
        <v>47</v>
      </c>
      <c r="Y1553" t="s">
        <v>48</v>
      </c>
      <c r="Z1553" t="s">
        <v>47</v>
      </c>
      <c r="AA1553" t="s">
        <v>49</v>
      </c>
      <c r="AC1553" t="s">
        <v>63</v>
      </c>
      <c r="AD1553" t="s">
        <v>64</v>
      </c>
      <c r="AE1553" t="s">
        <v>65</v>
      </c>
      <c r="AF1553" t="s">
        <v>135</v>
      </c>
      <c r="AG1553" t="s">
        <v>263</v>
      </c>
    </row>
    <row r="1554" spans="1:33" x14ac:dyDescent="0.2">
      <c r="A1554" t="s">
        <v>10837</v>
      </c>
      <c r="B1554" s="1">
        <v>42353</v>
      </c>
      <c r="C1554" t="s">
        <v>352</v>
      </c>
      <c r="D1554" t="s">
        <v>8748</v>
      </c>
      <c r="E1554" t="s">
        <v>122</v>
      </c>
      <c r="F1554" t="s">
        <v>10838</v>
      </c>
      <c r="G1554" t="s">
        <v>10839</v>
      </c>
      <c r="H1554" t="s">
        <v>10840</v>
      </c>
      <c r="I1554" t="s">
        <v>10841</v>
      </c>
      <c r="J1554" t="s">
        <v>10842</v>
      </c>
      <c r="K1554" t="s">
        <v>10843</v>
      </c>
      <c r="L1554" t="s">
        <v>10844</v>
      </c>
      <c r="M1554" t="s">
        <v>10845</v>
      </c>
      <c r="N1554" t="s">
        <v>10846</v>
      </c>
      <c r="O1554" t="s">
        <v>61</v>
      </c>
      <c r="P1554" t="s">
        <v>62</v>
      </c>
      <c r="Q1554" t="s">
        <v>61</v>
      </c>
      <c r="T1554">
        <v>2002</v>
      </c>
      <c r="U1554" t="s">
        <v>47</v>
      </c>
      <c r="V1554" t="s">
        <v>47</v>
      </c>
      <c r="W1554" t="s">
        <v>47</v>
      </c>
      <c r="X1554" t="s">
        <v>47</v>
      </c>
      <c r="Y1554" t="s">
        <v>48</v>
      </c>
      <c r="Z1554" t="s">
        <v>47</v>
      </c>
      <c r="AA1554" t="s">
        <v>49</v>
      </c>
      <c r="AC1554" t="s">
        <v>63</v>
      </c>
      <c r="AD1554" t="s">
        <v>64</v>
      </c>
      <c r="AE1554" t="s">
        <v>65</v>
      </c>
      <c r="AF1554" t="s">
        <v>135</v>
      </c>
      <c r="AG1554" t="s">
        <v>263</v>
      </c>
    </row>
    <row r="1555" spans="1:33" x14ac:dyDescent="0.2">
      <c r="A1555" t="s">
        <v>10847</v>
      </c>
      <c r="B1555" s="1">
        <v>42389</v>
      </c>
      <c r="C1555" t="s">
        <v>358</v>
      </c>
      <c r="D1555" t="s">
        <v>8748</v>
      </c>
      <c r="E1555" t="s">
        <v>175</v>
      </c>
      <c r="F1555" t="s">
        <v>10848</v>
      </c>
      <c r="G1555" t="s">
        <v>10849</v>
      </c>
      <c r="H1555" t="s">
        <v>10850</v>
      </c>
      <c r="I1555" t="s">
        <v>10851</v>
      </c>
      <c r="J1555" t="s">
        <v>10852</v>
      </c>
      <c r="K1555" t="s">
        <v>10853</v>
      </c>
      <c r="L1555" t="s">
        <v>10854</v>
      </c>
      <c r="M1555" t="s">
        <v>10855</v>
      </c>
      <c r="N1555" t="s">
        <v>10856</v>
      </c>
      <c r="O1555" t="s">
        <v>45</v>
      </c>
      <c r="P1555" t="s">
        <v>46</v>
      </c>
      <c r="R1555" t="s">
        <v>45</v>
      </c>
      <c r="T1555">
        <v>2002</v>
      </c>
      <c r="U1555" t="s">
        <v>47</v>
      </c>
      <c r="V1555" t="s">
        <v>47</v>
      </c>
      <c r="W1555" t="s">
        <v>47</v>
      </c>
      <c r="X1555" t="s">
        <v>47</v>
      </c>
      <c r="Y1555" t="s">
        <v>48</v>
      </c>
      <c r="Z1555" t="s">
        <v>47</v>
      </c>
      <c r="AA1555" t="s">
        <v>49</v>
      </c>
    </row>
    <row r="1556" spans="1:33" x14ac:dyDescent="0.2">
      <c r="A1556" t="s">
        <v>10857</v>
      </c>
      <c r="B1556" s="1">
        <v>42396</v>
      </c>
      <c r="C1556" t="s">
        <v>358</v>
      </c>
      <c r="D1556" t="s">
        <v>8748</v>
      </c>
      <c r="E1556" t="s">
        <v>175</v>
      </c>
      <c r="F1556" t="s">
        <v>10858</v>
      </c>
      <c r="G1556" t="s">
        <v>10859</v>
      </c>
      <c r="H1556" t="s">
        <v>10860</v>
      </c>
      <c r="I1556" t="s">
        <v>10861</v>
      </c>
      <c r="J1556" t="s">
        <v>10862</v>
      </c>
      <c r="K1556" t="s">
        <v>10863</v>
      </c>
      <c r="L1556" t="s">
        <v>10864</v>
      </c>
      <c r="M1556" t="s">
        <v>10865</v>
      </c>
      <c r="N1556" t="s">
        <v>10866</v>
      </c>
      <c r="P1556" t="s">
        <v>10039</v>
      </c>
      <c r="T1556">
        <v>2002</v>
      </c>
      <c r="U1556" t="s">
        <v>47</v>
      </c>
      <c r="V1556" t="s">
        <v>47</v>
      </c>
      <c r="W1556" t="s">
        <v>48</v>
      </c>
      <c r="X1556" t="s">
        <v>47</v>
      </c>
      <c r="Y1556" t="s">
        <v>48</v>
      </c>
      <c r="Z1556" t="s">
        <v>47</v>
      </c>
      <c r="AA1556" t="s">
        <v>758</v>
      </c>
    </row>
    <row r="1557" spans="1:33" x14ac:dyDescent="0.2">
      <c r="A1557" t="s">
        <v>10867</v>
      </c>
      <c r="B1557" s="1">
        <v>42396</v>
      </c>
      <c r="C1557" t="s">
        <v>358</v>
      </c>
      <c r="D1557" t="s">
        <v>8748</v>
      </c>
      <c r="E1557" t="s">
        <v>175</v>
      </c>
      <c r="F1557" t="s">
        <v>10868</v>
      </c>
      <c r="G1557" t="s">
        <v>10869</v>
      </c>
      <c r="H1557" t="s">
        <v>10870</v>
      </c>
      <c r="I1557" t="s">
        <v>10871</v>
      </c>
      <c r="J1557" t="s">
        <v>10872</v>
      </c>
      <c r="K1557" t="s">
        <v>10873</v>
      </c>
      <c r="L1557" t="s">
        <v>10874</v>
      </c>
      <c r="M1557" t="s">
        <v>10875</v>
      </c>
      <c r="N1557" t="s">
        <v>10876</v>
      </c>
      <c r="O1557" t="s">
        <v>723</v>
      </c>
      <c r="P1557" t="s">
        <v>724</v>
      </c>
      <c r="R1557" t="s">
        <v>723</v>
      </c>
      <c r="T1557">
        <v>2002</v>
      </c>
      <c r="U1557" t="s">
        <v>47</v>
      </c>
      <c r="V1557" t="s">
        <v>47</v>
      </c>
      <c r="W1557" t="s">
        <v>48</v>
      </c>
      <c r="X1557" t="s">
        <v>47</v>
      </c>
      <c r="Y1557" t="s">
        <v>48</v>
      </c>
      <c r="Z1557" t="s">
        <v>47</v>
      </c>
      <c r="AA1557" t="s">
        <v>758</v>
      </c>
    </row>
    <row r="1558" spans="1:33" x14ac:dyDescent="0.2">
      <c r="A1558" t="s">
        <v>10877</v>
      </c>
      <c r="B1558" s="1">
        <v>42422</v>
      </c>
      <c r="C1558" t="s">
        <v>358</v>
      </c>
      <c r="D1558" t="s">
        <v>8748</v>
      </c>
      <c r="E1558" t="s">
        <v>102</v>
      </c>
      <c r="F1558" t="s">
        <v>10878</v>
      </c>
      <c r="G1558" t="s">
        <v>10879</v>
      </c>
      <c r="H1558" t="s">
        <v>10880</v>
      </c>
      <c r="I1558" t="s">
        <v>10881</v>
      </c>
      <c r="J1558" t="s">
        <v>10882</v>
      </c>
      <c r="K1558" t="s">
        <v>10883</v>
      </c>
      <c r="L1558" t="s">
        <v>10884</v>
      </c>
      <c r="M1558" t="s">
        <v>10885</v>
      </c>
      <c r="N1558" t="s">
        <v>10886</v>
      </c>
      <c r="O1558" t="s">
        <v>79</v>
      </c>
      <c r="P1558" t="s">
        <v>80</v>
      </c>
      <c r="Q1558" t="s">
        <v>79</v>
      </c>
      <c r="S1558" t="s">
        <v>113</v>
      </c>
      <c r="U1558" t="s">
        <v>47</v>
      </c>
      <c r="V1558" t="s">
        <v>47</v>
      </c>
      <c r="W1558" t="s">
        <v>48</v>
      </c>
      <c r="X1558" t="s">
        <v>48</v>
      </c>
      <c r="Y1558" t="s">
        <v>48</v>
      </c>
      <c r="Z1558" t="s">
        <v>47</v>
      </c>
      <c r="AA1558" t="s">
        <v>233</v>
      </c>
      <c r="AC1558" t="s">
        <v>171</v>
      </c>
      <c r="AD1558" t="s">
        <v>116</v>
      </c>
      <c r="AE1558" t="s">
        <v>172</v>
      </c>
      <c r="AF1558" t="s">
        <v>84</v>
      </c>
      <c r="AG1558" t="s">
        <v>158</v>
      </c>
    </row>
    <row r="1559" spans="1:33" x14ac:dyDescent="0.2">
      <c r="A1559" t="s">
        <v>10887</v>
      </c>
      <c r="B1559" s="1">
        <v>42445</v>
      </c>
      <c r="C1559" t="s">
        <v>358</v>
      </c>
      <c r="D1559" t="s">
        <v>8748</v>
      </c>
      <c r="E1559" t="s">
        <v>122</v>
      </c>
      <c r="F1559" t="s">
        <v>10888</v>
      </c>
      <c r="G1559" t="s">
        <v>10889</v>
      </c>
      <c r="H1559" t="s">
        <v>10890</v>
      </c>
      <c r="I1559" t="s">
        <v>10891</v>
      </c>
      <c r="J1559" t="s">
        <v>10892</v>
      </c>
      <c r="K1559" t="s">
        <v>10893</v>
      </c>
      <c r="L1559" t="s">
        <v>10894</v>
      </c>
      <c r="M1559" t="s">
        <v>10895</v>
      </c>
      <c r="N1559" t="s">
        <v>10896</v>
      </c>
      <c r="O1559" t="s">
        <v>61</v>
      </c>
      <c r="P1559" t="s">
        <v>62</v>
      </c>
      <c r="Q1559" t="s">
        <v>61</v>
      </c>
      <c r="T1559">
        <v>2002</v>
      </c>
      <c r="U1559" t="s">
        <v>47</v>
      </c>
      <c r="V1559" t="s">
        <v>47</v>
      </c>
      <c r="W1559" t="s">
        <v>47</v>
      </c>
      <c r="X1559" t="s">
        <v>47</v>
      </c>
      <c r="Y1559" t="s">
        <v>48</v>
      </c>
      <c r="Z1559" t="s">
        <v>47</v>
      </c>
      <c r="AA1559" t="s">
        <v>49</v>
      </c>
      <c r="AC1559" t="s">
        <v>63</v>
      </c>
      <c r="AD1559" t="s">
        <v>64</v>
      </c>
      <c r="AE1559" t="s">
        <v>65</v>
      </c>
      <c r="AF1559" t="s">
        <v>135</v>
      </c>
      <c r="AG1559" t="s">
        <v>263</v>
      </c>
    </row>
    <row r="1560" spans="1:33" x14ac:dyDescent="0.2">
      <c r="A1560" t="s">
        <v>10897</v>
      </c>
      <c r="B1560" s="1">
        <v>42450</v>
      </c>
      <c r="C1560" t="s">
        <v>358</v>
      </c>
      <c r="D1560" t="s">
        <v>8748</v>
      </c>
      <c r="E1560" t="s">
        <v>122</v>
      </c>
      <c r="F1560" t="s">
        <v>10898</v>
      </c>
      <c r="G1560" t="s">
        <v>10899</v>
      </c>
      <c r="H1560" t="s">
        <v>10900</v>
      </c>
      <c r="I1560" t="s">
        <v>10901</v>
      </c>
      <c r="J1560" t="s">
        <v>10902</v>
      </c>
      <c r="K1560" t="s">
        <v>10903</v>
      </c>
      <c r="L1560" t="s">
        <v>10904</v>
      </c>
      <c r="M1560" t="s">
        <v>10905</v>
      </c>
      <c r="N1560" t="s">
        <v>10906</v>
      </c>
      <c r="O1560" t="s">
        <v>61</v>
      </c>
      <c r="P1560" t="s">
        <v>62</v>
      </c>
      <c r="Q1560" t="s">
        <v>61</v>
      </c>
      <c r="T1560">
        <v>2002</v>
      </c>
      <c r="U1560" t="s">
        <v>47</v>
      </c>
      <c r="V1560" t="s">
        <v>47</v>
      </c>
      <c r="W1560" t="s">
        <v>47</v>
      </c>
      <c r="X1560" t="s">
        <v>47</v>
      </c>
      <c r="Y1560" t="s">
        <v>48</v>
      </c>
      <c r="Z1560" t="s">
        <v>47</v>
      </c>
      <c r="AA1560" t="s">
        <v>49</v>
      </c>
      <c r="AC1560" t="s">
        <v>63</v>
      </c>
      <c r="AD1560" t="s">
        <v>64</v>
      </c>
      <c r="AE1560" t="s">
        <v>261</v>
      </c>
      <c r="AF1560" t="s">
        <v>402</v>
      </c>
      <c r="AG1560" t="s">
        <v>263</v>
      </c>
    </row>
    <row r="1561" spans="1:33" x14ac:dyDescent="0.2">
      <c r="A1561" t="s">
        <v>10907</v>
      </c>
      <c r="B1561" s="1">
        <v>42484</v>
      </c>
      <c r="C1561" t="s">
        <v>51</v>
      </c>
      <c r="D1561" t="s">
        <v>8748</v>
      </c>
      <c r="E1561" t="s">
        <v>175</v>
      </c>
      <c r="F1561" t="s">
        <v>10908</v>
      </c>
      <c r="G1561" t="s">
        <v>10909</v>
      </c>
      <c r="H1561" t="s">
        <v>10910</v>
      </c>
      <c r="I1561" t="s">
        <v>10911</v>
      </c>
      <c r="J1561" t="s">
        <v>10912</v>
      </c>
      <c r="K1561" t="s">
        <v>10913</v>
      </c>
      <c r="L1561" t="s">
        <v>10914</v>
      </c>
      <c r="M1561" t="s">
        <v>10915</v>
      </c>
      <c r="N1561" t="s">
        <v>10916</v>
      </c>
      <c r="O1561" t="s">
        <v>45</v>
      </c>
      <c r="P1561" t="s">
        <v>46</v>
      </c>
      <c r="R1561" t="s">
        <v>45</v>
      </c>
      <c r="T1561">
        <v>2002</v>
      </c>
      <c r="U1561" t="s">
        <v>47</v>
      </c>
      <c r="V1561" t="s">
        <v>47</v>
      </c>
      <c r="W1561" t="s">
        <v>47</v>
      </c>
      <c r="X1561" t="s">
        <v>48</v>
      </c>
      <c r="Y1561" t="s">
        <v>48</v>
      </c>
      <c r="Z1561" t="s">
        <v>47</v>
      </c>
      <c r="AA1561" t="s">
        <v>170</v>
      </c>
    </row>
    <row r="1562" spans="1:33" x14ac:dyDescent="0.2">
      <c r="A1562" t="s">
        <v>10917</v>
      </c>
      <c r="B1562" s="1">
        <v>42506</v>
      </c>
      <c r="C1562" t="s">
        <v>51</v>
      </c>
      <c r="D1562" t="s">
        <v>8748</v>
      </c>
      <c r="E1562" t="s">
        <v>102</v>
      </c>
      <c r="F1562" t="s">
        <v>10918</v>
      </c>
      <c r="G1562" t="s">
        <v>10919</v>
      </c>
      <c r="H1562" t="s">
        <v>10920</v>
      </c>
      <c r="I1562" t="s">
        <v>10921</v>
      </c>
      <c r="J1562" t="s">
        <v>10922</v>
      </c>
      <c r="K1562" t="s">
        <v>10923</v>
      </c>
      <c r="L1562" t="s">
        <v>10924</v>
      </c>
      <c r="M1562" t="s">
        <v>10925</v>
      </c>
      <c r="N1562" t="s">
        <v>10926</v>
      </c>
      <c r="O1562" t="s">
        <v>79</v>
      </c>
      <c r="P1562" t="s">
        <v>80</v>
      </c>
      <c r="Q1562" t="s">
        <v>79</v>
      </c>
      <c r="S1562" t="s">
        <v>113</v>
      </c>
      <c r="U1562" t="s">
        <v>47</v>
      </c>
      <c r="V1562" t="s">
        <v>47</v>
      </c>
      <c r="W1562" t="s">
        <v>48</v>
      </c>
      <c r="X1562" t="s">
        <v>48</v>
      </c>
      <c r="Y1562" t="s">
        <v>48</v>
      </c>
      <c r="Z1562" t="s">
        <v>47</v>
      </c>
      <c r="AA1562" t="s">
        <v>233</v>
      </c>
      <c r="AC1562" t="s">
        <v>234</v>
      </c>
      <c r="AD1562" t="s">
        <v>82</v>
      </c>
      <c r="AE1562" t="s">
        <v>157</v>
      </c>
      <c r="AF1562" t="s">
        <v>84</v>
      </c>
      <c r="AG1562" t="s">
        <v>158</v>
      </c>
    </row>
    <row r="1563" spans="1:33" x14ac:dyDescent="0.2">
      <c r="A1563" t="s">
        <v>10927</v>
      </c>
      <c r="B1563" s="1">
        <v>42507</v>
      </c>
      <c r="C1563" t="s">
        <v>51</v>
      </c>
      <c r="D1563" t="s">
        <v>8748</v>
      </c>
      <c r="E1563" t="s">
        <v>102</v>
      </c>
      <c r="F1563" t="s">
        <v>10928</v>
      </c>
      <c r="G1563" t="s">
        <v>10929</v>
      </c>
      <c r="H1563" t="s">
        <v>10930</v>
      </c>
      <c r="I1563" t="s">
        <v>10931</v>
      </c>
      <c r="J1563" t="s">
        <v>10932</v>
      </c>
      <c r="K1563" t="s">
        <v>10933</v>
      </c>
      <c r="L1563" t="s">
        <v>10934</v>
      </c>
      <c r="M1563" t="s">
        <v>10935</v>
      </c>
      <c r="N1563" t="s">
        <v>10936</v>
      </c>
      <c r="O1563" t="s">
        <v>79</v>
      </c>
      <c r="P1563" t="s">
        <v>80</v>
      </c>
      <c r="Q1563" t="s">
        <v>79</v>
      </c>
      <c r="S1563" t="s">
        <v>113</v>
      </c>
      <c r="U1563" t="s">
        <v>47</v>
      </c>
      <c r="V1563" t="s">
        <v>47</v>
      </c>
      <c r="W1563" t="s">
        <v>48</v>
      </c>
      <c r="X1563" t="s">
        <v>48</v>
      </c>
      <c r="Y1563" t="s">
        <v>48</v>
      </c>
      <c r="Z1563" t="s">
        <v>47</v>
      </c>
      <c r="AA1563" t="s">
        <v>233</v>
      </c>
      <c r="AC1563" t="s">
        <v>234</v>
      </c>
      <c r="AD1563" t="s">
        <v>82</v>
      </c>
      <c r="AE1563" t="s">
        <v>157</v>
      </c>
      <c r="AF1563" t="s">
        <v>84</v>
      </c>
      <c r="AG1563" t="s">
        <v>158</v>
      </c>
    </row>
    <row r="1564" spans="1:33" x14ac:dyDescent="0.2">
      <c r="A1564" t="s">
        <v>10937</v>
      </c>
      <c r="B1564" s="1">
        <v>42522</v>
      </c>
      <c r="C1564" t="s">
        <v>51</v>
      </c>
      <c r="D1564" t="s">
        <v>8748</v>
      </c>
      <c r="E1564" t="s">
        <v>122</v>
      </c>
      <c r="F1564" t="s">
        <v>10938</v>
      </c>
      <c r="G1564" t="s">
        <v>10939</v>
      </c>
      <c r="H1564" t="s">
        <v>10940</v>
      </c>
      <c r="I1564" t="s">
        <v>10941</v>
      </c>
      <c r="J1564" t="s">
        <v>10942</v>
      </c>
      <c r="K1564" t="s">
        <v>10943</v>
      </c>
      <c r="L1564" t="s">
        <v>10944</v>
      </c>
      <c r="M1564" t="s">
        <v>10945</v>
      </c>
      <c r="N1564" t="s">
        <v>10946</v>
      </c>
      <c r="O1564" t="s">
        <v>141</v>
      </c>
      <c r="P1564" t="s">
        <v>142</v>
      </c>
      <c r="Q1564" t="s">
        <v>141</v>
      </c>
      <c r="T1564">
        <v>1998</v>
      </c>
      <c r="U1564" t="s">
        <v>47</v>
      </c>
      <c r="V1564" t="s">
        <v>47</v>
      </c>
      <c r="W1564" t="s">
        <v>47</v>
      </c>
      <c r="X1564" t="s">
        <v>47</v>
      </c>
      <c r="Y1564" t="s">
        <v>48</v>
      </c>
      <c r="Z1564" t="s">
        <v>47</v>
      </c>
      <c r="AA1564" t="s">
        <v>49</v>
      </c>
      <c r="AC1564" t="s">
        <v>143</v>
      </c>
      <c r="AD1564" t="s">
        <v>144</v>
      </c>
      <c r="AE1564" t="s">
        <v>503</v>
      </c>
      <c r="AF1564" t="s">
        <v>146</v>
      </c>
      <c r="AG1564" t="s">
        <v>263</v>
      </c>
    </row>
    <row r="1565" spans="1:33" x14ac:dyDescent="0.2">
      <c r="A1565" t="s">
        <v>10947</v>
      </c>
      <c r="B1565" s="1">
        <v>42544</v>
      </c>
      <c r="C1565" t="s">
        <v>51</v>
      </c>
      <c r="D1565" t="s">
        <v>8748</v>
      </c>
      <c r="E1565" t="s">
        <v>175</v>
      </c>
      <c r="F1565" t="s">
        <v>10948</v>
      </c>
      <c r="G1565" t="s">
        <v>10949</v>
      </c>
      <c r="H1565" t="s">
        <v>10950</v>
      </c>
      <c r="I1565" t="s">
        <v>10951</v>
      </c>
      <c r="J1565" t="s">
        <v>10952</v>
      </c>
      <c r="K1565" t="s">
        <v>10953</v>
      </c>
      <c r="L1565" t="s">
        <v>10954</v>
      </c>
      <c r="M1565" t="s">
        <v>10955</v>
      </c>
      <c r="N1565" t="s">
        <v>10956</v>
      </c>
      <c r="O1565" t="s">
        <v>45</v>
      </c>
      <c r="P1565" t="s">
        <v>46</v>
      </c>
      <c r="R1565" t="s">
        <v>45</v>
      </c>
      <c r="T1565">
        <v>2002</v>
      </c>
      <c r="U1565" t="s">
        <v>47</v>
      </c>
      <c r="V1565" t="s">
        <v>47</v>
      </c>
      <c r="W1565" t="s">
        <v>47</v>
      </c>
      <c r="X1565" t="s">
        <v>47</v>
      </c>
      <c r="Y1565" t="s">
        <v>48</v>
      </c>
      <c r="Z1565" t="s">
        <v>47</v>
      </c>
      <c r="AA1565" t="s">
        <v>49</v>
      </c>
    </row>
    <row r="1566" spans="1:33" x14ac:dyDescent="0.2">
      <c r="A1566" t="s">
        <v>10957</v>
      </c>
      <c r="B1566" s="1">
        <v>42531</v>
      </c>
      <c r="C1566" t="s">
        <v>51</v>
      </c>
      <c r="D1566" t="s">
        <v>8748</v>
      </c>
      <c r="E1566" t="s">
        <v>122</v>
      </c>
      <c r="F1566" t="s">
        <v>10958</v>
      </c>
      <c r="G1566" t="s">
        <v>10959</v>
      </c>
      <c r="H1566" t="s">
        <v>10960</v>
      </c>
      <c r="I1566" t="s">
        <v>10961</v>
      </c>
      <c r="J1566" t="s">
        <v>10962</v>
      </c>
      <c r="K1566" t="s">
        <v>10963</v>
      </c>
      <c r="L1566" t="s">
        <v>10964</v>
      </c>
      <c r="M1566" t="s">
        <v>10965</v>
      </c>
      <c r="N1566" t="s">
        <v>10966</v>
      </c>
      <c r="O1566" t="s">
        <v>61</v>
      </c>
      <c r="P1566" t="s">
        <v>131</v>
      </c>
      <c r="Q1566" t="s">
        <v>61</v>
      </c>
      <c r="T1566">
        <v>2002</v>
      </c>
      <c r="U1566" t="s">
        <v>47</v>
      </c>
      <c r="V1566" t="s">
        <v>47</v>
      </c>
      <c r="W1566" t="s">
        <v>47</v>
      </c>
      <c r="X1566" t="s">
        <v>47</v>
      </c>
      <c r="Y1566" t="s">
        <v>48</v>
      </c>
      <c r="Z1566" t="s">
        <v>47</v>
      </c>
      <c r="AA1566" t="s">
        <v>49</v>
      </c>
      <c r="AC1566" t="s">
        <v>63</v>
      </c>
      <c r="AD1566" t="s">
        <v>10967</v>
      </c>
      <c r="AE1566" t="s">
        <v>65</v>
      </c>
      <c r="AF1566" t="s">
        <v>4463</v>
      </c>
      <c r="AG1566" t="s">
        <v>263</v>
      </c>
    </row>
    <row r="1567" spans="1:33" x14ac:dyDescent="0.2">
      <c r="A1567" t="s">
        <v>10968</v>
      </c>
      <c r="B1567" s="1">
        <v>42538</v>
      </c>
      <c r="C1567" t="s">
        <v>51</v>
      </c>
      <c r="D1567" t="s">
        <v>8748</v>
      </c>
      <c r="E1567" t="s">
        <v>102</v>
      </c>
      <c r="F1567" t="s">
        <v>10969</v>
      </c>
      <c r="G1567" t="s">
        <v>10970</v>
      </c>
      <c r="H1567" t="s">
        <v>10971</v>
      </c>
      <c r="I1567" t="s">
        <v>10972</v>
      </c>
      <c r="J1567" t="s">
        <v>10973</v>
      </c>
      <c r="K1567" t="s">
        <v>10974</v>
      </c>
      <c r="L1567" t="s">
        <v>10975</v>
      </c>
      <c r="M1567" t="s">
        <v>10976</v>
      </c>
      <c r="N1567" t="s">
        <v>10977</v>
      </c>
      <c r="O1567" t="s">
        <v>79</v>
      </c>
      <c r="P1567" t="s">
        <v>80</v>
      </c>
      <c r="Q1567" t="s">
        <v>79</v>
      </c>
      <c r="S1567" t="s">
        <v>113</v>
      </c>
      <c r="U1567" t="s">
        <v>47</v>
      </c>
      <c r="V1567" t="s">
        <v>47</v>
      </c>
      <c r="W1567" t="s">
        <v>48</v>
      </c>
      <c r="X1567" t="s">
        <v>48</v>
      </c>
      <c r="Y1567" t="s">
        <v>48</v>
      </c>
      <c r="Z1567" t="s">
        <v>47</v>
      </c>
      <c r="AA1567" t="s">
        <v>233</v>
      </c>
      <c r="AC1567" t="s">
        <v>234</v>
      </c>
      <c r="AD1567" t="s">
        <v>82</v>
      </c>
      <c r="AE1567" t="s">
        <v>157</v>
      </c>
      <c r="AF1567" t="s">
        <v>84</v>
      </c>
      <c r="AG1567" t="s">
        <v>158</v>
      </c>
    </row>
    <row r="1568" spans="1:33" x14ac:dyDescent="0.2">
      <c r="A1568" t="s">
        <v>10978</v>
      </c>
      <c r="B1568" s="1">
        <v>42551</v>
      </c>
      <c r="C1568" t="s">
        <v>51</v>
      </c>
      <c r="D1568" t="s">
        <v>8748</v>
      </c>
      <c r="E1568" t="s">
        <v>102</v>
      </c>
      <c r="F1568" t="s">
        <v>10979</v>
      </c>
      <c r="G1568" t="s">
        <v>10980</v>
      </c>
      <c r="H1568" t="s">
        <v>10981</v>
      </c>
      <c r="I1568" t="s">
        <v>10982</v>
      </c>
      <c r="J1568" t="s">
        <v>10983</v>
      </c>
      <c r="K1568" t="s">
        <v>10984</v>
      </c>
      <c r="L1568" t="s">
        <v>10985</v>
      </c>
      <c r="M1568" t="s">
        <v>10986</v>
      </c>
      <c r="N1568" t="s">
        <v>10987</v>
      </c>
      <c r="O1568" t="s">
        <v>282</v>
      </c>
      <c r="P1568" t="s">
        <v>283</v>
      </c>
      <c r="Q1568" t="s">
        <v>282</v>
      </c>
      <c r="S1568" t="s">
        <v>48</v>
      </c>
      <c r="U1568" t="s">
        <v>48</v>
      </c>
      <c r="V1568" t="s">
        <v>48</v>
      </c>
      <c r="W1568" t="s">
        <v>48</v>
      </c>
      <c r="X1568" t="s">
        <v>48</v>
      </c>
      <c r="Y1568" t="s">
        <v>48</v>
      </c>
      <c r="Z1568" t="s">
        <v>48</v>
      </c>
      <c r="AA1568" t="s">
        <v>676</v>
      </c>
      <c r="AC1568" t="s">
        <v>6369</v>
      </c>
      <c r="AD1568" t="s">
        <v>285</v>
      </c>
      <c r="AE1568" t="s">
        <v>117</v>
      </c>
      <c r="AF1568" t="s">
        <v>286</v>
      </c>
      <c r="AG1568" t="s">
        <v>158</v>
      </c>
    </row>
    <row r="1569" spans="1:33" x14ac:dyDescent="0.2">
      <c r="A1569" t="s">
        <v>10988</v>
      </c>
      <c r="B1569" s="1">
        <v>42564</v>
      </c>
      <c r="C1569" t="s">
        <v>812</v>
      </c>
      <c r="D1569" t="s">
        <v>8748</v>
      </c>
      <c r="E1569" t="s">
        <v>102</v>
      </c>
      <c r="F1569" t="s">
        <v>10989</v>
      </c>
      <c r="G1569" t="s">
        <v>10990</v>
      </c>
      <c r="H1569" t="s">
        <v>10991</v>
      </c>
      <c r="I1569" t="s">
        <v>10992</v>
      </c>
      <c r="J1569" t="s">
        <v>10993</v>
      </c>
      <c r="K1569" t="s">
        <v>10994</v>
      </c>
      <c r="L1569" t="s">
        <v>10995</v>
      </c>
      <c r="M1569" t="s">
        <v>10996</v>
      </c>
      <c r="N1569" t="s">
        <v>10997</v>
      </c>
      <c r="O1569" t="s">
        <v>79</v>
      </c>
      <c r="P1569" t="s">
        <v>80</v>
      </c>
      <c r="Q1569" t="s">
        <v>79</v>
      </c>
      <c r="S1569" t="s">
        <v>113</v>
      </c>
      <c r="U1569" t="s">
        <v>47</v>
      </c>
      <c r="V1569" t="s">
        <v>47</v>
      </c>
      <c r="W1569" t="s">
        <v>48</v>
      </c>
      <c r="X1569" t="s">
        <v>48</v>
      </c>
      <c r="Y1569" t="s">
        <v>48</v>
      </c>
      <c r="Z1569" t="s">
        <v>47</v>
      </c>
      <c r="AA1569" t="s">
        <v>233</v>
      </c>
      <c r="AC1569" t="s">
        <v>81</v>
      </c>
      <c r="AD1569" t="s">
        <v>82</v>
      </c>
      <c r="AE1569" t="s">
        <v>157</v>
      </c>
      <c r="AF1569" t="s">
        <v>84</v>
      </c>
      <c r="AG1569" t="s">
        <v>158</v>
      </c>
    </row>
    <row r="1570" spans="1:33" x14ac:dyDescent="0.2">
      <c r="A1570" t="s">
        <v>10998</v>
      </c>
      <c r="B1570" s="1">
        <v>42559</v>
      </c>
      <c r="C1570" t="s">
        <v>812</v>
      </c>
      <c r="D1570" t="s">
        <v>8748</v>
      </c>
      <c r="E1570" t="s">
        <v>175</v>
      </c>
      <c r="F1570" t="s">
        <v>10999</v>
      </c>
      <c r="G1570" t="s">
        <v>11000</v>
      </c>
      <c r="H1570" t="s">
        <v>11001</v>
      </c>
      <c r="J1570" t="s">
        <v>11002</v>
      </c>
      <c r="K1570" t="s">
        <v>11003</v>
      </c>
      <c r="L1570" t="s">
        <v>11004</v>
      </c>
      <c r="M1570" t="s">
        <v>11005</v>
      </c>
      <c r="N1570" t="s">
        <v>11006</v>
      </c>
      <c r="O1570" t="s">
        <v>418</v>
      </c>
      <c r="P1570" t="s">
        <v>419</v>
      </c>
      <c r="R1570" t="s">
        <v>418</v>
      </c>
      <c r="T1570">
        <v>2002</v>
      </c>
      <c r="U1570" t="s">
        <v>47</v>
      </c>
      <c r="W1570" t="s">
        <v>47</v>
      </c>
      <c r="X1570" t="s">
        <v>47</v>
      </c>
      <c r="Y1570" t="s">
        <v>48</v>
      </c>
      <c r="Z1570" t="s">
        <v>47</v>
      </c>
      <c r="AA1570" t="s">
        <v>1214</v>
      </c>
    </row>
    <row r="1571" spans="1:33" x14ac:dyDescent="0.2">
      <c r="A1571" t="s">
        <v>11007</v>
      </c>
      <c r="B1571" s="1">
        <v>42572</v>
      </c>
      <c r="C1571" t="s">
        <v>812</v>
      </c>
      <c r="D1571" t="s">
        <v>8748</v>
      </c>
      <c r="E1571" t="s">
        <v>175</v>
      </c>
      <c r="F1571" t="s">
        <v>11008</v>
      </c>
      <c r="G1571" t="s">
        <v>11009</v>
      </c>
      <c r="H1571" t="s">
        <v>11010</v>
      </c>
      <c r="I1571" t="s">
        <v>11011</v>
      </c>
      <c r="J1571" t="s">
        <v>11012</v>
      </c>
      <c r="K1571" t="s">
        <v>11013</v>
      </c>
      <c r="L1571" t="s">
        <v>11014</v>
      </c>
      <c r="M1571" t="s">
        <v>11015</v>
      </c>
      <c r="N1571" t="s">
        <v>11016</v>
      </c>
      <c r="O1571" t="s">
        <v>45</v>
      </c>
      <c r="P1571" t="s">
        <v>46</v>
      </c>
      <c r="R1571" t="s">
        <v>45</v>
      </c>
      <c r="T1571">
        <v>2002</v>
      </c>
      <c r="U1571" t="s">
        <v>47</v>
      </c>
      <c r="V1571" t="s">
        <v>47</v>
      </c>
      <c r="W1571" t="s">
        <v>47</v>
      </c>
      <c r="X1571" t="s">
        <v>47</v>
      </c>
      <c r="Y1571" t="s">
        <v>48</v>
      </c>
      <c r="Z1571" t="s">
        <v>47</v>
      </c>
      <c r="AA1571" t="s">
        <v>49</v>
      </c>
    </row>
    <row r="1572" spans="1:33" x14ac:dyDescent="0.2">
      <c r="A1572" t="s">
        <v>11017</v>
      </c>
      <c r="B1572" s="1">
        <v>42577</v>
      </c>
      <c r="C1572" t="s">
        <v>812</v>
      </c>
      <c r="D1572" t="s">
        <v>8748</v>
      </c>
      <c r="E1572" t="s">
        <v>175</v>
      </c>
      <c r="F1572" t="s">
        <v>11018</v>
      </c>
      <c r="G1572" t="s">
        <v>11019</v>
      </c>
      <c r="H1572" t="s">
        <v>11020</v>
      </c>
      <c r="I1572" t="s">
        <v>11021</v>
      </c>
      <c r="J1572" t="s">
        <v>11022</v>
      </c>
      <c r="K1572" t="s">
        <v>11023</v>
      </c>
      <c r="L1572" t="s">
        <v>11024</v>
      </c>
      <c r="M1572" t="s">
        <v>11025</v>
      </c>
      <c r="N1572" t="s">
        <v>11026</v>
      </c>
      <c r="O1572" t="s">
        <v>45</v>
      </c>
      <c r="P1572" t="s">
        <v>46</v>
      </c>
      <c r="R1572" t="s">
        <v>45</v>
      </c>
      <c r="T1572">
        <v>2002</v>
      </c>
      <c r="U1572" t="s">
        <v>47</v>
      </c>
      <c r="V1572" t="s">
        <v>47</v>
      </c>
      <c r="W1572" t="s">
        <v>47</v>
      </c>
      <c r="X1572" t="s">
        <v>47</v>
      </c>
      <c r="Y1572" t="s">
        <v>48</v>
      </c>
      <c r="Z1572" t="s">
        <v>47</v>
      </c>
      <c r="AA1572" t="s">
        <v>49</v>
      </c>
    </row>
    <row r="1573" spans="1:33" x14ac:dyDescent="0.2">
      <c r="A1573" t="s">
        <v>11027</v>
      </c>
      <c r="B1573" s="1">
        <v>42612</v>
      </c>
      <c r="C1573" t="s">
        <v>812</v>
      </c>
      <c r="D1573" t="s">
        <v>8748</v>
      </c>
      <c r="E1573" t="s">
        <v>102</v>
      </c>
      <c r="F1573" t="s">
        <v>11028</v>
      </c>
      <c r="G1573" t="s">
        <v>11029</v>
      </c>
      <c r="H1573" t="s">
        <v>11030</v>
      </c>
      <c r="I1573" t="s">
        <v>11031</v>
      </c>
      <c r="J1573" t="s">
        <v>11032</v>
      </c>
      <c r="K1573" t="s">
        <v>11033</v>
      </c>
      <c r="L1573" t="s">
        <v>11034</v>
      </c>
      <c r="M1573" t="s">
        <v>11035</v>
      </c>
      <c r="N1573" t="s">
        <v>11036</v>
      </c>
      <c r="O1573" t="s">
        <v>79</v>
      </c>
      <c r="P1573" t="s">
        <v>80</v>
      </c>
      <c r="Q1573" t="s">
        <v>79</v>
      </c>
      <c r="S1573" t="s">
        <v>113</v>
      </c>
      <c r="U1573" t="s">
        <v>47</v>
      </c>
      <c r="V1573" t="s">
        <v>47</v>
      </c>
      <c r="W1573" t="s">
        <v>48</v>
      </c>
      <c r="X1573" t="s">
        <v>48</v>
      </c>
      <c r="Y1573" t="s">
        <v>48</v>
      </c>
      <c r="Z1573" t="s">
        <v>47</v>
      </c>
      <c r="AA1573" t="s">
        <v>233</v>
      </c>
      <c r="AC1573" t="s">
        <v>234</v>
      </c>
      <c r="AD1573" t="s">
        <v>82</v>
      </c>
      <c r="AE1573" t="s">
        <v>83</v>
      </c>
      <c r="AF1573" t="s">
        <v>11037</v>
      </c>
      <c r="AG1573" t="s">
        <v>158</v>
      </c>
    </row>
    <row r="1574" spans="1:33" x14ac:dyDescent="0.2">
      <c r="A1574" t="s">
        <v>11038</v>
      </c>
      <c r="B1574" s="1">
        <v>42688</v>
      </c>
      <c r="C1574" t="s">
        <v>223</v>
      </c>
      <c r="D1574" t="s">
        <v>8748</v>
      </c>
      <c r="E1574" t="s">
        <v>175</v>
      </c>
      <c r="F1574" t="s">
        <v>11039</v>
      </c>
      <c r="G1574" t="s">
        <v>11040</v>
      </c>
      <c r="L1574" t="s">
        <v>11041</v>
      </c>
      <c r="N1574" t="s">
        <v>11042</v>
      </c>
      <c r="O1574" t="s">
        <v>45</v>
      </c>
      <c r="P1574" t="s">
        <v>46</v>
      </c>
      <c r="R1574" t="s">
        <v>45</v>
      </c>
      <c r="T1574">
        <v>2002</v>
      </c>
      <c r="Y1574" t="s">
        <v>48</v>
      </c>
      <c r="AA1574" t="s">
        <v>154</v>
      </c>
    </row>
    <row r="1575" spans="1:33" x14ac:dyDescent="0.2">
      <c r="A1575" t="s">
        <v>11043</v>
      </c>
      <c r="B1575" s="1">
        <v>42720</v>
      </c>
      <c r="C1575" t="s">
        <v>223</v>
      </c>
      <c r="D1575" t="s">
        <v>8748</v>
      </c>
      <c r="E1575" t="s">
        <v>102</v>
      </c>
      <c r="F1575" t="s">
        <v>11044</v>
      </c>
      <c r="G1575" t="s">
        <v>11045</v>
      </c>
      <c r="L1575" t="s">
        <v>11046</v>
      </c>
      <c r="N1575" t="s">
        <v>11047</v>
      </c>
      <c r="O1575" t="s">
        <v>282</v>
      </c>
      <c r="P1575" t="s">
        <v>283</v>
      </c>
      <c r="Q1575" t="s">
        <v>282</v>
      </c>
      <c r="S1575" t="s">
        <v>48</v>
      </c>
      <c r="Y1575" t="s">
        <v>48</v>
      </c>
      <c r="AA1575" t="s">
        <v>154</v>
      </c>
      <c r="AC1575" t="s">
        <v>6369</v>
      </c>
      <c r="AD1575" t="s">
        <v>285</v>
      </c>
      <c r="AE1575" t="s">
        <v>117</v>
      </c>
      <c r="AF1575" t="s">
        <v>10361</v>
      </c>
      <c r="AG1575" t="s">
        <v>158</v>
      </c>
    </row>
    <row r="1576" spans="1:33" x14ac:dyDescent="0.2">
      <c r="A1576" t="s">
        <v>11048</v>
      </c>
      <c r="B1576" s="1">
        <v>42724</v>
      </c>
      <c r="C1576" t="s">
        <v>223</v>
      </c>
      <c r="D1576" t="s">
        <v>8748</v>
      </c>
      <c r="E1576" t="s">
        <v>18</v>
      </c>
      <c r="G1576" t="s">
        <v>11049</v>
      </c>
      <c r="L1576" t="s">
        <v>11050</v>
      </c>
      <c r="N1576" t="s">
        <v>11051</v>
      </c>
      <c r="S1576" t="s">
        <v>113</v>
      </c>
      <c r="Y1576" t="s">
        <v>48</v>
      </c>
      <c r="AA1576" t="s">
        <v>154</v>
      </c>
    </row>
    <row r="1577" spans="1:33" x14ac:dyDescent="0.2">
      <c r="A1577" t="s">
        <v>11052</v>
      </c>
      <c r="B1577" s="1">
        <v>42724</v>
      </c>
      <c r="C1577" t="s">
        <v>223</v>
      </c>
      <c r="D1577" t="s">
        <v>8748</v>
      </c>
      <c r="E1577" t="s">
        <v>102</v>
      </c>
      <c r="F1577" t="s">
        <v>11053</v>
      </c>
      <c r="G1577" t="s">
        <v>11054</v>
      </c>
      <c r="L1577" t="s">
        <v>11055</v>
      </c>
      <c r="N1577" t="s">
        <v>11056</v>
      </c>
      <c r="O1577" t="s">
        <v>79</v>
      </c>
      <c r="P1577" t="s">
        <v>80</v>
      </c>
      <c r="Q1577" t="s">
        <v>79</v>
      </c>
      <c r="S1577" t="s">
        <v>113</v>
      </c>
      <c r="Y1577" t="s">
        <v>48</v>
      </c>
      <c r="AA1577" t="s">
        <v>154</v>
      </c>
      <c r="AC1577" t="s">
        <v>81</v>
      </c>
      <c r="AD1577" t="s">
        <v>82</v>
      </c>
      <c r="AE1577" t="s">
        <v>157</v>
      </c>
      <c r="AF1577" t="s">
        <v>84</v>
      </c>
      <c r="AG1577" t="s">
        <v>85</v>
      </c>
    </row>
    <row r="1578" spans="1:33" x14ac:dyDescent="0.2">
      <c r="A1578" t="s">
        <v>11057</v>
      </c>
      <c r="B1578" s="1">
        <v>42746</v>
      </c>
      <c r="C1578" t="s">
        <v>6193</v>
      </c>
      <c r="D1578" t="s">
        <v>8748</v>
      </c>
      <c r="E1578" t="s">
        <v>102</v>
      </c>
      <c r="F1578" t="s">
        <v>11058</v>
      </c>
      <c r="G1578" t="s">
        <v>11059</v>
      </c>
      <c r="L1578" t="s">
        <v>11060</v>
      </c>
      <c r="N1578" t="s">
        <v>11061</v>
      </c>
      <c r="O1578" t="s">
        <v>79</v>
      </c>
      <c r="P1578" t="s">
        <v>80</v>
      </c>
      <c r="Q1578" t="s">
        <v>79</v>
      </c>
      <c r="S1578" t="s">
        <v>113</v>
      </c>
      <c r="Y1578" t="s">
        <v>48</v>
      </c>
      <c r="AA1578" t="s">
        <v>154</v>
      </c>
      <c r="AC1578" t="s">
        <v>81</v>
      </c>
      <c r="AD1578" t="s">
        <v>5037</v>
      </c>
      <c r="AE1578" t="s">
        <v>157</v>
      </c>
      <c r="AF1578" t="s">
        <v>84</v>
      </c>
      <c r="AG1578" t="s">
        <v>158</v>
      </c>
    </row>
    <row r="1579" spans="1:33" x14ac:dyDescent="0.2">
      <c r="A1579" t="s">
        <v>11062</v>
      </c>
      <c r="B1579" s="1">
        <v>42747</v>
      </c>
      <c r="C1579" t="s">
        <v>6193</v>
      </c>
      <c r="D1579" t="s">
        <v>8748</v>
      </c>
      <c r="E1579" t="s">
        <v>102</v>
      </c>
      <c r="F1579" t="s">
        <v>11063</v>
      </c>
      <c r="G1579" t="s">
        <v>11064</v>
      </c>
      <c r="L1579" t="s">
        <v>11065</v>
      </c>
      <c r="N1579" t="s">
        <v>11066</v>
      </c>
      <c r="O1579" t="s">
        <v>79</v>
      </c>
      <c r="P1579" t="s">
        <v>80</v>
      </c>
      <c r="Q1579" t="s">
        <v>79</v>
      </c>
      <c r="S1579" t="s">
        <v>113</v>
      </c>
      <c r="Y1579" t="s">
        <v>48</v>
      </c>
      <c r="AA1579" t="s">
        <v>154</v>
      </c>
      <c r="AC1579" t="s">
        <v>234</v>
      </c>
      <c r="AD1579" t="s">
        <v>82</v>
      </c>
      <c r="AE1579" t="s">
        <v>83</v>
      </c>
      <c r="AF1579" t="s">
        <v>173</v>
      </c>
      <c r="AG1579" t="s">
        <v>158</v>
      </c>
    </row>
    <row r="1580" spans="1:33" x14ac:dyDescent="0.2">
      <c r="A1580" t="s">
        <v>11067</v>
      </c>
      <c r="B1580" s="1">
        <v>42773</v>
      </c>
      <c r="C1580" t="s">
        <v>6193</v>
      </c>
      <c r="D1580" t="s">
        <v>8748</v>
      </c>
      <c r="E1580" t="s">
        <v>102</v>
      </c>
      <c r="F1580" t="s">
        <v>11068</v>
      </c>
      <c r="G1580" t="s">
        <v>11069</v>
      </c>
      <c r="L1580" t="s">
        <v>11070</v>
      </c>
      <c r="N1580" t="s">
        <v>11071</v>
      </c>
      <c r="O1580" t="s">
        <v>79</v>
      </c>
      <c r="P1580" t="s">
        <v>80</v>
      </c>
      <c r="Q1580" t="s">
        <v>79</v>
      </c>
      <c r="S1580" t="s">
        <v>113</v>
      </c>
      <c r="Y1580" t="s">
        <v>48</v>
      </c>
      <c r="AA1580" t="s">
        <v>154</v>
      </c>
      <c r="AC1580" t="s">
        <v>171</v>
      </c>
      <c r="AD1580" t="s">
        <v>116</v>
      </c>
      <c r="AE1580" t="s">
        <v>11072</v>
      </c>
      <c r="AF1580" t="s">
        <v>84</v>
      </c>
      <c r="AG1580" t="s">
        <v>11073</v>
      </c>
    </row>
    <row r="1581" spans="1:33" x14ac:dyDescent="0.2">
      <c r="A1581" t="s">
        <v>11074</v>
      </c>
      <c r="B1581" s="1">
        <v>42808</v>
      </c>
      <c r="C1581" t="s">
        <v>6193</v>
      </c>
      <c r="D1581" t="s">
        <v>8748</v>
      </c>
      <c r="E1581" t="s">
        <v>122</v>
      </c>
      <c r="F1581" t="s">
        <v>11075</v>
      </c>
      <c r="G1581" t="s">
        <v>11076</v>
      </c>
      <c r="L1581" t="s">
        <v>11077</v>
      </c>
      <c r="N1581" t="s">
        <v>11078</v>
      </c>
      <c r="O1581" t="s">
        <v>61</v>
      </c>
      <c r="P1581" t="s">
        <v>62</v>
      </c>
      <c r="Q1581" t="s">
        <v>61</v>
      </c>
      <c r="T1581">
        <v>2002</v>
      </c>
      <c r="Y1581" t="s">
        <v>48</v>
      </c>
      <c r="AA1581" t="s">
        <v>154</v>
      </c>
      <c r="AC1581" t="s">
        <v>63</v>
      </c>
      <c r="AD1581" t="s">
        <v>64</v>
      </c>
      <c r="AE1581" t="s">
        <v>11079</v>
      </c>
      <c r="AF1581" t="s">
        <v>135</v>
      </c>
      <c r="AG1581" t="s">
        <v>263</v>
      </c>
    </row>
    <row r="1582" spans="1:33" x14ac:dyDescent="0.2">
      <c r="A1582" t="s">
        <v>11080</v>
      </c>
      <c r="B1582" s="1">
        <v>42822</v>
      </c>
      <c r="C1582" t="s">
        <v>6193</v>
      </c>
      <c r="D1582" t="s">
        <v>8748</v>
      </c>
      <c r="E1582" t="s">
        <v>122</v>
      </c>
      <c r="F1582" t="s">
        <v>11081</v>
      </c>
      <c r="G1582" t="s">
        <v>11082</v>
      </c>
      <c r="L1582" t="s">
        <v>11083</v>
      </c>
      <c r="N1582" t="s">
        <v>11084</v>
      </c>
      <c r="O1582" t="s">
        <v>61</v>
      </c>
      <c r="P1582" t="s">
        <v>62</v>
      </c>
      <c r="Q1582" t="s">
        <v>61</v>
      </c>
      <c r="T1582">
        <v>2002</v>
      </c>
      <c r="Y1582" t="s">
        <v>48</v>
      </c>
      <c r="AA1582" t="s">
        <v>154</v>
      </c>
      <c r="AC1582" t="s">
        <v>63</v>
      </c>
      <c r="AD1582" t="s">
        <v>64</v>
      </c>
      <c r="AE1582" t="s">
        <v>65</v>
      </c>
      <c r="AF1582" t="s">
        <v>3376</v>
      </c>
      <c r="AG1582" t="s">
        <v>67</v>
      </c>
    </row>
    <row r="1583" spans="1:33" x14ac:dyDescent="0.2">
      <c r="A1583" t="s">
        <v>11085</v>
      </c>
      <c r="B1583" s="1">
        <v>42829</v>
      </c>
      <c r="C1583" t="s">
        <v>7989</v>
      </c>
      <c r="D1583" t="s">
        <v>8748</v>
      </c>
      <c r="E1583" t="s">
        <v>102</v>
      </c>
      <c r="F1583" t="s">
        <v>11086</v>
      </c>
      <c r="G1583" t="s">
        <v>11087</v>
      </c>
      <c r="L1583" t="s">
        <v>11088</v>
      </c>
      <c r="N1583" t="s">
        <v>11089</v>
      </c>
      <c r="O1583" t="s">
        <v>79</v>
      </c>
      <c r="P1583" t="s">
        <v>80</v>
      </c>
      <c r="Q1583" t="s">
        <v>79</v>
      </c>
      <c r="S1583" t="s">
        <v>113</v>
      </c>
      <c r="Y1583" t="s">
        <v>48</v>
      </c>
      <c r="AA1583" t="s">
        <v>154</v>
      </c>
      <c r="AC1583" t="s">
        <v>234</v>
      </c>
      <c r="AD1583" t="s">
        <v>82</v>
      </c>
      <c r="AE1583" t="s">
        <v>157</v>
      </c>
      <c r="AF1583" t="s">
        <v>84</v>
      </c>
      <c r="AG1583" t="s">
        <v>158</v>
      </c>
    </row>
    <row r="1584" spans="1:33" x14ac:dyDescent="0.2">
      <c r="A1584" t="s">
        <v>11090</v>
      </c>
      <c r="B1584" s="1">
        <v>42843</v>
      </c>
      <c r="C1584" t="s">
        <v>7989</v>
      </c>
      <c r="D1584" t="s">
        <v>8748</v>
      </c>
      <c r="E1584" t="s">
        <v>175</v>
      </c>
      <c r="F1584" t="s">
        <v>11091</v>
      </c>
      <c r="G1584" t="s">
        <v>11092</v>
      </c>
      <c r="L1584" t="s">
        <v>11093</v>
      </c>
      <c r="N1584" t="s">
        <v>11094</v>
      </c>
      <c r="P1584" t="s">
        <v>419</v>
      </c>
      <c r="T1584">
        <v>2002</v>
      </c>
      <c r="Y1584" t="s">
        <v>48</v>
      </c>
      <c r="AA1584" t="s">
        <v>154</v>
      </c>
    </row>
    <row r="1585" spans="1:33" x14ac:dyDescent="0.2">
      <c r="A1585" t="s">
        <v>11095</v>
      </c>
      <c r="B1585" s="1">
        <v>43089</v>
      </c>
      <c r="C1585" t="s">
        <v>265</v>
      </c>
      <c r="D1585" t="s">
        <v>8748</v>
      </c>
      <c r="E1585" t="s">
        <v>102</v>
      </c>
      <c r="F1585" t="s">
        <v>11096</v>
      </c>
      <c r="G1585" t="s">
        <v>11097</v>
      </c>
      <c r="N1585" t="s">
        <v>11098</v>
      </c>
      <c r="O1585" t="s">
        <v>79</v>
      </c>
      <c r="P1585" t="s">
        <v>80</v>
      </c>
      <c r="Q1585" t="s">
        <v>79</v>
      </c>
      <c r="S1585" t="s">
        <v>113</v>
      </c>
      <c r="AC1585" t="s">
        <v>234</v>
      </c>
      <c r="AD1585" t="s">
        <v>10336</v>
      </c>
      <c r="AE1585" t="s">
        <v>157</v>
      </c>
      <c r="AF1585" t="s">
        <v>84</v>
      </c>
      <c r="AG1585" t="s">
        <v>158</v>
      </c>
    </row>
    <row r="1586" spans="1:33" x14ac:dyDescent="0.2">
      <c r="A1586" t="s">
        <v>11099</v>
      </c>
      <c r="B1586" s="1">
        <v>43227</v>
      </c>
      <c r="C1586" t="s">
        <v>137</v>
      </c>
      <c r="D1586" t="s">
        <v>8748</v>
      </c>
      <c r="E1586" t="s">
        <v>122</v>
      </c>
      <c r="F1586" t="s">
        <v>11100</v>
      </c>
      <c r="G1586" t="s">
        <v>11101</v>
      </c>
      <c r="N1586" t="s">
        <v>11102</v>
      </c>
      <c r="O1586" t="s">
        <v>61</v>
      </c>
      <c r="P1586" t="s">
        <v>62</v>
      </c>
      <c r="Q1586" t="s">
        <v>61</v>
      </c>
      <c r="T1586">
        <v>2002</v>
      </c>
      <c r="AC1586" t="s">
        <v>11103</v>
      </c>
      <c r="AD1586" t="s">
        <v>6248</v>
      </c>
      <c r="AE1586" t="s">
        <v>261</v>
      </c>
      <c r="AF1586" t="s">
        <v>135</v>
      </c>
      <c r="AG1586" t="s">
        <v>263</v>
      </c>
    </row>
    <row r="1587" spans="1:33" x14ac:dyDescent="0.2">
      <c r="A1587" t="s">
        <v>11104</v>
      </c>
      <c r="B1587" s="1">
        <v>43224</v>
      </c>
      <c r="C1587" t="s">
        <v>137</v>
      </c>
      <c r="D1587" t="s">
        <v>8748</v>
      </c>
      <c r="E1587" t="s">
        <v>122</v>
      </c>
      <c r="F1587" t="s">
        <v>11105</v>
      </c>
      <c r="G1587" t="s">
        <v>11106</v>
      </c>
      <c r="N1587" t="s">
        <v>11107</v>
      </c>
      <c r="O1587" t="s">
        <v>61</v>
      </c>
      <c r="P1587" t="s">
        <v>62</v>
      </c>
      <c r="Q1587" t="s">
        <v>61</v>
      </c>
      <c r="T1587">
        <v>2002</v>
      </c>
      <c r="AC1587" t="s">
        <v>63</v>
      </c>
      <c r="AD1587" t="s">
        <v>64</v>
      </c>
      <c r="AE1587" t="s">
        <v>375</v>
      </c>
      <c r="AF1587" t="s">
        <v>135</v>
      </c>
      <c r="AG1587" t="s">
        <v>67</v>
      </c>
    </row>
    <row r="1588" spans="1:33" x14ac:dyDescent="0.2">
      <c r="A1588" t="s">
        <v>11108</v>
      </c>
      <c r="B1588" s="1">
        <v>43327</v>
      </c>
      <c r="C1588" t="s">
        <v>100</v>
      </c>
      <c r="D1588" t="s">
        <v>8748</v>
      </c>
      <c r="E1588" t="s">
        <v>122</v>
      </c>
      <c r="F1588" t="s">
        <v>11109</v>
      </c>
      <c r="G1588" t="s">
        <v>11110</v>
      </c>
      <c r="L1588" t="s">
        <v>11111</v>
      </c>
      <c r="N1588" t="s">
        <v>11112</v>
      </c>
      <c r="O1588" t="s">
        <v>141</v>
      </c>
      <c r="P1588" t="s">
        <v>142</v>
      </c>
      <c r="Q1588" t="s">
        <v>141</v>
      </c>
      <c r="T1588">
        <v>1998</v>
      </c>
      <c r="Y1588" t="s">
        <v>48</v>
      </c>
      <c r="AA1588" t="s">
        <v>154</v>
      </c>
      <c r="AC1588" t="s">
        <v>11113</v>
      </c>
      <c r="AD1588" t="s">
        <v>144</v>
      </c>
      <c r="AE1588" t="s">
        <v>11114</v>
      </c>
      <c r="AF1588" t="s">
        <v>146</v>
      </c>
      <c r="AG1588" t="s">
        <v>147</v>
      </c>
    </row>
    <row r="1589" spans="1:33" x14ac:dyDescent="0.2">
      <c r="A1589" t="s">
        <v>11115</v>
      </c>
      <c r="B1589" s="1">
        <v>43328</v>
      </c>
      <c r="C1589" t="s">
        <v>100</v>
      </c>
      <c r="D1589" t="s">
        <v>8748</v>
      </c>
      <c r="E1589" t="s">
        <v>122</v>
      </c>
      <c r="F1589" t="s">
        <v>11116</v>
      </c>
      <c r="G1589" t="s">
        <v>11117</v>
      </c>
      <c r="N1589" t="s">
        <v>11118</v>
      </c>
      <c r="O1589" t="s">
        <v>141</v>
      </c>
      <c r="P1589" t="s">
        <v>142</v>
      </c>
      <c r="Q1589" t="s">
        <v>141</v>
      </c>
      <c r="T1589">
        <v>1998</v>
      </c>
      <c r="AC1589" t="s">
        <v>11119</v>
      </c>
      <c r="AD1589" t="s">
        <v>144</v>
      </c>
      <c r="AE1589" t="s">
        <v>11120</v>
      </c>
      <c r="AF1589" t="s">
        <v>146</v>
      </c>
      <c r="AG1589" t="s">
        <v>147</v>
      </c>
    </row>
    <row r="1590" spans="1:33" x14ac:dyDescent="0.2">
      <c r="A1590" t="s">
        <v>11121</v>
      </c>
      <c r="B1590" s="1">
        <v>43339</v>
      </c>
      <c r="C1590" t="s">
        <v>100</v>
      </c>
      <c r="D1590" t="s">
        <v>8748</v>
      </c>
      <c r="E1590" t="s">
        <v>102</v>
      </c>
      <c r="F1590" t="s">
        <v>11122</v>
      </c>
      <c r="G1590" t="s">
        <v>11123</v>
      </c>
      <c r="L1590" t="s">
        <v>11124</v>
      </c>
      <c r="N1590" t="s">
        <v>11125</v>
      </c>
      <c r="O1590" t="s">
        <v>79</v>
      </c>
      <c r="P1590" t="s">
        <v>80</v>
      </c>
      <c r="Q1590" t="s">
        <v>79</v>
      </c>
      <c r="S1590" t="s">
        <v>113</v>
      </c>
      <c r="Y1590" t="s">
        <v>48</v>
      </c>
      <c r="AA1590" t="s">
        <v>154</v>
      </c>
      <c r="AC1590" t="s">
        <v>11126</v>
      </c>
      <c r="AD1590" t="s">
        <v>82</v>
      </c>
      <c r="AE1590" t="s">
        <v>157</v>
      </c>
      <c r="AF1590" t="s">
        <v>173</v>
      </c>
      <c r="AG1590" t="s">
        <v>7940</v>
      </c>
    </row>
    <row r="1591" spans="1:33" x14ac:dyDescent="0.2">
      <c r="A1591" t="s">
        <v>11127</v>
      </c>
      <c r="B1591" s="1">
        <v>43349</v>
      </c>
      <c r="C1591" t="s">
        <v>100</v>
      </c>
      <c r="D1591" t="s">
        <v>8748</v>
      </c>
      <c r="E1591" t="s">
        <v>102</v>
      </c>
      <c r="F1591" t="s">
        <v>11128</v>
      </c>
      <c r="G1591" t="s">
        <v>11129</v>
      </c>
      <c r="N1591" t="s">
        <v>11130</v>
      </c>
      <c r="O1591" t="s">
        <v>79</v>
      </c>
      <c r="P1591" t="s">
        <v>80</v>
      </c>
      <c r="Q1591" t="s">
        <v>79</v>
      </c>
      <c r="S1591" t="s">
        <v>113</v>
      </c>
      <c r="AC1591" t="s">
        <v>81</v>
      </c>
      <c r="AD1591" t="s">
        <v>11131</v>
      </c>
      <c r="AE1591" t="s">
        <v>83</v>
      </c>
      <c r="AF1591" t="s">
        <v>84</v>
      </c>
      <c r="AG1591" t="s">
        <v>11132</v>
      </c>
    </row>
    <row r="1592" spans="1:33" x14ac:dyDescent="0.2">
      <c r="A1592" t="s">
        <v>11133</v>
      </c>
      <c r="B1592" s="1">
        <v>43348</v>
      </c>
      <c r="C1592" t="s">
        <v>100</v>
      </c>
      <c r="D1592" t="s">
        <v>8748</v>
      </c>
      <c r="E1592" t="s">
        <v>122</v>
      </c>
      <c r="F1592" t="s">
        <v>11134</v>
      </c>
      <c r="G1592" t="s">
        <v>11135</v>
      </c>
      <c r="N1592" t="s">
        <v>11136</v>
      </c>
      <c r="O1592" t="s">
        <v>141</v>
      </c>
      <c r="P1592" t="s">
        <v>142</v>
      </c>
      <c r="Q1592" t="s">
        <v>141</v>
      </c>
      <c r="T1592">
        <v>1998</v>
      </c>
      <c r="AC1592" t="s">
        <v>143</v>
      </c>
      <c r="AD1592" t="s">
        <v>144</v>
      </c>
      <c r="AE1592" t="s">
        <v>11137</v>
      </c>
      <c r="AF1592" t="s">
        <v>146</v>
      </c>
      <c r="AG1592" t="s">
        <v>147</v>
      </c>
    </row>
    <row r="1593" spans="1:33" x14ac:dyDescent="0.2">
      <c r="A1593" t="s">
        <v>11138</v>
      </c>
      <c r="B1593" s="1">
        <v>43445</v>
      </c>
      <c r="C1593" t="s">
        <v>69</v>
      </c>
      <c r="D1593" t="s">
        <v>8748</v>
      </c>
      <c r="E1593" t="s">
        <v>102</v>
      </c>
      <c r="F1593" t="s">
        <v>11139</v>
      </c>
      <c r="G1593" t="s">
        <v>11140</v>
      </c>
      <c r="N1593" t="s">
        <v>11141</v>
      </c>
      <c r="O1593" t="s">
        <v>79</v>
      </c>
      <c r="P1593" t="s">
        <v>80</v>
      </c>
      <c r="Q1593" t="s">
        <v>79</v>
      </c>
      <c r="S1593" t="s">
        <v>113</v>
      </c>
      <c r="AC1593" t="s">
        <v>11142</v>
      </c>
      <c r="AD1593" t="s">
        <v>82</v>
      </c>
      <c r="AE1593" t="s">
        <v>157</v>
      </c>
      <c r="AF1593" t="s">
        <v>84</v>
      </c>
      <c r="AG1593" t="s">
        <v>7940</v>
      </c>
    </row>
    <row r="1594" spans="1:33" x14ac:dyDescent="0.2">
      <c r="A1594" t="s">
        <v>11143</v>
      </c>
      <c r="B1594" s="1">
        <v>43445</v>
      </c>
      <c r="C1594" t="s">
        <v>69</v>
      </c>
      <c r="D1594" t="s">
        <v>8748</v>
      </c>
      <c r="E1594" t="s">
        <v>102</v>
      </c>
      <c r="F1594" t="s">
        <v>11144</v>
      </c>
      <c r="G1594" t="s">
        <v>11145</v>
      </c>
      <c r="N1594" t="s">
        <v>11146</v>
      </c>
      <c r="O1594" t="s">
        <v>79</v>
      </c>
      <c r="P1594" t="s">
        <v>80</v>
      </c>
      <c r="Q1594" t="s">
        <v>79</v>
      </c>
      <c r="S1594" t="s">
        <v>113</v>
      </c>
      <c r="AC1594" t="s">
        <v>11142</v>
      </c>
      <c r="AD1594" t="s">
        <v>82</v>
      </c>
      <c r="AE1594" t="s">
        <v>157</v>
      </c>
      <c r="AF1594" t="s">
        <v>173</v>
      </c>
      <c r="AG1594" t="s">
        <v>7940</v>
      </c>
    </row>
    <row r="1595" spans="1:33" x14ac:dyDescent="0.2">
      <c r="A1595" t="s">
        <v>11147</v>
      </c>
      <c r="B1595" s="1">
        <v>43461</v>
      </c>
      <c r="C1595" t="s">
        <v>69</v>
      </c>
      <c r="D1595" t="s">
        <v>8748</v>
      </c>
      <c r="E1595" t="s">
        <v>102</v>
      </c>
      <c r="F1595" t="s">
        <v>11148</v>
      </c>
      <c r="G1595" t="s">
        <v>11149</v>
      </c>
      <c r="N1595" t="s">
        <v>11150</v>
      </c>
      <c r="O1595" t="s">
        <v>79</v>
      </c>
      <c r="P1595" t="s">
        <v>80</v>
      </c>
      <c r="Q1595" t="s">
        <v>79</v>
      </c>
      <c r="S1595" t="s">
        <v>113</v>
      </c>
      <c r="AC1595" t="s">
        <v>11142</v>
      </c>
      <c r="AD1595" t="s">
        <v>82</v>
      </c>
      <c r="AE1595" t="s">
        <v>157</v>
      </c>
      <c r="AF1595" t="s">
        <v>84</v>
      </c>
      <c r="AG1595" t="s">
        <v>7940</v>
      </c>
    </row>
    <row r="1596" spans="1:33" x14ac:dyDescent="0.2">
      <c r="A1596" t="s">
        <v>11151</v>
      </c>
      <c r="B1596" s="1">
        <v>43469</v>
      </c>
      <c r="C1596" t="s">
        <v>666</v>
      </c>
      <c r="D1596" t="s">
        <v>8748</v>
      </c>
      <c r="E1596" t="s">
        <v>122</v>
      </c>
      <c r="F1596" t="s">
        <v>11152</v>
      </c>
      <c r="G1596" t="s">
        <v>11153</v>
      </c>
      <c r="H1596" t="s">
        <v>11154</v>
      </c>
      <c r="I1596" t="s">
        <v>11155</v>
      </c>
      <c r="J1596" t="s">
        <v>11156</v>
      </c>
      <c r="K1596" t="s">
        <v>11157</v>
      </c>
      <c r="L1596" t="s">
        <v>11158</v>
      </c>
      <c r="M1596" t="s">
        <v>11159</v>
      </c>
      <c r="N1596" t="s">
        <v>11160</v>
      </c>
      <c r="O1596" t="s">
        <v>61</v>
      </c>
      <c r="P1596" t="s">
        <v>62</v>
      </c>
      <c r="Q1596" t="s">
        <v>61</v>
      </c>
      <c r="T1596">
        <v>2002</v>
      </c>
      <c r="U1596" t="s">
        <v>47</v>
      </c>
      <c r="V1596" t="s">
        <v>47</v>
      </c>
      <c r="W1596" t="s">
        <v>47</v>
      </c>
      <c r="X1596" t="s">
        <v>47</v>
      </c>
      <c r="Y1596" t="s">
        <v>48</v>
      </c>
      <c r="Z1596" t="s">
        <v>47</v>
      </c>
      <c r="AA1596" t="s">
        <v>49</v>
      </c>
      <c r="AC1596" t="s">
        <v>63</v>
      </c>
      <c r="AD1596" t="s">
        <v>64</v>
      </c>
      <c r="AE1596" t="s">
        <v>974</v>
      </c>
      <c r="AF1596" t="s">
        <v>2530</v>
      </c>
      <c r="AG1596" t="s">
        <v>67</v>
      </c>
    </row>
    <row r="1597" spans="1:33" x14ac:dyDescent="0.2">
      <c r="A1597" t="s">
        <v>11161</v>
      </c>
      <c r="B1597" s="1">
        <v>43546</v>
      </c>
      <c r="C1597" t="s">
        <v>666</v>
      </c>
      <c r="D1597" t="s">
        <v>8748</v>
      </c>
      <c r="E1597" t="s">
        <v>122</v>
      </c>
      <c r="F1597" t="s">
        <v>11162</v>
      </c>
      <c r="G1597" t="s">
        <v>11163</v>
      </c>
      <c r="N1597" t="s">
        <v>11164</v>
      </c>
      <c r="O1597" t="s">
        <v>141</v>
      </c>
      <c r="P1597" t="s">
        <v>142</v>
      </c>
      <c r="Q1597" t="s">
        <v>141</v>
      </c>
      <c r="T1597">
        <v>1998</v>
      </c>
      <c r="AC1597" t="s">
        <v>143</v>
      </c>
      <c r="AD1597" t="s">
        <v>11165</v>
      </c>
      <c r="AE1597" t="s">
        <v>11166</v>
      </c>
      <c r="AF1597" t="s">
        <v>146</v>
      </c>
      <c r="AG1597" t="s">
        <v>263</v>
      </c>
    </row>
    <row r="1598" spans="1:33" x14ac:dyDescent="0.2">
      <c r="A1598" t="s">
        <v>11167</v>
      </c>
      <c r="B1598" s="1">
        <v>43556</v>
      </c>
      <c r="C1598" t="s">
        <v>8430</v>
      </c>
      <c r="D1598" t="s">
        <v>8748</v>
      </c>
      <c r="E1598" t="s">
        <v>175</v>
      </c>
      <c r="F1598" t="s">
        <v>11168</v>
      </c>
      <c r="G1598" t="s">
        <v>11169</v>
      </c>
      <c r="N1598" t="s">
        <v>11170</v>
      </c>
      <c r="P1598" t="s">
        <v>419</v>
      </c>
      <c r="T1598">
        <v>2002</v>
      </c>
    </row>
    <row r="1599" spans="1:33" x14ac:dyDescent="0.2">
      <c r="A1599" t="s">
        <v>11171</v>
      </c>
      <c r="B1599" s="1">
        <v>43563</v>
      </c>
      <c r="C1599" t="s">
        <v>8430</v>
      </c>
      <c r="D1599" t="s">
        <v>8748</v>
      </c>
      <c r="E1599" t="s">
        <v>122</v>
      </c>
      <c r="F1599" t="s">
        <v>11172</v>
      </c>
      <c r="G1599" t="s">
        <v>11173</v>
      </c>
      <c r="N1599" t="s">
        <v>11174</v>
      </c>
      <c r="O1599" t="s">
        <v>756</v>
      </c>
      <c r="P1599" t="s">
        <v>757</v>
      </c>
      <c r="Q1599" t="s">
        <v>756</v>
      </c>
      <c r="T1599">
        <v>2002</v>
      </c>
      <c r="AC1599" t="s">
        <v>759</v>
      </c>
      <c r="AD1599" t="s">
        <v>760</v>
      </c>
      <c r="AE1599" t="s">
        <v>761</v>
      </c>
      <c r="AF1599" t="s">
        <v>762</v>
      </c>
      <c r="AG1599" t="s">
        <v>763</v>
      </c>
    </row>
    <row r="1600" spans="1:33" x14ac:dyDescent="0.2">
      <c r="A1600" t="s">
        <v>11175</v>
      </c>
      <c r="B1600" s="1">
        <v>43571</v>
      </c>
      <c r="C1600" t="s">
        <v>8430</v>
      </c>
      <c r="D1600" t="s">
        <v>8748</v>
      </c>
      <c r="E1600" t="s">
        <v>175</v>
      </c>
      <c r="F1600" t="s">
        <v>11176</v>
      </c>
      <c r="G1600" t="s">
        <v>11177</v>
      </c>
      <c r="N1600" t="s">
        <v>11178</v>
      </c>
      <c r="O1600" t="s">
        <v>45</v>
      </c>
      <c r="P1600" t="s">
        <v>46</v>
      </c>
      <c r="R1600" t="s">
        <v>45</v>
      </c>
      <c r="T1600">
        <v>2002</v>
      </c>
    </row>
    <row r="1601" spans="1:33" x14ac:dyDescent="0.2">
      <c r="A1601" t="s">
        <v>11179</v>
      </c>
      <c r="B1601" s="1">
        <v>43588</v>
      </c>
      <c r="C1601" t="s">
        <v>8430</v>
      </c>
      <c r="D1601" t="s">
        <v>8748</v>
      </c>
      <c r="E1601" t="s">
        <v>122</v>
      </c>
      <c r="F1601" t="s">
        <v>11180</v>
      </c>
      <c r="G1601" t="s">
        <v>11181</v>
      </c>
      <c r="N1601" t="s">
        <v>11182</v>
      </c>
      <c r="O1601" t="s">
        <v>61</v>
      </c>
      <c r="P1601" t="s">
        <v>62</v>
      </c>
      <c r="Q1601" t="s">
        <v>61</v>
      </c>
      <c r="T1601">
        <v>2002</v>
      </c>
      <c r="AC1601" t="s">
        <v>11183</v>
      </c>
      <c r="AD1601" t="s">
        <v>11184</v>
      </c>
      <c r="AE1601" t="s">
        <v>261</v>
      </c>
      <c r="AF1601" t="s">
        <v>402</v>
      </c>
      <c r="AG1601" t="s">
        <v>11185</v>
      </c>
    </row>
    <row r="1602" spans="1:33" x14ac:dyDescent="0.2">
      <c r="A1602" t="s">
        <v>11186</v>
      </c>
      <c r="B1602" s="1">
        <v>43702</v>
      </c>
      <c r="C1602" t="s">
        <v>827</v>
      </c>
      <c r="D1602" t="s">
        <v>8748</v>
      </c>
      <c r="E1602" t="s">
        <v>122</v>
      </c>
      <c r="F1602" t="s">
        <v>11187</v>
      </c>
      <c r="G1602" t="s">
        <v>11188</v>
      </c>
      <c r="H1602" t="s">
        <v>11189</v>
      </c>
      <c r="I1602" t="s">
        <v>11190</v>
      </c>
      <c r="J1602" t="s">
        <v>11191</v>
      </c>
      <c r="K1602" t="s">
        <v>11192</v>
      </c>
      <c r="L1602" t="s">
        <v>11193</v>
      </c>
      <c r="M1602" t="s">
        <v>11194</v>
      </c>
      <c r="N1602" t="s">
        <v>11195</v>
      </c>
      <c r="O1602" t="s">
        <v>141</v>
      </c>
      <c r="P1602" t="s">
        <v>142</v>
      </c>
      <c r="Q1602" t="s">
        <v>141</v>
      </c>
      <c r="T1602">
        <v>1998</v>
      </c>
      <c r="U1602" t="s">
        <v>47</v>
      </c>
      <c r="V1602" t="s">
        <v>47</v>
      </c>
      <c r="W1602" t="s">
        <v>47</v>
      </c>
      <c r="X1602" t="s">
        <v>47</v>
      </c>
      <c r="Y1602" t="s">
        <v>48</v>
      </c>
      <c r="Z1602" t="s">
        <v>47</v>
      </c>
      <c r="AA1602" t="s">
        <v>49</v>
      </c>
      <c r="AC1602" t="s">
        <v>143</v>
      </c>
      <c r="AD1602" t="s">
        <v>144</v>
      </c>
      <c r="AE1602" t="s">
        <v>503</v>
      </c>
      <c r="AF1602" t="s">
        <v>146</v>
      </c>
      <c r="AG1602" t="s">
        <v>263</v>
      </c>
    </row>
    <row r="1603" spans="1:33" x14ac:dyDescent="0.2">
      <c r="A1603" t="s">
        <v>11196</v>
      </c>
      <c r="B1603" s="1">
        <v>43717</v>
      </c>
      <c r="C1603" t="s">
        <v>827</v>
      </c>
      <c r="D1603" t="s">
        <v>8748</v>
      </c>
      <c r="E1603" t="s">
        <v>122</v>
      </c>
      <c r="F1603" t="s">
        <v>11197</v>
      </c>
      <c r="G1603" t="s">
        <v>11198</v>
      </c>
      <c r="N1603" t="s">
        <v>11199</v>
      </c>
      <c r="O1603" t="s">
        <v>141</v>
      </c>
      <c r="P1603" t="s">
        <v>142</v>
      </c>
      <c r="Q1603" t="s">
        <v>141</v>
      </c>
      <c r="T1603">
        <v>1998</v>
      </c>
      <c r="AC1603" t="s">
        <v>143</v>
      </c>
      <c r="AD1603" t="s">
        <v>144</v>
      </c>
      <c r="AE1603" t="s">
        <v>503</v>
      </c>
      <c r="AF1603" t="s">
        <v>146</v>
      </c>
      <c r="AG1603" t="s">
        <v>263</v>
      </c>
    </row>
    <row r="1604" spans="1:33" x14ac:dyDescent="0.2">
      <c r="A1604" t="s">
        <v>11200</v>
      </c>
      <c r="B1604" s="1">
        <v>43762</v>
      </c>
      <c r="C1604" t="s">
        <v>987</v>
      </c>
      <c r="D1604" t="s">
        <v>8748</v>
      </c>
      <c r="E1604" t="s">
        <v>175</v>
      </c>
      <c r="F1604" t="s">
        <v>11201</v>
      </c>
      <c r="G1604" t="s">
        <v>11202</v>
      </c>
      <c r="N1604" t="s">
        <v>11203</v>
      </c>
      <c r="P1604" t="s">
        <v>712</v>
      </c>
      <c r="T1604">
        <v>2002</v>
      </c>
    </row>
    <row r="1605" spans="1:33" x14ac:dyDescent="0.2">
      <c r="A1605" t="s">
        <v>11204</v>
      </c>
      <c r="B1605" s="1">
        <v>43811</v>
      </c>
      <c r="C1605" t="s">
        <v>987</v>
      </c>
      <c r="D1605" t="s">
        <v>8748</v>
      </c>
      <c r="E1605" t="s">
        <v>175</v>
      </c>
      <c r="F1605" t="s">
        <v>11205</v>
      </c>
      <c r="G1605" t="s">
        <v>11206</v>
      </c>
      <c r="N1605" t="s">
        <v>11207</v>
      </c>
      <c r="P1605" t="s">
        <v>712</v>
      </c>
      <c r="T1605">
        <v>2002</v>
      </c>
    </row>
    <row r="1606" spans="1:33" x14ac:dyDescent="0.2">
      <c r="A1606" t="s">
        <v>11208</v>
      </c>
      <c r="B1606" s="1">
        <v>43822</v>
      </c>
      <c r="C1606" t="s">
        <v>987</v>
      </c>
      <c r="D1606" t="s">
        <v>8748</v>
      </c>
      <c r="E1606" t="s">
        <v>122</v>
      </c>
      <c r="F1606" t="s">
        <v>11209</v>
      </c>
      <c r="G1606" t="s">
        <v>11210</v>
      </c>
      <c r="H1606" t="s">
        <v>11211</v>
      </c>
      <c r="I1606" t="s">
        <v>11212</v>
      </c>
      <c r="J1606" t="s">
        <v>11213</v>
      </c>
      <c r="K1606" t="s">
        <v>11214</v>
      </c>
      <c r="L1606" t="s">
        <v>11215</v>
      </c>
      <c r="M1606" t="s">
        <v>11216</v>
      </c>
      <c r="N1606" t="s">
        <v>11217</v>
      </c>
      <c r="O1606" t="s">
        <v>141</v>
      </c>
      <c r="P1606" t="s">
        <v>142</v>
      </c>
      <c r="Q1606" t="s">
        <v>141</v>
      </c>
      <c r="T1606">
        <v>1998</v>
      </c>
      <c r="U1606" t="s">
        <v>47</v>
      </c>
      <c r="V1606" t="s">
        <v>47</v>
      </c>
      <c r="W1606" t="s">
        <v>47</v>
      </c>
      <c r="X1606" t="s">
        <v>47</v>
      </c>
      <c r="Y1606" t="s">
        <v>48</v>
      </c>
      <c r="Z1606" t="s">
        <v>47</v>
      </c>
      <c r="AA1606" t="s">
        <v>49</v>
      </c>
      <c r="AC1606" t="s">
        <v>143</v>
      </c>
      <c r="AD1606" t="s">
        <v>144</v>
      </c>
      <c r="AE1606" t="s">
        <v>6137</v>
      </c>
      <c r="AF1606" t="s">
        <v>146</v>
      </c>
      <c r="AG1606" t="s">
        <v>1106</v>
      </c>
    </row>
    <row r="1607" spans="1:33" x14ac:dyDescent="0.2">
      <c r="A1607" t="s">
        <v>11218</v>
      </c>
      <c r="B1607" s="1">
        <v>43847</v>
      </c>
      <c r="C1607" t="s">
        <v>702</v>
      </c>
      <c r="D1607" t="s">
        <v>8748</v>
      </c>
      <c r="E1607" t="s">
        <v>175</v>
      </c>
      <c r="F1607" t="s">
        <v>11219</v>
      </c>
      <c r="G1607" t="s">
        <v>11220</v>
      </c>
      <c r="N1607" t="s">
        <v>11221</v>
      </c>
      <c r="P1607" t="s">
        <v>712</v>
      </c>
      <c r="T1607">
        <v>2002</v>
      </c>
    </row>
    <row r="1608" spans="1:33" x14ac:dyDescent="0.2">
      <c r="A1608" t="s">
        <v>11222</v>
      </c>
      <c r="B1608" s="1">
        <v>43858</v>
      </c>
      <c r="C1608" t="s">
        <v>702</v>
      </c>
      <c r="D1608" t="s">
        <v>8748</v>
      </c>
      <c r="E1608" t="s">
        <v>175</v>
      </c>
      <c r="F1608" t="s">
        <v>11223</v>
      </c>
      <c r="G1608" t="s">
        <v>11224</v>
      </c>
      <c r="N1608" t="s">
        <v>11225</v>
      </c>
      <c r="P1608" t="s">
        <v>712</v>
      </c>
      <c r="T1608">
        <v>2002</v>
      </c>
    </row>
    <row r="1609" spans="1:33" x14ac:dyDescent="0.2">
      <c r="A1609" t="s">
        <v>11226</v>
      </c>
      <c r="B1609" t="s">
        <v>11227</v>
      </c>
      <c r="C1609" t="s">
        <v>702</v>
      </c>
      <c r="D1609" t="s">
        <v>8748</v>
      </c>
      <c r="E1609" t="s">
        <v>175</v>
      </c>
      <c r="F1609" t="s">
        <v>11228</v>
      </c>
      <c r="G1609" t="s">
        <v>11229</v>
      </c>
      <c r="N1609" t="s">
        <v>11230</v>
      </c>
      <c r="P1609" t="s">
        <v>712</v>
      </c>
      <c r="T1609">
        <v>2002</v>
      </c>
    </row>
    <row r="1610" spans="1:33" x14ac:dyDescent="0.2">
      <c r="A1610" t="s">
        <v>11231</v>
      </c>
      <c r="B1610" s="1">
        <v>43860</v>
      </c>
      <c r="C1610" t="s">
        <v>702</v>
      </c>
      <c r="D1610" t="s">
        <v>8748</v>
      </c>
      <c r="E1610" t="s">
        <v>19</v>
      </c>
      <c r="G1610" t="s">
        <v>11232</v>
      </c>
      <c r="N1610" t="s">
        <v>11233</v>
      </c>
      <c r="T1610">
        <v>2002</v>
      </c>
    </row>
    <row r="1611" spans="1:33" x14ac:dyDescent="0.2">
      <c r="A1611" t="s">
        <v>11234</v>
      </c>
      <c r="B1611" s="1">
        <v>41974</v>
      </c>
      <c r="C1611" t="s">
        <v>160</v>
      </c>
      <c r="D1611" t="s">
        <v>8748</v>
      </c>
      <c r="E1611" t="s">
        <v>102</v>
      </c>
      <c r="F1611" t="s">
        <v>11235</v>
      </c>
      <c r="G1611" t="s">
        <v>11236</v>
      </c>
      <c r="L1611" t="s">
        <v>11237</v>
      </c>
      <c r="N1611" t="s">
        <v>11238</v>
      </c>
      <c r="O1611" t="s">
        <v>79</v>
      </c>
      <c r="P1611" t="s">
        <v>80</v>
      </c>
      <c r="Q1611" t="s">
        <v>79</v>
      </c>
      <c r="S1611" t="s">
        <v>113</v>
      </c>
      <c r="Y1611" t="s">
        <v>48</v>
      </c>
      <c r="AA1611" t="s">
        <v>154</v>
      </c>
      <c r="AC1611" t="s">
        <v>171</v>
      </c>
      <c r="AD1611" t="s">
        <v>116</v>
      </c>
      <c r="AE1611" t="s">
        <v>172</v>
      </c>
      <c r="AF1611" t="s">
        <v>84</v>
      </c>
      <c r="AG1611" t="s">
        <v>158</v>
      </c>
    </row>
    <row r="1612" spans="1:33" x14ac:dyDescent="0.2">
      <c r="A1612" t="s">
        <v>11239</v>
      </c>
      <c r="B1612" s="1">
        <v>41983</v>
      </c>
      <c r="C1612" t="s">
        <v>160</v>
      </c>
      <c r="D1612" t="s">
        <v>8748</v>
      </c>
      <c r="E1612" t="s">
        <v>175</v>
      </c>
      <c r="F1612" t="s">
        <v>11240</v>
      </c>
      <c r="G1612" t="s">
        <v>11241</v>
      </c>
      <c r="L1612" t="s">
        <v>11242</v>
      </c>
      <c r="N1612" t="s">
        <v>11243</v>
      </c>
      <c r="O1612" t="s">
        <v>45</v>
      </c>
      <c r="P1612" t="s">
        <v>46</v>
      </c>
      <c r="R1612" t="s">
        <v>45</v>
      </c>
      <c r="T1612">
        <v>2002</v>
      </c>
      <c r="Y1612" t="s">
        <v>48</v>
      </c>
      <c r="AA1612" t="s">
        <v>154</v>
      </c>
    </row>
    <row r="1613" spans="1:33" x14ac:dyDescent="0.2">
      <c r="A1613" t="s">
        <v>11244</v>
      </c>
      <c r="B1613" s="1">
        <v>41985</v>
      </c>
      <c r="C1613" t="s">
        <v>160</v>
      </c>
      <c r="D1613" t="s">
        <v>8748</v>
      </c>
      <c r="E1613" t="s">
        <v>175</v>
      </c>
      <c r="F1613" t="s">
        <v>11245</v>
      </c>
      <c r="G1613" t="s">
        <v>11246</v>
      </c>
      <c r="L1613" t="s">
        <v>11247</v>
      </c>
      <c r="N1613" t="s">
        <v>11248</v>
      </c>
      <c r="O1613" t="s">
        <v>45</v>
      </c>
      <c r="P1613" t="s">
        <v>46</v>
      </c>
      <c r="R1613" t="s">
        <v>45</v>
      </c>
      <c r="T1613">
        <v>2002</v>
      </c>
      <c r="Y1613" t="s">
        <v>48</v>
      </c>
      <c r="AA1613" t="s">
        <v>154</v>
      </c>
    </row>
    <row r="1614" spans="1:33" x14ac:dyDescent="0.2">
      <c r="A1614" t="s">
        <v>11249</v>
      </c>
      <c r="B1614" s="1">
        <v>41982</v>
      </c>
      <c r="C1614" t="s">
        <v>160</v>
      </c>
      <c r="D1614" t="s">
        <v>8748</v>
      </c>
      <c r="E1614" t="s">
        <v>175</v>
      </c>
      <c r="F1614" t="s">
        <v>11250</v>
      </c>
      <c r="G1614" t="s">
        <v>11251</v>
      </c>
      <c r="L1614" t="s">
        <v>11252</v>
      </c>
      <c r="N1614" t="s">
        <v>11253</v>
      </c>
      <c r="O1614" t="s">
        <v>45</v>
      </c>
      <c r="P1614" t="s">
        <v>46</v>
      </c>
      <c r="R1614" t="s">
        <v>45</v>
      </c>
      <c r="T1614">
        <v>2002</v>
      </c>
      <c r="Y1614" t="s">
        <v>48</v>
      </c>
      <c r="AA1614" t="s">
        <v>154</v>
      </c>
    </row>
    <row r="1615" spans="1:33" x14ac:dyDescent="0.2">
      <c r="A1615" t="s">
        <v>11254</v>
      </c>
      <c r="B1615" s="1">
        <v>41984</v>
      </c>
      <c r="C1615" t="s">
        <v>160</v>
      </c>
      <c r="D1615" t="s">
        <v>8748</v>
      </c>
      <c r="E1615" t="s">
        <v>175</v>
      </c>
      <c r="F1615" t="s">
        <v>11255</v>
      </c>
      <c r="G1615" t="s">
        <v>11256</v>
      </c>
      <c r="L1615" t="s">
        <v>11257</v>
      </c>
      <c r="N1615" t="s">
        <v>11258</v>
      </c>
      <c r="O1615" t="s">
        <v>45</v>
      </c>
      <c r="P1615" t="s">
        <v>46</v>
      </c>
      <c r="R1615" t="s">
        <v>45</v>
      </c>
      <c r="T1615">
        <v>2002</v>
      </c>
      <c r="Y1615" t="s">
        <v>48</v>
      </c>
      <c r="AA1615" t="s">
        <v>154</v>
      </c>
    </row>
    <row r="1616" spans="1:33" x14ac:dyDescent="0.2">
      <c r="A1616" t="s">
        <v>11259</v>
      </c>
      <c r="B1616" s="1">
        <v>42010</v>
      </c>
      <c r="C1616" t="s">
        <v>518</v>
      </c>
      <c r="D1616" t="s">
        <v>8748</v>
      </c>
      <c r="E1616" t="s">
        <v>122</v>
      </c>
      <c r="F1616" t="s">
        <v>11260</v>
      </c>
      <c r="G1616" t="s">
        <v>11261</v>
      </c>
      <c r="L1616" t="s">
        <v>11262</v>
      </c>
      <c r="N1616" t="s">
        <v>11263</v>
      </c>
      <c r="O1616" t="s">
        <v>141</v>
      </c>
      <c r="P1616" t="s">
        <v>142</v>
      </c>
      <c r="Q1616" t="s">
        <v>141</v>
      </c>
      <c r="T1616">
        <v>1998</v>
      </c>
      <c r="Y1616" t="s">
        <v>48</v>
      </c>
      <c r="AA1616" t="s">
        <v>154</v>
      </c>
      <c r="AC1616" t="s">
        <v>143</v>
      </c>
      <c r="AD1616" t="s">
        <v>144</v>
      </c>
      <c r="AE1616" t="s">
        <v>503</v>
      </c>
      <c r="AF1616" t="s">
        <v>146</v>
      </c>
      <c r="AG1616" t="s">
        <v>263</v>
      </c>
    </row>
    <row r="1617" spans="1:33" x14ac:dyDescent="0.2">
      <c r="A1617" t="s">
        <v>11264</v>
      </c>
      <c r="B1617" s="1">
        <v>41985</v>
      </c>
      <c r="C1617" t="s">
        <v>160</v>
      </c>
      <c r="D1617" t="s">
        <v>8748</v>
      </c>
      <c r="E1617" t="s">
        <v>122</v>
      </c>
      <c r="F1617" t="s">
        <v>11265</v>
      </c>
      <c r="G1617" t="s">
        <v>11266</v>
      </c>
      <c r="L1617" t="s">
        <v>11267</v>
      </c>
      <c r="N1617" t="s">
        <v>11268</v>
      </c>
      <c r="O1617" t="s">
        <v>79</v>
      </c>
      <c r="P1617" t="s">
        <v>80</v>
      </c>
      <c r="Q1617" t="s">
        <v>79</v>
      </c>
      <c r="T1617">
        <v>2002</v>
      </c>
      <c r="Y1617" t="s">
        <v>48</v>
      </c>
      <c r="AA1617" t="s">
        <v>154</v>
      </c>
      <c r="AC1617" t="s">
        <v>2103</v>
      </c>
      <c r="AD1617" t="s">
        <v>116</v>
      </c>
      <c r="AE1617" t="s">
        <v>157</v>
      </c>
      <c r="AF1617" t="s">
        <v>84</v>
      </c>
      <c r="AG1617" t="s">
        <v>158</v>
      </c>
    </row>
    <row r="1618" spans="1:33" x14ac:dyDescent="0.2">
      <c r="A1618" t="s">
        <v>11269</v>
      </c>
      <c r="B1618" s="1">
        <v>42017</v>
      </c>
      <c r="C1618" t="s">
        <v>518</v>
      </c>
      <c r="D1618" t="s">
        <v>8748</v>
      </c>
      <c r="E1618" t="s">
        <v>122</v>
      </c>
      <c r="F1618" t="s">
        <v>11270</v>
      </c>
      <c r="G1618" t="s">
        <v>11271</v>
      </c>
      <c r="L1618" t="s">
        <v>11272</v>
      </c>
      <c r="N1618" t="s">
        <v>11273</v>
      </c>
      <c r="O1618" t="s">
        <v>141</v>
      </c>
      <c r="P1618" t="s">
        <v>142</v>
      </c>
      <c r="Q1618" t="s">
        <v>141</v>
      </c>
      <c r="T1618">
        <v>1998</v>
      </c>
      <c r="Y1618" t="s">
        <v>48</v>
      </c>
      <c r="AA1618" t="s">
        <v>154</v>
      </c>
      <c r="AC1618" t="s">
        <v>143</v>
      </c>
      <c r="AD1618" t="s">
        <v>144</v>
      </c>
      <c r="AE1618" t="s">
        <v>503</v>
      </c>
      <c r="AF1618" t="s">
        <v>146</v>
      </c>
      <c r="AG1618" t="s">
        <v>263</v>
      </c>
    </row>
    <row r="1619" spans="1:33" x14ac:dyDescent="0.2">
      <c r="A1619" t="s">
        <v>11274</v>
      </c>
      <c r="B1619" s="1">
        <v>42018</v>
      </c>
      <c r="C1619" t="s">
        <v>518</v>
      </c>
      <c r="D1619" t="s">
        <v>8748</v>
      </c>
      <c r="E1619" t="s">
        <v>122</v>
      </c>
      <c r="F1619" t="s">
        <v>11275</v>
      </c>
      <c r="G1619" t="s">
        <v>11276</v>
      </c>
      <c r="L1619" t="s">
        <v>11277</v>
      </c>
      <c r="N1619" t="s">
        <v>11278</v>
      </c>
      <c r="O1619" t="s">
        <v>141</v>
      </c>
      <c r="P1619" t="s">
        <v>142</v>
      </c>
      <c r="Q1619" t="s">
        <v>141</v>
      </c>
      <c r="T1619">
        <v>1998</v>
      </c>
      <c r="Y1619" t="s">
        <v>48</v>
      </c>
      <c r="AA1619" t="s">
        <v>154</v>
      </c>
      <c r="AC1619" t="s">
        <v>143</v>
      </c>
      <c r="AD1619" t="s">
        <v>144</v>
      </c>
      <c r="AE1619" t="s">
        <v>503</v>
      </c>
      <c r="AF1619" t="s">
        <v>146</v>
      </c>
      <c r="AG1619" t="s">
        <v>263</v>
      </c>
    </row>
    <row r="1620" spans="1:33" x14ac:dyDescent="0.2">
      <c r="A1620" t="s">
        <v>11279</v>
      </c>
      <c r="B1620" s="1">
        <v>42046</v>
      </c>
      <c r="C1620" t="s">
        <v>518</v>
      </c>
      <c r="D1620" t="s">
        <v>8748</v>
      </c>
      <c r="E1620" t="s">
        <v>122</v>
      </c>
      <c r="F1620" t="s">
        <v>11280</v>
      </c>
      <c r="G1620" t="s">
        <v>11281</v>
      </c>
      <c r="L1620" t="s">
        <v>11282</v>
      </c>
      <c r="N1620" t="s">
        <v>11283</v>
      </c>
      <c r="O1620" t="s">
        <v>61</v>
      </c>
      <c r="P1620" t="s">
        <v>62</v>
      </c>
      <c r="Q1620" t="s">
        <v>61</v>
      </c>
      <c r="T1620">
        <v>2002</v>
      </c>
      <c r="Y1620" t="s">
        <v>48</v>
      </c>
      <c r="AA1620" t="s">
        <v>154</v>
      </c>
      <c r="AC1620" t="s">
        <v>63</v>
      </c>
      <c r="AD1620" t="s">
        <v>64</v>
      </c>
      <c r="AE1620" t="s">
        <v>65</v>
      </c>
      <c r="AF1620" t="s">
        <v>66</v>
      </c>
      <c r="AG1620" t="s">
        <v>263</v>
      </c>
    </row>
    <row r="1621" spans="1:33" x14ac:dyDescent="0.2">
      <c r="A1621" t="s">
        <v>11284</v>
      </c>
      <c r="B1621" s="1">
        <v>42047</v>
      </c>
      <c r="C1621" t="s">
        <v>518</v>
      </c>
      <c r="D1621" t="s">
        <v>8748</v>
      </c>
      <c r="E1621" t="s">
        <v>122</v>
      </c>
      <c r="F1621" t="s">
        <v>11285</v>
      </c>
      <c r="G1621" t="s">
        <v>11286</v>
      </c>
      <c r="L1621" t="s">
        <v>11287</v>
      </c>
      <c r="N1621" t="s">
        <v>11288</v>
      </c>
      <c r="O1621" t="s">
        <v>141</v>
      </c>
      <c r="P1621" t="s">
        <v>142</v>
      </c>
      <c r="Q1621" t="s">
        <v>141</v>
      </c>
      <c r="T1621">
        <v>1998</v>
      </c>
      <c r="Y1621" t="s">
        <v>48</v>
      </c>
      <c r="AA1621" t="s">
        <v>154</v>
      </c>
      <c r="AC1621" t="s">
        <v>3947</v>
      </c>
      <c r="AD1621" t="s">
        <v>5937</v>
      </c>
      <c r="AE1621" t="s">
        <v>503</v>
      </c>
      <c r="AF1621" t="s">
        <v>504</v>
      </c>
      <c r="AG1621" t="s">
        <v>263</v>
      </c>
    </row>
    <row r="1622" spans="1:33" x14ac:dyDescent="0.2">
      <c r="A1622" t="s">
        <v>11289</v>
      </c>
      <c r="B1622" s="1">
        <v>42047</v>
      </c>
      <c r="C1622" t="s">
        <v>518</v>
      </c>
      <c r="D1622" t="s">
        <v>8748</v>
      </c>
      <c r="E1622" t="s">
        <v>122</v>
      </c>
      <c r="F1622" t="s">
        <v>11290</v>
      </c>
      <c r="G1622" t="s">
        <v>11291</v>
      </c>
      <c r="L1622" t="s">
        <v>11292</v>
      </c>
      <c r="N1622" t="s">
        <v>11293</v>
      </c>
      <c r="O1622" t="s">
        <v>61</v>
      </c>
      <c r="P1622" t="s">
        <v>62</v>
      </c>
      <c r="Q1622" t="s">
        <v>61</v>
      </c>
      <c r="T1622">
        <v>2002</v>
      </c>
      <c r="Y1622" t="s">
        <v>48</v>
      </c>
      <c r="AA1622" t="s">
        <v>154</v>
      </c>
      <c r="AC1622" t="s">
        <v>63</v>
      </c>
      <c r="AD1622" t="s">
        <v>64</v>
      </c>
      <c r="AE1622" t="s">
        <v>65</v>
      </c>
      <c r="AF1622" t="s">
        <v>66</v>
      </c>
      <c r="AG1622" t="s">
        <v>263</v>
      </c>
    </row>
    <row r="1623" spans="1:33" x14ac:dyDescent="0.2">
      <c r="A1623" t="s">
        <v>11294</v>
      </c>
      <c r="B1623" s="1">
        <v>42054</v>
      </c>
      <c r="C1623" t="s">
        <v>518</v>
      </c>
      <c r="D1623" t="s">
        <v>8748</v>
      </c>
      <c r="E1623" t="s">
        <v>122</v>
      </c>
      <c r="F1623" t="s">
        <v>11295</v>
      </c>
      <c r="G1623" t="s">
        <v>11296</v>
      </c>
      <c r="L1623" t="s">
        <v>11297</v>
      </c>
      <c r="N1623" t="s">
        <v>11298</v>
      </c>
      <c r="O1623" t="s">
        <v>141</v>
      </c>
      <c r="P1623" t="s">
        <v>142</v>
      </c>
      <c r="Q1623" t="s">
        <v>141</v>
      </c>
      <c r="T1623">
        <v>1998</v>
      </c>
      <c r="Y1623" t="s">
        <v>48</v>
      </c>
      <c r="AA1623" t="s">
        <v>154</v>
      </c>
      <c r="AC1623" t="s">
        <v>143</v>
      </c>
      <c r="AD1623" t="s">
        <v>144</v>
      </c>
      <c r="AE1623" t="s">
        <v>503</v>
      </c>
      <c r="AF1623" t="s">
        <v>11299</v>
      </c>
      <c r="AG1623" t="s">
        <v>263</v>
      </c>
    </row>
    <row r="1624" spans="1:33" x14ac:dyDescent="0.2">
      <c r="A1624" t="s">
        <v>11300</v>
      </c>
      <c r="B1624" s="1">
        <v>42059</v>
      </c>
      <c r="C1624" t="s">
        <v>518</v>
      </c>
      <c r="D1624" t="s">
        <v>8748</v>
      </c>
      <c r="E1624" t="s">
        <v>122</v>
      </c>
      <c r="F1624" t="s">
        <v>11301</v>
      </c>
      <c r="G1624" t="s">
        <v>11302</v>
      </c>
      <c r="L1624" t="s">
        <v>11303</v>
      </c>
      <c r="N1624" t="s">
        <v>11304</v>
      </c>
      <c r="O1624" t="s">
        <v>141</v>
      </c>
      <c r="P1624" t="s">
        <v>142</v>
      </c>
      <c r="Q1624" t="s">
        <v>141</v>
      </c>
      <c r="T1624">
        <v>1998</v>
      </c>
      <c r="Y1624" t="s">
        <v>48</v>
      </c>
      <c r="AA1624" t="s">
        <v>154</v>
      </c>
      <c r="AC1624" t="s">
        <v>3935</v>
      </c>
      <c r="AD1624" t="s">
        <v>11305</v>
      </c>
      <c r="AE1624" t="s">
        <v>503</v>
      </c>
      <c r="AF1624" t="s">
        <v>504</v>
      </c>
      <c r="AG1624" t="s">
        <v>263</v>
      </c>
    </row>
    <row r="1625" spans="1:33" x14ac:dyDescent="0.2">
      <c r="A1625" t="s">
        <v>11306</v>
      </c>
      <c r="B1625" s="1">
        <v>42067</v>
      </c>
      <c r="C1625" t="s">
        <v>518</v>
      </c>
      <c r="D1625" t="s">
        <v>8748</v>
      </c>
      <c r="E1625" t="s">
        <v>122</v>
      </c>
      <c r="F1625" t="s">
        <v>11307</v>
      </c>
      <c r="G1625" t="s">
        <v>11308</v>
      </c>
      <c r="L1625" t="s">
        <v>11309</v>
      </c>
      <c r="N1625" t="s">
        <v>11310</v>
      </c>
      <c r="O1625" t="s">
        <v>141</v>
      </c>
      <c r="P1625" t="s">
        <v>142</v>
      </c>
      <c r="Q1625" t="s">
        <v>141</v>
      </c>
      <c r="T1625">
        <v>1998</v>
      </c>
      <c r="Y1625" t="s">
        <v>48</v>
      </c>
      <c r="AA1625" t="s">
        <v>154</v>
      </c>
      <c r="AC1625" t="s">
        <v>143</v>
      </c>
      <c r="AD1625" t="s">
        <v>144</v>
      </c>
      <c r="AE1625" t="s">
        <v>503</v>
      </c>
      <c r="AF1625" t="s">
        <v>146</v>
      </c>
      <c r="AG1625" t="s">
        <v>263</v>
      </c>
    </row>
    <row r="1626" spans="1:33" x14ac:dyDescent="0.2">
      <c r="A1626" t="s">
        <v>11311</v>
      </c>
      <c r="B1626" s="1">
        <v>42073</v>
      </c>
      <c r="C1626" t="s">
        <v>518</v>
      </c>
      <c r="D1626" t="s">
        <v>8748</v>
      </c>
      <c r="E1626" t="s">
        <v>175</v>
      </c>
      <c r="F1626" t="s">
        <v>11312</v>
      </c>
      <c r="G1626" t="s">
        <v>11313</v>
      </c>
      <c r="L1626" t="s">
        <v>11314</v>
      </c>
      <c r="N1626" t="s">
        <v>11315</v>
      </c>
      <c r="O1626" t="s">
        <v>45</v>
      </c>
      <c r="P1626" t="s">
        <v>46</v>
      </c>
      <c r="R1626" t="s">
        <v>45</v>
      </c>
      <c r="T1626">
        <v>2002</v>
      </c>
      <c r="Y1626" t="s">
        <v>48</v>
      </c>
      <c r="AA1626" t="s">
        <v>154</v>
      </c>
    </row>
    <row r="1627" spans="1:33" x14ac:dyDescent="0.2">
      <c r="A1627" t="s">
        <v>11316</v>
      </c>
      <c r="B1627" s="1">
        <v>42080</v>
      </c>
      <c r="C1627" t="s">
        <v>518</v>
      </c>
      <c r="D1627" t="s">
        <v>8748</v>
      </c>
      <c r="E1627" t="s">
        <v>102</v>
      </c>
      <c r="F1627" t="s">
        <v>11317</v>
      </c>
      <c r="G1627" t="s">
        <v>11318</v>
      </c>
      <c r="L1627" t="s">
        <v>11319</v>
      </c>
      <c r="N1627" t="s">
        <v>11320</v>
      </c>
      <c r="O1627" t="s">
        <v>79</v>
      </c>
      <c r="P1627" t="s">
        <v>80</v>
      </c>
      <c r="Q1627" t="s">
        <v>79</v>
      </c>
      <c r="S1627" t="s">
        <v>113</v>
      </c>
      <c r="Y1627" t="s">
        <v>48</v>
      </c>
      <c r="AA1627" t="s">
        <v>154</v>
      </c>
      <c r="AC1627" t="s">
        <v>234</v>
      </c>
      <c r="AD1627" t="s">
        <v>82</v>
      </c>
      <c r="AE1627" t="s">
        <v>157</v>
      </c>
      <c r="AF1627" t="s">
        <v>11321</v>
      </c>
      <c r="AG1627" t="s">
        <v>158</v>
      </c>
    </row>
    <row r="1628" spans="1:33" x14ac:dyDescent="0.2">
      <c r="A1628" t="s">
        <v>11322</v>
      </c>
      <c r="B1628" s="1">
        <v>42080</v>
      </c>
      <c r="C1628" t="s">
        <v>518</v>
      </c>
      <c r="D1628" t="s">
        <v>8748</v>
      </c>
      <c r="E1628" t="s">
        <v>122</v>
      </c>
      <c r="F1628" t="s">
        <v>11323</v>
      </c>
      <c r="G1628" t="s">
        <v>11324</v>
      </c>
      <c r="L1628" t="s">
        <v>11325</v>
      </c>
      <c r="N1628" t="s">
        <v>11326</v>
      </c>
      <c r="O1628" t="s">
        <v>141</v>
      </c>
      <c r="P1628" t="s">
        <v>142</v>
      </c>
      <c r="Q1628" t="s">
        <v>141</v>
      </c>
      <c r="T1628">
        <v>1998</v>
      </c>
      <c r="Y1628" t="s">
        <v>48</v>
      </c>
      <c r="AA1628" t="s">
        <v>154</v>
      </c>
      <c r="AC1628" t="s">
        <v>3947</v>
      </c>
      <c r="AD1628" t="s">
        <v>5937</v>
      </c>
      <c r="AE1628" t="s">
        <v>503</v>
      </c>
      <c r="AF1628" t="s">
        <v>504</v>
      </c>
      <c r="AG1628" t="s">
        <v>263</v>
      </c>
    </row>
    <row r="1629" spans="1:33" x14ac:dyDescent="0.2">
      <c r="A1629" t="s">
        <v>11327</v>
      </c>
      <c r="B1629" s="1">
        <v>42297</v>
      </c>
      <c r="C1629" t="s">
        <v>352</v>
      </c>
      <c r="D1629" t="s">
        <v>8748</v>
      </c>
      <c r="E1629" t="s">
        <v>102</v>
      </c>
      <c r="F1629" t="s">
        <v>11328</v>
      </c>
      <c r="G1629" t="s">
        <v>11329</v>
      </c>
      <c r="L1629" t="s">
        <v>11330</v>
      </c>
      <c r="N1629" t="s">
        <v>11331</v>
      </c>
      <c r="O1629" t="s">
        <v>79</v>
      </c>
      <c r="P1629" t="s">
        <v>80</v>
      </c>
      <c r="Q1629" t="s">
        <v>79</v>
      </c>
      <c r="S1629" t="s">
        <v>113</v>
      </c>
      <c r="Y1629" t="s">
        <v>48</v>
      </c>
      <c r="AA1629" t="s">
        <v>154</v>
      </c>
      <c r="AC1629" t="s">
        <v>11332</v>
      </c>
      <c r="AD1629" t="s">
        <v>116</v>
      </c>
      <c r="AE1629" t="s">
        <v>172</v>
      </c>
      <c r="AF1629" t="s">
        <v>84</v>
      </c>
      <c r="AG1629" t="s">
        <v>158</v>
      </c>
    </row>
    <row r="1630" spans="1:33" x14ac:dyDescent="0.2">
      <c r="A1630" t="s">
        <v>11333</v>
      </c>
      <c r="B1630" s="1">
        <v>42327</v>
      </c>
      <c r="C1630" t="s">
        <v>352</v>
      </c>
      <c r="D1630" t="s">
        <v>8748</v>
      </c>
      <c r="E1630" t="s">
        <v>102</v>
      </c>
      <c r="F1630" t="s">
        <v>11334</v>
      </c>
      <c r="G1630" t="s">
        <v>11335</v>
      </c>
      <c r="L1630" t="s">
        <v>11336</v>
      </c>
      <c r="N1630" t="s">
        <v>11337</v>
      </c>
      <c r="O1630" t="s">
        <v>79</v>
      </c>
      <c r="P1630" t="s">
        <v>80</v>
      </c>
      <c r="Q1630" t="s">
        <v>79</v>
      </c>
      <c r="S1630" t="s">
        <v>113</v>
      </c>
      <c r="Y1630" t="s">
        <v>48</v>
      </c>
      <c r="AA1630" t="s">
        <v>154</v>
      </c>
      <c r="AC1630" t="s">
        <v>10461</v>
      </c>
      <c r="AD1630" t="s">
        <v>116</v>
      </c>
      <c r="AE1630" t="s">
        <v>157</v>
      </c>
      <c r="AF1630" t="s">
        <v>4060</v>
      </c>
      <c r="AG1630" t="s">
        <v>158</v>
      </c>
    </row>
    <row r="1631" spans="1:33" x14ac:dyDescent="0.2">
      <c r="A1631" t="s">
        <v>11338</v>
      </c>
      <c r="B1631" s="1">
        <v>42327</v>
      </c>
      <c r="C1631" t="s">
        <v>352</v>
      </c>
      <c r="D1631" t="s">
        <v>8748</v>
      </c>
      <c r="E1631" t="s">
        <v>102</v>
      </c>
      <c r="F1631" t="s">
        <v>11339</v>
      </c>
      <c r="G1631" t="s">
        <v>11340</v>
      </c>
      <c r="L1631" t="s">
        <v>11341</v>
      </c>
      <c r="N1631" t="s">
        <v>11342</v>
      </c>
      <c r="O1631" t="s">
        <v>79</v>
      </c>
      <c r="P1631" t="s">
        <v>80</v>
      </c>
      <c r="Q1631" t="s">
        <v>79</v>
      </c>
      <c r="S1631" t="s">
        <v>113</v>
      </c>
      <c r="Y1631" t="s">
        <v>48</v>
      </c>
      <c r="AA1631" t="s">
        <v>154</v>
      </c>
      <c r="AC1631" t="s">
        <v>10461</v>
      </c>
      <c r="AD1631" t="s">
        <v>116</v>
      </c>
      <c r="AE1631" t="s">
        <v>157</v>
      </c>
      <c r="AF1631" t="s">
        <v>4060</v>
      </c>
      <c r="AG1631" t="s">
        <v>158</v>
      </c>
    </row>
    <row r="1632" spans="1:33" x14ac:dyDescent="0.2">
      <c r="A1632" t="s">
        <v>11343</v>
      </c>
      <c r="B1632" s="1">
        <v>42340</v>
      </c>
      <c r="C1632" t="s">
        <v>352</v>
      </c>
      <c r="D1632" t="s">
        <v>8748</v>
      </c>
      <c r="E1632" t="s">
        <v>122</v>
      </c>
      <c r="F1632" t="s">
        <v>11344</v>
      </c>
      <c r="G1632" t="s">
        <v>11345</v>
      </c>
      <c r="L1632" t="s">
        <v>11346</v>
      </c>
      <c r="N1632" t="s">
        <v>11347</v>
      </c>
      <c r="O1632" t="s">
        <v>141</v>
      </c>
      <c r="P1632" t="s">
        <v>142</v>
      </c>
      <c r="Q1632" t="s">
        <v>141</v>
      </c>
      <c r="T1632">
        <v>1998</v>
      </c>
      <c r="Y1632" t="s">
        <v>48</v>
      </c>
      <c r="AA1632" t="s">
        <v>154</v>
      </c>
      <c r="AC1632" t="s">
        <v>63</v>
      </c>
      <c r="AD1632" t="s">
        <v>5937</v>
      </c>
      <c r="AE1632" t="s">
        <v>503</v>
      </c>
      <c r="AF1632" t="s">
        <v>146</v>
      </c>
      <c r="AG1632" t="s">
        <v>1146</v>
      </c>
    </row>
    <row r="1633" spans="1:33" x14ac:dyDescent="0.2">
      <c r="A1633" t="s">
        <v>11348</v>
      </c>
      <c r="B1633" s="1">
        <v>42458</v>
      </c>
      <c r="C1633" t="s">
        <v>358</v>
      </c>
      <c r="D1633" t="s">
        <v>8748</v>
      </c>
      <c r="E1633" t="s">
        <v>122</v>
      </c>
      <c r="F1633" t="s">
        <v>11349</v>
      </c>
      <c r="G1633" t="s">
        <v>11350</v>
      </c>
      <c r="H1633" t="s">
        <v>11351</v>
      </c>
      <c r="I1633" t="s">
        <v>11352</v>
      </c>
      <c r="J1633" t="s">
        <v>11353</v>
      </c>
      <c r="K1633" t="s">
        <v>11354</v>
      </c>
      <c r="L1633" t="s">
        <v>11355</v>
      </c>
      <c r="M1633" t="s">
        <v>11356</v>
      </c>
      <c r="N1633" t="s">
        <v>11357</v>
      </c>
      <c r="O1633" t="s">
        <v>141</v>
      </c>
      <c r="P1633" t="s">
        <v>142</v>
      </c>
      <c r="Q1633" t="s">
        <v>141</v>
      </c>
      <c r="T1633">
        <v>1998</v>
      </c>
      <c r="U1633" t="s">
        <v>47</v>
      </c>
      <c r="V1633" t="s">
        <v>47</v>
      </c>
      <c r="W1633" t="s">
        <v>47</v>
      </c>
      <c r="X1633" t="s">
        <v>47</v>
      </c>
      <c r="Y1633" t="s">
        <v>48</v>
      </c>
      <c r="Z1633" t="s">
        <v>47</v>
      </c>
      <c r="AA1633" t="s">
        <v>49</v>
      </c>
      <c r="AC1633" t="s">
        <v>143</v>
      </c>
      <c r="AD1633" t="s">
        <v>144</v>
      </c>
      <c r="AE1633" t="s">
        <v>11358</v>
      </c>
      <c r="AF1633" t="s">
        <v>2530</v>
      </c>
      <c r="AG1633" t="s">
        <v>263</v>
      </c>
    </row>
    <row r="1634" spans="1:33" x14ac:dyDescent="0.2">
      <c r="A1634" t="s">
        <v>11359</v>
      </c>
      <c r="B1634" s="1">
        <v>42464</v>
      </c>
      <c r="C1634" t="s">
        <v>51</v>
      </c>
      <c r="D1634" t="s">
        <v>8748</v>
      </c>
      <c r="E1634" t="s">
        <v>122</v>
      </c>
      <c r="F1634" t="s">
        <v>11360</v>
      </c>
      <c r="G1634" t="s">
        <v>11361</v>
      </c>
      <c r="H1634" t="s">
        <v>11362</v>
      </c>
      <c r="I1634" t="s">
        <v>11363</v>
      </c>
      <c r="J1634" t="s">
        <v>11364</v>
      </c>
      <c r="K1634" t="s">
        <v>11365</v>
      </c>
      <c r="L1634" t="s">
        <v>11366</v>
      </c>
      <c r="M1634" t="s">
        <v>11367</v>
      </c>
      <c r="N1634" t="s">
        <v>11368</v>
      </c>
      <c r="O1634" t="s">
        <v>61</v>
      </c>
      <c r="P1634" t="s">
        <v>62</v>
      </c>
      <c r="Q1634" t="s">
        <v>61</v>
      </c>
      <c r="T1634">
        <v>2002</v>
      </c>
      <c r="U1634" t="s">
        <v>47</v>
      </c>
      <c r="V1634" t="s">
        <v>47</v>
      </c>
      <c r="W1634" t="s">
        <v>47</v>
      </c>
      <c r="X1634" t="s">
        <v>47</v>
      </c>
      <c r="Y1634" t="s">
        <v>48</v>
      </c>
      <c r="Z1634" t="s">
        <v>47</v>
      </c>
      <c r="AA1634" t="s">
        <v>49</v>
      </c>
      <c r="AC1634" t="s">
        <v>63</v>
      </c>
      <c r="AD1634" t="s">
        <v>374</v>
      </c>
      <c r="AE1634" t="s">
        <v>375</v>
      </c>
      <c r="AF1634" t="s">
        <v>66</v>
      </c>
      <c r="AG1634" t="s">
        <v>67</v>
      </c>
    </row>
    <row r="1635" spans="1:33" x14ac:dyDescent="0.2">
      <c r="A1635" t="s">
        <v>11369</v>
      </c>
      <c r="B1635" s="1">
        <v>42466</v>
      </c>
      <c r="C1635" t="s">
        <v>51</v>
      </c>
      <c r="D1635" t="s">
        <v>8748</v>
      </c>
      <c r="E1635" t="s">
        <v>122</v>
      </c>
      <c r="F1635" t="s">
        <v>11370</v>
      </c>
      <c r="G1635" t="s">
        <v>11371</v>
      </c>
      <c r="H1635" t="s">
        <v>11372</v>
      </c>
      <c r="I1635" t="s">
        <v>11373</v>
      </c>
      <c r="J1635" t="s">
        <v>11374</v>
      </c>
      <c r="K1635" t="s">
        <v>11375</v>
      </c>
      <c r="L1635" t="s">
        <v>11376</v>
      </c>
      <c r="M1635" t="s">
        <v>11377</v>
      </c>
      <c r="N1635" t="s">
        <v>11378</v>
      </c>
      <c r="O1635" t="s">
        <v>141</v>
      </c>
      <c r="P1635" t="s">
        <v>142</v>
      </c>
      <c r="Q1635" t="s">
        <v>141</v>
      </c>
      <c r="T1635">
        <v>1998</v>
      </c>
      <c r="U1635" t="s">
        <v>47</v>
      </c>
      <c r="V1635" t="s">
        <v>11379</v>
      </c>
      <c r="W1635" t="s">
        <v>48</v>
      </c>
      <c r="X1635" t="s">
        <v>47</v>
      </c>
      <c r="Y1635" t="s">
        <v>48</v>
      </c>
      <c r="Z1635" t="s">
        <v>47</v>
      </c>
      <c r="AA1635" t="s">
        <v>1239</v>
      </c>
      <c r="AC1635" t="s">
        <v>143</v>
      </c>
      <c r="AD1635" t="s">
        <v>144</v>
      </c>
      <c r="AE1635" t="s">
        <v>503</v>
      </c>
      <c r="AF1635" t="s">
        <v>146</v>
      </c>
      <c r="AG1635" t="s">
        <v>11380</v>
      </c>
    </row>
    <row r="1636" spans="1:33" x14ac:dyDescent="0.2">
      <c r="A1636" t="s">
        <v>11381</v>
      </c>
      <c r="B1636" s="1">
        <v>42331</v>
      </c>
      <c r="C1636" t="s">
        <v>352</v>
      </c>
      <c r="D1636" t="s">
        <v>8748</v>
      </c>
      <c r="E1636" t="s">
        <v>122</v>
      </c>
      <c r="F1636" t="s">
        <v>11382</v>
      </c>
      <c r="G1636" t="s">
        <v>11383</v>
      </c>
      <c r="L1636" t="s">
        <v>11384</v>
      </c>
      <c r="N1636" t="s">
        <v>11385</v>
      </c>
      <c r="O1636" t="s">
        <v>79</v>
      </c>
      <c r="P1636" t="s">
        <v>80</v>
      </c>
      <c r="Q1636" t="s">
        <v>79</v>
      </c>
      <c r="T1636">
        <v>2002</v>
      </c>
      <c r="Y1636" t="s">
        <v>48</v>
      </c>
      <c r="AA1636" t="s">
        <v>154</v>
      </c>
      <c r="AC1636" t="s">
        <v>155</v>
      </c>
      <c r="AD1636" t="s">
        <v>842</v>
      </c>
      <c r="AE1636" t="s">
        <v>11386</v>
      </c>
      <c r="AF1636" t="s">
        <v>7340</v>
      </c>
      <c r="AG1636" t="s">
        <v>158</v>
      </c>
    </row>
    <row r="1637" spans="1:33" x14ac:dyDescent="0.2">
      <c r="A1637" t="s">
        <v>11387</v>
      </c>
      <c r="B1637" s="1">
        <v>42467</v>
      </c>
      <c r="C1637" t="s">
        <v>51</v>
      </c>
      <c r="D1637" t="s">
        <v>8748</v>
      </c>
      <c r="E1637" t="s">
        <v>122</v>
      </c>
      <c r="F1637" t="s">
        <v>11388</v>
      </c>
      <c r="G1637" t="s">
        <v>11389</v>
      </c>
      <c r="L1637" t="s">
        <v>11390</v>
      </c>
      <c r="N1637" t="s">
        <v>11391</v>
      </c>
      <c r="O1637" t="s">
        <v>141</v>
      </c>
      <c r="P1637" t="s">
        <v>142</v>
      </c>
      <c r="Q1637" t="s">
        <v>141</v>
      </c>
      <c r="T1637">
        <v>1998</v>
      </c>
      <c r="Y1637" t="s">
        <v>48</v>
      </c>
      <c r="AA1637" t="s">
        <v>154</v>
      </c>
      <c r="AC1637" t="s">
        <v>63</v>
      </c>
      <c r="AD1637" t="s">
        <v>10609</v>
      </c>
      <c r="AE1637" t="s">
        <v>503</v>
      </c>
      <c r="AF1637" t="s">
        <v>146</v>
      </c>
      <c r="AG1637" t="s">
        <v>1146</v>
      </c>
    </row>
    <row r="1638" spans="1:33" x14ac:dyDescent="0.2">
      <c r="A1638" t="s">
        <v>11392</v>
      </c>
      <c r="B1638" s="1">
        <v>42781</v>
      </c>
      <c r="C1638" t="s">
        <v>6193</v>
      </c>
      <c r="D1638" t="s">
        <v>8748</v>
      </c>
      <c r="E1638" t="s">
        <v>122</v>
      </c>
      <c r="F1638" t="s">
        <v>11393</v>
      </c>
      <c r="G1638" t="s">
        <v>11394</v>
      </c>
      <c r="N1638" t="s">
        <v>11395</v>
      </c>
      <c r="O1638" t="s">
        <v>61</v>
      </c>
      <c r="P1638" t="s">
        <v>62</v>
      </c>
      <c r="Q1638" t="s">
        <v>61</v>
      </c>
      <c r="T1638">
        <v>2002</v>
      </c>
      <c r="AC1638" t="s">
        <v>63</v>
      </c>
      <c r="AD1638" t="s">
        <v>64</v>
      </c>
      <c r="AE1638" t="s">
        <v>375</v>
      </c>
      <c r="AF1638" t="s">
        <v>135</v>
      </c>
      <c r="AG1638" t="s">
        <v>67</v>
      </c>
    </row>
    <row r="1639" spans="1:33" x14ac:dyDescent="0.2">
      <c r="A1639" t="s">
        <v>11396</v>
      </c>
      <c r="B1639" s="1">
        <v>42781</v>
      </c>
      <c r="C1639" t="s">
        <v>6193</v>
      </c>
      <c r="D1639" t="s">
        <v>8748</v>
      </c>
      <c r="E1639" t="s">
        <v>122</v>
      </c>
      <c r="F1639" t="s">
        <v>11397</v>
      </c>
      <c r="G1639" t="s">
        <v>11398</v>
      </c>
      <c r="H1639" t="s">
        <v>11399</v>
      </c>
      <c r="I1639" t="s">
        <v>11400</v>
      </c>
      <c r="J1639" t="s">
        <v>11401</v>
      </c>
      <c r="K1639" t="s">
        <v>11402</v>
      </c>
      <c r="L1639" t="s">
        <v>11403</v>
      </c>
      <c r="M1639" t="s">
        <v>11404</v>
      </c>
      <c r="N1639" t="s">
        <v>11405</v>
      </c>
      <c r="O1639" t="s">
        <v>141</v>
      </c>
      <c r="P1639" t="s">
        <v>142</v>
      </c>
      <c r="Q1639" t="s">
        <v>141</v>
      </c>
      <c r="T1639">
        <v>1998</v>
      </c>
      <c r="U1639" t="s">
        <v>47</v>
      </c>
      <c r="V1639" t="s">
        <v>47</v>
      </c>
      <c r="W1639" t="s">
        <v>47</v>
      </c>
      <c r="X1639" t="s">
        <v>47</v>
      </c>
      <c r="Y1639" t="s">
        <v>48</v>
      </c>
      <c r="Z1639" t="s">
        <v>47</v>
      </c>
      <c r="AA1639" t="s">
        <v>49</v>
      </c>
      <c r="AC1639" t="s">
        <v>63</v>
      </c>
      <c r="AD1639" t="s">
        <v>5937</v>
      </c>
      <c r="AE1639" t="s">
        <v>11406</v>
      </c>
      <c r="AF1639" t="s">
        <v>146</v>
      </c>
      <c r="AG1639" t="s">
        <v>263</v>
      </c>
    </row>
    <row r="1640" spans="1:33" x14ac:dyDescent="0.2">
      <c r="A1640" t="s">
        <v>11407</v>
      </c>
      <c r="B1640" s="1">
        <v>42424</v>
      </c>
      <c r="C1640" t="s">
        <v>358</v>
      </c>
      <c r="D1640" t="s">
        <v>8748</v>
      </c>
      <c r="E1640" t="s">
        <v>102</v>
      </c>
      <c r="F1640" t="s">
        <v>11408</v>
      </c>
      <c r="G1640" t="s">
        <v>11409</v>
      </c>
      <c r="L1640" t="s">
        <v>11410</v>
      </c>
      <c r="N1640" t="s">
        <v>11411</v>
      </c>
      <c r="O1640" t="s">
        <v>79</v>
      </c>
      <c r="P1640" t="s">
        <v>80</v>
      </c>
      <c r="Q1640" t="s">
        <v>79</v>
      </c>
      <c r="S1640" t="s">
        <v>113</v>
      </c>
      <c r="Y1640" t="s">
        <v>48</v>
      </c>
      <c r="AA1640" t="s">
        <v>154</v>
      </c>
      <c r="AC1640" t="s">
        <v>234</v>
      </c>
      <c r="AD1640" t="s">
        <v>82</v>
      </c>
      <c r="AE1640" t="s">
        <v>157</v>
      </c>
      <c r="AF1640" t="s">
        <v>84</v>
      </c>
      <c r="AG1640" t="s">
        <v>158</v>
      </c>
    </row>
    <row r="1641" spans="1:33" x14ac:dyDescent="0.2">
      <c r="A1641" t="s">
        <v>11412</v>
      </c>
      <c r="B1641" s="1">
        <v>42429</v>
      </c>
      <c r="C1641" t="s">
        <v>358</v>
      </c>
      <c r="D1641" t="s">
        <v>8748</v>
      </c>
      <c r="E1641" t="s">
        <v>102</v>
      </c>
      <c r="F1641" t="s">
        <v>11413</v>
      </c>
      <c r="G1641" t="s">
        <v>11414</v>
      </c>
      <c r="L1641" t="s">
        <v>11415</v>
      </c>
      <c r="N1641" t="s">
        <v>11416</v>
      </c>
      <c r="O1641" t="s">
        <v>79</v>
      </c>
      <c r="P1641" t="s">
        <v>80</v>
      </c>
      <c r="Q1641" t="s">
        <v>79</v>
      </c>
      <c r="S1641" t="s">
        <v>113</v>
      </c>
      <c r="Y1641" t="s">
        <v>48</v>
      </c>
      <c r="AA1641" t="s">
        <v>154</v>
      </c>
      <c r="AC1641" t="s">
        <v>234</v>
      </c>
      <c r="AD1641" t="s">
        <v>82</v>
      </c>
      <c r="AE1641" t="s">
        <v>157</v>
      </c>
      <c r="AF1641" t="s">
        <v>84</v>
      </c>
      <c r="AG1641" t="s">
        <v>158</v>
      </c>
    </row>
    <row r="1642" spans="1:33" x14ac:dyDescent="0.2">
      <c r="A1642" t="s">
        <v>11417</v>
      </c>
      <c r="B1642" s="1">
        <v>42430</v>
      </c>
      <c r="C1642" t="s">
        <v>358</v>
      </c>
      <c r="D1642" t="s">
        <v>8748</v>
      </c>
      <c r="E1642" t="s">
        <v>102</v>
      </c>
      <c r="F1642" t="s">
        <v>11418</v>
      </c>
      <c r="G1642" t="s">
        <v>11419</v>
      </c>
      <c r="L1642" t="s">
        <v>11420</v>
      </c>
      <c r="N1642" t="s">
        <v>11421</v>
      </c>
      <c r="O1642" t="s">
        <v>79</v>
      </c>
      <c r="P1642" t="s">
        <v>80</v>
      </c>
      <c r="Q1642" t="s">
        <v>79</v>
      </c>
      <c r="S1642" t="s">
        <v>113</v>
      </c>
      <c r="Y1642" t="s">
        <v>48</v>
      </c>
      <c r="AA1642" t="s">
        <v>154</v>
      </c>
      <c r="AC1642" t="s">
        <v>234</v>
      </c>
      <c r="AD1642" t="s">
        <v>82</v>
      </c>
      <c r="AE1642" t="s">
        <v>157</v>
      </c>
      <c r="AF1642" t="s">
        <v>84</v>
      </c>
      <c r="AG1642" t="s">
        <v>158</v>
      </c>
    </row>
    <row r="1643" spans="1:33" x14ac:dyDescent="0.2">
      <c r="A1643" t="s">
        <v>11422</v>
      </c>
      <c r="B1643" s="1">
        <v>42495</v>
      </c>
      <c r="C1643" t="s">
        <v>51</v>
      </c>
      <c r="D1643" t="s">
        <v>8748</v>
      </c>
      <c r="E1643" t="s">
        <v>122</v>
      </c>
      <c r="F1643" t="s">
        <v>11423</v>
      </c>
      <c r="G1643" t="s">
        <v>11424</v>
      </c>
      <c r="L1643" t="s">
        <v>11425</v>
      </c>
      <c r="N1643" t="s">
        <v>11426</v>
      </c>
      <c r="O1643" t="s">
        <v>61</v>
      </c>
      <c r="P1643" t="s">
        <v>62</v>
      </c>
      <c r="Q1643" t="s">
        <v>61</v>
      </c>
      <c r="T1643">
        <v>2002</v>
      </c>
      <c r="Y1643" t="s">
        <v>48</v>
      </c>
      <c r="AA1643" t="s">
        <v>154</v>
      </c>
      <c r="AC1643" t="s">
        <v>63</v>
      </c>
      <c r="AD1643" t="s">
        <v>10330</v>
      </c>
      <c r="AE1643" t="s">
        <v>261</v>
      </c>
      <c r="AF1643" t="s">
        <v>3376</v>
      </c>
      <c r="AG1643" t="s">
        <v>263</v>
      </c>
    </row>
    <row r="1644" spans="1:33" x14ac:dyDescent="0.2">
      <c r="A1644" t="s">
        <v>11427</v>
      </c>
      <c r="B1644" s="1">
        <v>42255</v>
      </c>
      <c r="C1644" t="s">
        <v>377</v>
      </c>
      <c r="D1644" t="s">
        <v>8748</v>
      </c>
      <c r="E1644" t="s">
        <v>102</v>
      </c>
      <c r="F1644" t="s">
        <v>11428</v>
      </c>
      <c r="G1644" t="s">
        <v>11429</v>
      </c>
      <c r="L1644" t="s">
        <v>11430</v>
      </c>
      <c r="N1644" t="s">
        <v>11431</v>
      </c>
      <c r="O1644" t="s">
        <v>282</v>
      </c>
      <c r="P1644" t="s">
        <v>283</v>
      </c>
      <c r="Q1644" t="s">
        <v>282</v>
      </c>
      <c r="S1644" t="s">
        <v>48</v>
      </c>
      <c r="Y1644" t="s">
        <v>48</v>
      </c>
      <c r="AA1644" t="s">
        <v>154</v>
      </c>
      <c r="AC1644" t="s">
        <v>11432</v>
      </c>
      <c r="AD1644" t="s">
        <v>11433</v>
      </c>
      <c r="AE1644" t="s">
        <v>117</v>
      </c>
      <c r="AF1644" t="s">
        <v>286</v>
      </c>
      <c r="AG1644" t="s">
        <v>158</v>
      </c>
    </row>
    <row r="1645" spans="1:33" x14ac:dyDescent="0.2">
      <c r="A1645" t="s">
        <v>11434</v>
      </c>
      <c r="B1645" s="1">
        <v>42272</v>
      </c>
      <c r="C1645" t="s">
        <v>377</v>
      </c>
      <c r="D1645" t="s">
        <v>8748</v>
      </c>
      <c r="E1645" t="s">
        <v>122</v>
      </c>
      <c r="F1645" t="s">
        <v>11435</v>
      </c>
      <c r="G1645" t="s">
        <v>11436</v>
      </c>
      <c r="L1645" t="s">
        <v>11437</v>
      </c>
      <c r="N1645" t="s">
        <v>11438</v>
      </c>
      <c r="O1645" t="s">
        <v>141</v>
      </c>
      <c r="P1645" t="s">
        <v>142</v>
      </c>
      <c r="Q1645" t="s">
        <v>141</v>
      </c>
      <c r="T1645">
        <v>1998</v>
      </c>
      <c r="Y1645" t="s">
        <v>48</v>
      </c>
      <c r="AA1645" t="s">
        <v>154</v>
      </c>
      <c r="AC1645" t="s">
        <v>143</v>
      </c>
      <c r="AD1645" t="s">
        <v>144</v>
      </c>
      <c r="AE1645" t="s">
        <v>503</v>
      </c>
      <c r="AF1645" t="s">
        <v>146</v>
      </c>
      <c r="AG1645" t="s">
        <v>11380</v>
      </c>
    </row>
    <row r="1646" spans="1:33" x14ac:dyDescent="0.2">
      <c r="A1646" t="s">
        <v>11439</v>
      </c>
      <c r="B1646" s="1">
        <v>42282</v>
      </c>
      <c r="C1646" t="s">
        <v>352</v>
      </c>
      <c r="D1646" t="s">
        <v>8748</v>
      </c>
      <c r="E1646" t="s">
        <v>122</v>
      </c>
      <c r="F1646" t="s">
        <v>11440</v>
      </c>
      <c r="G1646" t="s">
        <v>11441</v>
      </c>
      <c r="L1646" t="s">
        <v>11442</v>
      </c>
      <c r="N1646" t="s">
        <v>11443</v>
      </c>
      <c r="O1646" t="s">
        <v>61</v>
      </c>
      <c r="P1646" t="s">
        <v>62</v>
      </c>
      <c r="Q1646" t="s">
        <v>61</v>
      </c>
      <c r="T1646">
        <v>2002</v>
      </c>
      <c r="Y1646" t="s">
        <v>48</v>
      </c>
      <c r="AA1646" t="s">
        <v>154</v>
      </c>
      <c r="AC1646" t="s">
        <v>63</v>
      </c>
      <c r="AD1646" t="s">
        <v>64</v>
      </c>
      <c r="AE1646" t="s">
        <v>375</v>
      </c>
      <c r="AF1646" t="s">
        <v>262</v>
      </c>
      <c r="AG1646" t="s">
        <v>67</v>
      </c>
    </row>
    <row r="1647" spans="1:33" x14ac:dyDescent="0.2">
      <c r="A1647" t="s">
        <v>11444</v>
      </c>
      <c r="B1647" s="1">
        <v>42279</v>
      </c>
      <c r="C1647" t="s">
        <v>352</v>
      </c>
      <c r="D1647" t="s">
        <v>8748</v>
      </c>
      <c r="E1647" t="s">
        <v>122</v>
      </c>
      <c r="F1647" t="s">
        <v>11445</v>
      </c>
      <c r="G1647" t="s">
        <v>11446</v>
      </c>
      <c r="L1647" t="s">
        <v>11447</v>
      </c>
      <c r="N1647" t="s">
        <v>11448</v>
      </c>
      <c r="O1647" t="s">
        <v>79</v>
      </c>
      <c r="P1647" t="s">
        <v>80</v>
      </c>
      <c r="Q1647" t="s">
        <v>79</v>
      </c>
      <c r="T1647">
        <v>2002</v>
      </c>
      <c r="Y1647" t="s">
        <v>48</v>
      </c>
      <c r="AA1647" t="s">
        <v>154</v>
      </c>
      <c r="AC1647" t="s">
        <v>2103</v>
      </c>
      <c r="AD1647" t="s">
        <v>116</v>
      </c>
      <c r="AE1647" t="s">
        <v>157</v>
      </c>
      <c r="AF1647" t="s">
        <v>84</v>
      </c>
      <c r="AG1647" t="s">
        <v>158</v>
      </c>
    </row>
    <row r="1648" spans="1:33" x14ac:dyDescent="0.2">
      <c r="A1648" t="s">
        <v>11449</v>
      </c>
      <c r="B1648" s="1">
        <v>42297</v>
      </c>
      <c r="C1648" t="s">
        <v>352</v>
      </c>
      <c r="D1648" t="s">
        <v>8748</v>
      </c>
      <c r="E1648" t="s">
        <v>122</v>
      </c>
      <c r="F1648" t="s">
        <v>11450</v>
      </c>
      <c r="G1648" t="s">
        <v>11451</v>
      </c>
      <c r="L1648" t="s">
        <v>11452</v>
      </c>
      <c r="N1648" t="s">
        <v>11453</v>
      </c>
      <c r="O1648" t="s">
        <v>61</v>
      </c>
      <c r="P1648" t="s">
        <v>62</v>
      </c>
      <c r="Q1648" t="s">
        <v>61</v>
      </c>
      <c r="T1648">
        <v>2002</v>
      </c>
      <c r="Y1648" t="s">
        <v>48</v>
      </c>
      <c r="AA1648" t="s">
        <v>154</v>
      </c>
      <c r="AC1648" t="s">
        <v>10407</v>
      </c>
      <c r="AD1648" t="s">
        <v>11454</v>
      </c>
      <c r="AE1648" t="s">
        <v>261</v>
      </c>
      <c r="AF1648" t="s">
        <v>262</v>
      </c>
      <c r="AG1648" t="s">
        <v>263</v>
      </c>
    </row>
    <row r="1649" spans="1:33" x14ac:dyDescent="0.2">
      <c r="A1649" t="s">
        <v>11455</v>
      </c>
      <c r="B1649" s="1">
        <v>42297</v>
      </c>
      <c r="C1649" t="s">
        <v>352</v>
      </c>
      <c r="D1649" t="s">
        <v>8748</v>
      </c>
      <c r="E1649" t="s">
        <v>122</v>
      </c>
      <c r="F1649" t="s">
        <v>11456</v>
      </c>
      <c r="G1649" t="s">
        <v>11457</v>
      </c>
      <c r="L1649" t="s">
        <v>11458</v>
      </c>
      <c r="N1649" t="s">
        <v>11459</v>
      </c>
      <c r="O1649" t="s">
        <v>61</v>
      </c>
      <c r="P1649" t="s">
        <v>62</v>
      </c>
      <c r="Q1649" t="s">
        <v>61</v>
      </c>
      <c r="T1649">
        <v>2002</v>
      </c>
      <c r="Y1649" t="s">
        <v>48</v>
      </c>
      <c r="AA1649" t="s">
        <v>154</v>
      </c>
      <c r="AC1649" t="s">
        <v>10407</v>
      </c>
      <c r="AD1649" t="s">
        <v>374</v>
      </c>
      <c r="AE1649" t="s">
        <v>261</v>
      </c>
      <c r="AF1649" t="s">
        <v>262</v>
      </c>
      <c r="AG1649" t="s">
        <v>263</v>
      </c>
    </row>
    <row r="1650" spans="1:33" x14ac:dyDescent="0.2">
      <c r="A1650" t="s">
        <v>11460</v>
      </c>
      <c r="B1650" s="1">
        <v>42298</v>
      </c>
      <c r="C1650" t="s">
        <v>352</v>
      </c>
      <c r="D1650" t="s">
        <v>8748</v>
      </c>
      <c r="E1650" t="s">
        <v>102</v>
      </c>
      <c r="F1650" t="s">
        <v>11461</v>
      </c>
      <c r="G1650" t="s">
        <v>11462</v>
      </c>
      <c r="H1650" t="s">
        <v>11463</v>
      </c>
      <c r="I1650" t="s">
        <v>11464</v>
      </c>
      <c r="J1650" t="s">
        <v>11465</v>
      </c>
      <c r="K1650" t="s">
        <v>11466</v>
      </c>
      <c r="L1650" t="s">
        <v>11467</v>
      </c>
      <c r="M1650" t="s">
        <v>11468</v>
      </c>
      <c r="N1650" t="s">
        <v>11469</v>
      </c>
      <c r="O1650" t="s">
        <v>79</v>
      </c>
      <c r="P1650" t="s">
        <v>80</v>
      </c>
      <c r="Q1650" t="s">
        <v>79</v>
      </c>
      <c r="S1650" t="s">
        <v>113</v>
      </c>
      <c r="U1650" t="s">
        <v>47</v>
      </c>
      <c r="V1650" t="s">
        <v>47</v>
      </c>
      <c r="W1650" t="s">
        <v>47</v>
      </c>
      <c r="X1650" t="s">
        <v>47</v>
      </c>
      <c r="Y1650" t="s">
        <v>48</v>
      </c>
      <c r="Z1650" t="s">
        <v>47</v>
      </c>
      <c r="AA1650" t="s">
        <v>49</v>
      </c>
      <c r="AC1650" t="s">
        <v>435</v>
      </c>
      <c r="AD1650" t="s">
        <v>436</v>
      </c>
      <c r="AE1650" t="s">
        <v>157</v>
      </c>
      <c r="AF1650" t="s">
        <v>84</v>
      </c>
      <c r="AG1650" t="s">
        <v>437</v>
      </c>
    </row>
    <row r="1651" spans="1:33" x14ac:dyDescent="0.2">
      <c r="A1651" t="s">
        <v>11470</v>
      </c>
      <c r="B1651" s="1">
        <v>42303</v>
      </c>
      <c r="C1651" t="s">
        <v>352</v>
      </c>
      <c r="D1651" t="s">
        <v>8748</v>
      </c>
      <c r="E1651" t="s">
        <v>102</v>
      </c>
      <c r="F1651" t="s">
        <v>11471</v>
      </c>
      <c r="G1651" t="s">
        <v>11472</v>
      </c>
      <c r="L1651" t="s">
        <v>11473</v>
      </c>
      <c r="N1651" t="s">
        <v>11474</v>
      </c>
      <c r="O1651" t="s">
        <v>79</v>
      </c>
      <c r="P1651" t="s">
        <v>80</v>
      </c>
      <c r="Q1651" t="s">
        <v>79</v>
      </c>
      <c r="S1651" t="s">
        <v>113</v>
      </c>
      <c r="Y1651" t="s">
        <v>48</v>
      </c>
      <c r="AA1651" t="s">
        <v>154</v>
      </c>
      <c r="AC1651" t="s">
        <v>171</v>
      </c>
      <c r="AD1651" t="s">
        <v>116</v>
      </c>
      <c r="AE1651" t="s">
        <v>172</v>
      </c>
      <c r="AF1651" t="s">
        <v>84</v>
      </c>
      <c r="AG1651" t="s">
        <v>158</v>
      </c>
    </row>
    <row r="1652" spans="1:33" x14ac:dyDescent="0.2">
      <c r="A1652" t="s">
        <v>11475</v>
      </c>
      <c r="B1652" s="1">
        <v>42094</v>
      </c>
      <c r="C1652" t="s">
        <v>518</v>
      </c>
      <c r="D1652" t="s">
        <v>8748</v>
      </c>
      <c r="E1652" t="s">
        <v>122</v>
      </c>
      <c r="F1652" t="s">
        <v>11476</v>
      </c>
      <c r="G1652" t="s">
        <v>11477</v>
      </c>
      <c r="L1652" t="s">
        <v>11478</v>
      </c>
      <c r="N1652" t="s">
        <v>11479</v>
      </c>
      <c r="O1652" t="s">
        <v>61</v>
      </c>
      <c r="P1652" t="s">
        <v>62</v>
      </c>
      <c r="Q1652" t="s">
        <v>61</v>
      </c>
      <c r="T1652">
        <v>2002</v>
      </c>
      <c r="Y1652" t="s">
        <v>48</v>
      </c>
      <c r="AA1652" t="s">
        <v>154</v>
      </c>
      <c r="AC1652" t="s">
        <v>63</v>
      </c>
      <c r="AD1652" t="s">
        <v>64</v>
      </c>
      <c r="AE1652" t="s">
        <v>65</v>
      </c>
      <c r="AF1652" t="s">
        <v>135</v>
      </c>
      <c r="AG1652" t="s">
        <v>263</v>
      </c>
    </row>
    <row r="1653" spans="1:33" x14ac:dyDescent="0.2">
      <c r="A1653" t="s">
        <v>11480</v>
      </c>
      <c r="B1653" s="1">
        <v>42185</v>
      </c>
      <c r="C1653" t="s">
        <v>186</v>
      </c>
      <c r="D1653" t="s">
        <v>8748</v>
      </c>
      <c r="E1653" t="s">
        <v>122</v>
      </c>
      <c r="F1653" t="s">
        <v>11481</v>
      </c>
      <c r="G1653" t="s">
        <v>11482</v>
      </c>
      <c r="L1653" t="s">
        <v>11483</v>
      </c>
      <c r="N1653" t="s">
        <v>11484</v>
      </c>
      <c r="O1653" t="s">
        <v>141</v>
      </c>
      <c r="P1653" t="s">
        <v>142</v>
      </c>
      <c r="Q1653" t="s">
        <v>141</v>
      </c>
      <c r="T1653">
        <v>1998</v>
      </c>
      <c r="Y1653" t="s">
        <v>48</v>
      </c>
      <c r="AA1653" t="s">
        <v>154</v>
      </c>
      <c r="AC1653" t="s">
        <v>143</v>
      </c>
      <c r="AD1653" t="s">
        <v>144</v>
      </c>
      <c r="AE1653" t="s">
        <v>503</v>
      </c>
      <c r="AF1653" t="s">
        <v>146</v>
      </c>
      <c r="AG1653" t="s">
        <v>263</v>
      </c>
    </row>
    <row r="1654" spans="1:33" x14ac:dyDescent="0.2">
      <c r="A1654" t="s">
        <v>11485</v>
      </c>
      <c r="B1654" s="1">
        <v>42185</v>
      </c>
      <c r="C1654" t="s">
        <v>186</v>
      </c>
      <c r="D1654" t="s">
        <v>8748</v>
      </c>
      <c r="E1654" t="s">
        <v>122</v>
      </c>
      <c r="F1654" t="s">
        <v>11486</v>
      </c>
      <c r="G1654" t="s">
        <v>11487</v>
      </c>
      <c r="L1654" t="s">
        <v>11488</v>
      </c>
      <c r="N1654" t="s">
        <v>11489</v>
      </c>
      <c r="O1654" t="s">
        <v>141</v>
      </c>
      <c r="P1654" t="s">
        <v>142</v>
      </c>
      <c r="Q1654" t="s">
        <v>141</v>
      </c>
      <c r="T1654">
        <v>1998</v>
      </c>
      <c r="Y1654" t="s">
        <v>48</v>
      </c>
      <c r="AA1654" t="s">
        <v>154</v>
      </c>
      <c r="AC1654" t="s">
        <v>143</v>
      </c>
      <c r="AD1654" t="s">
        <v>144</v>
      </c>
      <c r="AE1654" t="s">
        <v>503</v>
      </c>
      <c r="AF1654" t="s">
        <v>146</v>
      </c>
      <c r="AG1654" t="s">
        <v>263</v>
      </c>
    </row>
    <row r="1655" spans="1:33" x14ac:dyDescent="0.2">
      <c r="A1655" t="s">
        <v>11490</v>
      </c>
      <c r="B1655" s="1">
        <v>42194</v>
      </c>
      <c r="C1655" t="s">
        <v>377</v>
      </c>
      <c r="D1655" t="s">
        <v>8748</v>
      </c>
      <c r="E1655" t="s">
        <v>122</v>
      </c>
      <c r="F1655" t="s">
        <v>11491</v>
      </c>
      <c r="G1655" t="s">
        <v>11492</v>
      </c>
      <c r="L1655" t="s">
        <v>11493</v>
      </c>
      <c r="N1655" t="s">
        <v>11494</v>
      </c>
      <c r="O1655" t="s">
        <v>61</v>
      </c>
      <c r="P1655" t="s">
        <v>62</v>
      </c>
      <c r="Q1655" t="s">
        <v>61</v>
      </c>
      <c r="T1655">
        <v>2002</v>
      </c>
      <c r="Y1655" t="s">
        <v>48</v>
      </c>
      <c r="AA1655" t="s">
        <v>154</v>
      </c>
      <c r="AC1655" t="s">
        <v>63</v>
      </c>
      <c r="AD1655" t="s">
        <v>64</v>
      </c>
      <c r="AE1655" t="s">
        <v>65</v>
      </c>
      <c r="AF1655" t="s">
        <v>135</v>
      </c>
      <c r="AG1655" t="s">
        <v>263</v>
      </c>
    </row>
    <row r="1656" spans="1:33" x14ac:dyDescent="0.2">
      <c r="A1656" t="s">
        <v>11495</v>
      </c>
      <c r="B1656" s="1">
        <v>42256</v>
      </c>
      <c r="C1656" t="s">
        <v>377</v>
      </c>
      <c r="D1656" t="s">
        <v>8748</v>
      </c>
      <c r="E1656" t="s">
        <v>122</v>
      </c>
      <c r="F1656" t="s">
        <v>11496</v>
      </c>
      <c r="G1656" t="s">
        <v>11497</v>
      </c>
      <c r="L1656" t="s">
        <v>11498</v>
      </c>
      <c r="N1656" t="s">
        <v>11499</v>
      </c>
      <c r="O1656" t="s">
        <v>61</v>
      </c>
      <c r="P1656" t="s">
        <v>62</v>
      </c>
      <c r="Q1656" t="s">
        <v>61</v>
      </c>
      <c r="T1656">
        <v>2002</v>
      </c>
      <c r="Y1656" t="s">
        <v>48</v>
      </c>
      <c r="AA1656" t="s">
        <v>154</v>
      </c>
      <c r="AC1656" t="s">
        <v>10407</v>
      </c>
      <c r="AD1656" t="s">
        <v>374</v>
      </c>
      <c r="AE1656" t="s">
        <v>261</v>
      </c>
      <c r="AF1656" t="s">
        <v>262</v>
      </c>
      <c r="AG1656" t="s">
        <v>263</v>
      </c>
    </row>
    <row r="1657" spans="1:33" x14ac:dyDescent="0.2">
      <c r="A1657" t="s">
        <v>11500</v>
      </c>
      <c r="B1657" s="1">
        <v>42080</v>
      </c>
      <c r="C1657" t="s">
        <v>518</v>
      </c>
      <c r="D1657" t="s">
        <v>8748</v>
      </c>
      <c r="E1657" t="s">
        <v>122</v>
      </c>
      <c r="F1657" t="s">
        <v>11501</v>
      </c>
      <c r="G1657" t="s">
        <v>11502</v>
      </c>
      <c r="L1657" t="s">
        <v>11503</v>
      </c>
      <c r="N1657" t="s">
        <v>11504</v>
      </c>
      <c r="O1657" t="s">
        <v>141</v>
      </c>
      <c r="P1657" t="s">
        <v>142</v>
      </c>
      <c r="Q1657" t="s">
        <v>141</v>
      </c>
      <c r="T1657">
        <v>1998</v>
      </c>
      <c r="Y1657" t="s">
        <v>48</v>
      </c>
      <c r="AA1657" t="s">
        <v>154</v>
      </c>
      <c r="AC1657" t="s">
        <v>3947</v>
      </c>
      <c r="AD1657" t="s">
        <v>5937</v>
      </c>
      <c r="AE1657" t="s">
        <v>503</v>
      </c>
      <c r="AF1657" t="s">
        <v>504</v>
      </c>
      <c r="AG1657" t="s">
        <v>263</v>
      </c>
    </row>
    <row r="1658" spans="1:33" x14ac:dyDescent="0.2">
      <c r="A1658" t="s">
        <v>11505</v>
      </c>
      <c r="B1658" s="1">
        <v>42079</v>
      </c>
      <c r="C1658" t="s">
        <v>518</v>
      </c>
      <c r="D1658" t="s">
        <v>8748</v>
      </c>
      <c r="E1658" t="s">
        <v>122</v>
      </c>
      <c r="F1658" t="s">
        <v>11506</v>
      </c>
      <c r="G1658" t="s">
        <v>11507</v>
      </c>
      <c r="L1658" t="s">
        <v>11508</v>
      </c>
      <c r="N1658" t="s">
        <v>11509</v>
      </c>
      <c r="O1658" t="s">
        <v>61</v>
      </c>
      <c r="P1658" t="s">
        <v>62</v>
      </c>
      <c r="Q1658" t="s">
        <v>61</v>
      </c>
      <c r="T1658">
        <v>2002</v>
      </c>
      <c r="Y1658" t="s">
        <v>48</v>
      </c>
      <c r="AA1658" t="s">
        <v>154</v>
      </c>
      <c r="AC1658" t="s">
        <v>63</v>
      </c>
      <c r="AD1658" t="s">
        <v>64</v>
      </c>
      <c r="AE1658" t="s">
        <v>65</v>
      </c>
      <c r="AF1658" t="s">
        <v>135</v>
      </c>
      <c r="AG1658" t="s">
        <v>263</v>
      </c>
    </row>
    <row r="1659" spans="1:33" x14ac:dyDescent="0.2">
      <c r="A1659" t="s">
        <v>11510</v>
      </c>
      <c r="B1659" s="1">
        <v>42079</v>
      </c>
      <c r="C1659" t="s">
        <v>518</v>
      </c>
      <c r="D1659" t="s">
        <v>8748</v>
      </c>
      <c r="E1659" t="s">
        <v>122</v>
      </c>
      <c r="F1659" t="s">
        <v>11511</v>
      </c>
      <c r="G1659" t="s">
        <v>11512</v>
      </c>
      <c r="L1659" t="s">
        <v>11513</v>
      </c>
      <c r="N1659" t="s">
        <v>11514</v>
      </c>
      <c r="O1659" t="s">
        <v>61</v>
      </c>
      <c r="P1659" t="s">
        <v>62</v>
      </c>
      <c r="Q1659" t="s">
        <v>61</v>
      </c>
      <c r="T1659">
        <v>2002</v>
      </c>
      <c r="Y1659" t="s">
        <v>48</v>
      </c>
      <c r="AA1659" t="s">
        <v>154</v>
      </c>
      <c r="AC1659" t="s">
        <v>63</v>
      </c>
      <c r="AD1659" t="s">
        <v>64</v>
      </c>
      <c r="AE1659" t="s">
        <v>261</v>
      </c>
      <c r="AF1659" t="s">
        <v>66</v>
      </c>
      <c r="AG1659" t="s">
        <v>263</v>
      </c>
    </row>
    <row r="1660" spans="1:33" x14ac:dyDescent="0.2">
      <c r="A1660" t="s">
        <v>11515</v>
      </c>
      <c r="B1660" s="1">
        <v>42108</v>
      </c>
      <c r="C1660" t="s">
        <v>186</v>
      </c>
      <c r="D1660" t="s">
        <v>8748</v>
      </c>
      <c r="E1660" t="s">
        <v>102</v>
      </c>
      <c r="F1660" t="s">
        <v>11516</v>
      </c>
      <c r="G1660" t="s">
        <v>11517</v>
      </c>
      <c r="L1660" t="s">
        <v>11518</v>
      </c>
      <c r="N1660" t="s">
        <v>11519</v>
      </c>
      <c r="O1660" t="s">
        <v>79</v>
      </c>
      <c r="P1660" t="s">
        <v>80</v>
      </c>
      <c r="Q1660" t="s">
        <v>79</v>
      </c>
      <c r="S1660" t="s">
        <v>113</v>
      </c>
      <c r="Y1660" t="s">
        <v>48</v>
      </c>
      <c r="AA1660" t="s">
        <v>154</v>
      </c>
      <c r="AC1660" t="s">
        <v>2103</v>
      </c>
      <c r="AD1660" t="s">
        <v>116</v>
      </c>
      <c r="AE1660" t="s">
        <v>157</v>
      </c>
      <c r="AF1660" t="s">
        <v>84</v>
      </c>
      <c r="AG1660" t="s">
        <v>158</v>
      </c>
    </row>
    <row r="1661" spans="1:33" x14ac:dyDescent="0.2">
      <c r="A1661" t="s">
        <v>11520</v>
      </c>
      <c r="B1661" s="1">
        <v>42115</v>
      </c>
      <c r="C1661" t="s">
        <v>186</v>
      </c>
      <c r="D1661" t="s">
        <v>8748</v>
      </c>
      <c r="E1661" t="s">
        <v>102</v>
      </c>
      <c r="F1661" t="s">
        <v>11521</v>
      </c>
      <c r="G1661" t="s">
        <v>11522</v>
      </c>
      <c r="L1661" t="s">
        <v>11523</v>
      </c>
      <c r="N1661" t="s">
        <v>11524</v>
      </c>
      <c r="O1661" t="s">
        <v>79</v>
      </c>
      <c r="P1661" t="s">
        <v>80</v>
      </c>
      <c r="Q1661" t="s">
        <v>79</v>
      </c>
      <c r="S1661" t="s">
        <v>113</v>
      </c>
      <c r="Y1661" t="s">
        <v>48</v>
      </c>
      <c r="AA1661" t="s">
        <v>154</v>
      </c>
      <c r="AC1661" t="s">
        <v>2103</v>
      </c>
      <c r="AD1661" t="s">
        <v>116</v>
      </c>
      <c r="AE1661" t="s">
        <v>157</v>
      </c>
      <c r="AF1661" t="s">
        <v>84</v>
      </c>
      <c r="AG1661" t="s">
        <v>158</v>
      </c>
    </row>
    <row r="1662" spans="1:33" x14ac:dyDescent="0.2">
      <c r="A1662" t="s">
        <v>11525</v>
      </c>
      <c r="B1662" s="1">
        <v>42122</v>
      </c>
      <c r="C1662" t="s">
        <v>186</v>
      </c>
      <c r="D1662" t="s">
        <v>8748</v>
      </c>
      <c r="E1662" t="s">
        <v>122</v>
      </c>
      <c r="F1662" t="s">
        <v>11526</v>
      </c>
      <c r="G1662" t="s">
        <v>11527</v>
      </c>
      <c r="L1662" t="s">
        <v>11528</v>
      </c>
      <c r="N1662" t="s">
        <v>11529</v>
      </c>
      <c r="O1662" t="s">
        <v>61</v>
      </c>
      <c r="P1662" t="s">
        <v>62</v>
      </c>
      <c r="Q1662" t="s">
        <v>61</v>
      </c>
      <c r="T1662">
        <v>2002</v>
      </c>
      <c r="Y1662" t="s">
        <v>48</v>
      </c>
      <c r="AA1662" t="s">
        <v>154</v>
      </c>
      <c r="AC1662" t="s">
        <v>63</v>
      </c>
      <c r="AD1662" t="s">
        <v>64</v>
      </c>
      <c r="AE1662" t="s">
        <v>65</v>
      </c>
      <c r="AF1662" t="s">
        <v>66</v>
      </c>
      <c r="AG1662" t="s">
        <v>67</v>
      </c>
    </row>
    <row r="1663" spans="1:33" x14ac:dyDescent="0.2">
      <c r="A1663" t="s">
        <v>11530</v>
      </c>
      <c r="B1663" s="1">
        <v>42121</v>
      </c>
      <c r="C1663" t="s">
        <v>186</v>
      </c>
      <c r="D1663" t="s">
        <v>8748</v>
      </c>
      <c r="E1663" t="s">
        <v>122</v>
      </c>
      <c r="F1663" t="s">
        <v>11531</v>
      </c>
      <c r="G1663" t="s">
        <v>11532</v>
      </c>
      <c r="L1663" t="s">
        <v>11533</v>
      </c>
      <c r="N1663" t="s">
        <v>11534</v>
      </c>
      <c r="O1663" t="s">
        <v>61</v>
      </c>
      <c r="P1663" t="s">
        <v>62</v>
      </c>
      <c r="Q1663" t="s">
        <v>61</v>
      </c>
      <c r="T1663">
        <v>2002</v>
      </c>
      <c r="Y1663" t="s">
        <v>48</v>
      </c>
      <c r="AA1663" t="s">
        <v>154</v>
      </c>
      <c r="AC1663" t="s">
        <v>63</v>
      </c>
      <c r="AD1663" t="s">
        <v>64</v>
      </c>
      <c r="AE1663" t="s">
        <v>65</v>
      </c>
      <c r="AF1663" t="s">
        <v>66</v>
      </c>
      <c r="AG1663" t="s">
        <v>11535</v>
      </c>
    </row>
    <row r="1664" spans="1:33" x14ac:dyDescent="0.2">
      <c r="A1664" t="s">
        <v>11536</v>
      </c>
      <c r="B1664" s="1">
        <v>42138</v>
      </c>
      <c r="C1664" t="s">
        <v>186</v>
      </c>
      <c r="D1664" t="s">
        <v>8748</v>
      </c>
      <c r="E1664" t="s">
        <v>102</v>
      </c>
      <c r="F1664" t="s">
        <v>11537</v>
      </c>
      <c r="G1664" t="s">
        <v>11538</v>
      </c>
      <c r="L1664" t="s">
        <v>11539</v>
      </c>
      <c r="N1664" t="s">
        <v>11540</v>
      </c>
      <c r="O1664" t="s">
        <v>79</v>
      </c>
      <c r="P1664" t="s">
        <v>80</v>
      </c>
      <c r="Q1664" t="s">
        <v>79</v>
      </c>
      <c r="S1664" t="s">
        <v>113</v>
      </c>
      <c r="Y1664" t="s">
        <v>48</v>
      </c>
      <c r="AA1664" t="s">
        <v>154</v>
      </c>
      <c r="AC1664" t="s">
        <v>7950</v>
      </c>
      <c r="AD1664" t="s">
        <v>11541</v>
      </c>
      <c r="AE1664" t="s">
        <v>157</v>
      </c>
      <c r="AF1664" t="s">
        <v>84</v>
      </c>
      <c r="AG1664" t="s">
        <v>158</v>
      </c>
    </row>
    <row r="1665" spans="1:33" x14ac:dyDescent="0.2">
      <c r="A1665" t="s">
        <v>11542</v>
      </c>
      <c r="B1665" s="1">
        <v>42150</v>
      </c>
      <c r="C1665" t="s">
        <v>186</v>
      </c>
      <c r="D1665" t="s">
        <v>8748</v>
      </c>
      <c r="E1665" t="s">
        <v>102</v>
      </c>
      <c r="F1665" t="s">
        <v>11543</v>
      </c>
      <c r="G1665" t="s">
        <v>11544</v>
      </c>
      <c r="L1665" t="s">
        <v>11545</v>
      </c>
      <c r="N1665" t="s">
        <v>11546</v>
      </c>
      <c r="O1665" t="s">
        <v>79</v>
      </c>
      <c r="P1665" t="s">
        <v>80</v>
      </c>
      <c r="Q1665" t="s">
        <v>79</v>
      </c>
      <c r="S1665" t="s">
        <v>113</v>
      </c>
      <c r="Y1665" t="s">
        <v>48</v>
      </c>
      <c r="AA1665" t="s">
        <v>154</v>
      </c>
      <c r="AC1665" t="s">
        <v>234</v>
      </c>
      <c r="AD1665" t="s">
        <v>82</v>
      </c>
      <c r="AE1665" t="s">
        <v>157</v>
      </c>
      <c r="AF1665" t="s">
        <v>84</v>
      </c>
      <c r="AG1665" t="s">
        <v>158</v>
      </c>
    </row>
    <row r="1666" spans="1:33" x14ac:dyDescent="0.2">
      <c r="A1666" t="s">
        <v>11547</v>
      </c>
      <c r="B1666" s="1">
        <v>42152</v>
      </c>
      <c r="C1666" t="s">
        <v>186</v>
      </c>
      <c r="D1666" t="s">
        <v>8748</v>
      </c>
      <c r="E1666" t="s">
        <v>102</v>
      </c>
      <c r="F1666" t="s">
        <v>11548</v>
      </c>
      <c r="G1666" t="s">
        <v>11549</v>
      </c>
      <c r="H1666" t="s">
        <v>11550</v>
      </c>
      <c r="I1666" t="s">
        <v>11551</v>
      </c>
      <c r="J1666" t="s">
        <v>11552</v>
      </c>
      <c r="K1666" t="s">
        <v>11553</v>
      </c>
      <c r="L1666" t="s">
        <v>11554</v>
      </c>
      <c r="M1666" t="s">
        <v>11555</v>
      </c>
      <c r="N1666" t="s">
        <v>11556</v>
      </c>
      <c r="O1666" t="s">
        <v>79</v>
      </c>
      <c r="P1666" t="s">
        <v>80</v>
      </c>
      <c r="Q1666" t="s">
        <v>79</v>
      </c>
      <c r="S1666" t="s">
        <v>113</v>
      </c>
      <c r="U1666" t="s">
        <v>47</v>
      </c>
      <c r="V1666" t="s">
        <v>47</v>
      </c>
      <c r="W1666" t="s">
        <v>48</v>
      </c>
      <c r="X1666" t="s">
        <v>48</v>
      </c>
      <c r="Y1666" t="s">
        <v>48</v>
      </c>
      <c r="Z1666" t="s">
        <v>47</v>
      </c>
      <c r="AA1666" t="s">
        <v>233</v>
      </c>
      <c r="AC1666" t="s">
        <v>7140</v>
      </c>
      <c r="AD1666" t="s">
        <v>116</v>
      </c>
      <c r="AE1666" t="s">
        <v>172</v>
      </c>
      <c r="AF1666" t="s">
        <v>84</v>
      </c>
      <c r="AG1666" t="s">
        <v>158</v>
      </c>
    </row>
    <row r="1667" spans="1:33" x14ac:dyDescent="0.2">
      <c r="A1667" t="s">
        <v>11557</v>
      </c>
      <c r="B1667" s="1">
        <v>42164</v>
      </c>
      <c r="C1667" t="s">
        <v>186</v>
      </c>
      <c r="D1667" t="s">
        <v>8748</v>
      </c>
      <c r="E1667" t="s">
        <v>122</v>
      </c>
      <c r="F1667" t="s">
        <v>11558</v>
      </c>
      <c r="G1667" t="s">
        <v>11559</v>
      </c>
      <c r="L1667" t="s">
        <v>11560</v>
      </c>
      <c r="N1667" t="s">
        <v>11561</v>
      </c>
      <c r="O1667" t="s">
        <v>61</v>
      </c>
      <c r="P1667" t="s">
        <v>62</v>
      </c>
      <c r="Q1667" t="s">
        <v>61</v>
      </c>
      <c r="T1667">
        <v>2002</v>
      </c>
      <c r="Y1667" t="s">
        <v>48</v>
      </c>
      <c r="AA1667" t="s">
        <v>154</v>
      </c>
      <c r="AC1667" t="s">
        <v>63</v>
      </c>
      <c r="AD1667" t="s">
        <v>64</v>
      </c>
      <c r="AE1667" t="s">
        <v>65</v>
      </c>
      <c r="AF1667" t="s">
        <v>66</v>
      </c>
      <c r="AG1667" t="s">
        <v>67</v>
      </c>
    </row>
    <row r="1668" spans="1:33" x14ac:dyDescent="0.2">
      <c r="A1668" t="s">
        <v>11562</v>
      </c>
      <c r="B1668" s="1">
        <v>43027</v>
      </c>
      <c r="C1668" t="s">
        <v>265</v>
      </c>
      <c r="D1668" t="s">
        <v>8748</v>
      </c>
      <c r="E1668" t="s">
        <v>102</v>
      </c>
      <c r="F1668" t="s">
        <v>11563</v>
      </c>
      <c r="G1668" t="s">
        <v>11564</v>
      </c>
      <c r="H1668" t="s">
        <v>11565</v>
      </c>
      <c r="I1668" t="s">
        <v>11566</v>
      </c>
      <c r="J1668" t="s">
        <v>11567</v>
      </c>
      <c r="K1668" t="s">
        <v>11568</v>
      </c>
      <c r="L1668" t="s">
        <v>11569</v>
      </c>
      <c r="M1668" t="s">
        <v>11570</v>
      </c>
      <c r="N1668" t="s">
        <v>11571</v>
      </c>
      <c r="O1668" t="s">
        <v>79</v>
      </c>
      <c r="P1668" t="s">
        <v>80</v>
      </c>
      <c r="Q1668" t="s">
        <v>79</v>
      </c>
      <c r="S1668" t="s">
        <v>113</v>
      </c>
      <c r="U1668" t="s">
        <v>47</v>
      </c>
      <c r="V1668" t="s">
        <v>47</v>
      </c>
      <c r="W1668" t="s">
        <v>48</v>
      </c>
      <c r="X1668" t="s">
        <v>48</v>
      </c>
      <c r="Y1668" t="s">
        <v>48</v>
      </c>
      <c r="Z1668" t="s">
        <v>47</v>
      </c>
      <c r="AA1668" t="s">
        <v>233</v>
      </c>
      <c r="AC1668" t="s">
        <v>11572</v>
      </c>
      <c r="AD1668" t="s">
        <v>82</v>
      </c>
      <c r="AE1668" t="s">
        <v>157</v>
      </c>
      <c r="AF1668" t="s">
        <v>173</v>
      </c>
      <c r="AG1668" t="s">
        <v>158</v>
      </c>
    </row>
    <row r="1669" spans="1:33" x14ac:dyDescent="0.2">
      <c r="A1669" t="s">
        <v>11573</v>
      </c>
      <c r="B1669" s="1">
        <v>43047</v>
      </c>
      <c r="C1669" t="s">
        <v>265</v>
      </c>
      <c r="D1669" t="s">
        <v>8748</v>
      </c>
      <c r="E1669" t="s">
        <v>102</v>
      </c>
      <c r="F1669" t="s">
        <v>11574</v>
      </c>
      <c r="G1669" t="s">
        <v>11575</v>
      </c>
      <c r="N1669" t="s">
        <v>11576</v>
      </c>
      <c r="O1669" t="s">
        <v>79</v>
      </c>
      <c r="P1669" t="s">
        <v>80</v>
      </c>
      <c r="Q1669" t="s">
        <v>79</v>
      </c>
      <c r="S1669" t="s">
        <v>113</v>
      </c>
      <c r="AC1669" t="s">
        <v>234</v>
      </c>
      <c r="AD1669" t="s">
        <v>82</v>
      </c>
      <c r="AE1669" t="s">
        <v>157</v>
      </c>
      <c r="AF1669" t="s">
        <v>84</v>
      </c>
      <c r="AG1669" t="s">
        <v>158</v>
      </c>
    </row>
    <row r="1670" spans="1:33" x14ac:dyDescent="0.2">
      <c r="A1670" t="s">
        <v>11577</v>
      </c>
      <c r="B1670" s="1">
        <v>43042</v>
      </c>
      <c r="C1670" t="s">
        <v>265</v>
      </c>
      <c r="D1670" t="s">
        <v>8748</v>
      </c>
      <c r="E1670" t="s">
        <v>102</v>
      </c>
      <c r="F1670" t="s">
        <v>11578</v>
      </c>
      <c r="G1670" t="s">
        <v>11579</v>
      </c>
      <c r="H1670" t="s">
        <v>11580</v>
      </c>
      <c r="I1670" t="s">
        <v>11581</v>
      </c>
      <c r="J1670" t="s">
        <v>11582</v>
      </c>
      <c r="K1670" t="s">
        <v>11583</v>
      </c>
      <c r="L1670" t="s">
        <v>11584</v>
      </c>
      <c r="M1670" t="s">
        <v>11585</v>
      </c>
      <c r="N1670" t="s">
        <v>11586</v>
      </c>
      <c r="O1670" t="s">
        <v>79</v>
      </c>
      <c r="P1670" t="s">
        <v>80</v>
      </c>
      <c r="Q1670" t="s">
        <v>79</v>
      </c>
      <c r="S1670" t="s">
        <v>113</v>
      </c>
      <c r="U1670" t="s">
        <v>47</v>
      </c>
      <c r="V1670" t="s">
        <v>47</v>
      </c>
      <c r="W1670" t="s">
        <v>48</v>
      </c>
      <c r="X1670" t="s">
        <v>48</v>
      </c>
      <c r="Y1670" t="s">
        <v>48</v>
      </c>
      <c r="Z1670" t="s">
        <v>47</v>
      </c>
      <c r="AA1670" t="s">
        <v>233</v>
      </c>
      <c r="AC1670" t="s">
        <v>11587</v>
      </c>
      <c r="AD1670" t="s">
        <v>82</v>
      </c>
      <c r="AE1670" t="s">
        <v>157</v>
      </c>
      <c r="AF1670" t="s">
        <v>11588</v>
      </c>
      <c r="AG1670" t="s">
        <v>158</v>
      </c>
    </row>
    <row r="1671" spans="1:33" x14ac:dyDescent="0.2">
      <c r="A1671" t="s">
        <v>11589</v>
      </c>
      <c r="B1671" s="1">
        <v>43046</v>
      </c>
      <c r="C1671" t="s">
        <v>265</v>
      </c>
      <c r="D1671" t="s">
        <v>8748</v>
      </c>
      <c r="E1671" t="s">
        <v>122</v>
      </c>
      <c r="F1671" t="s">
        <v>11590</v>
      </c>
      <c r="G1671" t="s">
        <v>11591</v>
      </c>
      <c r="N1671" t="s">
        <v>11592</v>
      </c>
      <c r="O1671" t="s">
        <v>141</v>
      </c>
      <c r="P1671" t="s">
        <v>142</v>
      </c>
      <c r="Q1671" t="s">
        <v>141</v>
      </c>
      <c r="T1671">
        <v>1998</v>
      </c>
      <c r="AC1671" t="s">
        <v>63</v>
      </c>
      <c r="AD1671" t="s">
        <v>11593</v>
      </c>
      <c r="AE1671" t="s">
        <v>503</v>
      </c>
      <c r="AF1671" t="s">
        <v>146</v>
      </c>
      <c r="AG1671" t="s">
        <v>1146</v>
      </c>
    </row>
    <row r="1672" spans="1:33" x14ac:dyDescent="0.2">
      <c r="A1672" t="s">
        <v>11594</v>
      </c>
      <c r="B1672" s="1">
        <v>43056</v>
      </c>
      <c r="C1672" t="s">
        <v>265</v>
      </c>
      <c r="D1672" t="s">
        <v>8748</v>
      </c>
      <c r="E1672" t="s">
        <v>122</v>
      </c>
      <c r="F1672" t="s">
        <v>11595</v>
      </c>
      <c r="G1672" t="s">
        <v>11596</v>
      </c>
      <c r="H1672" t="s">
        <v>11597</v>
      </c>
      <c r="I1672" t="s">
        <v>11598</v>
      </c>
      <c r="J1672" t="s">
        <v>11599</v>
      </c>
      <c r="K1672" t="s">
        <v>11600</v>
      </c>
      <c r="L1672" t="s">
        <v>11601</v>
      </c>
      <c r="M1672" t="s">
        <v>11602</v>
      </c>
      <c r="N1672" t="s">
        <v>11603</v>
      </c>
      <c r="O1672" t="s">
        <v>141</v>
      </c>
      <c r="P1672" t="s">
        <v>142</v>
      </c>
      <c r="Q1672" t="s">
        <v>141</v>
      </c>
      <c r="T1672">
        <v>1998</v>
      </c>
      <c r="U1672" t="s">
        <v>47</v>
      </c>
      <c r="V1672" t="s">
        <v>47</v>
      </c>
      <c r="W1672" t="s">
        <v>47</v>
      </c>
      <c r="X1672" t="s">
        <v>48</v>
      </c>
      <c r="Y1672" t="s">
        <v>48</v>
      </c>
      <c r="Z1672" t="s">
        <v>47</v>
      </c>
      <c r="AA1672" t="s">
        <v>170</v>
      </c>
      <c r="AC1672" t="s">
        <v>10429</v>
      </c>
      <c r="AD1672" t="s">
        <v>5937</v>
      </c>
      <c r="AE1672" t="s">
        <v>503</v>
      </c>
      <c r="AF1672" t="s">
        <v>146</v>
      </c>
      <c r="AG1672" t="s">
        <v>263</v>
      </c>
    </row>
    <row r="1673" spans="1:33" x14ac:dyDescent="0.2">
      <c r="A1673" t="s">
        <v>11604</v>
      </c>
      <c r="B1673" s="1">
        <v>43061</v>
      </c>
      <c r="C1673" t="s">
        <v>265</v>
      </c>
      <c r="D1673" t="s">
        <v>8748</v>
      </c>
      <c r="E1673" t="s">
        <v>122</v>
      </c>
      <c r="F1673" t="s">
        <v>11605</v>
      </c>
      <c r="G1673" t="s">
        <v>11606</v>
      </c>
      <c r="N1673" t="s">
        <v>11607</v>
      </c>
      <c r="O1673" t="s">
        <v>61</v>
      </c>
      <c r="P1673" t="s">
        <v>62</v>
      </c>
      <c r="Q1673" t="s">
        <v>61</v>
      </c>
      <c r="T1673">
        <v>2002</v>
      </c>
      <c r="AC1673" t="s">
        <v>63</v>
      </c>
      <c r="AD1673" t="s">
        <v>64</v>
      </c>
      <c r="AE1673" t="s">
        <v>65</v>
      </c>
      <c r="AF1673" t="s">
        <v>3376</v>
      </c>
      <c r="AG1673" t="s">
        <v>11608</v>
      </c>
    </row>
    <row r="1674" spans="1:33" x14ac:dyDescent="0.2">
      <c r="A1674" t="s">
        <v>11609</v>
      </c>
      <c r="B1674" s="1">
        <v>43069</v>
      </c>
      <c r="C1674" t="s">
        <v>265</v>
      </c>
      <c r="D1674" t="s">
        <v>8748</v>
      </c>
      <c r="E1674" t="s">
        <v>122</v>
      </c>
      <c r="F1674" t="s">
        <v>11610</v>
      </c>
      <c r="G1674" t="s">
        <v>11611</v>
      </c>
      <c r="N1674" t="s">
        <v>11612</v>
      </c>
      <c r="O1674" t="s">
        <v>61</v>
      </c>
      <c r="P1674" t="s">
        <v>62</v>
      </c>
      <c r="Q1674" t="s">
        <v>61</v>
      </c>
      <c r="T1674">
        <v>2002</v>
      </c>
      <c r="AC1674" t="s">
        <v>11103</v>
      </c>
      <c r="AD1674" t="s">
        <v>6248</v>
      </c>
      <c r="AE1674" t="s">
        <v>261</v>
      </c>
      <c r="AF1674" t="s">
        <v>135</v>
      </c>
      <c r="AG1674" t="s">
        <v>263</v>
      </c>
    </row>
    <row r="1675" spans="1:33" x14ac:dyDescent="0.2">
      <c r="A1675" t="s">
        <v>11613</v>
      </c>
      <c r="B1675" s="1">
        <v>43068</v>
      </c>
      <c r="C1675" t="s">
        <v>265</v>
      </c>
      <c r="D1675" t="s">
        <v>8748</v>
      </c>
      <c r="E1675" t="s">
        <v>102</v>
      </c>
      <c r="F1675" t="s">
        <v>11614</v>
      </c>
      <c r="G1675" t="s">
        <v>11615</v>
      </c>
      <c r="N1675" t="s">
        <v>11616</v>
      </c>
      <c r="O1675" t="s">
        <v>79</v>
      </c>
      <c r="P1675" t="s">
        <v>80</v>
      </c>
      <c r="Q1675" t="s">
        <v>79</v>
      </c>
      <c r="S1675" t="s">
        <v>113</v>
      </c>
      <c r="AC1675" t="s">
        <v>8736</v>
      </c>
      <c r="AD1675" t="s">
        <v>5037</v>
      </c>
      <c r="AE1675" t="s">
        <v>157</v>
      </c>
      <c r="AF1675" t="s">
        <v>173</v>
      </c>
      <c r="AG1675" t="s">
        <v>158</v>
      </c>
    </row>
    <row r="1676" spans="1:33" x14ac:dyDescent="0.2">
      <c r="A1676" t="s">
        <v>11617</v>
      </c>
      <c r="B1676" s="1">
        <v>43068</v>
      </c>
      <c r="C1676" t="s">
        <v>265</v>
      </c>
      <c r="D1676" t="s">
        <v>8748</v>
      </c>
      <c r="E1676" t="s">
        <v>102</v>
      </c>
      <c r="F1676" t="s">
        <v>11618</v>
      </c>
      <c r="G1676" t="s">
        <v>11619</v>
      </c>
      <c r="N1676" t="s">
        <v>11620</v>
      </c>
      <c r="O1676" t="s">
        <v>79</v>
      </c>
      <c r="P1676" t="s">
        <v>80</v>
      </c>
      <c r="Q1676" t="s">
        <v>79</v>
      </c>
      <c r="S1676" t="s">
        <v>113</v>
      </c>
      <c r="AC1676" t="s">
        <v>8736</v>
      </c>
      <c r="AD1676" t="s">
        <v>5037</v>
      </c>
      <c r="AE1676" t="s">
        <v>157</v>
      </c>
      <c r="AF1676" t="s">
        <v>173</v>
      </c>
      <c r="AG1676" t="s">
        <v>158</v>
      </c>
    </row>
    <row r="1677" spans="1:33" x14ac:dyDescent="0.2">
      <c r="A1677" t="s">
        <v>11621</v>
      </c>
      <c r="B1677" s="1">
        <v>43069</v>
      </c>
      <c r="C1677" t="s">
        <v>265</v>
      </c>
      <c r="D1677" t="s">
        <v>8748</v>
      </c>
      <c r="E1677" t="s">
        <v>102</v>
      </c>
      <c r="F1677" t="s">
        <v>11622</v>
      </c>
      <c r="G1677" t="s">
        <v>11623</v>
      </c>
      <c r="N1677" t="s">
        <v>11624</v>
      </c>
      <c r="O1677" t="s">
        <v>79</v>
      </c>
      <c r="P1677" t="s">
        <v>80</v>
      </c>
      <c r="Q1677" t="s">
        <v>79</v>
      </c>
      <c r="S1677" t="s">
        <v>113</v>
      </c>
      <c r="AC1677" t="s">
        <v>234</v>
      </c>
      <c r="AD1677" t="s">
        <v>10336</v>
      </c>
      <c r="AE1677" t="s">
        <v>157</v>
      </c>
      <c r="AF1677" t="s">
        <v>84</v>
      </c>
      <c r="AG1677" t="s">
        <v>158</v>
      </c>
    </row>
    <row r="1678" spans="1:33" x14ac:dyDescent="0.2">
      <c r="A1678" t="s">
        <v>11625</v>
      </c>
      <c r="B1678" s="1">
        <v>43104</v>
      </c>
      <c r="C1678" t="s">
        <v>278</v>
      </c>
      <c r="D1678" t="s">
        <v>8748</v>
      </c>
      <c r="E1678" t="s">
        <v>122</v>
      </c>
      <c r="F1678" t="s">
        <v>11626</v>
      </c>
      <c r="G1678" t="s">
        <v>11627</v>
      </c>
      <c r="N1678" t="s">
        <v>11628</v>
      </c>
      <c r="O1678" t="s">
        <v>61</v>
      </c>
      <c r="P1678" t="s">
        <v>62</v>
      </c>
      <c r="Q1678" t="s">
        <v>61</v>
      </c>
      <c r="T1678">
        <v>2002</v>
      </c>
      <c r="AC1678" t="s">
        <v>63</v>
      </c>
      <c r="AD1678" t="s">
        <v>7775</v>
      </c>
      <c r="AE1678" t="s">
        <v>375</v>
      </c>
      <c r="AF1678" t="s">
        <v>66</v>
      </c>
      <c r="AG1678" t="s">
        <v>67</v>
      </c>
    </row>
    <row r="1679" spans="1:33" x14ac:dyDescent="0.2">
      <c r="A1679" t="s">
        <v>11629</v>
      </c>
      <c r="B1679" s="1">
        <v>43132</v>
      </c>
      <c r="C1679" t="s">
        <v>278</v>
      </c>
      <c r="D1679" t="s">
        <v>8748</v>
      </c>
      <c r="E1679" t="s">
        <v>102</v>
      </c>
      <c r="F1679" t="s">
        <v>11630</v>
      </c>
      <c r="G1679" t="s">
        <v>11631</v>
      </c>
      <c r="H1679" t="s">
        <v>11632</v>
      </c>
      <c r="I1679" t="s">
        <v>11633</v>
      </c>
      <c r="J1679" t="s">
        <v>11634</v>
      </c>
      <c r="K1679" t="s">
        <v>11635</v>
      </c>
      <c r="L1679" t="s">
        <v>11636</v>
      </c>
      <c r="M1679" t="s">
        <v>11637</v>
      </c>
      <c r="N1679" t="s">
        <v>11638</v>
      </c>
      <c r="O1679" t="s">
        <v>79</v>
      </c>
      <c r="P1679" t="s">
        <v>80</v>
      </c>
      <c r="Q1679" t="s">
        <v>79</v>
      </c>
      <c r="S1679" t="s">
        <v>113</v>
      </c>
      <c r="U1679" t="s">
        <v>47</v>
      </c>
      <c r="V1679" t="s">
        <v>47</v>
      </c>
      <c r="W1679" t="s">
        <v>47</v>
      </c>
      <c r="X1679" t="s">
        <v>48</v>
      </c>
      <c r="Y1679" t="s">
        <v>48</v>
      </c>
      <c r="Z1679" t="s">
        <v>47</v>
      </c>
      <c r="AA1679" t="s">
        <v>170</v>
      </c>
      <c r="AC1679" t="s">
        <v>234</v>
      </c>
      <c r="AD1679" t="s">
        <v>10336</v>
      </c>
      <c r="AE1679" t="s">
        <v>157</v>
      </c>
      <c r="AF1679" t="s">
        <v>84</v>
      </c>
      <c r="AG1679" t="s">
        <v>158</v>
      </c>
    </row>
    <row r="1680" spans="1:33" x14ac:dyDescent="0.2">
      <c r="A1680" t="s">
        <v>11639</v>
      </c>
      <c r="B1680" s="1">
        <v>43147</v>
      </c>
      <c r="C1680" t="s">
        <v>278</v>
      </c>
      <c r="D1680" t="s">
        <v>8748</v>
      </c>
      <c r="E1680" t="s">
        <v>122</v>
      </c>
      <c r="F1680" t="s">
        <v>11640</v>
      </c>
      <c r="G1680" t="s">
        <v>11641</v>
      </c>
      <c r="N1680" t="s">
        <v>11642</v>
      </c>
      <c r="O1680" t="s">
        <v>756</v>
      </c>
      <c r="P1680" t="s">
        <v>757</v>
      </c>
      <c r="Q1680" t="s">
        <v>756</v>
      </c>
      <c r="T1680">
        <v>2002</v>
      </c>
      <c r="AC1680" t="s">
        <v>7874</v>
      </c>
      <c r="AD1680" t="s">
        <v>760</v>
      </c>
      <c r="AE1680" t="s">
        <v>8352</v>
      </c>
      <c r="AF1680" t="s">
        <v>11643</v>
      </c>
      <c r="AG1680" t="s">
        <v>763</v>
      </c>
    </row>
    <row r="1681" spans="1:33" x14ac:dyDescent="0.2">
      <c r="A1681" t="s">
        <v>11644</v>
      </c>
      <c r="B1681" s="1">
        <v>43145</v>
      </c>
      <c r="C1681" t="s">
        <v>278</v>
      </c>
      <c r="D1681" t="s">
        <v>8748</v>
      </c>
      <c r="E1681" t="s">
        <v>122</v>
      </c>
      <c r="F1681" t="s">
        <v>11645</v>
      </c>
      <c r="G1681" t="s">
        <v>11646</v>
      </c>
      <c r="N1681" t="s">
        <v>11647</v>
      </c>
      <c r="O1681" t="s">
        <v>61</v>
      </c>
      <c r="P1681" t="s">
        <v>62</v>
      </c>
      <c r="Q1681" t="s">
        <v>61</v>
      </c>
      <c r="T1681">
        <v>2002</v>
      </c>
      <c r="AC1681" t="s">
        <v>6142</v>
      </c>
      <c r="AD1681" t="s">
        <v>64</v>
      </c>
      <c r="AE1681" t="s">
        <v>65</v>
      </c>
      <c r="AF1681" t="s">
        <v>504</v>
      </c>
      <c r="AG1681" t="s">
        <v>67</v>
      </c>
    </row>
    <row r="1682" spans="1:33" x14ac:dyDescent="0.2">
      <c r="A1682" t="s">
        <v>11648</v>
      </c>
      <c r="B1682" s="1">
        <v>43150</v>
      </c>
      <c r="C1682" t="s">
        <v>278</v>
      </c>
      <c r="D1682" t="s">
        <v>8748</v>
      </c>
      <c r="E1682" t="s">
        <v>122</v>
      </c>
      <c r="F1682" t="s">
        <v>11649</v>
      </c>
      <c r="G1682" t="s">
        <v>11650</v>
      </c>
      <c r="N1682" t="s">
        <v>11651</v>
      </c>
      <c r="O1682" t="s">
        <v>141</v>
      </c>
      <c r="P1682" t="s">
        <v>142</v>
      </c>
      <c r="Q1682" t="s">
        <v>141</v>
      </c>
      <c r="T1682">
        <v>1998</v>
      </c>
      <c r="AC1682" t="s">
        <v>143</v>
      </c>
      <c r="AD1682" t="s">
        <v>11652</v>
      </c>
      <c r="AE1682" t="s">
        <v>503</v>
      </c>
      <c r="AF1682" t="s">
        <v>146</v>
      </c>
      <c r="AG1682" t="s">
        <v>263</v>
      </c>
    </row>
    <row r="1683" spans="1:33" x14ac:dyDescent="0.2">
      <c r="A1683" t="s">
        <v>11653</v>
      </c>
      <c r="B1683" s="1">
        <v>43157</v>
      </c>
      <c r="C1683" t="s">
        <v>278</v>
      </c>
      <c r="D1683" t="s">
        <v>8748</v>
      </c>
      <c r="E1683" t="s">
        <v>102</v>
      </c>
      <c r="F1683" t="s">
        <v>11654</v>
      </c>
      <c r="G1683" t="s">
        <v>11655</v>
      </c>
      <c r="N1683" t="s">
        <v>11656</v>
      </c>
      <c r="O1683" t="s">
        <v>79</v>
      </c>
      <c r="P1683" t="s">
        <v>80</v>
      </c>
      <c r="Q1683" t="s">
        <v>79</v>
      </c>
      <c r="S1683" t="s">
        <v>113</v>
      </c>
      <c r="AC1683" t="s">
        <v>81</v>
      </c>
      <c r="AD1683" t="s">
        <v>11657</v>
      </c>
      <c r="AE1683" t="s">
        <v>83</v>
      </c>
      <c r="AF1683" t="s">
        <v>173</v>
      </c>
      <c r="AG1683" t="s">
        <v>85</v>
      </c>
    </row>
    <row r="1684" spans="1:33" x14ac:dyDescent="0.2">
      <c r="A1684" t="s">
        <v>11658</v>
      </c>
      <c r="B1684" t="s">
        <v>11659</v>
      </c>
      <c r="C1684" t="s">
        <v>278</v>
      </c>
      <c r="D1684" t="s">
        <v>8748</v>
      </c>
      <c r="E1684" t="s">
        <v>122</v>
      </c>
      <c r="F1684" t="s">
        <v>11660</v>
      </c>
      <c r="G1684" t="s">
        <v>11661</v>
      </c>
      <c r="H1684" t="s">
        <v>11662</v>
      </c>
      <c r="I1684" t="s">
        <v>11663</v>
      </c>
      <c r="J1684" t="s">
        <v>11664</v>
      </c>
      <c r="K1684" t="s">
        <v>11665</v>
      </c>
      <c r="L1684" t="s">
        <v>11666</v>
      </c>
      <c r="M1684" t="s">
        <v>11667</v>
      </c>
      <c r="N1684" t="s">
        <v>11668</v>
      </c>
      <c r="O1684" t="s">
        <v>141</v>
      </c>
      <c r="P1684" t="s">
        <v>142</v>
      </c>
      <c r="Q1684" t="s">
        <v>141</v>
      </c>
      <c r="T1684">
        <v>1998</v>
      </c>
      <c r="U1684" t="s">
        <v>47</v>
      </c>
      <c r="V1684" t="s">
        <v>47</v>
      </c>
      <c r="W1684" t="s">
        <v>47</v>
      </c>
      <c r="X1684" t="s">
        <v>48</v>
      </c>
      <c r="Y1684" t="s">
        <v>48</v>
      </c>
      <c r="Z1684" t="s">
        <v>47</v>
      </c>
      <c r="AA1684" t="s">
        <v>170</v>
      </c>
      <c r="AC1684" t="s">
        <v>143</v>
      </c>
      <c r="AD1684" t="s">
        <v>5937</v>
      </c>
      <c r="AE1684" t="s">
        <v>503</v>
      </c>
      <c r="AF1684" t="s">
        <v>146</v>
      </c>
      <c r="AG1684" t="s">
        <v>263</v>
      </c>
    </row>
    <row r="1685" spans="1:33" x14ac:dyDescent="0.2">
      <c r="A1685" t="s">
        <v>11669</v>
      </c>
      <c r="B1685" s="1">
        <v>43158</v>
      </c>
      <c r="C1685" t="s">
        <v>278</v>
      </c>
      <c r="D1685" t="s">
        <v>8748</v>
      </c>
      <c r="E1685" t="s">
        <v>102</v>
      </c>
      <c r="F1685" t="s">
        <v>11670</v>
      </c>
      <c r="G1685" t="s">
        <v>11671</v>
      </c>
      <c r="N1685" t="s">
        <v>11672</v>
      </c>
      <c r="O1685" t="s">
        <v>79</v>
      </c>
      <c r="P1685" t="s">
        <v>80</v>
      </c>
      <c r="Q1685" t="s">
        <v>79</v>
      </c>
      <c r="S1685" t="s">
        <v>113</v>
      </c>
      <c r="AC1685" t="s">
        <v>8736</v>
      </c>
      <c r="AD1685" t="s">
        <v>5037</v>
      </c>
      <c r="AE1685" t="s">
        <v>157</v>
      </c>
      <c r="AF1685" t="s">
        <v>173</v>
      </c>
      <c r="AG1685" t="s">
        <v>158</v>
      </c>
    </row>
    <row r="1686" spans="1:33" x14ac:dyDescent="0.2">
      <c r="A1686" t="s">
        <v>11673</v>
      </c>
      <c r="B1686" s="1">
        <v>43158</v>
      </c>
      <c r="C1686" t="s">
        <v>278</v>
      </c>
      <c r="D1686" t="s">
        <v>8748</v>
      </c>
      <c r="E1686" t="s">
        <v>102</v>
      </c>
      <c r="F1686" t="s">
        <v>11674</v>
      </c>
      <c r="G1686" t="s">
        <v>11675</v>
      </c>
      <c r="N1686" t="s">
        <v>11676</v>
      </c>
      <c r="O1686" t="s">
        <v>79</v>
      </c>
      <c r="P1686" t="s">
        <v>80</v>
      </c>
      <c r="Q1686" t="s">
        <v>79</v>
      </c>
      <c r="S1686" t="s">
        <v>113</v>
      </c>
      <c r="AC1686" t="s">
        <v>81</v>
      </c>
      <c r="AD1686" t="s">
        <v>82</v>
      </c>
      <c r="AE1686" t="s">
        <v>83</v>
      </c>
      <c r="AF1686" t="s">
        <v>84</v>
      </c>
      <c r="AG1686" t="s">
        <v>85</v>
      </c>
    </row>
    <row r="1687" spans="1:33" x14ac:dyDescent="0.2">
      <c r="A1687" t="s">
        <v>11677</v>
      </c>
      <c r="B1687" s="1">
        <v>43172</v>
      </c>
      <c r="C1687" t="s">
        <v>278</v>
      </c>
      <c r="D1687" t="s">
        <v>8748</v>
      </c>
      <c r="E1687" t="s">
        <v>122</v>
      </c>
      <c r="F1687" t="s">
        <v>11678</v>
      </c>
      <c r="G1687" t="s">
        <v>11679</v>
      </c>
      <c r="N1687" t="s">
        <v>11680</v>
      </c>
      <c r="O1687" t="s">
        <v>61</v>
      </c>
      <c r="P1687" t="s">
        <v>62</v>
      </c>
      <c r="Q1687" t="s">
        <v>61</v>
      </c>
      <c r="T1687">
        <v>2002</v>
      </c>
      <c r="AC1687" t="s">
        <v>11103</v>
      </c>
      <c r="AD1687" t="s">
        <v>6248</v>
      </c>
      <c r="AE1687" t="s">
        <v>261</v>
      </c>
      <c r="AF1687" t="s">
        <v>135</v>
      </c>
      <c r="AG1687" t="s">
        <v>263</v>
      </c>
    </row>
    <row r="1688" spans="1:33" x14ac:dyDescent="0.2">
      <c r="A1688" t="s">
        <v>11681</v>
      </c>
      <c r="B1688" s="1">
        <v>43175</v>
      </c>
      <c r="C1688" t="s">
        <v>278</v>
      </c>
      <c r="D1688" t="s">
        <v>8748</v>
      </c>
      <c r="E1688" t="s">
        <v>122</v>
      </c>
      <c r="F1688" t="s">
        <v>11682</v>
      </c>
      <c r="G1688" t="s">
        <v>11683</v>
      </c>
      <c r="H1688" t="s">
        <v>11684</v>
      </c>
      <c r="I1688" t="s">
        <v>11685</v>
      </c>
      <c r="J1688" t="s">
        <v>11686</v>
      </c>
      <c r="K1688" t="s">
        <v>11687</v>
      </c>
      <c r="L1688" t="s">
        <v>11688</v>
      </c>
      <c r="M1688" t="s">
        <v>11689</v>
      </c>
      <c r="N1688" t="s">
        <v>11690</v>
      </c>
      <c r="O1688" t="s">
        <v>79</v>
      </c>
      <c r="P1688" t="s">
        <v>80</v>
      </c>
      <c r="Q1688" t="s">
        <v>79</v>
      </c>
      <c r="T1688">
        <v>2002</v>
      </c>
      <c r="U1688" t="s">
        <v>47</v>
      </c>
      <c r="V1688" t="s">
        <v>47</v>
      </c>
      <c r="W1688" t="s">
        <v>47</v>
      </c>
      <c r="X1688" t="s">
        <v>47</v>
      </c>
      <c r="Y1688" t="s">
        <v>48</v>
      </c>
      <c r="Z1688" t="s">
        <v>47</v>
      </c>
      <c r="AA1688" t="s">
        <v>49</v>
      </c>
      <c r="AC1688" t="s">
        <v>11691</v>
      </c>
      <c r="AD1688" t="s">
        <v>82</v>
      </c>
      <c r="AE1688" t="s">
        <v>83</v>
      </c>
      <c r="AF1688" t="s">
        <v>84</v>
      </c>
      <c r="AG1688" t="s">
        <v>85</v>
      </c>
    </row>
    <row r="1689" spans="1:33" x14ac:dyDescent="0.2">
      <c r="A1689" t="s">
        <v>11692</v>
      </c>
      <c r="B1689" s="1">
        <v>43194</v>
      </c>
      <c r="C1689" t="s">
        <v>137</v>
      </c>
      <c r="D1689" t="s">
        <v>8748</v>
      </c>
      <c r="E1689" t="s">
        <v>122</v>
      </c>
      <c r="F1689" t="s">
        <v>11693</v>
      </c>
      <c r="G1689" t="s">
        <v>11694</v>
      </c>
      <c r="H1689" t="s">
        <v>11695</v>
      </c>
      <c r="I1689" t="s">
        <v>11696</v>
      </c>
      <c r="J1689" t="s">
        <v>11697</v>
      </c>
      <c r="K1689" t="s">
        <v>11698</v>
      </c>
      <c r="L1689" t="s">
        <v>11699</v>
      </c>
      <c r="M1689" t="s">
        <v>11700</v>
      </c>
      <c r="N1689" t="s">
        <v>11701</v>
      </c>
      <c r="O1689" t="s">
        <v>61</v>
      </c>
      <c r="P1689" t="s">
        <v>62</v>
      </c>
      <c r="Q1689" t="s">
        <v>61</v>
      </c>
      <c r="T1689">
        <v>2002</v>
      </c>
      <c r="U1689" t="s">
        <v>47</v>
      </c>
      <c r="V1689" t="s">
        <v>47</v>
      </c>
      <c r="W1689" t="s">
        <v>47</v>
      </c>
      <c r="X1689" t="s">
        <v>47</v>
      </c>
      <c r="Y1689" t="s">
        <v>48</v>
      </c>
      <c r="Z1689" t="s">
        <v>47</v>
      </c>
      <c r="AA1689" t="s">
        <v>49</v>
      </c>
      <c r="AC1689" t="s">
        <v>63</v>
      </c>
      <c r="AD1689" t="s">
        <v>11702</v>
      </c>
      <c r="AE1689" t="s">
        <v>65</v>
      </c>
      <c r="AF1689" t="s">
        <v>2023</v>
      </c>
      <c r="AG1689" t="s">
        <v>11703</v>
      </c>
    </row>
    <row r="1690" spans="1:33" x14ac:dyDescent="0.2">
      <c r="A1690" t="s">
        <v>11704</v>
      </c>
      <c r="B1690" s="1">
        <v>43200</v>
      </c>
      <c r="C1690" t="s">
        <v>137</v>
      </c>
      <c r="D1690" t="s">
        <v>8748</v>
      </c>
      <c r="E1690" t="s">
        <v>102</v>
      </c>
      <c r="F1690" t="s">
        <v>11705</v>
      </c>
      <c r="G1690" t="s">
        <v>11706</v>
      </c>
      <c r="N1690" t="s">
        <v>11707</v>
      </c>
      <c r="O1690" t="s">
        <v>79</v>
      </c>
      <c r="P1690" t="s">
        <v>80</v>
      </c>
      <c r="Q1690" t="s">
        <v>79</v>
      </c>
      <c r="S1690" t="s">
        <v>113</v>
      </c>
      <c r="AC1690" t="s">
        <v>234</v>
      </c>
      <c r="AD1690" t="s">
        <v>82</v>
      </c>
      <c r="AE1690" t="s">
        <v>3708</v>
      </c>
      <c r="AF1690" t="s">
        <v>84</v>
      </c>
      <c r="AG1690" t="s">
        <v>158</v>
      </c>
    </row>
    <row r="1691" spans="1:33" x14ac:dyDescent="0.2">
      <c r="A1691" t="s">
        <v>11708</v>
      </c>
      <c r="B1691" s="1">
        <v>43209</v>
      </c>
      <c r="C1691" t="s">
        <v>137</v>
      </c>
      <c r="D1691" t="s">
        <v>8748</v>
      </c>
      <c r="E1691" t="s">
        <v>122</v>
      </c>
      <c r="F1691" t="s">
        <v>11709</v>
      </c>
      <c r="G1691" t="s">
        <v>11710</v>
      </c>
      <c r="N1691" t="s">
        <v>11711</v>
      </c>
      <c r="O1691" t="s">
        <v>756</v>
      </c>
      <c r="P1691" t="s">
        <v>757</v>
      </c>
      <c r="Q1691" t="s">
        <v>756</v>
      </c>
      <c r="T1691">
        <v>2002</v>
      </c>
      <c r="AC1691" t="s">
        <v>7768</v>
      </c>
      <c r="AD1691" t="s">
        <v>7769</v>
      </c>
      <c r="AE1691" t="s">
        <v>809</v>
      </c>
      <c r="AF1691" t="s">
        <v>7770</v>
      </c>
      <c r="AG1691" t="s">
        <v>763</v>
      </c>
    </row>
    <row r="1692" spans="1:33" x14ac:dyDescent="0.2">
      <c r="A1692" t="s">
        <v>11712</v>
      </c>
      <c r="B1692" s="1">
        <v>43217</v>
      </c>
      <c r="C1692" t="s">
        <v>137</v>
      </c>
      <c r="D1692" t="s">
        <v>8748</v>
      </c>
      <c r="E1692" t="s">
        <v>122</v>
      </c>
      <c r="F1692" t="s">
        <v>11713</v>
      </c>
      <c r="G1692" t="s">
        <v>11714</v>
      </c>
      <c r="H1692" t="s">
        <v>11715</v>
      </c>
      <c r="I1692" t="s">
        <v>11716</v>
      </c>
      <c r="J1692" t="s">
        <v>11717</v>
      </c>
      <c r="K1692" t="s">
        <v>11718</v>
      </c>
      <c r="L1692" t="s">
        <v>11719</v>
      </c>
      <c r="M1692" t="s">
        <v>11720</v>
      </c>
      <c r="N1692" t="s">
        <v>11721</v>
      </c>
      <c r="O1692" t="s">
        <v>141</v>
      </c>
      <c r="P1692" t="s">
        <v>142</v>
      </c>
      <c r="Q1692" t="s">
        <v>141</v>
      </c>
      <c r="T1692">
        <v>1998</v>
      </c>
      <c r="U1692" t="s">
        <v>47</v>
      </c>
      <c r="V1692" t="s">
        <v>47</v>
      </c>
      <c r="W1692" t="s">
        <v>47</v>
      </c>
      <c r="X1692" t="s">
        <v>48</v>
      </c>
      <c r="Y1692" t="s">
        <v>48</v>
      </c>
      <c r="Z1692" t="s">
        <v>47</v>
      </c>
      <c r="AA1692" t="s">
        <v>170</v>
      </c>
      <c r="AC1692" t="s">
        <v>143</v>
      </c>
      <c r="AD1692" t="s">
        <v>11722</v>
      </c>
      <c r="AE1692" t="s">
        <v>11723</v>
      </c>
      <c r="AF1692" t="s">
        <v>146</v>
      </c>
      <c r="AG1692" t="s">
        <v>263</v>
      </c>
    </row>
    <row r="1693" spans="1:33" x14ac:dyDescent="0.2">
      <c r="A1693" t="s">
        <v>11724</v>
      </c>
      <c r="B1693" s="1">
        <v>43220</v>
      </c>
      <c r="C1693" t="s">
        <v>137</v>
      </c>
      <c r="D1693" t="s">
        <v>8748</v>
      </c>
      <c r="E1693" t="s">
        <v>122</v>
      </c>
      <c r="F1693" t="s">
        <v>11725</v>
      </c>
      <c r="G1693" t="s">
        <v>11726</v>
      </c>
      <c r="N1693" t="s">
        <v>11727</v>
      </c>
      <c r="O1693" t="s">
        <v>756</v>
      </c>
      <c r="P1693" t="s">
        <v>757</v>
      </c>
      <c r="Q1693" t="s">
        <v>756</v>
      </c>
      <c r="T1693">
        <v>2002</v>
      </c>
      <c r="AC1693" t="s">
        <v>759</v>
      </c>
      <c r="AD1693" t="s">
        <v>760</v>
      </c>
      <c r="AE1693" t="s">
        <v>761</v>
      </c>
      <c r="AF1693" t="s">
        <v>762</v>
      </c>
      <c r="AG1693" t="s">
        <v>763</v>
      </c>
    </row>
    <row r="1694" spans="1:33" x14ac:dyDescent="0.2">
      <c r="A1694" t="s">
        <v>11728</v>
      </c>
      <c r="B1694" s="1">
        <v>42828</v>
      </c>
      <c r="C1694" t="s">
        <v>7989</v>
      </c>
      <c r="D1694" t="s">
        <v>8748</v>
      </c>
      <c r="E1694" t="s">
        <v>175</v>
      </c>
      <c r="F1694" t="s">
        <v>11729</v>
      </c>
      <c r="G1694" t="s">
        <v>11730</v>
      </c>
      <c r="H1694" t="s">
        <v>11731</v>
      </c>
      <c r="I1694" t="s">
        <v>11732</v>
      </c>
      <c r="J1694" t="s">
        <v>11733</v>
      </c>
      <c r="K1694" t="s">
        <v>11734</v>
      </c>
      <c r="L1694" t="s">
        <v>11735</v>
      </c>
      <c r="M1694" t="s">
        <v>11736</v>
      </c>
      <c r="N1694" t="s">
        <v>11737</v>
      </c>
      <c r="O1694" t="s">
        <v>45</v>
      </c>
      <c r="P1694" t="s">
        <v>46</v>
      </c>
      <c r="R1694" t="s">
        <v>45</v>
      </c>
      <c r="T1694">
        <v>2002</v>
      </c>
      <c r="U1694" t="s">
        <v>47</v>
      </c>
      <c r="V1694" t="s">
        <v>47</v>
      </c>
      <c r="W1694" t="s">
        <v>47</v>
      </c>
      <c r="X1694" t="s">
        <v>47</v>
      </c>
      <c r="Y1694" t="s">
        <v>48</v>
      </c>
      <c r="Z1694" t="s">
        <v>47</v>
      </c>
      <c r="AA1694" t="s">
        <v>49</v>
      </c>
    </row>
    <row r="1695" spans="1:33" x14ac:dyDescent="0.2">
      <c r="A1695" t="s">
        <v>11738</v>
      </c>
      <c r="B1695" s="1">
        <v>42830</v>
      </c>
      <c r="C1695" t="s">
        <v>7989</v>
      </c>
      <c r="D1695" t="s">
        <v>8748</v>
      </c>
      <c r="E1695" t="s">
        <v>102</v>
      </c>
      <c r="F1695" t="s">
        <v>11739</v>
      </c>
      <c r="G1695" t="s">
        <v>11740</v>
      </c>
      <c r="H1695" t="s">
        <v>11741</v>
      </c>
      <c r="I1695" t="s">
        <v>11742</v>
      </c>
      <c r="J1695" t="s">
        <v>11743</v>
      </c>
      <c r="K1695" t="s">
        <v>11744</v>
      </c>
      <c r="L1695" t="s">
        <v>11745</v>
      </c>
      <c r="M1695" t="s">
        <v>11746</v>
      </c>
      <c r="N1695" t="s">
        <v>11747</v>
      </c>
      <c r="O1695" t="s">
        <v>79</v>
      </c>
      <c r="P1695" t="s">
        <v>80</v>
      </c>
      <c r="Q1695" t="s">
        <v>79</v>
      </c>
      <c r="S1695" t="s">
        <v>113</v>
      </c>
      <c r="U1695" t="s">
        <v>47</v>
      </c>
      <c r="V1695" t="s">
        <v>47</v>
      </c>
      <c r="W1695" t="s">
        <v>48</v>
      </c>
      <c r="X1695" t="s">
        <v>48</v>
      </c>
      <c r="Y1695" t="s">
        <v>48</v>
      </c>
      <c r="Z1695" t="s">
        <v>47</v>
      </c>
      <c r="AA1695" t="s">
        <v>233</v>
      </c>
      <c r="AC1695" t="s">
        <v>234</v>
      </c>
      <c r="AD1695" t="s">
        <v>82</v>
      </c>
      <c r="AE1695" t="s">
        <v>157</v>
      </c>
      <c r="AF1695" t="s">
        <v>84</v>
      </c>
      <c r="AG1695" t="s">
        <v>158</v>
      </c>
    </row>
    <row r="1696" spans="1:33" x14ac:dyDescent="0.2">
      <c r="A1696" t="s">
        <v>11748</v>
      </c>
      <c r="B1696" s="1">
        <v>42877</v>
      </c>
      <c r="C1696" t="s">
        <v>7989</v>
      </c>
      <c r="D1696" t="s">
        <v>8748</v>
      </c>
      <c r="E1696" t="s">
        <v>122</v>
      </c>
      <c r="F1696" t="s">
        <v>11749</v>
      </c>
      <c r="G1696" t="s">
        <v>11750</v>
      </c>
      <c r="H1696" t="s">
        <v>11751</v>
      </c>
      <c r="I1696" t="s">
        <v>11752</v>
      </c>
      <c r="J1696" t="s">
        <v>11753</v>
      </c>
      <c r="K1696" t="s">
        <v>11754</v>
      </c>
      <c r="L1696" t="s">
        <v>11755</v>
      </c>
      <c r="M1696" t="s">
        <v>11756</v>
      </c>
      <c r="N1696" t="s">
        <v>11757</v>
      </c>
      <c r="O1696" t="s">
        <v>756</v>
      </c>
      <c r="P1696" t="s">
        <v>757</v>
      </c>
      <c r="Q1696" t="s">
        <v>756</v>
      </c>
      <c r="T1696">
        <v>2002</v>
      </c>
      <c r="U1696" t="s">
        <v>47</v>
      </c>
      <c r="V1696" t="s">
        <v>47</v>
      </c>
      <c r="W1696" t="s">
        <v>48</v>
      </c>
      <c r="X1696" t="s">
        <v>48</v>
      </c>
      <c r="Y1696" t="s">
        <v>48</v>
      </c>
      <c r="Z1696" t="s">
        <v>47</v>
      </c>
      <c r="AA1696" t="s">
        <v>233</v>
      </c>
      <c r="AC1696" t="s">
        <v>759</v>
      </c>
      <c r="AD1696" t="s">
        <v>760</v>
      </c>
      <c r="AE1696" t="s">
        <v>761</v>
      </c>
      <c r="AF1696" t="s">
        <v>762</v>
      </c>
      <c r="AG1696" t="s">
        <v>763</v>
      </c>
    </row>
    <row r="1697" spans="1:33" x14ac:dyDescent="0.2">
      <c r="A1697" t="s">
        <v>11758</v>
      </c>
      <c r="B1697" s="1">
        <v>42885</v>
      </c>
      <c r="C1697" t="s">
        <v>7989</v>
      </c>
      <c r="D1697" t="s">
        <v>8748</v>
      </c>
      <c r="E1697" t="s">
        <v>122</v>
      </c>
      <c r="F1697" t="s">
        <v>11759</v>
      </c>
      <c r="G1697" t="s">
        <v>11760</v>
      </c>
      <c r="H1697" t="s">
        <v>11761</v>
      </c>
      <c r="I1697" t="s">
        <v>11762</v>
      </c>
      <c r="J1697" t="s">
        <v>11763</v>
      </c>
      <c r="K1697" t="s">
        <v>11764</v>
      </c>
      <c r="L1697" t="s">
        <v>11765</v>
      </c>
      <c r="M1697" t="s">
        <v>11766</v>
      </c>
      <c r="N1697" t="s">
        <v>11767</v>
      </c>
      <c r="O1697" t="s">
        <v>61</v>
      </c>
      <c r="P1697" t="s">
        <v>62</v>
      </c>
      <c r="Q1697" t="s">
        <v>61</v>
      </c>
      <c r="T1697">
        <v>2002</v>
      </c>
      <c r="U1697" t="s">
        <v>47</v>
      </c>
      <c r="V1697" t="s">
        <v>47</v>
      </c>
      <c r="W1697" t="s">
        <v>47</v>
      </c>
      <c r="X1697" t="s">
        <v>47</v>
      </c>
      <c r="Y1697" t="s">
        <v>48</v>
      </c>
      <c r="Z1697" t="s">
        <v>47</v>
      </c>
      <c r="AA1697" t="s">
        <v>49</v>
      </c>
      <c r="AC1697" t="s">
        <v>63</v>
      </c>
      <c r="AD1697" t="s">
        <v>374</v>
      </c>
      <c r="AE1697" t="s">
        <v>375</v>
      </c>
      <c r="AF1697" t="s">
        <v>262</v>
      </c>
      <c r="AG1697" t="s">
        <v>67</v>
      </c>
    </row>
    <row r="1698" spans="1:33" x14ac:dyDescent="0.2">
      <c r="A1698" t="s">
        <v>11768</v>
      </c>
      <c r="B1698" s="1">
        <v>42828</v>
      </c>
      <c r="C1698" t="s">
        <v>7989</v>
      </c>
      <c r="D1698" t="s">
        <v>8748</v>
      </c>
      <c r="E1698" t="s">
        <v>175</v>
      </c>
      <c r="F1698" t="s">
        <v>11769</v>
      </c>
      <c r="G1698" t="s">
        <v>11770</v>
      </c>
      <c r="N1698" t="s">
        <v>11771</v>
      </c>
      <c r="O1698" t="s">
        <v>275</v>
      </c>
      <c r="P1698" t="s">
        <v>276</v>
      </c>
      <c r="R1698" t="s">
        <v>275</v>
      </c>
      <c r="T1698">
        <v>2016</v>
      </c>
    </row>
    <row r="1699" spans="1:33" x14ac:dyDescent="0.2">
      <c r="A1699" t="s">
        <v>11772</v>
      </c>
      <c r="B1699" s="1">
        <v>42891</v>
      </c>
      <c r="C1699" t="s">
        <v>7989</v>
      </c>
      <c r="D1699" t="s">
        <v>8748</v>
      </c>
      <c r="E1699" t="s">
        <v>102</v>
      </c>
      <c r="F1699" t="s">
        <v>11773</v>
      </c>
      <c r="G1699" t="s">
        <v>11774</v>
      </c>
      <c r="N1699" t="s">
        <v>11775</v>
      </c>
      <c r="O1699" t="s">
        <v>79</v>
      </c>
      <c r="P1699" t="s">
        <v>80</v>
      </c>
      <c r="Q1699" t="s">
        <v>79</v>
      </c>
      <c r="S1699" t="s">
        <v>113</v>
      </c>
      <c r="AC1699" t="s">
        <v>234</v>
      </c>
      <c r="AD1699" t="s">
        <v>82</v>
      </c>
      <c r="AE1699" t="s">
        <v>83</v>
      </c>
      <c r="AF1699" t="s">
        <v>173</v>
      </c>
      <c r="AG1699" t="s">
        <v>158</v>
      </c>
    </row>
    <row r="1700" spans="1:33" x14ac:dyDescent="0.2">
      <c r="A1700" t="s">
        <v>11776</v>
      </c>
      <c r="B1700" s="1">
        <v>42895</v>
      </c>
      <c r="C1700" t="s">
        <v>7989</v>
      </c>
      <c r="D1700" t="s">
        <v>8748</v>
      </c>
      <c r="E1700" t="s">
        <v>102</v>
      </c>
      <c r="F1700" t="s">
        <v>11777</v>
      </c>
      <c r="G1700" t="s">
        <v>11778</v>
      </c>
      <c r="H1700" t="s">
        <v>11779</v>
      </c>
      <c r="I1700" t="s">
        <v>11780</v>
      </c>
      <c r="J1700" t="s">
        <v>11781</v>
      </c>
      <c r="K1700" t="s">
        <v>11782</v>
      </c>
      <c r="L1700" t="s">
        <v>11783</v>
      </c>
      <c r="M1700" t="s">
        <v>11784</v>
      </c>
      <c r="N1700" t="s">
        <v>11785</v>
      </c>
      <c r="O1700" t="s">
        <v>79</v>
      </c>
      <c r="P1700" t="s">
        <v>80</v>
      </c>
      <c r="Q1700" t="s">
        <v>79</v>
      </c>
      <c r="S1700" t="s">
        <v>113</v>
      </c>
      <c r="U1700" t="s">
        <v>47</v>
      </c>
      <c r="V1700" t="s">
        <v>47</v>
      </c>
      <c r="W1700" t="s">
        <v>47</v>
      </c>
      <c r="X1700" t="s">
        <v>48</v>
      </c>
      <c r="Y1700" t="s">
        <v>48</v>
      </c>
      <c r="Z1700" t="s">
        <v>47</v>
      </c>
      <c r="AA1700" t="s">
        <v>170</v>
      </c>
      <c r="AC1700" t="s">
        <v>234</v>
      </c>
      <c r="AD1700" t="s">
        <v>11786</v>
      </c>
      <c r="AE1700" t="s">
        <v>157</v>
      </c>
      <c r="AF1700" t="s">
        <v>84</v>
      </c>
      <c r="AG1700" t="s">
        <v>158</v>
      </c>
    </row>
    <row r="1701" spans="1:33" x14ac:dyDescent="0.2">
      <c r="A1701" t="s">
        <v>11787</v>
      </c>
      <c r="B1701" s="1">
        <v>42900</v>
      </c>
      <c r="C1701" t="s">
        <v>7989</v>
      </c>
      <c r="D1701" t="s">
        <v>8748</v>
      </c>
      <c r="E1701" t="s">
        <v>122</v>
      </c>
      <c r="F1701" t="s">
        <v>11788</v>
      </c>
      <c r="G1701" t="s">
        <v>11789</v>
      </c>
      <c r="H1701" t="s">
        <v>11790</v>
      </c>
      <c r="I1701" t="s">
        <v>11791</v>
      </c>
      <c r="J1701" t="s">
        <v>11792</v>
      </c>
      <c r="K1701" t="s">
        <v>11793</v>
      </c>
      <c r="L1701" t="s">
        <v>11794</v>
      </c>
      <c r="M1701" t="s">
        <v>11795</v>
      </c>
      <c r="N1701" t="s">
        <v>11796</v>
      </c>
      <c r="O1701" t="s">
        <v>61</v>
      </c>
      <c r="P1701" t="s">
        <v>62</v>
      </c>
      <c r="Q1701" t="s">
        <v>61</v>
      </c>
      <c r="T1701">
        <v>2002</v>
      </c>
      <c r="U1701" t="s">
        <v>47</v>
      </c>
      <c r="V1701" t="s">
        <v>47</v>
      </c>
      <c r="W1701" t="s">
        <v>47</v>
      </c>
      <c r="X1701" t="s">
        <v>47</v>
      </c>
      <c r="Y1701" t="s">
        <v>48</v>
      </c>
      <c r="Z1701" t="s">
        <v>47</v>
      </c>
      <c r="AA1701" t="s">
        <v>49</v>
      </c>
      <c r="AC1701" t="s">
        <v>11797</v>
      </c>
      <c r="AD1701" t="s">
        <v>1034</v>
      </c>
      <c r="AE1701" t="s">
        <v>375</v>
      </c>
      <c r="AF1701" t="s">
        <v>402</v>
      </c>
      <c r="AG1701" t="s">
        <v>67</v>
      </c>
    </row>
    <row r="1702" spans="1:33" x14ac:dyDescent="0.2">
      <c r="A1702" t="s">
        <v>11798</v>
      </c>
      <c r="B1702" s="1">
        <v>42899</v>
      </c>
      <c r="C1702" t="s">
        <v>7989</v>
      </c>
      <c r="D1702" t="s">
        <v>8748</v>
      </c>
      <c r="E1702" t="s">
        <v>102</v>
      </c>
      <c r="F1702" t="s">
        <v>11799</v>
      </c>
      <c r="G1702" t="s">
        <v>11800</v>
      </c>
      <c r="N1702" t="s">
        <v>11801</v>
      </c>
      <c r="O1702" t="s">
        <v>79</v>
      </c>
      <c r="P1702" t="s">
        <v>80</v>
      </c>
      <c r="Q1702" t="s">
        <v>79</v>
      </c>
      <c r="S1702" t="s">
        <v>113</v>
      </c>
      <c r="AC1702" t="s">
        <v>81</v>
      </c>
      <c r="AD1702" t="s">
        <v>10336</v>
      </c>
      <c r="AE1702" t="s">
        <v>157</v>
      </c>
      <c r="AF1702" t="s">
        <v>84</v>
      </c>
      <c r="AG1702" t="s">
        <v>158</v>
      </c>
    </row>
    <row r="1703" spans="1:33" x14ac:dyDescent="0.2">
      <c r="A1703" t="s">
        <v>11802</v>
      </c>
      <c r="B1703" s="1">
        <v>42908</v>
      </c>
      <c r="C1703" t="s">
        <v>7989</v>
      </c>
      <c r="D1703" t="s">
        <v>8748</v>
      </c>
      <c r="E1703" t="s">
        <v>102</v>
      </c>
      <c r="F1703" t="s">
        <v>11803</v>
      </c>
      <c r="G1703" t="s">
        <v>11804</v>
      </c>
      <c r="H1703" t="s">
        <v>11805</v>
      </c>
      <c r="I1703" t="s">
        <v>11806</v>
      </c>
      <c r="J1703" t="s">
        <v>11807</v>
      </c>
      <c r="K1703" t="s">
        <v>11808</v>
      </c>
      <c r="L1703" t="s">
        <v>11809</v>
      </c>
      <c r="M1703" t="s">
        <v>11810</v>
      </c>
      <c r="N1703" t="s">
        <v>11811</v>
      </c>
      <c r="O1703" t="s">
        <v>79</v>
      </c>
      <c r="P1703" t="s">
        <v>80</v>
      </c>
      <c r="Q1703" t="s">
        <v>79</v>
      </c>
      <c r="S1703" t="s">
        <v>113</v>
      </c>
      <c r="U1703" t="s">
        <v>47</v>
      </c>
      <c r="V1703" t="s">
        <v>47</v>
      </c>
      <c r="W1703" t="s">
        <v>48</v>
      </c>
      <c r="X1703" t="s">
        <v>48</v>
      </c>
      <c r="Y1703" t="s">
        <v>48</v>
      </c>
      <c r="Z1703" t="s">
        <v>47</v>
      </c>
      <c r="AA1703" t="s">
        <v>233</v>
      </c>
      <c r="AC1703" t="s">
        <v>234</v>
      </c>
      <c r="AD1703" t="s">
        <v>82</v>
      </c>
      <c r="AE1703" t="s">
        <v>157</v>
      </c>
      <c r="AF1703" t="s">
        <v>84</v>
      </c>
      <c r="AG1703" t="s">
        <v>158</v>
      </c>
    </row>
    <row r="1704" spans="1:33" x14ac:dyDescent="0.2">
      <c r="A1704" t="s">
        <v>11812</v>
      </c>
      <c r="B1704" s="1">
        <v>42930</v>
      </c>
      <c r="C1704" t="s">
        <v>654</v>
      </c>
      <c r="D1704" t="s">
        <v>8748</v>
      </c>
      <c r="E1704" t="s">
        <v>1227</v>
      </c>
      <c r="F1704" t="s">
        <v>11813</v>
      </c>
      <c r="G1704" t="s">
        <v>11814</v>
      </c>
      <c r="N1704" t="s">
        <v>11815</v>
      </c>
      <c r="O1704" t="s">
        <v>79</v>
      </c>
      <c r="P1704" t="s">
        <v>80</v>
      </c>
      <c r="Q1704" t="s">
        <v>79</v>
      </c>
      <c r="S1704" t="s">
        <v>113</v>
      </c>
      <c r="T1704">
        <v>1998</v>
      </c>
    </row>
    <row r="1705" spans="1:33" x14ac:dyDescent="0.2">
      <c r="A1705" t="s">
        <v>11816</v>
      </c>
      <c r="B1705" s="1">
        <v>42950</v>
      </c>
      <c r="C1705" t="s">
        <v>654</v>
      </c>
      <c r="D1705" t="s">
        <v>8748</v>
      </c>
      <c r="E1705" t="s">
        <v>122</v>
      </c>
      <c r="F1705" t="s">
        <v>11817</v>
      </c>
      <c r="G1705" t="s">
        <v>11818</v>
      </c>
      <c r="H1705" t="s">
        <v>11819</v>
      </c>
      <c r="I1705" t="s">
        <v>11820</v>
      </c>
      <c r="J1705" t="s">
        <v>11821</v>
      </c>
      <c r="K1705" t="s">
        <v>11822</v>
      </c>
      <c r="L1705" t="s">
        <v>11823</v>
      </c>
      <c r="M1705" t="s">
        <v>11824</v>
      </c>
      <c r="N1705" t="s">
        <v>11825</v>
      </c>
      <c r="O1705" t="s">
        <v>141</v>
      </c>
      <c r="P1705" t="s">
        <v>142</v>
      </c>
      <c r="Q1705" t="s">
        <v>141</v>
      </c>
      <c r="T1705">
        <v>1998</v>
      </c>
      <c r="U1705" t="s">
        <v>47</v>
      </c>
      <c r="V1705" t="s">
        <v>47</v>
      </c>
      <c r="W1705" t="s">
        <v>47</v>
      </c>
      <c r="X1705" t="s">
        <v>47</v>
      </c>
      <c r="Y1705" t="s">
        <v>48</v>
      </c>
      <c r="Z1705" t="s">
        <v>47</v>
      </c>
      <c r="AA1705" t="s">
        <v>49</v>
      </c>
      <c r="AC1705" t="s">
        <v>63</v>
      </c>
      <c r="AD1705" t="s">
        <v>5937</v>
      </c>
      <c r="AE1705" t="s">
        <v>503</v>
      </c>
      <c r="AF1705" t="s">
        <v>146</v>
      </c>
      <c r="AG1705" t="s">
        <v>1146</v>
      </c>
    </row>
    <row r="1706" spans="1:33" x14ac:dyDescent="0.2">
      <c r="A1706" t="s">
        <v>11826</v>
      </c>
      <c r="B1706" s="1">
        <v>43885</v>
      </c>
      <c r="C1706" t="s">
        <v>702</v>
      </c>
      <c r="D1706" t="s">
        <v>8748</v>
      </c>
      <c r="E1706" t="s">
        <v>175</v>
      </c>
      <c r="F1706" t="s">
        <v>11827</v>
      </c>
      <c r="G1706" t="s">
        <v>11828</v>
      </c>
      <c r="N1706" t="s">
        <v>11829</v>
      </c>
      <c r="P1706" t="s">
        <v>712</v>
      </c>
      <c r="T1706">
        <v>2002</v>
      </c>
    </row>
    <row r="1707" spans="1:33" x14ac:dyDescent="0.2">
      <c r="A1707" t="s">
        <v>11830</v>
      </c>
      <c r="B1707" s="1">
        <v>43307</v>
      </c>
      <c r="C1707" t="s">
        <v>100</v>
      </c>
      <c r="D1707" t="s">
        <v>8748</v>
      </c>
      <c r="E1707" t="s">
        <v>175</v>
      </c>
      <c r="F1707" t="s">
        <v>11831</v>
      </c>
      <c r="G1707" t="s">
        <v>11832</v>
      </c>
      <c r="H1707" t="s">
        <v>11833</v>
      </c>
      <c r="I1707" t="s">
        <v>11834</v>
      </c>
      <c r="J1707" t="s">
        <v>11835</v>
      </c>
      <c r="K1707" t="s">
        <v>11836</v>
      </c>
      <c r="L1707" t="s">
        <v>11837</v>
      </c>
      <c r="M1707" t="s">
        <v>11838</v>
      </c>
      <c r="N1707" t="s">
        <v>11839</v>
      </c>
      <c r="P1707" t="s">
        <v>276</v>
      </c>
      <c r="T1707">
        <v>2016</v>
      </c>
      <c r="U1707" t="s">
        <v>47</v>
      </c>
      <c r="V1707" t="s">
        <v>47</v>
      </c>
      <c r="W1707" t="s">
        <v>47</v>
      </c>
      <c r="X1707" t="s">
        <v>47</v>
      </c>
      <c r="Y1707" t="s">
        <v>48</v>
      </c>
      <c r="Z1707" t="s">
        <v>47</v>
      </c>
      <c r="AA1707" t="s">
        <v>49</v>
      </c>
    </row>
    <row r="1708" spans="1:33" x14ac:dyDescent="0.2">
      <c r="A1708" t="s">
        <v>11840</v>
      </c>
      <c r="B1708" s="1">
        <v>43315</v>
      </c>
      <c r="C1708" t="s">
        <v>100</v>
      </c>
      <c r="D1708" t="s">
        <v>8748</v>
      </c>
      <c r="E1708" t="s">
        <v>122</v>
      </c>
      <c r="F1708" t="s">
        <v>11841</v>
      </c>
      <c r="G1708" t="s">
        <v>11842</v>
      </c>
      <c r="N1708" t="s">
        <v>11843</v>
      </c>
      <c r="O1708" t="s">
        <v>141</v>
      </c>
      <c r="P1708" t="s">
        <v>142</v>
      </c>
      <c r="Q1708" t="s">
        <v>141</v>
      </c>
      <c r="T1708">
        <v>1998</v>
      </c>
      <c r="AC1708" t="s">
        <v>143</v>
      </c>
      <c r="AD1708" t="s">
        <v>144</v>
      </c>
      <c r="AE1708" t="s">
        <v>145</v>
      </c>
      <c r="AF1708" t="s">
        <v>146</v>
      </c>
      <c r="AG1708" t="s">
        <v>147</v>
      </c>
    </row>
    <row r="1709" spans="1:33" x14ac:dyDescent="0.2">
      <c r="A1709" t="s">
        <v>11844</v>
      </c>
      <c r="B1709" s="1">
        <v>43333</v>
      </c>
      <c r="C1709" t="s">
        <v>100</v>
      </c>
      <c r="D1709" t="s">
        <v>8748</v>
      </c>
      <c r="E1709" t="s">
        <v>175</v>
      </c>
      <c r="F1709" t="s">
        <v>11845</v>
      </c>
      <c r="G1709" t="s">
        <v>11846</v>
      </c>
      <c r="N1709" t="s">
        <v>11847</v>
      </c>
      <c r="P1709" t="s">
        <v>276</v>
      </c>
      <c r="T1709">
        <v>2016</v>
      </c>
    </row>
    <row r="1710" spans="1:33" x14ac:dyDescent="0.2">
      <c r="A1710" t="s">
        <v>11848</v>
      </c>
      <c r="B1710" s="1">
        <v>43341</v>
      </c>
      <c r="C1710" t="s">
        <v>100</v>
      </c>
      <c r="D1710" t="s">
        <v>8748</v>
      </c>
      <c r="E1710" t="s">
        <v>122</v>
      </c>
      <c r="F1710" t="s">
        <v>11849</v>
      </c>
      <c r="G1710" t="s">
        <v>11850</v>
      </c>
      <c r="H1710" t="s">
        <v>11851</v>
      </c>
      <c r="I1710" t="s">
        <v>11852</v>
      </c>
      <c r="J1710" t="s">
        <v>11853</v>
      </c>
      <c r="K1710" t="s">
        <v>11854</v>
      </c>
      <c r="L1710" t="s">
        <v>11855</v>
      </c>
      <c r="M1710" t="s">
        <v>11856</v>
      </c>
      <c r="N1710" t="s">
        <v>11857</v>
      </c>
      <c r="O1710" t="s">
        <v>61</v>
      </c>
      <c r="P1710" t="s">
        <v>62</v>
      </c>
      <c r="Q1710" t="s">
        <v>61</v>
      </c>
      <c r="T1710">
        <v>2002</v>
      </c>
      <c r="U1710" t="s">
        <v>47</v>
      </c>
      <c r="V1710" t="s">
        <v>47</v>
      </c>
      <c r="W1710" t="s">
        <v>47</v>
      </c>
      <c r="X1710" t="s">
        <v>47</v>
      </c>
      <c r="Y1710" t="s">
        <v>48</v>
      </c>
      <c r="Z1710" t="s">
        <v>47</v>
      </c>
      <c r="AA1710" t="s">
        <v>49</v>
      </c>
      <c r="AC1710" t="s">
        <v>63</v>
      </c>
      <c r="AD1710" t="s">
        <v>6120</v>
      </c>
      <c r="AE1710" t="s">
        <v>65</v>
      </c>
      <c r="AF1710" t="s">
        <v>2023</v>
      </c>
      <c r="AG1710" t="s">
        <v>67</v>
      </c>
    </row>
    <row r="1711" spans="1:33" x14ac:dyDescent="0.2">
      <c r="A1711" t="s">
        <v>11858</v>
      </c>
      <c r="B1711" s="1">
        <v>43348</v>
      </c>
      <c r="C1711" t="s">
        <v>100</v>
      </c>
      <c r="D1711" t="s">
        <v>8748</v>
      </c>
      <c r="E1711" t="s">
        <v>122</v>
      </c>
      <c r="F1711" t="s">
        <v>11859</v>
      </c>
      <c r="G1711" t="s">
        <v>11860</v>
      </c>
      <c r="N1711" t="s">
        <v>11861</v>
      </c>
      <c r="O1711" t="s">
        <v>61</v>
      </c>
      <c r="P1711" t="s">
        <v>62</v>
      </c>
      <c r="Q1711" t="s">
        <v>61</v>
      </c>
      <c r="T1711">
        <v>2002</v>
      </c>
      <c r="AC1711" t="s">
        <v>11103</v>
      </c>
      <c r="AD1711" t="s">
        <v>6248</v>
      </c>
      <c r="AE1711" t="s">
        <v>261</v>
      </c>
      <c r="AF1711" t="s">
        <v>135</v>
      </c>
      <c r="AG1711" t="s">
        <v>263</v>
      </c>
    </row>
    <row r="1712" spans="1:33" x14ac:dyDescent="0.2">
      <c r="A1712" t="s">
        <v>11862</v>
      </c>
      <c r="B1712" s="1">
        <v>43348</v>
      </c>
      <c r="C1712" t="s">
        <v>100</v>
      </c>
      <c r="D1712" t="s">
        <v>8748</v>
      </c>
      <c r="E1712" t="s">
        <v>122</v>
      </c>
      <c r="F1712" t="s">
        <v>11863</v>
      </c>
      <c r="G1712" t="s">
        <v>11864</v>
      </c>
      <c r="N1712" t="s">
        <v>11865</v>
      </c>
      <c r="O1712" t="s">
        <v>61</v>
      </c>
      <c r="P1712" t="s">
        <v>62</v>
      </c>
      <c r="Q1712" t="s">
        <v>61</v>
      </c>
      <c r="T1712">
        <v>2002</v>
      </c>
      <c r="AC1712" t="s">
        <v>63</v>
      </c>
      <c r="AD1712" t="s">
        <v>6120</v>
      </c>
      <c r="AE1712" t="s">
        <v>65</v>
      </c>
      <c r="AF1712" t="s">
        <v>2023</v>
      </c>
      <c r="AG1712" t="s">
        <v>67</v>
      </c>
    </row>
    <row r="1713" spans="1:33" x14ac:dyDescent="0.2">
      <c r="A1713" t="s">
        <v>11866</v>
      </c>
      <c r="B1713" s="1">
        <v>43352</v>
      </c>
      <c r="C1713" t="s">
        <v>100</v>
      </c>
      <c r="D1713" t="s">
        <v>8748</v>
      </c>
      <c r="E1713" t="s">
        <v>102</v>
      </c>
      <c r="F1713" t="s">
        <v>11867</v>
      </c>
      <c r="G1713" t="s">
        <v>11868</v>
      </c>
      <c r="H1713" t="s">
        <v>11869</v>
      </c>
      <c r="I1713" t="s">
        <v>11870</v>
      </c>
      <c r="J1713" t="s">
        <v>11871</v>
      </c>
      <c r="K1713" t="s">
        <v>11872</v>
      </c>
      <c r="L1713" t="s">
        <v>11873</v>
      </c>
      <c r="M1713" t="s">
        <v>11874</v>
      </c>
      <c r="N1713" t="s">
        <v>11875</v>
      </c>
      <c r="O1713" t="s">
        <v>79</v>
      </c>
      <c r="P1713" t="s">
        <v>80</v>
      </c>
      <c r="Q1713" t="s">
        <v>79</v>
      </c>
      <c r="S1713" t="s">
        <v>113</v>
      </c>
      <c r="U1713" t="s">
        <v>47</v>
      </c>
      <c r="V1713" t="s">
        <v>97</v>
      </c>
      <c r="W1713" t="s">
        <v>48</v>
      </c>
      <c r="X1713" t="s">
        <v>48</v>
      </c>
      <c r="Y1713" t="s">
        <v>48</v>
      </c>
      <c r="Z1713" t="s">
        <v>47</v>
      </c>
      <c r="AA1713" t="s">
        <v>11876</v>
      </c>
      <c r="AC1713" t="s">
        <v>8736</v>
      </c>
      <c r="AD1713" t="s">
        <v>5037</v>
      </c>
      <c r="AE1713" t="s">
        <v>157</v>
      </c>
      <c r="AF1713" t="s">
        <v>173</v>
      </c>
      <c r="AG1713" t="s">
        <v>158</v>
      </c>
    </row>
    <row r="1714" spans="1:33" x14ac:dyDescent="0.2">
      <c r="A1714" t="s">
        <v>11877</v>
      </c>
      <c r="B1714" s="1">
        <v>43356</v>
      </c>
      <c r="C1714" t="s">
        <v>100</v>
      </c>
      <c r="D1714" t="s">
        <v>8748</v>
      </c>
      <c r="E1714" t="s">
        <v>122</v>
      </c>
      <c r="F1714" t="s">
        <v>11878</v>
      </c>
      <c r="G1714" t="s">
        <v>11879</v>
      </c>
      <c r="N1714" t="s">
        <v>11880</v>
      </c>
      <c r="O1714" t="s">
        <v>141</v>
      </c>
      <c r="P1714" t="s">
        <v>142</v>
      </c>
      <c r="Q1714" t="s">
        <v>141</v>
      </c>
      <c r="T1714">
        <v>1998</v>
      </c>
      <c r="AC1714" t="s">
        <v>143</v>
      </c>
      <c r="AD1714" t="s">
        <v>11722</v>
      </c>
      <c r="AE1714" t="s">
        <v>11723</v>
      </c>
      <c r="AF1714" t="s">
        <v>146</v>
      </c>
      <c r="AG1714" t="s">
        <v>263</v>
      </c>
    </row>
    <row r="1715" spans="1:33" x14ac:dyDescent="0.2">
      <c r="A1715" t="s">
        <v>11881</v>
      </c>
      <c r="B1715" s="1">
        <v>43355</v>
      </c>
      <c r="C1715" t="s">
        <v>100</v>
      </c>
      <c r="D1715" t="s">
        <v>8748</v>
      </c>
      <c r="E1715" t="s">
        <v>122</v>
      </c>
      <c r="F1715" t="s">
        <v>11882</v>
      </c>
      <c r="G1715" t="s">
        <v>11883</v>
      </c>
      <c r="N1715" t="s">
        <v>11884</v>
      </c>
      <c r="O1715" t="s">
        <v>61</v>
      </c>
      <c r="P1715" t="s">
        <v>62</v>
      </c>
      <c r="Q1715" t="s">
        <v>61</v>
      </c>
      <c r="T1715">
        <v>2002</v>
      </c>
      <c r="AC1715" t="s">
        <v>11103</v>
      </c>
      <c r="AD1715" t="s">
        <v>6248</v>
      </c>
      <c r="AE1715" t="s">
        <v>261</v>
      </c>
      <c r="AF1715" t="s">
        <v>135</v>
      </c>
      <c r="AG1715" t="s">
        <v>263</v>
      </c>
    </row>
    <row r="1716" spans="1:33" x14ac:dyDescent="0.2">
      <c r="A1716" t="s">
        <v>11885</v>
      </c>
      <c r="B1716" s="1">
        <v>43369</v>
      </c>
      <c r="C1716" t="s">
        <v>100</v>
      </c>
      <c r="D1716" t="s">
        <v>8748</v>
      </c>
      <c r="E1716" t="s">
        <v>102</v>
      </c>
      <c r="F1716" t="s">
        <v>11886</v>
      </c>
      <c r="G1716" t="s">
        <v>11887</v>
      </c>
      <c r="N1716" t="s">
        <v>11888</v>
      </c>
      <c r="O1716" t="s">
        <v>79</v>
      </c>
      <c r="P1716" t="s">
        <v>80</v>
      </c>
      <c r="Q1716" t="s">
        <v>79</v>
      </c>
      <c r="S1716" t="s">
        <v>113</v>
      </c>
      <c r="AC1716" t="s">
        <v>81</v>
      </c>
      <c r="AD1716" t="s">
        <v>82</v>
      </c>
      <c r="AE1716" t="s">
        <v>83</v>
      </c>
      <c r="AF1716" t="s">
        <v>84</v>
      </c>
      <c r="AG1716" t="s">
        <v>85</v>
      </c>
    </row>
    <row r="1717" spans="1:33" x14ac:dyDescent="0.2">
      <c r="A1717" t="s">
        <v>11889</v>
      </c>
      <c r="B1717" s="1">
        <v>43382</v>
      </c>
      <c r="C1717" t="s">
        <v>69</v>
      </c>
      <c r="D1717" t="s">
        <v>8748</v>
      </c>
      <c r="E1717" t="s">
        <v>175</v>
      </c>
      <c r="F1717" t="s">
        <v>11890</v>
      </c>
      <c r="G1717" t="s">
        <v>11891</v>
      </c>
      <c r="N1717" t="s">
        <v>11892</v>
      </c>
      <c r="P1717" t="s">
        <v>276</v>
      </c>
      <c r="T1717">
        <v>2016</v>
      </c>
    </row>
    <row r="1718" spans="1:33" x14ac:dyDescent="0.2">
      <c r="A1718" t="s">
        <v>11893</v>
      </c>
      <c r="B1718" s="1">
        <v>43384</v>
      </c>
      <c r="C1718" t="s">
        <v>69</v>
      </c>
      <c r="D1718" t="s">
        <v>8748</v>
      </c>
      <c r="E1718" t="s">
        <v>175</v>
      </c>
      <c r="F1718" t="s">
        <v>11894</v>
      </c>
      <c r="G1718" t="s">
        <v>11895</v>
      </c>
      <c r="N1718" t="s">
        <v>11896</v>
      </c>
      <c r="P1718" t="s">
        <v>276</v>
      </c>
      <c r="T1718">
        <v>2016</v>
      </c>
    </row>
    <row r="1719" spans="1:33" x14ac:dyDescent="0.2">
      <c r="A1719" t="s">
        <v>11897</v>
      </c>
      <c r="B1719" s="1">
        <v>43390</v>
      </c>
      <c r="C1719" t="s">
        <v>69</v>
      </c>
      <c r="D1719" t="s">
        <v>8748</v>
      </c>
      <c r="E1719" t="s">
        <v>122</v>
      </c>
      <c r="F1719" t="s">
        <v>11898</v>
      </c>
      <c r="G1719" t="s">
        <v>11899</v>
      </c>
      <c r="N1719" t="s">
        <v>11900</v>
      </c>
      <c r="O1719" t="s">
        <v>141</v>
      </c>
      <c r="P1719" t="s">
        <v>142</v>
      </c>
      <c r="Q1719" t="s">
        <v>141</v>
      </c>
      <c r="T1719">
        <v>1998</v>
      </c>
      <c r="AC1719" t="s">
        <v>143</v>
      </c>
      <c r="AD1719" t="s">
        <v>11722</v>
      </c>
      <c r="AE1719" t="s">
        <v>11723</v>
      </c>
      <c r="AF1719" t="s">
        <v>146</v>
      </c>
      <c r="AG1719" t="s">
        <v>263</v>
      </c>
    </row>
    <row r="1720" spans="1:33" x14ac:dyDescent="0.2">
      <c r="A1720" t="s">
        <v>11901</v>
      </c>
      <c r="B1720" s="1">
        <v>43392</v>
      </c>
      <c r="C1720" t="s">
        <v>69</v>
      </c>
      <c r="D1720" t="s">
        <v>8748</v>
      </c>
      <c r="E1720" t="s">
        <v>102</v>
      </c>
      <c r="F1720" t="s">
        <v>11902</v>
      </c>
      <c r="G1720" t="s">
        <v>11903</v>
      </c>
      <c r="H1720" t="s">
        <v>11904</v>
      </c>
      <c r="I1720" t="s">
        <v>11905</v>
      </c>
      <c r="J1720" t="s">
        <v>11906</v>
      </c>
      <c r="K1720" t="s">
        <v>11907</v>
      </c>
      <c r="L1720" t="s">
        <v>11908</v>
      </c>
      <c r="M1720" t="s">
        <v>11909</v>
      </c>
      <c r="N1720" t="s">
        <v>11910</v>
      </c>
      <c r="O1720" t="s">
        <v>79</v>
      </c>
      <c r="P1720" t="s">
        <v>80</v>
      </c>
      <c r="Q1720" t="s">
        <v>79</v>
      </c>
      <c r="S1720" t="s">
        <v>113</v>
      </c>
      <c r="U1720" t="s">
        <v>47</v>
      </c>
      <c r="V1720" t="s">
        <v>47</v>
      </c>
      <c r="W1720" t="s">
        <v>47</v>
      </c>
      <c r="X1720" t="s">
        <v>47</v>
      </c>
      <c r="Y1720" t="s">
        <v>48</v>
      </c>
      <c r="Z1720" t="s">
        <v>47</v>
      </c>
      <c r="AA1720" t="s">
        <v>49</v>
      </c>
      <c r="AC1720" t="s">
        <v>81</v>
      </c>
      <c r="AD1720" t="s">
        <v>82</v>
      </c>
      <c r="AE1720" t="s">
        <v>83</v>
      </c>
      <c r="AF1720" t="s">
        <v>84</v>
      </c>
      <c r="AG1720" t="s">
        <v>85</v>
      </c>
    </row>
    <row r="1721" spans="1:33" x14ac:dyDescent="0.2">
      <c r="A1721" t="s">
        <v>11911</v>
      </c>
      <c r="B1721" s="1">
        <v>43404</v>
      </c>
      <c r="C1721" t="s">
        <v>69</v>
      </c>
      <c r="D1721" t="s">
        <v>8748</v>
      </c>
      <c r="E1721" t="s">
        <v>122</v>
      </c>
      <c r="F1721" t="s">
        <v>11912</v>
      </c>
      <c r="G1721" t="s">
        <v>11913</v>
      </c>
      <c r="N1721" t="s">
        <v>11914</v>
      </c>
      <c r="O1721" t="s">
        <v>756</v>
      </c>
      <c r="P1721" t="s">
        <v>757</v>
      </c>
      <c r="Q1721" t="s">
        <v>756</v>
      </c>
      <c r="T1721">
        <v>2002</v>
      </c>
      <c r="AC1721" t="s">
        <v>7768</v>
      </c>
      <c r="AD1721" t="s">
        <v>760</v>
      </c>
      <c r="AE1721" t="s">
        <v>809</v>
      </c>
      <c r="AF1721" t="s">
        <v>8234</v>
      </c>
      <c r="AG1721" t="s">
        <v>11915</v>
      </c>
    </row>
    <row r="1722" spans="1:33" x14ac:dyDescent="0.2">
      <c r="A1722" t="s">
        <v>11916</v>
      </c>
      <c r="B1722" s="1">
        <v>43410</v>
      </c>
      <c r="C1722" t="s">
        <v>69</v>
      </c>
      <c r="D1722" t="s">
        <v>8748</v>
      </c>
      <c r="E1722" t="s">
        <v>122</v>
      </c>
      <c r="F1722" t="s">
        <v>11917</v>
      </c>
      <c r="G1722" t="s">
        <v>11918</v>
      </c>
      <c r="N1722" t="s">
        <v>11919</v>
      </c>
      <c r="O1722" t="s">
        <v>141</v>
      </c>
      <c r="P1722" t="s">
        <v>142</v>
      </c>
      <c r="Q1722" t="s">
        <v>141</v>
      </c>
      <c r="T1722">
        <v>1998</v>
      </c>
      <c r="AC1722" t="s">
        <v>143</v>
      </c>
      <c r="AD1722" t="s">
        <v>11722</v>
      </c>
      <c r="AE1722" t="s">
        <v>11723</v>
      </c>
      <c r="AF1722" t="s">
        <v>146</v>
      </c>
      <c r="AG1722" t="s">
        <v>263</v>
      </c>
    </row>
    <row r="1723" spans="1:33" x14ac:dyDescent="0.2">
      <c r="A1723" t="s">
        <v>11920</v>
      </c>
      <c r="B1723" s="1">
        <v>43419</v>
      </c>
      <c r="C1723" t="s">
        <v>69</v>
      </c>
      <c r="D1723" t="s">
        <v>8748</v>
      </c>
      <c r="E1723" t="s">
        <v>175</v>
      </c>
      <c r="F1723" t="s">
        <v>11921</v>
      </c>
      <c r="G1723" t="s">
        <v>11922</v>
      </c>
      <c r="N1723" t="s">
        <v>11923</v>
      </c>
      <c r="P1723" t="s">
        <v>419</v>
      </c>
      <c r="T1723" t="s">
        <v>951</v>
      </c>
    </row>
    <row r="1724" spans="1:33" x14ac:dyDescent="0.2">
      <c r="A1724" t="s">
        <v>11924</v>
      </c>
      <c r="B1724" s="1">
        <v>43425</v>
      </c>
      <c r="C1724" t="s">
        <v>69</v>
      </c>
      <c r="D1724" t="s">
        <v>8748</v>
      </c>
      <c r="E1724" t="s">
        <v>175</v>
      </c>
      <c r="F1724" t="s">
        <v>11925</v>
      </c>
      <c r="G1724" t="s">
        <v>11926</v>
      </c>
      <c r="H1724" t="s">
        <v>11927</v>
      </c>
      <c r="I1724" t="s">
        <v>11928</v>
      </c>
      <c r="J1724" t="s">
        <v>11929</v>
      </c>
      <c r="K1724" t="s">
        <v>11930</v>
      </c>
      <c r="L1724" t="s">
        <v>11931</v>
      </c>
      <c r="M1724" t="s">
        <v>11932</v>
      </c>
      <c r="N1724" t="s">
        <v>11933</v>
      </c>
      <c r="P1724" t="s">
        <v>419</v>
      </c>
      <c r="T1724" t="s">
        <v>951</v>
      </c>
      <c r="U1724" t="s">
        <v>47</v>
      </c>
      <c r="V1724" t="s">
        <v>97</v>
      </c>
      <c r="W1724" t="s">
        <v>97</v>
      </c>
      <c r="X1724" t="s">
        <v>47</v>
      </c>
      <c r="Y1724" t="s">
        <v>48</v>
      </c>
      <c r="Z1724" t="s">
        <v>47</v>
      </c>
      <c r="AA1724" t="s">
        <v>98</v>
      </c>
    </row>
    <row r="1725" spans="1:33" x14ac:dyDescent="0.2">
      <c r="A1725" t="s">
        <v>11934</v>
      </c>
      <c r="B1725" s="1">
        <v>43432</v>
      </c>
      <c r="C1725" t="s">
        <v>69</v>
      </c>
      <c r="D1725" t="s">
        <v>8748</v>
      </c>
      <c r="E1725" t="s">
        <v>122</v>
      </c>
      <c r="F1725" t="s">
        <v>11935</v>
      </c>
      <c r="G1725" t="s">
        <v>11936</v>
      </c>
      <c r="N1725" t="s">
        <v>11937</v>
      </c>
      <c r="O1725" t="s">
        <v>141</v>
      </c>
      <c r="P1725" t="s">
        <v>142</v>
      </c>
      <c r="Q1725" t="s">
        <v>141</v>
      </c>
      <c r="T1725">
        <v>1998</v>
      </c>
      <c r="AC1725" t="s">
        <v>143</v>
      </c>
      <c r="AD1725" t="s">
        <v>144</v>
      </c>
      <c r="AE1725" t="s">
        <v>145</v>
      </c>
      <c r="AF1725" t="s">
        <v>146</v>
      </c>
      <c r="AG1725" t="s">
        <v>147</v>
      </c>
    </row>
    <row r="1726" spans="1:33" x14ac:dyDescent="0.2">
      <c r="A1726" t="s">
        <v>11938</v>
      </c>
      <c r="B1726" s="1">
        <v>43438</v>
      </c>
      <c r="C1726" t="s">
        <v>69</v>
      </c>
      <c r="D1726" t="s">
        <v>8748</v>
      </c>
      <c r="E1726" t="s">
        <v>122</v>
      </c>
      <c r="F1726" t="s">
        <v>11939</v>
      </c>
      <c r="G1726" t="s">
        <v>11940</v>
      </c>
      <c r="N1726" t="s">
        <v>11941</v>
      </c>
      <c r="O1726" t="s">
        <v>141</v>
      </c>
      <c r="P1726" t="s">
        <v>142</v>
      </c>
      <c r="Q1726" t="s">
        <v>141</v>
      </c>
      <c r="T1726">
        <v>1998</v>
      </c>
      <c r="AC1726" t="s">
        <v>143</v>
      </c>
      <c r="AD1726" t="s">
        <v>144</v>
      </c>
      <c r="AE1726" t="s">
        <v>145</v>
      </c>
      <c r="AF1726" t="s">
        <v>146</v>
      </c>
      <c r="AG1726" t="s">
        <v>147</v>
      </c>
    </row>
    <row r="1727" spans="1:33" x14ac:dyDescent="0.2">
      <c r="A1727" t="s">
        <v>11942</v>
      </c>
      <c r="B1727" s="1">
        <v>43438</v>
      </c>
      <c r="C1727" t="s">
        <v>69</v>
      </c>
      <c r="D1727" t="s">
        <v>8748</v>
      </c>
      <c r="E1727" t="s">
        <v>122</v>
      </c>
      <c r="F1727" t="s">
        <v>11943</v>
      </c>
      <c r="G1727" t="s">
        <v>11944</v>
      </c>
      <c r="N1727" t="s">
        <v>11945</v>
      </c>
      <c r="O1727" t="s">
        <v>141</v>
      </c>
      <c r="P1727" t="s">
        <v>142</v>
      </c>
      <c r="Q1727" t="s">
        <v>141</v>
      </c>
      <c r="T1727">
        <v>1998</v>
      </c>
      <c r="AC1727" t="s">
        <v>143</v>
      </c>
      <c r="AD1727" t="s">
        <v>144</v>
      </c>
      <c r="AE1727" t="s">
        <v>145</v>
      </c>
      <c r="AF1727" t="s">
        <v>146</v>
      </c>
      <c r="AG1727" t="s">
        <v>147</v>
      </c>
    </row>
    <row r="1728" spans="1:33" x14ac:dyDescent="0.2">
      <c r="A1728" t="s">
        <v>11946</v>
      </c>
      <c r="B1728" s="1">
        <v>43439</v>
      </c>
      <c r="C1728" t="s">
        <v>69</v>
      </c>
      <c r="D1728" t="s">
        <v>8748</v>
      </c>
      <c r="E1728" t="s">
        <v>102</v>
      </c>
      <c r="F1728" t="s">
        <v>11947</v>
      </c>
      <c r="G1728" t="s">
        <v>11948</v>
      </c>
      <c r="N1728" t="s">
        <v>11949</v>
      </c>
      <c r="O1728" t="s">
        <v>79</v>
      </c>
      <c r="P1728" t="s">
        <v>80</v>
      </c>
      <c r="Q1728" t="s">
        <v>79</v>
      </c>
      <c r="S1728" t="s">
        <v>113</v>
      </c>
      <c r="AC1728" t="s">
        <v>11950</v>
      </c>
      <c r="AD1728" t="s">
        <v>8535</v>
      </c>
      <c r="AE1728" t="s">
        <v>11951</v>
      </c>
      <c r="AF1728" t="s">
        <v>84</v>
      </c>
      <c r="AG1728" t="s">
        <v>11952</v>
      </c>
    </row>
    <row r="1729" spans="1:33" x14ac:dyDescent="0.2">
      <c r="A1729" t="s">
        <v>11953</v>
      </c>
      <c r="B1729" s="1">
        <v>43446</v>
      </c>
      <c r="C1729" t="s">
        <v>69</v>
      </c>
      <c r="D1729" t="s">
        <v>8748</v>
      </c>
      <c r="E1729" t="s">
        <v>122</v>
      </c>
      <c r="F1729" t="s">
        <v>11954</v>
      </c>
      <c r="G1729" t="s">
        <v>11955</v>
      </c>
      <c r="N1729" t="s">
        <v>11956</v>
      </c>
      <c r="O1729" t="s">
        <v>756</v>
      </c>
      <c r="P1729" t="s">
        <v>757</v>
      </c>
      <c r="Q1729" t="s">
        <v>756</v>
      </c>
      <c r="T1729">
        <v>2002</v>
      </c>
      <c r="AC1729" t="s">
        <v>7874</v>
      </c>
      <c r="AD1729" t="s">
        <v>760</v>
      </c>
      <c r="AE1729" t="s">
        <v>11957</v>
      </c>
      <c r="AF1729" t="s">
        <v>762</v>
      </c>
      <c r="AG1729" t="s">
        <v>763</v>
      </c>
    </row>
    <row r="1730" spans="1:33" x14ac:dyDescent="0.2">
      <c r="A1730" t="s">
        <v>11958</v>
      </c>
      <c r="B1730" s="1">
        <v>43445</v>
      </c>
      <c r="C1730" t="s">
        <v>69</v>
      </c>
      <c r="D1730" t="s">
        <v>8748</v>
      </c>
      <c r="E1730" t="s">
        <v>102</v>
      </c>
      <c r="F1730" t="s">
        <v>11959</v>
      </c>
      <c r="G1730" t="s">
        <v>11960</v>
      </c>
      <c r="N1730" t="s">
        <v>11961</v>
      </c>
      <c r="O1730" t="s">
        <v>79</v>
      </c>
      <c r="P1730" t="s">
        <v>80</v>
      </c>
      <c r="Q1730" t="s">
        <v>79</v>
      </c>
      <c r="S1730" t="s">
        <v>113</v>
      </c>
      <c r="AC1730" t="s">
        <v>81</v>
      </c>
      <c r="AD1730" t="s">
        <v>82</v>
      </c>
      <c r="AE1730" t="s">
        <v>83</v>
      </c>
      <c r="AF1730" t="s">
        <v>6308</v>
      </c>
      <c r="AG1730" t="s">
        <v>85</v>
      </c>
    </row>
    <row r="1731" spans="1:33" x14ac:dyDescent="0.2">
      <c r="A1731" t="s">
        <v>11962</v>
      </c>
      <c r="B1731" s="1">
        <v>43448</v>
      </c>
      <c r="C1731" t="s">
        <v>69</v>
      </c>
      <c r="D1731" t="s">
        <v>8748</v>
      </c>
      <c r="E1731" t="s">
        <v>122</v>
      </c>
      <c r="F1731" t="s">
        <v>11963</v>
      </c>
      <c r="G1731" t="s">
        <v>11964</v>
      </c>
      <c r="N1731" t="s">
        <v>11965</v>
      </c>
      <c r="O1731" t="s">
        <v>141</v>
      </c>
      <c r="P1731" t="s">
        <v>142</v>
      </c>
      <c r="Q1731" t="s">
        <v>141</v>
      </c>
      <c r="T1731">
        <v>1998</v>
      </c>
      <c r="AC1731" t="s">
        <v>11966</v>
      </c>
      <c r="AD1731" t="s">
        <v>144</v>
      </c>
      <c r="AE1731" t="s">
        <v>11967</v>
      </c>
      <c r="AF1731" t="s">
        <v>146</v>
      </c>
      <c r="AG1731" t="s">
        <v>263</v>
      </c>
    </row>
    <row r="1732" spans="1:33" x14ac:dyDescent="0.2">
      <c r="A1732" t="s">
        <v>11968</v>
      </c>
      <c r="B1732" s="1">
        <v>43461</v>
      </c>
      <c r="C1732" t="s">
        <v>69</v>
      </c>
      <c r="D1732" t="s">
        <v>8748</v>
      </c>
      <c r="E1732" t="s">
        <v>175</v>
      </c>
      <c r="F1732" t="s">
        <v>11969</v>
      </c>
      <c r="G1732" t="s">
        <v>11970</v>
      </c>
      <c r="H1732" t="s">
        <v>11971</v>
      </c>
      <c r="I1732" t="s">
        <v>11972</v>
      </c>
      <c r="J1732" t="s">
        <v>11973</v>
      </c>
      <c r="K1732" t="s">
        <v>11974</v>
      </c>
      <c r="L1732" t="s">
        <v>11975</v>
      </c>
      <c r="M1732" t="s">
        <v>11976</v>
      </c>
      <c r="N1732" t="s">
        <v>11977</v>
      </c>
      <c r="P1732" t="s">
        <v>276</v>
      </c>
      <c r="T1732">
        <v>2016</v>
      </c>
      <c r="U1732" t="s">
        <v>47</v>
      </c>
      <c r="V1732" t="s">
        <v>47</v>
      </c>
      <c r="W1732" t="s">
        <v>47</v>
      </c>
      <c r="X1732" t="s">
        <v>47</v>
      </c>
      <c r="Y1732" t="s">
        <v>48</v>
      </c>
      <c r="Z1732" t="s">
        <v>47</v>
      </c>
      <c r="AA1732" t="s">
        <v>49</v>
      </c>
    </row>
    <row r="1733" spans="1:33" x14ac:dyDescent="0.2">
      <c r="A1733" t="s">
        <v>11978</v>
      </c>
      <c r="B1733" s="1">
        <v>43452</v>
      </c>
      <c r="C1733" t="s">
        <v>69</v>
      </c>
      <c r="D1733" t="s">
        <v>8748</v>
      </c>
      <c r="E1733" t="s">
        <v>122</v>
      </c>
      <c r="F1733" t="s">
        <v>11979</v>
      </c>
      <c r="G1733" t="s">
        <v>11980</v>
      </c>
      <c r="H1733" t="s">
        <v>11981</v>
      </c>
      <c r="I1733" t="s">
        <v>11982</v>
      </c>
      <c r="J1733" t="s">
        <v>11983</v>
      </c>
      <c r="K1733" t="s">
        <v>11984</v>
      </c>
      <c r="L1733" t="s">
        <v>11985</v>
      </c>
      <c r="M1733" t="s">
        <v>11986</v>
      </c>
      <c r="N1733" t="s">
        <v>11987</v>
      </c>
      <c r="O1733" t="s">
        <v>141</v>
      </c>
      <c r="P1733" t="s">
        <v>142</v>
      </c>
      <c r="Q1733" t="s">
        <v>141</v>
      </c>
      <c r="T1733">
        <v>1998</v>
      </c>
      <c r="U1733" t="s">
        <v>47</v>
      </c>
      <c r="V1733" t="s">
        <v>47</v>
      </c>
      <c r="W1733" t="s">
        <v>47</v>
      </c>
      <c r="X1733" t="s">
        <v>48</v>
      </c>
      <c r="Y1733" t="s">
        <v>48</v>
      </c>
      <c r="Z1733" t="s">
        <v>47</v>
      </c>
      <c r="AA1733" t="s">
        <v>170</v>
      </c>
      <c r="AC1733" t="s">
        <v>143</v>
      </c>
      <c r="AD1733" t="s">
        <v>11722</v>
      </c>
      <c r="AE1733" t="s">
        <v>11723</v>
      </c>
      <c r="AF1733" t="s">
        <v>146</v>
      </c>
      <c r="AG1733" t="s">
        <v>263</v>
      </c>
    </row>
    <row r="1734" spans="1:33" x14ac:dyDescent="0.2">
      <c r="A1734" t="s">
        <v>11988</v>
      </c>
      <c r="B1734" s="1">
        <v>43461</v>
      </c>
      <c r="C1734" t="s">
        <v>69</v>
      </c>
      <c r="D1734" t="s">
        <v>8748</v>
      </c>
      <c r="E1734" t="s">
        <v>102</v>
      </c>
      <c r="F1734" t="s">
        <v>11989</v>
      </c>
      <c r="G1734" t="s">
        <v>11990</v>
      </c>
      <c r="N1734" t="s">
        <v>11991</v>
      </c>
      <c r="O1734" t="s">
        <v>79</v>
      </c>
      <c r="P1734" t="s">
        <v>80</v>
      </c>
      <c r="Q1734" t="s">
        <v>79</v>
      </c>
      <c r="S1734" t="s">
        <v>113</v>
      </c>
      <c r="AC1734" t="s">
        <v>11142</v>
      </c>
      <c r="AD1734" t="s">
        <v>82</v>
      </c>
      <c r="AE1734" t="s">
        <v>157</v>
      </c>
      <c r="AF1734" t="s">
        <v>84</v>
      </c>
      <c r="AG1734" t="s">
        <v>7940</v>
      </c>
    </row>
    <row r="1735" spans="1:33" x14ac:dyDescent="0.2">
      <c r="A1735" t="s">
        <v>11992</v>
      </c>
      <c r="B1735" s="1">
        <v>43475</v>
      </c>
      <c r="C1735" t="s">
        <v>666</v>
      </c>
      <c r="D1735" t="s">
        <v>8748</v>
      </c>
      <c r="E1735" t="s">
        <v>102</v>
      </c>
      <c r="F1735" t="s">
        <v>11993</v>
      </c>
      <c r="G1735" t="s">
        <v>11994</v>
      </c>
      <c r="N1735" t="s">
        <v>11995</v>
      </c>
      <c r="O1735" t="s">
        <v>79</v>
      </c>
      <c r="P1735" t="s">
        <v>80</v>
      </c>
      <c r="Q1735" t="s">
        <v>79</v>
      </c>
      <c r="S1735" t="s">
        <v>113</v>
      </c>
      <c r="AC1735" t="s">
        <v>11996</v>
      </c>
      <c r="AD1735" t="s">
        <v>5037</v>
      </c>
      <c r="AE1735" t="s">
        <v>157</v>
      </c>
      <c r="AF1735" t="s">
        <v>173</v>
      </c>
      <c r="AG1735" t="s">
        <v>158</v>
      </c>
    </row>
    <row r="1736" spans="1:33" x14ac:dyDescent="0.2">
      <c r="A1736" t="s">
        <v>11997</v>
      </c>
      <c r="B1736" s="1">
        <v>43473</v>
      </c>
      <c r="C1736" t="s">
        <v>666</v>
      </c>
      <c r="D1736" t="s">
        <v>8748</v>
      </c>
      <c r="E1736" t="s">
        <v>175</v>
      </c>
      <c r="F1736" t="s">
        <v>11998</v>
      </c>
      <c r="G1736" t="s">
        <v>11999</v>
      </c>
      <c r="N1736" t="s">
        <v>12000</v>
      </c>
      <c r="P1736" t="s">
        <v>96</v>
      </c>
      <c r="T1736" t="s">
        <v>951</v>
      </c>
    </row>
    <row r="1737" spans="1:33" x14ac:dyDescent="0.2">
      <c r="A1737" t="s">
        <v>12001</v>
      </c>
      <c r="B1737" s="1">
        <v>43475</v>
      </c>
      <c r="C1737" t="s">
        <v>666</v>
      </c>
      <c r="D1737" t="s">
        <v>8748</v>
      </c>
      <c r="E1737" t="s">
        <v>102</v>
      </c>
      <c r="F1737" t="s">
        <v>12002</v>
      </c>
      <c r="G1737" t="s">
        <v>12003</v>
      </c>
      <c r="N1737" t="s">
        <v>12004</v>
      </c>
      <c r="O1737" t="s">
        <v>79</v>
      </c>
      <c r="P1737" t="s">
        <v>80</v>
      </c>
      <c r="Q1737" t="s">
        <v>79</v>
      </c>
      <c r="S1737" t="s">
        <v>113</v>
      </c>
      <c r="AC1737" t="s">
        <v>11142</v>
      </c>
      <c r="AD1737" t="s">
        <v>82</v>
      </c>
      <c r="AE1737" t="s">
        <v>157</v>
      </c>
      <c r="AF1737" t="s">
        <v>84</v>
      </c>
      <c r="AG1737" t="s">
        <v>7940</v>
      </c>
    </row>
    <row r="1738" spans="1:33" x14ac:dyDescent="0.2">
      <c r="A1738" t="s">
        <v>12005</v>
      </c>
      <c r="B1738" s="1">
        <v>43476</v>
      </c>
      <c r="C1738" t="s">
        <v>666</v>
      </c>
      <c r="D1738" t="s">
        <v>8748</v>
      </c>
      <c r="E1738" t="s">
        <v>122</v>
      </c>
      <c r="F1738" t="s">
        <v>12006</v>
      </c>
      <c r="G1738" t="s">
        <v>12007</v>
      </c>
      <c r="N1738" t="s">
        <v>12008</v>
      </c>
      <c r="O1738" t="s">
        <v>141</v>
      </c>
      <c r="P1738" t="s">
        <v>142</v>
      </c>
      <c r="Q1738" t="s">
        <v>141</v>
      </c>
      <c r="T1738">
        <v>2002</v>
      </c>
      <c r="AC1738" t="s">
        <v>63</v>
      </c>
      <c r="AD1738" t="s">
        <v>5937</v>
      </c>
      <c r="AE1738" t="s">
        <v>503</v>
      </c>
      <c r="AF1738" t="s">
        <v>12009</v>
      </c>
      <c r="AG1738" t="s">
        <v>1146</v>
      </c>
    </row>
    <row r="1739" spans="1:33" x14ac:dyDescent="0.2">
      <c r="A1739" t="s">
        <v>12010</v>
      </c>
      <c r="B1739" s="1">
        <v>43481</v>
      </c>
      <c r="C1739" t="s">
        <v>666</v>
      </c>
      <c r="D1739" t="s">
        <v>8748</v>
      </c>
      <c r="E1739" t="s">
        <v>102</v>
      </c>
      <c r="F1739" t="s">
        <v>12011</v>
      </c>
      <c r="G1739" t="s">
        <v>12012</v>
      </c>
      <c r="H1739" t="s">
        <v>12013</v>
      </c>
      <c r="I1739" t="s">
        <v>12014</v>
      </c>
      <c r="J1739" t="s">
        <v>12015</v>
      </c>
      <c r="K1739" t="s">
        <v>12016</v>
      </c>
      <c r="L1739" t="s">
        <v>12017</v>
      </c>
      <c r="M1739" t="s">
        <v>12018</v>
      </c>
      <c r="N1739" t="s">
        <v>12019</v>
      </c>
      <c r="O1739" t="s">
        <v>79</v>
      </c>
      <c r="P1739" t="s">
        <v>80</v>
      </c>
      <c r="Q1739" t="s">
        <v>79</v>
      </c>
      <c r="S1739" t="s">
        <v>113</v>
      </c>
      <c r="U1739" t="s">
        <v>47</v>
      </c>
      <c r="V1739" t="s">
        <v>47</v>
      </c>
      <c r="W1739" t="s">
        <v>48</v>
      </c>
      <c r="X1739" t="s">
        <v>48</v>
      </c>
      <c r="Y1739" t="s">
        <v>48</v>
      </c>
      <c r="Z1739" t="s">
        <v>47</v>
      </c>
      <c r="AA1739" t="s">
        <v>233</v>
      </c>
      <c r="AC1739" t="s">
        <v>11142</v>
      </c>
      <c r="AD1739" t="s">
        <v>82</v>
      </c>
      <c r="AE1739" t="s">
        <v>157</v>
      </c>
      <c r="AF1739" t="s">
        <v>84</v>
      </c>
      <c r="AG1739" t="s">
        <v>7940</v>
      </c>
    </row>
    <row r="1740" spans="1:33" x14ac:dyDescent="0.2">
      <c r="A1740" t="s">
        <v>12020</v>
      </c>
      <c r="B1740" s="1">
        <v>43487</v>
      </c>
      <c r="C1740" t="s">
        <v>666</v>
      </c>
      <c r="D1740" t="s">
        <v>8748</v>
      </c>
      <c r="E1740" t="s">
        <v>122</v>
      </c>
      <c r="F1740" t="s">
        <v>12021</v>
      </c>
      <c r="G1740" t="s">
        <v>12022</v>
      </c>
      <c r="N1740" t="s">
        <v>12023</v>
      </c>
      <c r="O1740" t="s">
        <v>141</v>
      </c>
      <c r="P1740" t="s">
        <v>142</v>
      </c>
      <c r="Q1740" t="s">
        <v>141</v>
      </c>
      <c r="T1740">
        <v>1998</v>
      </c>
      <c r="AC1740" t="s">
        <v>143</v>
      </c>
      <c r="AD1740" t="s">
        <v>12024</v>
      </c>
      <c r="AE1740" t="s">
        <v>145</v>
      </c>
      <c r="AF1740" t="s">
        <v>146</v>
      </c>
      <c r="AG1740" t="s">
        <v>147</v>
      </c>
    </row>
    <row r="1741" spans="1:33" x14ac:dyDescent="0.2">
      <c r="A1741" t="s">
        <v>12025</v>
      </c>
      <c r="B1741" s="1">
        <v>43489</v>
      </c>
      <c r="C1741" t="s">
        <v>666</v>
      </c>
      <c r="D1741" t="s">
        <v>8748</v>
      </c>
      <c r="E1741" t="s">
        <v>175</v>
      </c>
      <c r="F1741" t="s">
        <v>12026</v>
      </c>
      <c r="G1741" t="s">
        <v>12027</v>
      </c>
      <c r="N1741" t="s">
        <v>12028</v>
      </c>
      <c r="P1741" t="s">
        <v>419</v>
      </c>
      <c r="T1741">
        <v>2002</v>
      </c>
    </row>
    <row r="1742" spans="1:33" x14ac:dyDescent="0.2">
      <c r="A1742" t="s">
        <v>12029</v>
      </c>
      <c r="B1742" s="1">
        <v>43489</v>
      </c>
      <c r="C1742" t="s">
        <v>666</v>
      </c>
      <c r="D1742" t="s">
        <v>8748</v>
      </c>
      <c r="E1742" t="s">
        <v>122</v>
      </c>
      <c r="F1742" t="s">
        <v>12030</v>
      </c>
      <c r="G1742" t="s">
        <v>12031</v>
      </c>
      <c r="N1742" t="s">
        <v>12032</v>
      </c>
      <c r="O1742" t="s">
        <v>756</v>
      </c>
      <c r="P1742" t="s">
        <v>757</v>
      </c>
      <c r="Q1742" t="s">
        <v>756</v>
      </c>
      <c r="T1742">
        <v>2002</v>
      </c>
      <c r="AC1742" t="s">
        <v>759</v>
      </c>
      <c r="AD1742" t="s">
        <v>760</v>
      </c>
      <c r="AE1742" t="s">
        <v>761</v>
      </c>
      <c r="AF1742" t="s">
        <v>762</v>
      </c>
      <c r="AG1742" t="s">
        <v>763</v>
      </c>
    </row>
    <row r="1743" spans="1:33" x14ac:dyDescent="0.2">
      <c r="A1743" t="s">
        <v>12033</v>
      </c>
      <c r="B1743" s="1">
        <v>43510</v>
      </c>
      <c r="C1743" t="s">
        <v>666</v>
      </c>
      <c r="D1743" t="s">
        <v>8748</v>
      </c>
      <c r="E1743" t="s">
        <v>175</v>
      </c>
      <c r="F1743" t="s">
        <v>12034</v>
      </c>
      <c r="G1743" t="s">
        <v>12035</v>
      </c>
      <c r="H1743" t="s">
        <v>12036</v>
      </c>
      <c r="I1743" t="s">
        <v>12037</v>
      </c>
      <c r="J1743" t="s">
        <v>12038</v>
      </c>
      <c r="K1743" t="s">
        <v>12039</v>
      </c>
      <c r="L1743" t="s">
        <v>12040</v>
      </c>
      <c r="M1743" t="s">
        <v>12041</v>
      </c>
      <c r="N1743" t="s">
        <v>12042</v>
      </c>
      <c r="P1743" t="s">
        <v>276</v>
      </c>
      <c r="T1743">
        <v>2016</v>
      </c>
      <c r="U1743" t="s">
        <v>47</v>
      </c>
      <c r="V1743" t="s">
        <v>47</v>
      </c>
      <c r="W1743" t="s">
        <v>47</v>
      </c>
      <c r="X1743" t="s">
        <v>47</v>
      </c>
      <c r="Y1743" t="s">
        <v>48</v>
      </c>
      <c r="Z1743" t="s">
        <v>47</v>
      </c>
      <c r="AA1743" t="s">
        <v>49</v>
      </c>
    </row>
    <row r="1744" spans="1:33" x14ac:dyDescent="0.2">
      <c r="A1744" t="s">
        <v>12043</v>
      </c>
      <c r="B1744" s="1">
        <v>43515</v>
      </c>
      <c r="C1744" t="s">
        <v>666</v>
      </c>
      <c r="D1744" t="s">
        <v>8748</v>
      </c>
      <c r="E1744" t="s">
        <v>175</v>
      </c>
      <c r="F1744" t="s">
        <v>12044</v>
      </c>
      <c r="G1744" t="s">
        <v>12045</v>
      </c>
      <c r="N1744" t="s">
        <v>12046</v>
      </c>
      <c r="P1744" t="s">
        <v>276</v>
      </c>
      <c r="T1744">
        <v>2016</v>
      </c>
    </row>
    <row r="1745" spans="1:33" x14ac:dyDescent="0.2">
      <c r="A1745" t="s">
        <v>12047</v>
      </c>
      <c r="B1745" s="1">
        <v>43517</v>
      </c>
      <c r="C1745" t="s">
        <v>666</v>
      </c>
      <c r="D1745" t="s">
        <v>8748</v>
      </c>
      <c r="E1745" t="s">
        <v>102</v>
      </c>
      <c r="F1745" t="s">
        <v>12048</v>
      </c>
      <c r="G1745" t="s">
        <v>12049</v>
      </c>
      <c r="H1745" t="s">
        <v>12050</v>
      </c>
      <c r="I1745" t="s">
        <v>12051</v>
      </c>
      <c r="J1745" t="s">
        <v>12052</v>
      </c>
      <c r="K1745" t="s">
        <v>12053</v>
      </c>
      <c r="L1745" t="s">
        <v>12054</v>
      </c>
      <c r="M1745" t="s">
        <v>12055</v>
      </c>
      <c r="N1745" t="s">
        <v>12056</v>
      </c>
      <c r="O1745" t="s">
        <v>79</v>
      </c>
      <c r="P1745" t="s">
        <v>80</v>
      </c>
      <c r="Q1745" t="s">
        <v>79</v>
      </c>
      <c r="S1745" t="s">
        <v>113</v>
      </c>
      <c r="U1745" t="s">
        <v>47</v>
      </c>
      <c r="V1745" t="s">
        <v>47</v>
      </c>
      <c r="W1745" t="s">
        <v>48</v>
      </c>
      <c r="X1745" t="s">
        <v>47</v>
      </c>
      <c r="Y1745" t="s">
        <v>48</v>
      </c>
      <c r="Z1745" t="s">
        <v>47</v>
      </c>
      <c r="AA1745" t="s">
        <v>758</v>
      </c>
      <c r="AC1745" t="s">
        <v>12057</v>
      </c>
      <c r="AD1745" t="s">
        <v>12058</v>
      </c>
      <c r="AE1745" t="s">
        <v>2992</v>
      </c>
      <c r="AF1745" t="s">
        <v>84</v>
      </c>
      <c r="AG1745" t="s">
        <v>158</v>
      </c>
    </row>
    <row r="1746" spans="1:33" x14ac:dyDescent="0.2">
      <c r="A1746" t="s">
        <v>12059</v>
      </c>
      <c r="B1746" s="1">
        <v>43517</v>
      </c>
      <c r="C1746" t="s">
        <v>666</v>
      </c>
      <c r="D1746" t="s">
        <v>8748</v>
      </c>
      <c r="E1746" t="s">
        <v>102</v>
      </c>
      <c r="F1746" t="s">
        <v>12060</v>
      </c>
      <c r="G1746" t="s">
        <v>12061</v>
      </c>
      <c r="N1746" t="s">
        <v>12062</v>
      </c>
      <c r="O1746" t="s">
        <v>79</v>
      </c>
      <c r="P1746" t="s">
        <v>80</v>
      </c>
      <c r="Q1746" t="s">
        <v>79</v>
      </c>
      <c r="S1746" t="s">
        <v>113</v>
      </c>
      <c r="AC1746" t="s">
        <v>7950</v>
      </c>
      <c r="AD1746" t="s">
        <v>12063</v>
      </c>
      <c r="AE1746" t="s">
        <v>157</v>
      </c>
      <c r="AF1746" t="s">
        <v>84</v>
      </c>
      <c r="AG1746" t="s">
        <v>158</v>
      </c>
    </row>
    <row r="1747" spans="1:33" x14ac:dyDescent="0.2">
      <c r="A1747" t="s">
        <v>12064</v>
      </c>
      <c r="B1747" s="1">
        <v>43517</v>
      </c>
      <c r="C1747" t="s">
        <v>666</v>
      </c>
      <c r="D1747" t="s">
        <v>8748</v>
      </c>
      <c r="E1747" t="s">
        <v>122</v>
      </c>
      <c r="F1747" t="s">
        <v>12065</v>
      </c>
      <c r="G1747" t="s">
        <v>12066</v>
      </c>
      <c r="N1747" t="s">
        <v>12067</v>
      </c>
      <c r="O1747" t="s">
        <v>141</v>
      </c>
      <c r="P1747" t="s">
        <v>142</v>
      </c>
      <c r="Q1747" t="s">
        <v>141</v>
      </c>
      <c r="T1747">
        <v>1998</v>
      </c>
      <c r="AC1747" t="s">
        <v>143</v>
      </c>
      <c r="AD1747" t="s">
        <v>11722</v>
      </c>
      <c r="AE1747" t="s">
        <v>11723</v>
      </c>
      <c r="AF1747" t="s">
        <v>146</v>
      </c>
      <c r="AG1747" t="s">
        <v>263</v>
      </c>
    </row>
    <row r="1748" spans="1:33" x14ac:dyDescent="0.2">
      <c r="A1748" t="s">
        <v>12068</v>
      </c>
      <c r="B1748" s="1">
        <v>43517</v>
      </c>
      <c r="C1748" t="s">
        <v>666</v>
      </c>
      <c r="D1748" t="s">
        <v>8748</v>
      </c>
      <c r="E1748" t="s">
        <v>122</v>
      </c>
      <c r="F1748" t="s">
        <v>12069</v>
      </c>
      <c r="G1748" t="s">
        <v>12070</v>
      </c>
      <c r="N1748" t="s">
        <v>12071</v>
      </c>
      <c r="O1748" t="s">
        <v>141</v>
      </c>
      <c r="P1748" t="s">
        <v>142</v>
      </c>
      <c r="Q1748" t="s">
        <v>141</v>
      </c>
      <c r="T1748">
        <v>1998</v>
      </c>
      <c r="AC1748" t="s">
        <v>143</v>
      </c>
      <c r="AD1748" t="s">
        <v>8331</v>
      </c>
      <c r="AE1748" t="s">
        <v>503</v>
      </c>
      <c r="AF1748" t="s">
        <v>4638</v>
      </c>
      <c r="AG1748" t="s">
        <v>263</v>
      </c>
    </row>
    <row r="1749" spans="1:33" x14ac:dyDescent="0.2">
      <c r="A1749" t="s">
        <v>12072</v>
      </c>
      <c r="B1749" s="1">
        <v>43529</v>
      </c>
      <c r="C1749" t="s">
        <v>666</v>
      </c>
      <c r="D1749" t="s">
        <v>8748</v>
      </c>
      <c r="E1749" t="s">
        <v>102</v>
      </c>
      <c r="F1749" t="s">
        <v>12073</v>
      </c>
      <c r="G1749" t="s">
        <v>12074</v>
      </c>
      <c r="N1749" t="s">
        <v>12075</v>
      </c>
      <c r="O1749" t="s">
        <v>79</v>
      </c>
      <c r="P1749" t="s">
        <v>80</v>
      </c>
      <c r="Q1749" t="s">
        <v>79</v>
      </c>
      <c r="S1749" t="s">
        <v>113</v>
      </c>
      <c r="AC1749" t="s">
        <v>12057</v>
      </c>
      <c r="AD1749" t="s">
        <v>12058</v>
      </c>
      <c r="AE1749" t="s">
        <v>2992</v>
      </c>
      <c r="AF1749" t="s">
        <v>84</v>
      </c>
      <c r="AG1749" t="s">
        <v>158</v>
      </c>
    </row>
    <row r="1750" spans="1:33" x14ac:dyDescent="0.2">
      <c r="A1750" t="s">
        <v>12076</v>
      </c>
      <c r="B1750" s="1">
        <v>43539</v>
      </c>
      <c r="C1750" t="s">
        <v>666</v>
      </c>
      <c r="D1750" t="s">
        <v>8748</v>
      </c>
      <c r="E1750" t="s">
        <v>102</v>
      </c>
      <c r="F1750" t="s">
        <v>12077</v>
      </c>
      <c r="G1750" t="s">
        <v>12078</v>
      </c>
      <c r="N1750" t="s">
        <v>12079</v>
      </c>
      <c r="O1750" t="s">
        <v>837</v>
      </c>
      <c r="P1750" t="s">
        <v>838</v>
      </c>
      <c r="Q1750" t="s">
        <v>837</v>
      </c>
      <c r="S1750" t="s">
        <v>839</v>
      </c>
      <c r="AC1750" t="s">
        <v>841</v>
      </c>
      <c r="AD1750" t="s">
        <v>842</v>
      </c>
      <c r="AE1750" t="s">
        <v>83</v>
      </c>
      <c r="AF1750" t="s">
        <v>844</v>
      </c>
      <c r="AG1750" t="s">
        <v>6036</v>
      </c>
    </row>
    <row r="1751" spans="1:33" x14ac:dyDescent="0.2">
      <c r="A1751" t="s">
        <v>12080</v>
      </c>
      <c r="B1751" s="1">
        <v>43538</v>
      </c>
      <c r="C1751" t="s">
        <v>666</v>
      </c>
      <c r="D1751" t="s">
        <v>8748</v>
      </c>
      <c r="E1751" t="s">
        <v>102</v>
      </c>
      <c r="F1751" t="s">
        <v>12081</v>
      </c>
      <c r="G1751" t="s">
        <v>12082</v>
      </c>
      <c r="N1751" t="s">
        <v>12083</v>
      </c>
      <c r="O1751" t="s">
        <v>282</v>
      </c>
      <c r="P1751" t="s">
        <v>112</v>
      </c>
      <c r="Q1751" t="s">
        <v>282</v>
      </c>
      <c r="S1751" t="s">
        <v>48</v>
      </c>
      <c r="AC1751" t="s">
        <v>284</v>
      </c>
      <c r="AD1751" t="s">
        <v>285</v>
      </c>
      <c r="AE1751" t="s">
        <v>117</v>
      </c>
      <c r="AF1751" t="s">
        <v>286</v>
      </c>
      <c r="AG1751" t="s">
        <v>85</v>
      </c>
    </row>
    <row r="1752" spans="1:33" x14ac:dyDescent="0.2">
      <c r="A1752" t="s">
        <v>12084</v>
      </c>
      <c r="B1752" s="1">
        <v>43553</v>
      </c>
      <c r="C1752" t="s">
        <v>666</v>
      </c>
      <c r="D1752" t="s">
        <v>8748</v>
      </c>
      <c r="E1752" t="s">
        <v>102</v>
      </c>
      <c r="F1752" t="s">
        <v>12085</v>
      </c>
      <c r="G1752" t="s">
        <v>12086</v>
      </c>
      <c r="H1752" t="s">
        <v>12087</v>
      </c>
      <c r="I1752" t="s">
        <v>12088</v>
      </c>
      <c r="J1752" t="s">
        <v>12089</v>
      </c>
      <c r="K1752" t="s">
        <v>12090</v>
      </c>
      <c r="L1752" t="s">
        <v>12091</v>
      </c>
      <c r="M1752" t="s">
        <v>12092</v>
      </c>
      <c r="N1752" t="s">
        <v>12093</v>
      </c>
      <c r="O1752" t="s">
        <v>79</v>
      </c>
      <c r="P1752" t="s">
        <v>80</v>
      </c>
      <c r="Q1752" t="s">
        <v>79</v>
      </c>
      <c r="S1752" t="s">
        <v>113</v>
      </c>
      <c r="U1752" t="s">
        <v>47</v>
      </c>
      <c r="V1752" t="s">
        <v>47</v>
      </c>
      <c r="W1752" t="s">
        <v>48</v>
      </c>
      <c r="X1752" t="s">
        <v>48</v>
      </c>
      <c r="Y1752" t="s">
        <v>48</v>
      </c>
      <c r="Z1752" t="s">
        <v>47</v>
      </c>
      <c r="AA1752" t="s">
        <v>233</v>
      </c>
      <c r="AC1752" t="s">
        <v>11142</v>
      </c>
      <c r="AD1752" t="s">
        <v>82</v>
      </c>
      <c r="AE1752" t="s">
        <v>157</v>
      </c>
      <c r="AF1752" t="s">
        <v>84</v>
      </c>
      <c r="AG1752" t="s">
        <v>7940</v>
      </c>
    </row>
    <row r="1753" spans="1:33" x14ac:dyDescent="0.2">
      <c r="A1753" t="s">
        <v>12094</v>
      </c>
      <c r="B1753" s="1">
        <v>43556</v>
      </c>
      <c r="C1753" t="s">
        <v>8430</v>
      </c>
      <c r="D1753" t="s">
        <v>8748</v>
      </c>
      <c r="E1753" t="s">
        <v>175</v>
      </c>
      <c r="F1753" t="s">
        <v>12095</v>
      </c>
      <c r="G1753" t="s">
        <v>12096</v>
      </c>
      <c r="N1753" t="s">
        <v>12097</v>
      </c>
      <c r="P1753" t="s">
        <v>419</v>
      </c>
      <c r="T1753">
        <v>2002</v>
      </c>
    </row>
    <row r="1754" spans="1:33" x14ac:dyDescent="0.2">
      <c r="A1754" t="s">
        <v>12098</v>
      </c>
      <c r="B1754" s="1">
        <v>43573</v>
      </c>
      <c r="C1754" t="s">
        <v>8430</v>
      </c>
      <c r="D1754" t="s">
        <v>8748</v>
      </c>
      <c r="E1754" t="s">
        <v>102</v>
      </c>
      <c r="F1754" t="s">
        <v>12099</v>
      </c>
      <c r="G1754" t="s">
        <v>12100</v>
      </c>
      <c r="N1754" t="s">
        <v>12101</v>
      </c>
      <c r="O1754" t="s">
        <v>79</v>
      </c>
      <c r="P1754" t="s">
        <v>80</v>
      </c>
      <c r="Q1754" t="s">
        <v>79</v>
      </c>
      <c r="S1754" t="s">
        <v>113</v>
      </c>
      <c r="AC1754" t="s">
        <v>81</v>
      </c>
      <c r="AD1754" t="s">
        <v>82</v>
      </c>
      <c r="AE1754" t="s">
        <v>83</v>
      </c>
      <c r="AF1754" t="s">
        <v>6308</v>
      </c>
      <c r="AG1754" t="s">
        <v>85</v>
      </c>
    </row>
    <row r="1755" spans="1:33" x14ac:dyDescent="0.2">
      <c r="A1755" t="s">
        <v>12102</v>
      </c>
      <c r="B1755" s="1">
        <v>43592</v>
      </c>
      <c r="C1755" t="s">
        <v>8430</v>
      </c>
      <c r="D1755" t="s">
        <v>8748</v>
      </c>
      <c r="E1755" t="s">
        <v>122</v>
      </c>
      <c r="F1755" t="s">
        <v>12103</v>
      </c>
      <c r="G1755" t="s">
        <v>12104</v>
      </c>
      <c r="N1755" t="s">
        <v>12105</v>
      </c>
      <c r="O1755" t="s">
        <v>756</v>
      </c>
      <c r="P1755" t="s">
        <v>757</v>
      </c>
      <c r="Q1755" t="s">
        <v>756</v>
      </c>
      <c r="T1755">
        <v>2002</v>
      </c>
      <c r="AC1755" t="s">
        <v>759</v>
      </c>
      <c r="AD1755" t="s">
        <v>760</v>
      </c>
      <c r="AE1755" t="s">
        <v>761</v>
      </c>
      <c r="AF1755" t="s">
        <v>762</v>
      </c>
      <c r="AG1755" t="s">
        <v>763</v>
      </c>
    </row>
    <row r="1756" spans="1:33" x14ac:dyDescent="0.2">
      <c r="A1756" t="s">
        <v>12106</v>
      </c>
      <c r="B1756" s="1">
        <v>43614</v>
      </c>
      <c r="C1756" t="s">
        <v>8430</v>
      </c>
      <c r="D1756" t="s">
        <v>8748</v>
      </c>
      <c r="E1756" t="s">
        <v>122</v>
      </c>
      <c r="F1756" t="s">
        <v>12107</v>
      </c>
      <c r="G1756" t="s">
        <v>12108</v>
      </c>
      <c r="H1756" t="s">
        <v>12109</v>
      </c>
      <c r="I1756" t="s">
        <v>12110</v>
      </c>
      <c r="J1756" t="s">
        <v>12111</v>
      </c>
      <c r="K1756" t="s">
        <v>12112</v>
      </c>
      <c r="L1756" t="s">
        <v>12113</v>
      </c>
      <c r="M1756" t="s">
        <v>12114</v>
      </c>
      <c r="N1756" t="s">
        <v>12115</v>
      </c>
      <c r="O1756" t="s">
        <v>141</v>
      </c>
      <c r="P1756" t="s">
        <v>142</v>
      </c>
      <c r="Q1756" t="s">
        <v>141</v>
      </c>
      <c r="T1756">
        <v>1998</v>
      </c>
      <c r="U1756" t="s">
        <v>47</v>
      </c>
      <c r="V1756" t="s">
        <v>47</v>
      </c>
      <c r="W1756" t="s">
        <v>47</v>
      </c>
      <c r="X1756" t="s">
        <v>48</v>
      </c>
      <c r="Y1756" t="s">
        <v>48</v>
      </c>
      <c r="Z1756" t="s">
        <v>47</v>
      </c>
      <c r="AA1756" t="s">
        <v>170</v>
      </c>
      <c r="AC1756" t="s">
        <v>143</v>
      </c>
      <c r="AD1756" t="s">
        <v>144</v>
      </c>
      <c r="AE1756" t="s">
        <v>145</v>
      </c>
      <c r="AF1756" t="s">
        <v>146</v>
      </c>
      <c r="AG1756" t="s">
        <v>147</v>
      </c>
    </row>
    <row r="1757" spans="1:33" x14ac:dyDescent="0.2">
      <c r="A1757" t="s">
        <v>12116</v>
      </c>
      <c r="B1757" s="1">
        <v>43635</v>
      </c>
      <c r="C1757" t="s">
        <v>8430</v>
      </c>
      <c r="D1757" t="s">
        <v>8748</v>
      </c>
      <c r="E1757" t="s">
        <v>102</v>
      </c>
      <c r="F1757" t="s">
        <v>12117</v>
      </c>
      <c r="G1757" t="s">
        <v>12118</v>
      </c>
      <c r="H1757" t="s">
        <v>12119</v>
      </c>
      <c r="I1757" t="s">
        <v>12120</v>
      </c>
      <c r="J1757" t="s">
        <v>12121</v>
      </c>
      <c r="K1757" t="s">
        <v>12122</v>
      </c>
      <c r="L1757" t="s">
        <v>12123</v>
      </c>
      <c r="M1757" t="s">
        <v>12124</v>
      </c>
      <c r="N1757" t="s">
        <v>12125</v>
      </c>
      <c r="O1757" t="s">
        <v>79</v>
      </c>
      <c r="P1757" t="s">
        <v>80</v>
      </c>
      <c r="Q1757" t="s">
        <v>79</v>
      </c>
      <c r="S1757" t="s">
        <v>113</v>
      </c>
      <c r="U1757" t="s">
        <v>47</v>
      </c>
      <c r="V1757" t="s">
        <v>47</v>
      </c>
      <c r="W1757" t="s">
        <v>48</v>
      </c>
      <c r="X1757" t="s">
        <v>48</v>
      </c>
      <c r="Y1757" t="s">
        <v>48</v>
      </c>
      <c r="Z1757" t="s">
        <v>47</v>
      </c>
      <c r="AA1757" t="s">
        <v>233</v>
      </c>
      <c r="AC1757" t="s">
        <v>8736</v>
      </c>
      <c r="AD1757" t="s">
        <v>5037</v>
      </c>
      <c r="AE1757" t="s">
        <v>4554</v>
      </c>
      <c r="AF1757" t="s">
        <v>8738</v>
      </c>
      <c r="AG1757" t="s">
        <v>158</v>
      </c>
    </row>
    <row r="1758" spans="1:33" x14ac:dyDescent="0.2">
      <c r="A1758" t="s">
        <v>12126</v>
      </c>
      <c r="B1758" s="1">
        <v>43641</v>
      </c>
      <c r="C1758" t="s">
        <v>8430</v>
      </c>
      <c r="D1758" t="s">
        <v>8748</v>
      </c>
      <c r="E1758" t="s">
        <v>122</v>
      </c>
      <c r="F1758" t="s">
        <v>12127</v>
      </c>
      <c r="G1758" t="s">
        <v>12128</v>
      </c>
      <c r="N1758" t="s">
        <v>12129</v>
      </c>
      <c r="O1758" t="s">
        <v>141</v>
      </c>
      <c r="P1758" t="s">
        <v>142</v>
      </c>
      <c r="Q1758" t="s">
        <v>141</v>
      </c>
      <c r="T1758">
        <v>1998</v>
      </c>
      <c r="AC1758" t="s">
        <v>11966</v>
      </c>
      <c r="AD1758" t="s">
        <v>144</v>
      </c>
      <c r="AE1758" t="s">
        <v>11967</v>
      </c>
      <c r="AF1758" t="s">
        <v>12130</v>
      </c>
      <c r="AG1758" t="s">
        <v>263</v>
      </c>
    </row>
    <row r="1759" spans="1:33" x14ac:dyDescent="0.2">
      <c r="A1759" t="s">
        <v>12131</v>
      </c>
      <c r="B1759" s="1">
        <v>43699</v>
      </c>
      <c r="C1759" t="s">
        <v>827</v>
      </c>
      <c r="D1759" t="s">
        <v>8748</v>
      </c>
      <c r="E1759" t="s">
        <v>175</v>
      </c>
      <c r="F1759" t="s">
        <v>12132</v>
      </c>
      <c r="G1759" t="s">
        <v>12133</v>
      </c>
      <c r="N1759" t="s">
        <v>12134</v>
      </c>
      <c r="P1759" t="s">
        <v>712</v>
      </c>
      <c r="T1759">
        <v>2002</v>
      </c>
    </row>
    <row r="1760" spans="1:33" x14ac:dyDescent="0.2">
      <c r="A1760" t="s">
        <v>12135</v>
      </c>
      <c r="B1760" s="1">
        <v>43724</v>
      </c>
      <c r="C1760" t="s">
        <v>827</v>
      </c>
      <c r="D1760" t="s">
        <v>8748</v>
      </c>
      <c r="E1760" t="s">
        <v>102</v>
      </c>
      <c r="F1760" t="s">
        <v>12136</v>
      </c>
      <c r="G1760" t="s">
        <v>12137</v>
      </c>
      <c r="N1760" t="s">
        <v>12138</v>
      </c>
      <c r="O1760" t="s">
        <v>79</v>
      </c>
      <c r="P1760" t="s">
        <v>80</v>
      </c>
      <c r="Q1760" t="s">
        <v>79</v>
      </c>
      <c r="S1760" t="s">
        <v>113</v>
      </c>
      <c r="AC1760" t="s">
        <v>81</v>
      </c>
      <c r="AD1760" t="s">
        <v>82</v>
      </c>
      <c r="AE1760" t="s">
        <v>7951</v>
      </c>
      <c r="AF1760" t="s">
        <v>84</v>
      </c>
      <c r="AG1760" t="s">
        <v>85</v>
      </c>
    </row>
    <row r="1761" spans="1:33" x14ac:dyDescent="0.2">
      <c r="A1761" t="s">
        <v>12139</v>
      </c>
      <c r="B1761" s="1">
        <v>43732</v>
      </c>
      <c r="C1761" t="s">
        <v>827</v>
      </c>
      <c r="D1761" t="s">
        <v>8748</v>
      </c>
      <c r="E1761" t="s">
        <v>102</v>
      </c>
      <c r="F1761" t="s">
        <v>12140</v>
      </c>
      <c r="G1761" t="s">
        <v>12141</v>
      </c>
      <c r="N1761" t="s">
        <v>12142</v>
      </c>
      <c r="O1761" t="s">
        <v>79</v>
      </c>
      <c r="P1761" t="s">
        <v>80</v>
      </c>
      <c r="Q1761" t="s">
        <v>79</v>
      </c>
      <c r="S1761" t="s">
        <v>113</v>
      </c>
      <c r="AC1761" t="s">
        <v>81</v>
      </c>
      <c r="AD1761" t="s">
        <v>82</v>
      </c>
      <c r="AE1761" t="s">
        <v>7951</v>
      </c>
      <c r="AF1761" t="s">
        <v>84</v>
      </c>
      <c r="AG1761" t="s">
        <v>85</v>
      </c>
    </row>
    <row r="1762" spans="1:33" x14ac:dyDescent="0.2">
      <c r="A1762" t="s">
        <v>12143</v>
      </c>
      <c r="B1762" s="1">
        <v>43735</v>
      </c>
      <c r="C1762" t="s">
        <v>827</v>
      </c>
      <c r="D1762" t="s">
        <v>8748</v>
      </c>
      <c r="E1762" t="s">
        <v>175</v>
      </c>
      <c r="F1762" t="s">
        <v>12144</v>
      </c>
      <c r="G1762" t="s">
        <v>12145</v>
      </c>
      <c r="N1762" t="s">
        <v>12146</v>
      </c>
      <c r="P1762" t="s">
        <v>419</v>
      </c>
      <c r="T1762">
        <v>2002</v>
      </c>
    </row>
    <row r="1763" spans="1:33" x14ac:dyDescent="0.2">
      <c r="A1763" t="s">
        <v>12147</v>
      </c>
      <c r="B1763" s="1">
        <v>43732</v>
      </c>
      <c r="C1763" t="s">
        <v>827</v>
      </c>
      <c r="D1763" t="s">
        <v>8748</v>
      </c>
      <c r="E1763" t="s">
        <v>102</v>
      </c>
      <c r="F1763" t="s">
        <v>12148</v>
      </c>
      <c r="G1763" t="s">
        <v>12149</v>
      </c>
      <c r="N1763" t="s">
        <v>12150</v>
      </c>
      <c r="O1763" t="s">
        <v>79</v>
      </c>
      <c r="P1763" t="s">
        <v>80</v>
      </c>
      <c r="Q1763" t="s">
        <v>79</v>
      </c>
      <c r="S1763" t="s">
        <v>113</v>
      </c>
      <c r="AC1763" t="s">
        <v>81</v>
      </c>
      <c r="AD1763" t="s">
        <v>82</v>
      </c>
      <c r="AE1763" t="s">
        <v>7951</v>
      </c>
      <c r="AF1763" t="s">
        <v>84</v>
      </c>
      <c r="AG1763" t="s">
        <v>85</v>
      </c>
    </row>
    <row r="1764" spans="1:33" x14ac:dyDescent="0.2">
      <c r="A1764" t="s">
        <v>12151</v>
      </c>
      <c r="B1764" s="1">
        <v>43740</v>
      </c>
      <c r="C1764" t="s">
        <v>987</v>
      </c>
      <c r="D1764" t="s">
        <v>8748</v>
      </c>
      <c r="E1764" t="s">
        <v>122</v>
      </c>
      <c r="F1764" t="s">
        <v>12152</v>
      </c>
      <c r="G1764" t="s">
        <v>12153</v>
      </c>
      <c r="N1764" t="s">
        <v>12154</v>
      </c>
      <c r="O1764" t="s">
        <v>61</v>
      </c>
      <c r="P1764" t="s">
        <v>62</v>
      </c>
      <c r="Q1764" t="s">
        <v>61</v>
      </c>
      <c r="T1764">
        <v>2002</v>
      </c>
      <c r="AC1764" t="s">
        <v>12155</v>
      </c>
      <c r="AD1764" t="s">
        <v>6248</v>
      </c>
      <c r="AE1764" t="s">
        <v>261</v>
      </c>
      <c r="AF1764" t="s">
        <v>135</v>
      </c>
      <c r="AG1764" t="s">
        <v>263</v>
      </c>
    </row>
    <row r="1765" spans="1:33" x14ac:dyDescent="0.2">
      <c r="A1765" t="s">
        <v>12156</v>
      </c>
      <c r="B1765" s="1">
        <v>43742</v>
      </c>
      <c r="C1765" t="s">
        <v>987</v>
      </c>
      <c r="D1765" t="s">
        <v>8748</v>
      </c>
      <c r="E1765" t="s">
        <v>175</v>
      </c>
      <c r="F1765" t="s">
        <v>12157</v>
      </c>
      <c r="G1765" t="s">
        <v>12158</v>
      </c>
      <c r="H1765" t="s">
        <v>12159</v>
      </c>
      <c r="J1765" t="s">
        <v>12160</v>
      </c>
      <c r="K1765" t="s">
        <v>12161</v>
      </c>
      <c r="L1765" t="s">
        <v>12162</v>
      </c>
      <c r="M1765" t="s">
        <v>12163</v>
      </c>
      <c r="N1765" t="s">
        <v>12164</v>
      </c>
      <c r="P1765" t="s">
        <v>712</v>
      </c>
      <c r="T1765">
        <v>2002</v>
      </c>
      <c r="U1765" t="s">
        <v>47</v>
      </c>
      <c r="W1765" t="s">
        <v>47</v>
      </c>
      <c r="X1765" t="s">
        <v>48</v>
      </c>
      <c r="Y1765" t="s">
        <v>48</v>
      </c>
      <c r="Z1765" t="s">
        <v>47</v>
      </c>
      <c r="AA1765" t="s">
        <v>4447</v>
      </c>
    </row>
    <row r="1766" spans="1:33" x14ac:dyDescent="0.2">
      <c r="A1766" t="s">
        <v>12165</v>
      </c>
      <c r="B1766" s="1">
        <v>43746</v>
      </c>
      <c r="C1766" t="s">
        <v>987</v>
      </c>
      <c r="D1766" t="s">
        <v>8748</v>
      </c>
      <c r="E1766" t="s">
        <v>175</v>
      </c>
      <c r="F1766" t="s">
        <v>12166</v>
      </c>
      <c r="G1766" t="s">
        <v>12167</v>
      </c>
      <c r="N1766" t="s">
        <v>12168</v>
      </c>
      <c r="P1766" t="s">
        <v>712</v>
      </c>
      <c r="T1766">
        <v>2002</v>
      </c>
    </row>
    <row r="1767" spans="1:33" x14ac:dyDescent="0.2">
      <c r="A1767" t="s">
        <v>12169</v>
      </c>
      <c r="B1767" s="1">
        <v>43739</v>
      </c>
      <c r="C1767" t="s">
        <v>987</v>
      </c>
      <c r="D1767" t="s">
        <v>8748</v>
      </c>
      <c r="E1767" t="s">
        <v>175</v>
      </c>
      <c r="F1767" t="s">
        <v>12170</v>
      </c>
      <c r="G1767" t="s">
        <v>12171</v>
      </c>
      <c r="N1767" t="s">
        <v>12172</v>
      </c>
      <c r="P1767" t="s">
        <v>712</v>
      </c>
      <c r="T1767">
        <v>2002</v>
      </c>
    </row>
    <row r="1768" spans="1:33" x14ac:dyDescent="0.2">
      <c r="A1768" t="s">
        <v>12173</v>
      </c>
      <c r="B1768" s="1">
        <v>43748</v>
      </c>
      <c r="C1768" t="s">
        <v>987</v>
      </c>
      <c r="D1768" t="s">
        <v>8748</v>
      </c>
      <c r="E1768" t="s">
        <v>102</v>
      </c>
      <c r="F1768" t="s">
        <v>12174</v>
      </c>
      <c r="G1768" t="s">
        <v>12175</v>
      </c>
      <c r="N1768" t="s">
        <v>12176</v>
      </c>
      <c r="O1768" t="s">
        <v>79</v>
      </c>
      <c r="P1768" t="s">
        <v>80</v>
      </c>
      <c r="Q1768" t="s">
        <v>79</v>
      </c>
      <c r="S1768" t="s">
        <v>113</v>
      </c>
      <c r="AC1768" t="s">
        <v>81</v>
      </c>
      <c r="AD1768" t="s">
        <v>82</v>
      </c>
      <c r="AE1768" t="s">
        <v>7951</v>
      </c>
      <c r="AF1768" t="s">
        <v>84</v>
      </c>
      <c r="AG1768" t="s">
        <v>85</v>
      </c>
    </row>
    <row r="1769" spans="1:33" x14ac:dyDescent="0.2">
      <c r="A1769" t="s">
        <v>12177</v>
      </c>
      <c r="B1769" s="1">
        <v>43753</v>
      </c>
      <c r="C1769" t="s">
        <v>987</v>
      </c>
      <c r="D1769" t="s">
        <v>8748</v>
      </c>
      <c r="E1769" t="s">
        <v>122</v>
      </c>
      <c r="F1769" t="s">
        <v>12178</v>
      </c>
      <c r="G1769" t="s">
        <v>12179</v>
      </c>
      <c r="N1769" t="s">
        <v>12180</v>
      </c>
      <c r="O1769" t="s">
        <v>756</v>
      </c>
      <c r="P1769" t="s">
        <v>757</v>
      </c>
      <c r="Q1769" t="s">
        <v>756</v>
      </c>
      <c r="T1769">
        <v>2002</v>
      </c>
      <c r="AC1769" t="s">
        <v>7874</v>
      </c>
      <c r="AD1769" t="s">
        <v>760</v>
      </c>
      <c r="AE1769" t="s">
        <v>11957</v>
      </c>
      <c r="AF1769" t="s">
        <v>762</v>
      </c>
      <c r="AG1769" t="s">
        <v>763</v>
      </c>
    </row>
    <row r="1770" spans="1:33" x14ac:dyDescent="0.2">
      <c r="A1770" t="s">
        <v>12181</v>
      </c>
      <c r="B1770" s="1">
        <v>43761</v>
      </c>
      <c r="C1770" t="s">
        <v>987</v>
      </c>
      <c r="D1770" t="s">
        <v>8748</v>
      </c>
      <c r="E1770" t="s">
        <v>122</v>
      </c>
      <c r="F1770" t="s">
        <v>12182</v>
      </c>
      <c r="G1770" t="s">
        <v>12183</v>
      </c>
      <c r="N1770" t="s">
        <v>12184</v>
      </c>
      <c r="O1770" t="s">
        <v>141</v>
      </c>
      <c r="P1770" t="s">
        <v>142</v>
      </c>
      <c r="Q1770" t="s">
        <v>141</v>
      </c>
      <c r="T1770">
        <v>1998</v>
      </c>
      <c r="AC1770" t="s">
        <v>143</v>
      </c>
      <c r="AD1770" t="s">
        <v>144</v>
      </c>
      <c r="AE1770" t="s">
        <v>145</v>
      </c>
      <c r="AF1770" t="s">
        <v>146</v>
      </c>
      <c r="AG1770" t="s">
        <v>147</v>
      </c>
    </row>
    <row r="1771" spans="1:33" x14ac:dyDescent="0.2">
      <c r="A1771" t="s">
        <v>12185</v>
      </c>
      <c r="B1771" s="1">
        <v>43766</v>
      </c>
      <c r="C1771" t="s">
        <v>987</v>
      </c>
      <c r="D1771" t="s">
        <v>8748</v>
      </c>
      <c r="E1771" t="s">
        <v>175</v>
      </c>
      <c r="F1771" t="s">
        <v>12186</v>
      </c>
      <c r="G1771" t="s">
        <v>12187</v>
      </c>
      <c r="N1771" t="s">
        <v>12188</v>
      </c>
      <c r="P1771" t="s">
        <v>712</v>
      </c>
      <c r="T1771">
        <v>2002</v>
      </c>
    </row>
    <row r="1772" spans="1:33" x14ac:dyDescent="0.2">
      <c r="A1772" t="s">
        <v>12189</v>
      </c>
      <c r="B1772" s="1">
        <v>43776</v>
      </c>
      <c r="C1772" t="s">
        <v>987</v>
      </c>
      <c r="D1772" t="s">
        <v>8748</v>
      </c>
      <c r="E1772" t="s">
        <v>175</v>
      </c>
      <c r="F1772" t="s">
        <v>12190</v>
      </c>
      <c r="G1772" t="s">
        <v>12191</v>
      </c>
      <c r="N1772" t="s">
        <v>12192</v>
      </c>
      <c r="P1772" t="s">
        <v>276</v>
      </c>
      <c r="T1772">
        <v>2016</v>
      </c>
    </row>
    <row r="1773" spans="1:33" x14ac:dyDescent="0.2">
      <c r="A1773" t="s">
        <v>12193</v>
      </c>
      <c r="B1773" s="1">
        <v>43773</v>
      </c>
      <c r="C1773" t="s">
        <v>987</v>
      </c>
      <c r="D1773" t="s">
        <v>8748</v>
      </c>
      <c r="E1773" t="s">
        <v>175</v>
      </c>
      <c r="F1773" t="s">
        <v>12194</v>
      </c>
      <c r="G1773" t="s">
        <v>12195</v>
      </c>
      <c r="N1773" t="s">
        <v>12196</v>
      </c>
      <c r="P1773" t="s">
        <v>712</v>
      </c>
      <c r="T1773">
        <v>2002</v>
      </c>
    </row>
    <row r="1774" spans="1:33" x14ac:dyDescent="0.2">
      <c r="A1774" t="s">
        <v>12197</v>
      </c>
      <c r="B1774" s="1">
        <v>43777</v>
      </c>
      <c r="C1774" t="s">
        <v>987</v>
      </c>
      <c r="D1774" t="s">
        <v>8748</v>
      </c>
      <c r="E1774" t="s">
        <v>122</v>
      </c>
      <c r="F1774" t="s">
        <v>12198</v>
      </c>
      <c r="G1774" t="s">
        <v>12199</v>
      </c>
      <c r="N1774" t="s">
        <v>12200</v>
      </c>
      <c r="O1774" t="s">
        <v>141</v>
      </c>
      <c r="P1774" t="s">
        <v>142</v>
      </c>
      <c r="Q1774" t="s">
        <v>141</v>
      </c>
      <c r="T1774">
        <v>1998</v>
      </c>
      <c r="AC1774" t="s">
        <v>143</v>
      </c>
      <c r="AD1774" t="s">
        <v>144</v>
      </c>
      <c r="AE1774" t="s">
        <v>145</v>
      </c>
      <c r="AF1774" t="s">
        <v>146</v>
      </c>
      <c r="AG1774" t="s">
        <v>1106</v>
      </c>
    </row>
    <row r="1775" spans="1:33" x14ac:dyDescent="0.2">
      <c r="A1775" t="s">
        <v>12201</v>
      </c>
      <c r="B1775" s="1">
        <v>43781</v>
      </c>
      <c r="C1775" t="s">
        <v>987</v>
      </c>
      <c r="D1775" t="s">
        <v>8748</v>
      </c>
      <c r="E1775" t="s">
        <v>102</v>
      </c>
      <c r="F1775" t="s">
        <v>12202</v>
      </c>
      <c r="G1775" t="s">
        <v>12203</v>
      </c>
      <c r="N1775" t="s">
        <v>12204</v>
      </c>
      <c r="O1775" t="s">
        <v>837</v>
      </c>
      <c r="P1775" t="s">
        <v>838</v>
      </c>
      <c r="Q1775" t="s">
        <v>837</v>
      </c>
      <c r="S1775" t="s">
        <v>839</v>
      </c>
      <c r="AC1775" t="s">
        <v>841</v>
      </c>
      <c r="AD1775" t="s">
        <v>842</v>
      </c>
      <c r="AE1775" t="s">
        <v>83</v>
      </c>
      <c r="AF1775" t="s">
        <v>844</v>
      </c>
      <c r="AG1775" t="s">
        <v>6036</v>
      </c>
    </row>
    <row r="1776" spans="1:33" x14ac:dyDescent="0.2">
      <c r="A1776" t="s">
        <v>12205</v>
      </c>
      <c r="B1776" s="1">
        <v>43788</v>
      </c>
      <c r="C1776" t="s">
        <v>987</v>
      </c>
      <c r="D1776" t="s">
        <v>8748</v>
      </c>
      <c r="E1776" t="s">
        <v>175</v>
      </c>
      <c r="F1776" t="s">
        <v>12206</v>
      </c>
      <c r="G1776" t="s">
        <v>12207</v>
      </c>
      <c r="H1776" t="s">
        <v>12208</v>
      </c>
      <c r="I1776" t="s">
        <v>12209</v>
      </c>
      <c r="J1776" t="s">
        <v>12210</v>
      </c>
      <c r="K1776" t="s">
        <v>12211</v>
      </c>
      <c r="L1776" t="s">
        <v>12212</v>
      </c>
      <c r="M1776" t="s">
        <v>12213</v>
      </c>
      <c r="N1776" t="s">
        <v>12214</v>
      </c>
      <c r="P1776" t="s">
        <v>712</v>
      </c>
      <c r="T1776">
        <v>2002</v>
      </c>
      <c r="U1776" t="s">
        <v>47</v>
      </c>
      <c r="V1776" t="s">
        <v>47</v>
      </c>
      <c r="W1776" t="s">
        <v>47</v>
      </c>
      <c r="X1776" t="s">
        <v>48</v>
      </c>
      <c r="Y1776" t="s">
        <v>48</v>
      </c>
      <c r="Z1776" t="s">
        <v>47</v>
      </c>
      <c r="AA1776" t="s">
        <v>170</v>
      </c>
    </row>
    <row r="1777" spans="1:33" x14ac:dyDescent="0.2">
      <c r="A1777" t="s">
        <v>12215</v>
      </c>
      <c r="B1777" s="1">
        <v>43795</v>
      </c>
      <c r="C1777" t="s">
        <v>987</v>
      </c>
      <c r="D1777" t="s">
        <v>8748</v>
      </c>
      <c r="E1777" t="s">
        <v>175</v>
      </c>
      <c r="F1777" t="s">
        <v>12216</v>
      </c>
      <c r="G1777" t="s">
        <v>12217</v>
      </c>
      <c r="N1777" t="s">
        <v>12218</v>
      </c>
      <c r="P1777" t="s">
        <v>712</v>
      </c>
      <c r="T1777">
        <v>2002</v>
      </c>
    </row>
    <row r="1778" spans="1:33" x14ac:dyDescent="0.2">
      <c r="A1778" t="s">
        <v>12219</v>
      </c>
      <c r="B1778" s="1">
        <v>43795</v>
      </c>
      <c r="C1778" t="s">
        <v>987</v>
      </c>
      <c r="D1778" t="s">
        <v>8748</v>
      </c>
      <c r="E1778" t="s">
        <v>175</v>
      </c>
      <c r="F1778" t="s">
        <v>12220</v>
      </c>
      <c r="G1778" t="s">
        <v>12221</v>
      </c>
      <c r="N1778" t="s">
        <v>12222</v>
      </c>
      <c r="P1778" t="s">
        <v>712</v>
      </c>
      <c r="T1778">
        <v>2002</v>
      </c>
    </row>
    <row r="1779" spans="1:33" x14ac:dyDescent="0.2">
      <c r="A1779" t="s">
        <v>12223</v>
      </c>
      <c r="B1779" s="1">
        <v>43805</v>
      </c>
      <c r="C1779" t="s">
        <v>987</v>
      </c>
      <c r="D1779" t="s">
        <v>8748</v>
      </c>
      <c r="E1779" t="s">
        <v>175</v>
      </c>
      <c r="F1779" t="s">
        <v>12224</v>
      </c>
      <c r="G1779" t="s">
        <v>12225</v>
      </c>
      <c r="N1779" t="s">
        <v>12226</v>
      </c>
      <c r="P1779" t="s">
        <v>276</v>
      </c>
      <c r="T1779">
        <v>2016</v>
      </c>
    </row>
    <row r="1780" spans="1:33" x14ac:dyDescent="0.2">
      <c r="A1780" t="s">
        <v>12227</v>
      </c>
      <c r="B1780" s="1">
        <v>43812</v>
      </c>
      <c r="C1780" t="s">
        <v>987</v>
      </c>
      <c r="D1780" t="s">
        <v>8748</v>
      </c>
      <c r="E1780" t="s">
        <v>102</v>
      </c>
      <c r="F1780" t="s">
        <v>12228</v>
      </c>
      <c r="G1780" t="s">
        <v>12229</v>
      </c>
      <c r="N1780" t="s">
        <v>12230</v>
      </c>
      <c r="O1780" t="s">
        <v>79</v>
      </c>
      <c r="P1780" t="s">
        <v>80</v>
      </c>
      <c r="Q1780" t="s">
        <v>79</v>
      </c>
      <c r="S1780" t="s">
        <v>113</v>
      </c>
      <c r="AC1780" t="s">
        <v>12231</v>
      </c>
      <c r="AD1780" t="s">
        <v>12232</v>
      </c>
      <c r="AE1780" t="s">
        <v>157</v>
      </c>
      <c r="AF1780" t="s">
        <v>8738</v>
      </c>
      <c r="AG1780" t="s">
        <v>158</v>
      </c>
    </row>
    <row r="1781" spans="1:33" x14ac:dyDescent="0.2">
      <c r="A1781" t="s">
        <v>12233</v>
      </c>
      <c r="B1781" s="1">
        <v>43826</v>
      </c>
      <c r="C1781" t="s">
        <v>987</v>
      </c>
      <c r="D1781" t="s">
        <v>8748</v>
      </c>
      <c r="E1781" t="s">
        <v>175</v>
      </c>
      <c r="F1781" t="s">
        <v>12234</v>
      </c>
      <c r="G1781" t="s">
        <v>12235</v>
      </c>
      <c r="N1781" t="s">
        <v>12236</v>
      </c>
      <c r="P1781" t="s">
        <v>712</v>
      </c>
      <c r="T1781">
        <v>2002</v>
      </c>
    </row>
    <row r="1782" spans="1:33" x14ac:dyDescent="0.2">
      <c r="A1782" t="s">
        <v>12237</v>
      </c>
      <c r="B1782" s="1">
        <v>43830</v>
      </c>
      <c r="C1782" t="s">
        <v>987</v>
      </c>
      <c r="D1782" t="s">
        <v>8748</v>
      </c>
      <c r="E1782" t="s">
        <v>175</v>
      </c>
      <c r="F1782" t="s">
        <v>12238</v>
      </c>
      <c r="G1782" t="s">
        <v>12239</v>
      </c>
      <c r="N1782" t="s">
        <v>12240</v>
      </c>
      <c r="P1782" t="s">
        <v>712</v>
      </c>
      <c r="T1782">
        <v>2002</v>
      </c>
    </row>
    <row r="1783" spans="1:33" x14ac:dyDescent="0.2">
      <c r="A1783" t="s">
        <v>12241</v>
      </c>
      <c r="B1783" s="1">
        <v>43836</v>
      </c>
      <c r="C1783" t="s">
        <v>702</v>
      </c>
      <c r="D1783" t="s">
        <v>8748</v>
      </c>
      <c r="E1783" t="s">
        <v>175</v>
      </c>
      <c r="F1783" t="s">
        <v>12242</v>
      </c>
      <c r="G1783" t="s">
        <v>12243</v>
      </c>
      <c r="H1783" t="s">
        <v>12244</v>
      </c>
      <c r="I1783" t="s">
        <v>12245</v>
      </c>
      <c r="J1783" t="s">
        <v>12246</v>
      </c>
      <c r="K1783" t="s">
        <v>12247</v>
      </c>
      <c r="L1783" t="s">
        <v>12248</v>
      </c>
      <c r="M1783" t="s">
        <v>12249</v>
      </c>
      <c r="N1783" t="s">
        <v>12250</v>
      </c>
      <c r="P1783" t="s">
        <v>712</v>
      </c>
      <c r="T1783">
        <v>2002</v>
      </c>
      <c r="U1783" t="s">
        <v>47</v>
      </c>
      <c r="V1783" t="s">
        <v>47</v>
      </c>
      <c r="W1783" t="s">
        <v>47</v>
      </c>
      <c r="X1783" t="s">
        <v>48</v>
      </c>
      <c r="Y1783" t="s">
        <v>48</v>
      </c>
      <c r="Z1783" t="s">
        <v>47</v>
      </c>
      <c r="AA1783" t="s">
        <v>170</v>
      </c>
    </row>
    <row r="1784" spans="1:33" x14ac:dyDescent="0.2">
      <c r="A1784" t="s">
        <v>12251</v>
      </c>
      <c r="B1784" s="1">
        <v>43839</v>
      </c>
      <c r="C1784" t="s">
        <v>702</v>
      </c>
      <c r="D1784" t="s">
        <v>8748</v>
      </c>
      <c r="E1784" t="s">
        <v>175</v>
      </c>
      <c r="F1784" t="s">
        <v>12252</v>
      </c>
      <c r="G1784" t="s">
        <v>12253</v>
      </c>
      <c r="N1784" t="s">
        <v>12254</v>
      </c>
      <c r="P1784" t="s">
        <v>712</v>
      </c>
      <c r="T1784">
        <v>2002</v>
      </c>
    </row>
    <row r="1785" spans="1:33" x14ac:dyDescent="0.2">
      <c r="A1785" t="s">
        <v>12255</v>
      </c>
      <c r="B1785" s="1">
        <v>43839</v>
      </c>
      <c r="C1785" t="s">
        <v>702</v>
      </c>
      <c r="D1785" t="s">
        <v>8748</v>
      </c>
      <c r="E1785" t="s">
        <v>175</v>
      </c>
      <c r="F1785" t="s">
        <v>12256</v>
      </c>
      <c r="G1785" t="s">
        <v>12257</v>
      </c>
      <c r="N1785" t="s">
        <v>12258</v>
      </c>
      <c r="P1785" t="s">
        <v>712</v>
      </c>
      <c r="T1785">
        <v>2002</v>
      </c>
    </row>
    <row r="1786" spans="1:33" x14ac:dyDescent="0.2">
      <c r="A1786" t="s">
        <v>12259</v>
      </c>
      <c r="B1786" s="1">
        <v>43854</v>
      </c>
      <c r="C1786" t="s">
        <v>702</v>
      </c>
      <c r="D1786" t="s">
        <v>8748</v>
      </c>
      <c r="E1786" t="s">
        <v>175</v>
      </c>
      <c r="F1786" t="s">
        <v>12260</v>
      </c>
      <c r="G1786" t="s">
        <v>12261</v>
      </c>
      <c r="N1786" t="s">
        <v>12262</v>
      </c>
      <c r="P1786" t="s">
        <v>712</v>
      </c>
      <c r="T1786">
        <v>2002</v>
      </c>
    </row>
    <row r="1787" spans="1:33" x14ac:dyDescent="0.2">
      <c r="A1787" t="s">
        <v>12263</v>
      </c>
      <c r="B1787" s="1">
        <v>43852</v>
      </c>
      <c r="C1787" t="s">
        <v>702</v>
      </c>
      <c r="D1787" t="s">
        <v>8748</v>
      </c>
      <c r="E1787" t="s">
        <v>175</v>
      </c>
      <c r="F1787" t="s">
        <v>12264</v>
      </c>
      <c r="G1787" t="s">
        <v>12265</v>
      </c>
      <c r="N1787" t="s">
        <v>12266</v>
      </c>
      <c r="P1787" t="s">
        <v>712</v>
      </c>
      <c r="T1787">
        <v>2002</v>
      </c>
    </row>
    <row r="1788" spans="1:33" x14ac:dyDescent="0.2">
      <c r="A1788" t="s">
        <v>12267</v>
      </c>
      <c r="B1788" s="1">
        <v>43851</v>
      </c>
      <c r="C1788" t="s">
        <v>702</v>
      </c>
      <c r="D1788" t="s">
        <v>8748</v>
      </c>
      <c r="E1788" t="s">
        <v>175</v>
      </c>
      <c r="F1788" t="s">
        <v>12268</v>
      </c>
      <c r="G1788" t="s">
        <v>12269</v>
      </c>
      <c r="H1788" t="s">
        <v>12270</v>
      </c>
      <c r="I1788" t="s">
        <v>12271</v>
      </c>
      <c r="J1788" t="s">
        <v>12272</v>
      </c>
      <c r="K1788" t="s">
        <v>12273</v>
      </c>
      <c r="L1788" t="s">
        <v>12274</v>
      </c>
      <c r="M1788" t="s">
        <v>12275</v>
      </c>
      <c r="N1788" t="s">
        <v>12276</v>
      </c>
      <c r="P1788" t="s">
        <v>712</v>
      </c>
      <c r="T1788">
        <v>2002</v>
      </c>
      <c r="U1788" t="s">
        <v>47</v>
      </c>
      <c r="V1788" t="s">
        <v>47</v>
      </c>
      <c r="W1788" t="s">
        <v>47</v>
      </c>
      <c r="X1788" t="s">
        <v>48</v>
      </c>
      <c r="Y1788" t="s">
        <v>48</v>
      </c>
      <c r="Z1788" t="s">
        <v>47</v>
      </c>
      <c r="AA1788" t="s">
        <v>170</v>
      </c>
    </row>
    <row r="1789" spans="1:33" x14ac:dyDescent="0.2">
      <c r="A1789" t="s">
        <v>12277</v>
      </c>
      <c r="B1789" s="1">
        <v>43851</v>
      </c>
      <c r="C1789" t="s">
        <v>702</v>
      </c>
      <c r="D1789" t="s">
        <v>8748</v>
      </c>
      <c r="E1789" t="s">
        <v>175</v>
      </c>
      <c r="F1789" t="s">
        <v>12278</v>
      </c>
      <c r="G1789" t="s">
        <v>12279</v>
      </c>
      <c r="N1789" t="s">
        <v>12280</v>
      </c>
      <c r="P1789" t="s">
        <v>712</v>
      </c>
      <c r="T1789">
        <v>2002</v>
      </c>
    </row>
    <row r="1790" spans="1:33" x14ac:dyDescent="0.2">
      <c r="A1790" t="s">
        <v>12281</v>
      </c>
      <c r="B1790" s="1">
        <v>43830</v>
      </c>
      <c r="C1790" t="s">
        <v>987</v>
      </c>
      <c r="D1790" t="s">
        <v>8748</v>
      </c>
      <c r="E1790" t="s">
        <v>175</v>
      </c>
      <c r="F1790" t="s">
        <v>12282</v>
      </c>
      <c r="G1790" t="s">
        <v>12283</v>
      </c>
      <c r="H1790" t="s">
        <v>12284</v>
      </c>
      <c r="I1790" t="s">
        <v>12285</v>
      </c>
      <c r="J1790" t="s">
        <v>12286</v>
      </c>
      <c r="K1790" t="s">
        <v>12287</v>
      </c>
      <c r="L1790" t="s">
        <v>12288</v>
      </c>
      <c r="M1790" t="s">
        <v>12289</v>
      </c>
      <c r="N1790" t="s">
        <v>12290</v>
      </c>
      <c r="P1790" t="s">
        <v>712</v>
      </c>
      <c r="T1790">
        <v>2002</v>
      </c>
      <c r="U1790" t="s">
        <v>47</v>
      </c>
      <c r="V1790" t="s">
        <v>47</v>
      </c>
      <c r="W1790" t="s">
        <v>47</v>
      </c>
      <c r="X1790" t="s">
        <v>48</v>
      </c>
      <c r="Y1790" t="s">
        <v>48</v>
      </c>
      <c r="Z1790" t="s">
        <v>47</v>
      </c>
      <c r="AA1790" t="s">
        <v>170</v>
      </c>
    </row>
    <row r="1791" spans="1:33" x14ac:dyDescent="0.2">
      <c r="A1791" t="s">
        <v>12291</v>
      </c>
      <c r="B1791" s="1">
        <v>43864</v>
      </c>
      <c r="C1791" t="s">
        <v>702</v>
      </c>
      <c r="D1791" t="s">
        <v>8748</v>
      </c>
      <c r="E1791" t="s">
        <v>122</v>
      </c>
      <c r="F1791" t="s">
        <v>12292</v>
      </c>
      <c r="G1791" t="s">
        <v>12293</v>
      </c>
      <c r="N1791" t="s">
        <v>12294</v>
      </c>
      <c r="O1791" t="s">
        <v>141</v>
      </c>
      <c r="P1791" t="s">
        <v>142</v>
      </c>
      <c r="Q1791" t="s">
        <v>141</v>
      </c>
      <c r="T1791">
        <v>1998</v>
      </c>
      <c r="AC1791" t="s">
        <v>143</v>
      </c>
      <c r="AD1791" t="s">
        <v>11722</v>
      </c>
      <c r="AE1791" t="s">
        <v>11723</v>
      </c>
      <c r="AF1791" t="s">
        <v>146</v>
      </c>
      <c r="AG1791" t="s">
        <v>263</v>
      </c>
    </row>
    <row r="1792" spans="1:33" x14ac:dyDescent="0.2">
      <c r="A1792" t="s">
        <v>12295</v>
      </c>
      <c r="B1792" s="1">
        <v>43873</v>
      </c>
      <c r="C1792" t="s">
        <v>702</v>
      </c>
      <c r="D1792" t="s">
        <v>8748</v>
      </c>
      <c r="E1792" t="s">
        <v>175</v>
      </c>
      <c r="F1792" t="s">
        <v>12296</v>
      </c>
      <c r="G1792" t="s">
        <v>12297</v>
      </c>
      <c r="H1792" t="s">
        <v>12298</v>
      </c>
      <c r="I1792" t="s">
        <v>12299</v>
      </c>
      <c r="J1792" t="s">
        <v>12300</v>
      </c>
      <c r="K1792" t="s">
        <v>12301</v>
      </c>
      <c r="L1792" t="s">
        <v>12302</v>
      </c>
      <c r="M1792" t="s">
        <v>12303</v>
      </c>
      <c r="N1792" t="s">
        <v>12304</v>
      </c>
      <c r="P1792" t="s">
        <v>712</v>
      </c>
      <c r="T1792">
        <v>2002</v>
      </c>
      <c r="U1792" t="s">
        <v>47</v>
      </c>
      <c r="V1792" t="s">
        <v>47</v>
      </c>
      <c r="W1792" t="s">
        <v>47</v>
      </c>
      <c r="X1792" t="s">
        <v>48</v>
      </c>
      <c r="Y1792" t="s">
        <v>48</v>
      </c>
      <c r="Z1792" t="s">
        <v>47</v>
      </c>
      <c r="AA1792" t="s">
        <v>170</v>
      </c>
    </row>
    <row r="1793" spans="1:33" x14ac:dyDescent="0.2">
      <c r="A1793" t="s">
        <v>12305</v>
      </c>
      <c r="B1793" s="1">
        <v>43887</v>
      </c>
      <c r="C1793" t="s">
        <v>702</v>
      </c>
      <c r="D1793" t="s">
        <v>8748</v>
      </c>
      <c r="E1793" t="s">
        <v>175</v>
      </c>
      <c r="F1793" t="s">
        <v>12306</v>
      </c>
      <c r="G1793" t="s">
        <v>12307</v>
      </c>
      <c r="N1793" t="s">
        <v>12308</v>
      </c>
      <c r="P1793" t="s">
        <v>712</v>
      </c>
      <c r="T1793">
        <v>2002</v>
      </c>
    </row>
    <row r="1794" spans="1:33" x14ac:dyDescent="0.2">
      <c r="A1794" t="s">
        <v>12309</v>
      </c>
      <c r="B1794" s="1">
        <v>43886</v>
      </c>
      <c r="C1794" t="s">
        <v>702</v>
      </c>
      <c r="D1794" t="s">
        <v>8748</v>
      </c>
      <c r="E1794" t="s">
        <v>102</v>
      </c>
      <c r="F1794" t="s">
        <v>12310</v>
      </c>
      <c r="G1794" t="s">
        <v>12311</v>
      </c>
      <c r="N1794" t="s">
        <v>12312</v>
      </c>
      <c r="O1794" t="s">
        <v>282</v>
      </c>
      <c r="P1794" t="s">
        <v>112</v>
      </c>
      <c r="Q1794" t="s">
        <v>282</v>
      </c>
      <c r="S1794" t="s">
        <v>48</v>
      </c>
      <c r="AC1794" t="s">
        <v>284</v>
      </c>
      <c r="AD1794" t="s">
        <v>12313</v>
      </c>
      <c r="AE1794" t="s">
        <v>117</v>
      </c>
      <c r="AF1794" t="s">
        <v>286</v>
      </c>
      <c r="AG1794" t="s">
        <v>85</v>
      </c>
    </row>
    <row r="1795" spans="1:33" x14ac:dyDescent="0.2">
      <c r="A1795" t="s">
        <v>12314</v>
      </c>
      <c r="B1795" s="1">
        <v>43895</v>
      </c>
      <c r="C1795" t="s">
        <v>702</v>
      </c>
      <c r="D1795" t="s">
        <v>8748</v>
      </c>
      <c r="E1795" t="s">
        <v>122</v>
      </c>
      <c r="F1795" t="s">
        <v>12315</v>
      </c>
      <c r="G1795" t="s">
        <v>12316</v>
      </c>
      <c r="N1795" t="s">
        <v>12317</v>
      </c>
      <c r="O1795" t="s">
        <v>141</v>
      </c>
      <c r="P1795" t="s">
        <v>142</v>
      </c>
      <c r="Q1795" t="s">
        <v>141</v>
      </c>
      <c r="T1795">
        <v>1998</v>
      </c>
      <c r="AC1795" t="s">
        <v>143</v>
      </c>
      <c r="AD1795" t="s">
        <v>11722</v>
      </c>
      <c r="AE1795" t="s">
        <v>11723</v>
      </c>
      <c r="AF1795" t="s">
        <v>146</v>
      </c>
      <c r="AG1795" t="s">
        <v>263</v>
      </c>
    </row>
    <row r="1796" spans="1:33" x14ac:dyDescent="0.2">
      <c r="A1796" t="s">
        <v>12318</v>
      </c>
      <c r="B1796" s="1">
        <v>43900</v>
      </c>
      <c r="C1796" t="s">
        <v>702</v>
      </c>
      <c r="D1796" t="s">
        <v>8748</v>
      </c>
      <c r="E1796" t="s">
        <v>175</v>
      </c>
      <c r="F1796" t="s">
        <v>12319</v>
      </c>
      <c r="G1796" t="s">
        <v>12320</v>
      </c>
      <c r="N1796" t="s">
        <v>12321</v>
      </c>
      <c r="P1796" t="s">
        <v>712</v>
      </c>
      <c r="T1796">
        <v>2002</v>
      </c>
    </row>
    <row r="1797" spans="1:33" x14ac:dyDescent="0.2">
      <c r="A1797" t="s">
        <v>12322</v>
      </c>
      <c r="B1797" s="1">
        <v>43908</v>
      </c>
      <c r="C1797" t="s">
        <v>702</v>
      </c>
      <c r="D1797" t="s">
        <v>8748</v>
      </c>
      <c r="E1797" t="s">
        <v>175</v>
      </c>
      <c r="F1797" t="s">
        <v>12323</v>
      </c>
      <c r="G1797" t="s">
        <v>12324</v>
      </c>
      <c r="N1797" t="s">
        <v>12325</v>
      </c>
      <c r="P1797" t="s">
        <v>712</v>
      </c>
      <c r="T1797">
        <v>2002</v>
      </c>
    </row>
    <row r="1798" spans="1:33" x14ac:dyDescent="0.2">
      <c r="A1798" t="s">
        <v>12326</v>
      </c>
      <c r="B1798" s="1">
        <v>43914</v>
      </c>
      <c r="C1798" t="s">
        <v>702</v>
      </c>
      <c r="D1798" t="s">
        <v>8748</v>
      </c>
      <c r="E1798" t="s">
        <v>175</v>
      </c>
      <c r="F1798" t="s">
        <v>12327</v>
      </c>
      <c r="G1798" t="s">
        <v>12328</v>
      </c>
      <c r="N1798" t="s">
        <v>12329</v>
      </c>
      <c r="P1798" t="s">
        <v>712</v>
      </c>
      <c r="T1798">
        <v>2002</v>
      </c>
    </row>
    <row r="1799" spans="1:33" x14ac:dyDescent="0.2">
      <c r="A1799" t="s">
        <v>12330</v>
      </c>
      <c r="B1799" s="1">
        <v>43907</v>
      </c>
      <c r="C1799" t="s">
        <v>702</v>
      </c>
      <c r="D1799" t="s">
        <v>8748</v>
      </c>
      <c r="E1799" t="s">
        <v>102</v>
      </c>
      <c r="F1799" t="s">
        <v>12331</v>
      </c>
      <c r="G1799" t="s">
        <v>12332</v>
      </c>
      <c r="N1799" t="s">
        <v>12333</v>
      </c>
      <c r="O1799" t="s">
        <v>79</v>
      </c>
      <c r="P1799" t="s">
        <v>80</v>
      </c>
      <c r="Q1799" t="s">
        <v>79</v>
      </c>
      <c r="S1799" t="s">
        <v>113</v>
      </c>
      <c r="AC1799" t="s">
        <v>12231</v>
      </c>
      <c r="AD1799" t="s">
        <v>12232</v>
      </c>
      <c r="AE1799" t="s">
        <v>157</v>
      </c>
      <c r="AF1799" t="s">
        <v>173</v>
      </c>
      <c r="AG1799" t="s">
        <v>158</v>
      </c>
    </row>
    <row r="1800" spans="1:33" x14ac:dyDescent="0.2">
      <c r="A1800" t="s">
        <v>12334</v>
      </c>
      <c r="B1800" s="1">
        <v>40519</v>
      </c>
      <c r="C1800" t="s">
        <v>847</v>
      </c>
      <c r="D1800" t="s">
        <v>12335</v>
      </c>
      <c r="E1800" t="s">
        <v>175</v>
      </c>
      <c r="F1800" t="s">
        <v>12336</v>
      </c>
      <c r="G1800" t="s">
        <v>12337</v>
      </c>
      <c r="L1800" t="s">
        <v>12338</v>
      </c>
      <c r="N1800" t="s">
        <v>12339</v>
      </c>
      <c r="P1800" t="s">
        <v>876</v>
      </c>
      <c r="T1800">
        <v>2002</v>
      </c>
      <c r="Y1800" t="s">
        <v>47</v>
      </c>
      <c r="AA1800" t="s">
        <v>1347</v>
      </c>
    </row>
    <row r="1801" spans="1:33" x14ac:dyDescent="0.2">
      <c r="A1801" t="s">
        <v>12340</v>
      </c>
      <c r="B1801" s="1">
        <v>40497</v>
      </c>
      <c r="C1801" t="s">
        <v>847</v>
      </c>
      <c r="D1801" t="s">
        <v>12335</v>
      </c>
      <c r="E1801" t="s">
        <v>122</v>
      </c>
      <c r="F1801" t="s">
        <v>12341</v>
      </c>
      <c r="G1801" t="s">
        <v>12342</v>
      </c>
      <c r="L1801" t="s">
        <v>12343</v>
      </c>
      <c r="N1801" t="s">
        <v>12344</v>
      </c>
      <c r="O1801" t="s">
        <v>61</v>
      </c>
      <c r="P1801" t="s">
        <v>62</v>
      </c>
      <c r="Q1801" t="s">
        <v>61</v>
      </c>
      <c r="T1801">
        <v>2002</v>
      </c>
      <c r="Y1801" t="s">
        <v>47</v>
      </c>
      <c r="AA1801" t="s">
        <v>1347</v>
      </c>
      <c r="AC1801" t="s">
        <v>63</v>
      </c>
      <c r="AD1801" t="s">
        <v>64</v>
      </c>
      <c r="AE1801" t="s">
        <v>65</v>
      </c>
      <c r="AF1801" t="s">
        <v>135</v>
      </c>
      <c r="AG1801" t="s">
        <v>1146</v>
      </c>
    </row>
    <row r="1802" spans="1:33" x14ac:dyDescent="0.2">
      <c r="A1802" t="s">
        <v>12345</v>
      </c>
      <c r="B1802" s="1">
        <v>40497</v>
      </c>
      <c r="C1802" t="s">
        <v>847</v>
      </c>
      <c r="D1802" t="s">
        <v>12335</v>
      </c>
      <c r="E1802" t="s">
        <v>102</v>
      </c>
      <c r="F1802" t="s">
        <v>12346</v>
      </c>
      <c r="G1802" t="s">
        <v>12347</v>
      </c>
      <c r="J1802" t="s">
        <v>12348</v>
      </c>
      <c r="K1802" t="s">
        <v>12349</v>
      </c>
      <c r="L1802" t="s">
        <v>12350</v>
      </c>
      <c r="M1802" t="s">
        <v>12351</v>
      </c>
      <c r="N1802" t="s">
        <v>12352</v>
      </c>
      <c r="O1802" t="s">
        <v>48</v>
      </c>
      <c r="P1802" t="s">
        <v>112</v>
      </c>
      <c r="Q1802" t="s">
        <v>48</v>
      </c>
      <c r="S1802" t="s">
        <v>48</v>
      </c>
      <c r="W1802" t="s">
        <v>48</v>
      </c>
      <c r="X1802" t="s">
        <v>48</v>
      </c>
      <c r="Y1802" t="s">
        <v>48</v>
      </c>
      <c r="Z1802" t="s">
        <v>48</v>
      </c>
      <c r="AA1802" t="e">
        <f>--PPPP</f>
        <v>#NAME?</v>
      </c>
      <c r="AC1802" t="s">
        <v>12353</v>
      </c>
      <c r="AD1802" t="s">
        <v>116</v>
      </c>
      <c r="AE1802" t="s">
        <v>12354</v>
      </c>
      <c r="AF1802" t="s">
        <v>286</v>
      </c>
      <c r="AG1802" t="s">
        <v>158</v>
      </c>
    </row>
    <row r="1803" spans="1:33" x14ac:dyDescent="0.2">
      <c r="A1803" t="s">
        <v>12355</v>
      </c>
      <c r="B1803" s="1">
        <v>40497</v>
      </c>
      <c r="C1803" t="s">
        <v>847</v>
      </c>
      <c r="D1803" t="s">
        <v>12335</v>
      </c>
      <c r="E1803" t="s">
        <v>102</v>
      </c>
      <c r="F1803" t="s">
        <v>12356</v>
      </c>
      <c r="G1803" t="s">
        <v>12357</v>
      </c>
      <c r="K1803" t="s">
        <v>12358</v>
      </c>
      <c r="L1803" t="s">
        <v>12359</v>
      </c>
      <c r="M1803" t="s">
        <v>12360</v>
      </c>
      <c r="N1803" t="s">
        <v>12361</v>
      </c>
      <c r="O1803" t="s">
        <v>48</v>
      </c>
      <c r="P1803" t="s">
        <v>112</v>
      </c>
      <c r="Q1803" t="s">
        <v>48</v>
      </c>
      <c r="S1803" t="s">
        <v>48</v>
      </c>
      <c r="X1803" t="s">
        <v>48</v>
      </c>
      <c r="Y1803" t="s">
        <v>48</v>
      </c>
      <c r="Z1803" t="s">
        <v>48</v>
      </c>
      <c r="AA1803" t="e">
        <f>---PPP</f>
        <v>#NAME?</v>
      </c>
      <c r="AC1803" t="s">
        <v>12353</v>
      </c>
      <c r="AD1803" t="s">
        <v>116</v>
      </c>
      <c r="AE1803" t="s">
        <v>12354</v>
      </c>
      <c r="AF1803" t="s">
        <v>286</v>
      </c>
      <c r="AG1803" t="s">
        <v>158</v>
      </c>
    </row>
    <row r="1804" spans="1:33" x14ac:dyDescent="0.2">
      <c r="A1804" t="s">
        <v>12362</v>
      </c>
      <c r="B1804" s="1">
        <v>40497</v>
      </c>
      <c r="C1804" t="s">
        <v>847</v>
      </c>
      <c r="D1804" t="s">
        <v>12335</v>
      </c>
      <c r="E1804" t="s">
        <v>102</v>
      </c>
      <c r="F1804" t="s">
        <v>12363</v>
      </c>
      <c r="G1804" t="s">
        <v>12364</v>
      </c>
      <c r="H1804" t="s">
        <v>12365</v>
      </c>
      <c r="I1804" t="s">
        <v>12366</v>
      </c>
      <c r="J1804" t="s">
        <v>12367</v>
      </c>
      <c r="K1804" t="s">
        <v>12368</v>
      </c>
      <c r="L1804" t="s">
        <v>12369</v>
      </c>
      <c r="M1804" t="s">
        <v>12370</v>
      </c>
      <c r="N1804" t="s">
        <v>12371</v>
      </c>
      <c r="O1804" t="s">
        <v>48</v>
      </c>
      <c r="P1804" t="s">
        <v>112</v>
      </c>
      <c r="Q1804" t="s">
        <v>48</v>
      </c>
      <c r="S1804" t="s">
        <v>48</v>
      </c>
      <c r="U1804" t="s">
        <v>48</v>
      </c>
      <c r="V1804" t="s">
        <v>48</v>
      </c>
      <c r="W1804" t="s">
        <v>48</v>
      </c>
      <c r="X1804" t="s">
        <v>48</v>
      </c>
      <c r="Y1804" t="s">
        <v>48</v>
      </c>
      <c r="Z1804" t="s">
        <v>48</v>
      </c>
      <c r="AA1804" t="s">
        <v>676</v>
      </c>
      <c r="AC1804" t="s">
        <v>12353</v>
      </c>
      <c r="AD1804" t="s">
        <v>116</v>
      </c>
      <c r="AE1804" t="s">
        <v>12354</v>
      </c>
      <c r="AF1804" t="s">
        <v>286</v>
      </c>
      <c r="AG1804" t="s">
        <v>158</v>
      </c>
    </row>
    <row r="1805" spans="1:33" x14ac:dyDescent="0.2">
      <c r="A1805" t="s">
        <v>12372</v>
      </c>
      <c r="B1805" s="1">
        <v>40498</v>
      </c>
      <c r="C1805" t="s">
        <v>847</v>
      </c>
      <c r="D1805" t="s">
        <v>12335</v>
      </c>
      <c r="E1805" t="s">
        <v>102</v>
      </c>
      <c r="F1805" t="s">
        <v>12373</v>
      </c>
      <c r="G1805" t="s">
        <v>12374</v>
      </c>
      <c r="L1805" t="s">
        <v>12375</v>
      </c>
      <c r="N1805" t="s">
        <v>12376</v>
      </c>
      <c r="O1805" t="s">
        <v>79</v>
      </c>
      <c r="P1805" t="s">
        <v>80</v>
      </c>
      <c r="Q1805" t="s">
        <v>79</v>
      </c>
      <c r="S1805" t="s">
        <v>113</v>
      </c>
      <c r="Y1805" t="s">
        <v>47</v>
      </c>
      <c r="AA1805" t="s">
        <v>1347</v>
      </c>
      <c r="AC1805" t="s">
        <v>155</v>
      </c>
      <c r="AD1805" t="s">
        <v>116</v>
      </c>
      <c r="AE1805" t="s">
        <v>157</v>
      </c>
      <c r="AF1805" t="s">
        <v>84</v>
      </c>
      <c r="AG1805" t="s">
        <v>158</v>
      </c>
    </row>
    <row r="1806" spans="1:33" x14ac:dyDescent="0.2">
      <c r="A1806" t="s">
        <v>12377</v>
      </c>
      <c r="B1806" s="1">
        <v>40498</v>
      </c>
      <c r="C1806" t="s">
        <v>847</v>
      </c>
      <c r="D1806" t="s">
        <v>12335</v>
      </c>
      <c r="E1806" t="s">
        <v>1227</v>
      </c>
      <c r="F1806" t="s">
        <v>12378</v>
      </c>
      <c r="G1806" t="s">
        <v>12379</v>
      </c>
      <c r="H1806" t="s">
        <v>12380</v>
      </c>
      <c r="J1806" t="s">
        <v>12381</v>
      </c>
      <c r="K1806" t="s">
        <v>12382</v>
      </c>
      <c r="L1806" t="s">
        <v>12383</v>
      </c>
      <c r="M1806" t="s">
        <v>12384</v>
      </c>
      <c r="N1806" t="s">
        <v>12385</v>
      </c>
      <c r="O1806" t="s">
        <v>12386</v>
      </c>
      <c r="P1806" t="s">
        <v>12387</v>
      </c>
      <c r="Q1806" t="s">
        <v>48</v>
      </c>
      <c r="R1806" t="s">
        <v>875</v>
      </c>
      <c r="S1806" t="s">
        <v>48</v>
      </c>
      <c r="T1806">
        <v>2002</v>
      </c>
      <c r="U1806" t="s">
        <v>48</v>
      </c>
      <c r="W1806" t="s">
        <v>48</v>
      </c>
      <c r="X1806" t="s">
        <v>48</v>
      </c>
      <c r="Y1806" t="s">
        <v>47</v>
      </c>
      <c r="Z1806" t="s">
        <v>48</v>
      </c>
      <c r="AA1806" t="s">
        <v>12388</v>
      </c>
    </row>
    <row r="1807" spans="1:33" x14ac:dyDescent="0.2">
      <c r="A1807" t="s">
        <v>12389</v>
      </c>
      <c r="B1807" s="1">
        <v>40498</v>
      </c>
      <c r="C1807" t="s">
        <v>847</v>
      </c>
      <c r="D1807" t="s">
        <v>12335</v>
      </c>
      <c r="E1807" t="s">
        <v>175</v>
      </c>
      <c r="F1807" t="s">
        <v>12390</v>
      </c>
      <c r="G1807" t="s">
        <v>12391</v>
      </c>
      <c r="L1807" t="s">
        <v>12392</v>
      </c>
      <c r="N1807" t="s">
        <v>12393</v>
      </c>
      <c r="P1807" t="s">
        <v>876</v>
      </c>
      <c r="T1807">
        <v>2002</v>
      </c>
      <c r="Y1807" t="s">
        <v>47</v>
      </c>
      <c r="AA1807" t="s">
        <v>1347</v>
      </c>
    </row>
    <row r="1808" spans="1:33" x14ac:dyDescent="0.2">
      <c r="A1808" t="s">
        <v>12394</v>
      </c>
      <c r="B1808" s="1">
        <v>40498</v>
      </c>
      <c r="C1808" t="s">
        <v>847</v>
      </c>
      <c r="D1808" t="s">
        <v>12335</v>
      </c>
      <c r="E1808" t="s">
        <v>175</v>
      </c>
      <c r="F1808" t="s">
        <v>12395</v>
      </c>
      <c r="G1808" t="s">
        <v>12396</v>
      </c>
      <c r="H1808" t="s">
        <v>12397</v>
      </c>
      <c r="I1808" t="s">
        <v>12398</v>
      </c>
      <c r="J1808" t="s">
        <v>12399</v>
      </c>
      <c r="K1808" t="s">
        <v>12400</v>
      </c>
      <c r="L1808" t="s">
        <v>12401</v>
      </c>
      <c r="M1808" t="s">
        <v>12402</v>
      </c>
      <c r="N1808" t="s">
        <v>12403</v>
      </c>
      <c r="P1808" t="s">
        <v>876</v>
      </c>
      <c r="T1808">
        <v>2002</v>
      </c>
      <c r="U1808" t="s">
        <v>47</v>
      </c>
      <c r="V1808" t="s">
        <v>47</v>
      </c>
      <c r="W1808" t="s">
        <v>47</v>
      </c>
      <c r="X1808" t="s">
        <v>47</v>
      </c>
      <c r="Y1808" t="s">
        <v>47</v>
      </c>
      <c r="Z1808" t="s">
        <v>47</v>
      </c>
      <c r="AA1808" t="s">
        <v>1436</v>
      </c>
    </row>
    <row r="1809" spans="1:33" x14ac:dyDescent="0.2">
      <c r="A1809" t="s">
        <v>12404</v>
      </c>
      <c r="B1809" s="1">
        <v>40498</v>
      </c>
      <c r="C1809" t="s">
        <v>847</v>
      </c>
      <c r="D1809" t="s">
        <v>12335</v>
      </c>
      <c r="E1809" t="s">
        <v>175</v>
      </c>
      <c r="F1809" t="s">
        <v>12405</v>
      </c>
      <c r="G1809" t="s">
        <v>12406</v>
      </c>
      <c r="H1809" t="s">
        <v>12407</v>
      </c>
      <c r="I1809" t="s">
        <v>12408</v>
      </c>
      <c r="J1809" t="s">
        <v>12409</v>
      </c>
      <c r="K1809" t="s">
        <v>12410</v>
      </c>
      <c r="L1809" t="s">
        <v>12411</v>
      </c>
      <c r="M1809" t="s">
        <v>12412</v>
      </c>
      <c r="N1809" t="s">
        <v>12413</v>
      </c>
      <c r="P1809" t="s">
        <v>876</v>
      </c>
      <c r="T1809">
        <v>2002</v>
      </c>
      <c r="U1809" t="s">
        <v>47</v>
      </c>
      <c r="V1809" t="s">
        <v>47</v>
      </c>
      <c r="W1809" t="s">
        <v>47</v>
      </c>
      <c r="X1809" t="s">
        <v>47</v>
      </c>
      <c r="Y1809" t="s">
        <v>47</v>
      </c>
      <c r="Z1809" t="s">
        <v>47</v>
      </c>
      <c r="AA1809" t="s">
        <v>1436</v>
      </c>
    </row>
    <row r="1810" spans="1:33" x14ac:dyDescent="0.2">
      <c r="A1810" t="s">
        <v>12414</v>
      </c>
      <c r="B1810" s="1">
        <v>40498</v>
      </c>
      <c r="C1810" t="s">
        <v>847</v>
      </c>
      <c r="D1810" t="s">
        <v>12335</v>
      </c>
      <c r="E1810" t="s">
        <v>175</v>
      </c>
      <c r="F1810" t="s">
        <v>12415</v>
      </c>
      <c r="G1810" t="s">
        <v>12416</v>
      </c>
      <c r="H1810" t="s">
        <v>12417</v>
      </c>
      <c r="I1810" t="s">
        <v>12418</v>
      </c>
      <c r="J1810" t="s">
        <v>12419</v>
      </c>
      <c r="K1810" t="s">
        <v>12420</v>
      </c>
      <c r="L1810" t="s">
        <v>12421</v>
      </c>
      <c r="M1810" t="s">
        <v>12422</v>
      </c>
      <c r="N1810" t="s">
        <v>12423</v>
      </c>
      <c r="P1810" t="s">
        <v>1176</v>
      </c>
      <c r="T1810">
        <v>2002</v>
      </c>
      <c r="U1810" t="s">
        <v>47</v>
      </c>
      <c r="V1810" t="s">
        <v>47</v>
      </c>
      <c r="W1810" t="s">
        <v>47</v>
      </c>
      <c r="X1810" t="s">
        <v>47</v>
      </c>
      <c r="Y1810" t="s">
        <v>48</v>
      </c>
      <c r="Z1810" t="s">
        <v>47</v>
      </c>
      <c r="AA1810" t="s">
        <v>49</v>
      </c>
    </row>
    <row r="1811" spans="1:33" x14ac:dyDescent="0.2">
      <c r="A1811" t="s">
        <v>12424</v>
      </c>
      <c r="B1811" s="1">
        <v>40498</v>
      </c>
      <c r="C1811" t="s">
        <v>847</v>
      </c>
      <c r="D1811" t="s">
        <v>12335</v>
      </c>
      <c r="E1811" t="s">
        <v>175</v>
      </c>
      <c r="F1811" t="s">
        <v>12425</v>
      </c>
      <c r="G1811" t="s">
        <v>12426</v>
      </c>
      <c r="H1811" t="s">
        <v>12427</v>
      </c>
      <c r="I1811" t="s">
        <v>12428</v>
      </c>
      <c r="J1811" t="s">
        <v>12429</v>
      </c>
      <c r="K1811" t="s">
        <v>12430</v>
      </c>
      <c r="L1811" t="s">
        <v>12431</v>
      </c>
      <c r="M1811" t="s">
        <v>12432</v>
      </c>
      <c r="N1811" t="s">
        <v>12433</v>
      </c>
      <c r="P1811" t="s">
        <v>1176</v>
      </c>
      <c r="T1811">
        <v>2002</v>
      </c>
      <c r="U1811" t="s">
        <v>47</v>
      </c>
      <c r="V1811" t="s">
        <v>47</v>
      </c>
      <c r="W1811" t="s">
        <v>47</v>
      </c>
      <c r="X1811" t="s">
        <v>47</v>
      </c>
      <c r="Y1811" t="s">
        <v>48</v>
      </c>
      <c r="Z1811" t="s">
        <v>47</v>
      </c>
      <c r="AA1811" t="s">
        <v>49</v>
      </c>
    </row>
    <row r="1812" spans="1:33" x14ac:dyDescent="0.2">
      <c r="A1812" t="s">
        <v>12434</v>
      </c>
      <c r="B1812" s="1">
        <v>40498</v>
      </c>
      <c r="C1812" t="s">
        <v>847</v>
      </c>
      <c r="D1812" t="s">
        <v>12335</v>
      </c>
      <c r="E1812" t="s">
        <v>175</v>
      </c>
      <c r="F1812" t="s">
        <v>12435</v>
      </c>
      <c r="G1812" t="s">
        <v>12436</v>
      </c>
      <c r="H1812" t="s">
        <v>12437</v>
      </c>
      <c r="I1812" t="s">
        <v>12438</v>
      </c>
      <c r="J1812" t="s">
        <v>12439</v>
      </c>
      <c r="K1812" t="s">
        <v>12440</v>
      </c>
      <c r="L1812" t="s">
        <v>12441</v>
      </c>
      <c r="M1812" t="s">
        <v>12442</v>
      </c>
      <c r="N1812" t="s">
        <v>12443</v>
      </c>
      <c r="P1812" t="s">
        <v>1176</v>
      </c>
      <c r="T1812">
        <v>2002</v>
      </c>
      <c r="U1812" t="s">
        <v>47</v>
      </c>
      <c r="V1812" t="s">
        <v>47</v>
      </c>
      <c r="W1812" t="s">
        <v>47</v>
      </c>
      <c r="X1812" t="s">
        <v>47</v>
      </c>
      <c r="Y1812" t="s">
        <v>48</v>
      </c>
      <c r="Z1812" t="s">
        <v>47</v>
      </c>
      <c r="AA1812" t="s">
        <v>49</v>
      </c>
    </row>
    <row r="1813" spans="1:33" x14ac:dyDescent="0.2">
      <c r="A1813" t="s">
        <v>12444</v>
      </c>
      <c r="B1813" s="1">
        <v>40498</v>
      </c>
      <c r="C1813" t="s">
        <v>847</v>
      </c>
      <c r="D1813" t="s">
        <v>12335</v>
      </c>
      <c r="E1813" t="s">
        <v>102</v>
      </c>
      <c r="F1813" t="s">
        <v>12445</v>
      </c>
      <c r="G1813" t="s">
        <v>12446</v>
      </c>
      <c r="I1813" t="s">
        <v>12447</v>
      </c>
      <c r="J1813" t="s">
        <v>12448</v>
      </c>
      <c r="K1813" t="s">
        <v>12449</v>
      </c>
      <c r="L1813" t="s">
        <v>12450</v>
      </c>
      <c r="M1813" t="s">
        <v>12451</v>
      </c>
      <c r="N1813" t="s">
        <v>12452</v>
      </c>
      <c r="O1813" t="s">
        <v>48</v>
      </c>
      <c r="P1813" t="s">
        <v>112</v>
      </c>
      <c r="Q1813" t="s">
        <v>48</v>
      </c>
      <c r="S1813" t="s">
        <v>48</v>
      </c>
      <c r="V1813" t="s">
        <v>48</v>
      </c>
      <c r="W1813" t="s">
        <v>48</v>
      </c>
      <c r="X1813" t="s">
        <v>48</v>
      </c>
      <c r="Y1813" t="s">
        <v>48</v>
      </c>
      <c r="Z1813" t="s">
        <v>48</v>
      </c>
      <c r="AA1813" t="e">
        <f>-PPPPP</f>
        <v>#NAME?</v>
      </c>
      <c r="AC1813" t="s">
        <v>12453</v>
      </c>
      <c r="AD1813" t="s">
        <v>116</v>
      </c>
      <c r="AE1813" t="s">
        <v>117</v>
      </c>
      <c r="AF1813" t="s">
        <v>286</v>
      </c>
      <c r="AG1813" t="s">
        <v>158</v>
      </c>
    </row>
    <row r="1814" spans="1:33" x14ac:dyDescent="0.2">
      <c r="A1814" t="s">
        <v>12454</v>
      </c>
      <c r="B1814" s="1">
        <v>40498</v>
      </c>
      <c r="C1814" t="s">
        <v>847</v>
      </c>
      <c r="D1814" t="s">
        <v>12335</v>
      </c>
      <c r="E1814" t="s">
        <v>102</v>
      </c>
      <c r="F1814" t="s">
        <v>12455</v>
      </c>
      <c r="G1814" t="s">
        <v>12456</v>
      </c>
      <c r="H1814" t="s">
        <v>12457</v>
      </c>
      <c r="I1814" t="s">
        <v>12458</v>
      </c>
      <c r="J1814" t="s">
        <v>12459</v>
      </c>
      <c r="K1814" t="s">
        <v>12460</v>
      </c>
      <c r="L1814" t="s">
        <v>12461</v>
      </c>
      <c r="M1814" t="s">
        <v>12462</v>
      </c>
      <c r="N1814" t="s">
        <v>12463</v>
      </c>
      <c r="O1814" t="s">
        <v>79</v>
      </c>
      <c r="P1814" t="s">
        <v>80</v>
      </c>
      <c r="Q1814" t="s">
        <v>79</v>
      </c>
      <c r="S1814" t="s">
        <v>113</v>
      </c>
      <c r="U1814" t="s">
        <v>47</v>
      </c>
      <c r="V1814" t="s">
        <v>47</v>
      </c>
      <c r="W1814" t="s">
        <v>47</v>
      </c>
      <c r="X1814" t="s">
        <v>47</v>
      </c>
      <c r="Y1814" t="s">
        <v>47</v>
      </c>
      <c r="Z1814" t="s">
        <v>47</v>
      </c>
      <c r="AA1814" t="s">
        <v>1436</v>
      </c>
      <c r="AC1814" t="s">
        <v>155</v>
      </c>
      <c r="AD1814" t="s">
        <v>116</v>
      </c>
      <c r="AE1814" t="s">
        <v>157</v>
      </c>
      <c r="AF1814" t="s">
        <v>84</v>
      </c>
      <c r="AG1814" t="s">
        <v>158</v>
      </c>
    </row>
    <row r="1815" spans="1:33" x14ac:dyDescent="0.2">
      <c r="A1815" t="s">
        <v>12464</v>
      </c>
      <c r="B1815" s="1">
        <v>40499</v>
      </c>
      <c r="C1815" t="s">
        <v>847</v>
      </c>
      <c r="D1815" t="s">
        <v>12335</v>
      </c>
      <c r="E1815" t="s">
        <v>102</v>
      </c>
      <c r="F1815" t="s">
        <v>12465</v>
      </c>
      <c r="G1815" t="s">
        <v>12466</v>
      </c>
      <c r="H1815" t="s">
        <v>12467</v>
      </c>
      <c r="I1815" t="s">
        <v>12468</v>
      </c>
      <c r="J1815" t="s">
        <v>12469</v>
      </c>
      <c r="K1815" t="s">
        <v>12470</v>
      </c>
      <c r="L1815" t="s">
        <v>12471</v>
      </c>
      <c r="M1815" t="s">
        <v>12472</v>
      </c>
      <c r="N1815" t="s">
        <v>12473</v>
      </c>
      <c r="O1815" t="s">
        <v>79</v>
      </c>
      <c r="P1815" t="s">
        <v>80</v>
      </c>
      <c r="Q1815" t="s">
        <v>79</v>
      </c>
      <c r="S1815" t="s">
        <v>113</v>
      </c>
      <c r="U1815" t="s">
        <v>47</v>
      </c>
      <c r="V1815" t="s">
        <v>47</v>
      </c>
      <c r="W1815" t="s">
        <v>47</v>
      </c>
      <c r="X1815" t="s">
        <v>47</v>
      </c>
      <c r="Y1815" t="s">
        <v>47</v>
      </c>
      <c r="Z1815" t="s">
        <v>47</v>
      </c>
      <c r="AA1815" t="s">
        <v>1436</v>
      </c>
      <c r="AC1815" t="s">
        <v>155</v>
      </c>
      <c r="AD1815" t="s">
        <v>116</v>
      </c>
      <c r="AE1815" t="s">
        <v>157</v>
      </c>
      <c r="AF1815" t="s">
        <v>84</v>
      </c>
      <c r="AG1815" t="s">
        <v>158</v>
      </c>
    </row>
    <row r="1816" spans="1:33" x14ac:dyDescent="0.2">
      <c r="A1816" t="s">
        <v>12474</v>
      </c>
      <c r="B1816" s="1">
        <v>40498</v>
      </c>
      <c r="C1816" t="s">
        <v>847</v>
      </c>
      <c r="D1816" t="s">
        <v>12335</v>
      </c>
      <c r="E1816" t="s">
        <v>122</v>
      </c>
      <c r="F1816" t="s">
        <v>12475</v>
      </c>
      <c r="G1816" t="s">
        <v>12476</v>
      </c>
      <c r="L1816" t="s">
        <v>12477</v>
      </c>
      <c r="N1816" t="s">
        <v>12478</v>
      </c>
      <c r="O1816" t="s">
        <v>61</v>
      </c>
      <c r="P1816" t="s">
        <v>12479</v>
      </c>
      <c r="Q1816" t="s">
        <v>61</v>
      </c>
      <c r="T1816">
        <v>1998</v>
      </c>
      <c r="Y1816" t="s">
        <v>47</v>
      </c>
      <c r="AA1816" t="s">
        <v>1347</v>
      </c>
      <c r="AC1816" t="s">
        <v>12480</v>
      </c>
      <c r="AD1816" t="s">
        <v>12481</v>
      </c>
      <c r="AE1816" t="s">
        <v>12482</v>
      </c>
      <c r="AF1816" t="s">
        <v>135</v>
      </c>
      <c r="AG1816" t="s">
        <v>67</v>
      </c>
    </row>
    <row r="1817" spans="1:33" x14ac:dyDescent="0.2">
      <c r="A1817" t="s">
        <v>12483</v>
      </c>
      <c r="B1817" s="1">
        <v>40498</v>
      </c>
      <c r="C1817" t="s">
        <v>847</v>
      </c>
      <c r="D1817" t="s">
        <v>12335</v>
      </c>
      <c r="E1817" t="s">
        <v>122</v>
      </c>
      <c r="F1817" t="s">
        <v>12484</v>
      </c>
      <c r="G1817" t="s">
        <v>12485</v>
      </c>
      <c r="H1817" t="s">
        <v>12486</v>
      </c>
      <c r="J1817" t="s">
        <v>12487</v>
      </c>
      <c r="K1817" t="s">
        <v>12488</v>
      </c>
      <c r="L1817" t="s">
        <v>12489</v>
      </c>
      <c r="M1817" t="s">
        <v>12490</v>
      </c>
      <c r="N1817" t="s">
        <v>12491</v>
      </c>
      <c r="O1817" t="s">
        <v>61</v>
      </c>
      <c r="P1817" t="s">
        <v>12479</v>
      </c>
      <c r="Q1817" t="s">
        <v>61</v>
      </c>
      <c r="T1817">
        <v>1998</v>
      </c>
      <c r="U1817" t="s">
        <v>47</v>
      </c>
      <c r="W1817" t="s">
        <v>47</v>
      </c>
      <c r="X1817" t="s">
        <v>47</v>
      </c>
      <c r="Y1817" t="s">
        <v>47</v>
      </c>
      <c r="Z1817" t="s">
        <v>47</v>
      </c>
      <c r="AA1817" t="s">
        <v>132</v>
      </c>
      <c r="AC1817" t="s">
        <v>12480</v>
      </c>
      <c r="AD1817" t="s">
        <v>12481</v>
      </c>
      <c r="AE1817" t="s">
        <v>12482</v>
      </c>
      <c r="AF1817" t="s">
        <v>135</v>
      </c>
      <c r="AG1817" t="s">
        <v>67</v>
      </c>
    </row>
    <row r="1818" spans="1:33" x14ac:dyDescent="0.2">
      <c r="A1818" t="s">
        <v>12492</v>
      </c>
      <c r="B1818" s="1">
        <v>40499</v>
      </c>
      <c r="C1818" t="s">
        <v>847</v>
      </c>
      <c r="D1818" t="s">
        <v>12335</v>
      </c>
      <c r="E1818" t="s">
        <v>102</v>
      </c>
      <c r="F1818" t="s">
        <v>12493</v>
      </c>
      <c r="G1818" t="s">
        <v>12494</v>
      </c>
      <c r="L1818" t="s">
        <v>12495</v>
      </c>
      <c r="N1818" t="s">
        <v>12496</v>
      </c>
      <c r="O1818" t="s">
        <v>79</v>
      </c>
      <c r="P1818" t="s">
        <v>80</v>
      </c>
      <c r="Q1818" t="s">
        <v>79</v>
      </c>
      <c r="S1818" t="s">
        <v>113</v>
      </c>
      <c r="Y1818" t="s">
        <v>47</v>
      </c>
      <c r="AA1818" t="s">
        <v>1347</v>
      </c>
      <c r="AC1818" t="s">
        <v>1284</v>
      </c>
      <c r="AD1818" t="s">
        <v>116</v>
      </c>
      <c r="AE1818" t="s">
        <v>2992</v>
      </c>
      <c r="AF1818" t="s">
        <v>84</v>
      </c>
      <c r="AG1818" t="s">
        <v>158</v>
      </c>
    </row>
    <row r="1819" spans="1:33" x14ac:dyDescent="0.2">
      <c r="A1819" t="s">
        <v>12497</v>
      </c>
      <c r="B1819" s="1">
        <v>40498</v>
      </c>
      <c r="C1819" t="s">
        <v>847</v>
      </c>
      <c r="D1819" t="s">
        <v>12335</v>
      </c>
      <c r="E1819" t="s">
        <v>122</v>
      </c>
      <c r="F1819" t="s">
        <v>12498</v>
      </c>
      <c r="G1819" t="s">
        <v>12499</v>
      </c>
      <c r="K1819" t="s">
        <v>12500</v>
      </c>
      <c r="L1819" t="s">
        <v>12501</v>
      </c>
      <c r="M1819" t="s">
        <v>12502</v>
      </c>
      <c r="N1819" t="s">
        <v>12503</v>
      </c>
      <c r="O1819" t="s">
        <v>61</v>
      </c>
      <c r="P1819" t="s">
        <v>131</v>
      </c>
      <c r="Q1819" t="s">
        <v>61</v>
      </c>
      <c r="T1819">
        <v>2002</v>
      </c>
      <c r="X1819" t="s">
        <v>48</v>
      </c>
      <c r="Y1819" t="s">
        <v>48</v>
      </c>
      <c r="Z1819" t="s">
        <v>48</v>
      </c>
      <c r="AA1819" t="e">
        <f>---PPP</f>
        <v>#NAME?</v>
      </c>
      <c r="AC1819" t="s">
        <v>63</v>
      </c>
      <c r="AD1819" t="s">
        <v>133</v>
      </c>
      <c r="AE1819" t="s">
        <v>775</v>
      </c>
      <c r="AF1819" t="s">
        <v>135</v>
      </c>
      <c r="AG1819" t="s">
        <v>67</v>
      </c>
    </row>
    <row r="1820" spans="1:33" x14ac:dyDescent="0.2">
      <c r="A1820" t="s">
        <v>12504</v>
      </c>
      <c r="B1820" s="1">
        <v>40499</v>
      </c>
      <c r="C1820" t="s">
        <v>847</v>
      </c>
      <c r="D1820" t="s">
        <v>12335</v>
      </c>
      <c r="E1820" t="s">
        <v>102</v>
      </c>
      <c r="F1820" t="s">
        <v>12505</v>
      </c>
      <c r="G1820" t="s">
        <v>12506</v>
      </c>
      <c r="J1820" t="s">
        <v>12507</v>
      </c>
      <c r="K1820" t="s">
        <v>12508</v>
      </c>
      <c r="L1820" t="s">
        <v>12509</v>
      </c>
      <c r="M1820" t="s">
        <v>12510</v>
      </c>
      <c r="N1820" t="s">
        <v>12511</v>
      </c>
      <c r="O1820" t="s">
        <v>48</v>
      </c>
      <c r="P1820" t="s">
        <v>112</v>
      </c>
      <c r="Q1820" t="s">
        <v>48</v>
      </c>
      <c r="S1820" t="s">
        <v>48</v>
      </c>
      <c r="W1820" t="s">
        <v>48</v>
      </c>
      <c r="X1820" t="s">
        <v>47</v>
      </c>
      <c r="Y1820" t="s">
        <v>48</v>
      </c>
      <c r="Z1820" t="s">
        <v>47</v>
      </c>
      <c r="AA1820" t="e">
        <f>--PTPT</f>
        <v>#NAME?</v>
      </c>
      <c r="AC1820" t="s">
        <v>12512</v>
      </c>
      <c r="AD1820" t="s">
        <v>116</v>
      </c>
      <c r="AE1820" t="s">
        <v>12513</v>
      </c>
      <c r="AF1820" t="s">
        <v>12514</v>
      </c>
      <c r="AG1820" t="s">
        <v>158</v>
      </c>
    </row>
    <row r="1821" spans="1:33" x14ac:dyDescent="0.2">
      <c r="A1821" t="s">
        <v>12515</v>
      </c>
      <c r="B1821" s="1">
        <v>40500</v>
      </c>
      <c r="C1821" t="s">
        <v>847</v>
      </c>
      <c r="D1821" t="s">
        <v>12335</v>
      </c>
      <c r="E1821" t="s">
        <v>102</v>
      </c>
      <c r="F1821" t="s">
        <v>12516</v>
      </c>
      <c r="G1821" t="s">
        <v>12517</v>
      </c>
      <c r="H1821" t="s">
        <v>12518</v>
      </c>
      <c r="J1821" t="s">
        <v>12519</v>
      </c>
      <c r="K1821" t="s">
        <v>12520</v>
      </c>
      <c r="L1821" t="s">
        <v>12521</v>
      </c>
      <c r="M1821" t="s">
        <v>12522</v>
      </c>
      <c r="N1821" t="s">
        <v>12523</v>
      </c>
      <c r="O1821" t="s">
        <v>79</v>
      </c>
      <c r="P1821" t="s">
        <v>80</v>
      </c>
      <c r="Q1821" t="s">
        <v>79</v>
      </c>
      <c r="S1821" t="s">
        <v>113</v>
      </c>
      <c r="U1821" t="s">
        <v>47</v>
      </c>
      <c r="W1821" t="s">
        <v>47</v>
      </c>
      <c r="X1821" t="s">
        <v>47</v>
      </c>
      <c r="Y1821" t="s">
        <v>47</v>
      </c>
      <c r="Z1821" t="s">
        <v>47</v>
      </c>
      <c r="AA1821" t="s">
        <v>132</v>
      </c>
      <c r="AC1821" t="s">
        <v>155</v>
      </c>
      <c r="AD1821" t="s">
        <v>116</v>
      </c>
      <c r="AE1821" t="s">
        <v>12524</v>
      </c>
      <c r="AF1821" t="s">
        <v>84</v>
      </c>
      <c r="AG1821" t="s">
        <v>158</v>
      </c>
    </row>
    <row r="1822" spans="1:33" x14ac:dyDescent="0.2">
      <c r="A1822" t="s">
        <v>12525</v>
      </c>
      <c r="B1822" s="1">
        <v>40500</v>
      </c>
      <c r="C1822" t="s">
        <v>847</v>
      </c>
      <c r="D1822" t="s">
        <v>12335</v>
      </c>
      <c r="E1822" t="s">
        <v>102</v>
      </c>
      <c r="F1822" t="s">
        <v>12526</v>
      </c>
      <c r="G1822" t="s">
        <v>12527</v>
      </c>
      <c r="L1822" t="s">
        <v>12528</v>
      </c>
      <c r="N1822" t="s">
        <v>12529</v>
      </c>
      <c r="O1822" t="s">
        <v>79</v>
      </c>
      <c r="P1822" t="s">
        <v>80</v>
      </c>
      <c r="Q1822" t="s">
        <v>79</v>
      </c>
      <c r="S1822" t="s">
        <v>113</v>
      </c>
      <c r="Y1822" t="s">
        <v>47</v>
      </c>
      <c r="AA1822" t="s">
        <v>1347</v>
      </c>
      <c r="AC1822" t="s">
        <v>155</v>
      </c>
      <c r="AD1822" t="s">
        <v>116</v>
      </c>
      <c r="AE1822" t="s">
        <v>157</v>
      </c>
      <c r="AF1822" t="s">
        <v>84</v>
      </c>
      <c r="AG1822" t="s">
        <v>158</v>
      </c>
    </row>
    <row r="1823" spans="1:33" x14ac:dyDescent="0.2">
      <c r="A1823" t="s">
        <v>12530</v>
      </c>
      <c r="B1823" s="1">
        <v>40504</v>
      </c>
      <c r="C1823" t="s">
        <v>847</v>
      </c>
      <c r="D1823" t="s">
        <v>12335</v>
      </c>
      <c r="E1823" t="s">
        <v>175</v>
      </c>
      <c r="F1823" t="s">
        <v>12531</v>
      </c>
      <c r="G1823" t="s">
        <v>12532</v>
      </c>
      <c r="H1823" t="s">
        <v>12533</v>
      </c>
      <c r="I1823" t="s">
        <v>12534</v>
      </c>
      <c r="J1823" t="s">
        <v>12535</v>
      </c>
      <c r="K1823" t="s">
        <v>12536</v>
      </c>
      <c r="L1823" t="s">
        <v>12537</v>
      </c>
      <c r="M1823" t="s">
        <v>12538</v>
      </c>
      <c r="N1823" t="s">
        <v>12539</v>
      </c>
      <c r="O1823" t="s">
        <v>723</v>
      </c>
      <c r="P1823" t="s">
        <v>724</v>
      </c>
      <c r="R1823" t="s">
        <v>723</v>
      </c>
      <c r="T1823">
        <v>2002</v>
      </c>
      <c r="U1823" t="s">
        <v>47</v>
      </c>
      <c r="V1823" t="s">
        <v>47</v>
      </c>
      <c r="W1823" t="s">
        <v>47</v>
      </c>
      <c r="X1823" t="s">
        <v>47</v>
      </c>
      <c r="Y1823" t="s">
        <v>47</v>
      </c>
      <c r="Z1823" t="s">
        <v>47</v>
      </c>
      <c r="AA1823" t="s">
        <v>1436</v>
      </c>
    </row>
    <row r="1824" spans="1:33" x14ac:dyDescent="0.2">
      <c r="A1824" t="s">
        <v>12540</v>
      </c>
      <c r="B1824" s="1">
        <v>40504</v>
      </c>
      <c r="C1824" t="s">
        <v>847</v>
      </c>
      <c r="D1824" t="s">
        <v>12335</v>
      </c>
      <c r="E1824" t="s">
        <v>175</v>
      </c>
      <c r="F1824" t="s">
        <v>12541</v>
      </c>
      <c r="G1824" t="s">
        <v>12542</v>
      </c>
      <c r="H1824" t="s">
        <v>12543</v>
      </c>
      <c r="I1824" t="s">
        <v>12544</v>
      </c>
      <c r="J1824" t="s">
        <v>12545</v>
      </c>
      <c r="K1824" t="s">
        <v>12546</v>
      </c>
      <c r="L1824" t="s">
        <v>12547</v>
      </c>
      <c r="M1824" t="s">
        <v>12548</v>
      </c>
      <c r="N1824" t="s">
        <v>12549</v>
      </c>
      <c r="O1824" t="s">
        <v>723</v>
      </c>
      <c r="P1824" t="s">
        <v>724</v>
      </c>
      <c r="R1824" t="s">
        <v>723</v>
      </c>
      <c r="T1824">
        <v>2002</v>
      </c>
      <c r="U1824" t="s">
        <v>47</v>
      </c>
      <c r="V1824" t="s">
        <v>47</v>
      </c>
      <c r="W1824" t="s">
        <v>47</v>
      </c>
      <c r="X1824" t="s">
        <v>47</v>
      </c>
      <c r="Y1824" t="s">
        <v>47</v>
      </c>
      <c r="Z1824" t="s">
        <v>47</v>
      </c>
      <c r="AA1824" t="s">
        <v>1436</v>
      </c>
    </row>
    <row r="1825" spans="1:33" x14ac:dyDescent="0.2">
      <c r="A1825" t="s">
        <v>12550</v>
      </c>
      <c r="B1825" s="1">
        <v>40501</v>
      </c>
      <c r="C1825" t="s">
        <v>847</v>
      </c>
      <c r="D1825" t="s">
        <v>12335</v>
      </c>
      <c r="E1825" t="s">
        <v>175</v>
      </c>
      <c r="F1825" t="s">
        <v>12551</v>
      </c>
      <c r="G1825" t="s">
        <v>12552</v>
      </c>
      <c r="H1825" t="s">
        <v>12553</v>
      </c>
      <c r="I1825" t="s">
        <v>12554</v>
      </c>
      <c r="J1825" t="s">
        <v>12555</v>
      </c>
      <c r="K1825" t="s">
        <v>12556</v>
      </c>
      <c r="L1825" t="s">
        <v>12557</v>
      </c>
      <c r="M1825" t="s">
        <v>12558</v>
      </c>
      <c r="N1825" t="s">
        <v>12559</v>
      </c>
      <c r="O1825" t="s">
        <v>723</v>
      </c>
      <c r="P1825" t="s">
        <v>724</v>
      </c>
      <c r="R1825" t="s">
        <v>723</v>
      </c>
      <c r="T1825">
        <v>1998</v>
      </c>
      <c r="U1825" t="s">
        <v>47</v>
      </c>
      <c r="V1825" t="s">
        <v>47</v>
      </c>
      <c r="W1825" t="s">
        <v>47</v>
      </c>
      <c r="X1825" t="s">
        <v>47</v>
      </c>
      <c r="Y1825" t="s">
        <v>47</v>
      </c>
      <c r="Z1825" t="s">
        <v>47</v>
      </c>
      <c r="AA1825" t="s">
        <v>1436</v>
      </c>
    </row>
    <row r="1826" spans="1:33" x14ac:dyDescent="0.2">
      <c r="A1826" t="s">
        <v>12560</v>
      </c>
      <c r="B1826" s="1">
        <v>40502</v>
      </c>
      <c r="C1826" t="s">
        <v>847</v>
      </c>
      <c r="D1826" t="s">
        <v>12335</v>
      </c>
      <c r="E1826" t="s">
        <v>102</v>
      </c>
      <c r="F1826" t="s">
        <v>12561</v>
      </c>
      <c r="G1826" t="s">
        <v>12562</v>
      </c>
      <c r="H1826" t="s">
        <v>12563</v>
      </c>
      <c r="I1826" t="s">
        <v>12564</v>
      </c>
      <c r="J1826" t="s">
        <v>12565</v>
      </c>
      <c r="K1826" t="s">
        <v>12566</v>
      </c>
      <c r="L1826" t="s">
        <v>12567</v>
      </c>
      <c r="M1826" t="s">
        <v>12568</v>
      </c>
      <c r="N1826" t="s">
        <v>12569</v>
      </c>
      <c r="O1826" t="s">
        <v>79</v>
      </c>
      <c r="P1826" t="s">
        <v>80</v>
      </c>
      <c r="Q1826" t="s">
        <v>79</v>
      </c>
      <c r="S1826" t="s">
        <v>113</v>
      </c>
      <c r="U1826" t="s">
        <v>47</v>
      </c>
      <c r="V1826" t="s">
        <v>47</v>
      </c>
      <c r="W1826" t="s">
        <v>47</v>
      </c>
      <c r="X1826" t="s">
        <v>47</v>
      </c>
      <c r="Y1826" t="s">
        <v>47</v>
      </c>
      <c r="Z1826" t="s">
        <v>47</v>
      </c>
      <c r="AA1826" t="s">
        <v>1436</v>
      </c>
      <c r="AC1826" t="s">
        <v>155</v>
      </c>
      <c r="AD1826" t="s">
        <v>116</v>
      </c>
      <c r="AE1826" t="s">
        <v>157</v>
      </c>
      <c r="AF1826" t="s">
        <v>84</v>
      </c>
      <c r="AG1826" t="s">
        <v>158</v>
      </c>
    </row>
    <row r="1827" spans="1:33" x14ac:dyDescent="0.2">
      <c r="A1827" t="s">
        <v>12570</v>
      </c>
      <c r="B1827" s="1">
        <v>40504</v>
      </c>
      <c r="C1827" t="s">
        <v>847</v>
      </c>
      <c r="D1827" t="s">
        <v>12335</v>
      </c>
      <c r="E1827" t="s">
        <v>102</v>
      </c>
      <c r="F1827" t="s">
        <v>12571</v>
      </c>
      <c r="G1827" t="s">
        <v>12572</v>
      </c>
      <c r="H1827" t="s">
        <v>12573</v>
      </c>
      <c r="K1827" t="s">
        <v>12574</v>
      </c>
      <c r="L1827" t="s">
        <v>12575</v>
      </c>
      <c r="M1827" t="s">
        <v>12576</v>
      </c>
      <c r="N1827" t="s">
        <v>12577</v>
      </c>
      <c r="O1827" t="s">
        <v>79</v>
      </c>
      <c r="P1827" t="s">
        <v>80</v>
      </c>
      <c r="Q1827" t="s">
        <v>79</v>
      </c>
      <c r="S1827" t="s">
        <v>113</v>
      </c>
      <c r="U1827" t="s">
        <v>47</v>
      </c>
      <c r="X1827" t="s">
        <v>48</v>
      </c>
      <c r="Y1827" t="s">
        <v>48</v>
      </c>
      <c r="Z1827" t="s">
        <v>47</v>
      </c>
      <c r="AA1827" t="s">
        <v>12578</v>
      </c>
      <c r="AC1827" t="s">
        <v>155</v>
      </c>
      <c r="AD1827" t="s">
        <v>12579</v>
      </c>
      <c r="AE1827" t="s">
        <v>157</v>
      </c>
      <c r="AF1827" t="s">
        <v>84</v>
      </c>
      <c r="AG1827" t="s">
        <v>158</v>
      </c>
    </row>
    <row r="1828" spans="1:33" x14ac:dyDescent="0.2">
      <c r="A1828" t="s">
        <v>12580</v>
      </c>
      <c r="B1828" s="1">
        <v>40501</v>
      </c>
      <c r="C1828" t="s">
        <v>847</v>
      </c>
      <c r="D1828" t="s">
        <v>12335</v>
      </c>
      <c r="E1828" t="s">
        <v>102</v>
      </c>
      <c r="F1828" t="s">
        <v>12581</v>
      </c>
      <c r="G1828" t="s">
        <v>12582</v>
      </c>
      <c r="K1828" t="s">
        <v>12583</v>
      </c>
      <c r="L1828" t="s">
        <v>12584</v>
      </c>
      <c r="M1828" t="s">
        <v>12585</v>
      </c>
      <c r="N1828" t="s">
        <v>12586</v>
      </c>
      <c r="O1828" t="s">
        <v>79</v>
      </c>
      <c r="P1828" t="s">
        <v>80</v>
      </c>
      <c r="Q1828" t="s">
        <v>79</v>
      </c>
      <c r="S1828" t="s">
        <v>113</v>
      </c>
      <c r="X1828" t="s">
        <v>47</v>
      </c>
      <c r="Y1828" t="s">
        <v>47</v>
      </c>
      <c r="Z1828" t="s">
        <v>47</v>
      </c>
      <c r="AA1828" t="e">
        <f>---TTT</f>
        <v>#NAME?</v>
      </c>
      <c r="AC1828" t="s">
        <v>155</v>
      </c>
      <c r="AD1828" t="s">
        <v>116</v>
      </c>
      <c r="AE1828" t="s">
        <v>157</v>
      </c>
      <c r="AF1828" t="s">
        <v>84</v>
      </c>
      <c r="AG1828" t="s">
        <v>158</v>
      </c>
    </row>
    <row r="1829" spans="1:33" x14ac:dyDescent="0.2">
      <c r="A1829" t="s">
        <v>12587</v>
      </c>
      <c r="B1829" s="1">
        <v>40506</v>
      </c>
      <c r="C1829" t="s">
        <v>847</v>
      </c>
      <c r="D1829" t="s">
        <v>12335</v>
      </c>
      <c r="E1829" t="s">
        <v>102</v>
      </c>
      <c r="F1829" t="s">
        <v>12588</v>
      </c>
      <c r="G1829" t="s">
        <v>12589</v>
      </c>
      <c r="H1829" t="s">
        <v>12590</v>
      </c>
      <c r="I1829" t="s">
        <v>12591</v>
      </c>
      <c r="J1829" t="s">
        <v>12592</v>
      </c>
      <c r="K1829" t="s">
        <v>12593</v>
      </c>
      <c r="L1829" t="s">
        <v>12594</v>
      </c>
      <c r="M1829" t="s">
        <v>12595</v>
      </c>
      <c r="N1829" t="s">
        <v>12596</v>
      </c>
      <c r="O1829" t="s">
        <v>79</v>
      </c>
      <c r="P1829" t="s">
        <v>80</v>
      </c>
      <c r="Q1829" t="s">
        <v>79</v>
      </c>
      <c r="S1829" t="s">
        <v>113</v>
      </c>
      <c r="U1829" t="s">
        <v>47</v>
      </c>
      <c r="V1829" t="s">
        <v>47</v>
      </c>
      <c r="W1829" t="s">
        <v>47</v>
      </c>
      <c r="X1829" t="s">
        <v>47</v>
      </c>
      <c r="Y1829" t="s">
        <v>47</v>
      </c>
      <c r="Z1829" t="s">
        <v>47</v>
      </c>
      <c r="AA1829" t="s">
        <v>1436</v>
      </c>
      <c r="AC1829" t="s">
        <v>12597</v>
      </c>
      <c r="AD1829" t="s">
        <v>116</v>
      </c>
      <c r="AE1829" t="s">
        <v>157</v>
      </c>
      <c r="AF1829" t="s">
        <v>84</v>
      </c>
      <c r="AG1829" t="s">
        <v>158</v>
      </c>
    </row>
    <row r="1830" spans="1:33" x14ac:dyDescent="0.2">
      <c r="A1830" t="s">
        <v>12598</v>
      </c>
      <c r="B1830" s="1">
        <v>40512</v>
      </c>
      <c r="C1830" t="s">
        <v>847</v>
      </c>
      <c r="D1830" t="s">
        <v>12335</v>
      </c>
      <c r="E1830" t="s">
        <v>175</v>
      </c>
      <c r="F1830" t="s">
        <v>12599</v>
      </c>
      <c r="G1830" t="s">
        <v>12600</v>
      </c>
      <c r="H1830" t="s">
        <v>12601</v>
      </c>
      <c r="I1830" t="s">
        <v>12602</v>
      </c>
      <c r="J1830" t="s">
        <v>12603</v>
      </c>
      <c r="K1830" t="s">
        <v>12604</v>
      </c>
      <c r="L1830" t="s">
        <v>12605</v>
      </c>
      <c r="M1830" t="s">
        <v>12606</v>
      </c>
      <c r="N1830" t="s">
        <v>12607</v>
      </c>
      <c r="P1830" t="s">
        <v>876</v>
      </c>
      <c r="T1830">
        <v>2002</v>
      </c>
      <c r="U1830" t="s">
        <v>47</v>
      </c>
      <c r="V1830" t="s">
        <v>47</v>
      </c>
      <c r="W1830" t="s">
        <v>47</v>
      </c>
      <c r="X1830" t="s">
        <v>47</v>
      </c>
      <c r="Y1830" t="s">
        <v>47</v>
      </c>
      <c r="Z1830" t="s">
        <v>47</v>
      </c>
      <c r="AA1830" t="s">
        <v>1436</v>
      </c>
    </row>
    <row r="1831" spans="1:33" x14ac:dyDescent="0.2">
      <c r="A1831" t="s">
        <v>12608</v>
      </c>
      <c r="B1831" s="1">
        <v>40513</v>
      </c>
      <c r="C1831" t="s">
        <v>847</v>
      </c>
      <c r="D1831" t="s">
        <v>12335</v>
      </c>
      <c r="E1831" t="s">
        <v>175</v>
      </c>
      <c r="F1831" t="s">
        <v>12609</v>
      </c>
      <c r="G1831" t="s">
        <v>12610</v>
      </c>
      <c r="H1831" t="s">
        <v>12611</v>
      </c>
      <c r="I1831" t="s">
        <v>12612</v>
      </c>
      <c r="J1831" t="s">
        <v>12613</v>
      </c>
      <c r="K1831" t="s">
        <v>12614</v>
      </c>
      <c r="L1831" t="s">
        <v>12615</v>
      </c>
      <c r="M1831" t="s">
        <v>12616</v>
      </c>
      <c r="N1831" t="s">
        <v>12617</v>
      </c>
      <c r="P1831" t="s">
        <v>10039</v>
      </c>
      <c r="T1831">
        <v>2002</v>
      </c>
      <c r="U1831" t="s">
        <v>47</v>
      </c>
      <c r="V1831" t="s">
        <v>47</v>
      </c>
      <c r="W1831" t="s">
        <v>47</v>
      </c>
      <c r="X1831" t="s">
        <v>47</v>
      </c>
      <c r="Y1831" t="s">
        <v>47</v>
      </c>
      <c r="Z1831" t="s">
        <v>47</v>
      </c>
      <c r="AA1831" t="s">
        <v>1436</v>
      </c>
    </row>
    <row r="1832" spans="1:33" x14ac:dyDescent="0.2">
      <c r="A1832" t="s">
        <v>12618</v>
      </c>
      <c r="B1832" s="1">
        <v>40513</v>
      </c>
      <c r="C1832" t="s">
        <v>847</v>
      </c>
      <c r="D1832" t="s">
        <v>12335</v>
      </c>
      <c r="E1832" t="s">
        <v>102</v>
      </c>
      <c r="F1832" t="s">
        <v>12619</v>
      </c>
      <c r="G1832" t="s">
        <v>12620</v>
      </c>
      <c r="H1832" t="s">
        <v>12621</v>
      </c>
      <c r="I1832" t="s">
        <v>12622</v>
      </c>
      <c r="J1832" t="s">
        <v>12623</v>
      </c>
      <c r="K1832" t="s">
        <v>12624</v>
      </c>
      <c r="L1832" t="s">
        <v>12625</v>
      </c>
      <c r="M1832" t="s">
        <v>12626</v>
      </c>
      <c r="N1832" t="s">
        <v>12627</v>
      </c>
      <c r="O1832" t="s">
        <v>48</v>
      </c>
      <c r="P1832" t="s">
        <v>112</v>
      </c>
      <c r="Q1832" t="s">
        <v>48</v>
      </c>
      <c r="S1832" t="s">
        <v>48</v>
      </c>
      <c r="U1832" t="s">
        <v>48</v>
      </c>
      <c r="V1832" t="s">
        <v>48</v>
      </c>
      <c r="W1832" t="s">
        <v>48</v>
      </c>
      <c r="X1832" t="s">
        <v>48</v>
      </c>
      <c r="Y1832" t="s">
        <v>48</v>
      </c>
      <c r="Z1832" t="s">
        <v>48</v>
      </c>
      <c r="AA1832" t="s">
        <v>676</v>
      </c>
      <c r="AC1832" t="s">
        <v>1559</v>
      </c>
      <c r="AD1832" t="s">
        <v>116</v>
      </c>
      <c r="AE1832" t="s">
        <v>117</v>
      </c>
      <c r="AF1832" t="s">
        <v>12514</v>
      </c>
      <c r="AG1832" t="s">
        <v>158</v>
      </c>
    </row>
    <row r="1833" spans="1:33" x14ac:dyDescent="0.2">
      <c r="A1833" t="s">
        <v>12628</v>
      </c>
      <c r="B1833" s="1">
        <v>40515</v>
      </c>
      <c r="C1833" t="s">
        <v>847</v>
      </c>
      <c r="D1833" t="s">
        <v>12335</v>
      </c>
      <c r="E1833" t="s">
        <v>102</v>
      </c>
      <c r="F1833" t="s">
        <v>12629</v>
      </c>
      <c r="G1833" t="s">
        <v>12630</v>
      </c>
      <c r="H1833" t="s">
        <v>12631</v>
      </c>
      <c r="J1833" t="s">
        <v>12632</v>
      </c>
      <c r="K1833" t="s">
        <v>12633</v>
      </c>
      <c r="L1833" t="s">
        <v>12634</v>
      </c>
      <c r="M1833" t="s">
        <v>12635</v>
      </c>
      <c r="N1833" t="s">
        <v>12636</v>
      </c>
      <c r="O1833" t="s">
        <v>48</v>
      </c>
      <c r="P1833" t="s">
        <v>112</v>
      </c>
      <c r="Q1833" t="s">
        <v>48</v>
      </c>
      <c r="S1833" t="s">
        <v>48</v>
      </c>
      <c r="U1833" t="s">
        <v>48</v>
      </c>
      <c r="W1833" t="s">
        <v>48</v>
      </c>
      <c r="X1833" t="s">
        <v>48</v>
      </c>
      <c r="Y1833" t="s">
        <v>48</v>
      </c>
      <c r="Z1833" t="s">
        <v>48</v>
      </c>
      <c r="AA1833" t="s">
        <v>1417</v>
      </c>
      <c r="AC1833" t="s">
        <v>6369</v>
      </c>
      <c r="AD1833" t="s">
        <v>12637</v>
      </c>
      <c r="AE1833" t="s">
        <v>117</v>
      </c>
      <c r="AF1833" t="s">
        <v>10361</v>
      </c>
      <c r="AG1833" t="s">
        <v>158</v>
      </c>
    </row>
    <row r="1834" spans="1:33" x14ac:dyDescent="0.2">
      <c r="A1834" t="s">
        <v>12638</v>
      </c>
      <c r="B1834" s="1">
        <v>40518</v>
      </c>
      <c r="C1834" t="s">
        <v>847</v>
      </c>
      <c r="D1834" t="s">
        <v>12335</v>
      </c>
      <c r="E1834" t="s">
        <v>102</v>
      </c>
      <c r="F1834" t="s">
        <v>12639</v>
      </c>
      <c r="G1834" t="s">
        <v>12640</v>
      </c>
      <c r="H1834" t="s">
        <v>12641</v>
      </c>
      <c r="I1834" t="s">
        <v>12642</v>
      </c>
      <c r="J1834" t="s">
        <v>12643</v>
      </c>
      <c r="K1834" t="s">
        <v>12644</v>
      </c>
      <c r="L1834" t="s">
        <v>12645</v>
      </c>
      <c r="M1834" t="s">
        <v>12646</v>
      </c>
      <c r="N1834" t="s">
        <v>12647</v>
      </c>
      <c r="O1834" t="s">
        <v>79</v>
      </c>
      <c r="P1834" t="s">
        <v>80</v>
      </c>
      <c r="Q1834" t="s">
        <v>79</v>
      </c>
      <c r="S1834" t="s">
        <v>113</v>
      </c>
      <c r="U1834" t="s">
        <v>47</v>
      </c>
      <c r="V1834" t="s">
        <v>47</v>
      </c>
      <c r="W1834" t="s">
        <v>47</v>
      </c>
      <c r="X1834" t="s">
        <v>47</v>
      </c>
      <c r="Y1834" t="s">
        <v>47</v>
      </c>
      <c r="Z1834" t="s">
        <v>47</v>
      </c>
      <c r="AA1834" t="s">
        <v>1436</v>
      </c>
      <c r="AC1834" t="s">
        <v>155</v>
      </c>
      <c r="AD1834" t="s">
        <v>116</v>
      </c>
      <c r="AE1834" t="s">
        <v>157</v>
      </c>
      <c r="AF1834" t="s">
        <v>84</v>
      </c>
      <c r="AG1834" t="s">
        <v>158</v>
      </c>
    </row>
    <row r="1835" spans="1:33" x14ac:dyDescent="0.2">
      <c r="A1835" t="s">
        <v>12648</v>
      </c>
      <c r="B1835" s="1">
        <v>40518</v>
      </c>
      <c r="C1835" t="s">
        <v>847</v>
      </c>
      <c r="D1835" t="s">
        <v>12335</v>
      </c>
      <c r="E1835" t="s">
        <v>122</v>
      </c>
      <c r="F1835" t="s">
        <v>12649</v>
      </c>
      <c r="G1835" t="s">
        <v>12650</v>
      </c>
      <c r="L1835" t="s">
        <v>12651</v>
      </c>
      <c r="N1835" t="s">
        <v>12652</v>
      </c>
      <c r="O1835" t="s">
        <v>141</v>
      </c>
      <c r="P1835" t="s">
        <v>142</v>
      </c>
      <c r="Q1835" t="s">
        <v>141</v>
      </c>
      <c r="T1835">
        <v>2002</v>
      </c>
      <c r="Y1835" t="s">
        <v>47</v>
      </c>
      <c r="AA1835" t="s">
        <v>1347</v>
      </c>
      <c r="AC1835" t="s">
        <v>1536</v>
      </c>
      <c r="AD1835" t="s">
        <v>9092</v>
      </c>
      <c r="AE1835" t="s">
        <v>1538</v>
      </c>
      <c r="AF1835" t="s">
        <v>2023</v>
      </c>
      <c r="AG1835" t="s">
        <v>263</v>
      </c>
    </row>
    <row r="1836" spans="1:33" x14ac:dyDescent="0.2">
      <c r="A1836" t="s">
        <v>12653</v>
      </c>
      <c r="B1836" s="1">
        <v>40518</v>
      </c>
      <c r="C1836" t="s">
        <v>847</v>
      </c>
      <c r="D1836" t="s">
        <v>12335</v>
      </c>
      <c r="E1836" t="s">
        <v>122</v>
      </c>
      <c r="F1836" t="s">
        <v>12654</v>
      </c>
      <c r="G1836" t="s">
        <v>12655</v>
      </c>
      <c r="I1836" t="s">
        <v>12656</v>
      </c>
      <c r="J1836" t="s">
        <v>12657</v>
      </c>
      <c r="K1836" t="s">
        <v>12658</v>
      </c>
      <c r="L1836" t="s">
        <v>12659</v>
      </c>
      <c r="M1836" t="s">
        <v>12660</v>
      </c>
      <c r="N1836" t="s">
        <v>12661</v>
      </c>
      <c r="O1836" t="s">
        <v>141</v>
      </c>
      <c r="P1836" t="s">
        <v>142</v>
      </c>
      <c r="Q1836" t="s">
        <v>141</v>
      </c>
      <c r="T1836">
        <v>2002</v>
      </c>
      <c r="V1836" t="s">
        <v>47</v>
      </c>
      <c r="W1836" t="s">
        <v>47</v>
      </c>
      <c r="X1836" t="s">
        <v>47</v>
      </c>
      <c r="Y1836" t="s">
        <v>47</v>
      </c>
      <c r="Z1836" t="s">
        <v>47</v>
      </c>
      <c r="AA1836" t="e">
        <f>-TTTTT</f>
        <v>#NAME?</v>
      </c>
      <c r="AC1836" t="s">
        <v>12662</v>
      </c>
      <c r="AD1836" t="s">
        <v>9092</v>
      </c>
      <c r="AE1836" t="s">
        <v>1538</v>
      </c>
      <c r="AF1836" t="s">
        <v>2023</v>
      </c>
      <c r="AG1836" t="s">
        <v>263</v>
      </c>
    </row>
    <row r="1837" spans="1:33" x14ac:dyDescent="0.2">
      <c r="A1837" t="s">
        <v>12663</v>
      </c>
      <c r="B1837" s="1">
        <v>40520</v>
      </c>
      <c r="C1837" t="s">
        <v>847</v>
      </c>
      <c r="D1837" t="s">
        <v>12335</v>
      </c>
      <c r="E1837" t="s">
        <v>102</v>
      </c>
      <c r="F1837" t="s">
        <v>12664</v>
      </c>
      <c r="G1837" t="s">
        <v>12665</v>
      </c>
      <c r="H1837" t="s">
        <v>12666</v>
      </c>
      <c r="I1837" t="s">
        <v>12667</v>
      </c>
      <c r="J1837" t="s">
        <v>12668</v>
      </c>
      <c r="K1837" t="s">
        <v>12669</v>
      </c>
      <c r="L1837" t="s">
        <v>12670</v>
      </c>
      <c r="M1837" t="s">
        <v>12671</v>
      </c>
      <c r="N1837" t="s">
        <v>12672</v>
      </c>
      <c r="O1837" t="s">
        <v>48</v>
      </c>
      <c r="P1837" t="s">
        <v>112</v>
      </c>
      <c r="Q1837" t="s">
        <v>48</v>
      </c>
      <c r="S1837" t="s">
        <v>48</v>
      </c>
      <c r="U1837" t="s">
        <v>48</v>
      </c>
      <c r="V1837" t="s">
        <v>48</v>
      </c>
      <c r="W1837" t="s">
        <v>48</v>
      </c>
      <c r="X1837" t="s">
        <v>48</v>
      </c>
      <c r="Y1837" t="s">
        <v>48</v>
      </c>
      <c r="Z1837" t="s">
        <v>48</v>
      </c>
      <c r="AA1837" t="s">
        <v>676</v>
      </c>
      <c r="AC1837" t="s">
        <v>841</v>
      </c>
      <c r="AD1837" t="s">
        <v>116</v>
      </c>
      <c r="AE1837" t="s">
        <v>117</v>
      </c>
      <c r="AF1837" t="s">
        <v>286</v>
      </c>
      <c r="AG1837" t="s">
        <v>158</v>
      </c>
    </row>
    <row r="1838" spans="1:33" x14ac:dyDescent="0.2">
      <c r="A1838" t="s">
        <v>12673</v>
      </c>
      <c r="B1838" s="1">
        <v>40519</v>
      </c>
      <c r="C1838" t="s">
        <v>847</v>
      </c>
      <c r="D1838" t="s">
        <v>12335</v>
      </c>
      <c r="E1838" t="s">
        <v>102</v>
      </c>
      <c r="F1838" t="s">
        <v>12674</v>
      </c>
      <c r="G1838" t="s">
        <v>12675</v>
      </c>
      <c r="I1838" t="s">
        <v>12676</v>
      </c>
      <c r="J1838" t="s">
        <v>12677</v>
      </c>
      <c r="K1838" t="s">
        <v>12678</v>
      </c>
      <c r="L1838" t="s">
        <v>12679</v>
      </c>
      <c r="M1838" t="s">
        <v>12680</v>
      </c>
      <c r="N1838" t="s">
        <v>12681</v>
      </c>
      <c r="O1838" t="s">
        <v>79</v>
      </c>
      <c r="P1838" t="s">
        <v>80</v>
      </c>
      <c r="Q1838" t="s">
        <v>79</v>
      </c>
      <c r="S1838" t="s">
        <v>113</v>
      </c>
      <c r="V1838" t="s">
        <v>47</v>
      </c>
      <c r="W1838" t="s">
        <v>47</v>
      </c>
      <c r="X1838" t="s">
        <v>47</v>
      </c>
      <c r="Y1838" t="s">
        <v>47</v>
      </c>
      <c r="Z1838" t="s">
        <v>47</v>
      </c>
      <c r="AA1838" t="e">
        <f>-TTTTT</f>
        <v>#NAME?</v>
      </c>
      <c r="AC1838" t="s">
        <v>1284</v>
      </c>
      <c r="AD1838" t="s">
        <v>116</v>
      </c>
      <c r="AE1838" t="s">
        <v>157</v>
      </c>
      <c r="AF1838" t="s">
        <v>84</v>
      </c>
      <c r="AG1838" t="s">
        <v>158</v>
      </c>
    </row>
    <row r="1839" spans="1:33" x14ac:dyDescent="0.2">
      <c r="A1839" t="s">
        <v>12682</v>
      </c>
      <c r="B1839" s="1">
        <v>40520</v>
      </c>
      <c r="C1839" t="s">
        <v>847</v>
      </c>
      <c r="D1839" t="s">
        <v>12335</v>
      </c>
      <c r="E1839" t="s">
        <v>102</v>
      </c>
      <c r="F1839" t="s">
        <v>12683</v>
      </c>
      <c r="G1839" t="s">
        <v>12684</v>
      </c>
      <c r="H1839" t="s">
        <v>12685</v>
      </c>
      <c r="I1839" t="s">
        <v>12686</v>
      </c>
      <c r="J1839" t="s">
        <v>12687</v>
      </c>
      <c r="K1839" t="s">
        <v>12688</v>
      </c>
      <c r="L1839" t="s">
        <v>12689</v>
      </c>
      <c r="M1839" t="s">
        <v>12690</v>
      </c>
      <c r="N1839" t="s">
        <v>12691</v>
      </c>
      <c r="O1839" t="s">
        <v>79</v>
      </c>
      <c r="P1839" t="s">
        <v>80</v>
      </c>
      <c r="Q1839" t="s">
        <v>79</v>
      </c>
      <c r="S1839" t="s">
        <v>113</v>
      </c>
      <c r="U1839" t="s">
        <v>47</v>
      </c>
      <c r="V1839" t="s">
        <v>47</v>
      </c>
      <c r="W1839" t="s">
        <v>47</v>
      </c>
      <c r="X1839" t="s">
        <v>47</v>
      </c>
      <c r="Y1839" t="s">
        <v>47</v>
      </c>
      <c r="Z1839" t="s">
        <v>47</v>
      </c>
      <c r="AA1839" t="s">
        <v>1436</v>
      </c>
      <c r="AC1839" t="s">
        <v>155</v>
      </c>
      <c r="AD1839" t="s">
        <v>116</v>
      </c>
      <c r="AE1839" t="s">
        <v>83</v>
      </c>
      <c r="AF1839" t="s">
        <v>84</v>
      </c>
      <c r="AG1839" t="s">
        <v>158</v>
      </c>
    </row>
    <row r="1840" spans="1:33" x14ac:dyDescent="0.2">
      <c r="A1840" t="s">
        <v>12692</v>
      </c>
      <c r="B1840" s="1">
        <v>40521</v>
      </c>
      <c r="C1840" t="s">
        <v>847</v>
      </c>
      <c r="D1840" t="s">
        <v>12335</v>
      </c>
      <c r="E1840" t="s">
        <v>175</v>
      </c>
      <c r="F1840" t="s">
        <v>12693</v>
      </c>
      <c r="G1840" t="s">
        <v>12694</v>
      </c>
      <c r="H1840" t="s">
        <v>12695</v>
      </c>
      <c r="I1840" t="s">
        <v>12696</v>
      </c>
      <c r="J1840" t="s">
        <v>12697</v>
      </c>
      <c r="K1840" t="s">
        <v>12698</v>
      </c>
      <c r="L1840" t="s">
        <v>12699</v>
      </c>
      <c r="M1840" t="s">
        <v>12700</v>
      </c>
      <c r="N1840" t="s">
        <v>12701</v>
      </c>
      <c r="P1840" t="s">
        <v>876</v>
      </c>
      <c r="T1840">
        <v>2002</v>
      </c>
      <c r="U1840" t="s">
        <v>47</v>
      </c>
      <c r="V1840" t="s">
        <v>47</v>
      </c>
      <c r="W1840" t="s">
        <v>47</v>
      </c>
      <c r="X1840" t="s">
        <v>47</v>
      </c>
      <c r="Y1840" t="s">
        <v>47</v>
      </c>
      <c r="Z1840" t="s">
        <v>47</v>
      </c>
      <c r="AA1840" t="s">
        <v>1436</v>
      </c>
    </row>
    <row r="1841" spans="1:33" x14ac:dyDescent="0.2">
      <c r="A1841" t="s">
        <v>12702</v>
      </c>
      <c r="B1841" s="1">
        <v>40520</v>
      </c>
      <c r="C1841" t="s">
        <v>847</v>
      </c>
      <c r="D1841" t="s">
        <v>12335</v>
      </c>
      <c r="E1841" t="s">
        <v>122</v>
      </c>
      <c r="F1841" t="s">
        <v>12703</v>
      </c>
      <c r="G1841" t="s">
        <v>12704</v>
      </c>
      <c r="K1841" t="s">
        <v>12705</v>
      </c>
      <c r="L1841" t="s">
        <v>12706</v>
      </c>
      <c r="M1841" t="s">
        <v>12707</v>
      </c>
      <c r="N1841" t="s">
        <v>12708</v>
      </c>
      <c r="O1841" t="s">
        <v>61</v>
      </c>
      <c r="P1841" t="s">
        <v>62</v>
      </c>
      <c r="Q1841" t="s">
        <v>61</v>
      </c>
      <c r="T1841">
        <v>2002</v>
      </c>
      <c r="X1841" t="s">
        <v>47</v>
      </c>
      <c r="Y1841" t="s">
        <v>47</v>
      </c>
      <c r="Z1841" t="s">
        <v>47</v>
      </c>
      <c r="AA1841" t="e">
        <f>---TTT</f>
        <v>#NAME?</v>
      </c>
      <c r="AC1841" t="s">
        <v>63</v>
      </c>
      <c r="AD1841" t="s">
        <v>12709</v>
      </c>
      <c r="AE1841" t="s">
        <v>65</v>
      </c>
      <c r="AF1841" t="s">
        <v>135</v>
      </c>
      <c r="AG1841" t="s">
        <v>263</v>
      </c>
    </row>
    <row r="1842" spans="1:33" x14ac:dyDescent="0.2">
      <c r="A1842" t="s">
        <v>12710</v>
      </c>
      <c r="B1842" s="1">
        <v>40534</v>
      </c>
      <c r="C1842" t="s">
        <v>847</v>
      </c>
      <c r="D1842" t="s">
        <v>12335</v>
      </c>
      <c r="E1842" t="s">
        <v>175</v>
      </c>
      <c r="F1842" t="s">
        <v>12711</v>
      </c>
      <c r="G1842" t="s">
        <v>12712</v>
      </c>
      <c r="H1842" t="s">
        <v>12713</v>
      </c>
      <c r="I1842" t="s">
        <v>12714</v>
      </c>
      <c r="J1842" t="s">
        <v>12715</v>
      </c>
      <c r="K1842" t="s">
        <v>12716</v>
      </c>
      <c r="L1842" t="s">
        <v>12717</v>
      </c>
      <c r="M1842" t="s">
        <v>12718</v>
      </c>
      <c r="N1842" t="s">
        <v>12719</v>
      </c>
      <c r="O1842" t="s">
        <v>723</v>
      </c>
      <c r="P1842" t="s">
        <v>12720</v>
      </c>
      <c r="R1842" t="s">
        <v>723</v>
      </c>
      <c r="T1842">
        <v>2002</v>
      </c>
      <c r="U1842" t="s">
        <v>47</v>
      </c>
      <c r="V1842" t="s">
        <v>47</v>
      </c>
      <c r="W1842" t="s">
        <v>47</v>
      </c>
      <c r="X1842" t="s">
        <v>47</v>
      </c>
      <c r="Y1842" t="s">
        <v>47</v>
      </c>
      <c r="Z1842" t="s">
        <v>47</v>
      </c>
      <c r="AA1842" t="s">
        <v>1436</v>
      </c>
    </row>
    <row r="1843" spans="1:33" x14ac:dyDescent="0.2">
      <c r="A1843" t="s">
        <v>12721</v>
      </c>
      <c r="B1843" s="1">
        <v>40542</v>
      </c>
      <c r="C1843" t="s">
        <v>847</v>
      </c>
      <c r="D1843" t="s">
        <v>12335</v>
      </c>
      <c r="E1843" t="s">
        <v>122</v>
      </c>
      <c r="F1843" t="s">
        <v>12722</v>
      </c>
      <c r="G1843" t="s">
        <v>12723</v>
      </c>
      <c r="H1843" t="s">
        <v>12724</v>
      </c>
      <c r="J1843" t="s">
        <v>12725</v>
      </c>
      <c r="K1843" t="s">
        <v>12726</v>
      </c>
      <c r="L1843" t="s">
        <v>12727</v>
      </c>
      <c r="M1843" t="s">
        <v>12728</v>
      </c>
      <c r="N1843" t="s">
        <v>12729</v>
      </c>
      <c r="O1843" t="s">
        <v>61</v>
      </c>
      <c r="P1843" t="s">
        <v>131</v>
      </c>
      <c r="Q1843" t="s">
        <v>61</v>
      </c>
      <c r="T1843">
        <v>2002</v>
      </c>
      <c r="U1843" t="s">
        <v>47</v>
      </c>
      <c r="W1843" t="s">
        <v>47</v>
      </c>
      <c r="X1843" t="s">
        <v>47</v>
      </c>
      <c r="Y1843" t="s">
        <v>47</v>
      </c>
      <c r="Z1843" t="s">
        <v>47</v>
      </c>
      <c r="AA1843" t="s">
        <v>132</v>
      </c>
      <c r="AC1843" t="s">
        <v>63</v>
      </c>
      <c r="AD1843" t="s">
        <v>133</v>
      </c>
      <c r="AE1843" t="s">
        <v>775</v>
      </c>
      <c r="AF1843" t="s">
        <v>135</v>
      </c>
      <c r="AG1843" t="s">
        <v>67</v>
      </c>
    </row>
    <row r="1844" spans="1:33" x14ac:dyDescent="0.2">
      <c r="A1844" t="s">
        <v>12730</v>
      </c>
      <c r="B1844" s="1">
        <v>40547</v>
      </c>
      <c r="C1844" t="s">
        <v>1734</v>
      </c>
      <c r="D1844" t="s">
        <v>12335</v>
      </c>
      <c r="E1844" t="s">
        <v>102</v>
      </c>
      <c r="F1844" t="s">
        <v>12731</v>
      </c>
      <c r="G1844" t="s">
        <v>12732</v>
      </c>
      <c r="I1844" t="s">
        <v>12733</v>
      </c>
      <c r="J1844" t="s">
        <v>12734</v>
      </c>
      <c r="K1844" t="s">
        <v>12735</v>
      </c>
      <c r="L1844" t="s">
        <v>12736</v>
      </c>
      <c r="M1844" t="s">
        <v>12737</v>
      </c>
      <c r="N1844" t="s">
        <v>12738</v>
      </c>
      <c r="O1844" t="s">
        <v>79</v>
      </c>
      <c r="P1844" t="s">
        <v>80</v>
      </c>
      <c r="Q1844" t="s">
        <v>79</v>
      </c>
      <c r="S1844" t="s">
        <v>113</v>
      </c>
      <c r="V1844" t="s">
        <v>47</v>
      </c>
      <c r="W1844" t="s">
        <v>48</v>
      </c>
      <c r="X1844" t="s">
        <v>48</v>
      </c>
      <c r="Y1844" t="s">
        <v>48</v>
      </c>
      <c r="Z1844" t="s">
        <v>47</v>
      </c>
      <c r="AA1844" t="e">
        <f>-TPPPT</f>
        <v>#NAME?</v>
      </c>
      <c r="AC1844" t="s">
        <v>155</v>
      </c>
      <c r="AD1844" t="s">
        <v>116</v>
      </c>
      <c r="AE1844" t="s">
        <v>157</v>
      </c>
      <c r="AF1844" t="s">
        <v>84</v>
      </c>
      <c r="AG1844" t="s">
        <v>158</v>
      </c>
    </row>
    <row r="1845" spans="1:33" x14ac:dyDescent="0.2">
      <c r="A1845" t="s">
        <v>12739</v>
      </c>
      <c r="B1845" s="1">
        <v>40546</v>
      </c>
      <c r="C1845" t="s">
        <v>1734</v>
      </c>
      <c r="D1845" t="s">
        <v>12335</v>
      </c>
      <c r="E1845" t="s">
        <v>102</v>
      </c>
      <c r="F1845" t="s">
        <v>12740</v>
      </c>
      <c r="G1845" t="s">
        <v>12741</v>
      </c>
      <c r="H1845" t="s">
        <v>12742</v>
      </c>
      <c r="I1845" t="s">
        <v>12743</v>
      </c>
      <c r="J1845" t="s">
        <v>12744</v>
      </c>
      <c r="K1845" t="s">
        <v>12745</v>
      </c>
      <c r="L1845" t="s">
        <v>12746</v>
      </c>
      <c r="M1845" t="s">
        <v>12747</v>
      </c>
      <c r="N1845" t="s">
        <v>12748</v>
      </c>
      <c r="O1845" t="s">
        <v>48</v>
      </c>
      <c r="P1845" t="s">
        <v>112</v>
      </c>
      <c r="Q1845" t="s">
        <v>48</v>
      </c>
      <c r="S1845" t="s">
        <v>48</v>
      </c>
      <c r="U1845" t="s">
        <v>47</v>
      </c>
      <c r="V1845" t="s">
        <v>47</v>
      </c>
      <c r="W1845" t="s">
        <v>48</v>
      </c>
      <c r="X1845" t="s">
        <v>48</v>
      </c>
      <c r="Y1845" t="s">
        <v>47</v>
      </c>
      <c r="Z1845" t="s">
        <v>48</v>
      </c>
      <c r="AA1845" t="s">
        <v>12749</v>
      </c>
      <c r="AC1845" t="s">
        <v>841</v>
      </c>
      <c r="AD1845" t="s">
        <v>116</v>
      </c>
      <c r="AE1845" t="s">
        <v>12750</v>
      </c>
      <c r="AF1845" t="s">
        <v>286</v>
      </c>
      <c r="AG1845" t="s">
        <v>158</v>
      </c>
    </row>
    <row r="1846" spans="1:33" x14ac:dyDescent="0.2">
      <c r="A1846" t="s">
        <v>12751</v>
      </c>
      <c r="B1846" s="1">
        <v>40562</v>
      </c>
      <c r="C1846" t="s">
        <v>1734</v>
      </c>
      <c r="D1846" t="s">
        <v>12335</v>
      </c>
      <c r="E1846" t="s">
        <v>122</v>
      </c>
      <c r="F1846" t="s">
        <v>12752</v>
      </c>
      <c r="G1846" t="s">
        <v>12753</v>
      </c>
      <c r="J1846" t="s">
        <v>12754</v>
      </c>
      <c r="K1846" t="s">
        <v>12755</v>
      </c>
      <c r="L1846" t="s">
        <v>12756</v>
      </c>
      <c r="M1846" t="s">
        <v>12757</v>
      </c>
      <c r="N1846" t="s">
        <v>12758</v>
      </c>
      <c r="O1846" t="s">
        <v>61</v>
      </c>
      <c r="P1846" t="s">
        <v>131</v>
      </c>
      <c r="Q1846" t="s">
        <v>61</v>
      </c>
      <c r="T1846">
        <v>2002</v>
      </c>
      <c r="W1846" t="s">
        <v>48</v>
      </c>
      <c r="X1846" t="s">
        <v>48</v>
      </c>
      <c r="Y1846" t="s">
        <v>48</v>
      </c>
      <c r="Z1846" t="s">
        <v>48</v>
      </c>
      <c r="AA1846" t="e">
        <f>--PPPP</f>
        <v>#NAME?</v>
      </c>
      <c r="AC1846" t="s">
        <v>63</v>
      </c>
      <c r="AD1846" t="s">
        <v>133</v>
      </c>
      <c r="AE1846" t="s">
        <v>775</v>
      </c>
      <c r="AF1846" t="s">
        <v>135</v>
      </c>
      <c r="AG1846" t="s">
        <v>67</v>
      </c>
    </row>
    <row r="1847" spans="1:33" x14ac:dyDescent="0.2">
      <c r="A1847" t="s">
        <v>12759</v>
      </c>
      <c r="B1847" s="1">
        <v>40562</v>
      </c>
      <c r="C1847" t="s">
        <v>1734</v>
      </c>
      <c r="D1847" t="s">
        <v>12335</v>
      </c>
      <c r="E1847" t="s">
        <v>122</v>
      </c>
      <c r="F1847" t="s">
        <v>12760</v>
      </c>
      <c r="G1847" t="s">
        <v>12761</v>
      </c>
      <c r="L1847" t="s">
        <v>12762</v>
      </c>
      <c r="N1847" t="s">
        <v>12763</v>
      </c>
      <c r="O1847" t="s">
        <v>61</v>
      </c>
      <c r="P1847" t="s">
        <v>131</v>
      </c>
      <c r="Q1847" t="s">
        <v>61</v>
      </c>
      <c r="T1847">
        <v>2002</v>
      </c>
      <c r="Y1847" t="s">
        <v>48</v>
      </c>
      <c r="AA1847" t="s">
        <v>154</v>
      </c>
      <c r="AC1847" t="s">
        <v>63</v>
      </c>
      <c r="AD1847" t="s">
        <v>133</v>
      </c>
      <c r="AE1847" t="s">
        <v>775</v>
      </c>
      <c r="AF1847" t="s">
        <v>135</v>
      </c>
      <c r="AG1847" t="s">
        <v>67</v>
      </c>
    </row>
    <row r="1848" spans="1:33" x14ac:dyDescent="0.2">
      <c r="A1848" t="s">
        <v>12764</v>
      </c>
      <c r="B1848" s="1">
        <v>40570</v>
      </c>
      <c r="C1848" t="s">
        <v>1734</v>
      </c>
      <c r="D1848" t="s">
        <v>12335</v>
      </c>
      <c r="E1848" t="s">
        <v>102</v>
      </c>
      <c r="F1848" t="s">
        <v>12765</v>
      </c>
      <c r="G1848" t="s">
        <v>12766</v>
      </c>
      <c r="H1848" t="s">
        <v>12767</v>
      </c>
      <c r="J1848" t="s">
        <v>12768</v>
      </c>
      <c r="K1848" t="s">
        <v>12769</v>
      </c>
      <c r="L1848" t="s">
        <v>12770</v>
      </c>
      <c r="M1848" t="s">
        <v>12771</v>
      </c>
      <c r="N1848" t="s">
        <v>12772</v>
      </c>
      <c r="O1848" t="s">
        <v>48</v>
      </c>
      <c r="P1848" t="s">
        <v>112</v>
      </c>
      <c r="Q1848" t="s">
        <v>48</v>
      </c>
      <c r="S1848" t="s">
        <v>48</v>
      </c>
      <c r="U1848" t="s">
        <v>48</v>
      </c>
      <c r="W1848" t="s">
        <v>48</v>
      </c>
      <c r="X1848" t="s">
        <v>48</v>
      </c>
      <c r="Y1848" t="s">
        <v>48</v>
      </c>
      <c r="Z1848" t="s">
        <v>48</v>
      </c>
      <c r="AA1848" t="s">
        <v>1417</v>
      </c>
      <c r="AC1848" t="s">
        <v>1559</v>
      </c>
      <c r="AD1848" t="s">
        <v>116</v>
      </c>
      <c r="AE1848" t="s">
        <v>117</v>
      </c>
      <c r="AF1848" t="s">
        <v>12514</v>
      </c>
      <c r="AG1848" t="s">
        <v>158</v>
      </c>
    </row>
    <row r="1849" spans="1:33" x14ac:dyDescent="0.2">
      <c r="A1849" t="s">
        <v>12773</v>
      </c>
      <c r="B1849" s="1">
        <v>40578</v>
      </c>
      <c r="C1849" t="s">
        <v>1734</v>
      </c>
      <c r="D1849" t="s">
        <v>12335</v>
      </c>
      <c r="E1849" t="s">
        <v>122</v>
      </c>
      <c r="F1849" t="s">
        <v>12774</v>
      </c>
      <c r="G1849" t="s">
        <v>12775</v>
      </c>
      <c r="K1849" t="s">
        <v>12776</v>
      </c>
      <c r="L1849" t="s">
        <v>12777</v>
      </c>
      <c r="M1849" t="s">
        <v>12778</v>
      </c>
      <c r="N1849" t="s">
        <v>12779</v>
      </c>
      <c r="O1849" t="s">
        <v>61</v>
      </c>
      <c r="P1849" t="s">
        <v>131</v>
      </c>
      <c r="Q1849" t="s">
        <v>61</v>
      </c>
      <c r="T1849">
        <v>2002</v>
      </c>
      <c r="X1849" t="s">
        <v>47</v>
      </c>
      <c r="Y1849" t="s">
        <v>47</v>
      </c>
      <c r="Z1849" t="s">
        <v>47</v>
      </c>
      <c r="AA1849" t="e">
        <f>---TTT</f>
        <v>#NAME?</v>
      </c>
      <c r="AC1849" t="s">
        <v>5118</v>
      </c>
      <c r="AD1849" t="s">
        <v>133</v>
      </c>
      <c r="AE1849" t="s">
        <v>775</v>
      </c>
      <c r="AF1849" t="s">
        <v>135</v>
      </c>
      <c r="AG1849" t="s">
        <v>67</v>
      </c>
    </row>
    <row r="1850" spans="1:33" x14ac:dyDescent="0.2">
      <c r="A1850" t="s">
        <v>12780</v>
      </c>
      <c r="B1850" s="1">
        <v>40582</v>
      </c>
      <c r="C1850" t="s">
        <v>1734</v>
      </c>
      <c r="D1850" t="s">
        <v>12335</v>
      </c>
      <c r="E1850" t="s">
        <v>122</v>
      </c>
      <c r="F1850" t="s">
        <v>12781</v>
      </c>
      <c r="G1850" t="s">
        <v>12782</v>
      </c>
      <c r="H1850" t="s">
        <v>12783</v>
      </c>
      <c r="I1850" t="s">
        <v>12784</v>
      </c>
      <c r="K1850" t="s">
        <v>12785</v>
      </c>
      <c r="L1850" t="s">
        <v>12786</v>
      </c>
      <c r="M1850" t="s">
        <v>12787</v>
      </c>
      <c r="N1850" t="s">
        <v>12788</v>
      </c>
      <c r="O1850" t="s">
        <v>141</v>
      </c>
      <c r="P1850" t="s">
        <v>142</v>
      </c>
      <c r="Q1850" t="s">
        <v>141</v>
      </c>
      <c r="T1850">
        <v>2002</v>
      </c>
      <c r="U1850" t="s">
        <v>48</v>
      </c>
      <c r="V1850" t="s">
        <v>47</v>
      </c>
      <c r="X1850" t="s">
        <v>47</v>
      </c>
      <c r="Y1850" t="s">
        <v>48</v>
      </c>
      <c r="Z1850" t="s">
        <v>47</v>
      </c>
      <c r="AA1850" t="s">
        <v>12789</v>
      </c>
      <c r="AC1850" t="s">
        <v>1536</v>
      </c>
      <c r="AD1850" t="s">
        <v>1537</v>
      </c>
      <c r="AE1850" t="s">
        <v>1538</v>
      </c>
      <c r="AF1850" t="s">
        <v>402</v>
      </c>
      <c r="AG1850" t="s">
        <v>263</v>
      </c>
    </row>
    <row r="1851" spans="1:33" x14ac:dyDescent="0.2">
      <c r="A1851" t="s">
        <v>12790</v>
      </c>
      <c r="B1851" s="1">
        <v>40591</v>
      </c>
      <c r="C1851" t="s">
        <v>1734</v>
      </c>
      <c r="D1851" t="s">
        <v>12335</v>
      </c>
      <c r="E1851" t="s">
        <v>102</v>
      </c>
      <c r="F1851" t="s">
        <v>12791</v>
      </c>
      <c r="G1851" t="s">
        <v>12792</v>
      </c>
      <c r="H1851" t="s">
        <v>12793</v>
      </c>
      <c r="I1851" t="s">
        <v>12794</v>
      </c>
      <c r="J1851" t="s">
        <v>12795</v>
      </c>
      <c r="K1851" t="s">
        <v>12796</v>
      </c>
      <c r="L1851" t="s">
        <v>12797</v>
      </c>
      <c r="M1851" t="s">
        <v>12798</v>
      </c>
      <c r="N1851" t="s">
        <v>12799</v>
      </c>
      <c r="O1851" t="s">
        <v>48</v>
      </c>
      <c r="P1851" t="s">
        <v>112</v>
      </c>
      <c r="Q1851" t="s">
        <v>48</v>
      </c>
      <c r="S1851" t="s">
        <v>48</v>
      </c>
      <c r="U1851" t="s">
        <v>48</v>
      </c>
      <c r="V1851" t="s">
        <v>48</v>
      </c>
      <c r="W1851" t="s">
        <v>48</v>
      </c>
      <c r="X1851" t="s">
        <v>47</v>
      </c>
      <c r="Y1851" t="s">
        <v>48</v>
      </c>
      <c r="Z1851" t="s">
        <v>48</v>
      </c>
      <c r="AA1851" t="s">
        <v>114</v>
      </c>
      <c r="AC1851" t="s">
        <v>841</v>
      </c>
      <c r="AD1851" t="s">
        <v>116</v>
      </c>
      <c r="AE1851" t="s">
        <v>117</v>
      </c>
      <c r="AF1851" t="s">
        <v>10361</v>
      </c>
      <c r="AG1851" t="s">
        <v>2968</v>
      </c>
    </row>
    <row r="1852" spans="1:33" x14ac:dyDescent="0.2">
      <c r="A1852" t="s">
        <v>12800</v>
      </c>
      <c r="B1852" s="1">
        <v>40603</v>
      </c>
      <c r="C1852" t="s">
        <v>1734</v>
      </c>
      <c r="D1852" t="s">
        <v>12335</v>
      </c>
      <c r="E1852" t="s">
        <v>102</v>
      </c>
      <c r="F1852" t="s">
        <v>12801</v>
      </c>
      <c r="G1852" t="s">
        <v>12802</v>
      </c>
      <c r="H1852" t="s">
        <v>12803</v>
      </c>
      <c r="I1852" t="s">
        <v>12804</v>
      </c>
      <c r="J1852" t="s">
        <v>12805</v>
      </c>
      <c r="K1852" t="s">
        <v>12806</v>
      </c>
      <c r="L1852" t="s">
        <v>12807</v>
      </c>
      <c r="M1852" t="s">
        <v>12808</v>
      </c>
      <c r="N1852" t="s">
        <v>12809</v>
      </c>
      <c r="O1852" t="s">
        <v>79</v>
      </c>
      <c r="P1852" t="s">
        <v>80</v>
      </c>
      <c r="Q1852" t="s">
        <v>79</v>
      </c>
      <c r="S1852" t="s">
        <v>113</v>
      </c>
      <c r="U1852" t="s">
        <v>47</v>
      </c>
      <c r="V1852" t="s">
        <v>47</v>
      </c>
      <c r="W1852" t="s">
        <v>47</v>
      </c>
      <c r="X1852" t="s">
        <v>47</v>
      </c>
      <c r="Y1852" t="s">
        <v>47</v>
      </c>
      <c r="Z1852" t="s">
        <v>47</v>
      </c>
      <c r="AA1852" t="s">
        <v>1436</v>
      </c>
      <c r="AC1852" t="s">
        <v>155</v>
      </c>
      <c r="AD1852" t="s">
        <v>116</v>
      </c>
      <c r="AE1852" t="s">
        <v>157</v>
      </c>
      <c r="AF1852" t="s">
        <v>84</v>
      </c>
      <c r="AG1852" t="s">
        <v>158</v>
      </c>
    </row>
    <row r="1853" spans="1:33" x14ac:dyDescent="0.2">
      <c r="A1853" t="s">
        <v>12810</v>
      </c>
      <c r="B1853" s="1">
        <v>40603</v>
      </c>
      <c r="C1853" t="s">
        <v>1734</v>
      </c>
      <c r="D1853" t="s">
        <v>12335</v>
      </c>
      <c r="E1853" t="s">
        <v>102</v>
      </c>
      <c r="F1853" t="s">
        <v>12811</v>
      </c>
      <c r="G1853" t="s">
        <v>12812</v>
      </c>
      <c r="H1853" t="s">
        <v>12813</v>
      </c>
      <c r="I1853" t="s">
        <v>12814</v>
      </c>
      <c r="J1853" t="s">
        <v>12815</v>
      </c>
      <c r="K1853" t="s">
        <v>12816</v>
      </c>
      <c r="L1853" t="s">
        <v>12817</v>
      </c>
      <c r="M1853" t="s">
        <v>12818</v>
      </c>
      <c r="N1853" t="s">
        <v>12819</v>
      </c>
      <c r="O1853" t="s">
        <v>79</v>
      </c>
      <c r="P1853" t="s">
        <v>80</v>
      </c>
      <c r="Q1853" t="s">
        <v>79</v>
      </c>
      <c r="S1853" t="s">
        <v>113</v>
      </c>
      <c r="U1853" t="s">
        <v>47</v>
      </c>
      <c r="V1853" t="s">
        <v>47</v>
      </c>
      <c r="W1853" t="s">
        <v>47</v>
      </c>
      <c r="X1853" t="s">
        <v>47</v>
      </c>
      <c r="Y1853" t="s">
        <v>47</v>
      </c>
      <c r="Z1853" t="s">
        <v>47</v>
      </c>
      <c r="AA1853" t="s">
        <v>1436</v>
      </c>
      <c r="AC1853" t="s">
        <v>155</v>
      </c>
      <c r="AD1853" t="s">
        <v>116</v>
      </c>
      <c r="AE1853" t="s">
        <v>157</v>
      </c>
      <c r="AF1853" t="s">
        <v>84</v>
      </c>
      <c r="AG1853" t="s">
        <v>158</v>
      </c>
    </row>
    <row r="1854" spans="1:33" x14ac:dyDescent="0.2">
      <c r="A1854" t="s">
        <v>12820</v>
      </c>
      <c r="B1854" s="1">
        <v>40609</v>
      </c>
      <c r="C1854" t="s">
        <v>1734</v>
      </c>
      <c r="D1854" t="s">
        <v>12335</v>
      </c>
      <c r="E1854" t="s">
        <v>122</v>
      </c>
      <c r="F1854" t="s">
        <v>12821</v>
      </c>
      <c r="G1854" t="s">
        <v>12822</v>
      </c>
      <c r="H1854" t="s">
        <v>12823</v>
      </c>
      <c r="J1854" t="s">
        <v>12824</v>
      </c>
      <c r="K1854" t="s">
        <v>12825</v>
      </c>
      <c r="L1854" t="s">
        <v>12826</v>
      </c>
      <c r="M1854" t="s">
        <v>12827</v>
      </c>
      <c r="N1854" t="s">
        <v>12828</v>
      </c>
      <c r="O1854" t="s">
        <v>61</v>
      </c>
      <c r="P1854" t="s">
        <v>131</v>
      </c>
      <c r="Q1854" t="s">
        <v>61</v>
      </c>
      <c r="T1854">
        <v>2002</v>
      </c>
      <c r="U1854" t="s">
        <v>48</v>
      </c>
      <c r="W1854" t="s">
        <v>48</v>
      </c>
      <c r="X1854" t="s">
        <v>48</v>
      </c>
      <c r="Y1854" t="s">
        <v>48</v>
      </c>
      <c r="Z1854" t="s">
        <v>48</v>
      </c>
      <c r="AA1854" t="s">
        <v>1417</v>
      </c>
      <c r="AC1854" t="s">
        <v>63</v>
      </c>
      <c r="AD1854" t="s">
        <v>133</v>
      </c>
      <c r="AE1854" t="s">
        <v>775</v>
      </c>
      <c r="AF1854" t="s">
        <v>135</v>
      </c>
      <c r="AG1854" t="s">
        <v>67</v>
      </c>
    </row>
    <row r="1855" spans="1:33" x14ac:dyDescent="0.2">
      <c r="A1855" t="s">
        <v>12829</v>
      </c>
      <c r="B1855" s="1">
        <v>40609</v>
      </c>
      <c r="C1855" t="s">
        <v>1734</v>
      </c>
      <c r="D1855" t="s">
        <v>12335</v>
      </c>
      <c r="E1855" t="s">
        <v>122</v>
      </c>
      <c r="F1855" t="s">
        <v>12830</v>
      </c>
      <c r="G1855" t="s">
        <v>12831</v>
      </c>
      <c r="H1855" t="s">
        <v>12832</v>
      </c>
      <c r="K1855" t="s">
        <v>12833</v>
      </c>
      <c r="L1855" t="s">
        <v>12834</v>
      </c>
      <c r="M1855" t="s">
        <v>12835</v>
      </c>
      <c r="N1855" t="s">
        <v>12836</v>
      </c>
      <c r="O1855" t="s">
        <v>61</v>
      </c>
      <c r="P1855" t="s">
        <v>131</v>
      </c>
      <c r="Q1855" t="s">
        <v>61</v>
      </c>
      <c r="T1855">
        <v>2002</v>
      </c>
      <c r="U1855" t="s">
        <v>47</v>
      </c>
      <c r="X1855" t="s">
        <v>47</v>
      </c>
      <c r="Y1855" t="s">
        <v>47</v>
      </c>
      <c r="Z1855" t="s">
        <v>47</v>
      </c>
      <c r="AA1855" t="s">
        <v>1465</v>
      </c>
      <c r="AC1855" t="s">
        <v>12837</v>
      </c>
      <c r="AD1855" t="s">
        <v>2244</v>
      </c>
      <c r="AE1855" t="s">
        <v>375</v>
      </c>
      <c r="AF1855" t="s">
        <v>402</v>
      </c>
      <c r="AG1855" t="s">
        <v>67</v>
      </c>
    </row>
    <row r="1856" spans="1:33" x14ac:dyDescent="0.2">
      <c r="A1856" t="s">
        <v>12838</v>
      </c>
      <c r="B1856" s="1">
        <v>40609</v>
      </c>
      <c r="C1856" t="s">
        <v>1734</v>
      </c>
      <c r="D1856" t="s">
        <v>12335</v>
      </c>
      <c r="E1856" t="s">
        <v>122</v>
      </c>
      <c r="F1856" t="s">
        <v>12839</v>
      </c>
      <c r="G1856" t="s">
        <v>12840</v>
      </c>
      <c r="H1856" t="s">
        <v>12841</v>
      </c>
      <c r="I1856" t="s">
        <v>12842</v>
      </c>
      <c r="K1856" t="s">
        <v>12843</v>
      </c>
      <c r="L1856" t="s">
        <v>12844</v>
      </c>
      <c r="M1856" t="s">
        <v>12845</v>
      </c>
      <c r="N1856" t="s">
        <v>12846</v>
      </c>
      <c r="O1856" t="s">
        <v>61</v>
      </c>
      <c r="P1856" t="s">
        <v>131</v>
      </c>
      <c r="Q1856" t="s">
        <v>61</v>
      </c>
      <c r="T1856">
        <v>2002</v>
      </c>
      <c r="U1856" t="s">
        <v>47</v>
      </c>
      <c r="V1856" t="s">
        <v>47</v>
      </c>
      <c r="X1856" t="s">
        <v>48</v>
      </c>
      <c r="Y1856" t="s">
        <v>48</v>
      </c>
      <c r="Z1856" t="s">
        <v>47</v>
      </c>
      <c r="AA1856" t="s">
        <v>2718</v>
      </c>
      <c r="AC1856" t="s">
        <v>6443</v>
      </c>
      <c r="AD1856" t="s">
        <v>133</v>
      </c>
      <c r="AE1856" t="s">
        <v>775</v>
      </c>
      <c r="AF1856" t="s">
        <v>135</v>
      </c>
      <c r="AG1856" t="s">
        <v>67</v>
      </c>
    </row>
    <row r="1857" spans="1:33" x14ac:dyDescent="0.2">
      <c r="A1857" t="s">
        <v>12847</v>
      </c>
      <c r="B1857" s="1">
        <v>40609</v>
      </c>
      <c r="C1857" t="s">
        <v>1734</v>
      </c>
      <c r="D1857" t="s">
        <v>12335</v>
      </c>
      <c r="E1857" t="s">
        <v>122</v>
      </c>
      <c r="F1857" t="s">
        <v>12848</v>
      </c>
      <c r="G1857" t="s">
        <v>12849</v>
      </c>
      <c r="H1857" t="s">
        <v>12850</v>
      </c>
      <c r="I1857" t="s">
        <v>12851</v>
      </c>
      <c r="J1857" t="s">
        <v>12852</v>
      </c>
      <c r="K1857" t="s">
        <v>12853</v>
      </c>
      <c r="L1857" t="s">
        <v>12854</v>
      </c>
      <c r="M1857" t="s">
        <v>12855</v>
      </c>
      <c r="N1857" t="s">
        <v>12856</v>
      </c>
      <c r="O1857" t="s">
        <v>61</v>
      </c>
      <c r="P1857" t="s">
        <v>131</v>
      </c>
      <c r="Q1857" t="s">
        <v>61</v>
      </c>
      <c r="T1857">
        <v>2002</v>
      </c>
      <c r="U1857" t="s">
        <v>47</v>
      </c>
      <c r="V1857" t="s">
        <v>47</v>
      </c>
      <c r="W1857" t="s">
        <v>47</v>
      </c>
      <c r="X1857" t="s">
        <v>47</v>
      </c>
      <c r="Y1857" t="s">
        <v>47</v>
      </c>
      <c r="Z1857" t="s">
        <v>47</v>
      </c>
      <c r="AA1857" t="s">
        <v>1436</v>
      </c>
      <c r="AC1857" t="s">
        <v>12837</v>
      </c>
      <c r="AD1857" t="s">
        <v>2244</v>
      </c>
      <c r="AE1857" t="s">
        <v>375</v>
      </c>
      <c r="AF1857" t="s">
        <v>402</v>
      </c>
      <c r="AG1857" t="s">
        <v>67</v>
      </c>
    </row>
    <row r="1858" spans="1:33" x14ac:dyDescent="0.2">
      <c r="A1858" t="s">
        <v>12857</v>
      </c>
      <c r="B1858" s="1">
        <v>40609</v>
      </c>
      <c r="C1858" t="s">
        <v>1734</v>
      </c>
      <c r="D1858" t="s">
        <v>12335</v>
      </c>
      <c r="E1858" t="s">
        <v>122</v>
      </c>
      <c r="F1858" t="s">
        <v>12858</v>
      </c>
      <c r="G1858" t="s">
        <v>12859</v>
      </c>
      <c r="I1858" t="s">
        <v>12860</v>
      </c>
      <c r="J1858" t="s">
        <v>12861</v>
      </c>
      <c r="K1858" t="s">
        <v>12862</v>
      </c>
      <c r="L1858" t="s">
        <v>12863</v>
      </c>
      <c r="M1858" t="s">
        <v>12864</v>
      </c>
      <c r="N1858" t="s">
        <v>12865</v>
      </c>
      <c r="O1858" t="s">
        <v>61</v>
      </c>
      <c r="P1858" t="s">
        <v>131</v>
      </c>
      <c r="Q1858" t="s">
        <v>61</v>
      </c>
      <c r="T1858">
        <v>2002</v>
      </c>
      <c r="V1858" t="s">
        <v>47</v>
      </c>
      <c r="W1858" t="s">
        <v>47</v>
      </c>
      <c r="X1858" t="s">
        <v>48</v>
      </c>
      <c r="Y1858" t="s">
        <v>48</v>
      </c>
      <c r="Z1858" t="s">
        <v>47</v>
      </c>
      <c r="AA1858" t="e">
        <f>-TTPPT</f>
        <v>#NAME?</v>
      </c>
      <c r="AC1858" t="s">
        <v>6443</v>
      </c>
      <c r="AD1858" t="s">
        <v>133</v>
      </c>
      <c r="AE1858" t="s">
        <v>775</v>
      </c>
      <c r="AF1858" t="s">
        <v>135</v>
      </c>
      <c r="AG1858" t="s">
        <v>67</v>
      </c>
    </row>
    <row r="1859" spans="1:33" x14ac:dyDescent="0.2">
      <c r="A1859" t="s">
        <v>12866</v>
      </c>
      <c r="B1859" s="1">
        <v>40609</v>
      </c>
      <c r="C1859" t="s">
        <v>1734</v>
      </c>
      <c r="D1859" t="s">
        <v>12867</v>
      </c>
      <c r="E1859" t="s">
        <v>122</v>
      </c>
      <c r="F1859" t="s">
        <v>12868</v>
      </c>
      <c r="G1859" t="s">
        <v>12869</v>
      </c>
      <c r="L1859" t="s">
        <v>12870</v>
      </c>
      <c r="M1859" t="s">
        <v>12871</v>
      </c>
      <c r="N1859" t="s">
        <v>12872</v>
      </c>
      <c r="O1859" t="s">
        <v>61</v>
      </c>
      <c r="P1859" t="s">
        <v>131</v>
      </c>
      <c r="Q1859" t="s">
        <v>61</v>
      </c>
      <c r="T1859">
        <v>2002</v>
      </c>
      <c r="Y1859" t="s">
        <v>47</v>
      </c>
      <c r="Z1859" t="s">
        <v>47</v>
      </c>
      <c r="AA1859" t="e">
        <f>----TT</f>
        <v>#NAME?</v>
      </c>
      <c r="AC1859" t="s">
        <v>12873</v>
      </c>
      <c r="AD1859" t="s">
        <v>2244</v>
      </c>
      <c r="AE1859" t="s">
        <v>375</v>
      </c>
      <c r="AF1859" t="s">
        <v>402</v>
      </c>
      <c r="AG1859" t="s">
        <v>67</v>
      </c>
    </row>
    <row r="1860" spans="1:33" x14ac:dyDescent="0.2">
      <c r="A1860" t="s">
        <v>12874</v>
      </c>
      <c r="B1860" s="1">
        <v>40610</v>
      </c>
      <c r="C1860" t="s">
        <v>1734</v>
      </c>
      <c r="D1860" t="s">
        <v>12335</v>
      </c>
      <c r="E1860" t="s">
        <v>122</v>
      </c>
      <c r="F1860" t="s">
        <v>12875</v>
      </c>
      <c r="G1860" t="s">
        <v>12876</v>
      </c>
      <c r="L1860" t="s">
        <v>12877</v>
      </c>
      <c r="N1860" t="s">
        <v>12878</v>
      </c>
      <c r="O1860" t="s">
        <v>61</v>
      </c>
      <c r="P1860" t="s">
        <v>62</v>
      </c>
      <c r="Q1860" t="s">
        <v>61</v>
      </c>
      <c r="T1860">
        <v>2002</v>
      </c>
      <c r="Y1860" t="s">
        <v>47</v>
      </c>
      <c r="AA1860" t="s">
        <v>1347</v>
      </c>
      <c r="AC1860" t="s">
        <v>63</v>
      </c>
      <c r="AD1860" t="s">
        <v>64</v>
      </c>
      <c r="AE1860" t="s">
        <v>134</v>
      </c>
      <c r="AF1860" t="s">
        <v>135</v>
      </c>
      <c r="AG1860" t="s">
        <v>263</v>
      </c>
    </row>
    <row r="1861" spans="1:33" x14ac:dyDescent="0.2">
      <c r="A1861" t="s">
        <v>12879</v>
      </c>
      <c r="B1861" s="1">
        <v>40612</v>
      </c>
      <c r="C1861" t="s">
        <v>1734</v>
      </c>
      <c r="D1861" t="s">
        <v>12335</v>
      </c>
      <c r="E1861" t="s">
        <v>102</v>
      </c>
      <c r="F1861" t="s">
        <v>12880</v>
      </c>
      <c r="G1861" t="s">
        <v>12881</v>
      </c>
      <c r="H1861" t="s">
        <v>12882</v>
      </c>
      <c r="I1861" t="s">
        <v>12883</v>
      </c>
      <c r="J1861" t="s">
        <v>12884</v>
      </c>
      <c r="K1861" t="s">
        <v>12885</v>
      </c>
      <c r="L1861" t="s">
        <v>12886</v>
      </c>
      <c r="M1861" t="s">
        <v>12887</v>
      </c>
      <c r="N1861" t="s">
        <v>12888</v>
      </c>
      <c r="O1861" t="s">
        <v>79</v>
      </c>
      <c r="P1861" t="s">
        <v>80</v>
      </c>
      <c r="Q1861" t="s">
        <v>79</v>
      </c>
      <c r="S1861" t="s">
        <v>113</v>
      </c>
      <c r="U1861" t="s">
        <v>47</v>
      </c>
      <c r="V1861" t="s">
        <v>47</v>
      </c>
      <c r="W1861" t="s">
        <v>47</v>
      </c>
      <c r="X1861" t="s">
        <v>47</v>
      </c>
      <c r="Y1861" t="s">
        <v>47</v>
      </c>
      <c r="Z1861" t="s">
        <v>47</v>
      </c>
      <c r="AA1861" t="s">
        <v>1436</v>
      </c>
      <c r="AC1861" t="s">
        <v>745</v>
      </c>
      <c r="AD1861" t="s">
        <v>285</v>
      </c>
      <c r="AE1861" t="s">
        <v>157</v>
      </c>
      <c r="AF1861" t="s">
        <v>84</v>
      </c>
      <c r="AG1861" t="s">
        <v>158</v>
      </c>
    </row>
    <row r="1862" spans="1:33" x14ac:dyDescent="0.2">
      <c r="A1862" t="s">
        <v>12889</v>
      </c>
      <c r="B1862" s="1">
        <v>40618</v>
      </c>
      <c r="C1862" t="s">
        <v>1734</v>
      </c>
      <c r="D1862" t="s">
        <v>12335</v>
      </c>
      <c r="E1862" t="s">
        <v>1227</v>
      </c>
      <c r="F1862" t="s">
        <v>12890</v>
      </c>
      <c r="G1862" t="s">
        <v>12891</v>
      </c>
      <c r="H1862" t="s">
        <v>12892</v>
      </c>
      <c r="J1862" t="s">
        <v>12893</v>
      </c>
      <c r="K1862" t="s">
        <v>12894</v>
      </c>
      <c r="L1862" t="s">
        <v>12895</v>
      </c>
      <c r="M1862" t="s">
        <v>12896</v>
      </c>
      <c r="N1862" t="s">
        <v>12897</v>
      </c>
      <c r="O1862" t="s">
        <v>79</v>
      </c>
      <c r="P1862" t="s">
        <v>80</v>
      </c>
      <c r="Q1862" t="s">
        <v>79</v>
      </c>
      <c r="S1862" t="s">
        <v>113</v>
      </c>
      <c r="T1862">
        <v>2002</v>
      </c>
      <c r="U1862" t="s">
        <v>47</v>
      </c>
      <c r="W1862" t="s">
        <v>47</v>
      </c>
      <c r="X1862" t="s">
        <v>47</v>
      </c>
      <c r="Y1862" t="s">
        <v>47</v>
      </c>
      <c r="Z1862" t="s">
        <v>47</v>
      </c>
      <c r="AA1862" t="s">
        <v>132</v>
      </c>
    </row>
    <row r="1863" spans="1:33" x14ac:dyDescent="0.2">
      <c r="A1863" t="s">
        <v>12898</v>
      </c>
      <c r="B1863" s="1">
        <v>40623</v>
      </c>
      <c r="C1863" t="s">
        <v>1734</v>
      </c>
      <c r="D1863" t="s">
        <v>12335</v>
      </c>
      <c r="E1863" t="s">
        <v>122</v>
      </c>
      <c r="F1863" t="s">
        <v>12899</v>
      </c>
      <c r="G1863" t="s">
        <v>12900</v>
      </c>
      <c r="H1863" t="s">
        <v>12901</v>
      </c>
      <c r="J1863" t="s">
        <v>12902</v>
      </c>
      <c r="K1863" t="s">
        <v>12903</v>
      </c>
      <c r="L1863" t="s">
        <v>12904</v>
      </c>
      <c r="M1863" t="s">
        <v>12905</v>
      </c>
      <c r="N1863" t="s">
        <v>12906</v>
      </c>
      <c r="O1863" t="s">
        <v>61</v>
      </c>
      <c r="P1863" t="s">
        <v>131</v>
      </c>
      <c r="Q1863" t="s">
        <v>61</v>
      </c>
      <c r="T1863">
        <v>2002</v>
      </c>
      <c r="U1863" t="s">
        <v>48</v>
      </c>
      <c r="W1863" t="s">
        <v>48</v>
      </c>
      <c r="X1863" t="s">
        <v>48</v>
      </c>
      <c r="Y1863" t="s">
        <v>48</v>
      </c>
      <c r="Z1863" t="s">
        <v>48</v>
      </c>
      <c r="AA1863" t="s">
        <v>1417</v>
      </c>
      <c r="AC1863" t="s">
        <v>63</v>
      </c>
      <c r="AD1863" t="s">
        <v>133</v>
      </c>
      <c r="AE1863" t="s">
        <v>775</v>
      </c>
      <c r="AF1863" t="s">
        <v>135</v>
      </c>
      <c r="AG1863" t="s">
        <v>67</v>
      </c>
    </row>
    <row r="1864" spans="1:33" x14ac:dyDescent="0.2">
      <c r="A1864" t="s">
        <v>12907</v>
      </c>
      <c r="B1864" t="s">
        <v>12908</v>
      </c>
      <c r="C1864" t="s">
        <v>1734</v>
      </c>
      <c r="D1864" t="s">
        <v>12335</v>
      </c>
      <c r="E1864" t="s">
        <v>102</v>
      </c>
      <c r="F1864" t="s">
        <v>12909</v>
      </c>
      <c r="G1864" t="s">
        <v>12910</v>
      </c>
      <c r="H1864" t="s">
        <v>12911</v>
      </c>
      <c r="I1864" t="s">
        <v>12912</v>
      </c>
      <c r="J1864" t="s">
        <v>12913</v>
      </c>
      <c r="K1864" t="s">
        <v>12914</v>
      </c>
      <c r="L1864" t="s">
        <v>12915</v>
      </c>
      <c r="M1864" t="s">
        <v>12916</v>
      </c>
      <c r="N1864" t="s">
        <v>12917</v>
      </c>
      <c r="O1864" t="s">
        <v>79</v>
      </c>
      <c r="P1864" t="s">
        <v>80</v>
      </c>
      <c r="Q1864" t="s">
        <v>79</v>
      </c>
      <c r="S1864" t="s">
        <v>113</v>
      </c>
      <c r="U1864" t="s">
        <v>47</v>
      </c>
      <c r="V1864" t="s">
        <v>47</v>
      </c>
      <c r="W1864" t="s">
        <v>47</v>
      </c>
      <c r="X1864" t="s">
        <v>47</v>
      </c>
      <c r="Y1864" t="s">
        <v>47</v>
      </c>
      <c r="Z1864" t="s">
        <v>47</v>
      </c>
      <c r="AA1864" t="s">
        <v>1436</v>
      </c>
      <c r="AC1864" t="s">
        <v>1284</v>
      </c>
      <c r="AD1864" t="s">
        <v>116</v>
      </c>
      <c r="AE1864" t="s">
        <v>157</v>
      </c>
      <c r="AF1864" t="s">
        <v>84</v>
      </c>
      <c r="AG1864" t="s">
        <v>158</v>
      </c>
    </row>
    <row r="1865" spans="1:33" x14ac:dyDescent="0.2">
      <c r="A1865" t="s">
        <v>12918</v>
      </c>
      <c r="B1865" s="1">
        <v>40624</v>
      </c>
      <c r="C1865" t="s">
        <v>1734</v>
      </c>
      <c r="D1865" t="s">
        <v>12335</v>
      </c>
      <c r="E1865" t="s">
        <v>122</v>
      </c>
      <c r="F1865" t="s">
        <v>12919</v>
      </c>
      <c r="G1865" t="s">
        <v>12920</v>
      </c>
      <c r="H1865" t="s">
        <v>12921</v>
      </c>
      <c r="I1865" t="s">
        <v>12922</v>
      </c>
      <c r="J1865" t="s">
        <v>12923</v>
      </c>
      <c r="K1865" t="s">
        <v>12924</v>
      </c>
      <c r="L1865" t="s">
        <v>12925</v>
      </c>
      <c r="M1865" t="s">
        <v>12926</v>
      </c>
      <c r="N1865" t="s">
        <v>12927</v>
      </c>
      <c r="O1865" t="s">
        <v>61</v>
      </c>
      <c r="P1865" t="s">
        <v>131</v>
      </c>
      <c r="Q1865" t="s">
        <v>61</v>
      </c>
      <c r="T1865">
        <v>2002</v>
      </c>
      <c r="U1865" t="s">
        <v>47</v>
      </c>
      <c r="V1865" t="s">
        <v>47</v>
      </c>
      <c r="W1865" t="s">
        <v>47</v>
      </c>
      <c r="X1865" t="s">
        <v>48</v>
      </c>
      <c r="Y1865" t="s">
        <v>48</v>
      </c>
      <c r="Z1865" t="s">
        <v>47</v>
      </c>
      <c r="AA1865" t="s">
        <v>170</v>
      </c>
      <c r="AC1865" t="s">
        <v>63</v>
      </c>
      <c r="AD1865" t="s">
        <v>133</v>
      </c>
      <c r="AE1865" t="s">
        <v>775</v>
      </c>
      <c r="AF1865" t="s">
        <v>135</v>
      </c>
      <c r="AG1865" t="s">
        <v>67</v>
      </c>
    </row>
    <row r="1866" spans="1:33" x14ac:dyDescent="0.2">
      <c r="A1866" t="s">
        <v>12928</v>
      </c>
      <c r="B1866" s="1">
        <v>40624</v>
      </c>
      <c r="C1866" t="s">
        <v>1734</v>
      </c>
      <c r="D1866" t="s">
        <v>12335</v>
      </c>
      <c r="E1866" t="s">
        <v>122</v>
      </c>
      <c r="F1866" t="s">
        <v>12929</v>
      </c>
      <c r="G1866" t="s">
        <v>12930</v>
      </c>
      <c r="H1866" t="s">
        <v>12931</v>
      </c>
      <c r="I1866" t="s">
        <v>12932</v>
      </c>
      <c r="J1866" t="s">
        <v>12933</v>
      </c>
      <c r="K1866" t="s">
        <v>12934</v>
      </c>
      <c r="L1866" t="s">
        <v>12935</v>
      </c>
      <c r="M1866" t="s">
        <v>12936</v>
      </c>
      <c r="N1866" t="s">
        <v>12937</v>
      </c>
      <c r="O1866" t="s">
        <v>61</v>
      </c>
      <c r="P1866" t="s">
        <v>131</v>
      </c>
      <c r="Q1866" t="s">
        <v>61</v>
      </c>
      <c r="T1866">
        <v>2002</v>
      </c>
      <c r="U1866" t="s">
        <v>47</v>
      </c>
      <c r="V1866" t="s">
        <v>47</v>
      </c>
      <c r="W1866" t="s">
        <v>47</v>
      </c>
      <c r="X1866" t="s">
        <v>48</v>
      </c>
      <c r="Y1866" t="s">
        <v>48</v>
      </c>
      <c r="Z1866" t="s">
        <v>47</v>
      </c>
      <c r="AA1866" t="s">
        <v>170</v>
      </c>
      <c r="AC1866" t="s">
        <v>63</v>
      </c>
      <c r="AD1866" t="s">
        <v>133</v>
      </c>
      <c r="AE1866" t="s">
        <v>775</v>
      </c>
      <c r="AF1866" t="s">
        <v>135</v>
      </c>
      <c r="AG1866" t="s">
        <v>67</v>
      </c>
    </row>
    <row r="1867" spans="1:33" x14ac:dyDescent="0.2">
      <c r="A1867" t="s">
        <v>12938</v>
      </c>
      <c r="B1867" s="1">
        <v>40624</v>
      </c>
      <c r="C1867" t="s">
        <v>1734</v>
      </c>
      <c r="D1867" t="s">
        <v>12335</v>
      </c>
      <c r="E1867" t="s">
        <v>122</v>
      </c>
      <c r="F1867" t="s">
        <v>12939</v>
      </c>
      <c r="G1867" t="s">
        <v>12940</v>
      </c>
      <c r="H1867" t="s">
        <v>12941</v>
      </c>
      <c r="I1867" t="s">
        <v>12942</v>
      </c>
      <c r="J1867" t="s">
        <v>12943</v>
      </c>
      <c r="K1867" t="s">
        <v>12944</v>
      </c>
      <c r="L1867" t="s">
        <v>12945</v>
      </c>
      <c r="M1867" t="s">
        <v>12946</v>
      </c>
      <c r="N1867" t="s">
        <v>12947</v>
      </c>
      <c r="O1867" t="s">
        <v>61</v>
      </c>
      <c r="P1867" t="s">
        <v>131</v>
      </c>
      <c r="Q1867" t="s">
        <v>61</v>
      </c>
      <c r="T1867">
        <v>2002</v>
      </c>
      <c r="U1867" t="s">
        <v>47</v>
      </c>
      <c r="V1867" t="s">
        <v>47</v>
      </c>
      <c r="W1867" t="s">
        <v>47</v>
      </c>
      <c r="X1867" t="s">
        <v>48</v>
      </c>
      <c r="Y1867" t="s">
        <v>48</v>
      </c>
      <c r="Z1867" t="s">
        <v>47</v>
      </c>
      <c r="AA1867" t="s">
        <v>170</v>
      </c>
      <c r="AC1867" t="s">
        <v>63</v>
      </c>
      <c r="AD1867" t="s">
        <v>133</v>
      </c>
      <c r="AE1867" t="s">
        <v>775</v>
      </c>
      <c r="AF1867" t="s">
        <v>135</v>
      </c>
      <c r="AG1867" t="s">
        <v>67</v>
      </c>
    </row>
    <row r="1868" spans="1:33" x14ac:dyDescent="0.2">
      <c r="A1868" t="s">
        <v>12948</v>
      </c>
      <c r="B1868" s="1">
        <v>40624</v>
      </c>
      <c r="C1868" t="s">
        <v>1734</v>
      </c>
      <c r="D1868" t="s">
        <v>12335</v>
      </c>
      <c r="E1868" t="s">
        <v>122</v>
      </c>
      <c r="F1868" t="s">
        <v>12949</v>
      </c>
      <c r="G1868" t="s">
        <v>12950</v>
      </c>
      <c r="I1868" t="s">
        <v>12951</v>
      </c>
      <c r="J1868" t="s">
        <v>12952</v>
      </c>
      <c r="K1868" t="s">
        <v>12953</v>
      </c>
      <c r="L1868" t="s">
        <v>12954</v>
      </c>
      <c r="M1868" t="s">
        <v>12955</v>
      </c>
      <c r="N1868" t="s">
        <v>12956</v>
      </c>
      <c r="O1868" t="s">
        <v>61</v>
      </c>
      <c r="P1868" t="s">
        <v>131</v>
      </c>
      <c r="Q1868" t="s">
        <v>61</v>
      </c>
      <c r="T1868">
        <v>2002</v>
      </c>
      <c r="V1868" t="s">
        <v>47</v>
      </c>
      <c r="W1868" t="s">
        <v>47</v>
      </c>
      <c r="X1868" t="s">
        <v>48</v>
      </c>
      <c r="Y1868" t="s">
        <v>48</v>
      </c>
      <c r="Z1868" t="s">
        <v>47</v>
      </c>
      <c r="AA1868" t="e">
        <f>-TTPPT</f>
        <v>#NAME?</v>
      </c>
      <c r="AC1868" t="s">
        <v>63</v>
      </c>
      <c r="AD1868" t="s">
        <v>133</v>
      </c>
      <c r="AE1868" t="s">
        <v>775</v>
      </c>
      <c r="AF1868" t="s">
        <v>135</v>
      </c>
      <c r="AG1868" t="s">
        <v>67</v>
      </c>
    </row>
    <row r="1869" spans="1:33" x14ac:dyDescent="0.2">
      <c r="A1869" t="s">
        <v>12957</v>
      </c>
      <c r="B1869" s="1">
        <v>40624</v>
      </c>
      <c r="C1869" t="s">
        <v>1734</v>
      </c>
      <c r="D1869" t="s">
        <v>12335</v>
      </c>
      <c r="E1869" t="s">
        <v>122</v>
      </c>
      <c r="F1869" t="s">
        <v>12958</v>
      </c>
      <c r="G1869" t="s">
        <v>12959</v>
      </c>
      <c r="H1869" t="s">
        <v>12960</v>
      </c>
      <c r="I1869" t="s">
        <v>12961</v>
      </c>
      <c r="J1869" t="s">
        <v>12962</v>
      </c>
      <c r="K1869" t="s">
        <v>12963</v>
      </c>
      <c r="L1869" t="s">
        <v>12964</v>
      </c>
      <c r="M1869" t="s">
        <v>12965</v>
      </c>
      <c r="N1869" t="s">
        <v>12966</v>
      </c>
      <c r="O1869" t="s">
        <v>61</v>
      </c>
      <c r="P1869" t="s">
        <v>131</v>
      </c>
      <c r="Q1869" t="s">
        <v>61</v>
      </c>
      <c r="T1869">
        <v>2002</v>
      </c>
      <c r="U1869" t="s">
        <v>47</v>
      </c>
      <c r="V1869" t="s">
        <v>47</v>
      </c>
      <c r="W1869" t="s">
        <v>47</v>
      </c>
      <c r="X1869" t="s">
        <v>48</v>
      </c>
      <c r="Y1869" t="s">
        <v>48</v>
      </c>
      <c r="Z1869" t="s">
        <v>47</v>
      </c>
      <c r="AA1869" t="s">
        <v>170</v>
      </c>
      <c r="AC1869" t="s">
        <v>63</v>
      </c>
      <c r="AD1869" t="s">
        <v>133</v>
      </c>
      <c r="AE1869" t="s">
        <v>775</v>
      </c>
      <c r="AF1869" t="s">
        <v>135</v>
      </c>
      <c r="AG1869" t="s">
        <v>67</v>
      </c>
    </row>
    <row r="1870" spans="1:33" x14ac:dyDescent="0.2">
      <c r="A1870" t="s">
        <v>12967</v>
      </c>
      <c r="B1870" s="1">
        <v>40626</v>
      </c>
      <c r="C1870" t="s">
        <v>1734</v>
      </c>
      <c r="D1870" t="s">
        <v>12335</v>
      </c>
      <c r="E1870" t="s">
        <v>102</v>
      </c>
      <c r="F1870" t="s">
        <v>12968</v>
      </c>
      <c r="G1870" t="s">
        <v>12969</v>
      </c>
      <c r="H1870" t="s">
        <v>12970</v>
      </c>
      <c r="I1870" t="s">
        <v>12971</v>
      </c>
      <c r="J1870" t="s">
        <v>12972</v>
      </c>
      <c r="K1870" t="s">
        <v>12973</v>
      </c>
      <c r="L1870" t="s">
        <v>12974</v>
      </c>
      <c r="M1870" t="s">
        <v>12975</v>
      </c>
      <c r="N1870" t="s">
        <v>12976</v>
      </c>
      <c r="O1870" t="s">
        <v>79</v>
      </c>
      <c r="P1870" t="s">
        <v>80</v>
      </c>
      <c r="Q1870" t="s">
        <v>79</v>
      </c>
      <c r="S1870" t="s">
        <v>113</v>
      </c>
      <c r="U1870" t="s">
        <v>47</v>
      </c>
      <c r="V1870" t="s">
        <v>47</v>
      </c>
      <c r="W1870" t="s">
        <v>47</v>
      </c>
      <c r="X1870" t="s">
        <v>47</v>
      </c>
      <c r="Y1870" t="s">
        <v>47</v>
      </c>
      <c r="Z1870" t="s">
        <v>47</v>
      </c>
      <c r="AA1870" t="s">
        <v>1436</v>
      </c>
      <c r="AC1870" t="s">
        <v>155</v>
      </c>
      <c r="AD1870" t="s">
        <v>116</v>
      </c>
      <c r="AE1870" t="s">
        <v>157</v>
      </c>
      <c r="AF1870" t="s">
        <v>84</v>
      </c>
      <c r="AG1870" t="s">
        <v>158</v>
      </c>
    </row>
    <row r="1871" spans="1:33" x14ac:dyDescent="0.2">
      <c r="A1871" t="s">
        <v>12977</v>
      </c>
      <c r="B1871" s="1">
        <v>40630</v>
      </c>
      <c r="C1871" t="s">
        <v>1734</v>
      </c>
      <c r="D1871" t="s">
        <v>12335</v>
      </c>
      <c r="E1871" t="s">
        <v>175</v>
      </c>
      <c r="F1871" t="s">
        <v>12978</v>
      </c>
      <c r="G1871" t="s">
        <v>12979</v>
      </c>
      <c r="H1871" t="s">
        <v>12980</v>
      </c>
      <c r="I1871" t="s">
        <v>12981</v>
      </c>
      <c r="J1871" t="s">
        <v>12982</v>
      </c>
      <c r="K1871" t="s">
        <v>12983</v>
      </c>
      <c r="L1871" t="s">
        <v>12984</v>
      </c>
      <c r="M1871" t="s">
        <v>12985</v>
      </c>
      <c r="N1871" t="s">
        <v>12986</v>
      </c>
      <c r="O1871" t="s">
        <v>12987</v>
      </c>
      <c r="P1871" t="s">
        <v>12988</v>
      </c>
      <c r="R1871" t="s">
        <v>12987</v>
      </c>
      <c r="T1871">
        <v>1998</v>
      </c>
      <c r="U1871" t="s">
        <v>47</v>
      </c>
      <c r="V1871" t="s">
        <v>47</v>
      </c>
      <c r="W1871" t="s">
        <v>47</v>
      </c>
      <c r="X1871" t="s">
        <v>48</v>
      </c>
      <c r="Y1871" t="s">
        <v>48</v>
      </c>
      <c r="Z1871" t="s">
        <v>48</v>
      </c>
      <c r="AA1871" t="s">
        <v>1312</v>
      </c>
    </row>
    <row r="1872" spans="1:33" x14ac:dyDescent="0.2">
      <c r="A1872" t="s">
        <v>12989</v>
      </c>
      <c r="B1872" s="1">
        <v>40630</v>
      </c>
      <c r="C1872" t="s">
        <v>1734</v>
      </c>
      <c r="D1872" t="s">
        <v>12335</v>
      </c>
      <c r="E1872" t="s">
        <v>122</v>
      </c>
      <c r="F1872" t="s">
        <v>12990</v>
      </c>
      <c r="G1872" t="s">
        <v>12991</v>
      </c>
      <c r="H1872" t="s">
        <v>12992</v>
      </c>
      <c r="J1872" t="s">
        <v>12993</v>
      </c>
      <c r="K1872" t="s">
        <v>12994</v>
      </c>
      <c r="L1872" t="s">
        <v>12995</v>
      </c>
      <c r="M1872" t="s">
        <v>12996</v>
      </c>
      <c r="N1872" t="s">
        <v>12997</v>
      </c>
      <c r="O1872" t="s">
        <v>61</v>
      </c>
      <c r="P1872" t="s">
        <v>12479</v>
      </c>
      <c r="Q1872" t="s">
        <v>61</v>
      </c>
      <c r="T1872">
        <v>1998</v>
      </c>
      <c r="U1872" t="s">
        <v>47</v>
      </c>
      <c r="W1872" t="s">
        <v>47</v>
      </c>
      <c r="X1872" t="s">
        <v>47</v>
      </c>
      <c r="Y1872" t="s">
        <v>48</v>
      </c>
      <c r="Z1872" t="s">
        <v>47</v>
      </c>
      <c r="AA1872" t="s">
        <v>1214</v>
      </c>
      <c r="AC1872" t="s">
        <v>12480</v>
      </c>
      <c r="AD1872" t="s">
        <v>12481</v>
      </c>
      <c r="AE1872" t="s">
        <v>12482</v>
      </c>
      <c r="AF1872" t="s">
        <v>135</v>
      </c>
      <c r="AG1872" t="s">
        <v>67</v>
      </c>
    </row>
    <row r="1873" spans="1:33" x14ac:dyDescent="0.2">
      <c r="A1873" t="s">
        <v>12998</v>
      </c>
      <c r="B1873" s="1">
        <v>40631</v>
      </c>
      <c r="C1873" t="s">
        <v>1734</v>
      </c>
      <c r="D1873" t="s">
        <v>12335</v>
      </c>
      <c r="E1873" t="s">
        <v>102</v>
      </c>
      <c r="F1873" t="s">
        <v>12999</v>
      </c>
      <c r="G1873" t="s">
        <v>13000</v>
      </c>
      <c r="I1873" t="s">
        <v>13001</v>
      </c>
      <c r="J1873" t="s">
        <v>13002</v>
      </c>
      <c r="K1873" t="s">
        <v>13003</v>
      </c>
      <c r="L1873" t="s">
        <v>13004</v>
      </c>
      <c r="M1873" t="s">
        <v>13005</v>
      </c>
      <c r="N1873" t="s">
        <v>13006</v>
      </c>
      <c r="O1873" t="s">
        <v>79</v>
      </c>
      <c r="P1873" t="s">
        <v>80</v>
      </c>
      <c r="Q1873" t="s">
        <v>79</v>
      </c>
      <c r="S1873" t="s">
        <v>113</v>
      </c>
      <c r="V1873" t="s">
        <v>47</v>
      </c>
      <c r="W1873" t="s">
        <v>47</v>
      </c>
      <c r="X1873" t="s">
        <v>47</v>
      </c>
      <c r="Y1873" t="s">
        <v>47</v>
      </c>
      <c r="Z1873" t="s">
        <v>47</v>
      </c>
      <c r="AA1873" t="e">
        <f>-TTTTT</f>
        <v>#NAME?</v>
      </c>
      <c r="AC1873" t="s">
        <v>155</v>
      </c>
      <c r="AD1873" t="s">
        <v>116</v>
      </c>
      <c r="AE1873" t="s">
        <v>157</v>
      </c>
      <c r="AF1873" t="s">
        <v>84</v>
      </c>
      <c r="AG1873" t="s">
        <v>158</v>
      </c>
    </row>
    <row r="1874" spans="1:33" x14ac:dyDescent="0.2">
      <c r="A1874" t="s">
        <v>13007</v>
      </c>
      <c r="B1874" s="1">
        <v>40631</v>
      </c>
      <c r="C1874" t="s">
        <v>1734</v>
      </c>
      <c r="D1874" t="s">
        <v>12335</v>
      </c>
      <c r="E1874" t="s">
        <v>122</v>
      </c>
      <c r="F1874" t="s">
        <v>13008</v>
      </c>
      <c r="G1874" t="s">
        <v>13009</v>
      </c>
      <c r="H1874" t="s">
        <v>13010</v>
      </c>
      <c r="I1874" t="s">
        <v>13011</v>
      </c>
      <c r="J1874" t="s">
        <v>13012</v>
      </c>
      <c r="K1874" t="s">
        <v>13013</v>
      </c>
      <c r="L1874" t="s">
        <v>13014</v>
      </c>
      <c r="M1874" t="s">
        <v>13015</v>
      </c>
      <c r="N1874" t="s">
        <v>13016</v>
      </c>
      <c r="O1874" t="s">
        <v>61</v>
      </c>
      <c r="P1874" t="s">
        <v>12479</v>
      </c>
      <c r="Q1874" t="s">
        <v>61</v>
      </c>
      <c r="T1874">
        <v>1998</v>
      </c>
      <c r="U1874" t="s">
        <v>47</v>
      </c>
      <c r="V1874" t="s">
        <v>47</v>
      </c>
      <c r="W1874" t="s">
        <v>47</v>
      </c>
      <c r="X1874" t="s">
        <v>47</v>
      </c>
      <c r="Y1874" t="s">
        <v>48</v>
      </c>
      <c r="Z1874" t="s">
        <v>47</v>
      </c>
      <c r="AA1874" t="s">
        <v>49</v>
      </c>
      <c r="AC1874" t="s">
        <v>12480</v>
      </c>
      <c r="AD1874" t="s">
        <v>12481</v>
      </c>
      <c r="AE1874" t="s">
        <v>12482</v>
      </c>
      <c r="AF1874" t="s">
        <v>135</v>
      </c>
      <c r="AG1874" t="s">
        <v>67</v>
      </c>
    </row>
    <row r="1875" spans="1:33" x14ac:dyDescent="0.2">
      <c r="A1875" t="s">
        <v>13017</v>
      </c>
      <c r="B1875" s="1">
        <v>40631</v>
      </c>
      <c r="C1875" t="s">
        <v>1734</v>
      </c>
      <c r="D1875" t="s">
        <v>12335</v>
      </c>
      <c r="E1875" t="s">
        <v>122</v>
      </c>
      <c r="F1875" t="s">
        <v>13018</v>
      </c>
      <c r="G1875" t="s">
        <v>13019</v>
      </c>
      <c r="H1875" t="s">
        <v>13020</v>
      </c>
      <c r="I1875" t="s">
        <v>13021</v>
      </c>
      <c r="J1875" t="s">
        <v>13022</v>
      </c>
      <c r="K1875" t="s">
        <v>13023</v>
      </c>
      <c r="L1875" t="s">
        <v>13024</v>
      </c>
      <c r="M1875" t="s">
        <v>13025</v>
      </c>
      <c r="N1875" t="s">
        <v>13026</v>
      </c>
      <c r="O1875" t="s">
        <v>61</v>
      </c>
      <c r="P1875" t="s">
        <v>12479</v>
      </c>
      <c r="Q1875" t="s">
        <v>61</v>
      </c>
      <c r="T1875">
        <v>1998</v>
      </c>
      <c r="U1875" t="s">
        <v>47</v>
      </c>
      <c r="V1875" t="s">
        <v>47</v>
      </c>
      <c r="W1875" t="s">
        <v>47</v>
      </c>
      <c r="X1875" t="s">
        <v>47</v>
      </c>
      <c r="Y1875" t="s">
        <v>48</v>
      </c>
      <c r="Z1875" t="s">
        <v>47</v>
      </c>
      <c r="AA1875" t="s">
        <v>49</v>
      </c>
      <c r="AC1875" t="s">
        <v>12480</v>
      </c>
      <c r="AD1875" t="s">
        <v>12481</v>
      </c>
      <c r="AE1875" t="s">
        <v>12482</v>
      </c>
      <c r="AF1875" t="s">
        <v>135</v>
      </c>
      <c r="AG1875" t="s">
        <v>67</v>
      </c>
    </row>
    <row r="1876" spans="1:33" x14ac:dyDescent="0.2">
      <c r="A1876" t="s">
        <v>13027</v>
      </c>
      <c r="B1876" s="1">
        <v>40630</v>
      </c>
      <c r="C1876" t="s">
        <v>1734</v>
      </c>
      <c r="D1876" t="s">
        <v>12335</v>
      </c>
      <c r="E1876" t="s">
        <v>102</v>
      </c>
      <c r="F1876" t="s">
        <v>13028</v>
      </c>
      <c r="G1876" t="s">
        <v>13029</v>
      </c>
      <c r="H1876" t="s">
        <v>13030</v>
      </c>
      <c r="I1876" t="s">
        <v>13031</v>
      </c>
      <c r="J1876" t="s">
        <v>13032</v>
      </c>
      <c r="K1876" t="s">
        <v>13033</v>
      </c>
      <c r="L1876" t="s">
        <v>13034</v>
      </c>
      <c r="M1876" t="s">
        <v>13035</v>
      </c>
      <c r="N1876" t="s">
        <v>13036</v>
      </c>
      <c r="O1876" t="s">
        <v>79</v>
      </c>
      <c r="P1876" t="s">
        <v>80</v>
      </c>
      <c r="Q1876" t="s">
        <v>79</v>
      </c>
      <c r="S1876" t="s">
        <v>113</v>
      </c>
      <c r="U1876" t="s">
        <v>47</v>
      </c>
      <c r="V1876" t="s">
        <v>47</v>
      </c>
      <c r="W1876" t="s">
        <v>47</v>
      </c>
      <c r="X1876" t="s">
        <v>47</v>
      </c>
      <c r="Y1876" t="s">
        <v>47</v>
      </c>
      <c r="Z1876" t="s">
        <v>47</v>
      </c>
      <c r="AA1876" t="s">
        <v>1436</v>
      </c>
      <c r="AC1876" t="s">
        <v>155</v>
      </c>
      <c r="AD1876" t="s">
        <v>116</v>
      </c>
      <c r="AE1876" t="s">
        <v>11386</v>
      </c>
      <c r="AF1876" t="s">
        <v>84</v>
      </c>
      <c r="AG1876" t="s">
        <v>158</v>
      </c>
    </row>
    <row r="1877" spans="1:33" x14ac:dyDescent="0.2">
      <c r="A1877" t="s">
        <v>13037</v>
      </c>
      <c r="B1877" s="1">
        <v>40630</v>
      </c>
      <c r="C1877" t="s">
        <v>1734</v>
      </c>
      <c r="D1877" t="s">
        <v>12335</v>
      </c>
      <c r="E1877" t="s">
        <v>102</v>
      </c>
      <c r="F1877" t="s">
        <v>13038</v>
      </c>
      <c r="G1877" t="s">
        <v>13039</v>
      </c>
      <c r="H1877" t="s">
        <v>13040</v>
      </c>
      <c r="I1877" t="s">
        <v>13041</v>
      </c>
      <c r="J1877" t="s">
        <v>13042</v>
      </c>
      <c r="K1877" t="s">
        <v>13043</v>
      </c>
      <c r="L1877" t="s">
        <v>13044</v>
      </c>
      <c r="M1877" t="s">
        <v>13045</v>
      </c>
      <c r="N1877" t="s">
        <v>13046</v>
      </c>
      <c r="O1877" t="s">
        <v>79</v>
      </c>
      <c r="P1877" t="s">
        <v>80</v>
      </c>
      <c r="Q1877" t="s">
        <v>79</v>
      </c>
      <c r="S1877" t="s">
        <v>113</v>
      </c>
      <c r="U1877" t="s">
        <v>47</v>
      </c>
      <c r="V1877" t="s">
        <v>47</v>
      </c>
      <c r="W1877" t="s">
        <v>47</v>
      </c>
      <c r="X1877" t="s">
        <v>47</v>
      </c>
      <c r="Y1877" t="s">
        <v>47</v>
      </c>
      <c r="Z1877" t="s">
        <v>47</v>
      </c>
      <c r="AA1877" t="s">
        <v>1436</v>
      </c>
      <c r="AC1877" t="s">
        <v>155</v>
      </c>
      <c r="AD1877" t="s">
        <v>116</v>
      </c>
      <c r="AE1877" t="s">
        <v>157</v>
      </c>
      <c r="AF1877" t="s">
        <v>84</v>
      </c>
      <c r="AG1877" t="s">
        <v>158</v>
      </c>
    </row>
    <row r="1878" spans="1:33" x14ac:dyDescent="0.2">
      <c r="A1878" t="s">
        <v>13047</v>
      </c>
      <c r="B1878" s="1">
        <v>40637</v>
      </c>
      <c r="C1878" t="s">
        <v>120</v>
      </c>
      <c r="D1878" t="s">
        <v>12335</v>
      </c>
      <c r="E1878" t="s">
        <v>102</v>
      </c>
      <c r="F1878" t="s">
        <v>13048</v>
      </c>
      <c r="G1878" t="s">
        <v>13049</v>
      </c>
      <c r="H1878" t="s">
        <v>13050</v>
      </c>
      <c r="I1878" t="s">
        <v>13051</v>
      </c>
      <c r="J1878" t="s">
        <v>13052</v>
      </c>
      <c r="K1878" t="s">
        <v>13053</v>
      </c>
      <c r="L1878" t="s">
        <v>13054</v>
      </c>
      <c r="M1878" t="s">
        <v>13055</v>
      </c>
      <c r="N1878" t="s">
        <v>13056</v>
      </c>
      <c r="O1878" t="s">
        <v>79</v>
      </c>
      <c r="P1878" t="s">
        <v>80</v>
      </c>
      <c r="Q1878" t="s">
        <v>79</v>
      </c>
      <c r="S1878" t="s">
        <v>113</v>
      </c>
      <c r="U1878" t="s">
        <v>47</v>
      </c>
      <c r="V1878" t="s">
        <v>47</v>
      </c>
      <c r="W1878" t="s">
        <v>47</v>
      </c>
      <c r="X1878" t="s">
        <v>47</v>
      </c>
      <c r="Y1878" t="s">
        <v>47</v>
      </c>
      <c r="Z1878" t="s">
        <v>47</v>
      </c>
      <c r="AA1878" t="s">
        <v>1436</v>
      </c>
      <c r="AC1878" t="s">
        <v>155</v>
      </c>
      <c r="AD1878" t="s">
        <v>116</v>
      </c>
      <c r="AE1878" t="s">
        <v>157</v>
      </c>
      <c r="AF1878" t="s">
        <v>84</v>
      </c>
      <c r="AG1878" t="s">
        <v>158</v>
      </c>
    </row>
    <row r="1879" spans="1:33" x14ac:dyDescent="0.2">
      <c r="A1879" t="s">
        <v>13057</v>
      </c>
      <c r="B1879" s="1">
        <v>40646</v>
      </c>
      <c r="C1879" t="s">
        <v>120</v>
      </c>
      <c r="D1879" t="s">
        <v>12335</v>
      </c>
      <c r="E1879" t="s">
        <v>122</v>
      </c>
      <c r="F1879" t="s">
        <v>13058</v>
      </c>
      <c r="G1879" t="s">
        <v>13059</v>
      </c>
      <c r="L1879" t="s">
        <v>13060</v>
      </c>
      <c r="N1879" t="s">
        <v>13061</v>
      </c>
      <c r="O1879" t="s">
        <v>61</v>
      </c>
      <c r="P1879" t="s">
        <v>131</v>
      </c>
      <c r="Q1879" t="s">
        <v>61</v>
      </c>
      <c r="T1879">
        <v>2002</v>
      </c>
      <c r="Y1879" t="s">
        <v>47</v>
      </c>
      <c r="AA1879" t="s">
        <v>1347</v>
      </c>
      <c r="AC1879" t="s">
        <v>63</v>
      </c>
      <c r="AD1879" t="s">
        <v>133</v>
      </c>
      <c r="AE1879" t="s">
        <v>65</v>
      </c>
      <c r="AF1879" t="s">
        <v>135</v>
      </c>
      <c r="AG1879" t="s">
        <v>67</v>
      </c>
    </row>
    <row r="1880" spans="1:33" x14ac:dyDescent="0.2">
      <c r="A1880" t="s">
        <v>13062</v>
      </c>
      <c r="B1880" s="1">
        <v>40643</v>
      </c>
      <c r="C1880" t="s">
        <v>120</v>
      </c>
      <c r="D1880" t="s">
        <v>12335</v>
      </c>
      <c r="E1880" t="s">
        <v>122</v>
      </c>
      <c r="F1880" t="s">
        <v>13063</v>
      </c>
      <c r="G1880" t="s">
        <v>13064</v>
      </c>
      <c r="H1880" t="s">
        <v>13065</v>
      </c>
      <c r="I1880" t="s">
        <v>13066</v>
      </c>
      <c r="J1880" t="s">
        <v>13067</v>
      </c>
      <c r="K1880" t="s">
        <v>13068</v>
      </c>
      <c r="L1880" t="s">
        <v>13069</v>
      </c>
      <c r="M1880" t="s">
        <v>13070</v>
      </c>
      <c r="N1880" t="s">
        <v>13071</v>
      </c>
      <c r="O1880" t="s">
        <v>61</v>
      </c>
      <c r="P1880" t="s">
        <v>131</v>
      </c>
      <c r="Q1880" t="s">
        <v>61</v>
      </c>
      <c r="T1880">
        <v>2002</v>
      </c>
      <c r="U1880" t="s">
        <v>47</v>
      </c>
      <c r="V1880" t="s">
        <v>47</v>
      </c>
      <c r="W1880" t="s">
        <v>47</v>
      </c>
      <c r="X1880" t="s">
        <v>48</v>
      </c>
      <c r="Y1880" t="s">
        <v>48</v>
      </c>
      <c r="Z1880" t="s">
        <v>47</v>
      </c>
      <c r="AA1880" t="s">
        <v>170</v>
      </c>
      <c r="AC1880" t="s">
        <v>63</v>
      </c>
      <c r="AD1880" t="s">
        <v>133</v>
      </c>
      <c r="AE1880" t="s">
        <v>775</v>
      </c>
      <c r="AF1880" t="s">
        <v>135</v>
      </c>
      <c r="AG1880" t="s">
        <v>67</v>
      </c>
    </row>
    <row r="1881" spans="1:33" x14ac:dyDescent="0.2">
      <c r="A1881" t="s">
        <v>13072</v>
      </c>
      <c r="B1881" t="s">
        <v>13073</v>
      </c>
      <c r="C1881" t="s">
        <v>120</v>
      </c>
      <c r="D1881" t="s">
        <v>12335</v>
      </c>
      <c r="E1881" t="s">
        <v>102</v>
      </c>
      <c r="F1881" t="s">
        <v>13074</v>
      </c>
      <c r="G1881" t="s">
        <v>13075</v>
      </c>
      <c r="H1881" t="s">
        <v>13076</v>
      </c>
      <c r="J1881" t="s">
        <v>13077</v>
      </c>
      <c r="K1881" t="s">
        <v>13078</v>
      </c>
      <c r="L1881" t="s">
        <v>13079</v>
      </c>
      <c r="M1881" t="s">
        <v>13080</v>
      </c>
      <c r="N1881" t="s">
        <v>13081</v>
      </c>
      <c r="O1881" t="s">
        <v>79</v>
      </c>
      <c r="P1881" t="s">
        <v>80</v>
      </c>
      <c r="Q1881" t="s">
        <v>79</v>
      </c>
      <c r="S1881" t="s">
        <v>113</v>
      </c>
      <c r="U1881" t="s">
        <v>47</v>
      </c>
      <c r="W1881" t="s">
        <v>48</v>
      </c>
      <c r="X1881" t="s">
        <v>48</v>
      </c>
      <c r="Y1881" t="s">
        <v>48</v>
      </c>
      <c r="Z1881" t="s">
        <v>47</v>
      </c>
      <c r="AA1881" t="s">
        <v>13082</v>
      </c>
      <c r="AC1881" t="s">
        <v>155</v>
      </c>
      <c r="AD1881" t="s">
        <v>116</v>
      </c>
      <c r="AE1881" t="s">
        <v>157</v>
      </c>
      <c r="AF1881" t="s">
        <v>84</v>
      </c>
      <c r="AG1881" t="s">
        <v>158</v>
      </c>
    </row>
    <row r="1882" spans="1:33" x14ac:dyDescent="0.2">
      <c r="A1882" t="s">
        <v>13083</v>
      </c>
      <c r="B1882" s="1">
        <v>40651</v>
      </c>
      <c r="C1882" t="s">
        <v>120</v>
      </c>
      <c r="D1882" t="s">
        <v>12335</v>
      </c>
      <c r="E1882" t="s">
        <v>122</v>
      </c>
      <c r="F1882" t="s">
        <v>13084</v>
      </c>
      <c r="G1882" t="s">
        <v>13085</v>
      </c>
      <c r="H1882" t="s">
        <v>13086</v>
      </c>
      <c r="I1882" t="s">
        <v>13087</v>
      </c>
      <c r="J1882" t="s">
        <v>13088</v>
      </c>
      <c r="K1882" t="s">
        <v>13089</v>
      </c>
      <c r="L1882" t="s">
        <v>13090</v>
      </c>
      <c r="M1882" t="s">
        <v>13091</v>
      </c>
      <c r="N1882" t="s">
        <v>13092</v>
      </c>
      <c r="O1882" t="s">
        <v>61</v>
      </c>
      <c r="P1882" t="s">
        <v>131</v>
      </c>
      <c r="Q1882" t="s">
        <v>61</v>
      </c>
      <c r="T1882">
        <v>2002</v>
      </c>
      <c r="U1882" t="s">
        <v>47</v>
      </c>
      <c r="V1882" t="s">
        <v>47</v>
      </c>
      <c r="W1882" t="s">
        <v>48</v>
      </c>
      <c r="X1882" t="s">
        <v>48</v>
      </c>
      <c r="Y1882" t="s">
        <v>48</v>
      </c>
      <c r="Z1882" t="s">
        <v>48</v>
      </c>
      <c r="AA1882" t="s">
        <v>3227</v>
      </c>
      <c r="AC1882" t="s">
        <v>63</v>
      </c>
      <c r="AD1882" t="s">
        <v>133</v>
      </c>
      <c r="AE1882" t="s">
        <v>2082</v>
      </c>
      <c r="AF1882" t="s">
        <v>135</v>
      </c>
      <c r="AG1882" t="s">
        <v>67</v>
      </c>
    </row>
    <row r="1883" spans="1:33" x14ac:dyDescent="0.2">
      <c r="A1883" t="s">
        <v>13093</v>
      </c>
      <c r="B1883" s="1">
        <v>40651</v>
      </c>
      <c r="C1883" t="s">
        <v>120</v>
      </c>
      <c r="D1883" t="s">
        <v>12335</v>
      </c>
      <c r="E1883" t="s">
        <v>122</v>
      </c>
      <c r="F1883" t="s">
        <v>13094</v>
      </c>
      <c r="G1883" t="s">
        <v>13095</v>
      </c>
      <c r="I1883" t="s">
        <v>13096</v>
      </c>
      <c r="J1883" t="s">
        <v>13097</v>
      </c>
      <c r="K1883" t="s">
        <v>13098</v>
      </c>
      <c r="L1883" t="s">
        <v>13099</v>
      </c>
      <c r="M1883" t="s">
        <v>13100</v>
      </c>
      <c r="N1883" t="s">
        <v>13101</v>
      </c>
      <c r="O1883" t="s">
        <v>61</v>
      </c>
      <c r="P1883" t="s">
        <v>131</v>
      </c>
      <c r="Q1883" t="s">
        <v>61</v>
      </c>
      <c r="T1883">
        <v>2002</v>
      </c>
      <c r="V1883" t="s">
        <v>47</v>
      </c>
      <c r="W1883" t="s">
        <v>48</v>
      </c>
      <c r="X1883" t="s">
        <v>48</v>
      </c>
      <c r="Y1883" t="s">
        <v>48</v>
      </c>
      <c r="Z1883" t="s">
        <v>48</v>
      </c>
      <c r="AA1883" t="e">
        <f>-TPPPP</f>
        <v>#NAME?</v>
      </c>
      <c r="AC1883" t="s">
        <v>63</v>
      </c>
      <c r="AD1883" t="s">
        <v>133</v>
      </c>
      <c r="AE1883" t="s">
        <v>2082</v>
      </c>
      <c r="AF1883" t="s">
        <v>135</v>
      </c>
      <c r="AG1883" t="s">
        <v>67</v>
      </c>
    </row>
    <row r="1884" spans="1:33" x14ac:dyDescent="0.2">
      <c r="A1884" t="s">
        <v>13102</v>
      </c>
      <c r="B1884" s="1">
        <v>40659</v>
      </c>
      <c r="C1884" t="s">
        <v>120</v>
      </c>
      <c r="D1884" t="s">
        <v>12335</v>
      </c>
      <c r="E1884" t="s">
        <v>122</v>
      </c>
      <c r="F1884" t="s">
        <v>13103</v>
      </c>
      <c r="G1884" t="s">
        <v>13104</v>
      </c>
      <c r="H1884" t="s">
        <v>13105</v>
      </c>
      <c r="I1884" t="s">
        <v>13106</v>
      </c>
      <c r="J1884" t="s">
        <v>13107</v>
      </c>
      <c r="K1884" t="s">
        <v>13108</v>
      </c>
      <c r="L1884" t="s">
        <v>13109</v>
      </c>
      <c r="M1884" t="s">
        <v>13110</v>
      </c>
      <c r="N1884" t="s">
        <v>13111</v>
      </c>
      <c r="O1884" t="s">
        <v>61</v>
      </c>
      <c r="P1884" t="s">
        <v>131</v>
      </c>
      <c r="Q1884" t="s">
        <v>61</v>
      </c>
      <c r="T1884">
        <v>2002</v>
      </c>
      <c r="U1884" t="s">
        <v>47</v>
      </c>
      <c r="V1884" t="s">
        <v>47</v>
      </c>
      <c r="W1884" t="s">
        <v>47</v>
      </c>
      <c r="X1884" t="s">
        <v>1256</v>
      </c>
      <c r="Y1884" t="s">
        <v>48</v>
      </c>
      <c r="Z1884" t="s">
        <v>47</v>
      </c>
      <c r="AA1884" t="s">
        <v>1239</v>
      </c>
      <c r="AC1884" t="s">
        <v>6443</v>
      </c>
      <c r="AD1884" t="s">
        <v>133</v>
      </c>
      <c r="AE1884" t="s">
        <v>775</v>
      </c>
      <c r="AF1884" t="s">
        <v>135</v>
      </c>
      <c r="AG1884" t="s">
        <v>67</v>
      </c>
    </row>
    <row r="1885" spans="1:33" x14ac:dyDescent="0.2">
      <c r="A1885" t="s">
        <v>13112</v>
      </c>
      <c r="B1885" s="1">
        <v>40659</v>
      </c>
      <c r="C1885" t="s">
        <v>120</v>
      </c>
      <c r="D1885" t="s">
        <v>12335</v>
      </c>
      <c r="E1885" t="s">
        <v>102</v>
      </c>
      <c r="F1885" t="s">
        <v>13113</v>
      </c>
      <c r="G1885" t="s">
        <v>13114</v>
      </c>
      <c r="H1885" t="s">
        <v>13115</v>
      </c>
      <c r="I1885" t="s">
        <v>13116</v>
      </c>
      <c r="J1885" t="s">
        <v>13117</v>
      </c>
      <c r="K1885" t="s">
        <v>13118</v>
      </c>
      <c r="L1885" t="s">
        <v>13119</v>
      </c>
      <c r="M1885" t="s">
        <v>13120</v>
      </c>
      <c r="N1885" t="s">
        <v>13121</v>
      </c>
      <c r="O1885" t="s">
        <v>79</v>
      </c>
      <c r="P1885" t="s">
        <v>80</v>
      </c>
      <c r="Q1885" t="s">
        <v>79</v>
      </c>
      <c r="S1885" t="s">
        <v>113</v>
      </c>
      <c r="U1885" t="s">
        <v>48</v>
      </c>
      <c r="V1885" t="s">
        <v>48</v>
      </c>
      <c r="W1885" t="s">
        <v>48</v>
      </c>
      <c r="X1885" t="s">
        <v>47</v>
      </c>
      <c r="Y1885" t="s">
        <v>48</v>
      </c>
      <c r="Z1885" t="s">
        <v>47</v>
      </c>
      <c r="AA1885" t="s">
        <v>2151</v>
      </c>
      <c r="AC1885" t="s">
        <v>155</v>
      </c>
      <c r="AD1885" t="s">
        <v>116</v>
      </c>
      <c r="AE1885" t="s">
        <v>157</v>
      </c>
      <c r="AF1885" t="s">
        <v>84</v>
      </c>
      <c r="AG1885" t="s">
        <v>158</v>
      </c>
    </row>
    <row r="1886" spans="1:33" x14ac:dyDescent="0.2">
      <c r="A1886" t="s">
        <v>13122</v>
      </c>
      <c r="B1886" s="1">
        <v>40659</v>
      </c>
      <c r="C1886" t="s">
        <v>120</v>
      </c>
      <c r="D1886" t="s">
        <v>12335</v>
      </c>
      <c r="E1886" t="s">
        <v>102</v>
      </c>
      <c r="F1886" t="s">
        <v>13123</v>
      </c>
      <c r="G1886" t="s">
        <v>13124</v>
      </c>
      <c r="H1886" t="s">
        <v>13125</v>
      </c>
      <c r="I1886" t="s">
        <v>13126</v>
      </c>
      <c r="J1886" t="s">
        <v>13127</v>
      </c>
      <c r="K1886" t="s">
        <v>13128</v>
      </c>
      <c r="L1886" t="s">
        <v>13129</v>
      </c>
      <c r="M1886" t="s">
        <v>13130</v>
      </c>
      <c r="N1886" t="s">
        <v>13131</v>
      </c>
      <c r="O1886" t="s">
        <v>79</v>
      </c>
      <c r="P1886" t="s">
        <v>80</v>
      </c>
      <c r="Q1886" t="s">
        <v>79</v>
      </c>
      <c r="S1886" t="s">
        <v>113</v>
      </c>
      <c r="U1886" t="s">
        <v>47</v>
      </c>
      <c r="V1886" t="s">
        <v>47</v>
      </c>
      <c r="W1886" t="s">
        <v>47</v>
      </c>
      <c r="X1886" t="s">
        <v>47</v>
      </c>
      <c r="Y1886" t="s">
        <v>47</v>
      </c>
      <c r="Z1886" t="s">
        <v>47</v>
      </c>
      <c r="AA1886" t="s">
        <v>1436</v>
      </c>
      <c r="AC1886" t="s">
        <v>155</v>
      </c>
      <c r="AD1886" t="s">
        <v>13132</v>
      </c>
      <c r="AE1886" t="s">
        <v>13133</v>
      </c>
      <c r="AF1886" t="s">
        <v>84</v>
      </c>
      <c r="AG1886" t="s">
        <v>158</v>
      </c>
    </row>
    <row r="1887" spans="1:33" x14ac:dyDescent="0.2">
      <c r="A1887" t="s">
        <v>13134</v>
      </c>
      <c r="B1887" s="1">
        <v>40672</v>
      </c>
      <c r="C1887" t="s">
        <v>120</v>
      </c>
      <c r="D1887" t="s">
        <v>12335</v>
      </c>
      <c r="E1887" t="s">
        <v>102</v>
      </c>
      <c r="F1887" t="s">
        <v>13135</v>
      </c>
      <c r="G1887" t="s">
        <v>13136</v>
      </c>
      <c r="H1887" t="s">
        <v>13137</v>
      </c>
      <c r="I1887" t="s">
        <v>13138</v>
      </c>
      <c r="J1887" t="s">
        <v>13139</v>
      </c>
      <c r="K1887" t="s">
        <v>13140</v>
      </c>
      <c r="L1887" t="s">
        <v>13141</v>
      </c>
      <c r="M1887" t="s">
        <v>13142</v>
      </c>
      <c r="N1887" t="s">
        <v>13143</v>
      </c>
      <c r="O1887" t="s">
        <v>79</v>
      </c>
      <c r="P1887" t="s">
        <v>80</v>
      </c>
      <c r="Q1887" t="s">
        <v>79</v>
      </c>
      <c r="S1887" t="s">
        <v>113</v>
      </c>
      <c r="U1887" t="s">
        <v>47</v>
      </c>
      <c r="V1887" t="s">
        <v>47</v>
      </c>
      <c r="W1887" t="s">
        <v>48</v>
      </c>
      <c r="X1887" t="s">
        <v>48</v>
      </c>
      <c r="Y1887" t="s">
        <v>48</v>
      </c>
      <c r="Z1887" t="s">
        <v>47</v>
      </c>
      <c r="AA1887" t="s">
        <v>233</v>
      </c>
      <c r="AC1887" t="s">
        <v>155</v>
      </c>
      <c r="AD1887" t="s">
        <v>116</v>
      </c>
      <c r="AE1887" t="s">
        <v>157</v>
      </c>
      <c r="AF1887" t="s">
        <v>84</v>
      </c>
      <c r="AG1887" t="s">
        <v>158</v>
      </c>
    </row>
    <row r="1888" spans="1:33" x14ac:dyDescent="0.2">
      <c r="A1888" t="s">
        <v>13144</v>
      </c>
      <c r="B1888" s="1">
        <v>40669</v>
      </c>
      <c r="C1888" t="s">
        <v>120</v>
      </c>
      <c r="D1888" t="s">
        <v>12335</v>
      </c>
      <c r="E1888" t="s">
        <v>102</v>
      </c>
      <c r="F1888" t="s">
        <v>13145</v>
      </c>
      <c r="G1888" t="s">
        <v>13146</v>
      </c>
      <c r="H1888" t="s">
        <v>13147</v>
      </c>
      <c r="I1888" t="s">
        <v>13148</v>
      </c>
      <c r="J1888" t="s">
        <v>13149</v>
      </c>
      <c r="K1888" t="s">
        <v>13150</v>
      </c>
      <c r="L1888" t="s">
        <v>13151</v>
      </c>
      <c r="M1888" t="s">
        <v>13152</v>
      </c>
      <c r="N1888" t="s">
        <v>13153</v>
      </c>
      <c r="O1888" t="s">
        <v>79</v>
      </c>
      <c r="P1888" t="s">
        <v>80</v>
      </c>
      <c r="Q1888" t="s">
        <v>79</v>
      </c>
      <c r="S1888" t="s">
        <v>113</v>
      </c>
      <c r="U1888" t="s">
        <v>48</v>
      </c>
      <c r="V1888" t="s">
        <v>48</v>
      </c>
      <c r="W1888" t="s">
        <v>48</v>
      </c>
      <c r="X1888" t="s">
        <v>47</v>
      </c>
      <c r="Y1888" t="s">
        <v>48</v>
      </c>
      <c r="Z1888" t="s">
        <v>47</v>
      </c>
      <c r="AA1888" t="s">
        <v>2151</v>
      </c>
      <c r="AC1888" t="s">
        <v>155</v>
      </c>
      <c r="AD1888" t="s">
        <v>116</v>
      </c>
      <c r="AE1888" t="s">
        <v>157</v>
      </c>
      <c r="AF1888" t="s">
        <v>84</v>
      </c>
      <c r="AG1888" t="s">
        <v>158</v>
      </c>
    </row>
    <row r="1889" spans="1:33" x14ac:dyDescent="0.2">
      <c r="A1889" t="s">
        <v>13154</v>
      </c>
      <c r="B1889" s="1">
        <v>40672</v>
      </c>
      <c r="C1889" t="s">
        <v>120</v>
      </c>
      <c r="D1889" t="s">
        <v>12335</v>
      </c>
      <c r="E1889" t="s">
        <v>122</v>
      </c>
      <c r="F1889" t="s">
        <v>13155</v>
      </c>
      <c r="G1889" t="s">
        <v>13156</v>
      </c>
      <c r="I1889" t="s">
        <v>13157</v>
      </c>
      <c r="J1889" t="s">
        <v>13158</v>
      </c>
      <c r="K1889" t="s">
        <v>13159</v>
      </c>
      <c r="L1889" t="s">
        <v>13160</v>
      </c>
      <c r="M1889" t="s">
        <v>13161</v>
      </c>
      <c r="N1889" t="s">
        <v>13162</v>
      </c>
      <c r="O1889" t="s">
        <v>61</v>
      </c>
      <c r="P1889" t="s">
        <v>131</v>
      </c>
      <c r="Q1889" t="s">
        <v>61</v>
      </c>
      <c r="T1889">
        <v>2002</v>
      </c>
      <c r="V1889" t="s">
        <v>48</v>
      </c>
      <c r="W1889" t="s">
        <v>48</v>
      </c>
      <c r="X1889" t="s">
        <v>48</v>
      </c>
      <c r="Y1889" t="s">
        <v>48</v>
      </c>
      <c r="Z1889" t="s">
        <v>47</v>
      </c>
      <c r="AA1889" t="e">
        <f>-PPPPT</f>
        <v>#NAME?</v>
      </c>
      <c r="AC1889" t="s">
        <v>63</v>
      </c>
      <c r="AD1889" t="s">
        <v>133</v>
      </c>
      <c r="AE1889" t="s">
        <v>775</v>
      </c>
      <c r="AF1889" t="s">
        <v>135</v>
      </c>
      <c r="AG1889" t="s">
        <v>67</v>
      </c>
    </row>
    <row r="1890" spans="1:33" x14ac:dyDescent="0.2">
      <c r="A1890" t="s">
        <v>13163</v>
      </c>
      <c r="B1890" s="1">
        <v>40679</v>
      </c>
      <c r="C1890" t="s">
        <v>120</v>
      </c>
      <c r="D1890" t="s">
        <v>12335</v>
      </c>
      <c r="E1890" t="s">
        <v>122</v>
      </c>
      <c r="F1890" t="s">
        <v>13164</v>
      </c>
      <c r="G1890" t="s">
        <v>13165</v>
      </c>
      <c r="H1890" t="s">
        <v>13166</v>
      </c>
      <c r="I1890" t="s">
        <v>13167</v>
      </c>
      <c r="J1890" t="s">
        <v>13168</v>
      </c>
      <c r="K1890" t="s">
        <v>13169</v>
      </c>
      <c r="L1890" t="s">
        <v>13170</v>
      </c>
      <c r="M1890" t="s">
        <v>13171</v>
      </c>
      <c r="N1890" t="s">
        <v>13172</v>
      </c>
      <c r="O1890" t="s">
        <v>61</v>
      </c>
      <c r="P1890" t="s">
        <v>131</v>
      </c>
      <c r="Q1890" t="s">
        <v>61</v>
      </c>
      <c r="T1890">
        <v>2002</v>
      </c>
      <c r="U1890" t="s">
        <v>47</v>
      </c>
      <c r="V1890" t="s">
        <v>47</v>
      </c>
      <c r="W1890" t="s">
        <v>47</v>
      </c>
      <c r="X1890" t="s">
        <v>47</v>
      </c>
      <c r="Y1890" t="s">
        <v>48</v>
      </c>
      <c r="Z1890" t="s">
        <v>47</v>
      </c>
      <c r="AA1890" t="s">
        <v>49</v>
      </c>
      <c r="AC1890" t="s">
        <v>63</v>
      </c>
      <c r="AD1890" t="s">
        <v>133</v>
      </c>
      <c r="AE1890" t="s">
        <v>775</v>
      </c>
      <c r="AF1890" t="s">
        <v>135</v>
      </c>
      <c r="AG1890" t="s">
        <v>67</v>
      </c>
    </row>
    <row r="1891" spans="1:33" x14ac:dyDescent="0.2">
      <c r="A1891" t="s">
        <v>13173</v>
      </c>
      <c r="B1891" s="1">
        <v>40316</v>
      </c>
      <c r="C1891" t="s">
        <v>1400</v>
      </c>
      <c r="D1891" t="s">
        <v>12335</v>
      </c>
      <c r="E1891" t="s">
        <v>102</v>
      </c>
      <c r="F1891" t="s">
        <v>13174</v>
      </c>
      <c r="G1891" t="s">
        <v>13175</v>
      </c>
      <c r="H1891" t="s">
        <v>13176</v>
      </c>
      <c r="I1891" t="s">
        <v>13177</v>
      </c>
      <c r="J1891" t="s">
        <v>13178</v>
      </c>
      <c r="K1891" t="s">
        <v>13179</v>
      </c>
      <c r="L1891" t="s">
        <v>13180</v>
      </c>
      <c r="M1891" t="s">
        <v>13181</v>
      </c>
      <c r="N1891" t="s">
        <v>13182</v>
      </c>
      <c r="O1891" t="s">
        <v>79</v>
      </c>
      <c r="P1891" t="s">
        <v>80</v>
      </c>
      <c r="Q1891" t="s">
        <v>79</v>
      </c>
      <c r="S1891" t="s">
        <v>113</v>
      </c>
      <c r="U1891" t="s">
        <v>47</v>
      </c>
      <c r="V1891" t="s">
        <v>47</v>
      </c>
      <c r="W1891" t="s">
        <v>47</v>
      </c>
      <c r="X1891" t="s">
        <v>47</v>
      </c>
      <c r="Y1891" t="s">
        <v>47</v>
      </c>
      <c r="Z1891" t="s">
        <v>47</v>
      </c>
      <c r="AA1891" t="s">
        <v>1436</v>
      </c>
      <c r="AC1891" t="s">
        <v>155</v>
      </c>
      <c r="AD1891" t="s">
        <v>116</v>
      </c>
      <c r="AE1891" t="s">
        <v>157</v>
      </c>
      <c r="AF1891" t="s">
        <v>84</v>
      </c>
      <c r="AG1891" t="s">
        <v>158</v>
      </c>
    </row>
    <row r="1892" spans="1:33" x14ac:dyDescent="0.2">
      <c r="A1892" t="s">
        <v>13183</v>
      </c>
      <c r="B1892" s="1">
        <v>40322</v>
      </c>
      <c r="C1892" t="s">
        <v>1400</v>
      </c>
      <c r="D1892" t="s">
        <v>12335</v>
      </c>
      <c r="E1892" t="s">
        <v>175</v>
      </c>
      <c r="F1892" t="s">
        <v>13184</v>
      </c>
      <c r="G1892" t="s">
        <v>13185</v>
      </c>
      <c r="H1892" t="s">
        <v>13186</v>
      </c>
      <c r="I1892" t="s">
        <v>13187</v>
      </c>
      <c r="J1892" t="s">
        <v>13188</v>
      </c>
      <c r="K1892" t="s">
        <v>13189</v>
      </c>
      <c r="L1892" t="s">
        <v>13190</v>
      </c>
      <c r="M1892" t="s">
        <v>13191</v>
      </c>
      <c r="N1892" t="s">
        <v>13192</v>
      </c>
      <c r="P1892" t="s">
        <v>876</v>
      </c>
      <c r="T1892">
        <v>2002</v>
      </c>
      <c r="U1892" t="s">
        <v>47</v>
      </c>
      <c r="V1892" t="s">
        <v>47</v>
      </c>
      <c r="W1892" t="s">
        <v>47</v>
      </c>
      <c r="X1892" t="s">
        <v>47</v>
      </c>
      <c r="Y1892" t="s">
        <v>47</v>
      </c>
      <c r="Z1892" t="s">
        <v>47</v>
      </c>
      <c r="AA1892" t="s">
        <v>1436</v>
      </c>
    </row>
    <row r="1893" spans="1:33" x14ac:dyDescent="0.2">
      <c r="A1893" t="s">
        <v>13193</v>
      </c>
      <c r="B1893" s="1">
        <v>40394</v>
      </c>
      <c r="C1893" t="s">
        <v>2233</v>
      </c>
      <c r="D1893" t="s">
        <v>12335</v>
      </c>
      <c r="E1893" t="s">
        <v>122</v>
      </c>
      <c r="F1893" t="s">
        <v>13194</v>
      </c>
      <c r="G1893" t="s">
        <v>13195</v>
      </c>
      <c r="H1893" t="s">
        <v>13196</v>
      </c>
      <c r="J1893" t="s">
        <v>13197</v>
      </c>
      <c r="K1893" t="s">
        <v>13198</v>
      </c>
      <c r="L1893" t="s">
        <v>13199</v>
      </c>
      <c r="M1893" t="s">
        <v>13200</v>
      </c>
      <c r="N1893" t="s">
        <v>13201</v>
      </c>
      <c r="O1893" t="s">
        <v>79</v>
      </c>
      <c r="P1893" t="s">
        <v>80</v>
      </c>
      <c r="Q1893" t="s">
        <v>79</v>
      </c>
      <c r="T1893">
        <v>2002</v>
      </c>
      <c r="U1893" t="s">
        <v>47</v>
      </c>
      <c r="W1893" t="s">
        <v>47</v>
      </c>
      <c r="X1893" t="s">
        <v>47</v>
      </c>
      <c r="Y1893" t="s">
        <v>47</v>
      </c>
      <c r="Z1893" t="s">
        <v>47</v>
      </c>
      <c r="AA1893" t="s">
        <v>132</v>
      </c>
      <c r="AC1893" t="s">
        <v>155</v>
      </c>
      <c r="AD1893" t="s">
        <v>116</v>
      </c>
      <c r="AE1893" t="s">
        <v>157</v>
      </c>
      <c r="AF1893" t="s">
        <v>84</v>
      </c>
      <c r="AG1893" t="s">
        <v>158</v>
      </c>
    </row>
    <row r="1894" spans="1:33" x14ac:dyDescent="0.2">
      <c r="A1894" t="s">
        <v>13202</v>
      </c>
      <c r="B1894" s="1">
        <v>40402</v>
      </c>
      <c r="C1894" t="s">
        <v>2233</v>
      </c>
      <c r="D1894" t="s">
        <v>12335</v>
      </c>
      <c r="E1894" t="s">
        <v>122</v>
      </c>
      <c r="F1894" t="s">
        <v>13203</v>
      </c>
      <c r="G1894" t="s">
        <v>13204</v>
      </c>
      <c r="H1894" t="s">
        <v>13205</v>
      </c>
      <c r="I1894" t="s">
        <v>13206</v>
      </c>
      <c r="J1894" t="s">
        <v>13207</v>
      </c>
      <c r="K1894" t="s">
        <v>13208</v>
      </c>
      <c r="L1894" t="s">
        <v>13209</v>
      </c>
      <c r="M1894" t="s">
        <v>13210</v>
      </c>
      <c r="N1894" t="s">
        <v>13211</v>
      </c>
      <c r="O1894" t="s">
        <v>61</v>
      </c>
      <c r="P1894" t="s">
        <v>131</v>
      </c>
      <c r="Q1894" t="s">
        <v>61</v>
      </c>
      <c r="T1894">
        <v>2002</v>
      </c>
      <c r="U1894" t="s">
        <v>47</v>
      </c>
      <c r="V1894" t="s">
        <v>47</v>
      </c>
      <c r="W1894" t="s">
        <v>47</v>
      </c>
      <c r="X1894" t="s">
        <v>47</v>
      </c>
      <c r="Y1894" t="s">
        <v>47</v>
      </c>
      <c r="Z1894" t="s">
        <v>47</v>
      </c>
      <c r="AA1894" t="s">
        <v>1436</v>
      </c>
      <c r="AC1894" t="s">
        <v>2243</v>
      </c>
      <c r="AD1894" t="s">
        <v>2244</v>
      </c>
      <c r="AE1894" t="s">
        <v>375</v>
      </c>
      <c r="AF1894" t="s">
        <v>2245</v>
      </c>
      <c r="AG1894" t="s">
        <v>67</v>
      </c>
    </row>
    <row r="1895" spans="1:33" x14ac:dyDescent="0.2">
      <c r="A1895" t="s">
        <v>13212</v>
      </c>
      <c r="B1895" s="1">
        <v>40118</v>
      </c>
      <c r="C1895" t="s">
        <v>2196</v>
      </c>
      <c r="D1895" t="s">
        <v>12335</v>
      </c>
      <c r="E1895" t="s">
        <v>102</v>
      </c>
      <c r="F1895" t="s">
        <v>13213</v>
      </c>
      <c r="G1895" t="s">
        <v>13214</v>
      </c>
      <c r="L1895" t="s">
        <v>13215</v>
      </c>
      <c r="M1895" t="s">
        <v>13216</v>
      </c>
      <c r="N1895" t="s">
        <v>13217</v>
      </c>
      <c r="O1895" t="s">
        <v>79</v>
      </c>
      <c r="P1895" t="s">
        <v>80</v>
      </c>
      <c r="Q1895" t="s">
        <v>79</v>
      </c>
      <c r="S1895" t="s">
        <v>113</v>
      </c>
      <c r="Y1895" t="s">
        <v>47</v>
      </c>
      <c r="Z1895" t="s">
        <v>47</v>
      </c>
      <c r="AA1895" t="e">
        <f>----TT</f>
        <v>#NAME?</v>
      </c>
      <c r="AC1895" t="s">
        <v>155</v>
      </c>
      <c r="AD1895" t="s">
        <v>116</v>
      </c>
      <c r="AE1895" t="s">
        <v>157</v>
      </c>
      <c r="AF1895" t="s">
        <v>84</v>
      </c>
      <c r="AG1895" t="s">
        <v>158</v>
      </c>
    </row>
    <row r="1896" spans="1:33" x14ac:dyDescent="0.2">
      <c r="A1896" t="s">
        <v>13218</v>
      </c>
      <c r="B1896" s="1">
        <v>40139</v>
      </c>
      <c r="C1896" t="s">
        <v>2196</v>
      </c>
      <c r="D1896" t="s">
        <v>12335</v>
      </c>
      <c r="E1896" t="s">
        <v>102</v>
      </c>
      <c r="F1896" t="s">
        <v>13219</v>
      </c>
      <c r="G1896" t="s">
        <v>13220</v>
      </c>
      <c r="H1896" t="s">
        <v>13221</v>
      </c>
      <c r="I1896" t="s">
        <v>13222</v>
      </c>
      <c r="J1896" t="s">
        <v>13223</v>
      </c>
      <c r="K1896" t="s">
        <v>13224</v>
      </c>
      <c r="L1896" t="s">
        <v>13225</v>
      </c>
      <c r="M1896" t="s">
        <v>13226</v>
      </c>
      <c r="N1896" t="s">
        <v>13227</v>
      </c>
      <c r="O1896" t="s">
        <v>79</v>
      </c>
      <c r="P1896" t="s">
        <v>80</v>
      </c>
      <c r="Q1896" t="s">
        <v>79</v>
      </c>
      <c r="S1896" t="s">
        <v>113</v>
      </c>
      <c r="U1896" t="s">
        <v>47</v>
      </c>
      <c r="V1896" t="s">
        <v>47</v>
      </c>
      <c r="W1896" t="s">
        <v>47</v>
      </c>
      <c r="X1896" t="s">
        <v>47</v>
      </c>
      <c r="Y1896" t="s">
        <v>47</v>
      </c>
      <c r="Z1896" t="s">
        <v>47</v>
      </c>
      <c r="AA1896" t="s">
        <v>1436</v>
      </c>
      <c r="AC1896" t="s">
        <v>155</v>
      </c>
      <c r="AD1896" t="s">
        <v>116</v>
      </c>
      <c r="AE1896" t="s">
        <v>157</v>
      </c>
      <c r="AF1896" t="s">
        <v>84</v>
      </c>
      <c r="AG1896" t="s">
        <v>158</v>
      </c>
    </row>
    <row r="1897" spans="1:33" x14ac:dyDescent="0.2">
      <c r="A1897" t="s">
        <v>13228</v>
      </c>
      <c r="B1897" s="1">
        <v>40188</v>
      </c>
      <c r="C1897" t="s">
        <v>1361</v>
      </c>
      <c r="D1897" t="s">
        <v>12335</v>
      </c>
      <c r="E1897" t="s">
        <v>122</v>
      </c>
      <c r="F1897" t="s">
        <v>13229</v>
      </c>
      <c r="G1897" t="s">
        <v>13230</v>
      </c>
      <c r="H1897" t="s">
        <v>13231</v>
      </c>
      <c r="I1897" t="s">
        <v>13232</v>
      </c>
      <c r="J1897" t="s">
        <v>13233</v>
      </c>
      <c r="K1897" t="s">
        <v>13234</v>
      </c>
      <c r="L1897" t="s">
        <v>13235</v>
      </c>
      <c r="M1897" t="s">
        <v>13236</v>
      </c>
      <c r="N1897" t="s">
        <v>13237</v>
      </c>
      <c r="O1897" t="s">
        <v>61</v>
      </c>
      <c r="P1897" t="s">
        <v>12479</v>
      </c>
      <c r="Q1897" t="s">
        <v>61</v>
      </c>
      <c r="T1897">
        <v>2002</v>
      </c>
      <c r="U1897" t="s">
        <v>47</v>
      </c>
      <c r="V1897" t="s">
        <v>47</v>
      </c>
      <c r="W1897" t="s">
        <v>47</v>
      </c>
      <c r="X1897" t="s">
        <v>47</v>
      </c>
      <c r="Y1897" t="s">
        <v>47</v>
      </c>
      <c r="Z1897" t="s">
        <v>47</v>
      </c>
      <c r="AA1897" t="s">
        <v>1436</v>
      </c>
      <c r="AC1897" t="s">
        <v>13238</v>
      </c>
      <c r="AD1897" t="s">
        <v>6120</v>
      </c>
      <c r="AE1897" t="s">
        <v>2529</v>
      </c>
      <c r="AF1897" t="s">
        <v>135</v>
      </c>
      <c r="AG1897" t="s">
        <v>67</v>
      </c>
    </row>
    <row r="1898" spans="1:33" x14ac:dyDescent="0.2">
      <c r="A1898" t="s">
        <v>13239</v>
      </c>
      <c r="B1898" s="1">
        <v>40188</v>
      </c>
      <c r="C1898" t="s">
        <v>1361</v>
      </c>
      <c r="D1898" t="s">
        <v>12335</v>
      </c>
      <c r="E1898" t="s">
        <v>102</v>
      </c>
      <c r="F1898" t="s">
        <v>13240</v>
      </c>
      <c r="G1898" t="s">
        <v>13241</v>
      </c>
      <c r="H1898" t="s">
        <v>13242</v>
      </c>
      <c r="I1898" t="s">
        <v>13243</v>
      </c>
      <c r="J1898" t="s">
        <v>13244</v>
      </c>
      <c r="K1898" t="s">
        <v>13245</v>
      </c>
      <c r="L1898" t="s">
        <v>13246</v>
      </c>
      <c r="M1898" t="s">
        <v>13247</v>
      </c>
      <c r="N1898" t="s">
        <v>13248</v>
      </c>
      <c r="O1898" t="s">
        <v>79</v>
      </c>
      <c r="P1898" t="s">
        <v>80</v>
      </c>
      <c r="Q1898" t="s">
        <v>79</v>
      </c>
      <c r="S1898" t="s">
        <v>113</v>
      </c>
      <c r="U1898" t="s">
        <v>47</v>
      </c>
      <c r="V1898" t="s">
        <v>47</v>
      </c>
      <c r="W1898" t="s">
        <v>47</v>
      </c>
      <c r="X1898" t="s">
        <v>47</v>
      </c>
      <c r="Y1898" t="s">
        <v>47</v>
      </c>
      <c r="Z1898" t="s">
        <v>47</v>
      </c>
      <c r="AA1898" t="s">
        <v>1436</v>
      </c>
      <c r="AC1898" t="s">
        <v>155</v>
      </c>
      <c r="AD1898" t="s">
        <v>116</v>
      </c>
      <c r="AE1898" t="s">
        <v>157</v>
      </c>
      <c r="AF1898" t="s">
        <v>84</v>
      </c>
      <c r="AG1898" t="s">
        <v>158</v>
      </c>
    </row>
    <row r="1899" spans="1:33" x14ac:dyDescent="0.2">
      <c r="A1899" t="s">
        <v>13249</v>
      </c>
      <c r="B1899" s="1">
        <v>40370</v>
      </c>
      <c r="C1899" t="s">
        <v>2233</v>
      </c>
      <c r="D1899" t="s">
        <v>12335</v>
      </c>
      <c r="E1899" t="s">
        <v>102</v>
      </c>
      <c r="F1899" t="s">
        <v>13250</v>
      </c>
      <c r="G1899" t="s">
        <v>13251</v>
      </c>
      <c r="H1899" t="s">
        <v>13252</v>
      </c>
      <c r="I1899" t="s">
        <v>13253</v>
      </c>
      <c r="J1899" t="s">
        <v>13254</v>
      </c>
      <c r="K1899" t="s">
        <v>13255</v>
      </c>
      <c r="L1899" t="s">
        <v>13256</v>
      </c>
      <c r="M1899" t="s">
        <v>13257</v>
      </c>
      <c r="N1899" t="s">
        <v>13258</v>
      </c>
      <c r="O1899" t="s">
        <v>79</v>
      </c>
      <c r="P1899" t="s">
        <v>80</v>
      </c>
      <c r="Q1899" t="s">
        <v>79</v>
      </c>
      <c r="S1899" t="s">
        <v>113</v>
      </c>
      <c r="U1899" t="s">
        <v>47</v>
      </c>
      <c r="V1899" t="s">
        <v>47</v>
      </c>
      <c r="W1899" t="s">
        <v>47</v>
      </c>
      <c r="X1899" t="s">
        <v>47</v>
      </c>
      <c r="Y1899" t="s">
        <v>48</v>
      </c>
      <c r="Z1899" t="s">
        <v>47</v>
      </c>
      <c r="AA1899" t="s">
        <v>49</v>
      </c>
      <c r="AC1899" t="s">
        <v>155</v>
      </c>
      <c r="AD1899" t="s">
        <v>116</v>
      </c>
      <c r="AE1899" t="s">
        <v>157</v>
      </c>
      <c r="AF1899" t="s">
        <v>84</v>
      </c>
      <c r="AG1899" t="s">
        <v>158</v>
      </c>
    </row>
    <row r="1900" spans="1:33" x14ac:dyDescent="0.2">
      <c r="A1900" t="s">
        <v>13259</v>
      </c>
      <c r="B1900" s="1">
        <v>40391</v>
      </c>
      <c r="C1900" t="s">
        <v>2233</v>
      </c>
      <c r="D1900" t="s">
        <v>12335</v>
      </c>
      <c r="E1900" t="s">
        <v>102</v>
      </c>
      <c r="F1900" t="s">
        <v>13260</v>
      </c>
      <c r="G1900" t="s">
        <v>13261</v>
      </c>
      <c r="H1900" t="s">
        <v>13262</v>
      </c>
      <c r="I1900" t="s">
        <v>13263</v>
      </c>
      <c r="J1900" t="s">
        <v>13264</v>
      </c>
      <c r="K1900" t="s">
        <v>13265</v>
      </c>
      <c r="L1900" t="s">
        <v>13266</v>
      </c>
      <c r="M1900" t="s">
        <v>13267</v>
      </c>
      <c r="N1900" t="s">
        <v>13268</v>
      </c>
      <c r="O1900" t="s">
        <v>79</v>
      </c>
      <c r="P1900" t="s">
        <v>80</v>
      </c>
      <c r="Q1900" t="s">
        <v>79</v>
      </c>
      <c r="S1900" t="s">
        <v>113</v>
      </c>
      <c r="U1900" t="s">
        <v>47</v>
      </c>
      <c r="V1900" t="s">
        <v>47</v>
      </c>
      <c r="W1900" t="s">
        <v>47</v>
      </c>
      <c r="X1900" t="s">
        <v>47</v>
      </c>
      <c r="Y1900" t="s">
        <v>47</v>
      </c>
      <c r="Z1900" t="s">
        <v>47</v>
      </c>
      <c r="AA1900" t="s">
        <v>1436</v>
      </c>
      <c r="AC1900" t="s">
        <v>2103</v>
      </c>
      <c r="AD1900" t="s">
        <v>116</v>
      </c>
      <c r="AE1900" t="s">
        <v>157</v>
      </c>
      <c r="AF1900" t="s">
        <v>84</v>
      </c>
      <c r="AG1900" t="s">
        <v>158</v>
      </c>
    </row>
    <row r="1901" spans="1:33" x14ac:dyDescent="0.2">
      <c r="A1901" t="s">
        <v>13269</v>
      </c>
      <c r="B1901" s="1">
        <v>40441</v>
      </c>
      <c r="C1901" t="s">
        <v>2233</v>
      </c>
      <c r="D1901" t="s">
        <v>12335</v>
      </c>
      <c r="E1901" t="s">
        <v>175</v>
      </c>
      <c r="F1901" t="s">
        <v>13270</v>
      </c>
      <c r="G1901" t="s">
        <v>13271</v>
      </c>
      <c r="H1901" t="s">
        <v>13272</v>
      </c>
      <c r="I1901" t="s">
        <v>13273</v>
      </c>
      <c r="J1901" t="s">
        <v>13274</v>
      </c>
      <c r="K1901" t="s">
        <v>13275</v>
      </c>
      <c r="L1901" t="s">
        <v>13276</v>
      </c>
      <c r="M1901" t="s">
        <v>13277</v>
      </c>
      <c r="N1901" t="s">
        <v>13278</v>
      </c>
      <c r="O1901" t="s">
        <v>875</v>
      </c>
      <c r="P1901" t="s">
        <v>876</v>
      </c>
      <c r="R1901" t="s">
        <v>875</v>
      </c>
      <c r="T1901">
        <v>2002</v>
      </c>
      <c r="U1901" t="s">
        <v>47</v>
      </c>
      <c r="V1901" t="s">
        <v>47</v>
      </c>
      <c r="W1901" t="s">
        <v>47</v>
      </c>
      <c r="X1901" t="s">
        <v>47</v>
      </c>
      <c r="Y1901" t="s">
        <v>47</v>
      </c>
      <c r="Z1901" t="s">
        <v>47</v>
      </c>
      <c r="AA1901" t="s">
        <v>1436</v>
      </c>
    </row>
    <row r="1902" spans="1:33" x14ac:dyDescent="0.2">
      <c r="A1902" t="s">
        <v>13279</v>
      </c>
      <c r="B1902" s="1">
        <v>40441</v>
      </c>
      <c r="C1902" t="s">
        <v>2233</v>
      </c>
      <c r="D1902" t="s">
        <v>12335</v>
      </c>
      <c r="E1902" t="s">
        <v>175</v>
      </c>
      <c r="F1902" t="s">
        <v>13280</v>
      </c>
      <c r="G1902" t="s">
        <v>13281</v>
      </c>
      <c r="H1902" t="s">
        <v>13282</v>
      </c>
      <c r="I1902" t="s">
        <v>13283</v>
      </c>
      <c r="J1902" t="s">
        <v>13284</v>
      </c>
      <c r="K1902" t="s">
        <v>13285</v>
      </c>
      <c r="L1902" t="s">
        <v>13286</v>
      </c>
      <c r="M1902" t="s">
        <v>13287</v>
      </c>
      <c r="N1902" t="s">
        <v>13288</v>
      </c>
      <c r="O1902" t="s">
        <v>875</v>
      </c>
      <c r="P1902" t="s">
        <v>876</v>
      </c>
      <c r="R1902" t="s">
        <v>875</v>
      </c>
      <c r="T1902">
        <v>2002</v>
      </c>
      <c r="U1902" t="s">
        <v>47</v>
      </c>
      <c r="V1902" t="s">
        <v>47</v>
      </c>
      <c r="W1902" t="s">
        <v>47</v>
      </c>
      <c r="X1902" t="s">
        <v>47</v>
      </c>
      <c r="Y1902" t="s">
        <v>47</v>
      </c>
      <c r="Z1902" t="s">
        <v>47</v>
      </c>
      <c r="AA1902" t="s">
        <v>1436</v>
      </c>
    </row>
    <row r="1903" spans="1:33" x14ac:dyDescent="0.2">
      <c r="A1903" t="s">
        <v>13289</v>
      </c>
      <c r="B1903" s="1">
        <v>40455</v>
      </c>
      <c r="C1903" t="s">
        <v>847</v>
      </c>
      <c r="D1903" t="s">
        <v>12335</v>
      </c>
      <c r="E1903" t="s">
        <v>175</v>
      </c>
      <c r="F1903" t="s">
        <v>13290</v>
      </c>
      <c r="G1903" t="s">
        <v>13291</v>
      </c>
      <c r="H1903" t="s">
        <v>13292</v>
      </c>
      <c r="I1903" t="s">
        <v>13293</v>
      </c>
      <c r="J1903" t="s">
        <v>13294</v>
      </c>
      <c r="K1903" t="s">
        <v>13295</v>
      </c>
      <c r="L1903" t="s">
        <v>13296</v>
      </c>
      <c r="M1903" t="s">
        <v>13297</v>
      </c>
      <c r="N1903" t="s">
        <v>13298</v>
      </c>
      <c r="P1903" t="s">
        <v>876</v>
      </c>
      <c r="T1903">
        <v>2002</v>
      </c>
      <c r="U1903" t="s">
        <v>47</v>
      </c>
      <c r="V1903" t="s">
        <v>47</v>
      </c>
      <c r="W1903" t="s">
        <v>47</v>
      </c>
      <c r="X1903" t="s">
        <v>47</v>
      </c>
      <c r="Y1903" t="s">
        <v>47</v>
      </c>
      <c r="Z1903" t="s">
        <v>47</v>
      </c>
      <c r="AA1903" t="s">
        <v>1436</v>
      </c>
    </row>
    <row r="1904" spans="1:33" x14ac:dyDescent="0.2">
      <c r="A1904" t="s">
        <v>13299</v>
      </c>
      <c r="B1904" s="1">
        <v>40455</v>
      </c>
      <c r="C1904" t="s">
        <v>847</v>
      </c>
      <c r="D1904" t="s">
        <v>12335</v>
      </c>
      <c r="E1904" t="s">
        <v>175</v>
      </c>
      <c r="F1904" t="s">
        <v>13300</v>
      </c>
      <c r="G1904" t="s">
        <v>13301</v>
      </c>
      <c r="H1904" t="s">
        <v>13302</v>
      </c>
      <c r="I1904" t="s">
        <v>13303</v>
      </c>
      <c r="J1904" t="s">
        <v>13304</v>
      </c>
      <c r="K1904" t="s">
        <v>13305</v>
      </c>
      <c r="L1904" t="s">
        <v>13306</v>
      </c>
      <c r="M1904" t="s">
        <v>13307</v>
      </c>
      <c r="N1904" t="s">
        <v>13308</v>
      </c>
      <c r="P1904" t="s">
        <v>876</v>
      </c>
      <c r="T1904">
        <v>2002</v>
      </c>
      <c r="U1904" t="s">
        <v>47</v>
      </c>
      <c r="V1904" t="s">
        <v>47</v>
      </c>
      <c r="W1904" t="s">
        <v>47</v>
      </c>
      <c r="X1904" t="s">
        <v>47</v>
      </c>
      <c r="Y1904" t="s">
        <v>47</v>
      </c>
      <c r="Z1904" t="s">
        <v>47</v>
      </c>
      <c r="AA1904" t="s">
        <v>1436</v>
      </c>
    </row>
    <row r="1905" spans="1:33" x14ac:dyDescent="0.2">
      <c r="A1905" t="s">
        <v>13309</v>
      </c>
      <c r="B1905" s="1">
        <v>40477</v>
      </c>
      <c r="C1905" t="s">
        <v>847</v>
      </c>
      <c r="D1905" t="s">
        <v>12335</v>
      </c>
      <c r="E1905" t="s">
        <v>175</v>
      </c>
      <c r="F1905" t="s">
        <v>13310</v>
      </c>
      <c r="G1905" t="s">
        <v>13311</v>
      </c>
      <c r="H1905" t="s">
        <v>13312</v>
      </c>
      <c r="I1905" t="s">
        <v>13313</v>
      </c>
      <c r="J1905" t="s">
        <v>13314</v>
      </c>
      <c r="K1905" t="s">
        <v>13315</v>
      </c>
      <c r="L1905" t="s">
        <v>13316</v>
      </c>
      <c r="M1905" t="s">
        <v>13317</v>
      </c>
      <c r="N1905" t="s">
        <v>13318</v>
      </c>
      <c r="P1905" t="s">
        <v>10039</v>
      </c>
      <c r="T1905">
        <v>2002</v>
      </c>
      <c r="U1905" t="s">
        <v>47</v>
      </c>
      <c r="V1905" t="s">
        <v>47</v>
      </c>
      <c r="W1905" t="s">
        <v>47</v>
      </c>
      <c r="X1905" t="s">
        <v>47</v>
      </c>
      <c r="Y1905" t="s">
        <v>47</v>
      </c>
      <c r="Z1905" t="s">
        <v>47</v>
      </c>
      <c r="AA1905" t="s">
        <v>1436</v>
      </c>
    </row>
    <row r="1906" spans="1:33" x14ac:dyDescent="0.2">
      <c r="A1906" t="s">
        <v>13319</v>
      </c>
      <c r="B1906" s="1">
        <v>40477</v>
      </c>
      <c r="C1906" t="s">
        <v>847</v>
      </c>
      <c r="D1906" t="s">
        <v>12335</v>
      </c>
      <c r="E1906" t="s">
        <v>175</v>
      </c>
      <c r="F1906" t="s">
        <v>13320</v>
      </c>
      <c r="G1906" t="s">
        <v>13321</v>
      </c>
      <c r="L1906" t="s">
        <v>13322</v>
      </c>
      <c r="N1906" t="s">
        <v>13323</v>
      </c>
      <c r="P1906" t="s">
        <v>10039</v>
      </c>
      <c r="T1906">
        <v>2002</v>
      </c>
      <c r="Y1906" t="s">
        <v>47</v>
      </c>
      <c r="AA1906" t="s">
        <v>1347</v>
      </c>
    </row>
    <row r="1907" spans="1:33" x14ac:dyDescent="0.2">
      <c r="A1907" t="s">
        <v>13324</v>
      </c>
      <c r="B1907" s="1">
        <v>43055</v>
      </c>
      <c r="C1907" t="s">
        <v>265</v>
      </c>
      <c r="D1907" t="s">
        <v>12335</v>
      </c>
      <c r="E1907" t="s">
        <v>102</v>
      </c>
      <c r="F1907" t="s">
        <v>13325</v>
      </c>
      <c r="G1907" t="s">
        <v>13326</v>
      </c>
      <c r="H1907" t="s">
        <v>13327</v>
      </c>
      <c r="I1907" t="s">
        <v>13328</v>
      </c>
      <c r="J1907" t="s">
        <v>13329</v>
      </c>
      <c r="K1907" t="s">
        <v>13330</v>
      </c>
      <c r="L1907" t="s">
        <v>13331</v>
      </c>
      <c r="M1907" t="s">
        <v>13332</v>
      </c>
      <c r="N1907" t="s">
        <v>13333</v>
      </c>
      <c r="O1907" t="s">
        <v>48</v>
      </c>
      <c r="P1907" t="s">
        <v>112</v>
      </c>
      <c r="Q1907" t="s">
        <v>48</v>
      </c>
      <c r="S1907" t="s">
        <v>48</v>
      </c>
      <c r="U1907" t="s">
        <v>47</v>
      </c>
      <c r="V1907" t="s">
        <v>47</v>
      </c>
      <c r="W1907" t="s">
        <v>48</v>
      </c>
      <c r="X1907" t="s">
        <v>47</v>
      </c>
      <c r="Y1907" t="s">
        <v>48</v>
      </c>
      <c r="Z1907" t="s">
        <v>47</v>
      </c>
      <c r="AA1907" t="s">
        <v>758</v>
      </c>
      <c r="AC1907" t="s">
        <v>6369</v>
      </c>
      <c r="AD1907" t="s">
        <v>285</v>
      </c>
      <c r="AE1907" t="s">
        <v>117</v>
      </c>
      <c r="AF1907" t="s">
        <v>286</v>
      </c>
      <c r="AG1907" t="s">
        <v>158</v>
      </c>
    </row>
    <row r="1908" spans="1:33" x14ac:dyDescent="0.2">
      <c r="A1908" t="s">
        <v>13334</v>
      </c>
      <c r="B1908" s="1">
        <v>43055</v>
      </c>
      <c r="C1908" t="s">
        <v>265</v>
      </c>
      <c r="D1908" t="s">
        <v>12335</v>
      </c>
      <c r="E1908" t="s">
        <v>102</v>
      </c>
      <c r="F1908" t="s">
        <v>13335</v>
      </c>
      <c r="G1908" t="s">
        <v>13336</v>
      </c>
      <c r="H1908" t="s">
        <v>13337</v>
      </c>
      <c r="I1908" t="s">
        <v>13338</v>
      </c>
      <c r="J1908" t="s">
        <v>13339</v>
      </c>
      <c r="K1908" t="s">
        <v>13340</v>
      </c>
      <c r="L1908" t="s">
        <v>13341</v>
      </c>
      <c r="M1908" t="s">
        <v>13342</v>
      </c>
      <c r="N1908" t="s">
        <v>13343</v>
      </c>
      <c r="O1908" t="s">
        <v>48</v>
      </c>
      <c r="P1908" t="s">
        <v>112</v>
      </c>
      <c r="Q1908" t="s">
        <v>48</v>
      </c>
      <c r="S1908" t="s">
        <v>48</v>
      </c>
      <c r="U1908" t="s">
        <v>47</v>
      </c>
      <c r="V1908" t="s">
        <v>47</v>
      </c>
      <c r="W1908" t="s">
        <v>48</v>
      </c>
      <c r="X1908" t="s">
        <v>47</v>
      </c>
      <c r="Y1908" t="s">
        <v>48</v>
      </c>
      <c r="Z1908" t="s">
        <v>47</v>
      </c>
      <c r="AA1908" t="s">
        <v>758</v>
      </c>
      <c r="AC1908" t="s">
        <v>6369</v>
      </c>
      <c r="AD1908" t="s">
        <v>285</v>
      </c>
      <c r="AE1908" t="s">
        <v>117</v>
      </c>
      <c r="AF1908" t="s">
        <v>286</v>
      </c>
      <c r="AG1908" t="s">
        <v>158</v>
      </c>
    </row>
    <row r="1909" spans="1:33" x14ac:dyDescent="0.2">
      <c r="A1909" t="s">
        <v>13344</v>
      </c>
      <c r="B1909" s="1">
        <v>40631</v>
      </c>
      <c r="C1909" t="s">
        <v>1734</v>
      </c>
      <c r="D1909" t="s">
        <v>12335</v>
      </c>
      <c r="E1909" t="s">
        <v>102</v>
      </c>
      <c r="F1909" t="s">
        <v>13345</v>
      </c>
      <c r="G1909" t="s">
        <v>13346</v>
      </c>
      <c r="L1909" t="s">
        <v>13347</v>
      </c>
      <c r="N1909" t="s">
        <v>13348</v>
      </c>
      <c r="O1909" t="s">
        <v>79</v>
      </c>
      <c r="P1909" t="s">
        <v>80</v>
      </c>
      <c r="Q1909" t="s">
        <v>79</v>
      </c>
      <c r="S1909" t="s">
        <v>113</v>
      </c>
      <c r="Y1909" t="s">
        <v>47</v>
      </c>
      <c r="AA1909" t="s">
        <v>1347</v>
      </c>
      <c r="AC1909" t="s">
        <v>155</v>
      </c>
      <c r="AD1909" t="s">
        <v>116</v>
      </c>
      <c r="AE1909" t="s">
        <v>157</v>
      </c>
      <c r="AF1909" t="s">
        <v>84</v>
      </c>
      <c r="AG1909" t="s">
        <v>158</v>
      </c>
    </row>
    <row r="1910" spans="1:33" x14ac:dyDescent="0.2">
      <c r="A1910" t="s">
        <v>13349</v>
      </c>
      <c r="B1910" s="1">
        <v>40689</v>
      </c>
      <c r="C1910" t="s">
        <v>120</v>
      </c>
      <c r="D1910" t="s">
        <v>12335</v>
      </c>
      <c r="E1910" t="s">
        <v>102</v>
      </c>
      <c r="F1910" t="s">
        <v>13350</v>
      </c>
      <c r="G1910" t="s">
        <v>13351</v>
      </c>
      <c r="H1910" t="s">
        <v>13352</v>
      </c>
      <c r="I1910" t="s">
        <v>13353</v>
      </c>
      <c r="J1910" t="s">
        <v>13354</v>
      </c>
      <c r="K1910" t="s">
        <v>13355</v>
      </c>
      <c r="L1910" t="s">
        <v>13356</v>
      </c>
      <c r="M1910" t="s">
        <v>13357</v>
      </c>
      <c r="N1910" t="s">
        <v>13358</v>
      </c>
      <c r="O1910" t="s">
        <v>79</v>
      </c>
      <c r="P1910" t="s">
        <v>80</v>
      </c>
      <c r="Q1910" t="s">
        <v>79</v>
      </c>
      <c r="S1910" t="s">
        <v>113</v>
      </c>
      <c r="U1910" t="s">
        <v>48</v>
      </c>
      <c r="V1910" t="s">
        <v>48</v>
      </c>
      <c r="W1910" t="s">
        <v>48</v>
      </c>
      <c r="X1910" t="s">
        <v>47</v>
      </c>
      <c r="Y1910" t="s">
        <v>48</v>
      </c>
      <c r="Z1910" t="s">
        <v>47</v>
      </c>
      <c r="AA1910" t="s">
        <v>2151</v>
      </c>
      <c r="AC1910" t="s">
        <v>155</v>
      </c>
      <c r="AD1910" t="s">
        <v>116</v>
      </c>
      <c r="AE1910" t="s">
        <v>157</v>
      </c>
      <c r="AF1910" t="s">
        <v>84</v>
      </c>
      <c r="AG1910" t="s">
        <v>158</v>
      </c>
    </row>
    <row r="1911" spans="1:33" x14ac:dyDescent="0.2">
      <c r="A1911" t="s">
        <v>13359</v>
      </c>
      <c r="B1911" s="1">
        <v>40690</v>
      </c>
      <c r="C1911" t="s">
        <v>120</v>
      </c>
      <c r="D1911" t="s">
        <v>12335</v>
      </c>
      <c r="E1911" t="s">
        <v>102</v>
      </c>
      <c r="F1911" t="s">
        <v>13360</v>
      </c>
      <c r="G1911" t="s">
        <v>13361</v>
      </c>
      <c r="K1911" t="s">
        <v>13362</v>
      </c>
      <c r="L1911" t="s">
        <v>13363</v>
      </c>
      <c r="M1911" t="s">
        <v>13364</v>
      </c>
      <c r="N1911" t="s">
        <v>13365</v>
      </c>
      <c r="O1911" t="s">
        <v>79</v>
      </c>
      <c r="P1911" t="s">
        <v>80</v>
      </c>
      <c r="Q1911" t="s">
        <v>79</v>
      </c>
      <c r="S1911" t="s">
        <v>113</v>
      </c>
      <c r="X1911" t="s">
        <v>47</v>
      </c>
      <c r="Y1911" t="s">
        <v>48</v>
      </c>
      <c r="Z1911" t="s">
        <v>47</v>
      </c>
      <c r="AA1911" t="e">
        <f>---TPT</f>
        <v>#NAME?</v>
      </c>
      <c r="AC1911" t="s">
        <v>155</v>
      </c>
      <c r="AD1911" t="s">
        <v>116</v>
      </c>
      <c r="AE1911" t="s">
        <v>157</v>
      </c>
      <c r="AF1911" t="s">
        <v>84</v>
      </c>
      <c r="AG1911" t="s">
        <v>158</v>
      </c>
    </row>
    <row r="1912" spans="1:33" x14ac:dyDescent="0.2">
      <c r="A1912" t="s">
        <v>13366</v>
      </c>
      <c r="B1912" s="1">
        <v>40690</v>
      </c>
      <c r="C1912" t="s">
        <v>120</v>
      </c>
      <c r="D1912" t="s">
        <v>12335</v>
      </c>
      <c r="E1912" t="s">
        <v>102</v>
      </c>
      <c r="F1912" t="s">
        <v>13367</v>
      </c>
      <c r="G1912" t="s">
        <v>13368</v>
      </c>
      <c r="K1912" t="s">
        <v>13369</v>
      </c>
      <c r="L1912" t="s">
        <v>13370</v>
      </c>
      <c r="M1912" t="s">
        <v>13371</v>
      </c>
      <c r="N1912" t="s">
        <v>13372</v>
      </c>
      <c r="O1912" t="s">
        <v>79</v>
      </c>
      <c r="P1912" t="s">
        <v>80</v>
      </c>
      <c r="Q1912" t="s">
        <v>79</v>
      </c>
      <c r="S1912" t="s">
        <v>113</v>
      </c>
      <c r="X1912" t="s">
        <v>47</v>
      </c>
      <c r="Y1912" t="s">
        <v>48</v>
      </c>
      <c r="Z1912" t="s">
        <v>47</v>
      </c>
      <c r="AA1912" t="e">
        <f>---TPT</f>
        <v>#NAME?</v>
      </c>
      <c r="AC1912" t="s">
        <v>155</v>
      </c>
      <c r="AD1912" t="s">
        <v>3707</v>
      </c>
      <c r="AE1912" t="s">
        <v>157</v>
      </c>
      <c r="AF1912" t="s">
        <v>84</v>
      </c>
      <c r="AG1912" t="s">
        <v>158</v>
      </c>
    </row>
    <row r="1913" spans="1:33" x14ac:dyDescent="0.2">
      <c r="A1913" t="s">
        <v>13373</v>
      </c>
      <c r="B1913" s="1">
        <v>40696</v>
      </c>
      <c r="C1913" t="s">
        <v>120</v>
      </c>
      <c r="D1913" t="s">
        <v>12335</v>
      </c>
      <c r="E1913" t="s">
        <v>102</v>
      </c>
      <c r="F1913" t="s">
        <v>13374</v>
      </c>
      <c r="G1913" t="s">
        <v>13375</v>
      </c>
      <c r="J1913" t="s">
        <v>13376</v>
      </c>
      <c r="K1913" t="s">
        <v>13377</v>
      </c>
      <c r="L1913" t="s">
        <v>13378</v>
      </c>
      <c r="M1913" t="s">
        <v>13379</v>
      </c>
      <c r="N1913" t="s">
        <v>13380</v>
      </c>
      <c r="O1913" t="s">
        <v>79</v>
      </c>
      <c r="P1913" t="s">
        <v>80</v>
      </c>
      <c r="Q1913" t="s">
        <v>79</v>
      </c>
      <c r="S1913" t="s">
        <v>113</v>
      </c>
      <c r="W1913" t="s">
        <v>48</v>
      </c>
      <c r="X1913" t="s">
        <v>47</v>
      </c>
      <c r="Y1913" t="s">
        <v>47</v>
      </c>
      <c r="Z1913" t="s">
        <v>47</v>
      </c>
      <c r="AA1913" t="e">
        <f>--PTTT</f>
        <v>#NAME?</v>
      </c>
      <c r="AC1913" t="s">
        <v>155</v>
      </c>
      <c r="AD1913" t="s">
        <v>116</v>
      </c>
      <c r="AE1913" t="s">
        <v>157</v>
      </c>
      <c r="AF1913" t="s">
        <v>84</v>
      </c>
      <c r="AG1913" t="s">
        <v>158</v>
      </c>
    </row>
    <row r="1914" spans="1:33" x14ac:dyDescent="0.2">
      <c r="A1914" t="s">
        <v>13381</v>
      </c>
      <c r="B1914" s="1">
        <v>40696</v>
      </c>
      <c r="C1914" t="s">
        <v>120</v>
      </c>
      <c r="D1914" t="s">
        <v>12335</v>
      </c>
      <c r="E1914" t="s">
        <v>102</v>
      </c>
      <c r="F1914" t="s">
        <v>13382</v>
      </c>
      <c r="G1914" t="s">
        <v>13383</v>
      </c>
      <c r="H1914" t="s">
        <v>13384</v>
      </c>
      <c r="J1914" t="s">
        <v>13385</v>
      </c>
      <c r="K1914" t="s">
        <v>13386</v>
      </c>
      <c r="L1914" t="s">
        <v>13387</v>
      </c>
      <c r="M1914" t="s">
        <v>13388</v>
      </c>
      <c r="N1914" t="s">
        <v>13389</v>
      </c>
      <c r="O1914" t="s">
        <v>79</v>
      </c>
      <c r="P1914" t="s">
        <v>80</v>
      </c>
      <c r="Q1914" t="s">
        <v>79</v>
      </c>
      <c r="S1914" t="s">
        <v>113</v>
      </c>
      <c r="U1914" t="s">
        <v>47</v>
      </c>
      <c r="W1914" t="s">
        <v>48</v>
      </c>
      <c r="X1914" t="s">
        <v>48</v>
      </c>
      <c r="Y1914" t="s">
        <v>48</v>
      </c>
      <c r="Z1914" t="s">
        <v>47</v>
      </c>
      <c r="AA1914" t="s">
        <v>13082</v>
      </c>
      <c r="AC1914" t="s">
        <v>155</v>
      </c>
      <c r="AD1914" t="s">
        <v>116</v>
      </c>
      <c r="AE1914" t="s">
        <v>157</v>
      </c>
      <c r="AF1914" t="s">
        <v>84</v>
      </c>
      <c r="AG1914" t="s">
        <v>158</v>
      </c>
    </row>
    <row r="1915" spans="1:33" x14ac:dyDescent="0.2">
      <c r="A1915" t="s">
        <v>13390</v>
      </c>
      <c r="B1915" s="1">
        <v>40696</v>
      </c>
      <c r="C1915" t="s">
        <v>120</v>
      </c>
      <c r="D1915" t="s">
        <v>12335</v>
      </c>
      <c r="E1915" t="s">
        <v>102</v>
      </c>
      <c r="F1915" t="s">
        <v>13391</v>
      </c>
      <c r="G1915" t="s">
        <v>13392</v>
      </c>
      <c r="I1915" t="s">
        <v>13393</v>
      </c>
      <c r="J1915" t="s">
        <v>13394</v>
      </c>
      <c r="K1915" t="s">
        <v>13395</v>
      </c>
      <c r="L1915" t="s">
        <v>13396</v>
      </c>
      <c r="M1915" t="s">
        <v>13397</v>
      </c>
      <c r="N1915" t="s">
        <v>13398</v>
      </c>
      <c r="O1915" t="s">
        <v>79</v>
      </c>
      <c r="P1915" t="s">
        <v>80</v>
      </c>
      <c r="Q1915" t="s">
        <v>79</v>
      </c>
      <c r="S1915" t="s">
        <v>113</v>
      </c>
      <c r="V1915" t="s">
        <v>47</v>
      </c>
      <c r="W1915" t="s">
        <v>48</v>
      </c>
      <c r="X1915" t="s">
        <v>48</v>
      </c>
      <c r="Y1915" t="s">
        <v>48</v>
      </c>
      <c r="Z1915" t="s">
        <v>47</v>
      </c>
      <c r="AA1915" t="e">
        <f>-TPPPT</f>
        <v>#NAME?</v>
      </c>
      <c r="AC1915" t="s">
        <v>155</v>
      </c>
      <c r="AD1915" t="s">
        <v>116</v>
      </c>
      <c r="AE1915" t="s">
        <v>157</v>
      </c>
      <c r="AF1915" t="s">
        <v>84</v>
      </c>
      <c r="AG1915" t="s">
        <v>158</v>
      </c>
    </row>
    <row r="1916" spans="1:33" x14ac:dyDescent="0.2">
      <c r="A1916" t="s">
        <v>13399</v>
      </c>
      <c r="B1916" s="1">
        <v>40700</v>
      </c>
      <c r="C1916" t="s">
        <v>120</v>
      </c>
      <c r="D1916" t="s">
        <v>12335</v>
      </c>
      <c r="E1916" t="s">
        <v>102</v>
      </c>
      <c r="F1916" t="s">
        <v>13400</v>
      </c>
      <c r="G1916" t="s">
        <v>13401</v>
      </c>
      <c r="H1916" t="s">
        <v>13402</v>
      </c>
      <c r="I1916" t="s">
        <v>13403</v>
      </c>
      <c r="J1916" t="s">
        <v>13404</v>
      </c>
      <c r="K1916" t="s">
        <v>13405</v>
      </c>
      <c r="L1916" t="s">
        <v>13406</v>
      </c>
      <c r="M1916" t="s">
        <v>13407</v>
      </c>
      <c r="N1916" t="s">
        <v>13408</v>
      </c>
      <c r="O1916" t="s">
        <v>79</v>
      </c>
      <c r="P1916" t="s">
        <v>80</v>
      </c>
      <c r="Q1916" t="s">
        <v>79</v>
      </c>
      <c r="S1916" t="s">
        <v>113</v>
      </c>
      <c r="U1916" t="s">
        <v>47</v>
      </c>
      <c r="V1916" t="s">
        <v>47</v>
      </c>
      <c r="W1916" t="s">
        <v>47</v>
      </c>
      <c r="X1916" t="s">
        <v>47</v>
      </c>
      <c r="Y1916" t="s">
        <v>47</v>
      </c>
      <c r="Z1916" t="s">
        <v>47</v>
      </c>
      <c r="AA1916" t="s">
        <v>1436</v>
      </c>
      <c r="AC1916" t="s">
        <v>155</v>
      </c>
      <c r="AD1916" t="s">
        <v>116</v>
      </c>
      <c r="AE1916" t="s">
        <v>157</v>
      </c>
      <c r="AF1916" t="s">
        <v>84</v>
      </c>
      <c r="AG1916" t="s">
        <v>158</v>
      </c>
    </row>
    <row r="1917" spans="1:33" x14ac:dyDescent="0.2">
      <c r="A1917" t="s">
        <v>13409</v>
      </c>
      <c r="B1917" s="1">
        <v>40701</v>
      </c>
      <c r="C1917" t="s">
        <v>120</v>
      </c>
      <c r="D1917" t="s">
        <v>12335</v>
      </c>
      <c r="E1917" t="s">
        <v>122</v>
      </c>
      <c r="F1917" t="s">
        <v>13410</v>
      </c>
      <c r="G1917" t="s">
        <v>13411</v>
      </c>
      <c r="H1917" t="s">
        <v>13412</v>
      </c>
      <c r="I1917" t="s">
        <v>13413</v>
      </c>
      <c r="J1917" t="s">
        <v>13414</v>
      </c>
      <c r="K1917" t="s">
        <v>13415</v>
      </c>
      <c r="L1917" t="s">
        <v>13416</v>
      </c>
      <c r="M1917" t="s">
        <v>13417</v>
      </c>
      <c r="N1917" t="s">
        <v>13418</v>
      </c>
      <c r="O1917" t="s">
        <v>61</v>
      </c>
      <c r="P1917" t="s">
        <v>131</v>
      </c>
      <c r="Q1917" t="s">
        <v>61</v>
      </c>
      <c r="T1917">
        <v>2002</v>
      </c>
      <c r="U1917" t="s">
        <v>47</v>
      </c>
      <c r="V1917" t="s">
        <v>47</v>
      </c>
      <c r="W1917" t="s">
        <v>47</v>
      </c>
      <c r="X1917" t="s">
        <v>48</v>
      </c>
      <c r="Y1917" t="s">
        <v>48</v>
      </c>
      <c r="Z1917" t="s">
        <v>47</v>
      </c>
      <c r="AA1917" t="s">
        <v>170</v>
      </c>
      <c r="AC1917" t="s">
        <v>63</v>
      </c>
      <c r="AD1917" t="s">
        <v>133</v>
      </c>
      <c r="AE1917" t="s">
        <v>2082</v>
      </c>
      <c r="AF1917" t="s">
        <v>135</v>
      </c>
      <c r="AG1917" t="s">
        <v>67</v>
      </c>
    </row>
    <row r="1918" spans="1:33" x14ac:dyDescent="0.2">
      <c r="A1918" t="s">
        <v>13419</v>
      </c>
      <c r="B1918" s="1">
        <v>40709</v>
      </c>
      <c r="C1918" t="s">
        <v>120</v>
      </c>
      <c r="D1918" t="s">
        <v>12335</v>
      </c>
      <c r="E1918" t="s">
        <v>102</v>
      </c>
      <c r="F1918" t="s">
        <v>13420</v>
      </c>
      <c r="G1918" t="s">
        <v>13421</v>
      </c>
      <c r="L1918" t="s">
        <v>13422</v>
      </c>
      <c r="N1918" t="s">
        <v>13423</v>
      </c>
      <c r="O1918" t="s">
        <v>79</v>
      </c>
      <c r="P1918" t="s">
        <v>80</v>
      </c>
      <c r="Q1918" t="s">
        <v>79</v>
      </c>
      <c r="S1918" t="s">
        <v>113</v>
      </c>
      <c r="Y1918" t="s">
        <v>47</v>
      </c>
      <c r="AA1918" t="s">
        <v>1347</v>
      </c>
      <c r="AC1918" t="s">
        <v>155</v>
      </c>
      <c r="AD1918" t="s">
        <v>116</v>
      </c>
      <c r="AE1918" t="s">
        <v>157</v>
      </c>
      <c r="AF1918" t="s">
        <v>13424</v>
      </c>
      <c r="AG1918" t="s">
        <v>158</v>
      </c>
    </row>
    <row r="1919" spans="1:33" x14ac:dyDescent="0.2">
      <c r="A1919" t="s">
        <v>13425</v>
      </c>
      <c r="B1919" s="1">
        <v>40708</v>
      </c>
      <c r="C1919" t="s">
        <v>120</v>
      </c>
      <c r="D1919" t="s">
        <v>12335</v>
      </c>
      <c r="E1919" t="s">
        <v>122</v>
      </c>
      <c r="F1919" t="s">
        <v>13426</v>
      </c>
      <c r="G1919" t="s">
        <v>13427</v>
      </c>
      <c r="H1919" t="s">
        <v>13428</v>
      </c>
      <c r="I1919" t="s">
        <v>13429</v>
      </c>
      <c r="J1919" t="s">
        <v>13430</v>
      </c>
      <c r="K1919" t="s">
        <v>13431</v>
      </c>
      <c r="L1919" t="s">
        <v>13432</v>
      </c>
      <c r="M1919" t="s">
        <v>13433</v>
      </c>
      <c r="N1919" t="s">
        <v>13434</v>
      </c>
      <c r="O1919" t="s">
        <v>141</v>
      </c>
      <c r="P1919" t="s">
        <v>142</v>
      </c>
      <c r="Q1919" t="s">
        <v>141</v>
      </c>
      <c r="T1919">
        <v>2002</v>
      </c>
      <c r="U1919" t="s">
        <v>48</v>
      </c>
      <c r="V1919" t="s">
        <v>47</v>
      </c>
      <c r="W1919" t="s">
        <v>48</v>
      </c>
      <c r="X1919" t="s">
        <v>47</v>
      </c>
      <c r="Y1919" t="s">
        <v>48</v>
      </c>
      <c r="Z1919" t="s">
        <v>47</v>
      </c>
      <c r="AA1919" t="s">
        <v>1283</v>
      </c>
      <c r="AC1919" t="s">
        <v>13435</v>
      </c>
      <c r="AD1919" t="s">
        <v>1537</v>
      </c>
      <c r="AE1919" t="s">
        <v>1538</v>
      </c>
      <c r="AF1919" t="s">
        <v>402</v>
      </c>
      <c r="AG1919" t="s">
        <v>263</v>
      </c>
    </row>
    <row r="1920" spans="1:33" x14ac:dyDescent="0.2">
      <c r="A1920" t="s">
        <v>13436</v>
      </c>
      <c r="B1920" s="1">
        <v>40710</v>
      </c>
      <c r="C1920" t="s">
        <v>120</v>
      </c>
      <c r="D1920" t="s">
        <v>12335</v>
      </c>
      <c r="E1920" t="s">
        <v>122</v>
      </c>
      <c r="F1920" t="s">
        <v>13437</v>
      </c>
      <c r="G1920" t="s">
        <v>13438</v>
      </c>
      <c r="H1920" t="s">
        <v>13439</v>
      </c>
      <c r="I1920" t="s">
        <v>13440</v>
      </c>
      <c r="J1920" t="s">
        <v>13441</v>
      </c>
      <c r="K1920" t="s">
        <v>13442</v>
      </c>
      <c r="L1920" t="s">
        <v>13443</v>
      </c>
      <c r="M1920" t="s">
        <v>13444</v>
      </c>
      <c r="N1920" t="s">
        <v>13445</v>
      </c>
      <c r="O1920" t="s">
        <v>61</v>
      </c>
      <c r="P1920" t="s">
        <v>131</v>
      </c>
      <c r="Q1920" t="s">
        <v>61</v>
      </c>
      <c r="T1920">
        <v>2002</v>
      </c>
      <c r="U1920" t="s">
        <v>47</v>
      </c>
      <c r="V1920" t="s">
        <v>47</v>
      </c>
      <c r="W1920" t="s">
        <v>48</v>
      </c>
      <c r="X1920" t="s">
        <v>48</v>
      </c>
      <c r="Y1920" t="s">
        <v>48</v>
      </c>
      <c r="Z1920" t="s">
        <v>48</v>
      </c>
      <c r="AA1920" t="s">
        <v>3227</v>
      </c>
      <c r="AC1920" t="s">
        <v>63</v>
      </c>
      <c r="AD1920" t="s">
        <v>133</v>
      </c>
      <c r="AE1920" t="s">
        <v>775</v>
      </c>
      <c r="AF1920" t="s">
        <v>135</v>
      </c>
      <c r="AG1920" t="s">
        <v>67</v>
      </c>
    </row>
    <row r="1921" spans="1:33" x14ac:dyDescent="0.2">
      <c r="A1921" t="s">
        <v>13446</v>
      </c>
      <c r="B1921" s="1">
        <v>40710</v>
      </c>
      <c r="C1921" t="s">
        <v>120</v>
      </c>
      <c r="D1921" t="s">
        <v>12335</v>
      </c>
      <c r="E1921" t="s">
        <v>122</v>
      </c>
      <c r="F1921" t="s">
        <v>13447</v>
      </c>
      <c r="G1921" t="s">
        <v>13448</v>
      </c>
      <c r="H1921" t="s">
        <v>13449</v>
      </c>
      <c r="I1921" t="s">
        <v>13450</v>
      </c>
      <c r="J1921" t="s">
        <v>13451</v>
      </c>
      <c r="K1921" t="s">
        <v>13452</v>
      </c>
      <c r="L1921" t="s">
        <v>13453</v>
      </c>
      <c r="M1921" t="s">
        <v>13454</v>
      </c>
      <c r="N1921" t="s">
        <v>13455</v>
      </c>
      <c r="O1921" t="s">
        <v>61</v>
      </c>
      <c r="P1921" t="s">
        <v>131</v>
      </c>
      <c r="Q1921" t="s">
        <v>61</v>
      </c>
      <c r="T1921">
        <v>2002</v>
      </c>
      <c r="U1921" t="s">
        <v>47</v>
      </c>
      <c r="V1921" t="s">
        <v>47</v>
      </c>
      <c r="W1921" t="s">
        <v>48</v>
      </c>
      <c r="X1921" t="s">
        <v>48</v>
      </c>
      <c r="Y1921" t="s">
        <v>48</v>
      </c>
      <c r="Z1921" t="s">
        <v>48</v>
      </c>
      <c r="AA1921" t="s">
        <v>3227</v>
      </c>
      <c r="AC1921" t="s">
        <v>63</v>
      </c>
      <c r="AD1921" t="s">
        <v>133</v>
      </c>
      <c r="AE1921" t="s">
        <v>775</v>
      </c>
      <c r="AF1921" t="s">
        <v>135</v>
      </c>
      <c r="AG1921" t="s">
        <v>67</v>
      </c>
    </row>
    <row r="1922" spans="1:33" x14ac:dyDescent="0.2">
      <c r="A1922" t="s">
        <v>13456</v>
      </c>
      <c r="B1922" s="1">
        <v>40710</v>
      </c>
      <c r="C1922" t="s">
        <v>120</v>
      </c>
      <c r="D1922" t="s">
        <v>12335</v>
      </c>
      <c r="E1922" t="s">
        <v>175</v>
      </c>
      <c r="F1922" t="s">
        <v>13457</v>
      </c>
      <c r="G1922" t="s">
        <v>13458</v>
      </c>
      <c r="H1922" t="s">
        <v>13459</v>
      </c>
      <c r="I1922" t="s">
        <v>13460</v>
      </c>
      <c r="J1922" t="s">
        <v>13461</v>
      </c>
      <c r="K1922" t="s">
        <v>13462</v>
      </c>
      <c r="L1922" t="s">
        <v>13463</v>
      </c>
      <c r="M1922" t="s">
        <v>13464</v>
      </c>
      <c r="N1922" t="s">
        <v>13465</v>
      </c>
      <c r="O1922" t="s">
        <v>875</v>
      </c>
      <c r="P1922" t="s">
        <v>876</v>
      </c>
      <c r="R1922" t="s">
        <v>875</v>
      </c>
      <c r="T1922">
        <v>2002</v>
      </c>
      <c r="U1922" t="s">
        <v>47</v>
      </c>
      <c r="V1922" t="s">
        <v>47</v>
      </c>
      <c r="W1922" t="s">
        <v>47</v>
      </c>
      <c r="X1922" t="s">
        <v>47</v>
      </c>
      <c r="Y1922" t="s">
        <v>47</v>
      </c>
      <c r="Z1922" t="s">
        <v>47</v>
      </c>
      <c r="AA1922" t="s">
        <v>1436</v>
      </c>
    </row>
    <row r="1923" spans="1:33" x14ac:dyDescent="0.2">
      <c r="A1923" t="s">
        <v>13466</v>
      </c>
      <c r="B1923" s="1">
        <v>40710</v>
      </c>
      <c r="C1923" t="s">
        <v>120</v>
      </c>
      <c r="D1923" t="s">
        <v>12335</v>
      </c>
      <c r="E1923" t="s">
        <v>175</v>
      </c>
      <c r="F1923" t="s">
        <v>13467</v>
      </c>
      <c r="G1923" t="s">
        <v>13468</v>
      </c>
      <c r="I1923" t="s">
        <v>13469</v>
      </c>
      <c r="J1923" t="s">
        <v>13470</v>
      </c>
      <c r="K1923" t="s">
        <v>13471</v>
      </c>
      <c r="L1923" t="s">
        <v>13472</v>
      </c>
      <c r="M1923" t="s">
        <v>13473</v>
      </c>
      <c r="N1923" t="s">
        <v>13474</v>
      </c>
      <c r="O1923" t="s">
        <v>875</v>
      </c>
      <c r="P1923" t="s">
        <v>876</v>
      </c>
      <c r="R1923" t="s">
        <v>875</v>
      </c>
      <c r="T1923">
        <v>2002</v>
      </c>
      <c r="V1923" t="s">
        <v>47</v>
      </c>
      <c r="W1923" t="s">
        <v>47</v>
      </c>
      <c r="X1923" t="s">
        <v>47</v>
      </c>
      <c r="Y1923" t="s">
        <v>47</v>
      </c>
      <c r="Z1923" t="s">
        <v>47</v>
      </c>
      <c r="AA1923" t="e">
        <f>-TTTTT</f>
        <v>#NAME?</v>
      </c>
    </row>
    <row r="1924" spans="1:33" x14ac:dyDescent="0.2">
      <c r="A1924" t="s">
        <v>13475</v>
      </c>
      <c r="B1924" s="1">
        <v>40710</v>
      </c>
      <c r="C1924" t="s">
        <v>120</v>
      </c>
      <c r="D1924" t="s">
        <v>12335</v>
      </c>
      <c r="E1924" t="s">
        <v>122</v>
      </c>
      <c r="F1924" t="s">
        <v>13476</v>
      </c>
      <c r="G1924" t="s">
        <v>13477</v>
      </c>
      <c r="H1924" t="s">
        <v>13478</v>
      </c>
      <c r="I1924" t="s">
        <v>13479</v>
      </c>
      <c r="J1924" t="s">
        <v>13480</v>
      </c>
      <c r="K1924" t="s">
        <v>13481</v>
      </c>
      <c r="L1924" t="s">
        <v>13482</v>
      </c>
      <c r="M1924" t="s">
        <v>13483</v>
      </c>
      <c r="N1924" t="s">
        <v>13484</v>
      </c>
      <c r="O1924" t="s">
        <v>61</v>
      </c>
      <c r="P1924" t="s">
        <v>131</v>
      </c>
      <c r="Q1924" t="s">
        <v>61</v>
      </c>
      <c r="T1924">
        <v>2002</v>
      </c>
      <c r="U1924" t="s">
        <v>47</v>
      </c>
      <c r="V1924" t="s">
        <v>47</v>
      </c>
      <c r="W1924" t="s">
        <v>47</v>
      </c>
      <c r="X1924" t="s">
        <v>47</v>
      </c>
      <c r="Y1924" t="s">
        <v>47</v>
      </c>
      <c r="Z1924" t="s">
        <v>47</v>
      </c>
      <c r="AA1924" t="s">
        <v>1436</v>
      </c>
      <c r="AC1924" t="s">
        <v>63</v>
      </c>
      <c r="AD1924" t="s">
        <v>133</v>
      </c>
      <c r="AE1924" t="s">
        <v>775</v>
      </c>
      <c r="AF1924" t="s">
        <v>135</v>
      </c>
      <c r="AG1924" t="s">
        <v>67</v>
      </c>
    </row>
    <row r="1925" spans="1:33" x14ac:dyDescent="0.2">
      <c r="A1925" t="s">
        <v>13485</v>
      </c>
      <c r="B1925" s="1">
        <v>40715</v>
      </c>
      <c r="C1925" t="s">
        <v>120</v>
      </c>
      <c r="D1925" t="s">
        <v>12335</v>
      </c>
      <c r="E1925" t="s">
        <v>102</v>
      </c>
      <c r="F1925" t="s">
        <v>13486</v>
      </c>
      <c r="G1925" t="s">
        <v>13487</v>
      </c>
      <c r="K1925" t="s">
        <v>13488</v>
      </c>
      <c r="L1925" t="s">
        <v>13489</v>
      </c>
      <c r="M1925" t="s">
        <v>13490</v>
      </c>
      <c r="N1925" t="s">
        <v>13491</v>
      </c>
      <c r="O1925" t="s">
        <v>48</v>
      </c>
      <c r="P1925" t="s">
        <v>112</v>
      </c>
      <c r="Q1925" t="s">
        <v>48</v>
      </c>
      <c r="S1925" t="s">
        <v>48</v>
      </c>
      <c r="X1925" t="s">
        <v>48</v>
      </c>
      <c r="Y1925" t="s">
        <v>48</v>
      </c>
      <c r="Z1925" t="s">
        <v>47</v>
      </c>
      <c r="AA1925" t="e">
        <f>---PPT</f>
        <v>#NAME?</v>
      </c>
      <c r="AC1925" t="s">
        <v>1973</v>
      </c>
      <c r="AD1925" t="s">
        <v>13492</v>
      </c>
      <c r="AE1925" t="s">
        <v>12354</v>
      </c>
      <c r="AF1925" t="s">
        <v>13493</v>
      </c>
      <c r="AG1925" t="s">
        <v>158</v>
      </c>
    </row>
    <row r="1926" spans="1:33" x14ac:dyDescent="0.2">
      <c r="A1926" t="s">
        <v>13494</v>
      </c>
      <c r="B1926" s="1">
        <v>40715</v>
      </c>
      <c r="C1926" t="s">
        <v>120</v>
      </c>
      <c r="D1926" t="s">
        <v>12335</v>
      </c>
      <c r="E1926" t="s">
        <v>102</v>
      </c>
      <c r="F1926" t="s">
        <v>13495</v>
      </c>
      <c r="G1926" t="s">
        <v>13496</v>
      </c>
      <c r="H1926" t="s">
        <v>13497</v>
      </c>
      <c r="I1926" t="s">
        <v>13498</v>
      </c>
      <c r="J1926" t="s">
        <v>13499</v>
      </c>
      <c r="K1926" t="s">
        <v>13500</v>
      </c>
      <c r="L1926" t="s">
        <v>13501</v>
      </c>
      <c r="M1926" t="s">
        <v>13502</v>
      </c>
      <c r="N1926" t="s">
        <v>13503</v>
      </c>
      <c r="O1926" t="s">
        <v>48</v>
      </c>
      <c r="P1926" t="s">
        <v>112</v>
      </c>
      <c r="Q1926" t="s">
        <v>48</v>
      </c>
      <c r="S1926" t="s">
        <v>48</v>
      </c>
      <c r="U1926" t="s">
        <v>48</v>
      </c>
      <c r="V1926" t="s">
        <v>48</v>
      </c>
      <c r="W1926" t="s">
        <v>48</v>
      </c>
      <c r="X1926" t="s">
        <v>48</v>
      </c>
      <c r="Y1926" t="s">
        <v>48</v>
      </c>
      <c r="Z1926" t="s">
        <v>47</v>
      </c>
      <c r="AA1926" t="s">
        <v>3778</v>
      </c>
      <c r="AC1926" t="s">
        <v>841</v>
      </c>
      <c r="AD1926" t="s">
        <v>13492</v>
      </c>
      <c r="AE1926" t="s">
        <v>12354</v>
      </c>
      <c r="AF1926" t="s">
        <v>286</v>
      </c>
      <c r="AG1926" t="s">
        <v>158</v>
      </c>
    </row>
    <row r="1927" spans="1:33" x14ac:dyDescent="0.2">
      <c r="A1927" t="s">
        <v>13504</v>
      </c>
      <c r="B1927" s="1">
        <v>40721</v>
      </c>
      <c r="C1927" t="s">
        <v>120</v>
      </c>
      <c r="D1927" t="s">
        <v>12335</v>
      </c>
      <c r="E1927" t="s">
        <v>122</v>
      </c>
      <c r="F1927" t="s">
        <v>13505</v>
      </c>
      <c r="G1927" t="s">
        <v>13506</v>
      </c>
      <c r="H1927" t="s">
        <v>13507</v>
      </c>
      <c r="I1927" t="s">
        <v>13508</v>
      </c>
      <c r="J1927" t="s">
        <v>13509</v>
      </c>
      <c r="K1927" t="s">
        <v>13510</v>
      </c>
      <c r="L1927" t="s">
        <v>13511</v>
      </c>
      <c r="M1927" t="s">
        <v>13512</v>
      </c>
      <c r="N1927" t="s">
        <v>13513</v>
      </c>
      <c r="O1927" t="s">
        <v>61</v>
      </c>
      <c r="P1927" t="s">
        <v>131</v>
      </c>
      <c r="Q1927" t="s">
        <v>61</v>
      </c>
      <c r="T1927">
        <v>2002</v>
      </c>
      <c r="U1927" t="s">
        <v>47</v>
      </c>
      <c r="V1927" t="s">
        <v>47</v>
      </c>
      <c r="W1927" t="s">
        <v>47</v>
      </c>
      <c r="X1927" t="s">
        <v>47</v>
      </c>
      <c r="Y1927" t="s">
        <v>47</v>
      </c>
      <c r="Z1927" t="s">
        <v>47</v>
      </c>
      <c r="AA1927" t="s">
        <v>1436</v>
      </c>
      <c r="AC1927" t="s">
        <v>63</v>
      </c>
      <c r="AD1927" t="s">
        <v>13514</v>
      </c>
      <c r="AE1927" t="s">
        <v>775</v>
      </c>
      <c r="AF1927" t="s">
        <v>135</v>
      </c>
      <c r="AG1927" t="s">
        <v>67</v>
      </c>
    </row>
    <row r="1928" spans="1:33" x14ac:dyDescent="0.2">
      <c r="A1928" t="s">
        <v>13515</v>
      </c>
      <c r="B1928" s="1">
        <v>40724</v>
      </c>
      <c r="C1928" t="s">
        <v>120</v>
      </c>
      <c r="D1928" t="s">
        <v>12335</v>
      </c>
      <c r="E1928" t="s">
        <v>122</v>
      </c>
      <c r="F1928" t="s">
        <v>13516</v>
      </c>
      <c r="G1928" t="s">
        <v>13517</v>
      </c>
      <c r="I1928" t="s">
        <v>13518</v>
      </c>
      <c r="J1928" t="s">
        <v>13519</v>
      </c>
      <c r="K1928" t="s">
        <v>13520</v>
      </c>
      <c r="L1928" t="s">
        <v>13521</v>
      </c>
      <c r="M1928" t="s">
        <v>13522</v>
      </c>
      <c r="N1928" t="s">
        <v>13523</v>
      </c>
      <c r="O1928" t="s">
        <v>61</v>
      </c>
      <c r="P1928" t="s">
        <v>62</v>
      </c>
      <c r="Q1928" t="s">
        <v>61</v>
      </c>
      <c r="T1928">
        <v>2002</v>
      </c>
      <c r="V1928" t="s">
        <v>47</v>
      </c>
      <c r="W1928" t="s">
        <v>47</v>
      </c>
      <c r="X1928" t="s">
        <v>47</v>
      </c>
      <c r="Y1928" t="s">
        <v>47</v>
      </c>
      <c r="Z1928" t="s">
        <v>47</v>
      </c>
      <c r="AA1928" t="e">
        <f>-TTTTT</f>
        <v>#NAME?</v>
      </c>
      <c r="AC1928" t="s">
        <v>63</v>
      </c>
      <c r="AD1928" t="s">
        <v>13524</v>
      </c>
      <c r="AE1928" t="s">
        <v>65</v>
      </c>
      <c r="AF1928" t="s">
        <v>135</v>
      </c>
      <c r="AG1928" t="s">
        <v>263</v>
      </c>
    </row>
    <row r="1929" spans="1:33" x14ac:dyDescent="0.2">
      <c r="A1929" t="s">
        <v>13525</v>
      </c>
      <c r="B1929" s="1">
        <v>40730</v>
      </c>
      <c r="C1929" t="s">
        <v>1226</v>
      </c>
      <c r="D1929" t="s">
        <v>12335</v>
      </c>
      <c r="E1929" t="s">
        <v>102</v>
      </c>
      <c r="F1929" t="s">
        <v>13526</v>
      </c>
      <c r="G1929" t="s">
        <v>13527</v>
      </c>
      <c r="H1929" t="s">
        <v>13528</v>
      </c>
      <c r="I1929" t="s">
        <v>13529</v>
      </c>
      <c r="J1929" t="s">
        <v>13530</v>
      </c>
      <c r="K1929" t="s">
        <v>13531</v>
      </c>
      <c r="L1929" t="s">
        <v>13532</v>
      </c>
      <c r="M1929" t="s">
        <v>13533</v>
      </c>
      <c r="N1929" t="s">
        <v>13534</v>
      </c>
      <c r="O1929" t="s">
        <v>79</v>
      </c>
      <c r="P1929" t="s">
        <v>80</v>
      </c>
      <c r="Q1929" t="s">
        <v>79</v>
      </c>
      <c r="S1929" t="s">
        <v>113</v>
      </c>
      <c r="U1929" t="s">
        <v>48</v>
      </c>
      <c r="V1929" t="s">
        <v>48</v>
      </c>
      <c r="W1929" t="s">
        <v>48</v>
      </c>
      <c r="X1929" t="s">
        <v>47</v>
      </c>
      <c r="Y1929" t="s">
        <v>48</v>
      </c>
      <c r="Z1929" t="s">
        <v>47</v>
      </c>
      <c r="AA1929" t="s">
        <v>2151</v>
      </c>
      <c r="AC1929" t="s">
        <v>155</v>
      </c>
      <c r="AD1929" t="s">
        <v>116</v>
      </c>
      <c r="AE1929" t="s">
        <v>157</v>
      </c>
      <c r="AF1929" t="s">
        <v>84</v>
      </c>
      <c r="AG1929" t="s">
        <v>158</v>
      </c>
    </row>
    <row r="1930" spans="1:33" x14ac:dyDescent="0.2">
      <c r="A1930" t="s">
        <v>13535</v>
      </c>
      <c r="B1930" s="1">
        <v>40736</v>
      </c>
      <c r="C1930" t="s">
        <v>1226</v>
      </c>
      <c r="D1930" t="s">
        <v>12335</v>
      </c>
      <c r="E1930" t="s">
        <v>122</v>
      </c>
      <c r="F1930" t="s">
        <v>13536</v>
      </c>
      <c r="G1930" t="s">
        <v>13537</v>
      </c>
      <c r="H1930" t="s">
        <v>13538</v>
      </c>
      <c r="I1930" t="s">
        <v>13539</v>
      </c>
      <c r="J1930" t="s">
        <v>13540</v>
      </c>
      <c r="K1930" t="s">
        <v>13541</v>
      </c>
      <c r="L1930" t="s">
        <v>13542</v>
      </c>
      <c r="M1930" t="s">
        <v>13543</v>
      </c>
      <c r="N1930" t="s">
        <v>13544</v>
      </c>
      <c r="O1930" t="s">
        <v>61</v>
      </c>
      <c r="P1930" t="s">
        <v>131</v>
      </c>
      <c r="Q1930" t="s">
        <v>61</v>
      </c>
      <c r="T1930">
        <v>2002</v>
      </c>
      <c r="U1930" t="s">
        <v>47</v>
      </c>
      <c r="V1930" t="s">
        <v>47</v>
      </c>
      <c r="W1930" t="s">
        <v>47</v>
      </c>
      <c r="X1930" t="s">
        <v>47</v>
      </c>
      <c r="Y1930" t="s">
        <v>47</v>
      </c>
      <c r="Z1930" t="s">
        <v>47</v>
      </c>
      <c r="AA1930" t="s">
        <v>1436</v>
      </c>
      <c r="AC1930" t="s">
        <v>63</v>
      </c>
      <c r="AD1930" t="s">
        <v>133</v>
      </c>
      <c r="AE1930" t="s">
        <v>775</v>
      </c>
      <c r="AF1930" t="s">
        <v>135</v>
      </c>
      <c r="AG1930" t="s">
        <v>67</v>
      </c>
    </row>
    <row r="1931" spans="1:33" x14ac:dyDescent="0.2">
      <c r="A1931" t="s">
        <v>13545</v>
      </c>
      <c r="B1931" s="1">
        <v>40736</v>
      </c>
      <c r="C1931" t="s">
        <v>1226</v>
      </c>
      <c r="D1931" t="s">
        <v>12335</v>
      </c>
      <c r="E1931" t="s">
        <v>122</v>
      </c>
      <c r="F1931" t="s">
        <v>13546</v>
      </c>
      <c r="G1931" t="s">
        <v>13547</v>
      </c>
      <c r="H1931" t="s">
        <v>13548</v>
      </c>
      <c r="I1931" t="s">
        <v>13549</v>
      </c>
      <c r="J1931" t="s">
        <v>13550</v>
      </c>
      <c r="K1931" t="s">
        <v>13551</v>
      </c>
      <c r="L1931" t="s">
        <v>13552</v>
      </c>
      <c r="M1931" t="s">
        <v>13553</v>
      </c>
      <c r="N1931" t="s">
        <v>13554</v>
      </c>
      <c r="O1931" t="s">
        <v>61</v>
      </c>
      <c r="P1931" t="s">
        <v>131</v>
      </c>
      <c r="Q1931" t="s">
        <v>61</v>
      </c>
      <c r="T1931">
        <v>2002</v>
      </c>
      <c r="U1931" t="s">
        <v>47</v>
      </c>
      <c r="V1931" t="s">
        <v>47</v>
      </c>
      <c r="W1931" t="s">
        <v>47</v>
      </c>
      <c r="X1931" t="s">
        <v>47</v>
      </c>
      <c r="Y1931" t="s">
        <v>47</v>
      </c>
      <c r="Z1931" t="s">
        <v>47</v>
      </c>
      <c r="AA1931" t="s">
        <v>1436</v>
      </c>
      <c r="AC1931" t="s">
        <v>63</v>
      </c>
      <c r="AD1931" t="s">
        <v>133</v>
      </c>
      <c r="AE1931" t="s">
        <v>775</v>
      </c>
      <c r="AF1931" t="s">
        <v>135</v>
      </c>
      <c r="AG1931" t="s">
        <v>67</v>
      </c>
    </row>
    <row r="1932" spans="1:33" x14ac:dyDescent="0.2">
      <c r="A1932" t="s">
        <v>13555</v>
      </c>
      <c r="B1932" s="1">
        <v>40737</v>
      </c>
      <c r="C1932" t="s">
        <v>1226</v>
      </c>
      <c r="D1932" t="s">
        <v>12335</v>
      </c>
      <c r="E1932" t="s">
        <v>122</v>
      </c>
      <c r="F1932" t="s">
        <v>13556</v>
      </c>
      <c r="G1932" t="s">
        <v>13557</v>
      </c>
      <c r="H1932" t="s">
        <v>13558</v>
      </c>
      <c r="I1932" t="s">
        <v>13559</v>
      </c>
      <c r="J1932" t="s">
        <v>13560</v>
      </c>
      <c r="K1932" t="s">
        <v>13561</v>
      </c>
      <c r="L1932" t="s">
        <v>13562</v>
      </c>
      <c r="M1932" t="s">
        <v>13563</v>
      </c>
      <c r="N1932" t="s">
        <v>13564</v>
      </c>
      <c r="O1932" t="s">
        <v>61</v>
      </c>
      <c r="P1932" t="s">
        <v>131</v>
      </c>
      <c r="Q1932" t="s">
        <v>61</v>
      </c>
      <c r="T1932">
        <v>2002</v>
      </c>
      <c r="U1932" t="s">
        <v>47</v>
      </c>
      <c r="V1932" t="s">
        <v>47</v>
      </c>
      <c r="W1932" t="s">
        <v>48</v>
      </c>
      <c r="X1932" t="s">
        <v>48</v>
      </c>
      <c r="Y1932" t="s">
        <v>48</v>
      </c>
      <c r="Z1932" t="s">
        <v>48</v>
      </c>
      <c r="AA1932" t="s">
        <v>3227</v>
      </c>
      <c r="AC1932" t="s">
        <v>63</v>
      </c>
      <c r="AD1932" t="s">
        <v>133</v>
      </c>
      <c r="AE1932" t="s">
        <v>775</v>
      </c>
      <c r="AF1932" t="s">
        <v>135</v>
      </c>
      <c r="AG1932" t="s">
        <v>67</v>
      </c>
    </row>
    <row r="1933" spans="1:33" x14ac:dyDescent="0.2">
      <c r="A1933" t="s">
        <v>13565</v>
      </c>
      <c r="B1933" s="1">
        <v>40737</v>
      </c>
      <c r="C1933" t="s">
        <v>1226</v>
      </c>
      <c r="D1933" t="s">
        <v>12335</v>
      </c>
      <c r="E1933" t="s">
        <v>122</v>
      </c>
      <c r="F1933" t="s">
        <v>13566</v>
      </c>
      <c r="G1933" t="s">
        <v>13567</v>
      </c>
      <c r="H1933" t="s">
        <v>13568</v>
      </c>
      <c r="I1933" t="s">
        <v>13569</v>
      </c>
      <c r="J1933" t="s">
        <v>13570</v>
      </c>
      <c r="K1933" t="s">
        <v>13571</v>
      </c>
      <c r="L1933" t="s">
        <v>13572</v>
      </c>
      <c r="M1933" t="s">
        <v>13573</v>
      </c>
      <c r="N1933" t="s">
        <v>13574</v>
      </c>
      <c r="O1933" t="s">
        <v>61</v>
      </c>
      <c r="P1933" t="s">
        <v>131</v>
      </c>
      <c r="Q1933" t="s">
        <v>61</v>
      </c>
      <c r="T1933">
        <v>2002</v>
      </c>
      <c r="U1933" t="s">
        <v>47</v>
      </c>
      <c r="V1933" t="s">
        <v>47</v>
      </c>
      <c r="W1933" t="s">
        <v>48</v>
      </c>
      <c r="X1933" t="s">
        <v>48</v>
      </c>
      <c r="Y1933" t="s">
        <v>48</v>
      </c>
      <c r="Z1933" t="s">
        <v>48</v>
      </c>
      <c r="AA1933" t="s">
        <v>3227</v>
      </c>
      <c r="AC1933" t="s">
        <v>63</v>
      </c>
      <c r="AD1933" t="s">
        <v>133</v>
      </c>
      <c r="AE1933" t="s">
        <v>775</v>
      </c>
      <c r="AF1933" t="s">
        <v>135</v>
      </c>
      <c r="AG1933" t="s">
        <v>67</v>
      </c>
    </row>
    <row r="1934" spans="1:33" x14ac:dyDescent="0.2">
      <c r="A1934" t="s">
        <v>13575</v>
      </c>
      <c r="B1934" s="1">
        <v>40737</v>
      </c>
      <c r="C1934" t="s">
        <v>1226</v>
      </c>
      <c r="D1934" t="s">
        <v>12335</v>
      </c>
      <c r="E1934" t="s">
        <v>122</v>
      </c>
      <c r="F1934" t="s">
        <v>13576</v>
      </c>
      <c r="G1934" t="s">
        <v>13577</v>
      </c>
      <c r="I1934" t="s">
        <v>13578</v>
      </c>
      <c r="J1934" t="s">
        <v>13579</v>
      </c>
      <c r="K1934" t="s">
        <v>13580</v>
      </c>
      <c r="L1934" t="s">
        <v>13581</v>
      </c>
      <c r="M1934" t="s">
        <v>13582</v>
      </c>
      <c r="N1934" t="s">
        <v>13583</v>
      </c>
      <c r="O1934" t="s">
        <v>61</v>
      </c>
      <c r="P1934" t="s">
        <v>131</v>
      </c>
      <c r="Q1934" t="s">
        <v>61</v>
      </c>
      <c r="T1934">
        <v>2002</v>
      </c>
      <c r="V1934" t="s">
        <v>47</v>
      </c>
      <c r="W1934" t="s">
        <v>48</v>
      </c>
      <c r="X1934" t="s">
        <v>48</v>
      </c>
      <c r="Y1934" t="s">
        <v>48</v>
      </c>
      <c r="Z1934" t="s">
        <v>48</v>
      </c>
      <c r="AA1934" t="e">
        <f>-TPPPP</f>
        <v>#NAME?</v>
      </c>
      <c r="AC1934" t="s">
        <v>63</v>
      </c>
      <c r="AD1934" t="s">
        <v>133</v>
      </c>
      <c r="AE1934" t="s">
        <v>775</v>
      </c>
      <c r="AF1934" t="s">
        <v>135</v>
      </c>
      <c r="AG1934" t="s">
        <v>67</v>
      </c>
    </row>
    <row r="1935" spans="1:33" x14ac:dyDescent="0.2">
      <c r="A1935" t="s">
        <v>13584</v>
      </c>
      <c r="B1935" s="1">
        <v>40742</v>
      </c>
      <c r="C1935" t="s">
        <v>1226</v>
      </c>
      <c r="D1935" t="s">
        <v>12335</v>
      </c>
      <c r="E1935" t="s">
        <v>122</v>
      </c>
      <c r="F1935" t="s">
        <v>13585</v>
      </c>
      <c r="G1935" t="s">
        <v>13586</v>
      </c>
      <c r="H1935" t="s">
        <v>13587</v>
      </c>
      <c r="J1935" t="s">
        <v>13588</v>
      </c>
      <c r="K1935" t="s">
        <v>13589</v>
      </c>
      <c r="L1935" t="s">
        <v>13590</v>
      </c>
      <c r="M1935" t="s">
        <v>13591</v>
      </c>
      <c r="N1935" t="s">
        <v>13592</v>
      </c>
      <c r="O1935" t="s">
        <v>61</v>
      </c>
      <c r="P1935" t="s">
        <v>62</v>
      </c>
      <c r="Q1935" t="s">
        <v>61</v>
      </c>
      <c r="T1935">
        <v>2002</v>
      </c>
      <c r="U1935" t="s">
        <v>48</v>
      </c>
      <c r="W1935" t="s">
        <v>48</v>
      </c>
      <c r="X1935" t="s">
        <v>47</v>
      </c>
      <c r="Y1935" t="s">
        <v>48</v>
      </c>
      <c r="Z1935" t="s">
        <v>48</v>
      </c>
      <c r="AA1935" t="s">
        <v>9005</v>
      </c>
      <c r="AC1935" t="s">
        <v>63</v>
      </c>
      <c r="AD1935" t="s">
        <v>64</v>
      </c>
      <c r="AE1935" t="s">
        <v>65</v>
      </c>
      <c r="AF1935" t="s">
        <v>1035</v>
      </c>
      <c r="AG1935" t="s">
        <v>263</v>
      </c>
    </row>
    <row r="1936" spans="1:33" x14ac:dyDescent="0.2">
      <c r="A1936" t="s">
        <v>13593</v>
      </c>
      <c r="B1936" s="1">
        <v>40743</v>
      </c>
      <c r="C1936" t="s">
        <v>1226</v>
      </c>
      <c r="D1936" t="s">
        <v>12335</v>
      </c>
      <c r="E1936" t="s">
        <v>102</v>
      </c>
      <c r="F1936" t="s">
        <v>13594</v>
      </c>
      <c r="G1936" t="s">
        <v>13595</v>
      </c>
      <c r="H1936" t="s">
        <v>13596</v>
      </c>
      <c r="I1936" t="s">
        <v>13597</v>
      </c>
      <c r="J1936" t="s">
        <v>13598</v>
      </c>
      <c r="K1936" t="s">
        <v>13599</v>
      </c>
      <c r="L1936" t="s">
        <v>13600</v>
      </c>
      <c r="M1936" t="s">
        <v>13601</v>
      </c>
      <c r="N1936" t="s">
        <v>13602</v>
      </c>
      <c r="O1936" t="s">
        <v>79</v>
      </c>
      <c r="P1936" t="s">
        <v>80</v>
      </c>
      <c r="Q1936" t="s">
        <v>79</v>
      </c>
      <c r="S1936" t="s">
        <v>113</v>
      </c>
      <c r="U1936" t="s">
        <v>47</v>
      </c>
      <c r="V1936" t="s">
        <v>47</v>
      </c>
      <c r="W1936" t="s">
        <v>47</v>
      </c>
      <c r="X1936" t="s">
        <v>47</v>
      </c>
      <c r="Y1936" t="s">
        <v>47</v>
      </c>
      <c r="Z1936" t="s">
        <v>47</v>
      </c>
      <c r="AA1936" t="s">
        <v>1436</v>
      </c>
      <c r="AC1936" t="s">
        <v>155</v>
      </c>
      <c r="AD1936" t="s">
        <v>116</v>
      </c>
      <c r="AE1936" t="s">
        <v>157</v>
      </c>
      <c r="AF1936" t="s">
        <v>84</v>
      </c>
      <c r="AG1936" t="s">
        <v>158</v>
      </c>
    </row>
    <row r="1937" spans="1:33" x14ac:dyDescent="0.2">
      <c r="A1937" t="s">
        <v>13603</v>
      </c>
      <c r="B1937" s="1">
        <v>40766</v>
      </c>
      <c r="C1937" t="s">
        <v>1226</v>
      </c>
      <c r="D1937" t="s">
        <v>12335</v>
      </c>
      <c r="E1937" t="s">
        <v>102</v>
      </c>
      <c r="F1937" t="s">
        <v>13604</v>
      </c>
      <c r="G1937" t="s">
        <v>13605</v>
      </c>
      <c r="L1937" t="s">
        <v>13606</v>
      </c>
      <c r="N1937" t="s">
        <v>13607</v>
      </c>
      <c r="O1937" t="s">
        <v>48</v>
      </c>
      <c r="P1937" t="s">
        <v>112</v>
      </c>
      <c r="Q1937" t="s">
        <v>48</v>
      </c>
      <c r="S1937" t="s">
        <v>48</v>
      </c>
      <c r="Y1937" t="s">
        <v>48</v>
      </c>
      <c r="AA1937" t="s">
        <v>154</v>
      </c>
      <c r="AC1937" t="s">
        <v>1973</v>
      </c>
      <c r="AD1937" t="s">
        <v>285</v>
      </c>
      <c r="AE1937" t="s">
        <v>117</v>
      </c>
      <c r="AF1937" t="s">
        <v>286</v>
      </c>
      <c r="AG1937" t="s">
        <v>158</v>
      </c>
    </row>
    <row r="1938" spans="1:33" x14ac:dyDescent="0.2">
      <c r="A1938" t="s">
        <v>13608</v>
      </c>
      <c r="B1938" s="1">
        <v>40777</v>
      </c>
      <c r="C1938" t="s">
        <v>1226</v>
      </c>
      <c r="D1938" t="s">
        <v>12335</v>
      </c>
      <c r="E1938" t="s">
        <v>175</v>
      </c>
      <c r="F1938" t="s">
        <v>13609</v>
      </c>
      <c r="G1938" t="s">
        <v>13610</v>
      </c>
      <c r="H1938" t="s">
        <v>13611</v>
      </c>
      <c r="I1938" t="s">
        <v>13612</v>
      </c>
      <c r="J1938" t="s">
        <v>13613</v>
      </c>
      <c r="K1938" t="s">
        <v>13614</v>
      </c>
      <c r="L1938" t="s">
        <v>13615</v>
      </c>
      <c r="M1938" t="s">
        <v>13616</v>
      </c>
      <c r="N1938" t="s">
        <v>13617</v>
      </c>
      <c r="P1938" t="s">
        <v>712</v>
      </c>
      <c r="T1938">
        <v>2002</v>
      </c>
      <c r="U1938" t="s">
        <v>47</v>
      </c>
      <c r="V1938" t="s">
        <v>47</v>
      </c>
      <c r="W1938" t="s">
        <v>47</v>
      </c>
      <c r="X1938" t="s">
        <v>47</v>
      </c>
      <c r="Y1938" t="s">
        <v>48</v>
      </c>
      <c r="Z1938" t="s">
        <v>47</v>
      </c>
      <c r="AA1938" t="s">
        <v>49</v>
      </c>
    </row>
    <row r="1939" spans="1:33" x14ac:dyDescent="0.2">
      <c r="A1939" t="s">
        <v>13618</v>
      </c>
      <c r="B1939" s="1">
        <v>40777</v>
      </c>
      <c r="C1939" t="s">
        <v>1226</v>
      </c>
      <c r="D1939" t="s">
        <v>12335</v>
      </c>
      <c r="E1939" t="s">
        <v>175</v>
      </c>
      <c r="F1939" t="s">
        <v>13619</v>
      </c>
      <c r="G1939" t="s">
        <v>13620</v>
      </c>
      <c r="H1939" t="s">
        <v>13621</v>
      </c>
      <c r="I1939" t="s">
        <v>13622</v>
      </c>
      <c r="J1939" t="s">
        <v>13623</v>
      </c>
      <c r="K1939" t="s">
        <v>13624</v>
      </c>
      <c r="L1939" t="s">
        <v>13625</v>
      </c>
      <c r="M1939" t="s">
        <v>13626</v>
      </c>
      <c r="N1939" t="s">
        <v>13627</v>
      </c>
      <c r="P1939" t="s">
        <v>712</v>
      </c>
      <c r="T1939">
        <v>2002</v>
      </c>
      <c r="U1939" t="s">
        <v>47</v>
      </c>
      <c r="V1939" t="s">
        <v>47</v>
      </c>
      <c r="W1939" t="s">
        <v>47</v>
      </c>
      <c r="X1939" t="s">
        <v>47</v>
      </c>
      <c r="Y1939" t="s">
        <v>48</v>
      </c>
      <c r="Z1939" t="s">
        <v>47</v>
      </c>
      <c r="AA1939" t="s">
        <v>49</v>
      </c>
    </row>
    <row r="1940" spans="1:33" x14ac:dyDescent="0.2">
      <c r="A1940" t="s">
        <v>13628</v>
      </c>
      <c r="B1940" s="1">
        <v>40785</v>
      </c>
      <c r="C1940" t="s">
        <v>1226</v>
      </c>
      <c r="D1940" t="s">
        <v>12335</v>
      </c>
      <c r="E1940" t="s">
        <v>102</v>
      </c>
      <c r="F1940" t="s">
        <v>13629</v>
      </c>
      <c r="G1940" t="s">
        <v>13630</v>
      </c>
      <c r="H1940" t="s">
        <v>13631</v>
      </c>
      <c r="I1940" t="s">
        <v>13632</v>
      </c>
      <c r="J1940" t="s">
        <v>13633</v>
      </c>
      <c r="K1940" t="s">
        <v>13634</v>
      </c>
      <c r="L1940" t="s">
        <v>13635</v>
      </c>
      <c r="M1940" t="s">
        <v>13636</v>
      </c>
      <c r="N1940" t="s">
        <v>13637</v>
      </c>
      <c r="O1940" t="s">
        <v>48</v>
      </c>
      <c r="P1940" t="s">
        <v>112</v>
      </c>
      <c r="Q1940" t="s">
        <v>48</v>
      </c>
      <c r="S1940" t="s">
        <v>48</v>
      </c>
      <c r="U1940" t="s">
        <v>48</v>
      </c>
      <c r="V1940" t="s">
        <v>48</v>
      </c>
      <c r="W1940" t="s">
        <v>48</v>
      </c>
      <c r="X1940" t="s">
        <v>48</v>
      </c>
      <c r="Y1940" t="s">
        <v>48</v>
      </c>
      <c r="Z1940" t="s">
        <v>48</v>
      </c>
      <c r="AA1940" t="s">
        <v>676</v>
      </c>
      <c r="AC1940" t="s">
        <v>13638</v>
      </c>
      <c r="AD1940" t="s">
        <v>116</v>
      </c>
      <c r="AE1940" t="s">
        <v>117</v>
      </c>
      <c r="AF1940" t="s">
        <v>9006</v>
      </c>
      <c r="AG1940" t="s">
        <v>158</v>
      </c>
    </row>
    <row r="1941" spans="1:33" x14ac:dyDescent="0.2">
      <c r="A1941" t="s">
        <v>13639</v>
      </c>
      <c r="B1941" s="1">
        <v>40793</v>
      </c>
      <c r="C1941" t="s">
        <v>1226</v>
      </c>
      <c r="D1941" t="s">
        <v>12335</v>
      </c>
      <c r="E1941" t="s">
        <v>175</v>
      </c>
      <c r="F1941" t="s">
        <v>13640</v>
      </c>
      <c r="G1941" t="s">
        <v>13641</v>
      </c>
      <c r="H1941" t="s">
        <v>13642</v>
      </c>
      <c r="I1941" t="s">
        <v>13643</v>
      </c>
      <c r="J1941" t="s">
        <v>13644</v>
      </c>
      <c r="K1941" t="s">
        <v>13645</v>
      </c>
      <c r="L1941" t="s">
        <v>13646</v>
      </c>
      <c r="M1941" t="s">
        <v>13647</v>
      </c>
      <c r="N1941" t="s">
        <v>13648</v>
      </c>
      <c r="P1941" t="s">
        <v>712</v>
      </c>
      <c r="T1941">
        <v>2002</v>
      </c>
      <c r="U1941" t="s">
        <v>47</v>
      </c>
      <c r="V1941" t="s">
        <v>47</v>
      </c>
      <c r="W1941" t="s">
        <v>47</v>
      </c>
      <c r="X1941" t="s">
        <v>47</v>
      </c>
      <c r="Y1941" t="s">
        <v>48</v>
      </c>
      <c r="Z1941" t="s">
        <v>47</v>
      </c>
      <c r="AA1941" t="s">
        <v>49</v>
      </c>
    </row>
    <row r="1942" spans="1:33" x14ac:dyDescent="0.2">
      <c r="A1942" t="s">
        <v>13649</v>
      </c>
      <c r="B1942" s="1">
        <v>40794</v>
      </c>
      <c r="C1942" t="s">
        <v>1226</v>
      </c>
      <c r="D1942" t="s">
        <v>12335</v>
      </c>
      <c r="E1942" t="s">
        <v>122</v>
      </c>
      <c r="F1942" t="s">
        <v>13650</v>
      </c>
      <c r="G1942" t="s">
        <v>13651</v>
      </c>
      <c r="H1942" t="s">
        <v>13652</v>
      </c>
      <c r="I1942" t="s">
        <v>13653</v>
      </c>
      <c r="J1942" t="s">
        <v>13654</v>
      </c>
      <c r="K1942" t="s">
        <v>13655</v>
      </c>
      <c r="L1942" t="s">
        <v>13656</v>
      </c>
      <c r="M1942" t="s">
        <v>13657</v>
      </c>
      <c r="N1942" t="s">
        <v>13658</v>
      </c>
      <c r="O1942" t="s">
        <v>61</v>
      </c>
      <c r="P1942" t="s">
        <v>131</v>
      </c>
      <c r="Q1942" t="s">
        <v>61</v>
      </c>
      <c r="T1942">
        <v>2002</v>
      </c>
      <c r="U1942" t="s">
        <v>47</v>
      </c>
      <c r="V1942" t="s">
        <v>47</v>
      </c>
      <c r="W1942" t="s">
        <v>48</v>
      </c>
      <c r="X1942" t="s">
        <v>48</v>
      </c>
      <c r="Y1942" t="s">
        <v>48</v>
      </c>
      <c r="Z1942" t="s">
        <v>48</v>
      </c>
      <c r="AA1942" t="s">
        <v>3227</v>
      </c>
      <c r="AC1942" t="s">
        <v>63</v>
      </c>
      <c r="AD1942" t="s">
        <v>133</v>
      </c>
      <c r="AE1942" t="s">
        <v>775</v>
      </c>
      <c r="AF1942" t="s">
        <v>135</v>
      </c>
      <c r="AG1942" t="s">
        <v>67</v>
      </c>
    </row>
    <row r="1943" spans="1:33" x14ac:dyDescent="0.2">
      <c r="A1943" t="s">
        <v>13659</v>
      </c>
      <c r="B1943" s="1">
        <v>40795</v>
      </c>
      <c r="C1943" t="s">
        <v>1226</v>
      </c>
      <c r="D1943" t="s">
        <v>12335</v>
      </c>
      <c r="E1943" t="s">
        <v>122</v>
      </c>
      <c r="F1943" t="s">
        <v>13660</v>
      </c>
      <c r="G1943" t="s">
        <v>13661</v>
      </c>
      <c r="L1943" t="s">
        <v>13662</v>
      </c>
      <c r="N1943" t="s">
        <v>13663</v>
      </c>
      <c r="O1943" t="s">
        <v>61</v>
      </c>
      <c r="P1943" t="s">
        <v>62</v>
      </c>
      <c r="Q1943" t="s">
        <v>61</v>
      </c>
      <c r="T1943">
        <v>2002</v>
      </c>
      <c r="Y1943" t="s">
        <v>47</v>
      </c>
      <c r="AA1943" t="s">
        <v>1347</v>
      </c>
      <c r="AC1943" t="s">
        <v>63</v>
      </c>
      <c r="AD1943" t="s">
        <v>133</v>
      </c>
      <c r="AE1943" t="s">
        <v>13664</v>
      </c>
      <c r="AF1943" t="s">
        <v>2516</v>
      </c>
      <c r="AG1943" t="s">
        <v>13665</v>
      </c>
    </row>
    <row r="1944" spans="1:33" x14ac:dyDescent="0.2">
      <c r="A1944" t="s">
        <v>13666</v>
      </c>
      <c r="B1944" s="1">
        <v>40798</v>
      </c>
      <c r="C1944" t="s">
        <v>1226</v>
      </c>
      <c r="D1944" t="s">
        <v>12335</v>
      </c>
      <c r="E1944" t="s">
        <v>102</v>
      </c>
      <c r="F1944" t="s">
        <v>13667</v>
      </c>
      <c r="G1944" t="s">
        <v>13668</v>
      </c>
      <c r="L1944" t="s">
        <v>13669</v>
      </c>
      <c r="N1944" t="s">
        <v>13670</v>
      </c>
      <c r="O1944" t="s">
        <v>79</v>
      </c>
      <c r="P1944" t="s">
        <v>80</v>
      </c>
      <c r="Q1944" t="s">
        <v>79</v>
      </c>
      <c r="S1944" t="s">
        <v>113</v>
      </c>
      <c r="Y1944" t="s">
        <v>47</v>
      </c>
      <c r="AA1944" t="s">
        <v>1347</v>
      </c>
      <c r="AC1944" t="s">
        <v>155</v>
      </c>
      <c r="AD1944" t="s">
        <v>116</v>
      </c>
      <c r="AE1944" t="s">
        <v>157</v>
      </c>
      <c r="AF1944" t="s">
        <v>84</v>
      </c>
      <c r="AG1944" t="s">
        <v>13671</v>
      </c>
    </row>
    <row r="1945" spans="1:33" x14ac:dyDescent="0.2">
      <c r="A1945" t="s">
        <v>13672</v>
      </c>
      <c r="B1945" s="1">
        <v>40813</v>
      </c>
      <c r="C1945" t="s">
        <v>1226</v>
      </c>
      <c r="D1945" t="s">
        <v>12335</v>
      </c>
      <c r="E1945" t="s">
        <v>122</v>
      </c>
      <c r="F1945" t="s">
        <v>13673</v>
      </c>
      <c r="G1945" t="s">
        <v>13674</v>
      </c>
      <c r="L1945" t="s">
        <v>13675</v>
      </c>
      <c r="N1945" t="s">
        <v>13676</v>
      </c>
      <c r="O1945" t="s">
        <v>61</v>
      </c>
      <c r="P1945" t="s">
        <v>62</v>
      </c>
      <c r="Q1945" t="s">
        <v>61</v>
      </c>
      <c r="T1945">
        <v>2002</v>
      </c>
      <c r="Y1945" t="s">
        <v>47</v>
      </c>
      <c r="AA1945" t="s">
        <v>1347</v>
      </c>
      <c r="AC1945" t="s">
        <v>63</v>
      </c>
      <c r="AD1945" t="s">
        <v>374</v>
      </c>
      <c r="AE1945" t="s">
        <v>65</v>
      </c>
      <c r="AF1945" t="s">
        <v>135</v>
      </c>
      <c r="AG1945" t="s">
        <v>263</v>
      </c>
    </row>
    <row r="1946" spans="1:33" x14ac:dyDescent="0.2">
      <c r="A1946" t="s">
        <v>13677</v>
      </c>
      <c r="B1946" s="1">
        <v>40813</v>
      </c>
      <c r="C1946" t="s">
        <v>1226</v>
      </c>
      <c r="D1946" t="s">
        <v>12335</v>
      </c>
      <c r="E1946" t="s">
        <v>175</v>
      </c>
      <c r="F1946" t="s">
        <v>13678</v>
      </c>
      <c r="G1946" t="s">
        <v>13679</v>
      </c>
      <c r="H1946" t="s">
        <v>13680</v>
      </c>
      <c r="I1946" t="s">
        <v>13681</v>
      </c>
      <c r="J1946" t="s">
        <v>13682</v>
      </c>
      <c r="K1946" t="s">
        <v>13683</v>
      </c>
      <c r="L1946" t="s">
        <v>13684</v>
      </c>
      <c r="M1946" t="s">
        <v>13685</v>
      </c>
      <c r="N1946" t="s">
        <v>13686</v>
      </c>
      <c r="O1946" t="s">
        <v>3118</v>
      </c>
      <c r="P1946" t="s">
        <v>3119</v>
      </c>
      <c r="R1946" t="s">
        <v>3118</v>
      </c>
      <c r="T1946">
        <v>2002</v>
      </c>
      <c r="U1946" t="s">
        <v>48</v>
      </c>
      <c r="V1946" t="s">
        <v>48</v>
      </c>
      <c r="W1946" t="s">
        <v>48</v>
      </c>
      <c r="X1946" t="s">
        <v>48</v>
      </c>
      <c r="Y1946" t="s">
        <v>48</v>
      </c>
      <c r="Z1946" t="s">
        <v>48</v>
      </c>
      <c r="AA1946" t="s">
        <v>676</v>
      </c>
    </row>
    <row r="1947" spans="1:33" x14ac:dyDescent="0.2">
      <c r="A1947" t="s">
        <v>13687</v>
      </c>
      <c r="B1947" s="1">
        <v>40813</v>
      </c>
      <c r="C1947" t="s">
        <v>1226</v>
      </c>
      <c r="D1947" t="s">
        <v>12335</v>
      </c>
      <c r="E1947" t="s">
        <v>175</v>
      </c>
      <c r="F1947" t="s">
        <v>13688</v>
      </c>
      <c r="G1947" t="s">
        <v>13689</v>
      </c>
      <c r="H1947" t="s">
        <v>13690</v>
      </c>
      <c r="I1947" t="s">
        <v>13691</v>
      </c>
      <c r="J1947" t="s">
        <v>13692</v>
      </c>
      <c r="K1947" t="s">
        <v>13693</v>
      </c>
      <c r="L1947" t="s">
        <v>13694</v>
      </c>
      <c r="M1947" t="s">
        <v>13695</v>
      </c>
      <c r="N1947" t="s">
        <v>13696</v>
      </c>
      <c r="O1947" t="s">
        <v>3118</v>
      </c>
      <c r="P1947" t="s">
        <v>8817</v>
      </c>
      <c r="R1947" t="s">
        <v>3118</v>
      </c>
      <c r="T1947">
        <v>2002</v>
      </c>
      <c r="U1947" t="s">
        <v>48</v>
      </c>
      <c r="V1947" t="s">
        <v>48</v>
      </c>
      <c r="W1947" t="s">
        <v>48</v>
      </c>
      <c r="X1947" t="s">
        <v>48</v>
      </c>
      <c r="Y1947" t="s">
        <v>48</v>
      </c>
      <c r="Z1947" t="s">
        <v>48</v>
      </c>
      <c r="AA1947" t="s">
        <v>676</v>
      </c>
    </row>
    <row r="1948" spans="1:33" x14ac:dyDescent="0.2">
      <c r="A1948" t="s">
        <v>13697</v>
      </c>
      <c r="B1948" s="1">
        <v>40816</v>
      </c>
      <c r="C1948" t="s">
        <v>1226</v>
      </c>
      <c r="D1948" t="s">
        <v>12335</v>
      </c>
      <c r="E1948" t="s">
        <v>175</v>
      </c>
      <c r="F1948" t="s">
        <v>13698</v>
      </c>
      <c r="G1948" t="s">
        <v>13699</v>
      </c>
      <c r="H1948" t="s">
        <v>13700</v>
      </c>
      <c r="I1948" t="s">
        <v>13701</v>
      </c>
      <c r="J1948" t="s">
        <v>13702</v>
      </c>
      <c r="K1948" t="s">
        <v>13703</v>
      </c>
      <c r="L1948" t="s">
        <v>13704</v>
      </c>
      <c r="M1948" t="s">
        <v>13705</v>
      </c>
      <c r="N1948" t="s">
        <v>13706</v>
      </c>
      <c r="P1948" t="s">
        <v>712</v>
      </c>
      <c r="T1948">
        <v>2002</v>
      </c>
      <c r="U1948" t="s">
        <v>47</v>
      </c>
      <c r="V1948" t="s">
        <v>47</v>
      </c>
      <c r="W1948" t="s">
        <v>47</v>
      </c>
      <c r="X1948" t="s">
        <v>47</v>
      </c>
      <c r="Y1948" t="s">
        <v>48</v>
      </c>
      <c r="Z1948" t="s">
        <v>47</v>
      </c>
      <c r="AA1948" t="s">
        <v>49</v>
      </c>
    </row>
    <row r="1949" spans="1:33" x14ac:dyDescent="0.2">
      <c r="A1949" t="s">
        <v>13707</v>
      </c>
      <c r="B1949" s="1">
        <v>40816</v>
      </c>
      <c r="C1949" t="s">
        <v>1226</v>
      </c>
      <c r="D1949" t="s">
        <v>12335</v>
      </c>
      <c r="E1949" t="s">
        <v>175</v>
      </c>
      <c r="F1949" t="s">
        <v>13708</v>
      </c>
      <c r="G1949" t="s">
        <v>13709</v>
      </c>
      <c r="H1949" t="s">
        <v>13710</v>
      </c>
      <c r="I1949" t="s">
        <v>13711</v>
      </c>
      <c r="J1949" t="s">
        <v>13712</v>
      </c>
      <c r="K1949" t="s">
        <v>13713</v>
      </c>
      <c r="L1949" t="s">
        <v>13714</v>
      </c>
      <c r="M1949" t="s">
        <v>13715</v>
      </c>
      <c r="N1949" t="s">
        <v>13716</v>
      </c>
      <c r="P1949" t="s">
        <v>712</v>
      </c>
      <c r="T1949">
        <v>2002</v>
      </c>
      <c r="U1949" t="s">
        <v>47</v>
      </c>
      <c r="V1949" t="s">
        <v>47</v>
      </c>
      <c r="W1949" t="s">
        <v>47</v>
      </c>
      <c r="X1949" t="s">
        <v>47</v>
      </c>
      <c r="Y1949" t="s">
        <v>48</v>
      </c>
      <c r="Z1949" t="s">
        <v>47</v>
      </c>
      <c r="AA1949" t="s">
        <v>49</v>
      </c>
    </row>
    <row r="1950" spans="1:33" x14ac:dyDescent="0.2">
      <c r="A1950" t="s">
        <v>13717</v>
      </c>
      <c r="B1950" s="1">
        <v>40820</v>
      </c>
      <c r="C1950" t="s">
        <v>858</v>
      </c>
      <c r="D1950" t="s">
        <v>12335</v>
      </c>
      <c r="E1950" t="s">
        <v>175</v>
      </c>
      <c r="F1950" t="s">
        <v>13718</v>
      </c>
      <c r="G1950" t="s">
        <v>13719</v>
      </c>
      <c r="H1950" t="s">
        <v>13720</v>
      </c>
      <c r="I1950" t="s">
        <v>13721</v>
      </c>
      <c r="J1950" t="s">
        <v>13722</v>
      </c>
      <c r="K1950" t="s">
        <v>13723</v>
      </c>
      <c r="L1950" t="s">
        <v>13724</v>
      </c>
      <c r="M1950" t="s">
        <v>13725</v>
      </c>
      <c r="N1950" t="s">
        <v>13726</v>
      </c>
      <c r="P1950" t="s">
        <v>3004</v>
      </c>
      <c r="T1950">
        <v>1998</v>
      </c>
      <c r="U1950" t="s">
        <v>47</v>
      </c>
      <c r="V1950" t="s">
        <v>47</v>
      </c>
      <c r="W1950" t="s">
        <v>47</v>
      </c>
      <c r="X1950" t="s">
        <v>48</v>
      </c>
      <c r="Y1950" t="s">
        <v>48</v>
      </c>
      <c r="Z1950" t="s">
        <v>48</v>
      </c>
      <c r="AA1950" t="s">
        <v>1312</v>
      </c>
    </row>
    <row r="1951" spans="1:33" x14ac:dyDescent="0.2">
      <c r="A1951" t="s">
        <v>13727</v>
      </c>
      <c r="B1951" t="s">
        <v>13728</v>
      </c>
      <c r="C1951" t="s">
        <v>858</v>
      </c>
      <c r="D1951" t="s">
        <v>12335</v>
      </c>
      <c r="E1951" t="s">
        <v>175</v>
      </c>
      <c r="F1951" t="s">
        <v>13729</v>
      </c>
      <c r="G1951" t="s">
        <v>13730</v>
      </c>
      <c r="H1951" t="s">
        <v>13731</v>
      </c>
      <c r="I1951" t="s">
        <v>13732</v>
      </c>
      <c r="J1951" t="s">
        <v>13733</v>
      </c>
      <c r="K1951" t="s">
        <v>13734</v>
      </c>
      <c r="L1951" t="s">
        <v>13735</v>
      </c>
      <c r="M1951" t="s">
        <v>13736</v>
      </c>
      <c r="N1951" t="s">
        <v>13737</v>
      </c>
      <c r="P1951" t="s">
        <v>3004</v>
      </c>
      <c r="T1951">
        <v>1998</v>
      </c>
      <c r="U1951" t="s">
        <v>47</v>
      </c>
      <c r="V1951" t="s">
        <v>47</v>
      </c>
      <c r="W1951" t="s">
        <v>47</v>
      </c>
      <c r="X1951" t="s">
        <v>48</v>
      </c>
      <c r="Y1951" t="s">
        <v>48</v>
      </c>
      <c r="Z1951" t="s">
        <v>48</v>
      </c>
      <c r="AA1951" t="s">
        <v>1312</v>
      </c>
    </row>
    <row r="1952" spans="1:33" x14ac:dyDescent="0.2">
      <c r="A1952" t="s">
        <v>13738</v>
      </c>
      <c r="B1952" s="1">
        <v>40822</v>
      </c>
      <c r="C1952" t="s">
        <v>858</v>
      </c>
      <c r="D1952" t="s">
        <v>12335</v>
      </c>
      <c r="E1952" t="s">
        <v>175</v>
      </c>
      <c r="F1952" t="s">
        <v>13739</v>
      </c>
      <c r="G1952" t="s">
        <v>13740</v>
      </c>
      <c r="H1952" t="s">
        <v>13741</v>
      </c>
      <c r="I1952" t="s">
        <v>13742</v>
      </c>
      <c r="J1952" t="s">
        <v>13743</v>
      </c>
      <c r="K1952" t="s">
        <v>13744</v>
      </c>
      <c r="L1952" t="s">
        <v>13745</v>
      </c>
      <c r="M1952" t="s">
        <v>13746</v>
      </c>
      <c r="N1952" t="s">
        <v>13747</v>
      </c>
      <c r="P1952" t="s">
        <v>712</v>
      </c>
      <c r="T1952">
        <v>2002</v>
      </c>
      <c r="U1952" t="s">
        <v>47</v>
      </c>
      <c r="V1952" t="s">
        <v>47</v>
      </c>
      <c r="W1952" t="s">
        <v>47</v>
      </c>
      <c r="X1952" t="s">
        <v>47</v>
      </c>
      <c r="Y1952" t="s">
        <v>47</v>
      </c>
      <c r="Z1952" t="s">
        <v>47</v>
      </c>
      <c r="AA1952" t="s">
        <v>1436</v>
      </c>
    </row>
    <row r="1953" spans="1:33" x14ac:dyDescent="0.2">
      <c r="A1953" t="s">
        <v>13748</v>
      </c>
      <c r="B1953" s="1">
        <v>40826</v>
      </c>
      <c r="C1953" t="s">
        <v>858</v>
      </c>
      <c r="D1953" t="s">
        <v>12335</v>
      </c>
      <c r="E1953" t="s">
        <v>122</v>
      </c>
      <c r="F1953" t="s">
        <v>13749</v>
      </c>
      <c r="G1953" t="s">
        <v>13750</v>
      </c>
      <c r="J1953" t="s">
        <v>13751</v>
      </c>
      <c r="K1953" t="s">
        <v>13752</v>
      </c>
      <c r="L1953" t="s">
        <v>13753</v>
      </c>
      <c r="M1953" t="s">
        <v>13754</v>
      </c>
      <c r="N1953" t="s">
        <v>13755</v>
      </c>
      <c r="O1953" t="s">
        <v>61</v>
      </c>
      <c r="P1953" t="s">
        <v>131</v>
      </c>
      <c r="Q1953" t="s">
        <v>61</v>
      </c>
      <c r="T1953">
        <v>2002</v>
      </c>
      <c r="W1953" t="s">
        <v>48</v>
      </c>
      <c r="X1953" t="s">
        <v>47</v>
      </c>
      <c r="Y1953" t="s">
        <v>48</v>
      </c>
      <c r="Z1953" t="s">
        <v>47</v>
      </c>
      <c r="AA1953" t="e">
        <f>--PTPT</f>
        <v>#NAME?</v>
      </c>
      <c r="AC1953" t="s">
        <v>822</v>
      </c>
      <c r="AD1953" t="s">
        <v>3185</v>
      </c>
      <c r="AE1953" t="s">
        <v>134</v>
      </c>
      <c r="AF1953" t="s">
        <v>1035</v>
      </c>
      <c r="AG1953" t="s">
        <v>67</v>
      </c>
    </row>
    <row r="1954" spans="1:33" x14ac:dyDescent="0.2">
      <c r="A1954" t="s">
        <v>13756</v>
      </c>
      <c r="B1954" s="1">
        <v>40827</v>
      </c>
      <c r="C1954" t="s">
        <v>858</v>
      </c>
      <c r="D1954" t="s">
        <v>12335</v>
      </c>
      <c r="E1954" t="s">
        <v>122</v>
      </c>
      <c r="F1954" t="s">
        <v>13757</v>
      </c>
      <c r="G1954" t="s">
        <v>13758</v>
      </c>
      <c r="H1954" t="s">
        <v>13759</v>
      </c>
      <c r="I1954" t="s">
        <v>13760</v>
      </c>
      <c r="J1954" t="s">
        <v>13761</v>
      </c>
      <c r="K1954" t="s">
        <v>13762</v>
      </c>
      <c r="L1954" t="s">
        <v>13763</v>
      </c>
      <c r="M1954" t="s">
        <v>13764</v>
      </c>
      <c r="N1954" t="s">
        <v>13765</v>
      </c>
      <c r="O1954" t="s">
        <v>61</v>
      </c>
      <c r="P1954" t="s">
        <v>131</v>
      </c>
      <c r="Q1954" t="s">
        <v>61</v>
      </c>
      <c r="T1954">
        <v>2002</v>
      </c>
      <c r="U1954" t="s">
        <v>47</v>
      </c>
      <c r="V1954" t="s">
        <v>47</v>
      </c>
      <c r="W1954" t="s">
        <v>47</v>
      </c>
      <c r="X1954" t="s">
        <v>47</v>
      </c>
      <c r="Y1954" t="s">
        <v>48</v>
      </c>
      <c r="Z1954" t="s">
        <v>47</v>
      </c>
      <c r="AA1954" t="s">
        <v>49</v>
      </c>
      <c r="AC1954" t="s">
        <v>63</v>
      </c>
      <c r="AD1954" t="s">
        <v>133</v>
      </c>
      <c r="AE1954" t="s">
        <v>775</v>
      </c>
      <c r="AF1954" t="s">
        <v>135</v>
      </c>
      <c r="AG1954" t="s">
        <v>67</v>
      </c>
    </row>
    <row r="1955" spans="1:33" x14ac:dyDescent="0.2">
      <c r="A1955" t="s">
        <v>13766</v>
      </c>
      <c r="B1955" s="1">
        <v>40828</v>
      </c>
      <c r="C1955" t="s">
        <v>858</v>
      </c>
      <c r="D1955" t="s">
        <v>12335</v>
      </c>
      <c r="E1955" t="s">
        <v>122</v>
      </c>
      <c r="F1955" t="s">
        <v>13767</v>
      </c>
      <c r="G1955" t="s">
        <v>13768</v>
      </c>
      <c r="H1955" t="s">
        <v>13769</v>
      </c>
      <c r="I1955" t="s">
        <v>13770</v>
      </c>
      <c r="J1955" t="s">
        <v>13771</v>
      </c>
      <c r="K1955" t="s">
        <v>13772</v>
      </c>
      <c r="L1955" t="s">
        <v>13773</v>
      </c>
      <c r="M1955" t="s">
        <v>13774</v>
      </c>
      <c r="N1955" t="s">
        <v>13775</v>
      </c>
      <c r="O1955" t="s">
        <v>61</v>
      </c>
      <c r="P1955" t="s">
        <v>131</v>
      </c>
      <c r="Q1955" t="s">
        <v>61</v>
      </c>
      <c r="T1955">
        <v>2002</v>
      </c>
      <c r="U1955" t="s">
        <v>47</v>
      </c>
      <c r="V1955" t="s">
        <v>47</v>
      </c>
      <c r="W1955" t="s">
        <v>47</v>
      </c>
      <c r="X1955" t="s">
        <v>47</v>
      </c>
      <c r="Y1955" t="s">
        <v>48</v>
      </c>
      <c r="Z1955" t="s">
        <v>47</v>
      </c>
      <c r="AA1955" t="s">
        <v>49</v>
      </c>
      <c r="AC1955" t="s">
        <v>63</v>
      </c>
      <c r="AD1955" t="s">
        <v>133</v>
      </c>
      <c r="AE1955" t="s">
        <v>775</v>
      </c>
      <c r="AF1955" t="s">
        <v>135</v>
      </c>
      <c r="AG1955" t="s">
        <v>67</v>
      </c>
    </row>
    <row r="1956" spans="1:33" x14ac:dyDescent="0.2">
      <c r="A1956" t="s">
        <v>13776</v>
      </c>
      <c r="B1956" s="1">
        <v>40826</v>
      </c>
      <c r="C1956" t="s">
        <v>858</v>
      </c>
      <c r="D1956" t="s">
        <v>12335</v>
      </c>
      <c r="E1956" t="s">
        <v>122</v>
      </c>
      <c r="F1956" t="s">
        <v>13777</v>
      </c>
      <c r="G1956" t="s">
        <v>13778</v>
      </c>
      <c r="H1956" t="s">
        <v>13779</v>
      </c>
      <c r="I1956" t="s">
        <v>13780</v>
      </c>
      <c r="J1956" t="s">
        <v>13781</v>
      </c>
      <c r="K1956" t="s">
        <v>13782</v>
      </c>
      <c r="L1956" t="s">
        <v>13783</v>
      </c>
      <c r="M1956" t="s">
        <v>13784</v>
      </c>
      <c r="N1956" t="s">
        <v>13785</v>
      </c>
      <c r="O1956" t="s">
        <v>61</v>
      </c>
      <c r="P1956" t="s">
        <v>131</v>
      </c>
      <c r="Q1956" t="s">
        <v>61</v>
      </c>
      <c r="T1956">
        <v>2002</v>
      </c>
      <c r="U1956" t="s">
        <v>47</v>
      </c>
      <c r="V1956" t="s">
        <v>48</v>
      </c>
      <c r="W1956" t="s">
        <v>48</v>
      </c>
      <c r="X1956" t="s">
        <v>47</v>
      </c>
      <c r="Y1956" t="s">
        <v>48</v>
      </c>
      <c r="Z1956" t="s">
        <v>47</v>
      </c>
      <c r="AA1956" t="s">
        <v>13786</v>
      </c>
      <c r="AC1956" t="s">
        <v>822</v>
      </c>
      <c r="AD1956" t="s">
        <v>3185</v>
      </c>
      <c r="AE1956" t="s">
        <v>134</v>
      </c>
      <c r="AF1956" t="s">
        <v>1035</v>
      </c>
      <c r="AG1956" t="s">
        <v>67</v>
      </c>
    </row>
    <row r="1957" spans="1:33" x14ac:dyDescent="0.2">
      <c r="A1957" t="s">
        <v>13787</v>
      </c>
      <c r="B1957" s="1">
        <v>40835</v>
      </c>
      <c r="C1957" t="s">
        <v>858</v>
      </c>
      <c r="D1957" t="s">
        <v>12335</v>
      </c>
      <c r="E1957" t="s">
        <v>175</v>
      </c>
      <c r="F1957" t="s">
        <v>13788</v>
      </c>
      <c r="G1957" t="s">
        <v>13789</v>
      </c>
      <c r="H1957" t="s">
        <v>13790</v>
      </c>
      <c r="I1957" t="s">
        <v>13791</v>
      </c>
      <c r="J1957" t="s">
        <v>13792</v>
      </c>
      <c r="K1957" t="s">
        <v>13793</v>
      </c>
      <c r="L1957" t="s">
        <v>13794</v>
      </c>
      <c r="M1957" t="s">
        <v>13795</v>
      </c>
      <c r="N1957" t="s">
        <v>13796</v>
      </c>
      <c r="P1957" t="s">
        <v>1176</v>
      </c>
      <c r="T1957">
        <v>2002</v>
      </c>
      <c r="U1957" t="s">
        <v>48</v>
      </c>
      <c r="V1957" t="s">
        <v>47</v>
      </c>
      <c r="W1957" t="s">
        <v>48</v>
      </c>
      <c r="X1957" t="s">
        <v>48</v>
      </c>
      <c r="Y1957" t="s">
        <v>48</v>
      </c>
      <c r="Z1957" t="s">
        <v>47</v>
      </c>
      <c r="AA1957" t="s">
        <v>9218</v>
      </c>
    </row>
    <row r="1958" spans="1:33" x14ac:dyDescent="0.2">
      <c r="A1958" t="s">
        <v>13797</v>
      </c>
      <c r="B1958" s="1">
        <v>40835</v>
      </c>
      <c r="C1958" t="s">
        <v>858</v>
      </c>
      <c r="D1958" t="s">
        <v>12335</v>
      </c>
      <c r="E1958" t="s">
        <v>102</v>
      </c>
      <c r="F1958" t="s">
        <v>13798</v>
      </c>
      <c r="G1958" t="s">
        <v>13799</v>
      </c>
      <c r="L1958" t="s">
        <v>13800</v>
      </c>
      <c r="N1958" t="s">
        <v>13801</v>
      </c>
      <c r="O1958" t="s">
        <v>3532</v>
      </c>
      <c r="P1958" t="s">
        <v>3533</v>
      </c>
      <c r="Q1958" t="s">
        <v>3532</v>
      </c>
      <c r="S1958" t="s">
        <v>113</v>
      </c>
      <c r="Y1958" t="s">
        <v>47</v>
      </c>
      <c r="AA1958" t="s">
        <v>1347</v>
      </c>
      <c r="AC1958" t="s">
        <v>1973</v>
      </c>
      <c r="AD1958" t="s">
        <v>3970</v>
      </c>
      <c r="AE1958" t="s">
        <v>3536</v>
      </c>
      <c r="AF1958" t="s">
        <v>844</v>
      </c>
      <c r="AG1958" t="s">
        <v>6036</v>
      </c>
    </row>
    <row r="1959" spans="1:33" x14ac:dyDescent="0.2">
      <c r="A1959" t="s">
        <v>13802</v>
      </c>
      <c r="B1959" s="1">
        <v>40834</v>
      </c>
      <c r="C1959" t="s">
        <v>858</v>
      </c>
      <c r="D1959" t="s">
        <v>12335</v>
      </c>
      <c r="E1959" t="s">
        <v>102</v>
      </c>
      <c r="F1959" t="s">
        <v>13803</v>
      </c>
      <c r="G1959" t="s">
        <v>13804</v>
      </c>
      <c r="K1959" t="s">
        <v>13805</v>
      </c>
      <c r="L1959" t="s">
        <v>13806</v>
      </c>
      <c r="M1959" t="s">
        <v>13807</v>
      </c>
      <c r="N1959" t="s">
        <v>13808</v>
      </c>
      <c r="O1959" t="s">
        <v>79</v>
      </c>
      <c r="P1959" t="s">
        <v>80</v>
      </c>
      <c r="Q1959" t="s">
        <v>79</v>
      </c>
      <c r="S1959" t="s">
        <v>113</v>
      </c>
      <c r="X1959" t="s">
        <v>48</v>
      </c>
      <c r="Y1959" t="s">
        <v>48</v>
      </c>
      <c r="Z1959" t="s">
        <v>48</v>
      </c>
      <c r="AA1959" t="e">
        <f>---PPP</f>
        <v>#NAME?</v>
      </c>
      <c r="AC1959" t="s">
        <v>155</v>
      </c>
      <c r="AD1959" t="s">
        <v>116</v>
      </c>
      <c r="AE1959" t="s">
        <v>157</v>
      </c>
      <c r="AF1959" t="s">
        <v>84</v>
      </c>
      <c r="AG1959" t="s">
        <v>158</v>
      </c>
    </row>
    <row r="1960" spans="1:33" x14ac:dyDescent="0.2">
      <c r="A1960" t="s">
        <v>13809</v>
      </c>
      <c r="B1960" s="1">
        <v>40833</v>
      </c>
      <c r="C1960" t="s">
        <v>858</v>
      </c>
      <c r="D1960" t="s">
        <v>12335</v>
      </c>
      <c r="E1960" t="s">
        <v>102</v>
      </c>
      <c r="F1960" t="s">
        <v>13810</v>
      </c>
      <c r="G1960" t="s">
        <v>13811</v>
      </c>
      <c r="H1960" t="s">
        <v>13812</v>
      </c>
      <c r="I1960" t="s">
        <v>13813</v>
      </c>
      <c r="J1960" t="s">
        <v>13814</v>
      </c>
      <c r="K1960" t="s">
        <v>13815</v>
      </c>
      <c r="L1960" t="s">
        <v>13816</v>
      </c>
      <c r="M1960" t="s">
        <v>13817</v>
      </c>
      <c r="N1960" t="s">
        <v>13818</v>
      </c>
      <c r="O1960" t="s">
        <v>79</v>
      </c>
      <c r="P1960" t="s">
        <v>80</v>
      </c>
      <c r="Q1960" t="s">
        <v>79</v>
      </c>
      <c r="S1960" t="s">
        <v>113</v>
      </c>
      <c r="U1960" t="s">
        <v>47</v>
      </c>
      <c r="V1960" t="s">
        <v>47</v>
      </c>
      <c r="W1960" t="s">
        <v>47</v>
      </c>
      <c r="X1960" t="s">
        <v>47</v>
      </c>
      <c r="Y1960" t="s">
        <v>47</v>
      </c>
      <c r="Z1960" t="s">
        <v>47</v>
      </c>
      <c r="AA1960" t="s">
        <v>1436</v>
      </c>
      <c r="AC1960" t="s">
        <v>155</v>
      </c>
      <c r="AD1960" t="s">
        <v>116</v>
      </c>
      <c r="AE1960" t="s">
        <v>157</v>
      </c>
      <c r="AF1960" t="s">
        <v>173</v>
      </c>
      <c r="AG1960" t="s">
        <v>158</v>
      </c>
    </row>
    <row r="1961" spans="1:33" x14ac:dyDescent="0.2">
      <c r="A1961" t="s">
        <v>13819</v>
      </c>
      <c r="B1961" s="1">
        <v>40836</v>
      </c>
      <c r="C1961" t="s">
        <v>858</v>
      </c>
      <c r="D1961" t="s">
        <v>12335</v>
      </c>
      <c r="E1961" t="s">
        <v>122</v>
      </c>
      <c r="F1961" t="s">
        <v>13820</v>
      </c>
      <c r="G1961" t="s">
        <v>13821</v>
      </c>
      <c r="J1961" t="s">
        <v>13822</v>
      </c>
      <c r="K1961" t="s">
        <v>13823</v>
      </c>
      <c r="L1961" t="s">
        <v>13824</v>
      </c>
      <c r="M1961" t="s">
        <v>13825</v>
      </c>
      <c r="N1961" t="s">
        <v>13826</v>
      </c>
      <c r="O1961" t="s">
        <v>61</v>
      </c>
      <c r="P1961" t="s">
        <v>62</v>
      </c>
      <c r="Q1961" t="s">
        <v>61</v>
      </c>
      <c r="T1961">
        <v>2002</v>
      </c>
      <c r="W1961" t="s">
        <v>47</v>
      </c>
      <c r="X1961" t="s">
        <v>48</v>
      </c>
      <c r="Y1961" t="s">
        <v>48</v>
      </c>
      <c r="Z1961" t="s">
        <v>47</v>
      </c>
      <c r="AA1961" t="e">
        <f>--TPPT</f>
        <v>#NAME?</v>
      </c>
      <c r="AC1961" t="s">
        <v>63</v>
      </c>
      <c r="AD1961" t="s">
        <v>64</v>
      </c>
      <c r="AE1961" t="s">
        <v>65</v>
      </c>
      <c r="AF1961" t="s">
        <v>66</v>
      </c>
      <c r="AG1961" t="s">
        <v>263</v>
      </c>
    </row>
    <row r="1962" spans="1:33" x14ac:dyDescent="0.2">
      <c r="A1962" t="s">
        <v>13827</v>
      </c>
      <c r="B1962" s="1">
        <v>40836</v>
      </c>
      <c r="C1962" t="s">
        <v>858</v>
      </c>
      <c r="D1962" t="s">
        <v>12335</v>
      </c>
      <c r="E1962" t="s">
        <v>122</v>
      </c>
      <c r="F1962" t="s">
        <v>13828</v>
      </c>
      <c r="G1962" t="s">
        <v>13829</v>
      </c>
      <c r="L1962" t="s">
        <v>13830</v>
      </c>
      <c r="N1962" t="s">
        <v>13831</v>
      </c>
      <c r="O1962" t="s">
        <v>61</v>
      </c>
      <c r="P1962" t="s">
        <v>62</v>
      </c>
      <c r="Q1962" t="s">
        <v>61</v>
      </c>
      <c r="T1962">
        <v>2002</v>
      </c>
      <c r="Y1962" t="s">
        <v>48</v>
      </c>
      <c r="AA1962" t="s">
        <v>154</v>
      </c>
      <c r="AC1962" t="s">
        <v>63</v>
      </c>
      <c r="AD1962" t="s">
        <v>64</v>
      </c>
      <c r="AE1962" t="s">
        <v>65</v>
      </c>
      <c r="AF1962" t="s">
        <v>66</v>
      </c>
      <c r="AG1962" t="s">
        <v>263</v>
      </c>
    </row>
    <row r="1963" spans="1:33" x14ac:dyDescent="0.2">
      <c r="A1963" t="s">
        <v>13832</v>
      </c>
      <c r="B1963" s="1">
        <v>40834</v>
      </c>
      <c r="C1963" t="s">
        <v>858</v>
      </c>
      <c r="D1963" t="s">
        <v>12335</v>
      </c>
      <c r="E1963" t="s">
        <v>122</v>
      </c>
      <c r="F1963" t="s">
        <v>13833</v>
      </c>
      <c r="G1963" t="s">
        <v>13834</v>
      </c>
      <c r="H1963" t="s">
        <v>13835</v>
      </c>
      <c r="I1963" t="s">
        <v>13836</v>
      </c>
      <c r="K1963" t="s">
        <v>13837</v>
      </c>
      <c r="L1963" t="s">
        <v>13838</v>
      </c>
      <c r="M1963" t="s">
        <v>13839</v>
      </c>
      <c r="N1963" t="s">
        <v>13840</v>
      </c>
      <c r="O1963" t="s">
        <v>61</v>
      </c>
      <c r="P1963" t="s">
        <v>131</v>
      </c>
      <c r="Q1963" t="s">
        <v>61</v>
      </c>
      <c r="T1963">
        <v>2002</v>
      </c>
      <c r="U1963" t="s">
        <v>47</v>
      </c>
      <c r="V1963" t="s">
        <v>47</v>
      </c>
      <c r="X1963" t="s">
        <v>47</v>
      </c>
      <c r="Y1963" t="s">
        <v>48</v>
      </c>
      <c r="Z1963" t="s">
        <v>47</v>
      </c>
      <c r="AA1963" t="s">
        <v>13841</v>
      </c>
      <c r="AC1963" t="s">
        <v>63</v>
      </c>
      <c r="AD1963" t="s">
        <v>133</v>
      </c>
      <c r="AE1963" t="s">
        <v>775</v>
      </c>
      <c r="AF1963" t="s">
        <v>135</v>
      </c>
      <c r="AG1963" t="s">
        <v>67</v>
      </c>
    </row>
    <row r="1964" spans="1:33" x14ac:dyDescent="0.2">
      <c r="A1964" t="s">
        <v>13842</v>
      </c>
      <c r="B1964" s="1">
        <v>40834</v>
      </c>
      <c r="C1964" t="s">
        <v>858</v>
      </c>
      <c r="D1964" t="s">
        <v>12335</v>
      </c>
      <c r="E1964" t="s">
        <v>122</v>
      </c>
      <c r="F1964" t="s">
        <v>13843</v>
      </c>
      <c r="G1964" t="s">
        <v>13844</v>
      </c>
      <c r="L1964" t="s">
        <v>13845</v>
      </c>
      <c r="N1964" t="s">
        <v>13846</v>
      </c>
      <c r="O1964" t="s">
        <v>61</v>
      </c>
      <c r="P1964" t="s">
        <v>131</v>
      </c>
      <c r="Q1964" t="s">
        <v>61</v>
      </c>
      <c r="T1964">
        <v>2002</v>
      </c>
      <c r="Y1964" t="s">
        <v>48</v>
      </c>
      <c r="AA1964" t="s">
        <v>154</v>
      </c>
      <c r="AC1964" t="s">
        <v>63</v>
      </c>
      <c r="AD1964" t="s">
        <v>133</v>
      </c>
      <c r="AE1964" t="s">
        <v>775</v>
      </c>
      <c r="AF1964" t="s">
        <v>135</v>
      </c>
      <c r="AG1964" t="s">
        <v>67</v>
      </c>
    </row>
    <row r="1965" spans="1:33" x14ac:dyDescent="0.2">
      <c r="A1965" t="s">
        <v>13847</v>
      </c>
      <c r="B1965" s="1">
        <v>40842</v>
      </c>
      <c r="C1965" t="s">
        <v>858</v>
      </c>
      <c r="D1965" t="s">
        <v>12335</v>
      </c>
      <c r="E1965" t="s">
        <v>102</v>
      </c>
      <c r="F1965" t="s">
        <v>13848</v>
      </c>
      <c r="G1965" t="s">
        <v>13849</v>
      </c>
      <c r="K1965" t="s">
        <v>13850</v>
      </c>
      <c r="L1965" t="s">
        <v>13851</v>
      </c>
      <c r="M1965" t="s">
        <v>13852</v>
      </c>
      <c r="N1965" t="s">
        <v>13853</v>
      </c>
      <c r="O1965" t="s">
        <v>79</v>
      </c>
      <c r="P1965" t="s">
        <v>80</v>
      </c>
      <c r="Q1965" t="s">
        <v>79</v>
      </c>
      <c r="S1965" t="s">
        <v>113</v>
      </c>
      <c r="X1965" t="s">
        <v>48</v>
      </c>
      <c r="Y1965" t="s">
        <v>48</v>
      </c>
      <c r="Z1965" t="s">
        <v>48</v>
      </c>
      <c r="AA1965" t="e">
        <f>---PPP</f>
        <v>#NAME?</v>
      </c>
      <c r="AC1965" t="s">
        <v>13854</v>
      </c>
      <c r="AD1965" t="s">
        <v>116</v>
      </c>
      <c r="AE1965" t="s">
        <v>157</v>
      </c>
      <c r="AF1965" t="s">
        <v>84</v>
      </c>
      <c r="AG1965" t="s">
        <v>158</v>
      </c>
    </row>
    <row r="1966" spans="1:33" x14ac:dyDescent="0.2">
      <c r="A1966" t="s">
        <v>13855</v>
      </c>
      <c r="B1966" s="1">
        <v>40842</v>
      </c>
      <c r="C1966" t="s">
        <v>858</v>
      </c>
      <c r="D1966" t="s">
        <v>12335</v>
      </c>
      <c r="E1966" t="s">
        <v>102</v>
      </c>
      <c r="F1966" t="s">
        <v>13856</v>
      </c>
      <c r="G1966" t="s">
        <v>13857</v>
      </c>
      <c r="J1966" t="s">
        <v>13858</v>
      </c>
      <c r="K1966" t="s">
        <v>13859</v>
      </c>
      <c r="L1966" t="s">
        <v>13860</v>
      </c>
      <c r="M1966" t="s">
        <v>13861</v>
      </c>
      <c r="N1966" t="s">
        <v>13862</v>
      </c>
      <c r="O1966" t="s">
        <v>79</v>
      </c>
      <c r="P1966" t="s">
        <v>80</v>
      </c>
      <c r="Q1966" t="s">
        <v>79</v>
      </c>
      <c r="S1966" t="s">
        <v>113</v>
      </c>
      <c r="W1966" t="s">
        <v>48</v>
      </c>
      <c r="X1966" t="s">
        <v>47</v>
      </c>
      <c r="Y1966" t="s">
        <v>48</v>
      </c>
      <c r="Z1966" t="s">
        <v>47</v>
      </c>
      <c r="AA1966" t="e">
        <f>--PTPT</f>
        <v>#NAME?</v>
      </c>
      <c r="AC1966" t="s">
        <v>155</v>
      </c>
      <c r="AD1966" t="s">
        <v>116</v>
      </c>
      <c r="AE1966" t="s">
        <v>157</v>
      </c>
      <c r="AF1966" t="s">
        <v>84</v>
      </c>
      <c r="AG1966" t="s">
        <v>158</v>
      </c>
    </row>
    <row r="1967" spans="1:33" x14ac:dyDescent="0.2">
      <c r="A1967" t="s">
        <v>13863</v>
      </c>
      <c r="B1967" s="1">
        <v>40838</v>
      </c>
      <c r="C1967" t="s">
        <v>858</v>
      </c>
      <c r="D1967" t="s">
        <v>12335</v>
      </c>
      <c r="E1967" t="s">
        <v>122</v>
      </c>
      <c r="F1967" t="s">
        <v>13864</v>
      </c>
      <c r="G1967" t="s">
        <v>13865</v>
      </c>
      <c r="H1967" t="s">
        <v>13866</v>
      </c>
      <c r="I1967" t="s">
        <v>13867</v>
      </c>
      <c r="J1967" t="s">
        <v>13868</v>
      </c>
      <c r="K1967" t="s">
        <v>13869</v>
      </c>
      <c r="L1967" t="s">
        <v>13870</v>
      </c>
      <c r="M1967" t="s">
        <v>13871</v>
      </c>
      <c r="N1967" t="s">
        <v>13872</v>
      </c>
      <c r="O1967" t="s">
        <v>61</v>
      </c>
      <c r="P1967" t="s">
        <v>131</v>
      </c>
      <c r="Q1967" t="s">
        <v>61</v>
      </c>
      <c r="T1967">
        <v>2002</v>
      </c>
      <c r="U1967" t="s">
        <v>47</v>
      </c>
      <c r="V1967" t="s">
        <v>47</v>
      </c>
      <c r="W1967" t="s">
        <v>47</v>
      </c>
      <c r="X1967" t="s">
        <v>47</v>
      </c>
      <c r="Y1967" t="s">
        <v>47</v>
      </c>
      <c r="Z1967" t="s">
        <v>47</v>
      </c>
      <c r="AA1967" t="s">
        <v>1436</v>
      </c>
      <c r="AC1967" t="s">
        <v>63</v>
      </c>
      <c r="AD1967" t="s">
        <v>133</v>
      </c>
      <c r="AE1967" t="s">
        <v>1340</v>
      </c>
      <c r="AF1967" t="s">
        <v>135</v>
      </c>
      <c r="AG1967" t="s">
        <v>67</v>
      </c>
    </row>
    <row r="1968" spans="1:33" x14ac:dyDescent="0.2">
      <c r="A1968" t="s">
        <v>13873</v>
      </c>
      <c r="B1968" s="1">
        <v>40844</v>
      </c>
      <c r="C1968" t="s">
        <v>858</v>
      </c>
      <c r="D1968" t="s">
        <v>12335</v>
      </c>
      <c r="E1968" t="s">
        <v>122</v>
      </c>
      <c r="F1968" t="s">
        <v>13874</v>
      </c>
      <c r="G1968" t="s">
        <v>13875</v>
      </c>
      <c r="H1968" t="s">
        <v>13876</v>
      </c>
      <c r="I1968" t="s">
        <v>13876</v>
      </c>
      <c r="J1968" t="s">
        <v>13877</v>
      </c>
      <c r="K1968" t="s">
        <v>13878</v>
      </c>
      <c r="L1968" t="s">
        <v>13879</v>
      </c>
      <c r="M1968" t="s">
        <v>13880</v>
      </c>
      <c r="N1968" t="s">
        <v>13881</v>
      </c>
      <c r="O1968" t="s">
        <v>61</v>
      </c>
      <c r="P1968" t="s">
        <v>131</v>
      </c>
      <c r="Q1968" t="s">
        <v>61</v>
      </c>
      <c r="T1968">
        <v>2002</v>
      </c>
      <c r="U1968" t="s">
        <v>47</v>
      </c>
      <c r="V1968" t="s">
        <v>47</v>
      </c>
      <c r="W1968" t="s">
        <v>48</v>
      </c>
      <c r="X1968" t="s">
        <v>48</v>
      </c>
      <c r="Y1968" t="s">
        <v>48</v>
      </c>
      <c r="Z1968" t="s">
        <v>47</v>
      </c>
      <c r="AA1968" t="s">
        <v>233</v>
      </c>
      <c r="AC1968" t="s">
        <v>3947</v>
      </c>
      <c r="AD1968" t="s">
        <v>3936</v>
      </c>
      <c r="AE1968" t="s">
        <v>775</v>
      </c>
      <c r="AF1968" t="s">
        <v>13882</v>
      </c>
      <c r="AG1968" t="s">
        <v>67</v>
      </c>
    </row>
    <row r="1969" spans="1:33" x14ac:dyDescent="0.2">
      <c r="A1969" t="s">
        <v>13883</v>
      </c>
      <c r="B1969" s="1">
        <v>40848</v>
      </c>
      <c r="C1969" t="s">
        <v>858</v>
      </c>
      <c r="D1969" t="s">
        <v>12335</v>
      </c>
      <c r="E1969" t="s">
        <v>122</v>
      </c>
      <c r="F1969" t="s">
        <v>13884</v>
      </c>
      <c r="G1969" t="s">
        <v>13885</v>
      </c>
      <c r="H1969" t="s">
        <v>13886</v>
      </c>
      <c r="J1969" t="s">
        <v>13887</v>
      </c>
      <c r="K1969" t="s">
        <v>13888</v>
      </c>
      <c r="L1969" t="s">
        <v>13889</v>
      </c>
      <c r="M1969" t="s">
        <v>13890</v>
      </c>
      <c r="N1969" t="s">
        <v>13891</v>
      </c>
      <c r="O1969" t="s">
        <v>61</v>
      </c>
      <c r="P1969" t="s">
        <v>62</v>
      </c>
      <c r="Q1969" t="s">
        <v>61</v>
      </c>
      <c r="T1969">
        <v>2002</v>
      </c>
      <c r="U1969" t="s">
        <v>47</v>
      </c>
      <c r="W1969" t="s">
        <v>47</v>
      </c>
      <c r="X1969" t="s">
        <v>47</v>
      </c>
      <c r="Y1969" t="s">
        <v>47</v>
      </c>
      <c r="Z1969" t="s">
        <v>47</v>
      </c>
      <c r="AA1969" t="s">
        <v>132</v>
      </c>
      <c r="AC1969" t="s">
        <v>63</v>
      </c>
      <c r="AD1969" t="s">
        <v>64</v>
      </c>
      <c r="AE1969" t="s">
        <v>974</v>
      </c>
      <c r="AF1969" t="s">
        <v>66</v>
      </c>
      <c r="AG1969" t="s">
        <v>263</v>
      </c>
    </row>
    <row r="1970" spans="1:33" x14ac:dyDescent="0.2">
      <c r="A1970" t="s">
        <v>13892</v>
      </c>
      <c r="B1970" s="1">
        <v>40849</v>
      </c>
      <c r="C1970" t="s">
        <v>858</v>
      </c>
      <c r="D1970" t="s">
        <v>12335</v>
      </c>
      <c r="E1970" t="s">
        <v>122</v>
      </c>
      <c r="F1970" t="s">
        <v>13893</v>
      </c>
      <c r="G1970" t="s">
        <v>13894</v>
      </c>
      <c r="L1970" t="s">
        <v>13895</v>
      </c>
      <c r="N1970" t="s">
        <v>13896</v>
      </c>
      <c r="O1970" t="s">
        <v>61</v>
      </c>
      <c r="P1970" t="s">
        <v>131</v>
      </c>
      <c r="Q1970" t="s">
        <v>61</v>
      </c>
      <c r="T1970">
        <v>2002</v>
      </c>
      <c r="Y1970" t="s">
        <v>48</v>
      </c>
      <c r="AA1970" t="s">
        <v>154</v>
      </c>
      <c r="AC1970" t="s">
        <v>63</v>
      </c>
      <c r="AD1970" t="s">
        <v>133</v>
      </c>
      <c r="AE1970" t="s">
        <v>775</v>
      </c>
      <c r="AF1970" t="s">
        <v>135</v>
      </c>
      <c r="AG1970" t="s">
        <v>67</v>
      </c>
    </row>
    <row r="1971" spans="1:33" x14ac:dyDescent="0.2">
      <c r="A1971" t="s">
        <v>13897</v>
      </c>
      <c r="B1971" s="1">
        <v>40849</v>
      </c>
      <c r="C1971" t="s">
        <v>858</v>
      </c>
      <c r="D1971" t="s">
        <v>12335</v>
      </c>
      <c r="E1971" t="s">
        <v>122</v>
      </c>
      <c r="F1971" t="s">
        <v>13898</v>
      </c>
      <c r="G1971" t="s">
        <v>13899</v>
      </c>
      <c r="H1971" t="s">
        <v>13900</v>
      </c>
      <c r="I1971" t="s">
        <v>13901</v>
      </c>
      <c r="J1971" t="s">
        <v>13902</v>
      </c>
      <c r="K1971" t="s">
        <v>13903</v>
      </c>
      <c r="L1971" t="s">
        <v>13904</v>
      </c>
      <c r="M1971" t="s">
        <v>13905</v>
      </c>
      <c r="N1971" t="s">
        <v>13906</v>
      </c>
      <c r="O1971" t="s">
        <v>61</v>
      </c>
      <c r="P1971" t="s">
        <v>131</v>
      </c>
      <c r="Q1971" t="s">
        <v>61</v>
      </c>
      <c r="T1971">
        <v>2002</v>
      </c>
      <c r="U1971" t="s">
        <v>47</v>
      </c>
      <c r="V1971" t="s">
        <v>47</v>
      </c>
      <c r="W1971" t="s">
        <v>47</v>
      </c>
      <c r="X1971" t="s">
        <v>47</v>
      </c>
      <c r="Y1971" t="s">
        <v>48</v>
      </c>
      <c r="Z1971" t="s">
        <v>47</v>
      </c>
      <c r="AA1971" t="s">
        <v>49</v>
      </c>
      <c r="AC1971" t="s">
        <v>63</v>
      </c>
      <c r="AD1971" t="s">
        <v>133</v>
      </c>
      <c r="AE1971" t="s">
        <v>775</v>
      </c>
      <c r="AF1971" t="s">
        <v>135</v>
      </c>
      <c r="AG1971" t="s">
        <v>67</v>
      </c>
    </row>
    <row r="1972" spans="1:33" x14ac:dyDescent="0.2">
      <c r="A1972" t="s">
        <v>13907</v>
      </c>
      <c r="B1972" s="1">
        <v>40850</v>
      </c>
      <c r="C1972" t="s">
        <v>858</v>
      </c>
      <c r="D1972" t="s">
        <v>12335</v>
      </c>
      <c r="E1972" t="s">
        <v>122</v>
      </c>
      <c r="F1972" t="s">
        <v>13908</v>
      </c>
      <c r="G1972" t="s">
        <v>13909</v>
      </c>
      <c r="I1972" t="s">
        <v>13910</v>
      </c>
      <c r="K1972" t="s">
        <v>13911</v>
      </c>
      <c r="L1972" t="s">
        <v>13912</v>
      </c>
      <c r="M1972" t="s">
        <v>13913</v>
      </c>
      <c r="N1972" t="s">
        <v>13914</v>
      </c>
      <c r="O1972" t="s">
        <v>141</v>
      </c>
      <c r="P1972" t="s">
        <v>142</v>
      </c>
      <c r="Q1972" t="s">
        <v>141</v>
      </c>
      <c r="T1972">
        <v>1998</v>
      </c>
      <c r="V1972" t="s">
        <v>47</v>
      </c>
      <c r="X1972" t="s">
        <v>47</v>
      </c>
      <c r="Y1972" t="s">
        <v>47</v>
      </c>
      <c r="Z1972" t="s">
        <v>47</v>
      </c>
      <c r="AA1972" t="e">
        <f>-T-TTT</f>
        <v>#NAME?</v>
      </c>
      <c r="AC1972" t="s">
        <v>63</v>
      </c>
      <c r="AD1972" t="s">
        <v>7181</v>
      </c>
      <c r="AE1972" t="s">
        <v>503</v>
      </c>
      <c r="AF1972" t="s">
        <v>146</v>
      </c>
      <c r="AG1972" t="s">
        <v>263</v>
      </c>
    </row>
    <row r="1973" spans="1:33" x14ac:dyDescent="0.2">
      <c r="A1973" t="s">
        <v>13915</v>
      </c>
      <c r="B1973" s="1">
        <v>40850</v>
      </c>
      <c r="C1973" t="s">
        <v>858</v>
      </c>
      <c r="D1973" t="s">
        <v>12335</v>
      </c>
      <c r="E1973" t="s">
        <v>102</v>
      </c>
      <c r="F1973" t="s">
        <v>13916</v>
      </c>
      <c r="G1973" t="s">
        <v>13917</v>
      </c>
      <c r="L1973" t="s">
        <v>13918</v>
      </c>
      <c r="N1973" t="s">
        <v>13919</v>
      </c>
      <c r="O1973" t="s">
        <v>79</v>
      </c>
      <c r="P1973" t="s">
        <v>80</v>
      </c>
      <c r="Q1973" t="s">
        <v>79</v>
      </c>
      <c r="S1973" t="s">
        <v>113</v>
      </c>
      <c r="Y1973" t="s">
        <v>48</v>
      </c>
      <c r="AA1973" t="s">
        <v>154</v>
      </c>
      <c r="AC1973" t="s">
        <v>155</v>
      </c>
      <c r="AD1973" t="s">
        <v>116</v>
      </c>
      <c r="AE1973" t="s">
        <v>157</v>
      </c>
      <c r="AF1973" t="s">
        <v>84</v>
      </c>
      <c r="AG1973" t="s">
        <v>2968</v>
      </c>
    </row>
    <row r="1974" spans="1:33" x14ac:dyDescent="0.2">
      <c r="A1974" t="s">
        <v>13920</v>
      </c>
      <c r="B1974" s="1">
        <v>40852</v>
      </c>
      <c r="C1974" t="s">
        <v>858</v>
      </c>
      <c r="D1974" t="s">
        <v>12335</v>
      </c>
      <c r="E1974" t="s">
        <v>102</v>
      </c>
      <c r="F1974" t="s">
        <v>13921</v>
      </c>
      <c r="G1974" t="s">
        <v>13922</v>
      </c>
      <c r="H1974" t="s">
        <v>13923</v>
      </c>
      <c r="J1974" t="s">
        <v>13924</v>
      </c>
      <c r="K1974" t="s">
        <v>13925</v>
      </c>
      <c r="L1974" t="s">
        <v>13926</v>
      </c>
      <c r="M1974" t="s">
        <v>13927</v>
      </c>
      <c r="N1974" t="s">
        <v>13928</v>
      </c>
      <c r="O1974" t="s">
        <v>79</v>
      </c>
      <c r="P1974" t="s">
        <v>80</v>
      </c>
      <c r="Q1974" t="s">
        <v>79</v>
      </c>
      <c r="S1974" t="s">
        <v>113</v>
      </c>
      <c r="U1974" t="s">
        <v>47</v>
      </c>
      <c r="W1974" t="s">
        <v>47</v>
      </c>
      <c r="X1974" t="s">
        <v>47</v>
      </c>
      <c r="Y1974" t="s">
        <v>47</v>
      </c>
      <c r="Z1974" t="s">
        <v>47</v>
      </c>
      <c r="AA1974" t="s">
        <v>132</v>
      </c>
      <c r="AC1974" t="s">
        <v>155</v>
      </c>
      <c r="AD1974" t="s">
        <v>116</v>
      </c>
      <c r="AE1974" t="s">
        <v>157</v>
      </c>
      <c r="AF1974" t="s">
        <v>173</v>
      </c>
      <c r="AG1974" t="s">
        <v>158</v>
      </c>
    </row>
    <row r="1975" spans="1:33" x14ac:dyDescent="0.2">
      <c r="A1975" t="s">
        <v>13929</v>
      </c>
      <c r="B1975" s="1">
        <v>40854</v>
      </c>
      <c r="C1975" t="s">
        <v>858</v>
      </c>
      <c r="D1975" t="s">
        <v>12335</v>
      </c>
      <c r="E1975" t="s">
        <v>122</v>
      </c>
      <c r="F1975" t="s">
        <v>13930</v>
      </c>
      <c r="G1975" t="s">
        <v>13931</v>
      </c>
      <c r="H1975" t="s">
        <v>13932</v>
      </c>
      <c r="I1975" t="s">
        <v>13933</v>
      </c>
      <c r="J1975" t="s">
        <v>13934</v>
      </c>
      <c r="K1975" t="s">
        <v>13935</v>
      </c>
      <c r="L1975" t="s">
        <v>13936</v>
      </c>
      <c r="M1975" t="s">
        <v>13937</v>
      </c>
      <c r="N1975" t="s">
        <v>13938</v>
      </c>
      <c r="O1975" t="s">
        <v>141</v>
      </c>
      <c r="P1975" t="s">
        <v>142</v>
      </c>
      <c r="Q1975" t="s">
        <v>141</v>
      </c>
      <c r="T1975">
        <v>1998</v>
      </c>
      <c r="U1975" t="s">
        <v>47</v>
      </c>
      <c r="V1975" t="s">
        <v>47</v>
      </c>
      <c r="W1975" t="s">
        <v>47</v>
      </c>
      <c r="X1975" t="s">
        <v>47</v>
      </c>
      <c r="Y1975" t="s">
        <v>47</v>
      </c>
      <c r="Z1975" t="s">
        <v>47</v>
      </c>
      <c r="AA1975" t="s">
        <v>1436</v>
      </c>
      <c r="AC1975" t="s">
        <v>1536</v>
      </c>
      <c r="AD1975" t="s">
        <v>9092</v>
      </c>
      <c r="AE1975" t="s">
        <v>13939</v>
      </c>
      <c r="AF1975" t="s">
        <v>4638</v>
      </c>
      <c r="AG1975" t="s">
        <v>263</v>
      </c>
    </row>
    <row r="1976" spans="1:33" x14ac:dyDescent="0.2">
      <c r="A1976" t="s">
        <v>13940</v>
      </c>
      <c r="B1976" s="1">
        <v>40857</v>
      </c>
      <c r="C1976" t="s">
        <v>858</v>
      </c>
      <c r="D1976" t="s">
        <v>12335</v>
      </c>
      <c r="E1976" t="s">
        <v>102</v>
      </c>
      <c r="F1976" t="s">
        <v>13941</v>
      </c>
      <c r="G1976" t="s">
        <v>13942</v>
      </c>
      <c r="L1976" t="s">
        <v>13943</v>
      </c>
      <c r="N1976" t="s">
        <v>13944</v>
      </c>
      <c r="O1976" t="s">
        <v>79</v>
      </c>
      <c r="P1976" t="s">
        <v>80</v>
      </c>
      <c r="Q1976" t="s">
        <v>79</v>
      </c>
      <c r="S1976" t="s">
        <v>113</v>
      </c>
      <c r="Y1976" t="s">
        <v>47</v>
      </c>
      <c r="AA1976" t="s">
        <v>1347</v>
      </c>
      <c r="AC1976" t="s">
        <v>155</v>
      </c>
      <c r="AD1976" t="s">
        <v>116</v>
      </c>
      <c r="AE1976" t="s">
        <v>157</v>
      </c>
      <c r="AF1976" t="s">
        <v>84</v>
      </c>
      <c r="AG1976" t="s">
        <v>158</v>
      </c>
    </row>
    <row r="1977" spans="1:33" x14ac:dyDescent="0.2">
      <c r="A1977" t="s">
        <v>13945</v>
      </c>
      <c r="B1977" s="1">
        <v>40857</v>
      </c>
      <c r="C1977" t="s">
        <v>858</v>
      </c>
      <c r="D1977" t="s">
        <v>12335</v>
      </c>
      <c r="E1977" t="s">
        <v>102</v>
      </c>
      <c r="F1977" t="s">
        <v>13946</v>
      </c>
      <c r="G1977" t="s">
        <v>13947</v>
      </c>
      <c r="L1977" t="s">
        <v>13948</v>
      </c>
      <c r="N1977" t="s">
        <v>13949</v>
      </c>
      <c r="O1977" t="s">
        <v>79</v>
      </c>
      <c r="P1977" t="s">
        <v>80</v>
      </c>
      <c r="Q1977" t="s">
        <v>79</v>
      </c>
      <c r="S1977" t="s">
        <v>113</v>
      </c>
      <c r="Y1977" t="s">
        <v>47</v>
      </c>
      <c r="AA1977" t="s">
        <v>1347</v>
      </c>
      <c r="AC1977" t="s">
        <v>155</v>
      </c>
      <c r="AD1977" t="s">
        <v>116</v>
      </c>
      <c r="AE1977" t="s">
        <v>157</v>
      </c>
      <c r="AF1977" t="s">
        <v>84</v>
      </c>
      <c r="AG1977" t="s">
        <v>158</v>
      </c>
    </row>
    <row r="1978" spans="1:33" x14ac:dyDescent="0.2">
      <c r="A1978" t="s">
        <v>13950</v>
      </c>
      <c r="B1978" s="1">
        <v>40861</v>
      </c>
      <c r="C1978" t="s">
        <v>858</v>
      </c>
      <c r="D1978" t="s">
        <v>12335</v>
      </c>
      <c r="E1978" t="s">
        <v>102</v>
      </c>
      <c r="F1978" t="s">
        <v>13951</v>
      </c>
      <c r="G1978" t="s">
        <v>13952</v>
      </c>
      <c r="L1978" t="s">
        <v>13953</v>
      </c>
      <c r="N1978" t="s">
        <v>13954</v>
      </c>
      <c r="O1978" t="s">
        <v>48</v>
      </c>
      <c r="P1978" t="s">
        <v>112</v>
      </c>
      <c r="Q1978" t="s">
        <v>48</v>
      </c>
      <c r="S1978" t="s">
        <v>48</v>
      </c>
      <c r="Y1978" t="s">
        <v>48</v>
      </c>
      <c r="AA1978" t="s">
        <v>154</v>
      </c>
      <c r="AC1978" t="s">
        <v>841</v>
      </c>
      <c r="AD1978" t="s">
        <v>285</v>
      </c>
      <c r="AE1978" t="s">
        <v>117</v>
      </c>
      <c r="AF1978" t="s">
        <v>286</v>
      </c>
      <c r="AG1978" t="s">
        <v>158</v>
      </c>
    </row>
    <row r="1979" spans="1:33" x14ac:dyDescent="0.2">
      <c r="A1979" t="s">
        <v>13955</v>
      </c>
      <c r="B1979" s="1">
        <v>40862</v>
      </c>
      <c r="C1979" t="s">
        <v>858</v>
      </c>
      <c r="D1979" t="s">
        <v>12335</v>
      </c>
      <c r="E1979" t="s">
        <v>102</v>
      </c>
      <c r="F1979" t="s">
        <v>13956</v>
      </c>
      <c r="G1979" t="s">
        <v>13957</v>
      </c>
      <c r="L1979" t="s">
        <v>13958</v>
      </c>
      <c r="N1979" t="s">
        <v>13959</v>
      </c>
      <c r="O1979" t="s">
        <v>79</v>
      </c>
      <c r="P1979" t="s">
        <v>80</v>
      </c>
      <c r="Q1979" t="s">
        <v>79</v>
      </c>
      <c r="S1979" t="s">
        <v>113</v>
      </c>
      <c r="Y1979" t="s">
        <v>48</v>
      </c>
      <c r="AA1979" t="s">
        <v>154</v>
      </c>
      <c r="AC1979" t="s">
        <v>155</v>
      </c>
      <c r="AD1979" t="s">
        <v>116</v>
      </c>
      <c r="AE1979" t="s">
        <v>157</v>
      </c>
      <c r="AF1979" t="s">
        <v>84</v>
      </c>
      <c r="AG1979" t="s">
        <v>2968</v>
      </c>
    </row>
    <row r="1980" spans="1:33" x14ac:dyDescent="0.2">
      <c r="A1980" t="s">
        <v>13960</v>
      </c>
      <c r="B1980" s="1">
        <v>40861</v>
      </c>
      <c r="C1980" t="s">
        <v>858</v>
      </c>
      <c r="D1980" t="s">
        <v>12335</v>
      </c>
      <c r="E1980" t="s">
        <v>102</v>
      </c>
      <c r="F1980" t="s">
        <v>13961</v>
      </c>
      <c r="G1980" t="s">
        <v>13962</v>
      </c>
      <c r="L1980" t="s">
        <v>13963</v>
      </c>
      <c r="N1980" t="s">
        <v>13964</v>
      </c>
      <c r="O1980" t="s">
        <v>79</v>
      </c>
      <c r="P1980" t="s">
        <v>80</v>
      </c>
      <c r="Q1980" t="s">
        <v>79</v>
      </c>
      <c r="S1980" t="s">
        <v>113</v>
      </c>
      <c r="Y1980" t="s">
        <v>48</v>
      </c>
      <c r="AA1980" t="s">
        <v>154</v>
      </c>
      <c r="AC1980" t="s">
        <v>155</v>
      </c>
      <c r="AD1980" t="s">
        <v>116</v>
      </c>
      <c r="AE1980" t="s">
        <v>157</v>
      </c>
      <c r="AF1980" t="s">
        <v>84</v>
      </c>
      <c r="AG1980" t="s">
        <v>2968</v>
      </c>
    </row>
    <row r="1981" spans="1:33" x14ac:dyDescent="0.2">
      <c r="A1981" t="s">
        <v>13965</v>
      </c>
      <c r="B1981" s="1">
        <v>40862</v>
      </c>
      <c r="C1981" t="s">
        <v>858</v>
      </c>
      <c r="D1981" t="s">
        <v>12335</v>
      </c>
      <c r="E1981" t="s">
        <v>102</v>
      </c>
      <c r="F1981" t="s">
        <v>13966</v>
      </c>
      <c r="G1981" t="s">
        <v>13967</v>
      </c>
      <c r="L1981" t="s">
        <v>13968</v>
      </c>
      <c r="N1981" t="s">
        <v>13969</v>
      </c>
      <c r="O1981" t="s">
        <v>48</v>
      </c>
      <c r="P1981" t="s">
        <v>112</v>
      </c>
      <c r="Q1981" t="s">
        <v>48</v>
      </c>
      <c r="S1981" t="s">
        <v>48</v>
      </c>
      <c r="Y1981" t="s">
        <v>48</v>
      </c>
      <c r="AA1981" t="s">
        <v>154</v>
      </c>
      <c r="AC1981" t="s">
        <v>841</v>
      </c>
      <c r="AD1981" t="s">
        <v>285</v>
      </c>
      <c r="AE1981" t="s">
        <v>117</v>
      </c>
      <c r="AF1981" t="s">
        <v>286</v>
      </c>
      <c r="AG1981" t="s">
        <v>158</v>
      </c>
    </row>
    <row r="1982" spans="1:33" x14ac:dyDescent="0.2">
      <c r="A1982" t="s">
        <v>13970</v>
      </c>
      <c r="B1982" s="1">
        <v>40862</v>
      </c>
      <c r="C1982" t="s">
        <v>858</v>
      </c>
      <c r="D1982" t="s">
        <v>12335</v>
      </c>
      <c r="E1982" t="s">
        <v>102</v>
      </c>
      <c r="F1982" t="s">
        <v>13971</v>
      </c>
      <c r="G1982" t="s">
        <v>13972</v>
      </c>
      <c r="L1982" t="s">
        <v>13973</v>
      </c>
      <c r="N1982" t="s">
        <v>13974</v>
      </c>
      <c r="O1982" t="s">
        <v>48</v>
      </c>
      <c r="P1982" t="s">
        <v>112</v>
      </c>
      <c r="Q1982" t="s">
        <v>48</v>
      </c>
      <c r="S1982" t="s">
        <v>48</v>
      </c>
      <c r="Y1982" t="s">
        <v>48</v>
      </c>
      <c r="AA1982" t="s">
        <v>154</v>
      </c>
      <c r="AC1982" t="s">
        <v>841</v>
      </c>
      <c r="AD1982" t="s">
        <v>285</v>
      </c>
      <c r="AE1982" t="s">
        <v>117</v>
      </c>
      <c r="AF1982" t="s">
        <v>286</v>
      </c>
      <c r="AG1982" t="s">
        <v>158</v>
      </c>
    </row>
    <row r="1983" spans="1:33" x14ac:dyDescent="0.2">
      <c r="A1983" t="s">
        <v>13975</v>
      </c>
      <c r="B1983" s="1">
        <v>40863</v>
      </c>
      <c r="C1983" t="s">
        <v>858</v>
      </c>
      <c r="D1983" t="s">
        <v>12335</v>
      </c>
      <c r="E1983" t="s">
        <v>102</v>
      </c>
      <c r="F1983" t="s">
        <v>13976</v>
      </c>
      <c r="G1983" t="s">
        <v>13977</v>
      </c>
      <c r="L1983" t="s">
        <v>13978</v>
      </c>
      <c r="N1983" t="s">
        <v>13979</v>
      </c>
      <c r="O1983" t="s">
        <v>3532</v>
      </c>
      <c r="P1983" t="s">
        <v>3533</v>
      </c>
      <c r="Q1983" t="s">
        <v>3532</v>
      </c>
      <c r="S1983" t="s">
        <v>113</v>
      </c>
      <c r="Y1983" t="s">
        <v>48</v>
      </c>
      <c r="AA1983" t="s">
        <v>154</v>
      </c>
      <c r="AC1983" t="s">
        <v>1559</v>
      </c>
      <c r="AD1983" t="s">
        <v>3970</v>
      </c>
      <c r="AE1983" t="s">
        <v>4779</v>
      </c>
      <c r="AF1983" t="s">
        <v>844</v>
      </c>
      <c r="AG1983" t="s">
        <v>6036</v>
      </c>
    </row>
    <row r="1984" spans="1:33" x14ac:dyDescent="0.2">
      <c r="A1984" t="s">
        <v>13980</v>
      </c>
      <c r="B1984" s="1">
        <v>40863</v>
      </c>
      <c r="C1984" t="s">
        <v>858</v>
      </c>
      <c r="D1984" t="s">
        <v>12335</v>
      </c>
      <c r="E1984" t="s">
        <v>102</v>
      </c>
      <c r="F1984" t="s">
        <v>13981</v>
      </c>
      <c r="G1984" t="s">
        <v>13982</v>
      </c>
      <c r="L1984" t="s">
        <v>13983</v>
      </c>
      <c r="N1984" t="s">
        <v>13984</v>
      </c>
      <c r="O1984" t="s">
        <v>3532</v>
      </c>
      <c r="P1984" t="s">
        <v>3533</v>
      </c>
      <c r="Q1984" t="s">
        <v>3532</v>
      </c>
      <c r="S1984" t="s">
        <v>113</v>
      </c>
      <c r="Y1984" t="s">
        <v>48</v>
      </c>
      <c r="AA1984" t="s">
        <v>154</v>
      </c>
      <c r="AC1984" t="s">
        <v>1559</v>
      </c>
      <c r="AD1984" t="s">
        <v>3970</v>
      </c>
      <c r="AE1984" t="s">
        <v>4779</v>
      </c>
      <c r="AF1984" t="s">
        <v>844</v>
      </c>
      <c r="AG1984" t="s">
        <v>6036</v>
      </c>
    </row>
    <row r="1985" spans="1:33" x14ac:dyDescent="0.2">
      <c r="A1985" t="s">
        <v>13985</v>
      </c>
      <c r="B1985" s="1">
        <v>40864</v>
      </c>
      <c r="C1985" t="s">
        <v>858</v>
      </c>
      <c r="D1985" t="s">
        <v>12335</v>
      </c>
      <c r="E1985" t="s">
        <v>175</v>
      </c>
      <c r="F1985" t="s">
        <v>13986</v>
      </c>
      <c r="G1985" t="s">
        <v>13987</v>
      </c>
      <c r="H1985" t="s">
        <v>13988</v>
      </c>
      <c r="I1985" t="s">
        <v>13989</v>
      </c>
      <c r="J1985" t="s">
        <v>13990</v>
      </c>
      <c r="K1985" t="s">
        <v>13991</v>
      </c>
      <c r="L1985" t="s">
        <v>13992</v>
      </c>
      <c r="M1985" t="s">
        <v>13993</v>
      </c>
      <c r="N1985" t="s">
        <v>13994</v>
      </c>
      <c r="P1985" t="s">
        <v>712</v>
      </c>
      <c r="T1985">
        <v>2002</v>
      </c>
      <c r="U1985" t="s">
        <v>47</v>
      </c>
      <c r="V1985" t="s">
        <v>47</v>
      </c>
      <c r="W1985" t="s">
        <v>47</v>
      </c>
      <c r="X1985" t="s">
        <v>47</v>
      </c>
      <c r="Y1985" t="s">
        <v>48</v>
      </c>
      <c r="Z1985" t="s">
        <v>47</v>
      </c>
      <c r="AA1985" t="s">
        <v>49</v>
      </c>
    </row>
    <row r="1986" spans="1:33" x14ac:dyDescent="0.2">
      <c r="A1986" t="s">
        <v>13995</v>
      </c>
      <c r="B1986" s="1">
        <v>40864</v>
      </c>
      <c r="C1986" t="s">
        <v>858</v>
      </c>
      <c r="D1986" t="s">
        <v>12335</v>
      </c>
      <c r="E1986" t="s">
        <v>175</v>
      </c>
      <c r="F1986" t="s">
        <v>13996</v>
      </c>
      <c r="G1986" t="s">
        <v>13997</v>
      </c>
      <c r="H1986" t="s">
        <v>13998</v>
      </c>
      <c r="I1986" t="s">
        <v>13999</v>
      </c>
      <c r="J1986" t="s">
        <v>14000</v>
      </c>
      <c r="K1986" t="s">
        <v>14001</v>
      </c>
      <c r="L1986" t="s">
        <v>14002</v>
      </c>
      <c r="M1986" t="s">
        <v>14003</v>
      </c>
      <c r="N1986" t="s">
        <v>14004</v>
      </c>
      <c r="P1986" t="s">
        <v>712</v>
      </c>
      <c r="T1986">
        <v>2002</v>
      </c>
      <c r="U1986" t="s">
        <v>47</v>
      </c>
      <c r="V1986" t="s">
        <v>47</v>
      </c>
      <c r="W1986" t="s">
        <v>47</v>
      </c>
      <c r="X1986" t="s">
        <v>47</v>
      </c>
      <c r="Y1986" t="s">
        <v>48</v>
      </c>
      <c r="Z1986" t="s">
        <v>47</v>
      </c>
      <c r="AA1986" t="s">
        <v>49</v>
      </c>
    </row>
    <row r="1987" spans="1:33" x14ac:dyDescent="0.2">
      <c r="A1987" t="s">
        <v>14005</v>
      </c>
      <c r="B1987" s="1">
        <v>40865</v>
      </c>
      <c r="C1987" t="s">
        <v>858</v>
      </c>
      <c r="D1987" t="s">
        <v>12335</v>
      </c>
      <c r="E1987" t="s">
        <v>102</v>
      </c>
      <c r="F1987" t="s">
        <v>14006</v>
      </c>
      <c r="G1987" t="s">
        <v>14007</v>
      </c>
      <c r="L1987" t="s">
        <v>14008</v>
      </c>
      <c r="N1987" t="s">
        <v>14009</v>
      </c>
      <c r="O1987" t="s">
        <v>79</v>
      </c>
      <c r="P1987" t="s">
        <v>80</v>
      </c>
      <c r="Q1987" t="s">
        <v>79</v>
      </c>
      <c r="S1987" t="s">
        <v>113</v>
      </c>
      <c r="Y1987" t="s">
        <v>47</v>
      </c>
      <c r="AA1987" t="s">
        <v>1347</v>
      </c>
      <c r="AC1987" t="s">
        <v>155</v>
      </c>
      <c r="AD1987" t="s">
        <v>116</v>
      </c>
      <c r="AE1987" t="s">
        <v>157</v>
      </c>
      <c r="AF1987" t="s">
        <v>84</v>
      </c>
      <c r="AG1987" t="s">
        <v>14010</v>
      </c>
    </row>
    <row r="1988" spans="1:33" x14ac:dyDescent="0.2">
      <c r="A1988" t="s">
        <v>14011</v>
      </c>
      <c r="B1988" s="1">
        <v>40865</v>
      </c>
      <c r="C1988" t="s">
        <v>858</v>
      </c>
      <c r="D1988" t="s">
        <v>12335</v>
      </c>
      <c r="E1988" t="s">
        <v>175</v>
      </c>
      <c r="F1988" t="s">
        <v>14012</v>
      </c>
      <c r="G1988" t="s">
        <v>14013</v>
      </c>
      <c r="H1988" t="s">
        <v>14014</v>
      </c>
      <c r="I1988" t="s">
        <v>14015</v>
      </c>
      <c r="J1988" t="s">
        <v>14016</v>
      </c>
      <c r="K1988" t="s">
        <v>14017</v>
      </c>
      <c r="L1988" t="s">
        <v>14018</v>
      </c>
      <c r="M1988" t="s">
        <v>14019</v>
      </c>
      <c r="N1988" t="s">
        <v>14020</v>
      </c>
      <c r="O1988" t="s">
        <v>3118</v>
      </c>
      <c r="P1988" t="s">
        <v>8817</v>
      </c>
      <c r="R1988" t="s">
        <v>3118</v>
      </c>
      <c r="T1988">
        <v>2002</v>
      </c>
      <c r="U1988" t="s">
        <v>47</v>
      </c>
      <c r="V1988" t="s">
        <v>47</v>
      </c>
      <c r="W1988" t="s">
        <v>48</v>
      </c>
      <c r="X1988" t="s">
        <v>47</v>
      </c>
      <c r="Y1988" t="s">
        <v>48</v>
      </c>
      <c r="Z1988" t="s">
        <v>47</v>
      </c>
      <c r="AA1988" t="s">
        <v>758</v>
      </c>
    </row>
    <row r="1989" spans="1:33" x14ac:dyDescent="0.2">
      <c r="A1989" t="s">
        <v>14021</v>
      </c>
      <c r="B1989" s="1">
        <v>40869</v>
      </c>
      <c r="C1989" t="s">
        <v>858</v>
      </c>
      <c r="D1989" t="s">
        <v>12335</v>
      </c>
      <c r="E1989" t="s">
        <v>102</v>
      </c>
      <c r="F1989" t="s">
        <v>14022</v>
      </c>
      <c r="G1989" t="s">
        <v>14023</v>
      </c>
      <c r="L1989" t="s">
        <v>14024</v>
      </c>
      <c r="N1989" t="s">
        <v>14025</v>
      </c>
      <c r="O1989" t="s">
        <v>79</v>
      </c>
      <c r="P1989" t="s">
        <v>80</v>
      </c>
      <c r="Q1989" t="s">
        <v>79</v>
      </c>
      <c r="S1989" t="s">
        <v>113</v>
      </c>
      <c r="Y1989" t="s">
        <v>48</v>
      </c>
      <c r="AA1989" t="s">
        <v>154</v>
      </c>
      <c r="AC1989" t="s">
        <v>155</v>
      </c>
      <c r="AD1989" t="s">
        <v>116</v>
      </c>
      <c r="AE1989" t="s">
        <v>157</v>
      </c>
      <c r="AF1989" t="s">
        <v>84</v>
      </c>
      <c r="AG1989" t="s">
        <v>158</v>
      </c>
    </row>
    <row r="1990" spans="1:33" x14ac:dyDescent="0.2">
      <c r="A1990" t="s">
        <v>14026</v>
      </c>
      <c r="B1990" s="1">
        <v>40868</v>
      </c>
      <c r="C1990" t="s">
        <v>858</v>
      </c>
      <c r="D1990" t="s">
        <v>12335</v>
      </c>
      <c r="E1990" t="s">
        <v>175</v>
      </c>
      <c r="F1990" t="s">
        <v>14027</v>
      </c>
      <c r="G1990" t="s">
        <v>14028</v>
      </c>
      <c r="L1990" t="s">
        <v>14029</v>
      </c>
      <c r="N1990" t="s">
        <v>14030</v>
      </c>
      <c r="O1990" t="s">
        <v>723</v>
      </c>
      <c r="P1990" t="s">
        <v>724</v>
      </c>
      <c r="R1990" t="s">
        <v>723</v>
      </c>
      <c r="T1990">
        <v>2002</v>
      </c>
      <c r="Y1990" t="s">
        <v>47</v>
      </c>
      <c r="AA1990" t="s">
        <v>1347</v>
      </c>
    </row>
    <row r="1991" spans="1:33" x14ac:dyDescent="0.2">
      <c r="A1991" t="s">
        <v>14031</v>
      </c>
      <c r="B1991" s="1">
        <v>40868</v>
      </c>
      <c r="C1991" t="s">
        <v>858</v>
      </c>
      <c r="D1991" t="s">
        <v>12335</v>
      </c>
      <c r="E1991" t="s">
        <v>175</v>
      </c>
      <c r="F1991" t="s">
        <v>14032</v>
      </c>
      <c r="G1991" t="s">
        <v>14033</v>
      </c>
      <c r="L1991" t="s">
        <v>14034</v>
      </c>
      <c r="N1991" t="s">
        <v>14035</v>
      </c>
      <c r="O1991" t="s">
        <v>723</v>
      </c>
      <c r="P1991" t="s">
        <v>724</v>
      </c>
      <c r="R1991" t="s">
        <v>723</v>
      </c>
      <c r="T1991">
        <v>2002</v>
      </c>
      <c r="Y1991" t="s">
        <v>47</v>
      </c>
      <c r="AA1991" t="s">
        <v>1347</v>
      </c>
    </row>
    <row r="1992" spans="1:33" x14ac:dyDescent="0.2">
      <c r="A1992" t="s">
        <v>14036</v>
      </c>
      <c r="B1992" s="1">
        <v>40876</v>
      </c>
      <c r="C1992" t="s">
        <v>858</v>
      </c>
      <c r="D1992" t="s">
        <v>12335</v>
      </c>
      <c r="E1992" t="s">
        <v>102</v>
      </c>
      <c r="F1992" t="s">
        <v>14037</v>
      </c>
      <c r="G1992" t="s">
        <v>14038</v>
      </c>
      <c r="L1992" t="s">
        <v>14039</v>
      </c>
      <c r="N1992" t="s">
        <v>14040</v>
      </c>
      <c r="O1992" t="s">
        <v>48</v>
      </c>
      <c r="P1992" t="s">
        <v>112</v>
      </c>
      <c r="Q1992" t="s">
        <v>48</v>
      </c>
      <c r="S1992" t="s">
        <v>48</v>
      </c>
      <c r="Y1992" t="s">
        <v>48</v>
      </c>
      <c r="AA1992" t="s">
        <v>154</v>
      </c>
      <c r="AC1992" t="s">
        <v>841</v>
      </c>
      <c r="AD1992" t="s">
        <v>116</v>
      </c>
      <c r="AE1992" t="s">
        <v>117</v>
      </c>
      <c r="AF1992" t="s">
        <v>286</v>
      </c>
      <c r="AG1992" t="s">
        <v>158</v>
      </c>
    </row>
    <row r="1993" spans="1:33" x14ac:dyDescent="0.2">
      <c r="A1993" t="s">
        <v>14041</v>
      </c>
      <c r="B1993" s="1">
        <v>40883</v>
      </c>
      <c r="C1993" t="s">
        <v>858</v>
      </c>
      <c r="D1993" t="s">
        <v>12335</v>
      </c>
      <c r="E1993" t="s">
        <v>122</v>
      </c>
      <c r="F1993" t="s">
        <v>14042</v>
      </c>
      <c r="G1993" t="s">
        <v>14043</v>
      </c>
      <c r="L1993" t="s">
        <v>14044</v>
      </c>
      <c r="N1993" t="s">
        <v>14045</v>
      </c>
      <c r="O1993" t="s">
        <v>61</v>
      </c>
      <c r="P1993" t="s">
        <v>131</v>
      </c>
      <c r="Q1993" t="s">
        <v>61</v>
      </c>
      <c r="T1993">
        <v>2002</v>
      </c>
      <c r="Y1993" t="s">
        <v>48</v>
      </c>
      <c r="AA1993" t="s">
        <v>154</v>
      </c>
      <c r="AC1993" t="s">
        <v>63</v>
      </c>
      <c r="AD1993" t="s">
        <v>133</v>
      </c>
      <c r="AE1993" t="s">
        <v>775</v>
      </c>
      <c r="AF1993" t="s">
        <v>135</v>
      </c>
      <c r="AG1993" t="s">
        <v>67</v>
      </c>
    </row>
    <row r="1994" spans="1:33" x14ac:dyDescent="0.2">
      <c r="A1994" t="s">
        <v>14046</v>
      </c>
      <c r="B1994" s="1">
        <v>40892</v>
      </c>
      <c r="C1994" t="s">
        <v>858</v>
      </c>
      <c r="D1994" t="s">
        <v>12335</v>
      </c>
      <c r="E1994" t="s">
        <v>102</v>
      </c>
      <c r="F1994" t="s">
        <v>14047</v>
      </c>
      <c r="G1994" t="s">
        <v>14048</v>
      </c>
      <c r="L1994" t="s">
        <v>14049</v>
      </c>
      <c r="N1994" t="s">
        <v>14050</v>
      </c>
      <c r="O1994" t="s">
        <v>79</v>
      </c>
      <c r="P1994" t="s">
        <v>80</v>
      </c>
      <c r="Q1994" t="s">
        <v>79</v>
      </c>
      <c r="S1994" t="s">
        <v>113</v>
      </c>
      <c r="Y1994" t="s">
        <v>48</v>
      </c>
      <c r="AA1994" t="s">
        <v>154</v>
      </c>
      <c r="AC1994" t="s">
        <v>155</v>
      </c>
      <c r="AD1994" t="s">
        <v>116</v>
      </c>
      <c r="AE1994" t="s">
        <v>157</v>
      </c>
      <c r="AF1994" t="s">
        <v>84</v>
      </c>
      <c r="AG1994" t="s">
        <v>158</v>
      </c>
    </row>
    <row r="1995" spans="1:33" x14ac:dyDescent="0.2">
      <c r="A1995" t="s">
        <v>14051</v>
      </c>
      <c r="B1995" s="1">
        <v>40897</v>
      </c>
      <c r="C1995" t="s">
        <v>858</v>
      </c>
      <c r="D1995" t="s">
        <v>12335</v>
      </c>
      <c r="E1995" t="s">
        <v>102</v>
      </c>
      <c r="F1995" t="s">
        <v>14052</v>
      </c>
      <c r="G1995" t="s">
        <v>14053</v>
      </c>
      <c r="L1995" t="s">
        <v>14054</v>
      </c>
      <c r="N1995" t="s">
        <v>14055</v>
      </c>
      <c r="O1995" t="s">
        <v>79</v>
      </c>
      <c r="P1995" t="s">
        <v>80</v>
      </c>
      <c r="Q1995" t="s">
        <v>79</v>
      </c>
      <c r="S1995" t="s">
        <v>113</v>
      </c>
      <c r="Y1995" t="s">
        <v>48</v>
      </c>
      <c r="AA1995" t="s">
        <v>154</v>
      </c>
      <c r="AC1995" t="s">
        <v>155</v>
      </c>
      <c r="AD1995" t="s">
        <v>116</v>
      </c>
      <c r="AE1995" t="s">
        <v>157</v>
      </c>
      <c r="AF1995" t="s">
        <v>84</v>
      </c>
      <c r="AG1995" t="s">
        <v>2968</v>
      </c>
    </row>
    <row r="1996" spans="1:33" x14ac:dyDescent="0.2">
      <c r="A1996" t="s">
        <v>14056</v>
      </c>
      <c r="B1996" s="1">
        <v>40899</v>
      </c>
      <c r="C1996" t="s">
        <v>858</v>
      </c>
      <c r="D1996" t="s">
        <v>12335</v>
      </c>
      <c r="E1996" t="s">
        <v>122</v>
      </c>
      <c r="F1996" t="s">
        <v>14057</v>
      </c>
      <c r="G1996" t="s">
        <v>14058</v>
      </c>
      <c r="L1996" t="s">
        <v>14059</v>
      </c>
      <c r="N1996" t="s">
        <v>14060</v>
      </c>
      <c r="O1996" t="s">
        <v>61</v>
      </c>
      <c r="P1996" t="s">
        <v>131</v>
      </c>
      <c r="Q1996" t="s">
        <v>61</v>
      </c>
      <c r="T1996">
        <v>2002</v>
      </c>
      <c r="Y1996" t="s">
        <v>47</v>
      </c>
      <c r="AA1996" t="s">
        <v>1347</v>
      </c>
      <c r="AC1996" t="s">
        <v>9161</v>
      </c>
      <c r="AD1996" t="s">
        <v>133</v>
      </c>
      <c r="AE1996" t="s">
        <v>2515</v>
      </c>
      <c r="AF1996" t="s">
        <v>2516</v>
      </c>
      <c r="AG1996" t="s">
        <v>67</v>
      </c>
    </row>
    <row r="1997" spans="1:33" x14ac:dyDescent="0.2">
      <c r="A1997" t="s">
        <v>14061</v>
      </c>
      <c r="B1997" s="1">
        <v>40904</v>
      </c>
      <c r="C1997" t="s">
        <v>858</v>
      </c>
      <c r="D1997" t="s">
        <v>12335</v>
      </c>
      <c r="E1997" t="s">
        <v>175</v>
      </c>
      <c r="F1997" t="s">
        <v>14062</v>
      </c>
      <c r="G1997" t="s">
        <v>14063</v>
      </c>
      <c r="L1997" t="s">
        <v>14064</v>
      </c>
      <c r="N1997" t="s">
        <v>14065</v>
      </c>
      <c r="P1997" t="s">
        <v>191</v>
      </c>
      <c r="T1997">
        <v>2002</v>
      </c>
      <c r="Y1997" t="s">
        <v>47</v>
      </c>
      <c r="AA1997" t="s">
        <v>1347</v>
      </c>
    </row>
    <row r="1998" spans="1:33" x14ac:dyDescent="0.2">
      <c r="A1998" t="s">
        <v>14066</v>
      </c>
      <c r="B1998" s="1">
        <v>40913</v>
      </c>
      <c r="C1998" t="s">
        <v>149</v>
      </c>
      <c r="D1998" t="s">
        <v>12335</v>
      </c>
      <c r="E1998" t="s">
        <v>102</v>
      </c>
      <c r="F1998" t="s">
        <v>14067</v>
      </c>
      <c r="G1998" t="s">
        <v>14068</v>
      </c>
      <c r="H1998" t="s">
        <v>14069</v>
      </c>
      <c r="I1998" t="s">
        <v>14070</v>
      </c>
      <c r="J1998" t="s">
        <v>14071</v>
      </c>
      <c r="K1998" t="s">
        <v>14072</v>
      </c>
      <c r="L1998" t="s">
        <v>14073</v>
      </c>
      <c r="M1998" t="s">
        <v>14074</v>
      </c>
      <c r="N1998" t="s">
        <v>14075</v>
      </c>
      <c r="O1998" t="s">
        <v>79</v>
      </c>
      <c r="P1998" t="s">
        <v>80</v>
      </c>
      <c r="Q1998" t="s">
        <v>79</v>
      </c>
      <c r="S1998" t="s">
        <v>113</v>
      </c>
      <c r="U1998" t="s">
        <v>47</v>
      </c>
      <c r="V1998" t="s">
        <v>47</v>
      </c>
      <c r="W1998" t="s">
        <v>47</v>
      </c>
      <c r="X1998" t="s">
        <v>47</v>
      </c>
      <c r="Y1998" t="s">
        <v>48</v>
      </c>
      <c r="Z1998" t="s">
        <v>47</v>
      </c>
      <c r="AA1998" t="s">
        <v>49</v>
      </c>
      <c r="AC1998" t="s">
        <v>155</v>
      </c>
      <c r="AD1998" t="s">
        <v>116</v>
      </c>
      <c r="AE1998" t="s">
        <v>157</v>
      </c>
      <c r="AF1998" t="s">
        <v>84</v>
      </c>
      <c r="AG1998" t="s">
        <v>158</v>
      </c>
    </row>
    <row r="1999" spans="1:33" x14ac:dyDescent="0.2">
      <c r="A1999" t="s">
        <v>14076</v>
      </c>
      <c r="B1999" s="1">
        <v>40913</v>
      </c>
      <c r="C1999" t="s">
        <v>149</v>
      </c>
      <c r="D1999" t="s">
        <v>12335</v>
      </c>
      <c r="E1999" t="s">
        <v>175</v>
      </c>
      <c r="F1999" t="s">
        <v>14077</v>
      </c>
      <c r="G1999" t="s">
        <v>14078</v>
      </c>
      <c r="H1999" t="s">
        <v>14079</v>
      </c>
      <c r="I1999" t="s">
        <v>14080</v>
      </c>
      <c r="J1999" t="s">
        <v>14081</v>
      </c>
      <c r="K1999" t="s">
        <v>14082</v>
      </c>
      <c r="L1999" t="s">
        <v>14083</v>
      </c>
      <c r="M1999" t="s">
        <v>14084</v>
      </c>
      <c r="N1999" t="s">
        <v>14085</v>
      </c>
      <c r="P1999" t="s">
        <v>3004</v>
      </c>
      <c r="T1999">
        <v>1998</v>
      </c>
      <c r="U1999" t="s">
        <v>47</v>
      </c>
      <c r="V1999" t="s">
        <v>47</v>
      </c>
      <c r="W1999" t="s">
        <v>47</v>
      </c>
      <c r="X1999" t="s">
        <v>48</v>
      </c>
      <c r="Y1999" t="s">
        <v>48</v>
      </c>
      <c r="Z1999" t="s">
        <v>48</v>
      </c>
      <c r="AA1999" t="s">
        <v>1312</v>
      </c>
    </row>
    <row r="2000" spans="1:33" x14ac:dyDescent="0.2">
      <c r="A2000" t="s">
        <v>14086</v>
      </c>
      <c r="B2000" s="1">
        <v>40914</v>
      </c>
      <c r="C2000" t="s">
        <v>149</v>
      </c>
      <c r="D2000" t="s">
        <v>12335</v>
      </c>
      <c r="E2000" t="s">
        <v>122</v>
      </c>
      <c r="F2000" t="s">
        <v>14087</v>
      </c>
      <c r="G2000" t="s">
        <v>14088</v>
      </c>
      <c r="H2000" t="s">
        <v>14089</v>
      </c>
      <c r="I2000" t="s">
        <v>14090</v>
      </c>
      <c r="J2000" t="s">
        <v>14091</v>
      </c>
      <c r="K2000" t="s">
        <v>14092</v>
      </c>
      <c r="L2000" t="s">
        <v>14093</v>
      </c>
      <c r="M2000" t="s">
        <v>14094</v>
      </c>
      <c r="N2000" t="s">
        <v>14095</v>
      </c>
      <c r="O2000" t="s">
        <v>61</v>
      </c>
      <c r="P2000" t="s">
        <v>131</v>
      </c>
      <c r="Q2000" t="s">
        <v>61</v>
      </c>
      <c r="T2000">
        <v>2002</v>
      </c>
      <c r="U2000" t="s">
        <v>47</v>
      </c>
      <c r="V2000" t="s">
        <v>47</v>
      </c>
      <c r="W2000" t="s">
        <v>48</v>
      </c>
      <c r="X2000" t="s">
        <v>48</v>
      </c>
      <c r="Y2000" t="s">
        <v>48</v>
      </c>
      <c r="Z2000" t="s">
        <v>48</v>
      </c>
      <c r="AA2000" t="s">
        <v>3227</v>
      </c>
      <c r="AC2000" t="s">
        <v>63</v>
      </c>
      <c r="AD2000" t="s">
        <v>133</v>
      </c>
      <c r="AE2000" t="s">
        <v>775</v>
      </c>
      <c r="AF2000" t="s">
        <v>135</v>
      </c>
      <c r="AG2000" t="s">
        <v>67</v>
      </c>
    </row>
    <row r="2001" spans="1:33" x14ac:dyDescent="0.2">
      <c r="A2001" t="s">
        <v>14096</v>
      </c>
      <c r="B2001" s="1">
        <v>40914</v>
      </c>
      <c r="C2001" t="s">
        <v>149</v>
      </c>
      <c r="D2001" t="s">
        <v>12335</v>
      </c>
      <c r="E2001" t="s">
        <v>122</v>
      </c>
      <c r="F2001" t="s">
        <v>14097</v>
      </c>
      <c r="G2001" t="s">
        <v>14098</v>
      </c>
      <c r="L2001" t="s">
        <v>14099</v>
      </c>
      <c r="N2001" t="s">
        <v>14100</v>
      </c>
      <c r="O2001" t="s">
        <v>61</v>
      </c>
      <c r="P2001" t="s">
        <v>131</v>
      </c>
      <c r="Q2001" t="s">
        <v>61</v>
      </c>
      <c r="T2001">
        <v>2002</v>
      </c>
      <c r="Y2001" t="s">
        <v>48</v>
      </c>
      <c r="AA2001" t="s">
        <v>154</v>
      </c>
      <c r="AC2001" t="s">
        <v>63</v>
      </c>
      <c r="AD2001" t="s">
        <v>133</v>
      </c>
      <c r="AE2001" t="s">
        <v>775</v>
      </c>
      <c r="AF2001" t="s">
        <v>135</v>
      </c>
      <c r="AG2001" t="s">
        <v>67</v>
      </c>
    </row>
    <row r="2002" spans="1:33" x14ac:dyDescent="0.2">
      <c r="A2002" t="s">
        <v>14101</v>
      </c>
      <c r="B2002" s="1">
        <v>40925</v>
      </c>
      <c r="C2002" t="s">
        <v>149</v>
      </c>
      <c r="D2002" t="s">
        <v>12335</v>
      </c>
      <c r="E2002" t="s">
        <v>122</v>
      </c>
      <c r="F2002" t="s">
        <v>14102</v>
      </c>
      <c r="G2002" t="s">
        <v>14103</v>
      </c>
      <c r="L2002" t="s">
        <v>14104</v>
      </c>
      <c r="N2002" t="s">
        <v>14105</v>
      </c>
      <c r="O2002" t="s">
        <v>61</v>
      </c>
      <c r="P2002" t="s">
        <v>62</v>
      </c>
      <c r="Q2002" t="s">
        <v>61</v>
      </c>
      <c r="T2002">
        <v>2002</v>
      </c>
      <c r="Y2002" t="s">
        <v>48</v>
      </c>
      <c r="AA2002" t="s">
        <v>154</v>
      </c>
      <c r="AC2002" t="s">
        <v>63</v>
      </c>
      <c r="AD2002" t="s">
        <v>64</v>
      </c>
      <c r="AE2002" t="s">
        <v>65</v>
      </c>
      <c r="AF2002" t="s">
        <v>66</v>
      </c>
      <c r="AG2002" t="s">
        <v>263</v>
      </c>
    </row>
    <row r="2003" spans="1:33" x14ac:dyDescent="0.2">
      <c r="A2003" t="s">
        <v>14106</v>
      </c>
      <c r="B2003" s="1">
        <v>40936</v>
      </c>
      <c r="C2003" t="s">
        <v>149</v>
      </c>
      <c r="D2003" t="s">
        <v>12335</v>
      </c>
      <c r="E2003" t="s">
        <v>122</v>
      </c>
      <c r="F2003" t="s">
        <v>14107</v>
      </c>
      <c r="G2003" t="s">
        <v>14108</v>
      </c>
      <c r="L2003" t="s">
        <v>14109</v>
      </c>
      <c r="N2003" t="s">
        <v>14110</v>
      </c>
      <c r="O2003" t="s">
        <v>61</v>
      </c>
      <c r="P2003" t="s">
        <v>62</v>
      </c>
      <c r="Q2003" t="s">
        <v>61</v>
      </c>
      <c r="T2003">
        <v>2002</v>
      </c>
      <c r="Y2003" t="s">
        <v>47</v>
      </c>
      <c r="AA2003" t="s">
        <v>1347</v>
      </c>
      <c r="AC2003" t="s">
        <v>1023</v>
      </c>
      <c r="AD2003" t="s">
        <v>6120</v>
      </c>
      <c r="AE2003" t="s">
        <v>65</v>
      </c>
      <c r="AF2003" t="s">
        <v>2023</v>
      </c>
      <c r="AG2003" t="s">
        <v>263</v>
      </c>
    </row>
    <row r="2004" spans="1:33" x14ac:dyDescent="0.2">
      <c r="A2004" t="s">
        <v>14111</v>
      </c>
      <c r="B2004" s="1">
        <v>40936</v>
      </c>
      <c r="C2004" t="s">
        <v>149</v>
      </c>
      <c r="D2004" t="s">
        <v>12335</v>
      </c>
      <c r="E2004" t="s">
        <v>122</v>
      </c>
      <c r="F2004" t="s">
        <v>14112</v>
      </c>
      <c r="G2004" t="s">
        <v>14113</v>
      </c>
      <c r="L2004" t="s">
        <v>14114</v>
      </c>
      <c r="N2004" t="s">
        <v>14115</v>
      </c>
      <c r="O2004" t="s">
        <v>61</v>
      </c>
      <c r="P2004" t="s">
        <v>62</v>
      </c>
      <c r="Q2004" t="s">
        <v>61</v>
      </c>
      <c r="T2004">
        <v>2002</v>
      </c>
      <c r="Y2004" t="s">
        <v>47</v>
      </c>
      <c r="AA2004" t="s">
        <v>1347</v>
      </c>
      <c r="AC2004" t="s">
        <v>1023</v>
      </c>
      <c r="AD2004" t="s">
        <v>6120</v>
      </c>
      <c r="AE2004" t="s">
        <v>65</v>
      </c>
      <c r="AF2004" t="s">
        <v>2023</v>
      </c>
      <c r="AG2004" t="s">
        <v>263</v>
      </c>
    </row>
    <row r="2005" spans="1:33" x14ac:dyDescent="0.2">
      <c r="A2005" t="s">
        <v>14116</v>
      </c>
      <c r="B2005" s="1">
        <v>40934</v>
      </c>
      <c r="C2005" t="s">
        <v>149</v>
      </c>
      <c r="D2005" t="s">
        <v>12335</v>
      </c>
      <c r="E2005" t="s">
        <v>175</v>
      </c>
      <c r="F2005" t="s">
        <v>14117</v>
      </c>
      <c r="G2005" t="s">
        <v>14118</v>
      </c>
      <c r="H2005" t="s">
        <v>14119</v>
      </c>
      <c r="I2005" t="s">
        <v>14120</v>
      </c>
      <c r="J2005" t="s">
        <v>14121</v>
      </c>
      <c r="K2005" t="s">
        <v>14122</v>
      </c>
      <c r="L2005" t="s">
        <v>14123</v>
      </c>
      <c r="M2005" t="s">
        <v>14124</v>
      </c>
      <c r="N2005" t="s">
        <v>14125</v>
      </c>
      <c r="P2005" t="s">
        <v>3131</v>
      </c>
      <c r="T2005">
        <v>2002</v>
      </c>
      <c r="U2005" t="s">
        <v>47</v>
      </c>
      <c r="V2005" t="s">
        <v>48</v>
      </c>
      <c r="W2005" t="s">
        <v>48</v>
      </c>
      <c r="X2005" t="s">
        <v>48</v>
      </c>
      <c r="Y2005" t="s">
        <v>48</v>
      </c>
      <c r="Z2005" t="s">
        <v>48</v>
      </c>
      <c r="AA2005" t="s">
        <v>3120</v>
      </c>
    </row>
    <row r="2006" spans="1:33" x14ac:dyDescent="0.2">
      <c r="A2006" t="s">
        <v>14126</v>
      </c>
      <c r="B2006" s="1">
        <v>40934</v>
      </c>
      <c r="C2006" t="s">
        <v>149</v>
      </c>
      <c r="D2006" t="s">
        <v>12335</v>
      </c>
      <c r="E2006" t="s">
        <v>175</v>
      </c>
      <c r="F2006" t="s">
        <v>14127</v>
      </c>
      <c r="G2006" t="s">
        <v>14128</v>
      </c>
      <c r="L2006" t="s">
        <v>14129</v>
      </c>
      <c r="N2006" t="s">
        <v>14130</v>
      </c>
      <c r="P2006" t="s">
        <v>3131</v>
      </c>
      <c r="T2006">
        <v>2002</v>
      </c>
      <c r="Y2006" t="s">
        <v>48</v>
      </c>
      <c r="AA2006" t="s">
        <v>154</v>
      </c>
    </row>
    <row r="2007" spans="1:33" x14ac:dyDescent="0.2">
      <c r="A2007" t="s">
        <v>14131</v>
      </c>
      <c r="B2007" s="1">
        <v>40941</v>
      </c>
      <c r="C2007" t="s">
        <v>149</v>
      </c>
      <c r="D2007" t="s">
        <v>12335</v>
      </c>
      <c r="E2007" t="s">
        <v>102</v>
      </c>
      <c r="F2007" t="s">
        <v>14132</v>
      </c>
      <c r="G2007" t="s">
        <v>14133</v>
      </c>
      <c r="L2007" t="s">
        <v>14134</v>
      </c>
      <c r="N2007" t="s">
        <v>14135</v>
      </c>
      <c r="O2007" t="s">
        <v>79</v>
      </c>
      <c r="P2007" t="s">
        <v>80</v>
      </c>
      <c r="Q2007" t="s">
        <v>79</v>
      </c>
      <c r="S2007" t="s">
        <v>113</v>
      </c>
      <c r="Y2007" t="s">
        <v>48</v>
      </c>
      <c r="AA2007" t="s">
        <v>154</v>
      </c>
      <c r="AC2007" t="s">
        <v>155</v>
      </c>
      <c r="AD2007" t="s">
        <v>116</v>
      </c>
      <c r="AE2007" t="s">
        <v>157</v>
      </c>
      <c r="AF2007" t="s">
        <v>84</v>
      </c>
      <c r="AG2007" t="s">
        <v>158</v>
      </c>
    </row>
    <row r="2008" spans="1:33" x14ac:dyDescent="0.2">
      <c r="A2008" t="s">
        <v>14136</v>
      </c>
      <c r="B2008" s="1">
        <v>40948</v>
      </c>
      <c r="C2008" t="s">
        <v>149</v>
      </c>
      <c r="D2008" t="s">
        <v>12335</v>
      </c>
      <c r="E2008" t="s">
        <v>175</v>
      </c>
      <c r="F2008" t="s">
        <v>14137</v>
      </c>
      <c r="G2008" t="s">
        <v>14138</v>
      </c>
      <c r="H2008" t="s">
        <v>14139</v>
      </c>
      <c r="I2008" t="s">
        <v>14140</v>
      </c>
      <c r="J2008" t="s">
        <v>14141</v>
      </c>
      <c r="K2008" t="s">
        <v>14142</v>
      </c>
      <c r="L2008" t="s">
        <v>14143</v>
      </c>
      <c r="M2008" t="s">
        <v>14144</v>
      </c>
      <c r="N2008" t="s">
        <v>14145</v>
      </c>
      <c r="P2008" t="s">
        <v>191</v>
      </c>
      <c r="T2008">
        <v>2002</v>
      </c>
      <c r="U2008" t="s">
        <v>47</v>
      </c>
      <c r="V2008" t="s">
        <v>47</v>
      </c>
      <c r="W2008" t="s">
        <v>47</v>
      </c>
      <c r="X2008" t="s">
        <v>47</v>
      </c>
      <c r="Y2008" t="s">
        <v>47</v>
      </c>
      <c r="Z2008" t="s">
        <v>47</v>
      </c>
      <c r="AA2008" t="s">
        <v>1436</v>
      </c>
    </row>
    <row r="2009" spans="1:33" x14ac:dyDescent="0.2">
      <c r="A2009" t="s">
        <v>14146</v>
      </c>
      <c r="B2009" s="1">
        <v>40953</v>
      </c>
      <c r="C2009" t="s">
        <v>149</v>
      </c>
      <c r="D2009" t="s">
        <v>12335</v>
      </c>
      <c r="E2009" t="s">
        <v>102</v>
      </c>
      <c r="F2009" t="s">
        <v>14147</v>
      </c>
      <c r="G2009" t="s">
        <v>14148</v>
      </c>
      <c r="L2009" t="s">
        <v>14149</v>
      </c>
      <c r="N2009" t="s">
        <v>14150</v>
      </c>
      <c r="O2009" t="s">
        <v>79</v>
      </c>
      <c r="P2009" t="s">
        <v>80</v>
      </c>
      <c r="Q2009" t="s">
        <v>79</v>
      </c>
      <c r="S2009" t="s">
        <v>113</v>
      </c>
      <c r="Y2009" t="s">
        <v>48</v>
      </c>
      <c r="AA2009" t="s">
        <v>154</v>
      </c>
      <c r="AC2009" t="s">
        <v>4609</v>
      </c>
      <c r="AD2009" t="s">
        <v>116</v>
      </c>
      <c r="AE2009" t="s">
        <v>157</v>
      </c>
      <c r="AF2009" t="s">
        <v>84</v>
      </c>
      <c r="AG2009" t="s">
        <v>158</v>
      </c>
    </row>
    <row r="2010" spans="1:33" x14ac:dyDescent="0.2">
      <c r="A2010" t="s">
        <v>14151</v>
      </c>
      <c r="B2010" s="1">
        <v>40956</v>
      </c>
      <c r="C2010" t="s">
        <v>149</v>
      </c>
      <c r="D2010" t="s">
        <v>12335</v>
      </c>
      <c r="E2010" t="s">
        <v>102</v>
      </c>
      <c r="F2010" t="s">
        <v>14152</v>
      </c>
      <c r="G2010" t="s">
        <v>14153</v>
      </c>
      <c r="L2010" t="s">
        <v>14154</v>
      </c>
      <c r="N2010" t="s">
        <v>14155</v>
      </c>
      <c r="O2010" t="s">
        <v>79</v>
      </c>
      <c r="P2010" t="s">
        <v>80</v>
      </c>
      <c r="Q2010" t="s">
        <v>79</v>
      </c>
      <c r="S2010" t="s">
        <v>113</v>
      </c>
      <c r="Y2010" t="s">
        <v>47</v>
      </c>
      <c r="AA2010" t="s">
        <v>1347</v>
      </c>
      <c r="AC2010" t="s">
        <v>155</v>
      </c>
      <c r="AD2010" t="s">
        <v>116</v>
      </c>
      <c r="AE2010" t="s">
        <v>157</v>
      </c>
      <c r="AF2010" t="s">
        <v>84</v>
      </c>
      <c r="AG2010" t="s">
        <v>158</v>
      </c>
    </row>
    <row r="2011" spans="1:33" x14ac:dyDescent="0.2">
      <c r="A2011" t="s">
        <v>14156</v>
      </c>
      <c r="B2011" s="1">
        <v>40960</v>
      </c>
      <c r="C2011" t="s">
        <v>149</v>
      </c>
      <c r="D2011" t="s">
        <v>12335</v>
      </c>
      <c r="E2011" t="s">
        <v>102</v>
      </c>
      <c r="F2011" t="s">
        <v>14157</v>
      </c>
      <c r="G2011" t="s">
        <v>14158</v>
      </c>
      <c r="L2011" t="s">
        <v>14159</v>
      </c>
      <c r="N2011" t="s">
        <v>14160</v>
      </c>
      <c r="O2011" t="s">
        <v>79</v>
      </c>
      <c r="P2011" t="s">
        <v>80</v>
      </c>
      <c r="Q2011" t="s">
        <v>79</v>
      </c>
      <c r="S2011" t="s">
        <v>113</v>
      </c>
      <c r="Y2011" t="s">
        <v>48</v>
      </c>
      <c r="AA2011" t="s">
        <v>154</v>
      </c>
      <c r="AC2011" t="s">
        <v>155</v>
      </c>
      <c r="AD2011" t="s">
        <v>2676</v>
      </c>
      <c r="AE2011" t="s">
        <v>157</v>
      </c>
      <c r="AF2011" t="s">
        <v>84</v>
      </c>
      <c r="AG2011" t="s">
        <v>158</v>
      </c>
    </row>
    <row r="2012" spans="1:33" x14ac:dyDescent="0.2">
      <c r="A2012" t="s">
        <v>14161</v>
      </c>
      <c r="B2012" s="1">
        <v>40960</v>
      </c>
      <c r="C2012" t="s">
        <v>149</v>
      </c>
      <c r="D2012" t="s">
        <v>12335</v>
      </c>
      <c r="E2012" t="s">
        <v>102</v>
      </c>
      <c r="F2012" t="s">
        <v>14162</v>
      </c>
      <c r="G2012" t="s">
        <v>14163</v>
      </c>
      <c r="L2012" t="s">
        <v>14164</v>
      </c>
      <c r="N2012" t="s">
        <v>14165</v>
      </c>
      <c r="O2012" t="s">
        <v>79</v>
      </c>
      <c r="P2012" t="s">
        <v>80</v>
      </c>
      <c r="Q2012" t="s">
        <v>79</v>
      </c>
      <c r="S2012" t="s">
        <v>113</v>
      </c>
      <c r="Y2012" t="s">
        <v>48</v>
      </c>
      <c r="AA2012" t="s">
        <v>154</v>
      </c>
      <c r="AC2012" t="s">
        <v>155</v>
      </c>
      <c r="AD2012" t="s">
        <v>2676</v>
      </c>
      <c r="AE2012" t="s">
        <v>157</v>
      </c>
      <c r="AF2012" t="s">
        <v>84</v>
      </c>
      <c r="AG2012" t="s">
        <v>158</v>
      </c>
    </row>
    <row r="2013" spans="1:33" x14ac:dyDescent="0.2">
      <c r="A2013" t="s">
        <v>14166</v>
      </c>
      <c r="B2013" s="1">
        <v>40966</v>
      </c>
      <c r="C2013" t="s">
        <v>149</v>
      </c>
      <c r="D2013" t="s">
        <v>12335</v>
      </c>
      <c r="E2013" t="s">
        <v>175</v>
      </c>
      <c r="F2013" t="s">
        <v>14167</v>
      </c>
      <c r="G2013" t="s">
        <v>14168</v>
      </c>
      <c r="L2013" t="s">
        <v>14169</v>
      </c>
      <c r="N2013" t="s">
        <v>14170</v>
      </c>
      <c r="O2013" t="s">
        <v>723</v>
      </c>
      <c r="P2013" t="s">
        <v>724</v>
      </c>
      <c r="R2013" t="s">
        <v>723</v>
      </c>
      <c r="T2013">
        <v>2002</v>
      </c>
      <c r="Y2013" t="s">
        <v>47</v>
      </c>
      <c r="AA2013" t="s">
        <v>1347</v>
      </c>
    </row>
    <row r="2014" spans="1:33" x14ac:dyDescent="0.2">
      <c r="A2014" t="s">
        <v>14171</v>
      </c>
      <c r="B2014" s="1">
        <v>40976</v>
      </c>
      <c r="C2014" t="s">
        <v>149</v>
      </c>
      <c r="D2014" t="s">
        <v>12335</v>
      </c>
      <c r="E2014" t="s">
        <v>102</v>
      </c>
      <c r="F2014" t="s">
        <v>14172</v>
      </c>
      <c r="G2014" t="s">
        <v>14173</v>
      </c>
      <c r="L2014" t="s">
        <v>14174</v>
      </c>
      <c r="N2014" t="s">
        <v>14175</v>
      </c>
      <c r="O2014" t="s">
        <v>79</v>
      </c>
      <c r="P2014" t="s">
        <v>80</v>
      </c>
      <c r="Q2014" t="s">
        <v>79</v>
      </c>
      <c r="S2014" t="s">
        <v>113</v>
      </c>
      <c r="Y2014" t="s">
        <v>48</v>
      </c>
      <c r="AA2014" t="s">
        <v>154</v>
      </c>
      <c r="AC2014" t="s">
        <v>4609</v>
      </c>
      <c r="AD2014" t="s">
        <v>116</v>
      </c>
      <c r="AE2014" t="s">
        <v>157</v>
      </c>
      <c r="AF2014" t="s">
        <v>84</v>
      </c>
      <c r="AG2014" t="s">
        <v>158</v>
      </c>
    </row>
    <row r="2015" spans="1:33" x14ac:dyDescent="0.2">
      <c r="A2015" t="s">
        <v>14176</v>
      </c>
      <c r="B2015" s="1">
        <v>40981</v>
      </c>
      <c r="C2015" t="s">
        <v>149</v>
      </c>
      <c r="D2015" t="s">
        <v>12335</v>
      </c>
      <c r="E2015" t="s">
        <v>102</v>
      </c>
      <c r="F2015" t="s">
        <v>14177</v>
      </c>
      <c r="G2015" t="s">
        <v>14178</v>
      </c>
      <c r="L2015" t="s">
        <v>14179</v>
      </c>
      <c r="N2015" t="s">
        <v>14180</v>
      </c>
      <c r="O2015" t="s">
        <v>79</v>
      </c>
      <c r="P2015" t="s">
        <v>80</v>
      </c>
      <c r="Q2015" t="s">
        <v>79</v>
      </c>
      <c r="S2015" t="s">
        <v>113</v>
      </c>
      <c r="Y2015" t="s">
        <v>48</v>
      </c>
      <c r="AA2015" t="s">
        <v>154</v>
      </c>
      <c r="AC2015" t="s">
        <v>155</v>
      </c>
      <c r="AD2015" t="s">
        <v>116</v>
      </c>
      <c r="AE2015" t="s">
        <v>157</v>
      </c>
      <c r="AF2015" t="s">
        <v>84</v>
      </c>
      <c r="AG2015" t="s">
        <v>158</v>
      </c>
    </row>
    <row r="2016" spans="1:33" x14ac:dyDescent="0.2">
      <c r="A2016" t="s">
        <v>14181</v>
      </c>
      <c r="B2016" s="1">
        <v>40990</v>
      </c>
      <c r="C2016" t="s">
        <v>149</v>
      </c>
      <c r="D2016" t="s">
        <v>12335</v>
      </c>
      <c r="E2016" t="s">
        <v>102</v>
      </c>
      <c r="F2016" t="s">
        <v>14182</v>
      </c>
      <c r="G2016" t="s">
        <v>14183</v>
      </c>
      <c r="L2016" t="s">
        <v>14184</v>
      </c>
      <c r="N2016" t="s">
        <v>14185</v>
      </c>
      <c r="O2016" t="s">
        <v>79</v>
      </c>
      <c r="P2016" t="s">
        <v>80</v>
      </c>
      <c r="Q2016" t="s">
        <v>79</v>
      </c>
      <c r="S2016" t="s">
        <v>113</v>
      </c>
      <c r="Y2016" t="s">
        <v>48</v>
      </c>
      <c r="AA2016" t="s">
        <v>154</v>
      </c>
      <c r="AC2016" t="s">
        <v>155</v>
      </c>
      <c r="AD2016" t="s">
        <v>116</v>
      </c>
      <c r="AE2016" t="s">
        <v>157</v>
      </c>
      <c r="AF2016" t="s">
        <v>84</v>
      </c>
      <c r="AG2016" t="s">
        <v>158</v>
      </c>
    </row>
    <row r="2017" spans="1:33" x14ac:dyDescent="0.2">
      <c r="A2017" t="s">
        <v>14186</v>
      </c>
      <c r="B2017" s="1">
        <v>41001</v>
      </c>
      <c r="C2017" t="s">
        <v>1302</v>
      </c>
      <c r="D2017" t="s">
        <v>12335</v>
      </c>
      <c r="E2017" t="s">
        <v>102</v>
      </c>
      <c r="F2017" t="s">
        <v>14187</v>
      </c>
      <c r="G2017" t="s">
        <v>14188</v>
      </c>
      <c r="L2017" t="s">
        <v>14189</v>
      </c>
      <c r="N2017" t="s">
        <v>14190</v>
      </c>
      <c r="O2017" t="s">
        <v>79</v>
      </c>
      <c r="P2017" t="s">
        <v>80</v>
      </c>
      <c r="Q2017" t="s">
        <v>79</v>
      </c>
      <c r="S2017" t="s">
        <v>113</v>
      </c>
      <c r="Y2017" t="s">
        <v>48</v>
      </c>
      <c r="AA2017" t="s">
        <v>154</v>
      </c>
      <c r="AC2017" t="s">
        <v>155</v>
      </c>
      <c r="AD2017" t="s">
        <v>116</v>
      </c>
      <c r="AE2017" t="s">
        <v>157</v>
      </c>
      <c r="AF2017" t="s">
        <v>84</v>
      </c>
      <c r="AG2017" t="s">
        <v>158</v>
      </c>
    </row>
    <row r="2018" spans="1:33" x14ac:dyDescent="0.2">
      <c r="A2018" t="s">
        <v>14191</v>
      </c>
      <c r="B2018" s="1">
        <v>41005</v>
      </c>
      <c r="C2018" t="s">
        <v>1302</v>
      </c>
      <c r="D2018" t="s">
        <v>12335</v>
      </c>
      <c r="E2018" t="s">
        <v>102</v>
      </c>
      <c r="F2018" t="s">
        <v>14192</v>
      </c>
      <c r="G2018" t="s">
        <v>14193</v>
      </c>
      <c r="L2018" t="s">
        <v>14194</v>
      </c>
      <c r="N2018" t="s">
        <v>14195</v>
      </c>
      <c r="O2018" t="s">
        <v>79</v>
      </c>
      <c r="P2018" t="s">
        <v>80</v>
      </c>
      <c r="Q2018" t="s">
        <v>79</v>
      </c>
      <c r="S2018" t="s">
        <v>113</v>
      </c>
      <c r="Y2018" t="s">
        <v>48</v>
      </c>
      <c r="AA2018" t="s">
        <v>154</v>
      </c>
      <c r="AC2018" t="s">
        <v>155</v>
      </c>
      <c r="AD2018" t="s">
        <v>116</v>
      </c>
      <c r="AE2018" t="s">
        <v>157</v>
      </c>
      <c r="AF2018" t="s">
        <v>84</v>
      </c>
      <c r="AG2018" t="s">
        <v>3268</v>
      </c>
    </row>
    <row r="2019" spans="1:33" x14ac:dyDescent="0.2">
      <c r="A2019" t="s">
        <v>14196</v>
      </c>
      <c r="B2019" s="1">
        <v>41009</v>
      </c>
      <c r="C2019" t="s">
        <v>1302</v>
      </c>
      <c r="D2019" t="s">
        <v>12335</v>
      </c>
      <c r="E2019" t="s">
        <v>102</v>
      </c>
      <c r="F2019" t="s">
        <v>14197</v>
      </c>
      <c r="G2019" t="s">
        <v>14198</v>
      </c>
      <c r="L2019" t="s">
        <v>14199</v>
      </c>
      <c r="N2019" t="s">
        <v>14200</v>
      </c>
      <c r="O2019" t="s">
        <v>79</v>
      </c>
      <c r="P2019" t="s">
        <v>80</v>
      </c>
      <c r="Q2019" t="s">
        <v>79</v>
      </c>
      <c r="S2019" t="s">
        <v>113</v>
      </c>
      <c r="Y2019" t="s">
        <v>47</v>
      </c>
      <c r="AA2019" t="s">
        <v>1347</v>
      </c>
      <c r="AC2019" t="s">
        <v>155</v>
      </c>
      <c r="AD2019" t="s">
        <v>116</v>
      </c>
      <c r="AE2019" t="s">
        <v>157</v>
      </c>
      <c r="AF2019" t="s">
        <v>84</v>
      </c>
      <c r="AG2019" t="s">
        <v>158</v>
      </c>
    </row>
    <row r="2020" spans="1:33" x14ac:dyDescent="0.2">
      <c r="A2020" t="s">
        <v>14201</v>
      </c>
      <c r="B2020" s="1">
        <v>41009</v>
      </c>
      <c r="C2020" t="s">
        <v>1302</v>
      </c>
      <c r="D2020" t="s">
        <v>12335</v>
      </c>
      <c r="E2020" t="s">
        <v>102</v>
      </c>
      <c r="F2020" t="s">
        <v>14202</v>
      </c>
      <c r="G2020" t="s">
        <v>14203</v>
      </c>
      <c r="L2020" t="s">
        <v>14204</v>
      </c>
      <c r="N2020" t="s">
        <v>14205</v>
      </c>
      <c r="O2020" t="s">
        <v>79</v>
      </c>
      <c r="P2020" t="s">
        <v>80</v>
      </c>
      <c r="Q2020" t="s">
        <v>79</v>
      </c>
      <c r="S2020" t="s">
        <v>113</v>
      </c>
      <c r="Y2020" t="s">
        <v>48</v>
      </c>
      <c r="AA2020" t="s">
        <v>154</v>
      </c>
      <c r="AC2020" t="s">
        <v>155</v>
      </c>
      <c r="AD2020" t="s">
        <v>116</v>
      </c>
      <c r="AE2020" t="s">
        <v>157</v>
      </c>
      <c r="AF2020" t="s">
        <v>84</v>
      </c>
      <c r="AG2020" t="s">
        <v>158</v>
      </c>
    </row>
    <row r="2021" spans="1:33" x14ac:dyDescent="0.2">
      <c r="A2021" t="s">
        <v>14206</v>
      </c>
      <c r="B2021" s="1">
        <v>41009</v>
      </c>
      <c r="C2021" t="s">
        <v>1302</v>
      </c>
      <c r="D2021" t="s">
        <v>12335</v>
      </c>
      <c r="E2021" t="s">
        <v>102</v>
      </c>
      <c r="F2021" t="s">
        <v>14207</v>
      </c>
      <c r="G2021" t="s">
        <v>14208</v>
      </c>
      <c r="L2021" t="s">
        <v>14209</v>
      </c>
      <c r="N2021" t="s">
        <v>14210</v>
      </c>
      <c r="O2021" t="s">
        <v>79</v>
      </c>
      <c r="P2021" t="s">
        <v>80</v>
      </c>
      <c r="Q2021" t="s">
        <v>79</v>
      </c>
      <c r="S2021" t="s">
        <v>113</v>
      </c>
      <c r="Y2021" t="s">
        <v>48</v>
      </c>
      <c r="AA2021" t="s">
        <v>154</v>
      </c>
      <c r="AC2021" t="s">
        <v>155</v>
      </c>
      <c r="AD2021" t="s">
        <v>116</v>
      </c>
      <c r="AE2021" t="s">
        <v>157</v>
      </c>
      <c r="AF2021" t="s">
        <v>84</v>
      </c>
      <c r="AG2021" t="s">
        <v>158</v>
      </c>
    </row>
    <row r="2022" spans="1:33" x14ac:dyDescent="0.2">
      <c r="A2022" t="s">
        <v>14211</v>
      </c>
      <c r="B2022" s="1">
        <v>41015</v>
      </c>
      <c r="C2022" t="s">
        <v>1302</v>
      </c>
      <c r="D2022" t="s">
        <v>12335</v>
      </c>
      <c r="E2022" t="s">
        <v>102</v>
      </c>
      <c r="F2022" t="s">
        <v>14212</v>
      </c>
      <c r="G2022" t="s">
        <v>14213</v>
      </c>
      <c r="L2022" t="s">
        <v>14214</v>
      </c>
      <c r="N2022" t="s">
        <v>14215</v>
      </c>
      <c r="O2022" t="s">
        <v>79</v>
      </c>
      <c r="P2022" t="s">
        <v>80</v>
      </c>
      <c r="Q2022" t="s">
        <v>79</v>
      </c>
      <c r="S2022" t="s">
        <v>113</v>
      </c>
      <c r="Y2022" t="s">
        <v>48</v>
      </c>
      <c r="AA2022" t="s">
        <v>154</v>
      </c>
      <c r="AC2022" t="s">
        <v>155</v>
      </c>
      <c r="AD2022" t="s">
        <v>116</v>
      </c>
      <c r="AE2022" t="s">
        <v>157</v>
      </c>
      <c r="AF2022" t="s">
        <v>84</v>
      </c>
      <c r="AG2022" t="s">
        <v>158</v>
      </c>
    </row>
    <row r="2023" spans="1:33" x14ac:dyDescent="0.2">
      <c r="A2023" t="s">
        <v>14216</v>
      </c>
      <c r="B2023" s="1">
        <v>41015</v>
      </c>
      <c r="C2023" t="s">
        <v>1302</v>
      </c>
      <c r="D2023" t="s">
        <v>12335</v>
      </c>
      <c r="E2023" t="s">
        <v>122</v>
      </c>
      <c r="F2023" t="s">
        <v>14217</v>
      </c>
      <c r="G2023" t="s">
        <v>14218</v>
      </c>
      <c r="L2023" t="s">
        <v>14219</v>
      </c>
      <c r="N2023" t="s">
        <v>14220</v>
      </c>
      <c r="O2023" t="s">
        <v>79</v>
      </c>
      <c r="P2023" t="s">
        <v>80</v>
      </c>
      <c r="Q2023" t="s">
        <v>79</v>
      </c>
      <c r="T2023">
        <v>2002</v>
      </c>
      <c r="Y2023" t="s">
        <v>47</v>
      </c>
      <c r="AA2023" t="s">
        <v>1347</v>
      </c>
      <c r="AC2023" t="s">
        <v>155</v>
      </c>
      <c r="AD2023" t="s">
        <v>116</v>
      </c>
      <c r="AE2023" t="s">
        <v>157</v>
      </c>
      <c r="AF2023" t="s">
        <v>84</v>
      </c>
      <c r="AG2023" t="s">
        <v>158</v>
      </c>
    </row>
    <row r="2024" spans="1:33" x14ac:dyDescent="0.2">
      <c r="A2024" t="s">
        <v>14221</v>
      </c>
      <c r="B2024" s="1">
        <v>41016</v>
      </c>
      <c r="C2024" t="s">
        <v>1302</v>
      </c>
      <c r="D2024" t="s">
        <v>12335</v>
      </c>
      <c r="E2024" t="s">
        <v>122</v>
      </c>
      <c r="F2024" t="s">
        <v>14222</v>
      </c>
      <c r="G2024" t="s">
        <v>14223</v>
      </c>
      <c r="L2024" t="s">
        <v>14224</v>
      </c>
      <c r="N2024" t="s">
        <v>14225</v>
      </c>
      <c r="O2024" t="s">
        <v>61</v>
      </c>
      <c r="P2024" t="s">
        <v>131</v>
      </c>
      <c r="Q2024" t="s">
        <v>61</v>
      </c>
      <c r="T2024">
        <v>2002</v>
      </c>
      <c r="Y2024" t="s">
        <v>48</v>
      </c>
      <c r="AA2024" t="s">
        <v>154</v>
      </c>
      <c r="AC2024" t="s">
        <v>63</v>
      </c>
      <c r="AD2024" t="s">
        <v>133</v>
      </c>
      <c r="AE2024" t="s">
        <v>2082</v>
      </c>
      <c r="AF2024" t="s">
        <v>2023</v>
      </c>
      <c r="AG2024" t="s">
        <v>67</v>
      </c>
    </row>
    <row r="2025" spans="1:33" x14ac:dyDescent="0.2">
      <c r="A2025" t="s">
        <v>14226</v>
      </c>
      <c r="B2025" s="1">
        <v>41016</v>
      </c>
      <c r="C2025" t="s">
        <v>1302</v>
      </c>
      <c r="D2025" t="s">
        <v>12335</v>
      </c>
      <c r="E2025" t="s">
        <v>102</v>
      </c>
      <c r="F2025" t="s">
        <v>14227</v>
      </c>
      <c r="G2025" t="s">
        <v>14228</v>
      </c>
      <c r="L2025" t="s">
        <v>14229</v>
      </c>
      <c r="N2025" t="s">
        <v>14230</v>
      </c>
      <c r="O2025" t="s">
        <v>79</v>
      </c>
      <c r="P2025" t="s">
        <v>80</v>
      </c>
      <c r="Q2025" t="s">
        <v>79</v>
      </c>
      <c r="S2025" t="s">
        <v>113</v>
      </c>
      <c r="Y2025" t="s">
        <v>48</v>
      </c>
      <c r="AA2025" t="s">
        <v>154</v>
      </c>
      <c r="AC2025" t="s">
        <v>155</v>
      </c>
      <c r="AD2025" t="s">
        <v>116</v>
      </c>
      <c r="AE2025" t="s">
        <v>157</v>
      </c>
      <c r="AF2025" t="s">
        <v>84</v>
      </c>
      <c r="AG2025" t="s">
        <v>158</v>
      </c>
    </row>
    <row r="2026" spans="1:33" x14ac:dyDescent="0.2">
      <c r="A2026" t="s">
        <v>14231</v>
      </c>
      <c r="B2026" s="1">
        <v>41016</v>
      </c>
      <c r="C2026" t="s">
        <v>1302</v>
      </c>
      <c r="D2026" t="s">
        <v>12335</v>
      </c>
      <c r="E2026" t="s">
        <v>102</v>
      </c>
      <c r="F2026" t="s">
        <v>14232</v>
      </c>
      <c r="G2026" t="s">
        <v>14233</v>
      </c>
      <c r="L2026" t="s">
        <v>14234</v>
      </c>
      <c r="N2026" t="s">
        <v>14235</v>
      </c>
      <c r="O2026" t="s">
        <v>79</v>
      </c>
      <c r="P2026" t="s">
        <v>80</v>
      </c>
      <c r="Q2026" t="s">
        <v>79</v>
      </c>
      <c r="S2026" t="s">
        <v>113</v>
      </c>
      <c r="Y2026" t="s">
        <v>48</v>
      </c>
      <c r="AA2026" t="s">
        <v>154</v>
      </c>
      <c r="AC2026" t="s">
        <v>155</v>
      </c>
      <c r="AD2026" t="s">
        <v>116</v>
      </c>
      <c r="AE2026" t="s">
        <v>157</v>
      </c>
      <c r="AF2026" t="s">
        <v>84</v>
      </c>
      <c r="AG2026" t="s">
        <v>158</v>
      </c>
    </row>
    <row r="2027" spans="1:33" x14ac:dyDescent="0.2">
      <c r="A2027" t="s">
        <v>14236</v>
      </c>
      <c r="B2027" s="1">
        <v>41022</v>
      </c>
      <c r="C2027" t="s">
        <v>1302</v>
      </c>
      <c r="D2027" t="s">
        <v>12335</v>
      </c>
      <c r="E2027" t="s">
        <v>175</v>
      </c>
      <c r="F2027" t="s">
        <v>14237</v>
      </c>
      <c r="G2027" t="s">
        <v>14238</v>
      </c>
      <c r="L2027" t="s">
        <v>14239</v>
      </c>
      <c r="N2027" t="s">
        <v>14240</v>
      </c>
      <c r="P2027" t="s">
        <v>191</v>
      </c>
      <c r="T2027">
        <v>2002</v>
      </c>
      <c r="Y2027" t="s">
        <v>47</v>
      </c>
      <c r="AA2027" t="s">
        <v>1347</v>
      </c>
    </row>
    <row r="2028" spans="1:33" x14ac:dyDescent="0.2">
      <c r="A2028" t="s">
        <v>14241</v>
      </c>
      <c r="B2028" s="1">
        <v>41023</v>
      </c>
      <c r="C2028" t="s">
        <v>1302</v>
      </c>
      <c r="D2028" t="s">
        <v>12335</v>
      </c>
      <c r="E2028" t="s">
        <v>175</v>
      </c>
      <c r="F2028" t="s">
        <v>14242</v>
      </c>
      <c r="G2028" t="s">
        <v>14243</v>
      </c>
      <c r="L2028" t="s">
        <v>14244</v>
      </c>
      <c r="N2028" t="s">
        <v>14245</v>
      </c>
      <c r="O2028" t="s">
        <v>723</v>
      </c>
      <c r="P2028" t="s">
        <v>724</v>
      </c>
      <c r="R2028" t="s">
        <v>723</v>
      </c>
      <c r="T2028">
        <v>2002</v>
      </c>
      <c r="Y2028" t="s">
        <v>47</v>
      </c>
      <c r="AA2028" t="s">
        <v>1347</v>
      </c>
    </row>
    <row r="2029" spans="1:33" x14ac:dyDescent="0.2">
      <c r="A2029" t="s">
        <v>14246</v>
      </c>
      <c r="B2029" s="1">
        <v>41023</v>
      </c>
      <c r="C2029" t="s">
        <v>1302</v>
      </c>
      <c r="D2029" t="s">
        <v>12335</v>
      </c>
      <c r="E2029" t="s">
        <v>102</v>
      </c>
      <c r="F2029" t="s">
        <v>14247</v>
      </c>
      <c r="G2029" t="s">
        <v>14248</v>
      </c>
      <c r="L2029" t="s">
        <v>14249</v>
      </c>
      <c r="N2029" t="s">
        <v>14250</v>
      </c>
      <c r="O2029" t="s">
        <v>79</v>
      </c>
      <c r="P2029" t="s">
        <v>80</v>
      </c>
      <c r="Q2029" t="s">
        <v>79</v>
      </c>
      <c r="S2029" t="s">
        <v>113</v>
      </c>
      <c r="Y2029" t="s">
        <v>48</v>
      </c>
      <c r="AA2029" t="s">
        <v>154</v>
      </c>
      <c r="AC2029" t="s">
        <v>155</v>
      </c>
      <c r="AD2029" t="s">
        <v>3328</v>
      </c>
      <c r="AE2029" t="s">
        <v>157</v>
      </c>
      <c r="AF2029" t="s">
        <v>84</v>
      </c>
      <c r="AG2029" t="s">
        <v>158</v>
      </c>
    </row>
    <row r="2030" spans="1:33" x14ac:dyDescent="0.2">
      <c r="A2030" t="s">
        <v>14251</v>
      </c>
      <c r="B2030" s="1">
        <v>41023</v>
      </c>
      <c r="C2030" t="s">
        <v>1302</v>
      </c>
      <c r="D2030" t="s">
        <v>12335</v>
      </c>
      <c r="E2030" t="s">
        <v>102</v>
      </c>
      <c r="F2030" t="s">
        <v>14252</v>
      </c>
      <c r="G2030" t="s">
        <v>14253</v>
      </c>
      <c r="L2030" t="s">
        <v>14254</v>
      </c>
      <c r="N2030" t="s">
        <v>14255</v>
      </c>
      <c r="O2030" t="s">
        <v>79</v>
      </c>
      <c r="P2030" t="s">
        <v>80</v>
      </c>
      <c r="Q2030" t="s">
        <v>79</v>
      </c>
      <c r="S2030" t="s">
        <v>113</v>
      </c>
      <c r="Y2030" t="s">
        <v>48</v>
      </c>
      <c r="AA2030" t="s">
        <v>154</v>
      </c>
      <c r="AC2030" t="s">
        <v>155</v>
      </c>
      <c r="AD2030" t="s">
        <v>3328</v>
      </c>
      <c r="AE2030" t="s">
        <v>157</v>
      </c>
      <c r="AF2030" t="s">
        <v>84</v>
      </c>
      <c r="AG2030" t="s">
        <v>158</v>
      </c>
    </row>
    <row r="2031" spans="1:33" x14ac:dyDescent="0.2">
      <c r="A2031" t="s">
        <v>14256</v>
      </c>
      <c r="B2031" s="1">
        <v>41029</v>
      </c>
      <c r="C2031" t="s">
        <v>1302</v>
      </c>
      <c r="D2031" t="s">
        <v>12335</v>
      </c>
      <c r="E2031" t="s">
        <v>102</v>
      </c>
      <c r="F2031" t="s">
        <v>14257</v>
      </c>
      <c r="G2031" t="s">
        <v>14258</v>
      </c>
      <c r="L2031" t="s">
        <v>14259</v>
      </c>
      <c r="N2031" t="s">
        <v>14260</v>
      </c>
      <c r="O2031" t="s">
        <v>79</v>
      </c>
      <c r="P2031" t="s">
        <v>80</v>
      </c>
      <c r="Q2031" t="s">
        <v>79</v>
      </c>
      <c r="S2031" t="s">
        <v>113</v>
      </c>
      <c r="Y2031" t="s">
        <v>48</v>
      </c>
      <c r="AA2031" t="s">
        <v>154</v>
      </c>
      <c r="AC2031" t="s">
        <v>155</v>
      </c>
      <c r="AD2031" t="s">
        <v>116</v>
      </c>
      <c r="AE2031" t="s">
        <v>157</v>
      </c>
      <c r="AF2031" t="s">
        <v>84</v>
      </c>
      <c r="AG2031" t="s">
        <v>158</v>
      </c>
    </row>
    <row r="2032" spans="1:33" x14ac:dyDescent="0.2">
      <c r="A2032" t="s">
        <v>14261</v>
      </c>
      <c r="B2032" s="1">
        <v>41029</v>
      </c>
      <c r="C2032" t="s">
        <v>1302</v>
      </c>
      <c r="D2032" t="s">
        <v>12335</v>
      </c>
      <c r="E2032" t="s">
        <v>175</v>
      </c>
      <c r="F2032" t="s">
        <v>14262</v>
      </c>
      <c r="G2032" t="s">
        <v>14263</v>
      </c>
      <c r="L2032" t="s">
        <v>14264</v>
      </c>
      <c r="N2032" t="s">
        <v>14265</v>
      </c>
      <c r="P2032" t="s">
        <v>191</v>
      </c>
      <c r="T2032">
        <v>2002</v>
      </c>
      <c r="Y2032" t="s">
        <v>47</v>
      </c>
      <c r="AA2032" t="s">
        <v>1347</v>
      </c>
    </row>
    <row r="2033" spans="1:33" x14ac:dyDescent="0.2">
      <c r="A2033" t="s">
        <v>14266</v>
      </c>
      <c r="B2033" s="1">
        <v>41031</v>
      </c>
      <c r="C2033" t="s">
        <v>1302</v>
      </c>
      <c r="D2033" t="s">
        <v>12335</v>
      </c>
      <c r="E2033" t="s">
        <v>102</v>
      </c>
      <c r="F2033" t="s">
        <v>14267</v>
      </c>
      <c r="G2033" t="s">
        <v>14268</v>
      </c>
      <c r="L2033" t="s">
        <v>14269</v>
      </c>
      <c r="N2033" t="s">
        <v>14270</v>
      </c>
      <c r="O2033" t="s">
        <v>79</v>
      </c>
      <c r="P2033" t="s">
        <v>80</v>
      </c>
      <c r="Q2033" t="s">
        <v>79</v>
      </c>
      <c r="S2033" t="s">
        <v>113</v>
      </c>
      <c r="Y2033" t="s">
        <v>48</v>
      </c>
      <c r="AA2033" t="s">
        <v>154</v>
      </c>
      <c r="AC2033" t="s">
        <v>155</v>
      </c>
      <c r="AD2033" t="s">
        <v>116</v>
      </c>
      <c r="AE2033" t="s">
        <v>157</v>
      </c>
      <c r="AF2033" t="s">
        <v>84</v>
      </c>
      <c r="AG2033" t="s">
        <v>158</v>
      </c>
    </row>
    <row r="2034" spans="1:33" x14ac:dyDescent="0.2">
      <c r="A2034" t="s">
        <v>14271</v>
      </c>
      <c r="B2034" s="1">
        <v>41033</v>
      </c>
      <c r="C2034" t="s">
        <v>1302</v>
      </c>
      <c r="D2034" t="s">
        <v>12335</v>
      </c>
      <c r="E2034" t="s">
        <v>175</v>
      </c>
      <c r="F2034" t="s">
        <v>14272</v>
      </c>
      <c r="G2034" t="s">
        <v>14273</v>
      </c>
      <c r="L2034" t="s">
        <v>14274</v>
      </c>
      <c r="N2034" t="s">
        <v>14275</v>
      </c>
      <c r="O2034" t="s">
        <v>723</v>
      </c>
      <c r="P2034" t="s">
        <v>724</v>
      </c>
      <c r="R2034" t="s">
        <v>723</v>
      </c>
      <c r="T2034">
        <v>2002</v>
      </c>
      <c r="Y2034" t="s">
        <v>47</v>
      </c>
      <c r="AA2034" t="s">
        <v>1347</v>
      </c>
    </row>
    <row r="2035" spans="1:33" x14ac:dyDescent="0.2">
      <c r="A2035" t="s">
        <v>14276</v>
      </c>
      <c r="B2035" s="1">
        <v>41038</v>
      </c>
      <c r="C2035" t="s">
        <v>1302</v>
      </c>
      <c r="D2035" t="s">
        <v>12335</v>
      </c>
      <c r="E2035" t="s">
        <v>175</v>
      </c>
      <c r="F2035" t="s">
        <v>14277</v>
      </c>
      <c r="G2035" t="s">
        <v>14278</v>
      </c>
      <c r="L2035" t="s">
        <v>14279</v>
      </c>
      <c r="N2035" t="s">
        <v>14280</v>
      </c>
      <c r="P2035" t="s">
        <v>712</v>
      </c>
      <c r="T2035">
        <v>2002</v>
      </c>
      <c r="Y2035" t="s">
        <v>48</v>
      </c>
      <c r="AA2035" t="s">
        <v>154</v>
      </c>
    </row>
    <row r="2036" spans="1:33" x14ac:dyDescent="0.2">
      <c r="A2036" t="s">
        <v>14281</v>
      </c>
      <c r="B2036" s="1">
        <v>41052</v>
      </c>
      <c r="C2036" t="s">
        <v>1302</v>
      </c>
      <c r="D2036" t="s">
        <v>12335</v>
      </c>
      <c r="E2036" t="s">
        <v>102</v>
      </c>
      <c r="F2036" t="s">
        <v>14282</v>
      </c>
      <c r="G2036" t="s">
        <v>14283</v>
      </c>
      <c r="L2036" t="s">
        <v>14284</v>
      </c>
      <c r="N2036" t="s">
        <v>14285</v>
      </c>
      <c r="O2036" t="s">
        <v>79</v>
      </c>
      <c r="P2036" t="s">
        <v>80</v>
      </c>
      <c r="Q2036" t="s">
        <v>79</v>
      </c>
      <c r="S2036" t="s">
        <v>113</v>
      </c>
      <c r="Y2036" t="s">
        <v>48</v>
      </c>
      <c r="AA2036" t="s">
        <v>154</v>
      </c>
      <c r="AC2036" t="s">
        <v>155</v>
      </c>
      <c r="AD2036" t="s">
        <v>116</v>
      </c>
      <c r="AE2036" t="s">
        <v>157</v>
      </c>
      <c r="AF2036" t="s">
        <v>84</v>
      </c>
      <c r="AG2036" t="s">
        <v>158</v>
      </c>
    </row>
    <row r="2037" spans="1:33" x14ac:dyDescent="0.2">
      <c r="A2037" t="s">
        <v>14286</v>
      </c>
      <c r="B2037" s="1">
        <v>41051</v>
      </c>
      <c r="C2037" t="s">
        <v>1302</v>
      </c>
      <c r="D2037" t="s">
        <v>12335</v>
      </c>
      <c r="E2037" t="s">
        <v>122</v>
      </c>
      <c r="F2037" t="s">
        <v>14287</v>
      </c>
      <c r="G2037" t="s">
        <v>14288</v>
      </c>
      <c r="L2037" t="s">
        <v>14289</v>
      </c>
      <c r="N2037" t="s">
        <v>14290</v>
      </c>
      <c r="O2037" t="s">
        <v>61</v>
      </c>
      <c r="P2037" t="s">
        <v>62</v>
      </c>
      <c r="Q2037" t="s">
        <v>61</v>
      </c>
      <c r="T2037">
        <v>2002</v>
      </c>
      <c r="Y2037" t="s">
        <v>47</v>
      </c>
      <c r="AA2037" t="s">
        <v>1347</v>
      </c>
      <c r="AC2037" t="s">
        <v>63</v>
      </c>
      <c r="AD2037" t="s">
        <v>64</v>
      </c>
      <c r="AE2037" t="s">
        <v>974</v>
      </c>
      <c r="AF2037" t="s">
        <v>135</v>
      </c>
      <c r="AG2037" t="s">
        <v>263</v>
      </c>
    </row>
    <row r="2038" spans="1:33" x14ac:dyDescent="0.2">
      <c r="A2038" t="s">
        <v>14291</v>
      </c>
      <c r="B2038" s="1">
        <v>41052</v>
      </c>
      <c r="C2038" t="s">
        <v>1302</v>
      </c>
      <c r="D2038" t="s">
        <v>12335</v>
      </c>
      <c r="E2038" t="s">
        <v>102</v>
      </c>
      <c r="F2038" t="s">
        <v>14292</v>
      </c>
      <c r="G2038" t="s">
        <v>14293</v>
      </c>
      <c r="L2038" t="s">
        <v>14294</v>
      </c>
      <c r="N2038" t="s">
        <v>14295</v>
      </c>
      <c r="O2038" t="s">
        <v>79</v>
      </c>
      <c r="P2038" t="s">
        <v>80</v>
      </c>
      <c r="Q2038" t="s">
        <v>79</v>
      </c>
      <c r="S2038" t="s">
        <v>113</v>
      </c>
      <c r="Y2038" t="s">
        <v>48</v>
      </c>
      <c r="AA2038" t="s">
        <v>154</v>
      </c>
      <c r="AC2038" t="s">
        <v>155</v>
      </c>
      <c r="AD2038" t="s">
        <v>116</v>
      </c>
      <c r="AE2038" t="s">
        <v>157</v>
      </c>
      <c r="AF2038" t="s">
        <v>84</v>
      </c>
      <c r="AG2038" t="s">
        <v>2968</v>
      </c>
    </row>
    <row r="2039" spans="1:33" x14ac:dyDescent="0.2">
      <c r="A2039" t="s">
        <v>14296</v>
      </c>
      <c r="B2039" s="1">
        <v>41059</v>
      </c>
      <c r="C2039" t="s">
        <v>1302</v>
      </c>
      <c r="D2039" t="s">
        <v>12335</v>
      </c>
      <c r="E2039" t="s">
        <v>122</v>
      </c>
      <c r="F2039" t="s">
        <v>14297</v>
      </c>
      <c r="G2039" t="s">
        <v>14298</v>
      </c>
      <c r="L2039" t="s">
        <v>14299</v>
      </c>
      <c r="N2039" t="s">
        <v>14300</v>
      </c>
      <c r="O2039" t="s">
        <v>61</v>
      </c>
      <c r="P2039" t="s">
        <v>62</v>
      </c>
      <c r="Q2039" t="s">
        <v>61</v>
      </c>
      <c r="T2039">
        <v>2002</v>
      </c>
      <c r="Y2039" t="s">
        <v>47</v>
      </c>
      <c r="AA2039" t="s">
        <v>1347</v>
      </c>
      <c r="AC2039" t="s">
        <v>63</v>
      </c>
      <c r="AD2039" t="s">
        <v>64</v>
      </c>
      <c r="AE2039" t="s">
        <v>974</v>
      </c>
      <c r="AF2039" t="s">
        <v>135</v>
      </c>
      <c r="AG2039" t="s">
        <v>263</v>
      </c>
    </row>
    <row r="2040" spans="1:33" x14ac:dyDescent="0.2">
      <c r="A2040" t="s">
        <v>14301</v>
      </c>
      <c r="B2040" s="1">
        <v>41060</v>
      </c>
      <c r="C2040" t="s">
        <v>1302</v>
      </c>
      <c r="D2040" t="s">
        <v>12335</v>
      </c>
      <c r="E2040" t="s">
        <v>175</v>
      </c>
      <c r="F2040" t="s">
        <v>14302</v>
      </c>
      <c r="G2040" t="s">
        <v>14303</v>
      </c>
      <c r="L2040" t="s">
        <v>14304</v>
      </c>
      <c r="N2040" t="s">
        <v>14305</v>
      </c>
      <c r="O2040" t="s">
        <v>723</v>
      </c>
      <c r="P2040" t="s">
        <v>724</v>
      </c>
      <c r="R2040" t="s">
        <v>723</v>
      </c>
      <c r="T2040">
        <v>2002</v>
      </c>
      <c r="Y2040" t="s">
        <v>47</v>
      </c>
      <c r="AA2040" t="s">
        <v>1347</v>
      </c>
    </row>
    <row r="2041" spans="1:33" x14ac:dyDescent="0.2">
      <c r="A2041" t="s">
        <v>14306</v>
      </c>
      <c r="B2041" s="1">
        <v>41062</v>
      </c>
      <c r="C2041" t="s">
        <v>1302</v>
      </c>
      <c r="D2041" t="s">
        <v>12335</v>
      </c>
      <c r="E2041" t="s">
        <v>122</v>
      </c>
      <c r="F2041" t="s">
        <v>14307</v>
      </c>
      <c r="G2041" t="s">
        <v>14308</v>
      </c>
      <c r="L2041" t="s">
        <v>14309</v>
      </c>
      <c r="N2041" t="s">
        <v>14310</v>
      </c>
      <c r="O2041" t="s">
        <v>61</v>
      </c>
      <c r="P2041" t="s">
        <v>131</v>
      </c>
      <c r="Q2041" t="s">
        <v>61</v>
      </c>
      <c r="T2041">
        <v>2002</v>
      </c>
      <c r="Y2041" t="s">
        <v>48</v>
      </c>
      <c r="AA2041" t="s">
        <v>154</v>
      </c>
      <c r="AC2041" t="s">
        <v>63</v>
      </c>
      <c r="AD2041" t="s">
        <v>133</v>
      </c>
      <c r="AE2041" t="s">
        <v>775</v>
      </c>
      <c r="AF2041" t="s">
        <v>2530</v>
      </c>
      <c r="AG2041" t="s">
        <v>67</v>
      </c>
    </row>
    <row r="2042" spans="1:33" x14ac:dyDescent="0.2">
      <c r="A2042" t="s">
        <v>14311</v>
      </c>
      <c r="B2042" s="1">
        <v>41064</v>
      </c>
      <c r="C2042" t="s">
        <v>1302</v>
      </c>
      <c r="D2042" t="s">
        <v>12335</v>
      </c>
      <c r="E2042" t="s">
        <v>102</v>
      </c>
      <c r="F2042" t="s">
        <v>14312</v>
      </c>
      <c r="G2042" t="s">
        <v>14313</v>
      </c>
      <c r="L2042" t="s">
        <v>14314</v>
      </c>
      <c r="N2042" t="s">
        <v>14315</v>
      </c>
      <c r="O2042" t="s">
        <v>79</v>
      </c>
      <c r="P2042" t="s">
        <v>80</v>
      </c>
      <c r="Q2042" t="s">
        <v>79</v>
      </c>
      <c r="S2042" t="s">
        <v>113</v>
      </c>
      <c r="Y2042" t="s">
        <v>48</v>
      </c>
      <c r="AA2042" t="s">
        <v>154</v>
      </c>
      <c r="AC2042" t="s">
        <v>155</v>
      </c>
      <c r="AD2042" t="s">
        <v>116</v>
      </c>
      <c r="AE2042" t="s">
        <v>157</v>
      </c>
      <c r="AF2042" t="s">
        <v>84</v>
      </c>
      <c r="AG2042" t="s">
        <v>158</v>
      </c>
    </row>
    <row r="2043" spans="1:33" x14ac:dyDescent="0.2">
      <c r="A2043" t="s">
        <v>14316</v>
      </c>
      <c r="B2043" s="1">
        <v>41090</v>
      </c>
      <c r="C2043" t="s">
        <v>1302</v>
      </c>
      <c r="D2043" t="s">
        <v>12335</v>
      </c>
      <c r="E2043" t="s">
        <v>175</v>
      </c>
      <c r="F2043" t="s">
        <v>14317</v>
      </c>
      <c r="G2043" t="s">
        <v>14318</v>
      </c>
      <c r="L2043" t="s">
        <v>14319</v>
      </c>
      <c r="N2043" t="s">
        <v>14320</v>
      </c>
      <c r="O2043" t="s">
        <v>723</v>
      </c>
      <c r="P2043" t="s">
        <v>724</v>
      </c>
      <c r="R2043" t="s">
        <v>723</v>
      </c>
      <c r="T2043">
        <v>2002</v>
      </c>
      <c r="Y2043" t="s">
        <v>48</v>
      </c>
      <c r="AA2043" t="s">
        <v>154</v>
      </c>
    </row>
    <row r="2044" spans="1:33" x14ac:dyDescent="0.2">
      <c r="A2044" t="s">
        <v>14321</v>
      </c>
      <c r="B2044" s="1">
        <v>41109</v>
      </c>
      <c r="C2044" t="s">
        <v>870</v>
      </c>
      <c r="D2044" t="s">
        <v>12335</v>
      </c>
      <c r="E2044" t="s">
        <v>102</v>
      </c>
      <c r="F2044" t="s">
        <v>14322</v>
      </c>
      <c r="G2044" t="s">
        <v>14323</v>
      </c>
      <c r="L2044" t="s">
        <v>14324</v>
      </c>
      <c r="N2044" t="s">
        <v>14325</v>
      </c>
      <c r="O2044" t="s">
        <v>79</v>
      </c>
      <c r="P2044" t="s">
        <v>80</v>
      </c>
      <c r="Q2044" t="s">
        <v>79</v>
      </c>
      <c r="S2044" t="s">
        <v>113</v>
      </c>
      <c r="Y2044" t="s">
        <v>48</v>
      </c>
      <c r="AA2044" t="s">
        <v>154</v>
      </c>
      <c r="AC2044" t="s">
        <v>155</v>
      </c>
      <c r="AD2044" t="s">
        <v>116</v>
      </c>
      <c r="AE2044" t="s">
        <v>157</v>
      </c>
      <c r="AF2044" t="s">
        <v>84</v>
      </c>
      <c r="AG2044" t="s">
        <v>158</v>
      </c>
    </row>
    <row r="2045" spans="1:33" x14ac:dyDescent="0.2">
      <c r="A2045" t="s">
        <v>14326</v>
      </c>
      <c r="B2045" s="1">
        <v>41109</v>
      </c>
      <c r="C2045" t="s">
        <v>870</v>
      </c>
      <c r="D2045" t="s">
        <v>12335</v>
      </c>
      <c r="E2045" t="s">
        <v>122</v>
      </c>
      <c r="F2045" t="s">
        <v>14327</v>
      </c>
      <c r="G2045" t="s">
        <v>14328</v>
      </c>
      <c r="L2045" t="s">
        <v>14329</v>
      </c>
      <c r="N2045" t="s">
        <v>14330</v>
      </c>
      <c r="O2045" t="s">
        <v>61</v>
      </c>
      <c r="P2045" t="s">
        <v>131</v>
      </c>
      <c r="Q2045" t="s">
        <v>61</v>
      </c>
      <c r="T2045">
        <v>2002</v>
      </c>
      <c r="Y2045" t="s">
        <v>47</v>
      </c>
      <c r="AA2045" t="s">
        <v>1347</v>
      </c>
      <c r="AC2045" t="s">
        <v>3375</v>
      </c>
      <c r="AD2045" t="s">
        <v>133</v>
      </c>
      <c r="AE2045" t="s">
        <v>2567</v>
      </c>
      <c r="AF2045" t="s">
        <v>2516</v>
      </c>
      <c r="AG2045" t="s">
        <v>67</v>
      </c>
    </row>
    <row r="2046" spans="1:33" x14ac:dyDescent="0.2">
      <c r="A2046" t="s">
        <v>14331</v>
      </c>
      <c r="B2046" s="1">
        <v>41136</v>
      </c>
      <c r="C2046" t="s">
        <v>870</v>
      </c>
      <c r="D2046" t="s">
        <v>12335</v>
      </c>
      <c r="E2046" t="s">
        <v>175</v>
      </c>
      <c r="F2046" t="s">
        <v>14332</v>
      </c>
      <c r="G2046" t="s">
        <v>14333</v>
      </c>
      <c r="L2046" t="s">
        <v>14334</v>
      </c>
      <c r="N2046" t="s">
        <v>14335</v>
      </c>
      <c r="O2046" t="s">
        <v>3118</v>
      </c>
      <c r="P2046" t="s">
        <v>8817</v>
      </c>
      <c r="R2046" t="s">
        <v>3118</v>
      </c>
      <c r="T2046">
        <v>2002</v>
      </c>
      <c r="Y2046" t="s">
        <v>48</v>
      </c>
      <c r="AA2046" t="s">
        <v>154</v>
      </c>
    </row>
    <row r="2047" spans="1:33" x14ac:dyDescent="0.2">
      <c r="A2047" t="s">
        <v>14336</v>
      </c>
      <c r="B2047" s="1">
        <v>41122</v>
      </c>
      <c r="C2047" t="s">
        <v>870</v>
      </c>
      <c r="D2047" t="s">
        <v>12335</v>
      </c>
      <c r="E2047" t="s">
        <v>102</v>
      </c>
      <c r="F2047" t="s">
        <v>14337</v>
      </c>
      <c r="G2047" t="s">
        <v>14338</v>
      </c>
      <c r="L2047" t="s">
        <v>14339</v>
      </c>
      <c r="N2047" t="s">
        <v>14340</v>
      </c>
      <c r="O2047" t="s">
        <v>79</v>
      </c>
      <c r="P2047" t="s">
        <v>80</v>
      </c>
      <c r="Q2047" t="s">
        <v>79</v>
      </c>
      <c r="S2047" t="s">
        <v>113</v>
      </c>
      <c r="Y2047" t="s">
        <v>48</v>
      </c>
      <c r="AA2047" t="s">
        <v>154</v>
      </c>
      <c r="AC2047" t="s">
        <v>155</v>
      </c>
      <c r="AD2047" t="s">
        <v>116</v>
      </c>
      <c r="AE2047" t="s">
        <v>157</v>
      </c>
      <c r="AF2047" t="s">
        <v>84</v>
      </c>
      <c r="AG2047" t="s">
        <v>158</v>
      </c>
    </row>
    <row r="2048" spans="1:33" x14ac:dyDescent="0.2">
      <c r="A2048" t="s">
        <v>14341</v>
      </c>
      <c r="B2048" s="1">
        <v>41122</v>
      </c>
      <c r="C2048" t="s">
        <v>870</v>
      </c>
      <c r="D2048" t="s">
        <v>12335</v>
      </c>
      <c r="E2048" t="s">
        <v>175</v>
      </c>
      <c r="F2048" t="s">
        <v>14342</v>
      </c>
      <c r="G2048" t="s">
        <v>14343</v>
      </c>
      <c r="L2048" t="s">
        <v>14344</v>
      </c>
      <c r="N2048" t="s">
        <v>14345</v>
      </c>
      <c r="O2048" t="s">
        <v>723</v>
      </c>
      <c r="P2048" t="s">
        <v>724</v>
      </c>
      <c r="R2048" t="s">
        <v>723</v>
      </c>
      <c r="T2048">
        <v>2002</v>
      </c>
      <c r="Y2048" t="s">
        <v>47</v>
      </c>
      <c r="AA2048" t="s">
        <v>1347</v>
      </c>
    </row>
    <row r="2049" spans="1:33" x14ac:dyDescent="0.2">
      <c r="A2049" t="s">
        <v>14346</v>
      </c>
      <c r="B2049" s="1">
        <v>41122</v>
      </c>
      <c r="C2049" t="s">
        <v>870</v>
      </c>
      <c r="D2049" t="s">
        <v>12335</v>
      </c>
      <c r="E2049" t="s">
        <v>102</v>
      </c>
      <c r="F2049" t="s">
        <v>14347</v>
      </c>
      <c r="G2049" t="s">
        <v>14348</v>
      </c>
      <c r="L2049" t="s">
        <v>14349</v>
      </c>
      <c r="N2049" t="s">
        <v>14350</v>
      </c>
      <c r="O2049" t="s">
        <v>79</v>
      </c>
      <c r="P2049" t="s">
        <v>80</v>
      </c>
      <c r="Q2049" t="s">
        <v>79</v>
      </c>
      <c r="S2049" t="s">
        <v>113</v>
      </c>
      <c r="Y2049" t="s">
        <v>47</v>
      </c>
      <c r="AA2049" t="s">
        <v>1347</v>
      </c>
      <c r="AC2049" t="s">
        <v>155</v>
      </c>
      <c r="AD2049" t="s">
        <v>116</v>
      </c>
      <c r="AE2049" t="s">
        <v>157</v>
      </c>
      <c r="AF2049" t="s">
        <v>84</v>
      </c>
      <c r="AG2049" t="s">
        <v>158</v>
      </c>
    </row>
    <row r="2050" spans="1:33" x14ac:dyDescent="0.2">
      <c r="A2050" t="s">
        <v>14351</v>
      </c>
      <c r="B2050" s="1">
        <v>41153</v>
      </c>
      <c r="C2050" t="s">
        <v>870</v>
      </c>
      <c r="D2050" t="s">
        <v>12335</v>
      </c>
      <c r="E2050" t="s">
        <v>102</v>
      </c>
      <c r="F2050" t="s">
        <v>14352</v>
      </c>
      <c r="G2050" t="s">
        <v>14353</v>
      </c>
      <c r="L2050" t="s">
        <v>14354</v>
      </c>
      <c r="N2050" t="s">
        <v>14355</v>
      </c>
      <c r="O2050" t="s">
        <v>79</v>
      </c>
      <c r="P2050" t="s">
        <v>80</v>
      </c>
      <c r="Q2050" t="s">
        <v>79</v>
      </c>
      <c r="S2050" t="s">
        <v>113</v>
      </c>
      <c r="Y2050" t="s">
        <v>48</v>
      </c>
      <c r="AA2050" t="s">
        <v>154</v>
      </c>
      <c r="AC2050" t="s">
        <v>155</v>
      </c>
      <c r="AD2050" t="s">
        <v>116</v>
      </c>
      <c r="AE2050" t="s">
        <v>157</v>
      </c>
      <c r="AF2050" t="s">
        <v>84</v>
      </c>
      <c r="AG2050" t="s">
        <v>158</v>
      </c>
    </row>
    <row r="2051" spans="1:33" x14ac:dyDescent="0.2">
      <c r="A2051" t="s">
        <v>14356</v>
      </c>
      <c r="B2051" t="s">
        <v>14357</v>
      </c>
      <c r="C2051" t="s">
        <v>870</v>
      </c>
      <c r="D2051" t="s">
        <v>12335</v>
      </c>
      <c r="E2051" t="s">
        <v>102</v>
      </c>
      <c r="F2051" t="s">
        <v>14358</v>
      </c>
      <c r="G2051" t="s">
        <v>14359</v>
      </c>
      <c r="H2051" t="s">
        <v>14360</v>
      </c>
      <c r="I2051" t="s">
        <v>14361</v>
      </c>
      <c r="J2051" t="s">
        <v>14362</v>
      </c>
      <c r="K2051" t="s">
        <v>14363</v>
      </c>
      <c r="L2051" t="s">
        <v>14364</v>
      </c>
      <c r="M2051" t="s">
        <v>14365</v>
      </c>
      <c r="N2051" t="s">
        <v>14366</v>
      </c>
      <c r="O2051" t="s">
        <v>79</v>
      </c>
      <c r="P2051" t="s">
        <v>80</v>
      </c>
      <c r="Q2051" t="s">
        <v>79</v>
      </c>
      <c r="S2051" t="s">
        <v>113</v>
      </c>
      <c r="U2051" t="s">
        <v>47</v>
      </c>
      <c r="V2051" t="s">
        <v>47</v>
      </c>
      <c r="W2051" t="s">
        <v>47</v>
      </c>
      <c r="X2051" t="s">
        <v>47</v>
      </c>
      <c r="Y2051" t="s">
        <v>48</v>
      </c>
      <c r="Z2051" t="s">
        <v>47</v>
      </c>
      <c r="AA2051" t="s">
        <v>49</v>
      </c>
      <c r="AC2051" t="s">
        <v>2103</v>
      </c>
      <c r="AD2051" t="s">
        <v>842</v>
      </c>
      <c r="AE2051" t="s">
        <v>157</v>
      </c>
      <c r="AF2051" t="s">
        <v>84</v>
      </c>
      <c r="AG2051" t="s">
        <v>158</v>
      </c>
    </row>
    <row r="2052" spans="1:33" x14ac:dyDescent="0.2">
      <c r="A2052" t="s">
        <v>14367</v>
      </c>
      <c r="B2052" s="1">
        <v>41153</v>
      </c>
      <c r="C2052" t="s">
        <v>870</v>
      </c>
      <c r="D2052" t="s">
        <v>12335</v>
      </c>
      <c r="E2052" t="s">
        <v>102</v>
      </c>
      <c r="F2052" t="s">
        <v>14368</v>
      </c>
      <c r="G2052" t="s">
        <v>14369</v>
      </c>
      <c r="L2052" t="s">
        <v>14370</v>
      </c>
      <c r="N2052" t="s">
        <v>14371</v>
      </c>
      <c r="O2052" t="s">
        <v>79</v>
      </c>
      <c r="P2052" t="s">
        <v>80</v>
      </c>
      <c r="Q2052" t="s">
        <v>79</v>
      </c>
      <c r="S2052" t="s">
        <v>113</v>
      </c>
      <c r="Y2052" t="s">
        <v>47</v>
      </c>
      <c r="AA2052" t="s">
        <v>1347</v>
      </c>
      <c r="AC2052" t="s">
        <v>2991</v>
      </c>
      <c r="AD2052" t="s">
        <v>116</v>
      </c>
      <c r="AE2052" t="s">
        <v>5257</v>
      </c>
      <c r="AF2052" t="s">
        <v>84</v>
      </c>
      <c r="AG2052" t="s">
        <v>158</v>
      </c>
    </row>
    <row r="2053" spans="1:33" x14ac:dyDescent="0.2">
      <c r="A2053" t="s">
        <v>14372</v>
      </c>
      <c r="B2053" s="1">
        <v>41183</v>
      </c>
      <c r="C2053" t="s">
        <v>34</v>
      </c>
      <c r="D2053" t="s">
        <v>12335</v>
      </c>
      <c r="E2053" t="s">
        <v>175</v>
      </c>
      <c r="F2053" t="s">
        <v>14373</v>
      </c>
      <c r="G2053" t="s">
        <v>14374</v>
      </c>
      <c r="L2053" t="s">
        <v>14375</v>
      </c>
      <c r="N2053" t="s">
        <v>14376</v>
      </c>
      <c r="O2053" t="s">
        <v>45</v>
      </c>
      <c r="P2053" t="s">
        <v>46</v>
      </c>
      <c r="R2053" t="s">
        <v>45</v>
      </c>
      <c r="T2053">
        <v>2002</v>
      </c>
      <c r="Y2053" t="s">
        <v>48</v>
      </c>
      <c r="AA2053" t="s">
        <v>154</v>
      </c>
    </row>
    <row r="2054" spans="1:33" x14ac:dyDescent="0.2">
      <c r="A2054" t="s">
        <v>14377</v>
      </c>
      <c r="B2054" s="1">
        <v>41183</v>
      </c>
      <c r="C2054" t="s">
        <v>34</v>
      </c>
      <c r="D2054" t="s">
        <v>12335</v>
      </c>
      <c r="E2054" t="s">
        <v>175</v>
      </c>
      <c r="F2054" t="s">
        <v>14378</v>
      </c>
      <c r="G2054" t="s">
        <v>14379</v>
      </c>
      <c r="L2054" t="s">
        <v>14380</v>
      </c>
      <c r="N2054" t="s">
        <v>14381</v>
      </c>
      <c r="O2054" t="s">
        <v>723</v>
      </c>
      <c r="P2054" t="s">
        <v>724</v>
      </c>
      <c r="R2054" t="s">
        <v>723</v>
      </c>
      <c r="T2054">
        <v>2002</v>
      </c>
      <c r="Y2054" t="s">
        <v>47</v>
      </c>
      <c r="AA2054" t="s">
        <v>1347</v>
      </c>
    </row>
    <row r="2055" spans="1:33" x14ac:dyDescent="0.2">
      <c r="A2055" t="s">
        <v>14382</v>
      </c>
      <c r="B2055" s="1">
        <v>41183</v>
      </c>
      <c r="C2055" t="s">
        <v>34</v>
      </c>
      <c r="D2055" t="s">
        <v>12335</v>
      </c>
      <c r="E2055" t="s">
        <v>122</v>
      </c>
      <c r="F2055" t="s">
        <v>14383</v>
      </c>
      <c r="G2055" t="s">
        <v>14384</v>
      </c>
      <c r="L2055" t="s">
        <v>14385</v>
      </c>
      <c r="N2055" t="s">
        <v>14386</v>
      </c>
      <c r="O2055" t="s">
        <v>61</v>
      </c>
      <c r="P2055" t="s">
        <v>131</v>
      </c>
      <c r="Q2055" t="s">
        <v>61</v>
      </c>
      <c r="T2055">
        <v>2002</v>
      </c>
      <c r="Y2055" t="s">
        <v>48</v>
      </c>
      <c r="AA2055" t="s">
        <v>154</v>
      </c>
      <c r="AC2055" t="s">
        <v>63</v>
      </c>
      <c r="AD2055" t="s">
        <v>133</v>
      </c>
      <c r="AE2055" t="s">
        <v>775</v>
      </c>
      <c r="AF2055" t="s">
        <v>402</v>
      </c>
      <c r="AG2055" t="s">
        <v>67</v>
      </c>
    </row>
    <row r="2056" spans="1:33" x14ac:dyDescent="0.2">
      <c r="A2056" t="s">
        <v>14387</v>
      </c>
      <c r="B2056" s="1">
        <v>41183</v>
      </c>
      <c r="C2056" t="s">
        <v>34</v>
      </c>
      <c r="D2056" t="s">
        <v>12335</v>
      </c>
      <c r="E2056" t="s">
        <v>1227</v>
      </c>
      <c r="F2056" t="s">
        <v>14388</v>
      </c>
      <c r="G2056" t="s">
        <v>14389</v>
      </c>
      <c r="L2056" t="s">
        <v>14390</v>
      </c>
      <c r="N2056" t="s">
        <v>14391</v>
      </c>
      <c r="O2056" t="s">
        <v>14392</v>
      </c>
      <c r="P2056" t="s">
        <v>14393</v>
      </c>
      <c r="Q2056" t="s">
        <v>61</v>
      </c>
      <c r="R2056" t="s">
        <v>723</v>
      </c>
      <c r="T2056">
        <v>2002</v>
      </c>
      <c r="Y2056" t="s">
        <v>47</v>
      </c>
      <c r="AA2056" t="s">
        <v>1347</v>
      </c>
    </row>
    <row r="2057" spans="1:33" x14ac:dyDescent="0.2">
      <c r="A2057" t="s">
        <v>14394</v>
      </c>
      <c r="B2057" t="s">
        <v>14395</v>
      </c>
      <c r="C2057" t="s">
        <v>14396</v>
      </c>
      <c r="D2057" t="s">
        <v>12335</v>
      </c>
      <c r="E2057" t="s">
        <v>102</v>
      </c>
      <c r="F2057" t="s">
        <v>14397</v>
      </c>
      <c r="G2057" t="s">
        <v>14398</v>
      </c>
      <c r="H2057" t="s">
        <v>14399</v>
      </c>
      <c r="I2057" t="s">
        <v>14400</v>
      </c>
      <c r="J2057" t="s">
        <v>14401</v>
      </c>
      <c r="K2057" t="s">
        <v>14402</v>
      </c>
      <c r="L2057" t="s">
        <v>14403</v>
      </c>
      <c r="M2057" t="s">
        <v>14404</v>
      </c>
      <c r="N2057" t="s">
        <v>14405</v>
      </c>
      <c r="O2057" t="s">
        <v>79</v>
      </c>
      <c r="P2057" t="s">
        <v>80</v>
      </c>
      <c r="Q2057" t="s">
        <v>79</v>
      </c>
      <c r="S2057" t="s">
        <v>113</v>
      </c>
      <c r="U2057" t="s">
        <v>47</v>
      </c>
      <c r="V2057" t="s">
        <v>47</v>
      </c>
      <c r="W2057" t="s">
        <v>47</v>
      </c>
      <c r="X2057" t="s">
        <v>47</v>
      </c>
      <c r="Y2057" t="s">
        <v>47</v>
      </c>
      <c r="Z2057" t="s">
        <v>47</v>
      </c>
      <c r="AA2057" t="s">
        <v>1436</v>
      </c>
      <c r="AC2057" t="s">
        <v>155</v>
      </c>
      <c r="AD2057" t="s">
        <v>116</v>
      </c>
      <c r="AE2057" t="s">
        <v>157</v>
      </c>
      <c r="AF2057" t="s">
        <v>84</v>
      </c>
      <c r="AG2057" t="s">
        <v>158</v>
      </c>
    </row>
    <row r="2058" spans="1:33" x14ac:dyDescent="0.2">
      <c r="A2058" t="s">
        <v>14406</v>
      </c>
      <c r="B2058" s="1">
        <v>41183</v>
      </c>
      <c r="C2058" t="s">
        <v>34</v>
      </c>
      <c r="D2058" t="s">
        <v>12335</v>
      </c>
      <c r="E2058" t="s">
        <v>102</v>
      </c>
      <c r="F2058" t="s">
        <v>14407</v>
      </c>
      <c r="G2058" t="s">
        <v>14408</v>
      </c>
      <c r="L2058" t="s">
        <v>14409</v>
      </c>
      <c r="N2058" t="s">
        <v>14410</v>
      </c>
      <c r="O2058" t="s">
        <v>79</v>
      </c>
      <c r="P2058" t="s">
        <v>80</v>
      </c>
      <c r="Q2058" t="s">
        <v>79</v>
      </c>
      <c r="S2058" t="s">
        <v>113</v>
      </c>
      <c r="Y2058" t="s">
        <v>48</v>
      </c>
      <c r="AA2058" t="s">
        <v>154</v>
      </c>
      <c r="AC2058" t="s">
        <v>155</v>
      </c>
      <c r="AD2058" t="s">
        <v>116</v>
      </c>
      <c r="AE2058" t="s">
        <v>157</v>
      </c>
      <c r="AF2058" t="s">
        <v>14411</v>
      </c>
      <c r="AG2058" t="s">
        <v>158</v>
      </c>
    </row>
    <row r="2059" spans="1:33" x14ac:dyDescent="0.2">
      <c r="A2059" t="s">
        <v>14412</v>
      </c>
      <c r="B2059" s="1">
        <v>41183</v>
      </c>
      <c r="C2059" t="s">
        <v>34</v>
      </c>
      <c r="D2059" t="s">
        <v>12335</v>
      </c>
      <c r="E2059" t="s">
        <v>102</v>
      </c>
      <c r="F2059" t="s">
        <v>14413</v>
      </c>
      <c r="G2059" t="s">
        <v>14414</v>
      </c>
      <c r="L2059" t="s">
        <v>14415</v>
      </c>
      <c r="N2059" t="s">
        <v>14416</v>
      </c>
      <c r="O2059" t="s">
        <v>79</v>
      </c>
      <c r="P2059" t="s">
        <v>80</v>
      </c>
      <c r="Q2059" t="s">
        <v>79</v>
      </c>
      <c r="S2059" t="s">
        <v>113</v>
      </c>
      <c r="Y2059" t="s">
        <v>48</v>
      </c>
      <c r="AA2059" t="s">
        <v>154</v>
      </c>
      <c r="AC2059" t="s">
        <v>155</v>
      </c>
      <c r="AD2059" t="s">
        <v>116</v>
      </c>
      <c r="AE2059" t="s">
        <v>157</v>
      </c>
      <c r="AF2059" t="s">
        <v>14411</v>
      </c>
      <c r="AG2059" t="s">
        <v>158</v>
      </c>
    </row>
    <row r="2060" spans="1:33" x14ac:dyDescent="0.2">
      <c r="A2060" t="s">
        <v>14417</v>
      </c>
      <c r="B2060" s="1">
        <v>41183</v>
      </c>
      <c r="C2060" t="s">
        <v>34</v>
      </c>
      <c r="D2060" t="s">
        <v>12335</v>
      </c>
      <c r="E2060" t="s">
        <v>122</v>
      </c>
      <c r="F2060" t="s">
        <v>14418</v>
      </c>
      <c r="G2060" t="s">
        <v>14419</v>
      </c>
      <c r="L2060" t="s">
        <v>14420</v>
      </c>
      <c r="N2060" t="s">
        <v>14421</v>
      </c>
      <c r="O2060" t="s">
        <v>61</v>
      </c>
      <c r="P2060" t="s">
        <v>131</v>
      </c>
      <c r="Q2060" t="s">
        <v>61</v>
      </c>
      <c r="T2060">
        <v>2002</v>
      </c>
      <c r="Y2060" t="s">
        <v>48</v>
      </c>
      <c r="AA2060" t="s">
        <v>154</v>
      </c>
      <c r="AC2060" t="s">
        <v>63</v>
      </c>
      <c r="AD2060" t="s">
        <v>133</v>
      </c>
      <c r="AE2060" t="s">
        <v>2082</v>
      </c>
      <c r="AF2060" t="s">
        <v>2023</v>
      </c>
      <c r="AG2060" t="s">
        <v>67</v>
      </c>
    </row>
    <row r="2061" spans="1:33" x14ac:dyDescent="0.2">
      <c r="A2061" t="s">
        <v>14422</v>
      </c>
      <c r="B2061" s="1">
        <v>41183</v>
      </c>
      <c r="C2061" t="s">
        <v>34</v>
      </c>
      <c r="D2061" t="s">
        <v>12335</v>
      </c>
      <c r="E2061" t="s">
        <v>175</v>
      </c>
      <c r="F2061" t="s">
        <v>14423</v>
      </c>
      <c r="G2061" t="s">
        <v>14424</v>
      </c>
      <c r="L2061" t="s">
        <v>14425</v>
      </c>
      <c r="N2061" t="s">
        <v>14426</v>
      </c>
      <c r="O2061" t="s">
        <v>723</v>
      </c>
      <c r="P2061" t="s">
        <v>724</v>
      </c>
      <c r="R2061" t="s">
        <v>723</v>
      </c>
      <c r="T2061">
        <v>2002</v>
      </c>
      <c r="Y2061" t="s">
        <v>47</v>
      </c>
      <c r="AA2061" t="s">
        <v>1347</v>
      </c>
    </row>
    <row r="2062" spans="1:33" x14ac:dyDescent="0.2">
      <c r="A2062" t="s">
        <v>14427</v>
      </c>
      <c r="B2062" t="s">
        <v>14428</v>
      </c>
      <c r="C2062" t="s">
        <v>34</v>
      </c>
      <c r="D2062" t="s">
        <v>12335</v>
      </c>
      <c r="E2062" t="s">
        <v>175</v>
      </c>
      <c r="F2062" t="s">
        <v>14429</v>
      </c>
      <c r="G2062" t="s">
        <v>14430</v>
      </c>
      <c r="H2062" t="s">
        <v>14431</v>
      </c>
      <c r="I2062" t="s">
        <v>14432</v>
      </c>
      <c r="J2062" t="s">
        <v>14433</v>
      </c>
      <c r="K2062" t="s">
        <v>14434</v>
      </c>
      <c r="L2062" t="s">
        <v>14435</v>
      </c>
      <c r="M2062" t="s">
        <v>14436</v>
      </c>
      <c r="N2062" t="s">
        <v>14437</v>
      </c>
      <c r="O2062" t="s">
        <v>3118</v>
      </c>
      <c r="P2062" t="s">
        <v>8817</v>
      </c>
      <c r="R2062" t="s">
        <v>3118</v>
      </c>
      <c r="T2062">
        <v>2002</v>
      </c>
      <c r="U2062" t="s">
        <v>47</v>
      </c>
      <c r="V2062" t="s">
        <v>48</v>
      </c>
      <c r="W2062" t="s">
        <v>48</v>
      </c>
      <c r="X2062" t="s">
        <v>48</v>
      </c>
      <c r="Y2062" t="s">
        <v>48</v>
      </c>
      <c r="Z2062" t="s">
        <v>48</v>
      </c>
      <c r="AA2062" t="s">
        <v>3120</v>
      </c>
    </row>
    <row r="2063" spans="1:33" x14ac:dyDescent="0.2">
      <c r="A2063" t="s">
        <v>14438</v>
      </c>
      <c r="B2063" t="s">
        <v>14439</v>
      </c>
      <c r="C2063" t="s">
        <v>34</v>
      </c>
      <c r="D2063" t="s">
        <v>12335</v>
      </c>
      <c r="E2063" t="s">
        <v>175</v>
      </c>
      <c r="F2063" t="s">
        <v>14440</v>
      </c>
      <c r="G2063" t="s">
        <v>14441</v>
      </c>
      <c r="H2063" t="s">
        <v>14442</v>
      </c>
      <c r="I2063" t="s">
        <v>14443</v>
      </c>
      <c r="J2063" t="s">
        <v>14444</v>
      </c>
      <c r="K2063" t="s">
        <v>14445</v>
      </c>
      <c r="L2063" t="s">
        <v>14446</v>
      </c>
      <c r="M2063" t="s">
        <v>14447</v>
      </c>
      <c r="N2063" t="s">
        <v>14448</v>
      </c>
      <c r="O2063" t="s">
        <v>723</v>
      </c>
      <c r="P2063" t="s">
        <v>724</v>
      </c>
      <c r="R2063" t="s">
        <v>723</v>
      </c>
      <c r="T2063">
        <v>2002</v>
      </c>
      <c r="U2063" t="s">
        <v>47</v>
      </c>
      <c r="V2063" t="s">
        <v>47</v>
      </c>
      <c r="W2063" t="s">
        <v>48</v>
      </c>
      <c r="X2063" t="s">
        <v>48</v>
      </c>
      <c r="Y2063" t="s">
        <v>48</v>
      </c>
      <c r="Z2063" t="s">
        <v>47</v>
      </c>
      <c r="AA2063" t="s">
        <v>233</v>
      </c>
    </row>
    <row r="2064" spans="1:33" x14ac:dyDescent="0.2">
      <c r="A2064" t="s">
        <v>14449</v>
      </c>
      <c r="B2064" s="1">
        <v>41183</v>
      </c>
      <c r="C2064" t="s">
        <v>34</v>
      </c>
      <c r="D2064" t="s">
        <v>12335</v>
      </c>
      <c r="E2064" t="s">
        <v>102</v>
      </c>
      <c r="F2064" t="s">
        <v>14450</v>
      </c>
      <c r="G2064" t="s">
        <v>14451</v>
      </c>
      <c r="L2064" t="s">
        <v>14452</v>
      </c>
      <c r="N2064" t="s">
        <v>14453</v>
      </c>
      <c r="O2064" t="s">
        <v>79</v>
      </c>
      <c r="P2064" t="s">
        <v>80</v>
      </c>
      <c r="Q2064" t="s">
        <v>79</v>
      </c>
      <c r="S2064" t="s">
        <v>113</v>
      </c>
      <c r="Y2064" t="s">
        <v>48</v>
      </c>
      <c r="AA2064" t="s">
        <v>154</v>
      </c>
      <c r="AC2064" t="s">
        <v>155</v>
      </c>
      <c r="AD2064" t="s">
        <v>116</v>
      </c>
      <c r="AE2064" t="s">
        <v>157</v>
      </c>
      <c r="AF2064" t="s">
        <v>84</v>
      </c>
      <c r="AG2064" t="s">
        <v>158</v>
      </c>
    </row>
    <row r="2065" spans="1:33" x14ac:dyDescent="0.2">
      <c r="A2065" t="s">
        <v>14454</v>
      </c>
      <c r="B2065" s="1">
        <v>41183</v>
      </c>
      <c r="C2065" t="s">
        <v>34</v>
      </c>
      <c r="D2065" t="s">
        <v>12335</v>
      </c>
      <c r="E2065" t="s">
        <v>102</v>
      </c>
      <c r="F2065" t="s">
        <v>14455</v>
      </c>
      <c r="G2065" t="s">
        <v>14456</v>
      </c>
      <c r="L2065" t="s">
        <v>14457</v>
      </c>
      <c r="N2065" t="s">
        <v>14458</v>
      </c>
      <c r="O2065" t="s">
        <v>79</v>
      </c>
      <c r="P2065" t="s">
        <v>80</v>
      </c>
      <c r="Q2065" t="s">
        <v>79</v>
      </c>
      <c r="S2065" t="s">
        <v>113</v>
      </c>
      <c r="Y2065" t="s">
        <v>48</v>
      </c>
      <c r="AA2065" t="s">
        <v>154</v>
      </c>
      <c r="AC2065" t="s">
        <v>155</v>
      </c>
      <c r="AD2065" t="s">
        <v>116</v>
      </c>
      <c r="AE2065" t="s">
        <v>157</v>
      </c>
      <c r="AF2065" t="s">
        <v>84</v>
      </c>
      <c r="AG2065" t="s">
        <v>158</v>
      </c>
    </row>
    <row r="2066" spans="1:33" x14ac:dyDescent="0.2">
      <c r="A2066" t="s">
        <v>14459</v>
      </c>
      <c r="B2066" s="1">
        <v>41183</v>
      </c>
      <c r="C2066" t="s">
        <v>34</v>
      </c>
      <c r="D2066" t="s">
        <v>12335</v>
      </c>
      <c r="E2066" t="s">
        <v>175</v>
      </c>
      <c r="F2066" t="s">
        <v>14460</v>
      </c>
      <c r="G2066" t="s">
        <v>14461</v>
      </c>
      <c r="L2066" t="s">
        <v>14462</v>
      </c>
      <c r="N2066" t="s">
        <v>14463</v>
      </c>
      <c r="O2066" t="s">
        <v>723</v>
      </c>
      <c r="P2066" t="s">
        <v>724</v>
      </c>
      <c r="R2066" t="s">
        <v>723</v>
      </c>
      <c r="T2066">
        <v>2002</v>
      </c>
      <c r="Y2066" t="s">
        <v>47</v>
      </c>
      <c r="AA2066" t="s">
        <v>1347</v>
      </c>
    </row>
    <row r="2067" spans="1:33" x14ac:dyDescent="0.2">
      <c r="A2067" t="s">
        <v>14464</v>
      </c>
      <c r="B2067" s="1">
        <v>41185</v>
      </c>
      <c r="C2067" t="s">
        <v>34</v>
      </c>
      <c r="D2067" t="s">
        <v>12335</v>
      </c>
      <c r="H2067" t="s">
        <v>14465</v>
      </c>
      <c r="I2067" t="s">
        <v>14466</v>
      </c>
      <c r="J2067" t="s">
        <v>14467</v>
      </c>
      <c r="K2067" t="s">
        <v>14468</v>
      </c>
      <c r="M2067" t="s">
        <v>14469</v>
      </c>
      <c r="N2067" t="s">
        <v>14470</v>
      </c>
      <c r="U2067" t="s">
        <v>47</v>
      </c>
      <c r="V2067" t="s">
        <v>47</v>
      </c>
      <c r="W2067" t="s">
        <v>47</v>
      </c>
      <c r="X2067" t="s">
        <v>47</v>
      </c>
      <c r="Z2067" t="s">
        <v>47</v>
      </c>
      <c r="AA2067" t="s">
        <v>14471</v>
      </c>
    </row>
    <row r="2068" spans="1:33" x14ac:dyDescent="0.2">
      <c r="A2068" t="s">
        <v>14472</v>
      </c>
      <c r="B2068" s="1">
        <v>41183</v>
      </c>
      <c r="C2068" t="s">
        <v>34</v>
      </c>
      <c r="D2068" t="s">
        <v>12335</v>
      </c>
      <c r="E2068" t="s">
        <v>102</v>
      </c>
      <c r="F2068" t="s">
        <v>14473</v>
      </c>
      <c r="G2068" t="s">
        <v>14474</v>
      </c>
      <c r="L2068" t="s">
        <v>14475</v>
      </c>
      <c r="N2068" t="s">
        <v>14476</v>
      </c>
      <c r="O2068" t="s">
        <v>79</v>
      </c>
      <c r="P2068" t="s">
        <v>80</v>
      </c>
      <c r="Q2068" t="s">
        <v>79</v>
      </c>
      <c r="S2068" t="s">
        <v>113</v>
      </c>
      <c r="Y2068" t="s">
        <v>48</v>
      </c>
      <c r="AA2068" t="s">
        <v>154</v>
      </c>
      <c r="AC2068" t="s">
        <v>155</v>
      </c>
      <c r="AD2068" t="s">
        <v>116</v>
      </c>
      <c r="AE2068" t="s">
        <v>157</v>
      </c>
      <c r="AF2068" t="s">
        <v>84</v>
      </c>
      <c r="AG2068" t="s">
        <v>158</v>
      </c>
    </row>
    <row r="2069" spans="1:33" x14ac:dyDescent="0.2">
      <c r="A2069" t="s">
        <v>14477</v>
      </c>
      <c r="B2069" s="1">
        <v>41183</v>
      </c>
      <c r="C2069" t="s">
        <v>34</v>
      </c>
      <c r="D2069" t="s">
        <v>12335</v>
      </c>
      <c r="E2069" t="s">
        <v>102</v>
      </c>
      <c r="F2069" t="s">
        <v>14478</v>
      </c>
      <c r="G2069" t="s">
        <v>14479</v>
      </c>
      <c r="L2069" t="s">
        <v>14480</v>
      </c>
      <c r="N2069" t="s">
        <v>14481</v>
      </c>
      <c r="O2069" t="s">
        <v>79</v>
      </c>
      <c r="P2069" t="s">
        <v>80</v>
      </c>
      <c r="Q2069" t="s">
        <v>79</v>
      </c>
      <c r="S2069" t="s">
        <v>113</v>
      </c>
      <c r="Y2069" t="s">
        <v>48</v>
      </c>
      <c r="AA2069" t="s">
        <v>154</v>
      </c>
      <c r="AC2069" t="s">
        <v>155</v>
      </c>
      <c r="AD2069" t="s">
        <v>116</v>
      </c>
      <c r="AE2069" t="s">
        <v>157</v>
      </c>
      <c r="AF2069" t="s">
        <v>84</v>
      </c>
      <c r="AG2069" t="s">
        <v>158</v>
      </c>
    </row>
    <row r="2070" spans="1:33" x14ac:dyDescent="0.2">
      <c r="A2070" t="s">
        <v>14482</v>
      </c>
      <c r="B2070" s="1">
        <v>41183</v>
      </c>
      <c r="C2070" t="s">
        <v>34</v>
      </c>
      <c r="D2070" t="s">
        <v>12335</v>
      </c>
      <c r="E2070" t="s">
        <v>102</v>
      </c>
      <c r="F2070" t="s">
        <v>14483</v>
      </c>
      <c r="G2070" t="s">
        <v>14484</v>
      </c>
      <c r="L2070" t="s">
        <v>14485</v>
      </c>
      <c r="N2070" t="s">
        <v>14486</v>
      </c>
      <c r="O2070" t="s">
        <v>79</v>
      </c>
      <c r="P2070" t="s">
        <v>80</v>
      </c>
      <c r="Q2070" t="s">
        <v>79</v>
      </c>
      <c r="S2070" t="s">
        <v>113</v>
      </c>
      <c r="Y2070" t="s">
        <v>48</v>
      </c>
      <c r="AA2070" t="s">
        <v>154</v>
      </c>
      <c r="AC2070" t="s">
        <v>2103</v>
      </c>
      <c r="AD2070" t="s">
        <v>116</v>
      </c>
      <c r="AE2070" t="s">
        <v>157</v>
      </c>
      <c r="AF2070" t="s">
        <v>84</v>
      </c>
      <c r="AG2070" t="s">
        <v>158</v>
      </c>
    </row>
    <row r="2071" spans="1:33" x14ac:dyDescent="0.2">
      <c r="A2071" t="s">
        <v>14487</v>
      </c>
      <c r="B2071" s="1">
        <v>41183</v>
      </c>
      <c r="C2071" t="s">
        <v>34</v>
      </c>
      <c r="D2071" t="s">
        <v>12335</v>
      </c>
      <c r="E2071" t="s">
        <v>102</v>
      </c>
      <c r="F2071" t="s">
        <v>14488</v>
      </c>
      <c r="G2071" t="s">
        <v>14489</v>
      </c>
      <c r="L2071" t="s">
        <v>14490</v>
      </c>
      <c r="N2071" t="s">
        <v>14491</v>
      </c>
      <c r="O2071" t="s">
        <v>79</v>
      </c>
      <c r="P2071" t="s">
        <v>80</v>
      </c>
      <c r="Q2071" t="s">
        <v>79</v>
      </c>
      <c r="S2071" t="s">
        <v>113</v>
      </c>
      <c r="Y2071" t="s">
        <v>48</v>
      </c>
      <c r="AA2071" t="s">
        <v>154</v>
      </c>
      <c r="AC2071" t="s">
        <v>155</v>
      </c>
      <c r="AD2071" t="s">
        <v>116</v>
      </c>
      <c r="AE2071" t="s">
        <v>157</v>
      </c>
      <c r="AF2071" t="s">
        <v>84</v>
      </c>
      <c r="AG2071" t="s">
        <v>158</v>
      </c>
    </row>
    <row r="2072" spans="1:33" x14ac:dyDescent="0.2">
      <c r="A2072" t="s">
        <v>14492</v>
      </c>
      <c r="B2072" s="1">
        <v>41183</v>
      </c>
      <c r="C2072" t="s">
        <v>34</v>
      </c>
      <c r="D2072" t="s">
        <v>12335</v>
      </c>
      <c r="E2072" t="s">
        <v>175</v>
      </c>
      <c r="F2072" t="s">
        <v>14493</v>
      </c>
      <c r="G2072" t="s">
        <v>14494</v>
      </c>
      <c r="L2072" t="s">
        <v>14495</v>
      </c>
      <c r="N2072" t="s">
        <v>14496</v>
      </c>
      <c r="O2072" t="s">
        <v>875</v>
      </c>
      <c r="P2072" t="s">
        <v>876</v>
      </c>
      <c r="R2072" t="s">
        <v>875</v>
      </c>
      <c r="T2072">
        <v>2002</v>
      </c>
      <c r="Y2072" t="s">
        <v>47</v>
      </c>
      <c r="AA2072" t="s">
        <v>1347</v>
      </c>
    </row>
    <row r="2073" spans="1:33" x14ac:dyDescent="0.2">
      <c r="A2073" t="s">
        <v>14497</v>
      </c>
      <c r="B2073" s="1">
        <v>40940</v>
      </c>
      <c r="C2073" t="s">
        <v>149</v>
      </c>
      <c r="D2073" t="s">
        <v>12335</v>
      </c>
      <c r="E2073" t="s">
        <v>102</v>
      </c>
      <c r="F2073" t="s">
        <v>14498</v>
      </c>
      <c r="G2073" t="s">
        <v>14499</v>
      </c>
      <c r="L2073" t="s">
        <v>14500</v>
      </c>
      <c r="N2073" t="s">
        <v>14501</v>
      </c>
      <c r="O2073" t="s">
        <v>79</v>
      </c>
      <c r="P2073" t="s">
        <v>80</v>
      </c>
      <c r="Q2073" t="s">
        <v>79</v>
      </c>
      <c r="S2073" t="s">
        <v>113</v>
      </c>
      <c r="Y2073" t="s">
        <v>48</v>
      </c>
      <c r="AA2073" t="s">
        <v>154</v>
      </c>
      <c r="AC2073" t="s">
        <v>155</v>
      </c>
      <c r="AD2073" t="s">
        <v>116</v>
      </c>
      <c r="AE2073" t="s">
        <v>157</v>
      </c>
      <c r="AF2073" t="s">
        <v>84</v>
      </c>
      <c r="AG2073" t="s">
        <v>158</v>
      </c>
    </row>
    <row r="2074" spans="1:33" x14ac:dyDescent="0.2">
      <c r="A2074" t="s">
        <v>14502</v>
      </c>
      <c r="B2074" s="1">
        <v>41022</v>
      </c>
      <c r="C2074" t="s">
        <v>1302</v>
      </c>
      <c r="D2074" t="s">
        <v>12335</v>
      </c>
      <c r="E2074" t="s">
        <v>175</v>
      </c>
      <c r="F2074" t="s">
        <v>14503</v>
      </c>
      <c r="G2074" t="s">
        <v>14504</v>
      </c>
      <c r="H2074" t="s">
        <v>14505</v>
      </c>
      <c r="I2074" t="s">
        <v>14506</v>
      </c>
      <c r="J2074" t="s">
        <v>14507</v>
      </c>
      <c r="K2074" t="s">
        <v>14508</v>
      </c>
      <c r="L2074" t="s">
        <v>14509</v>
      </c>
      <c r="M2074" t="s">
        <v>14510</v>
      </c>
      <c r="N2074" t="s">
        <v>14511</v>
      </c>
      <c r="P2074" t="s">
        <v>191</v>
      </c>
      <c r="T2074">
        <v>2002</v>
      </c>
      <c r="U2074" t="s">
        <v>47</v>
      </c>
      <c r="V2074" t="s">
        <v>47</v>
      </c>
      <c r="W2074" t="s">
        <v>47</v>
      </c>
      <c r="X2074" t="s">
        <v>47</v>
      </c>
      <c r="Y2074" t="s">
        <v>47</v>
      </c>
      <c r="Z2074" t="s">
        <v>47</v>
      </c>
      <c r="AA2074" t="s">
        <v>1436</v>
      </c>
    </row>
    <row r="2075" spans="1:33" x14ac:dyDescent="0.2">
      <c r="A2075" t="s">
        <v>14512</v>
      </c>
      <c r="B2075" s="1">
        <v>41115</v>
      </c>
      <c r="C2075" t="s">
        <v>870</v>
      </c>
      <c r="D2075" t="s">
        <v>12335</v>
      </c>
      <c r="E2075" t="s">
        <v>175</v>
      </c>
      <c r="F2075" t="s">
        <v>14513</v>
      </c>
      <c r="G2075" t="s">
        <v>14514</v>
      </c>
      <c r="L2075" t="s">
        <v>14515</v>
      </c>
      <c r="N2075" t="s">
        <v>14516</v>
      </c>
      <c r="P2075" t="s">
        <v>712</v>
      </c>
      <c r="T2075">
        <v>2002</v>
      </c>
      <c r="Y2075" t="s">
        <v>48</v>
      </c>
      <c r="AA2075" t="s">
        <v>154</v>
      </c>
    </row>
    <row r="2076" spans="1:33" x14ac:dyDescent="0.2">
      <c r="A2076" t="s">
        <v>14517</v>
      </c>
      <c r="B2076" s="1">
        <v>41183</v>
      </c>
      <c r="C2076" t="s">
        <v>34</v>
      </c>
      <c r="D2076" t="s">
        <v>12335</v>
      </c>
      <c r="E2076" t="s">
        <v>102</v>
      </c>
      <c r="F2076" t="s">
        <v>14518</v>
      </c>
      <c r="G2076" t="s">
        <v>14519</v>
      </c>
      <c r="L2076" t="s">
        <v>14520</v>
      </c>
      <c r="N2076" t="s">
        <v>14521</v>
      </c>
      <c r="O2076" t="s">
        <v>79</v>
      </c>
      <c r="P2076" t="s">
        <v>80</v>
      </c>
      <c r="Q2076" t="s">
        <v>79</v>
      </c>
      <c r="S2076" t="s">
        <v>113</v>
      </c>
      <c r="Y2076" t="s">
        <v>48</v>
      </c>
      <c r="AA2076" t="s">
        <v>154</v>
      </c>
      <c r="AC2076" t="s">
        <v>155</v>
      </c>
      <c r="AD2076" t="s">
        <v>116</v>
      </c>
      <c r="AE2076" t="s">
        <v>157</v>
      </c>
      <c r="AF2076" t="s">
        <v>173</v>
      </c>
      <c r="AG2076" t="s">
        <v>158</v>
      </c>
    </row>
    <row r="2077" spans="1:33" x14ac:dyDescent="0.2">
      <c r="A2077" t="s">
        <v>14522</v>
      </c>
      <c r="B2077" s="1">
        <v>41183</v>
      </c>
      <c r="C2077" t="s">
        <v>34</v>
      </c>
      <c r="D2077" t="s">
        <v>12335</v>
      </c>
      <c r="E2077" t="s">
        <v>122</v>
      </c>
      <c r="F2077" t="s">
        <v>14523</v>
      </c>
      <c r="G2077" t="s">
        <v>14524</v>
      </c>
      <c r="L2077" t="s">
        <v>14525</v>
      </c>
      <c r="N2077" t="s">
        <v>14526</v>
      </c>
      <c r="O2077" t="s">
        <v>61</v>
      </c>
      <c r="P2077" t="s">
        <v>131</v>
      </c>
      <c r="Q2077" t="s">
        <v>61</v>
      </c>
      <c r="T2077">
        <v>2002</v>
      </c>
      <c r="Y2077" t="s">
        <v>47</v>
      </c>
      <c r="AA2077" t="s">
        <v>1347</v>
      </c>
      <c r="AC2077" t="s">
        <v>3855</v>
      </c>
      <c r="AD2077" t="s">
        <v>3856</v>
      </c>
      <c r="AE2077" t="s">
        <v>775</v>
      </c>
      <c r="AF2077" t="s">
        <v>2023</v>
      </c>
      <c r="AG2077" t="s">
        <v>67</v>
      </c>
    </row>
    <row r="2078" spans="1:33" x14ac:dyDescent="0.2">
      <c r="A2078" t="s">
        <v>14527</v>
      </c>
      <c r="B2078" s="1">
        <v>41183</v>
      </c>
      <c r="C2078" t="s">
        <v>34</v>
      </c>
      <c r="D2078" t="s">
        <v>12335</v>
      </c>
      <c r="E2078" t="s">
        <v>102</v>
      </c>
      <c r="F2078" t="s">
        <v>14528</v>
      </c>
      <c r="G2078" t="s">
        <v>14529</v>
      </c>
      <c r="L2078" t="s">
        <v>14530</v>
      </c>
      <c r="N2078" t="s">
        <v>14531</v>
      </c>
      <c r="O2078" t="s">
        <v>79</v>
      </c>
      <c r="P2078" t="s">
        <v>80</v>
      </c>
      <c r="Q2078" t="s">
        <v>79</v>
      </c>
      <c r="S2078" t="s">
        <v>113</v>
      </c>
      <c r="Y2078" t="s">
        <v>47</v>
      </c>
      <c r="AA2078" t="s">
        <v>1347</v>
      </c>
      <c r="AC2078" t="s">
        <v>155</v>
      </c>
      <c r="AD2078" t="s">
        <v>116</v>
      </c>
      <c r="AE2078" t="s">
        <v>157</v>
      </c>
      <c r="AF2078" t="s">
        <v>84</v>
      </c>
      <c r="AG2078" t="s">
        <v>158</v>
      </c>
    </row>
    <row r="2079" spans="1:33" x14ac:dyDescent="0.2">
      <c r="A2079" t="s">
        <v>14532</v>
      </c>
      <c r="B2079" t="s">
        <v>14533</v>
      </c>
      <c r="C2079" t="s">
        <v>34</v>
      </c>
      <c r="D2079" t="s">
        <v>12335</v>
      </c>
      <c r="E2079" t="s">
        <v>175</v>
      </c>
      <c r="F2079" t="s">
        <v>14534</v>
      </c>
      <c r="G2079" t="s">
        <v>14535</v>
      </c>
      <c r="H2079" t="s">
        <v>14536</v>
      </c>
      <c r="I2079" t="s">
        <v>14537</v>
      </c>
      <c r="J2079" t="s">
        <v>14538</v>
      </c>
      <c r="K2079" t="s">
        <v>14539</v>
      </c>
      <c r="L2079" t="s">
        <v>14540</v>
      </c>
      <c r="M2079" t="s">
        <v>14541</v>
      </c>
      <c r="N2079" t="s">
        <v>14542</v>
      </c>
      <c r="O2079" t="s">
        <v>45</v>
      </c>
      <c r="P2079" t="s">
        <v>46</v>
      </c>
      <c r="R2079" t="s">
        <v>45</v>
      </c>
      <c r="T2079">
        <v>2002</v>
      </c>
      <c r="U2079" t="s">
        <v>47</v>
      </c>
      <c r="V2079" t="s">
        <v>47</v>
      </c>
      <c r="W2079" t="s">
        <v>47</v>
      </c>
      <c r="X2079" t="s">
        <v>47</v>
      </c>
      <c r="Y2079" t="s">
        <v>48</v>
      </c>
      <c r="Z2079" t="s">
        <v>47</v>
      </c>
      <c r="AA2079" t="s">
        <v>49</v>
      </c>
    </row>
    <row r="2080" spans="1:33" x14ac:dyDescent="0.2">
      <c r="A2080" t="s">
        <v>14543</v>
      </c>
      <c r="B2080" s="1">
        <v>41334</v>
      </c>
      <c r="C2080" t="s">
        <v>679</v>
      </c>
      <c r="D2080" t="s">
        <v>12335</v>
      </c>
      <c r="E2080" t="s">
        <v>102</v>
      </c>
      <c r="F2080" t="s">
        <v>14544</v>
      </c>
      <c r="G2080" t="s">
        <v>14545</v>
      </c>
      <c r="L2080" t="s">
        <v>14546</v>
      </c>
      <c r="N2080" t="s">
        <v>14547</v>
      </c>
      <c r="O2080" t="s">
        <v>79</v>
      </c>
      <c r="P2080" t="s">
        <v>80</v>
      </c>
      <c r="Q2080" t="s">
        <v>79</v>
      </c>
      <c r="S2080" t="s">
        <v>113</v>
      </c>
      <c r="Y2080" t="s">
        <v>48</v>
      </c>
      <c r="AA2080" t="s">
        <v>154</v>
      </c>
      <c r="AC2080" t="s">
        <v>155</v>
      </c>
      <c r="AD2080" t="s">
        <v>116</v>
      </c>
      <c r="AE2080" t="s">
        <v>4077</v>
      </c>
      <c r="AF2080" t="s">
        <v>84</v>
      </c>
      <c r="AG2080" t="s">
        <v>158</v>
      </c>
    </row>
    <row r="2081" spans="1:33" x14ac:dyDescent="0.2">
      <c r="A2081" t="s">
        <v>14548</v>
      </c>
      <c r="B2081" s="1">
        <v>41456</v>
      </c>
      <c r="C2081" t="s">
        <v>1178</v>
      </c>
      <c r="D2081" t="s">
        <v>12335</v>
      </c>
      <c r="E2081" t="s">
        <v>175</v>
      </c>
      <c r="F2081" t="s">
        <v>14549</v>
      </c>
      <c r="G2081" t="s">
        <v>14550</v>
      </c>
      <c r="L2081" t="s">
        <v>14551</v>
      </c>
      <c r="N2081" t="s">
        <v>14552</v>
      </c>
      <c r="P2081" t="s">
        <v>712</v>
      </c>
      <c r="T2081">
        <v>2002</v>
      </c>
      <c r="Y2081" t="s">
        <v>48</v>
      </c>
      <c r="AA2081" t="s">
        <v>154</v>
      </c>
    </row>
    <row r="2082" spans="1:33" x14ac:dyDescent="0.2">
      <c r="A2082" t="s">
        <v>14553</v>
      </c>
      <c r="B2082" s="1">
        <v>41197</v>
      </c>
      <c r="C2082" t="s">
        <v>34</v>
      </c>
      <c r="D2082" t="s">
        <v>12335</v>
      </c>
      <c r="L2082" t="s">
        <v>14554</v>
      </c>
      <c r="N2082" t="s">
        <v>14555</v>
      </c>
      <c r="Y2082" t="s">
        <v>48</v>
      </c>
      <c r="AA2082" t="s">
        <v>154</v>
      </c>
    </row>
    <row r="2083" spans="1:33" x14ac:dyDescent="0.2">
      <c r="A2083" t="s">
        <v>14556</v>
      </c>
      <c r="B2083" t="s">
        <v>14557</v>
      </c>
      <c r="C2083" t="s">
        <v>34</v>
      </c>
      <c r="D2083" t="s">
        <v>12335</v>
      </c>
      <c r="E2083" t="s">
        <v>122</v>
      </c>
      <c r="F2083" t="s">
        <v>14558</v>
      </c>
      <c r="G2083" t="s">
        <v>14559</v>
      </c>
      <c r="H2083" t="s">
        <v>14560</v>
      </c>
      <c r="I2083" t="s">
        <v>14561</v>
      </c>
      <c r="J2083" t="s">
        <v>14562</v>
      </c>
      <c r="K2083" t="s">
        <v>14563</v>
      </c>
      <c r="M2083" t="s">
        <v>14564</v>
      </c>
      <c r="N2083" t="s">
        <v>14565</v>
      </c>
      <c r="O2083" t="s">
        <v>61</v>
      </c>
      <c r="P2083" t="s">
        <v>131</v>
      </c>
      <c r="Q2083" t="s">
        <v>61</v>
      </c>
      <c r="T2083">
        <v>2002</v>
      </c>
      <c r="U2083" t="s">
        <v>47</v>
      </c>
      <c r="V2083" t="s">
        <v>47</v>
      </c>
      <c r="W2083" t="s">
        <v>48</v>
      </c>
      <c r="X2083" t="s">
        <v>48</v>
      </c>
      <c r="Z2083" t="s">
        <v>48</v>
      </c>
      <c r="AA2083" t="s">
        <v>14566</v>
      </c>
      <c r="AC2083" t="s">
        <v>63</v>
      </c>
      <c r="AD2083" t="s">
        <v>133</v>
      </c>
      <c r="AE2083" t="s">
        <v>14567</v>
      </c>
      <c r="AF2083" t="s">
        <v>2023</v>
      </c>
      <c r="AG2083" t="s">
        <v>67</v>
      </c>
    </row>
    <row r="2084" spans="1:33" x14ac:dyDescent="0.2">
      <c r="A2084" t="s">
        <v>14568</v>
      </c>
      <c r="B2084" s="1">
        <v>41199</v>
      </c>
      <c r="C2084" t="s">
        <v>34</v>
      </c>
      <c r="D2084" t="s">
        <v>12335</v>
      </c>
      <c r="E2084" t="s">
        <v>102</v>
      </c>
      <c r="F2084" t="s">
        <v>14569</v>
      </c>
      <c r="G2084" t="s">
        <v>14570</v>
      </c>
      <c r="H2084" t="s">
        <v>14571</v>
      </c>
      <c r="I2084" t="s">
        <v>14572</v>
      </c>
      <c r="J2084" t="s">
        <v>14573</v>
      </c>
      <c r="K2084" t="s">
        <v>14574</v>
      </c>
      <c r="L2084" t="s">
        <v>14575</v>
      </c>
      <c r="M2084" t="s">
        <v>14576</v>
      </c>
      <c r="N2084" t="s">
        <v>14577</v>
      </c>
      <c r="O2084" t="s">
        <v>79</v>
      </c>
      <c r="P2084" t="s">
        <v>80</v>
      </c>
      <c r="Q2084" t="s">
        <v>79</v>
      </c>
      <c r="S2084" t="s">
        <v>113</v>
      </c>
      <c r="U2084" t="s">
        <v>47</v>
      </c>
      <c r="V2084" t="s">
        <v>47</v>
      </c>
      <c r="W2084" t="s">
        <v>48</v>
      </c>
      <c r="X2084" t="s">
        <v>48</v>
      </c>
      <c r="Y2084" t="s">
        <v>48</v>
      </c>
      <c r="Z2084" t="s">
        <v>47</v>
      </c>
      <c r="AA2084" t="s">
        <v>233</v>
      </c>
      <c r="AC2084" t="s">
        <v>155</v>
      </c>
      <c r="AD2084" t="s">
        <v>116</v>
      </c>
      <c r="AE2084" t="s">
        <v>157</v>
      </c>
      <c r="AF2084" t="s">
        <v>84</v>
      </c>
      <c r="AG2084" t="s">
        <v>14578</v>
      </c>
    </row>
    <row r="2085" spans="1:33" x14ac:dyDescent="0.2">
      <c r="A2085" t="s">
        <v>14579</v>
      </c>
      <c r="B2085" s="1">
        <v>41206</v>
      </c>
      <c r="C2085" t="s">
        <v>34</v>
      </c>
      <c r="D2085" t="s">
        <v>12335</v>
      </c>
      <c r="E2085" t="s">
        <v>175</v>
      </c>
      <c r="F2085" t="s">
        <v>14580</v>
      </c>
      <c r="G2085" t="s">
        <v>14581</v>
      </c>
      <c r="H2085" t="s">
        <v>14582</v>
      </c>
      <c r="I2085" t="s">
        <v>14583</v>
      </c>
      <c r="J2085" t="s">
        <v>14584</v>
      </c>
      <c r="K2085" t="s">
        <v>14585</v>
      </c>
      <c r="L2085" t="s">
        <v>14586</v>
      </c>
      <c r="M2085" t="s">
        <v>14587</v>
      </c>
      <c r="N2085" t="s">
        <v>14588</v>
      </c>
      <c r="O2085" t="s">
        <v>45</v>
      </c>
      <c r="P2085" t="s">
        <v>46</v>
      </c>
      <c r="R2085" t="s">
        <v>45</v>
      </c>
      <c r="T2085">
        <v>2002</v>
      </c>
      <c r="U2085" t="s">
        <v>47</v>
      </c>
      <c r="V2085" t="s">
        <v>47</v>
      </c>
      <c r="W2085" t="s">
        <v>47</v>
      </c>
      <c r="X2085" t="s">
        <v>47</v>
      </c>
      <c r="Y2085" t="s">
        <v>48</v>
      </c>
      <c r="Z2085" t="s">
        <v>47</v>
      </c>
      <c r="AA2085" t="s">
        <v>49</v>
      </c>
    </row>
    <row r="2086" spans="1:33" x14ac:dyDescent="0.2">
      <c r="A2086" t="s">
        <v>14589</v>
      </c>
      <c r="B2086" s="1">
        <v>41201</v>
      </c>
      <c r="C2086" t="s">
        <v>34</v>
      </c>
      <c r="D2086" t="s">
        <v>12335</v>
      </c>
      <c r="E2086" t="s">
        <v>122</v>
      </c>
      <c r="F2086" t="s">
        <v>14590</v>
      </c>
      <c r="G2086" t="s">
        <v>14591</v>
      </c>
      <c r="L2086" t="s">
        <v>14592</v>
      </c>
      <c r="N2086" t="s">
        <v>14593</v>
      </c>
      <c r="O2086" t="s">
        <v>61</v>
      </c>
      <c r="P2086" t="s">
        <v>131</v>
      </c>
      <c r="Q2086" t="s">
        <v>61</v>
      </c>
      <c r="T2086">
        <v>2002</v>
      </c>
      <c r="Y2086" t="s">
        <v>47</v>
      </c>
      <c r="AA2086" t="s">
        <v>1347</v>
      </c>
      <c r="AC2086" t="s">
        <v>2243</v>
      </c>
      <c r="AD2086" t="s">
        <v>2244</v>
      </c>
      <c r="AE2086" t="s">
        <v>375</v>
      </c>
      <c r="AF2086" t="s">
        <v>2023</v>
      </c>
      <c r="AG2086" t="s">
        <v>67</v>
      </c>
    </row>
    <row r="2087" spans="1:33" x14ac:dyDescent="0.2">
      <c r="A2087" t="s">
        <v>14594</v>
      </c>
      <c r="B2087" s="1">
        <v>41233</v>
      </c>
      <c r="C2087" t="s">
        <v>34</v>
      </c>
      <c r="D2087" t="s">
        <v>12335</v>
      </c>
      <c r="E2087" t="s">
        <v>102</v>
      </c>
      <c r="F2087" t="s">
        <v>14595</v>
      </c>
      <c r="G2087" t="s">
        <v>14596</v>
      </c>
      <c r="H2087" t="s">
        <v>14597</v>
      </c>
      <c r="I2087" t="s">
        <v>14598</v>
      </c>
      <c r="J2087" t="s">
        <v>14599</v>
      </c>
      <c r="K2087" t="s">
        <v>14600</v>
      </c>
      <c r="L2087" t="s">
        <v>14601</v>
      </c>
      <c r="M2087" t="s">
        <v>14602</v>
      </c>
      <c r="N2087" t="s">
        <v>14603</v>
      </c>
      <c r="O2087" t="s">
        <v>79</v>
      </c>
      <c r="P2087" t="s">
        <v>80</v>
      </c>
      <c r="Q2087" t="s">
        <v>79</v>
      </c>
      <c r="S2087" t="s">
        <v>113</v>
      </c>
      <c r="U2087" t="s">
        <v>47</v>
      </c>
      <c r="V2087" t="s">
        <v>47</v>
      </c>
      <c r="W2087" t="s">
        <v>48</v>
      </c>
      <c r="X2087" t="s">
        <v>47</v>
      </c>
      <c r="Y2087" t="s">
        <v>48</v>
      </c>
      <c r="Z2087" t="s">
        <v>47</v>
      </c>
      <c r="AA2087" t="s">
        <v>758</v>
      </c>
      <c r="AC2087" t="s">
        <v>155</v>
      </c>
      <c r="AD2087" t="s">
        <v>14604</v>
      </c>
      <c r="AE2087" t="s">
        <v>157</v>
      </c>
      <c r="AF2087" t="s">
        <v>14605</v>
      </c>
      <c r="AG2087" t="s">
        <v>158</v>
      </c>
    </row>
    <row r="2088" spans="1:33" x14ac:dyDescent="0.2">
      <c r="A2088" t="s">
        <v>14606</v>
      </c>
      <c r="B2088" s="1">
        <v>41239</v>
      </c>
      <c r="C2088" t="s">
        <v>34</v>
      </c>
      <c r="D2088" t="s">
        <v>12335</v>
      </c>
      <c r="E2088" t="s">
        <v>175</v>
      </c>
      <c r="F2088" t="s">
        <v>14607</v>
      </c>
      <c r="G2088" t="s">
        <v>14608</v>
      </c>
      <c r="H2088" t="s">
        <v>14609</v>
      </c>
      <c r="I2088" t="s">
        <v>14610</v>
      </c>
      <c r="J2088" t="s">
        <v>14611</v>
      </c>
      <c r="K2088" t="s">
        <v>14612</v>
      </c>
      <c r="L2088" t="s">
        <v>14613</v>
      </c>
      <c r="M2088" t="s">
        <v>14614</v>
      </c>
      <c r="N2088" t="s">
        <v>14615</v>
      </c>
      <c r="O2088" t="s">
        <v>3118</v>
      </c>
      <c r="P2088" t="s">
        <v>8817</v>
      </c>
      <c r="R2088" t="s">
        <v>3118</v>
      </c>
      <c r="T2088">
        <v>2002</v>
      </c>
      <c r="U2088" t="s">
        <v>47</v>
      </c>
      <c r="V2088" t="s">
        <v>47</v>
      </c>
      <c r="W2088" t="s">
        <v>48</v>
      </c>
      <c r="X2088" t="s">
        <v>48</v>
      </c>
      <c r="Y2088" t="s">
        <v>48</v>
      </c>
      <c r="Z2088" t="s">
        <v>47</v>
      </c>
      <c r="AA2088" t="s">
        <v>233</v>
      </c>
    </row>
    <row r="2089" spans="1:33" x14ac:dyDescent="0.2">
      <c r="A2089" t="s">
        <v>14616</v>
      </c>
      <c r="B2089" s="1">
        <v>41213</v>
      </c>
      <c r="C2089" t="s">
        <v>34</v>
      </c>
      <c r="D2089" t="s">
        <v>12335</v>
      </c>
      <c r="E2089" t="s">
        <v>122</v>
      </c>
      <c r="F2089" t="s">
        <v>14617</v>
      </c>
      <c r="G2089" t="s">
        <v>14618</v>
      </c>
      <c r="L2089" t="s">
        <v>14619</v>
      </c>
      <c r="N2089" t="s">
        <v>14620</v>
      </c>
      <c r="O2089" t="s">
        <v>61</v>
      </c>
      <c r="P2089" t="s">
        <v>131</v>
      </c>
      <c r="Q2089" t="s">
        <v>61</v>
      </c>
      <c r="T2089">
        <v>2002</v>
      </c>
      <c r="Y2089" t="s">
        <v>48</v>
      </c>
      <c r="AA2089" t="s">
        <v>154</v>
      </c>
      <c r="AC2089" t="s">
        <v>63</v>
      </c>
      <c r="AD2089" t="s">
        <v>133</v>
      </c>
      <c r="AE2089" t="s">
        <v>134</v>
      </c>
      <c r="AF2089" t="s">
        <v>135</v>
      </c>
      <c r="AG2089" t="s">
        <v>67</v>
      </c>
    </row>
    <row r="2090" spans="1:33" x14ac:dyDescent="0.2">
      <c r="A2090" t="s">
        <v>14621</v>
      </c>
      <c r="B2090" s="1">
        <v>41246</v>
      </c>
      <c r="C2090" t="s">
        <v>34</v>
      </c>
      <c r="D2090" t="s">
        <v>12335</v>
      </c>
      <c r="E2090" t="s">
        <v>175</v>
      </c>
      <c r="F2090" t="s">
        <v>14622</v>
      </c>
      <c r="G2090" t="s">
        <v>14623</v>
      </c>
      <c r="L2090" t="s">
        <v>14624</v>
      </c>
      <c r="N2090" t="s">
        <v>14625</v>
      </c>
      <c r="P2090" t="s">
        <v>191</v>
      </c>
      <c r="T2090">
        <v>2002</v>
      </c>
      <c r="Y2090" t="s">
        <v>47</v>
      </c>
      <c r="AA2090" t="s">
        <v>1347</v>
      </c>
    </row>
    <row r="2091" spans="1:33" x14ac:dyDescent="0.2">
      <c r="A2091" t="s">
        <v>14626</v>
      </c>
      <c r="B2091" s="1">
        <v>41247</v>
      </c>
      <c r="C2091" t="s">
        <v>34</v>
      </c>
      <c r="D2091" t="s">
        <v>12335</v>
      </c>
      <c r="E2091" t="s">
        <v>122</v>
      </c>
      <c r="F2091" t="s">
        <v>14627</v>
      </c>
      <c r="G2091" t="s">
        <v>14628</v>
      </c>
      <c r="L2091" t="s">
        <v>14629</v>
      </c>
      <c r="N2091" t="s">
        <v>14630</v>
      </c>
      <c r="O2091" t="s">
        <v>61</v>
      </c>
      <c r="P2091" t="s">
        <v>131</v>
      </c>
      <c r="Q2091" t="s">
        <v>61</v>
      </c>
      <c r="T2091">
        <v>2002</v>
      </c>
      <c r="Y2091" t="s">
        <v>48</v>
      </c>
      <c r="AA2091" t="s">
        <v>154</v>
      </c>
      <c r="AC2091" t="s">
        <v>63</v>
      </c>
      <c r="AD2091" t="s">
        <v>133</v>
      </c>
      <c r="AE2091" t="s">
        <v>134</v>
      </c>
      <c r="AF2091" t="s">
        <v>135</v>
      </c>
      <c r="AG2091" t="s">
        <v>67</v>
      </c>
    </row>
    <row r="2092" spans="1:33" x14ac:dyDescent="0.2">
      <c r="A2092" t="s">
        <v>14631</v>
      </c>
      <c r="B2092" s="1">
        <v>41248</v>
      </c>
      <c r="C2092" t="s">
        <v>34</v>
      </c>
      <c r="D2092" t="s">
        <v>12335</v>
      </c>
      <c r="E2092" t="s">
        <v>122</v>
      </c>
      <c r="F2092" t="s">
        <v>14632</v>
      </c>
      <c r="G2092" t="s">
        <v>14633</v>
      </c>
      <c r="L2092" t="s">
        <v>14634</v>
      </c>
      <c r="N2092" t="s">
        <v>14635</v>
      </c>
      <c r="O2092" t="s">
        <v>61</v>
      </c>
      <c r="P2092" t="s">
        <v>131</v>
      </c>
      <c r="Q2092" t="s">
        <v>61</v>
      </c>
      <c r="T2092">
        <v>2002</v>
      </c>
      <c r="Y2092" t="s">
        <v>48</v>
      </c>
      <c r="AA2092" t="s">
        <v>154</v>
      </c>
      <c r="AC2092" t="s">
        <v>63</v>
      </c>
      <c r="AD2092" t="s">
        <v>133</v>
      </c>
      <c r="AE2092" t="s">
        <v>134</v>
      </c>
      <c r="AF2092" t="s">
        <v>135</v>
      </c>
      <c r="AG2092" t="s">
        <v>67</v>
      </c>
    </row>
    <row r="2093" spans="1:33" x14ac:dyDescent="0.2">
      <c r="A2093" t="s">
        <v>14636</v>
      </c>
      <c r="B2093" s="1">
        <v>41283</v>
      </c>
      <c r="C2093" t="s">
        <v>679</v>
      </c>
      <c r="D2093" t="s">
        <v>12335</v>
      </c>
      <c r="E2093" t="s">
        <v>122</v>
      </c>
      <c r="F2093" t="s">
        <v>14637</v>
      </c>
      <c r="G2093" t="s">
        <v>14638</v>
      </c>
      <c r="L2093" t="s">
        <v>14639</v>
      </c>
      <c r="N2093" t="s">
        <v>14640</v>
      </c>
      <c r="O2093" t="s">
        <v>61</v>
      </c>
      <c r="P2093" t="s">
        <v>131</v>
      </c>
      <c r="Q2093" t="s">
        <v>61</v>
      </c>
      <c r="T2093">
        <v>2002</v>
      </c>
      <c r="Y2093" t="s">
        <v>48</v>
      </c>
      <c r="AA2093" t="s">
        <v>154</v>
      </c>
      <c r="AC2093" t="s">
        <v>63</v>
      </c>
      <c r="AD2093" t="s">
        <v>133</v>
      </c>
      <c r="AE2093" t="s">
        <v>134</v>
      </c>
      <c r="AF2093" t="s">
        <v>135</v>
      </c>
      <c r="AG2093" t="s">
        <v>67</v>
      </c>
    </row>
    <row r="2094" spans="1:33" x14ac:dyDescent="0.2">
      <c r="A2094" t="s">
        <v>14641</v>
      </c>
      <c r="B2094" s="1">
        <v>41284</v>
      </c>
      <c r="C2094" t="s">
        <v>679</v>
      </c>
      <c r="D2094" t="s">
        <v>12335</v>
      </c>
      <c r="E2094" t="s">
        <v>122</v>
      </c>
      <c r="F2094" t="s">
        <v>14642</v>
      </c>
      <c r="G2094" t="s">
        <v>14643</v>
      </c>
      <c r="L2094" t="s">
        <v>14644</v>
      </c>
      <c r="N2094" t="s">
        <v>14645</v>
      </c>
      <c r="O2094" t="s">
        <v>61</v>
      </c>
      <c r="P2094" t="s">
        <v>131</v>
      </c>
      <c r="Q2094" t="s">
        <v>61</v>
      </c>
      <c r="T2094">
        <v>2002</v>
      </c>
      <c r="Y2094" t="s">
        <v>48</v>
      </c>
      <c r="AA2094" t="s">
        <v>154</v>
      </c>
      <c r="AC2094" t="s">
        <v>63</v>
      </c>
      <c r="AD2094" t="s">
        <v>133</v>
      </c>
      <c r="AE2094" t="s">
        <v>134</v>
      </c>
      <c r="AF2094" t="s">
        <v>135</v>
      </c>
      <c r="AG2094" t="s">
        <v>67</v>
      </c>
    </row>
    <row r="2095" spans="1:33" x14ac:dyDescent="0.2">
      <c r="A2095" t="s">
        <v>14646</v>
      </c>
      <c r="B2095" s="1">
        <v>41291</v>
      </c>
      <c r="C2095" t="s">
        <v>679</v>
      </c>
      <c r="D2095" t="s">
        <v>12335</v>
      </c>
      <c r="E2095" t="s">
        <v>122</v>
      </c>
      <c r="F2095" t="s">
        <v>14647</v>
      </c>
      <c r="G2095" t="s">
        <v>14648</v>
      </c>
      <c r="L2095" t="s">
        <v>14649</v>
      </c>
      <c r="N2095" t="s">
        <v>14650</v>
      </c>
      <c r="O2095" t="s">
        <v>61</v>
      </c>
      <c r="P2095" t="s">
        <v>131</v>
      </c>
      <c r="Q2095" t="s">
        <v>61</v>
      </c>
      <c r="T2095">
        <v>2002</v>
      </c>
      <c r="Y2095" t="s">
        <v>48</v>
      </c>
      <c r="AA2095" t="s">
        <v>154</v>
      </c>
      <c r="AC2095" t="s">
        <v>63</v>
      </c>
      <c r="AD2095" t="s">
        <v>133</v>
      </c>
      <c r="AE2095" t="s">
        <v>3744</v>
      </c>
      <c r="AF2095" t="s">
        <v>1313</v>
      </c>
      <c r="AG2095" t="s">
        <v>67</v>
      </c>
    </row>
    <row r="2096" spans="1:33" x14ac:dyDescent="0.2">
      <c r="A2096" t="s">
        <v>14651</v>
      </c>
      <c r="B2096" s="1">
        <v>41296</v>
      </c>
      <c r="C2096" t="s">
        <v>679</v>
      </c>
      <c r="D2096" t="s">
        <v>12335</v>
      </c>
      <c r="E2096" t="s">
        <v>122</v>
      </c>
      <c r="F2096" t="s">
        <v>14652</v>
      </c>
      <c r="G2096" t="s">
        <v>14653</v>
      </c>
      <c r="L2096" t="s">
        <v>14654</v>
      </c>
      <c r="N2096" t="s">
        <v>14655</v>
      </c>
      <c r="O2096" t="s">
        <v>61</v>
      </c>
      <c r="P2096" t="s">
        <v>131</v>
      </c>
      <c r="Q2096" t="s">
        <v>61</v>
      </c>
      <c r="T2096">
        <v>2002</v>
      </c>
      <c r="Y2096" t="s">
        <v>48</v>
      </c>
      <c r="AA2096" t="s">
        <v>154</v>
      </c>
      <c r="AC2096" t="s">
        <v>63</v>
      </c>
      <c r="AD2096" t="s">
        <v>133</v>
      </c>
      <c r="AE2096" t="s">
        <v>134</v>
      </c>
      <c r="AF2096" t="s">
        <v>135</v>
      </c>
      <c r="AG2096" t="s">
        <v>67</v>
      </c>
    </row>
    <row r="2097" spans="1:33" x14ac:dyDescent="0.2">
      <c r="A2097" t="s">
        <v>14656</v>
      </c>
      <c r="B2097" t="s">
        <v>14657</v>
      </c>
      <c r="C2097" t="s">
        <v>679</v>
      </c>
      <c r="D2097" t="s">
        <v>12335</v>
      </c>
      <c r="E2097" t="s">
        <v>102</v>
      </c>
      <c r="F2097" t="s">
        <v>14658</v>
      </c>
      <c r="G2097" t="s">
        <v>14659</v>
      </c>
      <c r="H2097" t="s">
        <v>14660</v>
      </c>
      <c r="I2097" t="s">
        <v>14661</v>
      </c>
      <c r="J2097" t="s">
        <v>14662</v>
      </c>
      <c r="K2097" t="s">
        <v>14663</v>
      </c>
      <c r="L2097" t="s">
        <v>14664</v>
      </c>
      <c r="M2097" t="s">
        <v>14665</v>
      </c>
      <c r="N2097" t="s">
        <v>14666</v>
      </c>
      <c r="O2097" t="s">
        <v>79</v>
      </c>
      <c r="P2097" t="s">
        <v>80</v>
      </c>
      <c r="Q2097" t="s">
        <v>79</v>
      </c>
      <c r="S2097" t="s">
        <v>113</v>
      </c>
      <c r="U2097" t="s">
        <v>47</v>
      </c>
      <c r="V2097" t="s">
        <v>47</v>
      </c>
      <c r="W2097" t="s">
        <v>48</v>
      </c>
      <c r="X2097" t="s">
        <v>48</v>
      </c>
      <c r="Y2097" t="s">
        <v>48</v>
      </c>
      <c r="Z2097" t="s">
        <v>47</v>
      </c>
      <c r="AA2097" t="s">
        <v>233</v>
      </c>
      <c r="AC2097" t="s">
        <v>155</v>
      </c>
      <c r="AD2097" t="s">
        <v>116</v>
      </c>
      <c r="AE2097" t="s">
        <v>157</v>
      </c>
      <c r="AF2097" t="s">
        <v>84</v>
      </c>
      <c r="AG2097" t="s">
        <v>158</v>
      </c>
    </row>
    <row r="2098" spans="1:33" x14ac:dyDescent="0.2">
      <c r="A2098" t="s">
        <v>14667</v>
      </c>
      <c r="B2098" s="1">
        <v>41487</v>
      </c>
      <c r="C2098" t="s">
        <v>1178</v>
      </c>
      <c r="D2098" t="s">
        <v>12335</v>
      </c>
      <c r="E2098" t="s">
        <v>175</v>
      </c>
      <c r="F2098" t="s">
        <v>14668</v>
      </c>
      <c r="G2098" t="s">
        <v>14669</v>
      </c>
      <c r="L2098" t="s">
        <v>14670</v>
      </c>
      <c r="N2098" t="s">
        <v>14671</v>
      </c>
      <c r="P2098" t="s">
        <v>712</v>
      </c>
      <c r="T2098">
        <v>2002</v>
      </c>
      <c r="Y2098" t="s">
        <v>48</v>
      </c>
      <c r="AA2098" t="s">
        <v>154</v>
      </c>
    </row>
    <row r="2099" spans="1:33" x14ac:dyDescent="0.2">
      <c r="A2099" t="s">
        <v>14672</v>
      </c>
      <c r="B2099" s="1">
        <v>41487</v>
      </c>
      <c r="C2099" t="s">
        <v>1178</v>
      </c>
      <c r="D2099" t="s">
        <v>12335</v>
      </c>
      <c r="E2099" t="s">
        <v>102</v>
      </c>
      <c r="F2099" t="s">
        <v>14673</v>
      </c>
      <c r="G2099" t="s">
        <v>14674</v>
      </c>
      <c r="L2099" t="s">
        <v>14675</v>
      </c>
      <c r="N2099" t="s">
        <v>14676</v>
      </c>
      <c r="O2099" t="s">
        <v>79</v>
      </c>
      <c r="P2099" t="s">
        <v>80</v>
      </c>
      <c r="Q2099" t="s">
        <v>79</v>
      </c>
      <c r="S2099" t="s">
        <v>113</v>
      </c>
      <c r="Y2099" t="s">
        <v>48</v>
      </c>
      <c r="AA2099" t="s">
        <v>154</v>
      </c>
      <c r="AC2099" t="s">
        <v>2103</v>
      </c>
      <c r="AD2099" t="s">
        <v>116</v>
      </c>
      <c r="AE2099" t="s">
        <v>157</v>
      </c>
      <c r="AF2099" t="s">
        <v>84</v>
      </c>
      <c r="AG2099" t="s">
        <v>158</v>
      </c>
    </row>
    <row r="2100" spans="1:33" x14ac:dyDescent="0.2">
      <c r="A2100" t="s">
        <v>14677</v>
      </c>
      <c r="B2100" s="1">
        <v>41518</v>
      </c>
      <c r="C2100" t="s">
        <v>1178</v>
      </c>
      <c r="D2100" t="s">
        <v>12335</v>
      </c>
      <c r="E2100" t="s">
        <v>175</v>
      </c>
      <c r="F2100" t="s">
        <v>14678</v>
      </c>
      <c r="G2100" t="s">
        <v>14679</v>
      </c>
      <c r="L2100" t="s">
        <v>14680</v>
      </c>
      <c r="N2100" t="s">
        <v>14681</v>
      </c>
      <c r="O2100" t="s">
        <v>723</v>
      </c>
      <c r="P2100" t="s">
        <v>724</v>
      </c>
      <c r="R2100" t="s">
        <v>723</v>
      </c>
      <c r="T2100">
        <v>2002</v>
      </c>
      <c r="Y2100" t="s">
        <v>47</v>
      </c>
      <c r="AA2100" t="s">
        <v>1347</v>
      </c>
    </row>
    <row r="2101" spans="1:33" x14ac:dyDescent="0.2">
      <c r="A2101" t="s">
        <v>14682</v>
      </c>
      <c r="B2101" s="1">
        <v>41518</v>
      </c>
      <c r="C2101" t="s">
        <v>1178</v>
      </c>
      <c r="D2101" t="s">
        <v>12335</v>
      </c>
      <c r="E2101" t="s">
        <v>175</v>
      </c>
      <c r="F2101" t="s">
        <v>14683</v>
      </c>
      <c r="G2101" t="s">
        <v>14684</v>
      </c>
      <c r="L2101" t="s">
        <v>14685</v>
      </c>
      <c r="N2101" t="s">
        <v>14686</v>
      </c>
      <c r="O2101" t="s">
        <v>875</v>
      </c>
      <c r="P2101" t="s">
        <v>876</v>
      </c>
      <c r="R2101" t="s">
        <v>875</v>
      </c>
      <c r="T2101">
        <v>2002</v>
      </c>
      <c r="Y2101" t="s">
        <v>48</v>
      </c>
      <c r="AA2101" t="s">
        <v>154</v>
      </c>
    </row>
    <row r="2102" spans="1:33" x14ac:dyDescent="0.2">
      <c r="A2102" t="s">
        <v>14687</v>
      </c>
      <c r="B2102" s="1">
        <v>41518</v>
      </c>
      <c r="C2102" t="s">
        <v>1178</v>
      </c>
      <c r="D2102" t="s">
        <v>12335</v>
      </c>
      <c r="E2102" t="s">
        <v>175</v>
      </c>
      <c r="F2102" t="s">
        <v>14688</v>
      </c>
      <c r="G2102" t="s">
        <v>14689</v>
      </c>
      <c r="L2102" t="s">
        <v>14690</v>
      </c>
      <c r="N2102" t="s">
        <v>14691</v>
      </c>
      <c r="P2102" t="s">
        <v>712</v>
      </c>
      <c r="T2102">
        <v>2002</v>
      </c>
      <c r="Y2102" t="s">
        <v>48</v>
      </c>
      <c r="AA2102" t="s">
        <v>154</v>
      </c>
    </row>
    <row r="2103" spans="1:33" x14ac:dyDescent="0.2">
      <c r="A2103" t="s">
        <v>14692</v>
      </c>
      <c r="B2103" s="1">
        <v>41518</v>
      </c>
      <c r="C2103" t="s">
        <v>1178</v>
      </c>
      <c r="D2103" t="s">
        <v>12335</v>
      </c>
      <c r="E2103" t="s">
        <v>102</v>
      </c>
      <c r="F2103" t="s">
        <v>14693</v>
      </c>
      <c r="G2103" t="s">
        <v>14694</v>
      </c>
      <c r="L2103" t="s">
        <v>14695</v>
      </c>
      <c r="N2103" t="s">
        <v>14696</v>
      </c>
      <c r="O2103" t="s">
        <v>79</v>
      </c>
      <c r="P2103" t="s">
        <v>80</v>
      </c>
      <c r="Q2103" t="s">
        <v>79</v>
      </c>
      <c r="S2103" t="s">
        <v>113</v>
      </c>
      <c r="Y2103" t="s">
        <v>48</v>
      </c>
      <c r="AA2103" t="s">
        <v>154</v>
      </c>
      <c r="AC2103" t="s">
        <v>155</v>
      </c>
      <c r="AD2103" t="s">
        <v>116</v>
      </c>
      <c r="AE2103" t="s">
        <v>4077</v>
      </c>
      <c r="AF2103" t="s">
        <v>84</v>
      </c>
      <c r="AG2103" t="s">
        <v>158</v>
      </c>
    </row>
    <row r="2104" spans="1:33" x14ac:dyDescent="0.2">
      <c r="A2104" t="s">
        <v>14697</v>
      </c>
      <c r="B2104" s="1">
        <v>41518</v>
      </c>
      <c r="C2104" t="s">
        <v>1178</v>
      </c>
      <c r="D2104" t="s">
        <v>12335</v>
      </c>
      <c r="E2104" t="s">
        <v>102</v>
      </c>
      <c r="F2104" t="s">
        <v>14698</v>
      </c>
      <c r="G2104" t="s">
        <v>14699</v>
      </c>
      <c r="L2104" t="s">
        <v>14700</v>
      </c>
      <c r="N2104" t="s">
        <v>14701</v>
      </c>
      <c r="O2104" t="s">
        <v>79</v>
      </c>
      <c r="P2104" t="s">
        <v>80</v>
      </c>
      <c r="Q2104" t="s">
        <v>79</v>
      </c>
      <c r="S2104" t="s">
        <v>113</v>
      </c>
      <c r="Y2104" t="s">
        <v>48</v>
      </c>
      <c r="AA2104" t="s">
        <v>154</v>
      </c>
      <c r="AC2104" t="s">
        <v>2103</v>
      </c>
      <c r="AD2104" t="s">
        <v>116</v>
      </c>
      <c r="AE2104" t="s">
        <v>157</v>
      </c>
      <c r="AF2104" t="s">
        <v>173</v>
      </c>
      <c r="AG2104" t="s">
        <v>158</v>
      </c>
    </row>
    <row r="2105" spans="1:33" x14ac:dyDescent="0.2">
      <c r="A2105" t="s">
        <v>14702</v>
      </c>
      <c r="B2105" s="1">
        <v>41548</v>
      </c>
      <c r="C2105" t="s">
        <v>3913</v>
      </c>
      <c r="D2105" t="s">
        <v>12335</v>
      </c>
      <c r="E2105" t="s">
        <v>102</v>
      </c>
      <c r="F2105" t="s">
        <v>14703</v>
      </c>
      <c r="G2105" t="s">
        <v>14704</v>
      </c>
      <c r="L2105" t="s">
        <v>14705</v>
      </c>
      <c r="N2105" t="s">
        <v>14706</v>
      </c>
      <c r="O2105" t="s">
        <v>79</v>
      </c>
      <c r="P2105" t="s">
        <v>80</v>
      </c>
      <c r="Q2105" t="s">
        <v>79</v>
      </c>
      <c r="S2105" t="s">
        <v>113</v>
      </c>
      <c r="Y2105" t="s">
        <v>48</v>
      </c>
      <c r="AA2105" t="s">
        <v>154</v>
      </c>
      <c r="AC2105" t="s">
        <v>2103</v>
      </c>
      <c r="AD2105" t="s">
        <v>116</v>
      </c>
      <c r="AE2105" t="s">
        <v>83</v>
      </c>
      <c r="AF2105" t="s">
        <v>173</v>
      </c>
      <c r="AG2105" t="s">
        <v>158</v>
      </c>
    </row>
    <row r="2106" spans="1:33" x14ac:dyDescent="0.2">
      <c r="A2106" t="s">
        <v>14707</v>
      </c>
      <c r="B2106" s="1">
        <v>41548</v>
      </c>
      <c r="C2106" t="s">
        <v>3913</v>
      </c>
      <c r="D2106" t="s">
        <v>12335</v>
      </c>
      <c r="E2106" t="s">
        <v>102</v>
      </c>
      <c r="F2106" t="s">
        <v>14708</v>
      </c>
      <c r="G2106" t="s">
        <v>14709</v>
      </c>
      <c r="L2106" t="s">
        <v>14710</v>
      </c>
      <c r="N2106" t="s">
        <v>14711</v>
      </c>
      <c r="O2106" t="s">
        <v>79</v>
      </c>
      <c r="P2106" t="s">
        <v>80</v>
      </c>
      <c r="Q2106" t="s">
        <v>79</v>
      </c>
      <c r="S2106" t="s">
        <v>113</v>
      </c>
      <c r="Y2106" t="s">
        <v>48</v>
      </c>
      <c r="AA2106" t="s">
        <v>154</v>
      </c>
      <c r="AC2106" t="s">
        <v>81</v>
      </c>
      <c r="AD2106" t="s">
        <v>82</v>
      </c>
      <c r="AE2106" t="s">
        <v>157</v>
      </c>
      <c r="AF2106" t="s">
        <v>84</v>
      </c>
      <c r="AG2106" t="s">
        <v>158</v>
      </c>
    </row>
    <row r="2107" spans="1:33" x14ac:dyDescent="0.2">
      <c r="A2107" t="s">
        <v>14712</v>
      </c>
      <c r="B2107" s="1">
        <v>41548</v>
      </c>
      <c r="C2107" t="s">
        <v>3913</v>
      </c>
      <c r="D2107" t="s">
        <v>12335</v>
      </c>
      <c r="E2107" t="s">
        <v>102</v>
      </c>
      <c r="F2107" t="s">
        <v>14713</v>
      </c>
      <c r="G2107" t="s">
        <v>14714</v>
      </c>
      <c r="L2107" t="s">
        <v>14715</v>
      </c>
      <c r="N2107" t="s">
        <v>14716</v>
      </c>
      <c r="O2107" t="s">
        <v>79</v>
      </c>
      <c r="P2107" t="s">
        <v>80</v>
      </c>
      <c r="Q2107" t="s">
        <v>79</v>
      </c>
      <c r="S2107" t="s">
        <v>113</v>
      </c>
      <c r="Y2107" t="s">
        <v>48</v>
      </c>
      <c r="AA2107" t="s">
        <v>154</v>
      </c>
      <c r="AC2107" t="s">
        <v>155</v>
      </c>
      <c r="AD2107" t="s">
        <v>116</v>
      </c>
      <c r="AE2107" t="s">
        <v>157</v>
      </c>
      <c r="AF2107" t="s">
        <v>84</v>
      </c>
      <c r="AG2107" t="s">
        <v>158</v>
      </c>
    </row>
    <row r="2108" spans="1:33" x14ac:dyDescent="0.2">
      <c r="A2108" t="s">
        <v>14717</v>
      </c>
      <c r="B2108" s="1">
        <v>41548</v>
      </c>
      <c r="C2108" t="s">
        <v>3913</v>
      </c>
      <c r="D2108" t="s">
        <v>12335</v>
      </c>
      <c r="E2108" t="s">
        <v>102</v>
      </c>
      <c r="F2108" t="s">
        <v>14718</v>
      </c>
      <c r="G2108" t="s">
        <v>14719</v>
      </c>
      <c r="L2108" t="s">
        <v>14720</v>
      </c>
      <c r="N2108" t="s">
        <v>14721</v>
      </c>
      <c r="O2108" t="s">
        <v>79</v>
      </c>
      <c r="P2108" t="s">
        <v>80</v>
      </c>
      <c r="Q2108" t="s">
        <v>79</v>
      </c>
      <c r="S2108" t="s">
        <v>113</v>
      </c>
      <c r="Y2108" t="s">
        <v>48</v>
      </c>
      <c r="AA2108" t="s">
        <v>154</v>
      </c>
      <c r="AC2108" t="s">
        <v>155</v>
      </c>
      <c r="AD2108" t="s">
        <v>116</v>
      </c>
      <c r="AE2108" t="s">
        <v>157</v>
      </c>
      <c r="AF2108" t="s">
        <v>84</v>
      </c>
      <c r="AG2108" t="s">
        <v>158</v>
      </c>
    </row>
    <row r="2109" spans="1:33" x14ac:dyDescent="0.2">
      <c r="A2109" t="s">
        <v>14722</v>
      </c>
      <c r="B2109" s="1">
        <v>41548</v>
      </c>
      <c r="C2109" t="s">
        <v>3913</v>
      </c>
      <c r="D2109" t="s">
        <v>12335</v>
      </c>
      <c r="E2109" t="s">
        <v>102</v>
      </c>
      <c r="F2109" t="s">
        <v>14723</v>
      </c>
      <c r="G2109" t="s">
        <v>14724</v>
      </c>
      <c r="L2109" t="s">
        <v>14725</v>
      </c>
      <c r="N2109" t="s">
        <v>14726</v>
      </c>
      <c r="O2109" t="s">
        <v>79</v>
      </c>
      <c r="P2109" t="s">
        <v>80</v>
      </c>
      <c r="Q2109" t="s">
        <v>79</v>
      </c>
      <c r="S2109" t="s">
        <v>113</v>
      </c>
      <c r="Y2109" t="s">
        <v>48</v>
      </c>
      <c r="AA2109" t="s">
        <v>154</v>
      </c>
      <c r="AC2109" t="s">
        <v>81</v>
      </c>
      <c r="AD2109" t="s">
        <v>82</v>
      </c>
      <c r="AE2109" t="s">
        <v>157</v>
      </c>
      <c r="AF2109" t="s">
        <v>84</v>
      </c>
      <c r="AG2109" t="s">
        <v>158</v>
      </c>
    </row>
    <row r="2110" spans="1:33" x14ac:dyDescent="0.2">
      <c r="A2110" t="s">
        <v>14727</v>
      </c>
      <c r="B2110" s="1">
        <v>41548</v>
      </c>
      <c r="C2110" t="s">
        <v>3913</v>
      </c>
      <c r="D2110" t="s">
        <v>12335</v>
      </c>
      <c r="E2110" t="s">
        <v>175</v>
      </c>
      <c r="F2110" t="s">
        <v>14728</v>
      </c>
      <c r="G2110" t="s">
        <v>14729</v>
      </c>
      <c r="L2110" t="s">
        <v>14730</v>
      </c>
      <c r="N2110" t="s">
        <v>14731</v>
      </c>
      <c r="P2110" t="s">
        <v>191</v>
      </c>
      <c r="T2110">
        <v>2002</v>
      </c>
      <c r="Y2110" t="s">
        <v>48</v>
      </c>
      <c r="AA2110" t="s">
        <v>154</v>
      </c>
    </row>
    <row r="2111" spans="1:33" x14ac:dyDescent="0.2">
      <c r="A2111" t="s">
        <v>14732</v>
      </c>
      <c r="B2111" s="1">
        <v>41548</v>
      </c>
      <c r="C2111" t="s">
        <v>3913</v>
      </c>
      <c r="D2111" t="s">
        <v>12335</v>
      </c>
      <c r="E2111" t="s">
        <v>175</v>
      </c>
      <c r="F2111" t="s">
        <v>14733</v>
      </c>
      <c r="G2111" t="s">
        <v>14734</v>
      </c>
      <c r="L2111" t="s">
        <v>14735</v>
      </c>
      <c r="N2111" t="s">
        <v>14736</v>
      </c>
      <c r="P2111" t="s">
        <v>876</v>
      </c>
      <c r="T2111">
        <v>2002</v>
      </c>
      <c r="Y2111" t="s">
        <v>47</v>
      </c>
      <c r="AA2111" t="s">
        <v>1347</v>
      </c>
    </row>
    <row r="2112" spans="1:33" x14ac:dyDescent="0.2">
      <c r="A2112" t="s">
        <v>14737</v>
      </c>
      <c r="B2112" s="1">
        <v>41579</v>
      </c>
      <c r="C2112" t="s">
        <v>3913</v>
      </c>
      <c r="D2112" t="s">
        <v>12335</v>
      </c>
      <c r="E2112" t="s">
        <v>102</v>
      </c>
      <c r="F2112" t="s">
        <v>14738</v>
      </c>
      <c r="G2112" t="s">
        <v>14739</v>
      </c>
      <c r="L2112" t="s">
        <v>14740</v>
      </c>
      <c r="N2112" t="s">
        <v>14741</v>
      </c>
      <c r="O2112" t="s">
        <v>79</v>
      </c>
      <c r="P2112" t="s">
        <v>80</v>
      </c>
      <c r="Q2112" t="s">
        <v>79</v>
      </c>
      <c r="S2112" t="s">
        <v>113</v>
      </c>
      <c r="Y2112" t="s">
        <v>48</v>
      </c>
      <c r="AA2112" t="s">
        <v>154</v>
      </c>
      <c r="AC2112" t="s">
        <v>155</v>
      </c>
      <c r="AD2112" t="s">
        <v>116</v>
      </c>
      <c r="AE2112" t="s">
        <v>157</v>
      </c>
      <c r="AF2112" t="s">
        <v>84</v>
      </c>
      <c r="AG2112" t="s">
        <v>158</v>
      </c>
    </row>
    <row r="2113" spans="1:33" x14ac:dyDescent="0.2">
      <c r="A2113" t="s">
        <v>14742</v>
      </c>
      <c r="B2113" s="1">
        <v>41579</v>
      </c>
      <c r="C2113" t="s">
        <v>3913</v>
      </c>
      <c r="D2113" t="s">
        <v>12335</v>
      </c>
      <c r="E2113" t="s">
        <v>102</v>
      </c>
      <c r="F2113" t="s">
        <v>14743</v>
      </c>
      <c r="G2113" t="s">
        <v>14744</v>
      </c>
      <c r="L2113" t="s">
        <v>14745</v>
      </c>
      <c r="N2113" t="s">
        <v>14746</v>
      </c>
      <c r="O2113" t="s">
        <v>79</v>
      </c>
      <c r="P2113" t="s">
        <v>80</v>
      </c>
      <c r="Q2113" t="s">
        <v>79</v>
      </c>
      <c r="S2113" t="s">
        <v>113</v>
      </c>
      <c r="Y2113" t="s">
        <v>48</v>
      </c>
      <c r="AA2113" t="s">
        <v>154</v>
      </c>
      <c r="AC2113" t="s">
        <v>155</v>
      </c>
      <c r="AD2113" t="s">
        <v>842</v>
      </c>
      <c r="AE2113" t="s">
        <v>157</v>
      </c>
      <c r="AF2113" t="s">
        <v>84</v>
      </c>
      <c r="AG2113" t="s">
        <v>158</v>
      </c>
    </row>
    <row r="2114" spans="1:33" x14ac:dyDescent="0.2">
      <c r="A2114" t="s">
        <v>14747</v>
      </c>
      <c r="B2114" s="1">
        <v>41579</v>
      </c>
      <c r="C2114" t="s">
        <v>3913</v>
      </c>
      <c r="D2114" t="s">
        <v>12335</v>
      </c>
      <c r="E2114" t="s">
        <v>175</v>
      </c>
      <c r="F2114" t="s">
        <v>14748</v>
      </c>
      <c r="G2114" t="s">
        <v>14749</v>
      </c>
      <c r="L2114" t="s">
        <v>14750</v>
      </c>
      <c r="N2114" t="s">
        <v>14751</v>
      </c>
      <c r="O2114" t="s">
        <v>45</v>
      </c>
      <c r="P2114" t="s">
        <v>46</v>
      </c>
      <c r="R2114" t="s">
        <v>45</v>
      </c>
      <c r="T2114">
        <v>2002</v>
      </c>
      <c r="Y2114" t="s">
        <v>48</v>
      </c>
      <c r="AA2114" t="s">
        <v>154</v>
      </c>
    </row>
    <row r="2115" spans="1:33" x14ac:dyDescent="0.2">
      <c r="A2115" t="s">
        <v>14752</v>
      </c>
      <c r="B2115" s="1">
        <v>41579</v>
      </c>
      <c r="C2115" t="s">
        <v>3913</v>
      </c>
      <c r="D2115" t="s">
        <v>12335</v>
      </c>
      <c r="E2115" t="s">
        <v>1227</v>
      </c>
      <c r="F2115" t="s">
        <v>14753</v>
      </c>
      <c r="G2115" t="s">
        <v>14754</v>
      </c>
      <c r="L2115" t="s">
        <v>14755</v>
      </c>
      <c r="N2115" t="s">
        <v>14756</v>
      </c>
      <c r="O2115" t="s">
        <v>4831</v>
      </c>
      <c r="P2115" t="s">
        <v>4832</v>
      </c>
      <c r="Q2115" t="s">
        <v>61</v>
      </c>
      <c r="R2115" t="s">
        <v>45</v>
      </c>
      <c r="T2115">
        <v>2002</v>
      </c>
      <c r="Y2115" t="s">
        <v>48</v>
      </c>
      <c r="AA2115" t="s">
        <v>154</v>
      </c>
    </row>
    <row r="2116" spans="1:33" x14ac:dyDescent="0.2">
      <c r="A2116" t="s">
        <v>14757</v>
      </c>
      <c r="B2116" s="1">
        <v>41579</v>
      </c>
      <c r="C2116" t="s">
        <v>3913</v>
      </c>
      <c r="D2116" t="s">
        <v>12335</v>
      </c>
      <c r="E2116" t="s">
        <v>102</v>
      </c>
      <c r="F2116" t="s">
        <v>14758</v>
      </c>
      <c r="G2116" t="s">
        <v>14759</v>
      </c>
      <c r="L2116" t="s">
        <v>14760</v>
      </c>
      <c r="N2116" t="s">
        <v>14761</v>
      </c>
      <c r="O2116" t="s">
        <v>79</v>
      </c>
      <c r="P2116" t="s">
        <v>80</v>
      </c>
      <c r="Q2116" t="s">
        <v>79</v>
      </c>
      <c r="S2116" t="s">
        <v>113</v>
      </c>
      <c r="Y2116" t="s">
        <v>48</v>
      </c>
      <c r="AA2116" t="s">
        <v>154</v>
      </c>
      <c r="AC2116" t="s">
        <v>155</v>
      </c>
      <c r="AD2116" t="s">
        <v>116</v>
      </c>
      <c r="AE2116" t="s">
        <v>4077</v>
      </c>
      <c r="AF2116" t="s">
        <v>84</v>
      </c>
      <c r="AG2116" t="s">
        <v>158</v>
      </c>
    </row>
    <row r="2117" spans="1:33" x14ac:dyDescent="0.2">
      <c r="A2117" t="s">
        <v>14762</v>
      </c>
      <c r="B2117" s="1">
        <v>41579</v>
      </c>
      <c r="C2117" t="s">
        <v>3913</v>
      </c>
      <c r="D2117" t="s">
        <v>12335</v>
      </c>
      <c r="E2117" t="s">
        <v>122</v>
      </c>
      <c r="F2117" t="s">
        <v>14763</v>
      </c>
      <c r="G2117" t="s">
        <v>14764</v>
      </c>
      <c r="L2117" t="s">
        <v>14765</v>
      </c>
      <c r="N2117" t="s">
        <v>14766</v>
      </c>
      <c r="O2117" t="s">
        <v>61</v>
      </c>
      <c r="P2117" t="s">
        <v>131</v>
      </c>
      <c r="Q2117" t="s">
        <v>61</v>
      </c>
      <c r="T2117">
        <v>2002</v>
      </c>
      <c r="Y2117" t="s">
        <v>48</v>
      </c>
      <c r="AA2117" t="s">
        <v>154</v>
      </c>
      <c r="AC2117" t="s">
        <v>3855</v>
      </c>
      <c r="AD2117" t="s">
        <v>5937</v>
      </c>
      <c r="AE2117" t="s">
        <v>775</v>
      </c>
      <c r="AF2117" t="s">
        <v>2023</v>
      </c>
      <c r="AG2117" t="s">
        <v>67</v>
      </c>
    </row>
    <row r="2118" spans="1:33" x14ac:dyDescent="0.2">
      <c r="A2118" t="s">
        <v>14767</v>
      </c>
      <c r="B2118" s="1">
        <v>41579</v>
      </c>
      <c r="C2118" t="s">
        <v>3913</v>
      </c>
      <c r="D2118" t="s">
        <v>12335</v>
      </c>
      <c r="E2118" t="s">
        <v>102</v>
      </c>
      <c r="F2118" t="s">
        <v>14768</v>
      </c>
      <c r="G2118" t="s">
        <v>14769</v>
      </c>
      <c r="L2118" t="s">
        <v>14770</v>
      </c>
      <c r="N2118" t="s">
        <v>14771</v>
      </c>
      <c r="O2118" t="s">
        <v>79</v>
      </c>
      <c r="P2118" t="s">
        <v>80</v>
      </c>
      <c r="Q2118" t="s">
        <v>79</v>
      </c>
      <c r="S2118" t="s">
        <v>113</v>
      </c>
      <c r="Y2118" t="s">
        <v>48</v>
      </c>
      <c r="AA2118" t="s">
        <v>154</v>
      </c>
      <c r="AC2118" t="s">
        <v>155</v>
      </c>
      <c r="AD2118" t="s">
        <v>116</v>
      </c>
      <c r="AE2118" t="s">
        <v>4077</v>
      </c>
      <c r="AF2118" t="s">
        <v>84</v>
      </c>
      <c r="AG2118" t="s">
        <v>158</v>
      </c>
    </row>
    <row r="2119" spans="1:33" x14ac:dyDescent="0.2">
      <c r="A2119" t="s">
        <v>14772</v>
      </c>
      <c r="B2119" s="1">
        <v>41579</v>
      </c>
      <c r="C2119" t="s">
        <v>3913</v>
      </c>
      <c r="D2119" t="s">
        <v>12335</v>
      </c>
      <c r="E2119" t="s">
        <v>102</v>
      </c>
      <c r="F2119" t="s">
        <v>14773</v>
      </c>
      <c r="G2119" t="s">
        <v>14774</v>
      </c>
      <c r="L2119" t="s">
        <v>14775</v>
      </c>
      <c r="N2119" t="s">
        <v>14776</v>
      </c>
      <c r="O2119" t="s">
        <v>79</v>
      </c>
      <c r="P2119" t="s">
        <v>80</v>
      </c>
      <c r="Q2119" t="s">
        <v>79</v>
      </c>
      <c r="S2119" t="s">
        <v>113</v>
      </c>
      <c r="Y2119" t="s">
        <v>48</v>
      </c>
      <c r="AA2119" t="s">
        <v>154</v>
      </c>
      <c r="AC2119" t="s">
        <v>155</v>
      </c>
      <c r="AD2119" t="s">
        <v>116</v>
      </c>
      <c r="AE2119" t="s">
        <v>157</v>
      </c>
      <c r="AF2119" t="s">
        <v>84</v>
      </c>
      <c r="AG2119" t="s">
        <v>158</v>
      </c>
    </row>
    <row r="2120" spans="1:33" x14ac:dyDescent="0.2">
      <c r="A2120" t="s">
        <v>14777</v>
      </c>
      <c r="B2120" s="1">
        <v>41579</v>
      </c>
      <c r="C2120" t="s">
        <v>3913</v>
      </c>
      <c r="D2120" t="s">
        <v>12335</v>
      </c>
      <c r="E2120" t="s">
        <v>122</v>
      </c>
      <c r="F2120" t="s">
        <v>14778</v>
      </c>
      <c r="G2120" t="s">
        <v>14779</v>
      </c>
      <c r="L2120" t="s">
        <v>14780</v>
      </c>
      <c r="N2120" t="s">
        <v>14781</v>
      </c>
      <c r="O2120" t="s">
        <v>61</v>
      </c>
      <c r="P2120" t="s">
        <v>131</v>
      </c>
      <c r="Q2120" t="s">
        <v>61</v>
      </c>
      <c r="T2120">
        <v>2002</v>
      </c>
      <c r="Y2120" t="s">
        <v>48</v>
      </c>
      <c r="AA2120" t="s">
        <v>154</v>
      </c>
      <c r="AC2120" t="s">
        <v>63</v>
      </c>
      <c r="AD2120" t="s">
        <v>133</v>
      </c>
      <c r="AE2120" t="s">
        <v>14782</v>
      </c>
      <c r="AF2120" t="s">
        <v>135</v>
      </c>
      <c r="AG2120" t="s">
        <v>67</v>
      </c>
    </row>
    <row r="2121" spans="1:33" x14ac:dyDescent="0.2">
      <c r="A2121" t="s">
        <v>14783</v>
      </c>
      <c r="B2121" s="1">
        <v>41579</v>
      </c>
      <c r="C2121" t="s">
        <v>3913</v>
      </c>
      <c r="D2121" t="s">
        <v>12335</v>
      </c>
      <c r="E2121" t="s">
        <v>1227</v>
      </c>
      <c r="F2121" t="s">
        <v>14784</v>
      </c>
      <c r="G2121" t="s">
        <v>14785</v>
      </c>
      <c r="L2121" t="s">
        <v>14786</v>
      </c>
      <c r="N2121" t="s">
        <v>14787</v>
      </c>
      <c r="O2121" t="s">
        <v>4831</v>
      </c>
      <c r="P2121" t="s">
        <v>14788</v>
      </c>
      <c r="Q2121" t="s">
        <v>61</v>
      </c>
      <c r="R2121" t="s">
        <v>45</v>
      </c>
      <c r="T2121">
        <v>2002</v>
      </c>
      <c r="Y2121" t="s">
        <v>48</v>
      </c>
      <c r="AA2121" t="s">
        <v>154</v>
      </c>
    </row>
    <row r="2122" spans="1:33" x14ac:dyDescent="0.2">
      <c r="A2122" t="s">
        <v>14789</v>
      </c>
      <c r="B2122" s="1">
        <v>41579</v>
      </c>
      <c r="C2122" t="s">
        <v>3913</v>
      </c>
      <c r="D2122" t="s">
        <v>12335</v>
      </c>
      <c r="E2122" t="s">
        <v>175</v>
      </c>
      <c r="F2122" t="s">
        <v>14790</v>
      </c>
      <c r="G2122" t="s">
        <v>14791</v>
      </c>
      <c r="L2122" t="s">
        <v>14792</v>
      </c>
      <c r="N2122" t="s">
        <v>14793</v>
      </c>
      <c r="P2122" t="s">
        <v>712</v>
      </c>
      <c r="T2122">
        <v>2002</v>
      </c>
      <c r="Y2122" t="s">
        <v>48</v>
      </c>
      <c r="AA2122" t="s">
        <v>154</v>
      </c>
    </row>
    <row r="2123" spans="1:33" x14ac:dyDescent="0.2">
      <c r="A2123" t="s">
        <v>14794</v>
      </c>
      <c r="B2123" s="1">
        <v>41579</v>
      </c>
      <c r="C2123" t="s">
        <v>3913</v>
      </c>
      <c r="D2123" t="s">
        <v>12335</v>
      </c>
      <c r="E2123" t="s">
        <v>102</v>
      </c>
      <c r="F2123" t="s">
        <v>14795</v>
      </c>
      <c r="G2123" t="s">
        <v>14796</v>
      </c>
      <c r="L2123" t="s">
        <v>14797</v>
      </c>
      <c r="N2123" t="s">
        <v>14798</v>
      </c>
      <c r="O2123" t="s">
        <v>79</v>
      </c>
      <c r="P2123" t="s">
        <v>80</v>
      </c>
      <c r="Q2123" t="s">
        <v>79</v>
      </c>
      <c r="S2123" t="s">
        <v>113</v>
      </c>
      <c r="Y2123" t="s">
        <v>48</v>
      </c>
      <c r="AA2123" t="s">
        <v>154</v>
      </c>
      <c r="AC2123" t="s">
        <v>2103</v>
      </c>
      <c r="AD2123" t="s">
        <v>116</v>
      </c>
      <c r="AE2123" t="s">
        <v>157</v>
      </c>
      <c r="AF2123" t="s">
        <v>84</v>
      </c>
      <c r="AG2123" t="s">
        <v>158</v>
      </c>
    </row>
    <row r="2124" spans="1:33" x14ac:dyDescent="0.2">
      <c r="A2124" t="s">
        <v>14799</v>
      </c>
      <c r="B2124" s="1">
        <v>41579</v>
      </c>
      <c r="C2124" t="s">
        <v>3913</v>
      </c>
      <c r="D2124" t="s">
        <v>12335</v>
      </c>
      <c r="E2124" t="s">
        <v>102</v>
      </c>
      <c r="F2124" t="s">
        <v>14800</v>
      </c>
      <c r="G2124" t="s">
        <v>14801</v>
      </c>
      <c r="L2124" t="s">
        <v>14802</v>
      </c>
      <c r="N2124" t="s">
        <v>14803</v>
      </c>
      <c r="O2124" t="s">
        <v>79</v>
      </c>
      <c r="P2124" t="s">
        <v>80</v>
      </c>
      <c r="Q2124" t="s">
        <v>79</v>
      </c>
      <c r="S2124" t="s">
        <v>113</v>
      </c>
      <c r="Y2124" t="s">
        <v>48</v>
      </c>
      <c r="AA2124" t="s">
        <v>154</v>
      </c>
      <c r="AC2124" t="s">
        <v>155</v>
      </c>
      <c r="AD2124" t="s">
        <v>116</v>
      </c>
      <c r="AE2124" t="s">
        <v>157</v>
      </c>
      <c r="AF2124" t="s">
        <v>4060</v>
      </c>
      <c r="AG2124" t="s">
        <v>158</v>
      </c>
    </row>
    <row r="2125" spans="1:33" x14ac:dyDescent="0.2">
      <c r="A2125" t="s">
        <v>14804</v>
      </c>
      <c r="B2125" s="1">
        <v>41579</v>
      </c>
      <c r="C2125" t="s">
        <v>3913</v>
      </c>
      <c r="D2125" t="s">
        <v>12335</v>
      </c>
      <c r="E2125" t="s">
        <v>175</v>
      </c>
      <c r="F2125" t="s">
        <v>14805</v>
      </c>
      <c r="G2125" t="s">
        <v>14806</v>
      </c>
      <c r="L2125" t="s">
        <v>14807</v>
      </c>
      <c r="N2125" t="s">
        <v>14808</v>
      </c>
      <c r="P2125" t="s">
        <v>712</v>
      </c>
      <c r="T2125">
        <v>2002</v>
      </c>
      <c r="Y2125" t="s">
        <v>48</v>
      </c>
      <c r="AA2125" t="s">
        <v>154</v>
      </c>
    </row>
    <row r="2126" spans="1:33" x14ac:dyDescent="0.2">
      <c r="A2126" t="s">
        <v>14809</v>
      </c>
      <c r="B2126" s="1">
        <v>41579</v>
      </c>
      <c r="C2126" t="s">
        <v>3913</v>
      </c>
      <c r="D2126" t="s">
        <v>12335</v>
      </c>
      <c r="E2126" t="s">
        <v>122</v>
      </c>
      <c r="F2126" t="s">
        <v>14810</v>
      </c>
      <c r="G2126" t="s">
        <v>14811</v>
      </c>
      <c r="L2126" t="s">
        <v>14812</v>
      </c>
      <c r="N2126" t="s">
        <v>14813</v>
      </c>
      <c r="O2126" t="s">
        <v>61</v>
      </c>
      <c r="P2126" t="s">
        <v>131</v>
      </c>
      <c r="Q2126" t="s">
        <v>61</v>
      </c>
      <c r="T2126">
        <v>2002</v>
      </c>
      <c r="Y2126" t="s">
        <v>47</v>
      </c>
      <c r="AA2126" t="s">
        <v>1347</v>
      </c>
      <c r="AC2126" t="s">
        <v>63</v>
      </c>
      <c r="AD2126" t="s">
        <v>2244</v>
      </c>
      <c r="AE2126" t="s">
        <v>375</v>
      </c>
      <c r="AF2126" t="s">
        <v>2023</v>
      </c>
      <c r="AG2126" t="s">
        <v>67</v>
      </c>
    </row>
    <row r="2127" spans="1:33" x14ac:dyDescent="0.2">
      <c r="A2127" t="s">
        <v>14814</v>
      </c>
      <c r="B2127" s="1">
        <v>41609</v>
      </c>
      <c r="C2127" t="s">
        <v>3913</v>
      </c>
      <c r="D2127" t="s">
        <v>12335</v>
      </c>
      <c r="E2127" t="s">
        <v>102</v>
      </c>
      <c r="F2127" t="s">
        <v>14815</v>
      </c>
      <c r="G2127" t="s">
        <v>14816</v>
      </c>
      <c r="L2127" t="s">
        <v>14817</v>
      </c>
      <c r="N2127" t="s">
        <v>14818</v>
      </c>
      <c r="O2127" t="s">
        <v>79</v>
      </c>
      <c r="P2127" t="s">
        <v>80</v>
      </c>
      <c r="Q2127" t="s">
        <v>79</v>
      </c>
      <c r="S2127" t="s">
        <v>113</v>
      </c>
      <c r="Y2127" t="s">
        <v>48</v>
      </c>
      <c r="AA2127" t="s">
        <v>154</v>
      </c>
      <c r="AC2127" t="s">
        <v>155</v>
      </c>
      <c r="AD2127" t="s">
        <v>116</v>
      </c>
      <c r="AE2127" t="s">
        <v>157</v>
      </c>
      <c r="AF2127" t="s">
        <v>84</v>
      </c>
      <c r="AG2127" t="s">
        <v>158</v>
      </c>
    </row>
    <row r="2128" spans="1:33" x14ac:dyDescent="0.2">
      <c r="A2128" t="s">
        <v>14819</v>
      </c>
      <c r="B2128" s="1">
        <v>41609</v>
      </c>
      <c r="C2128" t="s">
        <v>3913</v>
      </c>
      <c r="D2128" t="s">
        <v>12335</v>
      </c>
      <c r="E2128" t="s">
        <v>175</v>
      </c>
      <c r="F2128" t="s">
        <v>14820</v>
      </c>
      <c r="G2128" t="s">
        <v>14821</v>
      </c>
      <c r="L2128" t="s">
        <v>14822</v>
      </c>
      <c r="N2128" t="s">
        <v>14823</v>
      </c>
      <c r="O2128" t="s">
        <v>723</v>
      </c>
      <c r="P2128" t="s">
        <v>724</v>
      </c>
      <c r="R2128" t="s">
        <v>723</v>
      </c>
      <c r="T2128">
        <v>2002</v>
      </c>
      <c r="Y2128" t="s">
        <v>47</v>
      </c>
      <c r="AA2128" t="s">
        <v>1347</v>
      </c>
    </row>
    <row r="2129" spans="1:33" x14ac:dyDescent="0.2">
      <c r="A2129" t="s">
        <v>14824</v>
      </c>
      <c r="B2129" s="1">
        <v>41548</v>
      </c>
      <c r="C2129" t="s">
        <v>3913</v>
      </c>
      <c r="D2129" t="s">
        <v>12335</v>
      </c>
      <c r="E2129" t="s">
        <v>102</v>
      </c>
      <c r="F2129" t="s">
        <v>14825</v>
      </c>
      <c r="G2129" t="s">
        <v>14826</v>
      </c>
      <c r="L2129" t="s">
        <v>14827</v>
      </c>
      <c r="N2129" t="s">
        <v>14828</v>
      </c>
      <c r="O2129" t="s">
        <v>79</v>
      </c>
      <c r="P2129" t="s">
        <v>80</v>
      </c>
      <c r="Q2129" t="s">
        <v>79</v>
      </c>
      <c r="S2129" t="s">
        <v>113</v>
      </c>
      <c r="Y2129" t="s">
        <v>48</v>
      </c>
      <c r="AA2129" t="s">
        <v>154</v>
      </c>
      <c r="AC2129" t="s">
        <v>155</v>
      </c>
      <c r="AD2129" t="s">
        <v>116</v>
      </c>
      <c r="AE2129" t="s">
        <v>157</v>
      </c>
      <c r="AF2129" t="s">
        <v>84</v>
      </c>
      <c r="AG2129" t="s">
        <v>158</v>
      </c>
    </row>
    <row r="2130" spans="1:33" x14ac:dyDescent="0.2">
      <c r="A2130" t="s">
        <v>14829</v>
      </c>
      <c r="B2130" t="s">
        <v>14830</v>
      </c>
      <c r="C2130" t="s">
        <v>1302</v>
      </c>
      <c r="D2130" t="s">
        <v>12335</v>
      </c>
      <c r="E2130" t="s">
        <v>175</v>
      </c>
      <c r="F2130" t="s">
        <v>14831</v>
      </c>
      <c r="G2130" t="s">
        <v>14832</v>
      </c>
      <c r="H2130" t="s">
        <v>14833</v>
      </c>
      <c r="I2130" t="s">
        <v>14834</v>
      </c>
      <c r="J2130" t="s">
        <v>14835</v>
      </c>
      <c r="K2130" t="s">
        <v>14836</v>
      </c>
      <c r="L2130" t="s">
        <v>14837</v>
      </c>
      <c r="M2130" t="s">
        <v>14838</v>
      </c>
      <c r="N2130" t="s">
        <v>14839</v>
      </c>
      <c r="O2130" t="s">
        <v>723</v>
      </c>
      <c r="P2130" t="s">
        <v>724</v>
      </c>
      <c r="R2130" t="s">
        <v>723</v>
      </c>
      <c r="T2130">
        <v>2002</v>
      </c>
      <c r="U2130" t="s">
        <v>47</v>
      </c>
      <c r="V2130" t="s">
        <v>47</v>
      </c>
      <c r="W2130" t="s">
        <v>48</v>
      </c>
      <c r="X2130" t="s">
        <v>47</v>
      </c>
      <c r="Y2130" t="s">
        <v>47</v>
      </c>
      <c r="Z2130" t="s">
        <v>47</v>
      </c>
      <c r="AA2130" t="s">
        <v>14840</v>
      </c>
    </row>
    <row r="2131" spans="1:33" x14ac:dyDescent="0.2">
      <c r="A2131" t="s">
        <v>14841</v>
      </c>
      <c r="B2131" s="1">
        <v>41085</v>
      </c>
      <c r="C2131" t="s">
        <v>1302</v>
      </c>
      <c r="D2131" t="s">
        <v>12335</v>
      </c>
      <c r="E2131" t="s">
        <v>175</v>
      </c>
      <c r="F2131" t="s">
        <v>14842</v>
      </c>
      <c r="G2131" t="s">
        <v>14843</v>
      </c>
      <c r="L2131" t="s">
        <v>14844</v>
      </c>
      <c r="N2131" t="s">
        <v>14845</v>
      </c>
      <c r="O2131" t="s">
        <v>723</v>
      </c>
      <c r="P2131" t="s">
        <v>724</v>
      </c>
      <c r="R2131" t="s">
        <v>723</v>
      </c>
      <c r="T2131">
        <v>2002</v>
      </c>
      <c r="Y2131" t="s">
        <v>47</v>
      </c>
      <c r="AA2131" t="s">
        <v>1347</v>
      </c>
    </row>
    <row r="2132" spans="1:33" x14ac:dyDescent="0.2">
      <c r="A2132" t="s">
        <v>14846</v>
      </c>
      <c r="B2132" s="1">
        <v>41073</v>
      </c>
      <c r="C2132" t="s">
        <v>1302</v>
      </c>
      <c r="D2132" t="s">
        <v>12335</v>
      </c>
      <c r="E2132" t="s">
        <v>175</v>
      </c>
      <c r="F2132" t="s">
        <v>14847</v>
      </c>
      <c r="G2132" t="s">
        <v>14848</v>
      </c>
      <c r="H2132" t="s">
        <v>14849</v>
      </c>
      <c r="I2132" t="s">
        <v>14850</v>
      </c>
      <c r="J2132" t="s">
        <v>14851</v>
      </c>
      <c r="K2132" t="s">
        <v>14852</v>
      </c>
      <c r="L2132" t="s">
        <v>14853</v>
      </c>
      <c r="M2132" t="s">
        <v>14854</v>
      </c>
      <c r="N2132" t="s">
        <v>14855</v>
      </c>
      <c r="P2132" t="s">
        <v>3004</v>
      </c>
      <c r="T2132">
        <v>1998</v>
      </c>
      <c r="U2132" t="s">
        <v>47</v>
      </c>
      <c r="V2132" t="s">
        <v>47</v>
      </c>
      <c r="W2132" t="s">
        <v>48</v>
      </c>
      <c r="X2132" t="s">
        <v>48</v>
      </c>
      <c r="Y2132" t="s">
        <v>48</v>
      </c>
      <c r="Z2132" t="s">
        <v>48</v>
      </c>
      <c r="AA2132" t="s">
        <v>3227</v>
      </c>
    </row>
    <row r="2133" spans="1:33" x14ac:dyDescent="0.2">
      <c r="A2133" t="s">
        <v>14856</v>
      </c>
      <c r="B2133" t="s">
        <v>14857</v>
      </c>
      <c r="C2133" t="s">
        <v>1302</v>
      </c>
      <c r="D2133" t="s">
        <v>12335</v>
      </c>
      <c r="E2133" t="s">
        <v>175</v>
      </c>
      <c r="F2133" t="s">
        <v>14858</v>
      </c>
      <c r="G2133" t="s">
        <v>14859</v>
      </c>
      <c r="H2133" t="s">
        <v>14860</v>
      </c>
      <c r="I2133" t="s">
        <v>14861</v>
      </c>
      <c r="J2133" t="s">
        <v>14862</v>
      </c>
      <c r="K2133" t="s">
        <v>14863</v>
      </c>
      <c r="L2133" t="s">
        <v>14864</v>
      </c>
      <c r="M2133" t="s">
        <v>14865</v>
      </c>
      <c r="N2133" t="s">
        <v>14866</v>
      </c>
      <c r="P2133" t="s">
        <v>3004</v>
      </c>
      <c r="T2133">
        <v>1998</v>
      </c>
      <c r="U2133" t="s">
        <v>47</v>
      </c>
      <c r="V2133" t="s">
        <v>47</v>
      </c>
      <c r="W2133" t="s">
        <v>48</v>
      </c>
      <c r="X2133" t="s">
        <v>48</v>
      </c>
      <c r="Y2133" t="s">
        <v>48</v>
      </c>
      <c r="Z2133" t="s">
        <v>48</v>
      </c>
      <c r="AA2133" t="s">
        <v>3227</v>
      </c>
    </row>
    <row r="2134" spans="1:33" x14ac:dyDescent="0.2">
      <c r="A2134" t="s">
        <v>14867</v>
      </c>
      <c r="B2134" s="1">
        <v>41159</v>
      </c>
      <c r="C2134" t="s">
        <v>870</v>
      </c>
      <c r="D2134" t="s">
        <v>12335</v>
      </c>
      <c r="E2134" t="s">
        <v>122</v>
      </c>
      <c r="F2134" t="s">
        <v>14868</v>
      </c>
      <c r="G2134" t="s">
        <v>14869</v>
      </c>
      <c r="H2134" t="s">
        <v>14870</v>
      </c>
      <c r="I2134" t="s">
        <v>14871</v>
      </c>
      <c r="J2134" t="s">
        <v>14872</v>
      </c>
      <c r="K2134" t="s">
        <v>14873</v>
      </c>
      <c r="L2134" t="s">
        <v>14874</v>
      </c>
      <c r="M2134" t="s">
        <v>14875</v>
      </c>
      <c r="N2134" t="s">
        <v>14876</v>
      </c>
      <c r="O2134" t="s">
        <v>61</v>
      </c>
      <c r="P2134" t="s">
        <v>131</v>
      </c>
      <c r="Q2134" t="s">
        <v>61</v>
      </c>
      <c r="T2134">
        <v>2002</v>
      </c>
      <c r="U2134" t="s">
        <v>47</v>
      </c>
      <c r="V2134" t="s">
        <v>47</v>
      </c>
      <c r="W2134" t="s">
        <v>48</v>
      </c>
      <c r="X2134" t="s">
        <v>48</v>
      </c>
      <c r="Y2134" t="s">
        <v>48</v>
      </c>
      <c r="Z2134" t="s">
        <v>48</v>
      </c>
      <c r="AA2134" t="s">
        <v>3227</v>
      </c>
      <c r="AC2134" t="s">
        <v>63</v>
      </c>
      <c r="AD2134" t="s">
        <v>133</v>
      </c>
      <c r="AE2134" t="s">
        <v>2082</v>
      </c>
      <c r="AF2134" t="s">
        <v>2023</v>
      </c>
      <c r="AG2134" t="s">
        <v>67</v>
      </c>
    </row>
    <row r="2135" spans="1:33" x14ac:dyDescent="0.2">
      <c r="A2135" t="s">
        <v>14877</v>
      </c>
      <c r="B2135" s="1">
        <v>40996</v>
      </c>
      <c r="C2135" t="s">
        <v>149</v>
      </c>
      <c r="D2135" t="s">
        <v>12335</v>
      </c>
      <c r="E2135" t="s">
        <v>102</v>
      </c>
      <c r="F2135" t="s">
        <v>14878</v>
      </c>
      <c r="G2135" t="s">
        <v>14879</v>
      </c>
      <c r="L2135" t="s">
        <v>14880</v>
      </c>
      <c r="N2135" t="s">
        <v>14881</v>
      </c>
      <c r="O2135" t="s">
        <v>79</v>
      </c>
      <c r="P2135" t="s">
        <v>80</v>
      </c>
      <c r="Q2135" t="s">
        <v>79</v>
      </c>
      <c r="S2135" t="s">
        <v>113</v>
      </c>
      <c r="Y2135" t="s">
        <v>48</v>
      </c>
      <c r="AA2135" t="s">
        <v>154</v>
      </c>
      <c r="AC2135" t="s">
        <v>2103</v>
      </c>
      <c r="AD2135" t="s">
        <v>116</v>
      </c>
      <c r="AE2135" t="s">
        <v>157</v>
      </c>
      <c r="AF2135" t="s">
        <v>84</v>
      </c>
      <c r="AG2135" t="s">
        <v>158</v>
      </c>
    </row>
    <row r="2136" spans="1:33" x14ac:dyDescent="0.2">
      <c r="A2136" t="s">
        <v>14882</v>
      </c>
      <c r="B2136" s="1">
        <v>41023</v>
      </c>
      <c r="C2136" t="s">
        <v>1302</v>
      </c>
      <c r="D2136" t="s">
        <v>12335</v>
      </c>
      <c r="E2136" t="s">
        <v>102</v>
      </c>
      <c r="F2136" t="s">
        <v>14883</v>
      </c>
      <c r="G2136" t="s">
        <v>14884</v>
      </c>
      <c r="L2136" t="s">
        <v>14885</v>
      </c>
      <c r="N2136" t="s">
        <v>14886</v>
      </c>
      <c r="O2136" t="s">
        <v>79</v>
      </c>
      <c r="P2136" t="s">
        <v>80</v>
      </c>
      <c r="Q2136" t="s">
        <v>79</v>
      </c>
      <c r="S2136" t="s">
        <v>113</v>
      </c>
      <c r="Y2136" t="s">
        <v>48</v>
      </c>
      <c r="AA2136" t="s">
        <v>154</v>
      </c>
      <c r="AC2136" t="s">
        <v>155</v>
      </c>
      <c r="AD2136" t="s">
        <v>116</v>
      </c>
      <c r="AE2136" t="s">
        <v>157</v>
      </c>
      <c r="AF2136" t="s">
        <v>84</v>
      </c>
      <c r="AG2136" t="s">
        <v>158</v>
      </c>
    </row>
    <row r="2137" spans="1:33" x14ac:dyDescent="0.2">
      <c r="A2137" t="s">
        <v>14887</v>
      </c>
      <c r="B2137" s="1">
        <v>41044</v>
      </c>
      <c r="C2137" t="s">
        <v>1302</v>
      </c>
      <c r="D2137" t="s">
        <v>12335</v>
      </c>
      <c r="E2137" t="s">
        <v>102</v>
      </c>
      <c r="F2137" t="s">
        <v>14888</v>
      </c>
      <c r="G2137" t="s">
        <v>14889</v>
      </c>
      <c r="H2137" t="s">
        <v>14890</v>
      </c>
      <c r="I2137" t="s">
        <v>14891</v>
      </c>
      <c r="J2137" t="s">
        <v>14892</v>
      </c>
      <c r="K2137" t="s">
        <v>14893</v>
      </c>
      <c r="L2137" t="s">
        <v>14894</v>
      </c>
      <c r="M2137" t="s">
        <v>14895</v>
      </c>
      <c r="N2137" t="s">
        <v>14896</v>
      </c>
      <c r="O2137" t="s">
        <v>79</v>
      </c>
      <c r="P2137" t="s">
        <v>80</v>
      </c>
      <c r="Q2137" t="s">
        <v>79</v>
      </c>
      <c r="S2137" t="s">
        <v>113</v>
      </c>
      <c r="U2137" t="s">
        <v>47</v>
      </c>
      <c r="V2137" t="s">
        <v>47</v>
      </c>
      <c r="W2137" t="s">
        <v>48</v>
      </c>
      <c r="X2137" t="s">
        <v>48</v>
      </c>
      <c r="Y2137" t="s">
        <v>48</v>
      </c>
      <c r="Z2137" t="s">
        <v>47</v>
      </c>
      <c r="AA2137" t="s">
        <v>233</v>
      </c>
      <c r="AC2137" t="s">
        <v>155</v>
      </c>
      <c r="AD2137" t="s">
        <v>116</v>
      </c>
      <c r="AE2137" t="s">
        <v>157</v>
      </c>
      <c r="AF2137" t="s">
        <v>84</v>
      </c>
      <c r="AG2137" t="s">
        <v>158</v>
      </c>
    </row>
    <row r="2138" spans="1:33" x14ac:dyDescent="0.2">
      <c r="A2138" t="s">
        <v>14897</v>
      </c>
      <c r="B2138" s="1">
        <v>41047</v>
      </c>
      <c r="C2138" t="s">
        <v>1302</v>
      </c>
      <c r="D2138" t="s">
        <v>12335</v>
      </c>
      <c r="E2138" t="s">
        <v>122</v>
      </c>
      <c r="F2138" t="s">
        <v>14898</v>
      </c>
      <c r="G2138" t="s">
        <v>14899</v>
      </c>
      <c r="H2138" t="s">
        <v>14900</v>
      </c>
      <c r="I2138" t="s">
        <v>14901</v>
      </c>
      <c r="J2138" t="s">
        <v>14902</v>
      </c>
      <c r="K2138" t="s">
        <v>14903</v>
      </c>
      <c r="L2138" t="s">
        <v>14904</v>
      </c>
      <c r="M2138" t="s">
        <v>14905</v>
      </c>
      <c r="N2138" t="s">
        <v>14906</v>
      </c>
      <c r="O2138" t="s">
        <v>61</v>
      </c>
      <c r="P2138" t="s">
        <v>131</v>
      </c>
      <c r="Q2138" t="s">
        <v>61</v>
      </c>
      <c r="T2138">
        <v>2002</v>
      </c>
      <c r="U2138" t="s">
        <v>47</v>
      </c>
      <c r="V2138" t="s">
        <v>47</v>
      </c>
      <c r="W2138" t="s">
        <v>47</v>
      </c>
      <c r="X2138" t="s">
        <v>47</v>
      </c>
      <c r="Y2138" t="s">
        <v>47</v>
      </c>
      <c r="Z2138" t="s">
        <v>47</v>
      </c>
      <c r="AA2138" t="s">
        <v>1436</v>
      </c>
      <c r="AC2138" t="s">
        <v>2243</v>
      </c>
      <c r="AD2138" t="s">
        <v>2244</v>
      </c>
      <c r="AE2138" t="s">
        <v>375</v>
      </c>
      <c r="AF2138" t="s">
        <v>504</v>
      </c>
      <c r="AG2138" t="s">
        <v>67</v>
      </c>
    </row>
    <row r="2139" spans="1:33" x14ac:dyDescent="0.2">
      <c r="A2139" t="s">
        <v>14907</v>
      </c>
      <c r="B2139" s="1">
        <v>41046</v>
      </c>
      <c r="C2139" t="s">
        <v>1302</v>
      </c>
      <c r="D2139" t="s">
        <v>12335</v>
      </c>
      <c r="E2139" t="s">
        <v>102</v>
      </c>
      <c r="F2139" t="s">
        <v>14908</v>
      </c>
      <c r="G2139" t="s">
        <v>14909</v>
      </c>
      <c r="L2139" t="s">
        <v>14910</v>
      </c>
      <c r="N2139" t="s">
        <v>14911</v>
      </c>
      <c r="O2139" t="s">
        <v>79</v>
      </c>
      <c r="P2139" t="s">
        <v>80</v>
      </c>
      <c r="Q2139" t="s">
        <v>79</v>
      </c>
      <c r="S2139" t="s">
        <v>113</v>
      </c>
      <c r="Y2139" t="s">
        <v>48</v>
      </c>
      <c r="AA2139" t="s">
        <v>154</v>
      </c>
      <c r="AC2139" t="s">
        <v>155</v>
      </c>
      <c r="AD2139" t="s">
        <v>116</v>
      </c>
      <c r="AE2139" t="s">
        <v>157</v>
      </c>
      <c r="AF2139" t="s">
        <v>84</v>
      </c>
      <c r="AG2139" t="s">
        <v>158</v>
      </c>
    </row>
    <row r="2140" spans="1:33" x14ac:dyDescent="0.2">
      <c r="A2140" t="s">
        <v>14912</v>
      </c>
      <c r="B2140" s="1">
        <v>41439</v>
      </c>
      <c r="C2140" t="s">
        <v>2970</v>
      </c>
      <c r="D2140" t="s">
        <v>12335</v>
      </c>
      <c r="E2140" t="s">
        <v>102</v>
      </c>
      <c r="F2140" t="s">
        <v>14913</v>
      </c>
      <c r="G2140" t="s">
        <v>14914</v>
      </c>
      <c r="L2140" t="s">
        <v>14915</v>
      </c>
      <c r="N2140" t="s">
        <v>14916</v>
      </c>
      <c r="O2140" t="s">
        <v>79</v>
      </c>
      <c r="P2140" t="s">
        <v>80</v>
      </c>
      <c r="Q2140" t="s">
        <v>79</v>
      </c>
      <c r="S2140" t="s">
        <v>113</v>
      </c>
      <c r="Y2140" t="s">
        <v>48</v>
      </c>
      <c r="AA2140" t="s">
        <v>154</v>
      </c>
      <c r="AC2140" t="s">
        <v>2103</v>
      </c>
      <c r="AD2140" t="s">
        <v>116</v>
      </c>
      <c r="AE2140" t="s">
        <v>157</v>
      </c>
      <c r="AF2140" t="s">
        <v>84</v>
      </c>
      <c r="AG2140" t="s">
        <v>158</v>
      </c>
    </row>
    <row r="2141" spans="1:33" x14ac:dyDescent="0.2">
      <c r="A2141" t="s">
        <v>14917</v>
      </c>
      <c r="B2141" s="1">
        <v>41513</v>
      </c>
      <c r="C2141" t="s">
        <v>1178</v>
      </c>
      <c r="D2141" t="s">
        <v>12335</v>
      </c>
      <c r="E2141" t="s">
        <v>102</v>
      </c>
      <c r="F2141" t="s">
        <v>14918</v>
      </c>
      <c r="G2141" t="s">
        <v>14919</v>
      </c>
      <c r="L2141" t="s">
        <v>14920</v>
      </c>
      <c r="N2141" t="s">
        <v>14921</v>
      </c>
      <c r="O2141" t="s">
        <v>79</v>
      </c>
      <c r="P2141" t="s">
        <v>80</v>
      </c>
      <c r="Q2141" t="s">
        <v>79</v>
      </c>
      <c r="S2141" t="s">
        <v>113</v>
      </c>
      <c r="Y2141" t="s">
        <v>48</v>
      </c>
      <c r="AA2141" t="s">
        <v>154</v>
      </c>
      <c r="AC2141" t="s">
        <v>81</v>
      </c>
      <c r="AD2141" t="s">
        <v>82</v>
      </c>
      <c r="AE2141" t="s">
        <v>157</v>
      </c>
      <c r="AF2141" t="s">
        <v>84</v>
      </c>
      <c r="AG2141" t="s">
        <v>158</v>
      </c>
    </row>
    <row r="2142" spans="1:33" x14ac:dyDescent="0.2">
      <c r="A2142" t="s">
        <v>14922</v>
      </c>
      <c r="B2142" s="1">
        <v>41530</v>
      </c>
      <c r="C2142" t="s">
        <v>1178</v>
      </c>
      <c r="D2142" t="s">
        <v>12335</v>
      </c>
      <c r="E2142" t="s">
        <v>175</v>
      </c>
      <c r="F2142" t="s">
        <v>14923</v>
      </c>
      <c r="G2142" t="s">
        <v>14924</v>
      </c>
      <c r="L2142" t="s">
        <v>14925</v>
      </c>
      <c r="N2142" t="s">
        <v>14926</v>
      </c>
      <c r="P2142" t="s">
        <v>712</v>
      </c>
      <c r="T2142">
        <v>2002</v>
      </c>
      <c r="Y2142" t="s">
        <v>48</v>
      </c>
      <c r="AA2142" t="s">
        <v>154</v>
      </c>
    </row>
    <row r="2143" spans="1:33" x14ac:dyDescent="0.2">
      <c r="A2143" t="s">
        <v>14927</v>
      </c>
      <c r="B2143" s="1">
        <v>41533</v>
      </c>
      <c r="C2143" t="s">
        <v>1178</v>
      </c>
      <c r="D2143" t="s">
        <v>12335</v>
      </c>
      <c r="E2143" t="s">
        <v>102</v>
      </c>
      <c r="F2143" t="s">
        <v>14928</v>
      </c>
      <c r="G2143" t="s">
        <v>14929</v>
      </c>
      <c r="L2143" t="s">
        <v>14930</v>
      </c>
      <c r="N2143" t="s">
        <v>14931</v>
      </c>
      <c r="O2143" t="s">
        <v>79</v>
      </c>
      <c r="P2143" t="s">
        <v>80</v>
      </c>
      <c r="Q2143" t="s">
        <v>79</v>
      </c>
      <c r="S2143" t="s">
        <v>113</v>
      </c>
      <c r="Y2143" t="s">
        <v>48</v>
      </c>
      <c r="AA2143" t="s">
        <v>154</v>
      </c>
      <c r="AC2143" t="s">
        <v>2103</v>
      </c>
      <c r="AD2143" t="s">
        <v>116</v>
      </c>
      <c r="AE2143" t="s">
        <v>157</v>
      </c>
      <c r="AF2143" t="s">
        <v>173</v>
      </c>
      <c r="AG2143" t="s">
        <v>158</v>
      </c>
    </row>
    <row r="2144" spans="1:33" x14ac:dyDescent="0.2">
      <c r="A2144" t="s">
        <v>14932</v>
      </c>
      <c r="B2144" s="1">
        <v>41542</v>
      </c>
      <c r="C2144" t="s">
        <v>1178</v>
      </c>
      <c r="D2144" t="s">
        <v>12335</v>
      </c>
      <c r="E2144" t="s">
        <v>175</v>
      </c>
      <c r="F2144" t="s">
        <v>14933</v>
      </c>
      <c r="G2144" t="s">
        <v>14934</v>
      </c>
      <c r="L2144" t="s">
        <v>14935</v>
      </c>
      <c r="N2144" t="s">
        <v>14936</v>
      </c>
      <c r="O2144" t="s">
        <v>45</v>
      </c>
      <c r="P2144" t="s">
        <v>46</v>
      </c>
      <c r="R2144" t="s">
        <v>45</v>
      </c>
      <c r="T2144">
        <v>2002</v>
      </c>
      <c r="Y2144" t="s">
        <v>48</v>
      </c>
      <c r="AA2144" t="s">
        <v>154</v>
      </c>
    </row>
    <row r="2145" spans="1:33" x14ac:dyDescent="0.2">
      <c r="A2145" t="s">
        <v>14937</v>
      </c>
      <c r="B2145" s="1">
        <v>41556</v>
      </c>
      <c r="C2145" t="s">
        <v>3913</v>
      </c>
      <c r="D2145" t="s">
        <v>12335</v>
      </c>
      <c r="E2145" t="s">
        <v>102</v>
      </c>
      <c r="F2145" t="s">
        <v>14938</v>
      </c>
      <c r="G2145" t="s">
        <v>14939</v>
      </c>
      <c r="L2145" t="s">
        <v>14940</v>
      </c>
      <c r="N2145" t="s">
        <v>14941</v>
      </c>
      <c r="O2145" t="s">
        <v>79</v>
      </c>
      <c r="P2145" t="s">
        <v>80</v>
      </c>
      <c r="Q2145" t="s">
        <v>79</v>
      </c>
      <c r="S2145" t="s">
        <v>113</v>
      </c>
      <c r="Y2145" t="s">
        <v>48</v>
      </c>
      <c r="AA2145" t="s">
        <v>154</v>
      </c>
      <c r="AC2145" t="s">
        <v>155</v>
      </c>
      <c r="AD2145" t="s">
        <v>116</v>
      </c>
      <c r="AE2145" t="s">
        <v>157</v>
      </c>
      <c r="AF2145" t="s">
        <v>84</v>
      </c>
      <c r="AG2145" t="s">
        <v>158</v>
      </c>
    </row>
    <row r="2146" spans="1:33" x14ac:dyDescent="0.2">
      <c r="A2146" t="s">
        <v>14942</v>
      </c>
      <c r="B2146" s="1">
        <v>41564</v>
      </c>
      <c r="C2146" t="s">
        <v>3913</v>
      </c>
      <c r="D2146" t="s">
        <v>12335</v>
      </c>
      <c r="E2146" t="s">
        <v>175</v>
      </c>
      <c r="F2146" t="s">
        <v>14943</v>
      </c>
      <c r="G2146" t="s">
        <v>14944</v>
      </c>
      <c r="L2146" t="s">
        <v>14945</v>
      </c>
      <c r="N2146" t="s">
        <v>14946</v>
      </c>
      <c r="P2146" t="s">
        <v>712</v>
      </c>
      <c r="T2146">
        <v>2002</v>
      </c>
      <c r="Y2146" t="s">
        <v>48</v>
      </c>
      <c r="AA2146" t="s">
        <v>154</v>
      </c>
    </row>
    <row r="2147" spans="1:33" x14ac:dyDescent="0.2">
      <c r="A2147" t="s">
        <v>14947</v>
      </c>
      <c r="B2147" s="1">
        <v>41579</v>
      </c>
      <c r="C2147" t="s">
        <v>3913</v>
      </c>
      <c r="D2147" t="s">
        <v>12335</v>
      </c>
      <c r="E2147" t="s">
        <v>175</v>
      </c>
      <c r="F2147" t="s">
        <v>14948</v>
      </c>
      <c r="G2147" t="s">
        <v>14949</v>
      </c>
      <c r="L2147" t="s">
        <v>14950</v>
      </c>
      <c r="N2147" t="s">
        <v>14951</v>
      </c>
      <c r="P2147" t="s">
        <v>712</v>
      </c>
      <c r="T2147">
        <v>2002</v>
      </c>
      <c r="Y2147" t="s">
        <v>48</v>
      </c>
      <c r="AA2147" t="s">
        <v>154</v>
      </c>
    </row>
    <row r="2148" spans="1:33" x14ac:dyDescent="0.2">
      <c r="A2148" t="s">
        <v>14952</v>
      </c>
      <c r="B2148" s="1">
        <v>41584</v>
      </c>
      <c r="C2148" t="s">
        <v>3913</v>
      </c>
      <c r="D2148" t="s">
        <v>12335</v>
      </c>
      <c r="E2148" t="s">
        <v>102</v>
      </c>
      <c r="F2148" t="s">
        <v>14953</v>
      </c>
      <c r="G2148" t="s">
        <v>14954</v>
      </c>
      <c r="H2148" t="s">
        <v>14955</v>
      </c>
      <c r="I2148" t="s">
        <v>14956</v>
      </c>
      <c r="J2148" t="s">
        <v>14957</v>
      </c>
      <c r="K2148" t="s">
        <v>14958</v>
      </c>
      <c r="L2148" t="s">
        <v>14959</v>
      </c>
      <c r="M2148" t="s">
        <v>14960</v>
      </c>
      <c r="N2148" t="s">
        <v>14961</v>
      </c>
      <c r="O2148" t="s">
        <v>79</v>
      </c>
      <c r="P2148" t="s">
        <v>80</v>
      </c>
      <c r="Q2148" t="s">
        <v>79</v>
      </c>
      <c r="S2148" t="s">
        <v>113</v>
      </c>
      <c r="U2148" t="s">
        <v>47</v>
      </c>
      <c r="V2148" t="s">
        <v>47</v>
      </c>
      <c r="W2148" t="s">
        <v>48</v>
      </c>
      <c r="X2148" t="s">
        <v>48</v>
      </c>
      <c r="Y2148" t="s">
        <v>48</v>
      </c>
      <c r="Z2148" t="s">
        <v>47</v>
      </c>
      <c r="AA2148" t="s">
        <v>233</v>
      </c>
      <c r="AC2148" t="s">
        <v>2103</v>
      </c>
      <c r="AD2148" t="s">
        <v>116</v>
      </c>
      <c r="AE2148" t="s">
        <v>3708</v>
      </c>
      <c r="AF2148" t="s">
        <v>84</v>
      </c>
      <c r="AG2148" t="s">
        <v>158</v>
      </c>
    </row>
    <row r="2149" spans="1:33" x14ac:dyDescent="0.2">
      <c r="A2149" t="s">
        <v>14962</v>
      </c>
      <c r="B2149" s="1">
        <v>41584</v>
      </c>
      <c r="C2149" t="s">
        <v>3913</v>
      </c>
      <c r="D2149" t="s">
        <v>12335</v>
      </c>
      <c r="E2149" t="s">
        <v>102</v>
      </c>
      <c r="F2149" t="s">
        <v>14963</v>
      </c>
      <c r="G2149" t="s">
        <v>14964</v>
      </c>
      <c r="L2149" t="s">
        <v>14965</v>
      </c>
      <c r="N2149" t="s">
        <v>14966</v>
      </c>
      <c r="O2149" t="s">
        <v>79</v>
      </c>
      <c r="P2149" t="s">
        <v>80</v>
      </c>
      <c r="Q2149" t="s">
        <v>79</v>
      </c>
      <c r="S2149" t="s">
        <v>113</v>
      </c>
      <c r="Y2149" t="s">
        <v>48</v>
      </c>
      <c r="AA2149" t="s">
        <v>154</v>
      </c>
      <c r="AC2149" t="s">
        <v>155</v>
      </c>
      <c r="AD2149" t="s">
        <v>116</v>
      </c>
      <c r="AE2149" t="s">
        <v>157</v>
      </c>
      <c r="AF2149" t="s">
        <v>84</v>
      </c>
      <c r="AG2149" t="s">
        <v>158</v>
      </c>
    </row>
    <row r="2150" spans="1:33" x14ac:dyDescent="0.2">
      <c r="A2150" t="s">
        <v>14967</v>
      </c>
      <c r="B2150" s="1">
        <v>41585</v>
      </c>
      <c r="C2150" t="s">
        <v>3913</v>
      </c>
      <c r="D2150" t="s">
        <v>12335</v>
      </c>
      <c r="E2150" t="s">
        <v>102</v>
      </c>
      <c r="F2150" t="s">
        <v>14968</v>
      </c>
      <c r="G2150" t="s">
        <v>14969</v>
      </c>
      <c r="L2150" t="s">
        <v>14970</v>
      </c>
      <c r="N2150" t="s">
        <v>14971</v>
      </c>
      <c r="O2150" t="s">
        <v>79</v>
      </c>
      <c r="P2150" t="s">
        <v>80</v>
      </c>
      <c r="Q2150" t="s">
        <v>79</v>
      </c>
      <c r="S2150" t="s">
        <v>113</v>
      </c>
      <c r="Y2150" t="s">
        <v>48</v>
      </c>
      <c r="AA2150" t="s">
        <v>154</v>
      </c>
      <c r="AC2150" t="s">
        <v>155</v>
      </c>
      <c r="AD2150" t="s">
        <v>116</v>
      </c>
      <c r="AE2150" t="s">
        <v>157</v>
      </c>
      <c r="AF2150" t="s">
        <v>84</v>
      </c>
      <c r="AG2150" t="s">
        <v>158</v>
      </c>
    </row>
    <row r="2151" spans="1:33" x14ac:dyDescent="0.2">
      <c r="A2151" t="s">
        <v>14972</v>
      </c>
      <c r="B2151" s="1">
        <v>41586</v>
      </c>
      <c r="C2151" t="s">
        <v>3913</v>
      </c>
      <c r="D2151" t="s">
        <v>12335</v>
      </c>
      <c r="E2151" t="s">
        <v>102</v>
      </c>
      <c r="F2151" t="s">
        <v>14973</v>
      </c>
      <c r="G2151" t="s">
        <v>14974</v>
      </c>
      <c r="L2151" t="s">
        <v>14975</v>
      </c>
      <c r="N2151" t="s">
        <v>14976</v>
      </c>
      <c r="O2151" t="s">
        <v>79</v>
      </c>
      <c r="P2151" t="s">
        <v>80</v>
      </c>
      <c r="Q2151" t="s">
        <v>79</v>
      </c>
      <c r="S2151" t="s">
        <v>113</v>
      </c>
      <c r="Y2151" t="s">
        <v>48</v>
      </c>
      <c r="AA2151" t="s">
        <v>154</v>
      </c>
      <c r="AC2151" t="s">
        <v>2103</v>
      </c>
      <c r="AD2151" t="s">
        <v>116</v>
      </c>
      <c r="AE2151" t="s">
        <v>3708</v>
      </c>
      <c r="AF2151" t="s">
        <v>84</v>
      </c>
      <c r="AG2151" t="s">
        <v>158</v>
      </c>
    </row>
    <row r="2152" spans="1:33" x14ac:dyDescent="0.2">
      <c r="A2152" t="s">
        <v>14977</v>
      </c>
      <c r="B2152" s="1">
        <v>41593</v>
      </c>
      <c r="C2152" t="s">
        <v>3913</v>
      </c>
      <c r="D2152" t="s">
        <v>12335</v>
      </c>
      <c r="E2152" t="s">
        <v>175</v>
      </c>
      <c r="F2152" t="s">
        <v>14978</v>
      </c>
      <c r="G2152" t="s">
        <v>14979</v>
      </c>
      <c r="L2152" t="s">
        <v>14980</v>
      </c>
      <c r="N2152" t="s">
        <v>14981</v>
      </c>
      <c r="P2152" t="s">
        <v>712</v>
      </c>
      <c r="T2152">
        <v>2002</v>
      </c>
      <c r="Y2152" t="s">
        <v>48</v>
      </c>
      <c r="AA2152" t="s">
        <v>154</v>
      </c>
    </row>
    <row r="2153" spans="1:33" x14ac:dyDescent="0.2">
      <c r="A2153" t="s">
        <v>14982</v>
      </c>
      <c r="B2153" s="1">
        <v>41620</v>
      </c>
      <c r="C2153" t="s">
        <v>3913</v>
      </c>
      <c r="D2153" t="s">
        <v>12335</v>
      </c>
      <c r="E2153" t="s">
        <v>102</v>
      </c>
      <c r="F2153" t="s">
        <v>14983</v>
      </c>
      <c r="G2153" t="s">
        <v>14984</v>
      </c>
      <c r="L2153" t="s">
        <v>14985</v>
      </c>
      <c r="N2153" t="s">
        <v>14986</v>
      </c>
      <c r="O2153" t="s">
        <v>79</v>
      </c>
      <c r="P2153" t="s">
        <v>80</v>
      </c>
      <c r="Q2153" t="s">
        <v>79</v>
      </c>
      <c r="S2153" t="s">
        <v>113</v>
      </c>
      <c r="Y2153" t="s">
        <v>48</v>
      </c>
      <c r="AA2153" t="s">
        <v>154</v>
      </c>
      <c r="AC2153" t="s">
        <v>4588</v>
      </c>
      <c r="AD2153" t="s">
        <v>116</v>
      </c>
      <c r="AE2153" t="s">
        <v>157</v>
      </c>
      <c r="AF2153" t="s">
        <v>84</v>
      </c>
      <c r="AG2153" t="s">
        <v>158</v>
      </c>
    </row>
    <row r="2154" spans="1:33" x14ac:dyDescent="0.2">
      <c r="A2154" t="s">
        <v>14987</v>
      </c>
      <c r="B2154" s="1">
        <v>41625</v>
      </c>
      <c r="C2154" t="s">
        <v>3913</v>
      </c>
      <c r="D2154" t="s">
        <v>12335</v>
      </c>
      <c r="E2154" t="s">
        <v>102</v>
      </c>
      <c r="F2154" t="s">
        <v>14988</v>
      </c>
      <c r="G2154" t="s">
        <v>14989</v>
      </c>
      <c r="L2154" t="s">
        <v>14990</v>
      </c>
      <c r="N2154" t="s">
        <v>14991</v>
      </c>
      <c r="O2154" t="s">
        <v>79</v>
      </c>
      <c r="P2154" t="s">
        <v>80</v>
      </c>
      <c r="Q2154" t="s">
        <v>79</v>
      </c>
      <c r="S2154" t="s">
        <v>113</v>
      </c>
      <c r="Y2154" t="s">
        <v>48</v>
      </c>
      <c r="AA2154" t="s">
        <v>154</v>
      </c>
      <c r="AC2154" t="s">
        <v>155</v>
      </c>
      <c r="AD2154" t="s">
        <v>116</v>
      </c>
      <c r="AE2154" t="s">
        <v>157</v>
      </c>
      <c r="AF2154" t="s">
        <v>84</v>
      </c>
      <c r="AG2154" t="s">
        <v>158</v>
      </c>
    </row>
    <row r="2155" spans="1:33" x14ac:dyDescent="0.2">
      <c r="A2155" t="s">
        <v>14992</v>
      </c>
      <c r="B2155" s="1">
        <v>41649</v>
      </c>
      <c r="C2155" t="s">
        <v>1190</v>
      </c>
      <c r="D2155" t="s">
        <v>12335</v>
      </c>
      <c r="E2155" t="s">
        <v>175</v>
      </c>
      <c r="F2155" t="s">
        <v>14993</v>
      </c>
      <c r="G2155" t="s">
        <v>14994</v>
      </c>
      <c r="L2155" t="s">
        <v>14995</v>
      </c>
      <c r="N2155" t="s">
        <v>14996</v>
      </c>
      <c r="P2155" t="s">
        <v>712</v>
      </c>
      <c r="T2155">
        <v>2002</v>
      </c>
      <c r="Y2155" t="s">
        <v>48</v>
      </c>
      <c r="AA2155" t="s">
        <v>154</v>
      </c>
    </row>
    <row r="2156" spans="1:33" x14ac:dyDescent="0.2">
      <c r="A2156" t="s">
        <v>14997</v>
      </c>
      <c r="B2156" s="1">
        <v>41353</v>
      </c>
      <c r="C2156" t="s">
        <v>679</v>
      </c>
      <c r="D2156" t="s">
        <v>12335</v>
      </c>
      <c r="E2156" t="s">
        <v>122</v>
      </c>
      <c r="F2156" t="s">
        <v>14998</v>
      </c>
      <c r="G2156" t="s">
        <v>14999</v>
      </c>
      <c r="J2156" t="s">
        <v>15000</v>
      </c>
      <c r="K2156" t="s">
        <v>15001</v>
      </c>
      <c r="L2156" t="s">
        <v>15002</v>
      </c>
      <c r="M2156" t="s">
        <v>15003</v>
      </c>
      <c r="N2156" t="s">
        <v>15004</v>
      </c>
      <c r="O2156" t="s">
        <v>61</v>
      </c>
      <c r="P2156" t="s">
        <v>131</v>
      </c>
      <c r="Q2156" t="s">
        <v>61</v>
      </c>
      <c r="T2156">
        <v>2002</v>
      </c>
      <c r="W2156" t="s">
        <v>47</v>
      </c>
      <c r="X2156" t="s">
        <v>47</v>
      </c>
      <c r="Y2156" t="s">
        <v>48</v>
      </c>
      <c r="Z2156" t="s">
        <v>47</v>
      </c>
      <c r="AA2156" t="e">
        <f>--TTPT</f>
        <v>#NAME?</v>
      </c>
      <c r="AC2156" t="s">
        <v>63</v>
      </c>
      <c r="AD2156" t="s">
        <v>133</v>
      </c>
      <c r="AE2156" t="s">
        <v>65</v>
      </c>
      <c r="AF2156" t="s">
        <v>402</v>
      </c>
      <c r="AG2156" t="s">
        <v>67</v>
      </c>
    </row>
    <row r="2157" spans="1:33" x14ac:dyDescent="0.2">
      <c r="A2157" t="s">
        <v>15005</v>
      </c>
      <c r="B2157" s="1">
        <v>41362</v>
      </c>
      <c r="C2157" t="s">
        <v>679</v>
      </c>
      <c r="D2157" t="s">
        <v>12335</v>
      </c>
      <c r="E2157" t="s">
        <v>122</v>
      </c>
      <c r="F2157" t="s">
        <v>15006</v>
      </c>
      <c r="G2157" t="s">
        <v>15007</v>
      </c>
      <c r="L2157" t="s">
        <v>15008</v>
      </c>
      <c r="N2157" t="s">
        <v>15009</v>
      </c>
      <c r="O2157" t="s">
        <v>61</v>
      </c>
      <c r="P2157" t="s">
        <v>131</v>
      </c>
      <c r="Q2157" t="s">
        <v>61</v>
      </c>
      <c r="T2157">
        <v>2002</v>
      </c>
      <c r="Y2157" t="s">
        <v>48</v>
      </c>
      <c r="AA2157" t="s">
        <v>154</v>
      </c>
      <c r="AC2157" t="s">
        <v>63</v>
      </c>
      <c r="AD2157" t="s">
        <v>133</v>
      </c>
      <c r="AE2157" t="s">
        <v>775</v>
      </c>
      <c r="AF2157" t="s">
        <v>402</v>
      </c>
      <c r="AG2157" t="s">
        <v>67</v>
      </c>
    </row>
    <row r="2158" spans="1:33" x14ac:dyDescent="0.2">
      <c r="A2158" t="s">
        <v>15010</v>
      </c>
      <c r="B2158" s="1">
        <v>41380</v>
      </c>
      <c r="C2158" t="s">
        <v>2970</v>
      </c>
      <c r="D2158" t="s">
        <v>12335</v>
      </c>
      <c r="E2158" t="s">
        <v>122</v>
      </c>
      <c r="F2158" t="s">
        <v>15011</v>
      </c>
      <c r="G2158" t="s">
        <v>15012</v>
      </c>
      <c r="L2158" t="s">
        <v>15013</v>
      </c>
      <c r="N2158" t="s">
        <v>15014</v>
      </c>
      <c r="O2158" t="s">
        <v>61</v>
      </c>
      <c r="P2158" t="s">
        <v>131</v>
      </c>
      <c r="Q2158" t="s">
        <v>61</v>
      </c>
      <c r="T2158">
        <v>2002</v>
      </c>
      <c r="Y2158" t="s">
        <v>48</v>
      </c>
      <c r="AA2158" t="s">
        <v>154</v>
      </c>
      <c r="AC2158" t="s">
        <v>63</v>
      </c>
      <c r="AD2158" t="s">
        <v>133</v>
      </c>
      <c r="AE2158" t="s">
        <v>775</v>
      </c>
      <c r="AF2158" t="s">
        <v>402</v>
      </c>
      <c r="AG2158" t="s">
        <v>67</v>
      </c>
    </row>
    <row r="2159" spans="1:33" x14ac:dyDescent="0.2">
      <c r="A2159" t="s">
        <v>15015</v>
      </c>
      <c r="B2159" s="1">
        <v>41380</v>
      </c>
      <c r="C2159" t="s">
        <v>2970</v>
      </c>
      <c r="D2159" t="s">
        <v>12335</v>
      </c>
      <c r="E2159" t="s">
        <v>102</v>
      </c>
      <c r="F2159" t="s">
        <v>15016</v>
      </c>
      <c r="G2159" t="s">
        <v>15017</v>
      </c>
      <c r="L2159" t="s">
        <v>15018</v>
      </c>
      <c r="N2159" t="s">
        <v>15019</v>
      </c>
      <c r="O2159" t="s">
        <v>79</v>
      </c>
      <c r="P2159" t="s">
        <v>80</v>
      </c>
      <c r="Q2159" t="s">
        <v>79</v>
      </c>
      <c r="S2159" t="s">
        <v>113</v>
      </c>
      <c r="Y2159" t="s">
        <v>48</v>
      </c>
      <c r="AA2159" t="s">
        <v>154</v>
      </c>
      <c r="AC2159" t="s">
        <v>155</v>
      </c>
      <c r="AD2159" t="s">
        <v>116</v>
      </c>
      <c r="AE2159" t="s">
        <v>157</v>
      </c>
      <c r="AF2159" t="s">
        <v>84</v>
      </c>
      <c r="AG2159" t="s">
        <v>158</v>
      </c>
    </row>
    <row r="2160" spans="1:33" x14ac:dyDescent="0.2">
      <c r="A2160" t="s">
        <v>15020</v>
      </c>
      <c r="B2160" s="1">
        <v>41562</v>
      </c>
      <c r="C2160" t="s">
        <v>3913</v>
      </c>
      <c r="D2160" t="s">
        <v>12335</v>
      </c>
      <c r="E2160" t="s">
        <v>122</v>
      </c>
      <c r="F2160" t="s">
        <v>15021</v>
      </c>
      <c r="G2160" t="s">
        <v>15022</v>
      </c>
      <c r="L2160" t="s">
        <v>15023</v>
      </c>
      <c r="N2160" t="s">
        <v>15024</v>
      </c>
      <c r="O2160" t="s">
        <v>61</v>
      </c>
      <c r="P2160" t="s">
        <v>131</v>
      </c>
      <c r="Q2160" t="s">
        <v>61</v>
      </c>
      <c r="T2160">
        <v>2002</v>
      </c>
      <c r="Y2160" t="s">
        <v>47</v>
      </c>
      <c r="AA2160" t="s">
        <v>1347</v>
      </c>
      <c r="AC2160" t="s">
        <v>63</v>
      </c>
      <c r="AD2160" t="s">
        <v>4565</v>
      </c>
      <c r="AE2160" t="s">
        <v>775</v>
      </c>
      <c r="AF2160" t="s">
        <v>135</v>
      </c>
      <c r="AG2160" t="s">
        <v>67</v>
      </c>
    </row>
    <row r="2161" spans="1:33" x14ac:dyDescent="0.2">
      <c r="A2161" t="s">
        <v>15025</v>
      </c>
      <c r="B2161" s="1">
        <v>41577</v>
      </c>
      <c r="C2161" t="s">
        <v>3913</v>
      </c>
      <c r="D2161" t="s">
        <v>12335</v>
      </c>
      <c r="E2161" t="s">
        <v>175</v>
      </c>
      <c r="F2161" t="s">
        <v>15026</v>
      </c>
      <c r="G2161" t="s">
        <v>15027</v>
      </c>
      <c r="H2161" t="s">
        <v>15028</v>
      </c>
      <c r="J2161" t="s">
        <v>15029</v>
      </c>
      <c r="K2161" t="s">
        <v>15030</v>
      </c>
      <c r="L2161" t="s">
        <v>15031</v>
      </c>
      <c r="M2161" t="s">
        <v>15032</v>
      </c>
      <c r="N2161" t="s">
        <v>15033</v>
      </c>
      <c r="O2161" t="s">
        <v>45</v>
      </c>
      <c r="P2161" t="s">
        <v>46</v>
      </c>
      <c r="R2161" t="s">
        <v>45</v>
      </c>
      <c r="T2161">
        <v>2002</v>
      </c>
      <c r="U2161" t="s">
        <v>47</v>
      </c>
      <c r="W2161" t="s">
        <v>47</v>
      </c>
      <c r="X2161" t="s">
        <v>47</v>
      </c>
      <c r="Y2161" t="s">
        <v>48</v>
      </c>
      <c r="Z2161" t="s">
        <v>47</v>
      </c>
      <c r="AA2161" t="s">
        <v>1214</v>
      </c>
    </row>
    <row r="2162" spans="1:33" x14ac:dyDescent="0.2">
      <c r="A2162" t="s">
        <v>15034</v>
      </c>
      <c r="B2162" s="1">
        <v>41577</v>
      </c>
      <c r="C2162" t="s">
        <v>3913</v>
      </c>
      <c r="D2162" t="s">
        <v>12335</v>
      </c>
      <c r="E2162" t="s">
        <v>102</v>
      </c>
      <c r="F2162" t="s">
        <v>15035</v>
      </c>
      <c r="G2162" t="s">
        <v>15036</v>
      </c>
      <c r="L2162" t="s">
        <v>15037</v>
      </c>
      <c r="N2162" t="s">
        <v>15038</v>
      </c>
      <c r="O2162" t="s">
        <v>79</v>
      </c>
      <c r="P2162" t="s">
        <v>80</v>
      </c>
      <c r="Q2162" t="s">
        <v>79</v>
      </c>
      <c r="S2162" t="s">
        <v>113</v>
      </c>
      <c r="Y2162" t="s">
        <v>48</v>
      </c>
      <c r="AA2162" t="s">
        <v>154</v>
      </c>
      <c r="AC2162" t="s">
        <v>11950</v>
      </c>
      <c r="AD2162" t="s">
        <v>116</v>
      </c>
      <c r="AE2162" t="s">
        <v>157</v>
      </c>
      <c r="AF2162" t="s">
        <v>3982</v>
      </c>
      <c r="AG2162" t="s">
        <v>158</v>
      </c>
    </row>
    <row r="2163" spans="1:33" x14ac:dyDescent="0.2">
      <c r="A2163" t="s">
        <v>15039</v>
      </c>
      <c r="B2163" s="1">
        <v>41578</v>
      </c>
      <c r="C2163" t="s">
        <v>3913</v>
      </c>
      <c r="D2163" t="s">
        <v>12335</v>
      </c>
      <c r="E2163" t="s">
        <v>122</v>
      </c>
      <c r="F2163" t="s">
        <v>15040</v>
      </c>
      <c r="G2163" t="s">
        <v>15041</v>
      </c>
      <c r="L2163" t="s">
        <v>15042</v>
      </c>
      <c r="N2163" t="s">
        <v>15043</v>
      </c>
      <c r="O2163" t="s">
        <v>61</v>
      </c>
      <c r="P2163" t="s">
        <v>131</v>
      </c>
      <c r="Q2163" t="s">
        <v>61</v>
      </c>
      <c r="T2163">
        <v>2002</v>
      </c>
      <c r="Y2163" t="s">
        <v>48</v>
      </c>
      <c r="AA2163" t="s">
        <v>154</v>
      </c>
      <c r="AC2163" t="s">
        <v>63</v>
      </c>
      <c r="AD2163" t="s">
        <v>2528</v>
      </c>
      <c r="AE2163" t="s">
        <v>775</v>
      </c>
      <c r="AF2163" t="s">
        <v>135</v>
      </c>
      <c r="AG2163" t="s">
        <v>67</v>
      </c>
    </row>
    <row r="2164" spans="1:33" x14ac:dyDescent="0.2">
      <c r="A2164" t="s">
        <v>15044</v>
      </c>
      <c r="B2164" s="1">
        <v>41598</v>
      </c>
      <c r="C2164" t="s">
        <v>3913</v>
      </c>
      <c r="D2164" t="s">
        <v>12335</v>
      </c>
      <c r="E2164" t="s">
        <v>102</v>
      </c>
      <c r="F2164" t="s">
        <v>15045</v>
      </c>
      <c r="G2164" t="s">
        <v>15046</v>
      </c>
      <c r="L2164" t="s">
        <v>15047</v>
      </c>
      <c r="N2164" t="s">
        <v>15048</v>
      </c>
      <c r="O2164" t="s">
        <v>79</v>
      </c>
      <c r="P2164" t="s">
        <v>80</v>
      </c>
      <c r="Q2164" t="s">
        <v>79</v>
      </c>
      <c r="S2164" t="s">
        <v>113</v>
      </c>
      <c r="Y2164" t="s">
        <v>48</v>
      </c>
      <c r="AA2164" t="s">
        <v>154</v>
      </c>
      <c r="AC2164" t="s">
        <v>15049</v>
      </c>
      <c r="AD2164" t="s">
        <v>82</v>
      </c>
      <c r="AE2164" t="s">
        <v>157</v>
      </c>
      <c r="AF2164" t="s">
        <v>84</v>
      </c>
      <c r="AG2164" t="s">
        <v>158</v>
      </c>
    </row>
    <row r="2165" spans="1:33" x14ac:dyDescent="0.2">
      <c r="A2165" t="s">
        <v>15050</v>
      </c>
      <c r="B2165" s="1">
        <v>41471</v>
      </c>
      <c r="C2165" t="s">
        <v>1178</v>
      </c>
      <c r="D2165" t="s">
        <v>12335</v>
      </c>
      <c r="E2165" t="s">
        <v>175</v>
      </c>
      <c r="F2165" t="s">
        <v>15051</v>
      </c>
      <c r="G2165" t="s">
        <v>15052</v>
      </c>
      <c r="L2165" t="s">
        <v>15053</v>
      </c>
      <c r="N2165" t="s">
        <v>15054</v>
      </c>
      <c r="P2165" t="s">
        <v>191</v>
      </c>
      <c r="T2165">
        <v>2002</v>
      </c>
      <c r="Y2165" t="s">
        <v>48</v>
      </c>
      <c r="AA2165" t="s">
        <v>154</v>
      </c>
    </row>
    <row r="2166" spans="1:33" x14ac:dyDescent="0.2">
      <c r="A2166" t="s">
        <v>15055</v>
      </c>
      <c r="B2166" s="1">
        <v>41533</v>
      </c>
      <c r="C2166" t="s">
        <v>1178</v>
      </c>
      <c r="D2166" t="s">
        <v>12335</v>
      </c>
      <c r="E2166" t="s">
        <v>122</v>
      </c>
      <c r="F2166" t="s">
        <v>15056</v>
      </c>
      <c r="G2166" t="s">
        <v>15057</v>
      </c>
      <c r="L2166" t="s">
        <v>15058</v>
      </c>
      <c r="N2166" t="s">
        <v>15059</v>
      </c>
      <c r="O2166" t="s">
        <v>61</v>
      </c>
      <c r="P2166" t="s">
        <v>131</v>
      </c>
      <c r="Q2166" t="s">
        <v>61</v>
      </c>
      <c r="T2166">
        <v>2002</v>
      </c>
      <c r="Y2166" t="s">
        <v>48</v>
      </c>
      <c r="AA2166" t="s">
        <v>154</v>
      </c>
      <c r="AC2166" t="s">
        <v>63</v>
      </c>
      <c r="AD2166" t="s">
        <v>133</v>
      </c>
      <c r="AE2166" t="s">
        <v>775</v>
      </c>
      <c r="AF2166" t="s">
        <v>776</v>
      </c>
      <c r="AG2166" t="s">
        <v>67</v>
      </c>
    </row>
    <row r="2167" spans="1:33" x14ac:dyDescent="0.2">
      <c r="A2167" t="s">
        <v>15060</v>
      </c>
      <c r="B2167" s="1">
        <v>41579</v>
      </c>
      <c r="C2167" t="s">
        <v>3913</v>
      </c>
      <c r="D2167" t="s">
        <v>12335</v>
      </c>
      <c r="E2167" t="s">
        <v>102</v>
      </c>
      <c r="F2167" t="s">
        <v>15061</v>
      </c>
      <c r="G2167" t="s">
        <v>15062</v>
      </c>
      <c r="L2167" t="s">
        <v>15063</v>
      </c>
      <c r="N2167" t="s">
        <v>15064</v>
      </c>
      <c r="O2167" t="s">
        <v>79</v>
      </c>
      <c r="P2167" t="s">
        <v>80</v>
      </c>
      <c r="Q2167" t="s">
        <v>79</v>
      </c>
      <c r="S2167" t="s">
        <v>113</v>
      </c>
      <c r="Y2167" t="s">
        <v>48</v>
      </c>
      <c r="AA2167" t="s">
        <v>154</v>
      </c>
      <c r="AC2167" t="s">
        <v>155</v>
      </c>
      <c r="AD2167" t="s">
        <v>116</v>
      </c>
      <c r="AE2167" t="s">
        <v>157</v>
      </c>
      <c r="AF2167" t="s">
        <v>84</v>
      </c>
      <c r="AG2167" t="s">
        <v>158</v>
      </c>
    </row>
    <row r="2168" spans="1:33" x14ac:dyDescent="0.2">
      <c r="A2168" t="s">
        <v>15065</v>
      </c>
      <c r="B2168" s="1">
        <v>41579</v>
      </c>
      <c r="C2168" t="s">
        <v>3913</v>
      </c>
      <c r="D2168" t="s">
        <v>12335</v>
      </c>
      <c r="E2168" t="s">
        <v>102</v>
      </c>
      <c r="F2168" t="s">
        <v>15066</v>
      </c>
      <c r="G2168" t="s">
        <v>15067</v>
      </c>
      <c r="L2168" t="s">
        <v>15068</v>
      </c>
      <c r="N2168" t="s">
        <v>15069</v>
      </c>
      <c r="O2168" t="s">
        <v>79</v>
      </c>
      <c r="P2168" t="s">
        <v>80</v>
      </c>
      <c r="Q2168" t="s">
        <v>79</v>
      </c>
      <c r="S2168" t="s">
        <v>113</v>
      </c>
      <c r="Y2168" t="s">
        <v>48</v>
      </c>
      <c r="AA2168" t="s">
        <v>154</v>
      </c>
      <c r="AC2168" t="s">
        <v>2991</v>
      </c>
      <c r="AD2168" t="s">
        <v>116</v>
      </c>
      <c r="AE2168" t="s">
        <v>2992</v>
      </c>
      <c r="AF2168" t="s">
        <v>84</v>
      </c>
      <c r="AG2168" t="s">
        <v>2993</v>
      </c>
    </row>
    <row r="2169" spans="1:33" x14ac:dyDescent="0.2">
      <c r="A2169" t="s">
        <v>15070</v>
      </c>
      <c r="B2169" s="1">
        <v>41579</v>
      </c>
      <c r="C2169" t="s">
        <v>3913</v>
      </c>
      <c r="D2169" t="s">
        <v>12335</v>
      </c>
      <c r="E2169" t="s">
        <v>102</v>
      </c>
      <c r="F2169" t="s">
        <v>15071</v>
      </c>
      <c r="G2169" t="s">
        <v>15072</v>
      </c>
      <c r="L2169" t="s">
        <v>15073</v>
      </c>
      <c r="N2169" t="s">
        <v>15074</v>
      </c>
      <c r="O2169" t="s">
        <v>79</v>
      </c>
      <c r="P2169" t="s">
        <v>80</v>
      </c>
      <c r="Q2169" t="s">
        <v>79</v>
      </c>
      <c r="S2169" t="s">
        <v>113</v>
      </c>
      <c r="Y2169" t="s">
        <v>48</v>
      </c>
      <c r="AA2169" t="s">
        <v>154</v>
      </c>
      <c r="AC2169" t="s">
        <v>155</v>
      </c>
      <c r="AD2169" t="s">
        <v>116</v>
      </c>
      <c r="AE2169" t="s">
        <v>4077</v>
      </c>
      <c r="AF2169" t="s">
        <v>84</v>
      </c>
      <c r="AG2169" t="s">
        <v>158</v>
      </c>
    </row>
    <row r="2170" spans="1:33" x14ac:dyDescent="0.2">
      <c r="A2170" t="s">
        <v>15075</v>
      </c>
      <c r="B2170" s="1">
        <v>41609</v>
      </c>
      <c r="C2170" t="s">
        <v>3913</v>
      </c>
      <c r="D2170" t="s">
        <v>12335</v>
      </c>
      <c r="E2170" t="s">
        <v>102</v>
      </c>
      <c r="F2170" t="s">
        <v>15076</v>
      </c>
      <c r="G2170" t="s">
        <v>15077</v>
      </c>
      <c r="L2170" t="s">
        <v>15078</v>
      </c>
      <c r="N2170" t="s">
        <v>15079</v>
      </c>
      <c r="O2170" t="s">
        <v>79</v>
      </c>
      <c r="P2170" t="s">
        <v>80</v>
      </c>
      <c r="Q2170" t="s">
        <v>79</v>
      </c>
      <c r="S2170" t="s">
        <v>113</v>
      </c>
      <c r="Y2170" t="s">
        <v>48</v>
      </c>
      <c r="AA2170" t="s">
        <v>154</v>
      </c>
      <c r="AC2170" t="s">
        <v>155</v>
      </c>
      <c r="AD2170" t="s">
        <v>2676</v>
      </c>
      <c r="AE2170" t="s">
        <v>157</v>
      </c>
      <c r="AF2170" t="s">
        <v>84</v>
      </c>
      <c r="AG2170" t="s">
        <v>437</v>
      </c>
    </row>
    <row r="2171" spans="1:33" x14ac:dyDescent="0.2">
      <c r="A2171" t="s">
        <v>15080</v>
      </c>
      <c r="B2171" s="1">
        <v>41609</v>
      </c>
      <c r="C2171" t="s">
        <v>3913</v>
      </c>
      <c r="D2171" t="s">
        <v>12335</v>
      </c>
      <c r="E2171" t="s">
        <v>102</v>
      </c>
      <c r="F2171" t="s">
        <v>15081</v>
      </c>
      <c r="G2171" t="s">
        <v>15082</v>
      </c>
      <c r="L2171" t="s">
        <v>15083</v>
      </c>
      <c r="N2171" t="s">
        <v>15084</v>
      </c>
      <c r="O2171" t="s">
        <v>79</v>
      </c>
      <c r="P2171" t="s">
        <v>80</v>
      </c>
      <c r="Q2171" t="s">
        <v>79</v>
      </c>
      <c r="S2171" t="s">
        <v>113</v>
      </c>
      <c r="Y2171" t="s">
        <v>48</v>
      </c>
      <c r="AA2171" t="s">
        <v>154</v>
      </c>
      <c r="AC2171" t="s">
        <v>155</v>
      </c>
      <c r="AD2171" t="s">
        <v>116</v>
      </c>
      <c r="AE2171" t="s">
        <v>157</v>
      </c>
      <c r="AF2171" t="s">
        <v>84</v>
      </c>
      <c r="AG2171" t="s">
        <v>158</v>
      </c>
    </row>
    <row r="2172" spans="1:33" x14ac:dyDescent="0.2">
      <c r="A2172" t="s">
        <v>15085</v>
      </c>
      <c r="B2172" s="1">
        <v>41609</v>
      </c>
      <c r="C2172" t="s">
        <v>3913</v>
      </c>
      <c r="D2172" t="s">
        <v>12335</v>
      </c>
      <c r="E2172" t="s">
        <v>175</v>
      </c>
      <c r="F2172" t="s">
        <v>15086</v>
      </c>
      <c r="G2172" t="s">
        <v>15087</v>
      </c>
      <c r="L2172" t="s">
        <v>15088</v>
      </c>
      <c r="N2172" t="s">
        <v>15089</v>
      </c>
      <c r="O2172" t="s">
        <v>45</v>
      </c>
      <c r="P2172" t="s">
        <v>46</v>
      </c>
      <c r="R2172" t="s">
        <v>45</v>
      </c>
      <c r="T2172">
        <v>2002</v>
      </c>
      <c r="Y2172" t="s">
        <v>48</v>
      </c>
      <c r="AA2172" t="s">
        <v>154</v>
      </c>
    </row>
    <row r="2173" spans="1:33" x14ac:dyDescent="0.2">
      <c r="A2173" t="s">
        <v>15090</v>
      </c>
      <c r="B2173" s="1">
        <v>41626</v>
      </c>
      <c r="C2173" t="s">
        <v>3913</v>
      </c>
      <c r="D2173" t="s">
        <v>12335</v>
      </c>
      <c r="E2173" t="s">
        <v>102</v>
      </c>
      <c r="F2173" t="s">
        <v>15091</v>
      </c>
      <c r="G2173" t="s">
        <v>15092</v>
      </c>
      <c r="L2173" t="s">
        <v>15093</v>
      </c>
      <c r="N2173" t="s">
        <v>15094</v>
      </c>
      <c r="O2173" t="s">
        <v>79</v>
      </c>
      <c r="P2173" t="s">
        <v>80</v>
      </c>
      <c r="Q2173" t="s">
        <v>79</v>
      </c>
      <c r="S2173" t="s">
        <v>113</v>
      </c>
      <c r="Y2173" t="s">
        <v>48</v>
      </c>
      <c r="AA2173" t="s">
        <v>154</v>
      </c>
      <c r="AC2173" t="s">
        <v>2103</v>
      </c>
      <c r="AD2173" t="s">
        <v>116</v>
      </c>
      <c r="AE2173" t="s">
        <v>157</v>
      </c>
      <c r="AF2173" t="s">
        <v>84</v>
      </c>
      <c r="AG2173" t="s">
        <v>158</v>
      </c>
    </row>
    <row r="2174" spans="1:33" x14ac:dyDescent="0.2">
      <c r="A2174" t="s">
        <v>15095</v>
      </c>
      <c r="B2174" s="1">
        <v>41640</v>
      </c>
      <c r="C2174" t="s">
        <v>1190</v>
      </c>
      <c r="D2174" t="s">
        <v>12335</v>
      </c>
      <c r="E2174" t="s">
        <v>102</v>
      </c>
      <c r="F2174" t="s">
        <v>15096</v>
      </c>
      <c r="G2174" t="s">
        <v>15097</v>
      </c>
      <c r="L2174" t="s">
        <v>15098</v>
      </c>
      <c r="N2174" t="s">
        <v>15099</v>
      </c>
      <c r="O2174" t="s">
        <v>79</v>
      </c>
      <c r="P2174" t="s">
        <v>80</v>
      </c>
      <c r="Q2174" t="s">
        <v>79</v>
      </c>
      <c r="S2174" t="s">
        <v>113</v>
      </c>
      <c r="Y2174" t="s">
        <v>48</v>
      </c>
      <c r="AA2174" t="s">
        <v>154</v>
      </c>
      <c r="AC2174" t="s">
        <v>11950</v>
      </c>
      <c r="AD2174" t="s">
        <v>116</v>
      </c>
      <c r="AE2174" t="s">
        <v>157</v>
      </c>
      <c r="AF2174" t="s">
        <v>3982</v>
      </c>
      <c r="AG2174" t="s">
        <v>158</v>
      </c>
    </row>
    <row r="2175" spans="1:33" x14ac:dyDescent="0.2">
      <c r="A2175" t="s">
        <v>15100</v>
      </c>
      <c r="B2175" s="1">
        <v>41609</v>
      </c>
      <c r="C2175" t="s">
        <v>3913</v>
      </c>
      <c r="D2175" t="s">
        <v>12335</v>
      </c>
      <c r="E2175" t="s">
        <v>122</v>
      </c>
      <c r="F2175" t="s">
        <v>15101</v>
      </c>
      <c r="G2175" t="s">
        <v>15102</v>
      </c>
      <c r="L2175" t="s">
        <v>15103</v>
      </c>
      <c r="N2175" t="s">
        <v>15104</v>
      </c>
      <c r="O2175" t="s">
        <v>61</v>
      </c>
      <c r="P2175" t="s">
        <v>131</v>
      </c>
      <c r="Q2175" t="s">
        <v>61</v>
      </c>
      <c r="T2175">
        <v>2002</v>
      </c>
      <c r="Y2175" t="s">
        <v>48</v>
      </c>
      <c r="AA2175" t="s">
        <v>154</v>
      </c>
      <c r="AC2175" t="s">
        <v>63</v>
      </c>
      <c r="AD2175" t="s">
        <v>2528</v>
      </c>
      <c r="AE2175" t="s">
        <v>775</v>
      </c>
      <c r="AF2175" t="s">
        <v>3376</v>
      </c>
      <c r="AG2175" t="s">
        <v>67</v>
      </c>
    </row>
    <row r="2176" spans="1:33" x14ac:dyDescent="0.2">
      <c r="A2176" t="s">
        <v>15105</v>
      </c>
      <c r="B2176" s="1">
        <v>41636</v>
      </c>
      <c r="C2176" t="s">
        <v>3913</v>
      </c>
      <c r="D2176" t="s">
        <v>12335</v>
      </c>
      <c r="E2176" t="s">
        <v>102</v>
      </c>
      <c r="F2176" t="s">
        <v>15106</v>
      </c>
      <c r="G2176" t="s">
        <v>15107</v>
      </c>
      <c r="L2176" t="s">
        <v>15108</v>
      </c>
      <c r="N2176" t="s">
        <v>15109</v>
      </c>
      <c r="O2176" t="s">
        <v>79</v>
      </c>
      <c r="P2176" t="s">
        <v>80</v>
      </c>
      <c r="Q2176" t="s">
        <v>79</v>
      </c>
      <c r="S2176" t="s">
        <v>113</v>
      </c>
      <c r="Y2176" t="s">
        <v>48</v>
      </c>
      <c r="AA2176" t="s">
        <v>154</v>
      </c>
      <c r="AC2176" t="s">
        <v>2991</v>
      </c>
      <c r="AD2176" t="s">
        <v>116</v>
      </c>
      <c r="AE2176" t="s">
        <v>2992</v>
      </c>
      <c r="AF2176" t="s">
        <v>84</v>
      </c>
      <c r="AG2176" t="s">
        <v>158</v>
      </c>
    </row>
    <row r="2177" spans="1:33" x14ac:dyDescent="0.2">
      <c r="A2177" t="s">
        <v>15110</v>
      </c>
      <c r="B2177" s="1">
        <v>41640</v>
      </c>
      <c r="C2177" t="s">
        <v>1190</v>
      </c>
      <c r="D2177" t="s">
        <v>12335</v>
      </c>
      <c r="E2177" t="s">
        <v>102</v>
      </c>
      <c r="F2177" t="s">
        <v>15111</v>
      </c>
      <c r="G2177" t="s">
        <v>15112</v>
      </c>
      <c r="L2177" t="s">
        <v>15113</v>
      </c>
      <c r="N2177" t="s">
        <v>15114</v>
      </c>
      <c r="O2177" t="s">
        <v>79</v>
      </c>
      <c r="P2177" t="s">
        <v>80</v>
      </c>
      <c r="Q2177" t="s">
        <v>79</v>
      </c>
      <c r="S2177" t="s">
        <v>113</v>
      </c>
      <c r="Y2177" t="s">
        <v>48</v>
      </c>
      <c r="AA2177" t="s">
        <v>154</v>
      </c>
      <c r="AC2177" t="s">
        <v>81</v>
      </c>
      <c r="AD2177" t="s">
        <v>82</v>
      </c>
      <c r="AE2177" t="s">
        <v>157</v>
      </c>
      <c r="AF2177" t="s">
        <v>84</v>
      </c>
      <c r="AG2177" t="s">
        <v>158</v>
      </c>
    </row>
    <row r="2178" spans="1:33" x14ac:dyDescent="0.2">
      <c r="A2178" t="s">
        <v>15115</v>
      </c>
      <c r="B2178" s="1">
        <v>41051</v>
      </c>
      <c r="C2178" t="s">
        <v>1302</v>
      </c>
      <c r="D2178" t="s">
        <v>12335</v>
      </c>
      <c r="E2178" t="s">
        <v>102</v>
      </c>
      <c r="F2178" t="s">
        <v>15116</v>
      </c>
      <c r="G2178" t="s">
        <v>15117</v>
      </c>
      <c r="H2178" t="s">
        <v>15118</v>
      </c>
      <c r="I2178" t="s">
        <v>15119</v>
      </c>
      <c r="J2178" t="s">
        <v>15120</v>
      </c>
      <c r="K2178" t="s">
        <v>15121</v>
      </c>
      <c r="L2178" t="s">
        <v>15122</v>
      </c>
      <c r="M2178" t="s">
        <v>15123</v>
      </c>
      <c r="N2178" t="s">
        <v>15124</v>
      </c>
      <c r="O2178" t="s">
        <v>1946</v>
      </c>
      <c r="P2178" t="s">
        <v>1947</v>
      </c>
      <c r="Q2178" t="s">
        <v>1946</v>
      </c>
      <c r="S2178" t="s">
        <v>113</v>
      </c>
      <c r="U2178" t="s">
        <v>48</v>
      </c>
      <c r="V2178" t="s">
        <v>48</v>
      </c>
      <c r="W2178" t="s">
        <v>48</v>
      </c>
      <c r="X2178" t="s">
        <v>48</v>
      </c>
      <c r="Y2178" t="s">
        <v>48</v>
      </c>
      <c r="Z2178" t="s">
        <v>48</v>
      </c>
      <c r="AA2178" t="s">
        <v>676</v>
      </c>
      <c r="AC2178" t="s">
        <v>15125</v>
      </c>
      <c r="AD2178" t="s">
        <v>15126</v>
      </c>
      <c r="AE2178" t="s">
        <v>15127</v>
      </c>
      <c r="AF2178" t="s">
        <v>3285</v>
      </c>
      <c r="AG2178" t="s">
        <v>437</v>
      </c>
    </row>
    <row r="2179" spans="1:33" x14ac:dyDescent="0.2">
      <c r="A2179" t="s">
        <v>15128</v>
      </c>
      <c r="B2179" s="1">
        <v>41640</v>
      </c>
      <c r="C2179" t="s">
        <v>1190</v>
      </c>
      <c r="D2179" t="s">
        <v>12335</v>
      </c>
      <c r="E2179" t="s">
        <v>102</v>
      </c>
      <c r="F2179" t="s">
        <v>15129</v>
      </c>
      <c r="G2179" t="s">
        <v>15130</v>
      </c>
      <c r="L2179" t="s">
        <v>15131</v>
      </c>
      <c r="N2179" t="s">
        <v>15132</v>
      </c>
      <c r="O2179" t="s">
        <v>79</v>
      </c>
      <c r="P2179" t="s">
        <v>80</v>
      </c>
      <c r="Q2179" t="s">
        <v>79</v>
      </c>
      <c r="S2179" t="s">
        <v>113</v>
      </c>
      <c r="Y2179" t="s">
        <v>48</v>
      </c>
      <c r="AA2179" t="s">
        <v>154</v>
      </c>
      <c r="AC2179" t="s">
        <v>155</v>
      </c>
      <c r="AD2179" t="s">
        <v>3328</v>
      </c>
      <c r="AE2179" t="s">
        <v>157</v>
      </c>
      <c r="AF2179" t="s">
        <v>84</v>
      </c>
      <c r="AG2179" t="s">
        <v>158</v>
      </c>
    </row>
    <row r="2180" spans="1:33" x14ac:dyDescent="0.2">
      <c r="A2180" t="s">
        <v>15133</v>
      </c>
      <c r="B2180" s="1">
        <v>41671</v>
      </c>
      <c r="C2180" t="s">
        <v>1190</v>
      </c>
      <c r="D2180" t="s">
        <v>12335</v>
      </c>
      <c r="E2180" t="s">
        <v>122</v>
      </c>
      <c r="F2180" t="s">
        <v>15134</v>
      </c>
      <c r="G2180" t="s">
        <v>15135</v>
      </c>
      <c r="L2180" t="s">
        <v>15136</v>
      </c>
      <c r="N2180" t="s">
        <v>15137</v>
      </c>
      <c r="O2180" t="s">
        <v>61</v>
      </c>
      <c r="P2180" t="s">
        <v>131</v>
      </c>
      <c r="Q2180" t="s">
        <v>61</v>
      </c>
      <c r="T2180">
        <v>2002</v>
      </c>
      <c r="Y2180" t="s">
        <v>48</v>
      </c>
      <c r="AA2180" t="s">
        <v>154</v>
      </c>
      <c r="AC2180" t="s">
        <v>63</v>
      </c>
      <c r="AD2180" t="s">
        <v>2528</v>
      </c>
      <c r="AE2180" t="s">
        <v>775</v>
      </c>
      <c r="AF2180" t="s">
        <v>135</v>
      </c>
      <c r="AG2180" t="s">
        <v>67</v>
      </c>
    </row>
    <row r="2181" spans="1:33" x14ac:dyDescent="0.2">
      <c r="A2181" t="s">
        <v>15138</v>
      </c>
      <c r="B2181" s="1">
        <v>41671</v>
      </c>
      <c r="C2181" t="s">
        <v>1190</v>
      </c>
      <c r="D2181" t="s">
        <v>12335</v>
      </c>
      <c r="E2181" t="s">
        <v>102</v>
      </c>
      <c r="F2181" t="s">
        <v>15139</v>
      </c>
      <c r="G2181" t="s">
        <v>15140</v>
      </c>
      <c r="L2181" t="s">
        <v>15141</v>
      </c>
      <c r="N2181" t="s">
        <v>15142</v>
      </c>
      <c r="O2181" t="s">
        <v>79</v>
      </c>
      <c r="P2181" t="s">
        <v>80</v>
      </c>
      <c r="Q2181" t="s">
        <v>79</v>
      </c>
      <c r="S2181" t="s">
        <v>113</v>
      </c>
      <c r="Y2181" t="s">
        <v>48</v>
      </c>
      <c r="AA2181" t="s">
        <v>154</v>
      </c>
      <c r="AC2181" t="s">
        <v>2991</v>
      </c>
      <c r="AD2181" t="s">
        <v>116</v>
      </c>
      <c r="AE2181" t="s">
        <v>2992</v>
      </c>
      <c r="AF2181" t="s">
        <v>84</v>
      </c>
      <c r="AG2181" t="s">
        <v>158</v>
      </c>
    </row>
    <row r="2182" spans="1:33" x14ac:dyDescent="0.2">
      <c r="A2182" t="s">
        <v>15143</v>
      </c>
      <c r="B2182" s="1">
        <v>41671</v>
      </c>
      <c r="C2182" t="s">
        <v>1190</v>
      </c>
      <c r="D2182" t="s">
        <v>12335</v>
      </c>
      <c r="E2182" t="s">
        <v>102</v>
      </c>
      <c r="F2182" t="s">
        <v>15144</v>
      </c>
      <c r="G2182" t="s">
        <v>15145</v>
      </c>
      <c r="L2182" t="s">
        <v>15146</v>
      </c>
      <c r="N2182" t="s">
        <v>15147</v>
      </c>
      <c r="O2182" t="s">
        <v>79</v>
      </c>
      <c r="P2182" t="s">
        <v>80</v>
      </c>
      <c r="Q2182" t="s">
        <v>79</v>
      </c>
      <c r="S2182" t="s">
        <v>113</v>
      </c>
      <c r="Y2182" t="s">
        <v>48</v>
      </c>
      <c r="AA2182" t="s">
        <v>154</v>
      </c>
      <c r="AC2182" t="s">
        <v>171</v>
      </c>
      <c r="AD2182" t="s">
        <v>116</v>
      </c>
      <c r="AE2182" t="s">
        <v>172</v>
      </c>
      <c r="AF2182" t="s">
        <v>84</v>
      </c>
      <c r="AG2182" t="s">
        <v>158</v>
      </c>
    </row>
    <row r="2183" spans="1:33" x14ac:dyDescent="0.2">
      <c r="A2183" t="s">
        <v>15148</v>
      </c>
      <c r="B2183" s="1">
        <v>41699</v>
      </c>
      <c r="C2183" t="s">
        <v>1190</v>
      </c>
      <c r="D2183" t="s">
        <v>12335</v>
      </c>
      <c r="E2183" t="s">
        <v>102</v>
      </c>
      <c r="F2183" t="s">
        <v>15149</v>
      </c>
      <c r="G2183" t="s">
        <v>15150</v>
      </c>
      <c r="L2183" t="s">
        <v>15151</v>
      </c>
      <c r="N2183" t="s">
        <v>15152</v>
      </c>
      <c r="O2183" t="s">
        <v>79</v>
      </c>
      <c r="P2183" t="s">
        <v>80</v>
      </c>
      <c r="Q2183" t="s">
        <v>79</v>
      </c>
      <c r="S2183" t="s">
        <v>113</v>
      </c>
      <c r="Y2183" t="s">
        <v>48</v>
      </c>
      <c r="AA2183" t="s">
        <v>154</v>
      </c>
      <c r="AC2183" t="s">
        <v>81</v>
      </c>
      <c r="AD2183" t="s">
        <v>82</v>
      </c>
      <c r="AE2183" t="s">
        <v>157</v>
      </c>
      <c r="AF2183" t="s">
        <v>84</v>
      </c>
      <c r="AG2183" t="s">
        <v>158</v>
      </c>
    </row>
    <row r="2184" spans="1:33" x14ac:dyDescent="0.2">
      <c r="A2184" t="s">
        <v>15153</v>
      </c>
      <c r="B2184" s="1">
        <v>41699</v>
      </c>
      <c r="C2184" t="s">
        <v>1190</v>
      </c>
      <c r="D2184" t="s">
        <v>12335</v>
      </c>
      <c r="E2184" t="s">
        <v>122</v>
      </c>
      <c r="F2184" t="s">
        <v>15154</v>
      </c>
      <c r="G2184" t="s">
        <v>15155</v>
      </c>
      <c r="L2184" t="s">
        <v>15156</v>
      </c>
      <c r="N2184" t="s">
        <v>15157</v>
      </c>
      <c r="O2184" t="s">
        <v>61</v>
      </c>
      <c r="P2184" t="s">
        <v>131</v>
      </c>
      <c r="Q2184" t="s">
        <v>61</v>
      </c>
      <c r="T2184">
        <v>2002</v>
      </c>
      <c r="Y2184" t="s">
        <v>48</v>
      </c>
      <c r="AA2184" t="s">
        <v>154</v>
      </c>
      <c r="AC2184" t="s">
        <v>63</v>
      </c>
      <c r="AD2184" t="s">
        <v>133</v>
      </c>
      <c r="AE2184" t="s">
        <v>65</v>
      </c>
      <c r="AF2184" t="s">
        <v>402</v>
      </c>
      <c r="AG2184" t="s">
        <v>67</v>
      </c>
    </row>
    <row r="2185" spans="1:33" x14ac:dyDescent="0.2">
      <c r="A2185" t="s">
        <v>15158</v>
      </c>
      <c r="B2185" s="1">
        <v>41699</v>
      </c>
      <c r="C2185" t="s">
        <v>1190</v>
      </c>
      <c r="D2185" t="s">
        <v>12335</v>
      </c>
      <c r="E2185" t="s">
        <v>122</v>
      </c>
      <c r="F2185" t="s">
        <v>15159</v>
      </c>
      <c r="G2185" t="s">
        <v>15160</v>
      </c>
      <c r="L2185" t="s">
        <v>15161</v>
      </c>
      <c r="N2185" t="s">
        <v>15162</v>
      </c>
      <c r="O2185" t="s">
        <v>61</v>
      </c>
      <c r="P2185" t="s">
        <v>131</v>
      </c>
      <c r="Q2185" t="s">
        <v>61</v>
      </c>
      <c r="T2185">
        <v>2002</v>
      </c>
      <c r="Y2185" t="s">
        <v>48</v>
      </c>
      <c r="AA2185" t="s">
        <v>154</v>
      </c>
      <c r="AC2185" t="s">
        <v>63</v>
      </c>
      <c r="AD2185" t="s">
        <v>15163</v>
      </c>
      <c r="AE2185" t="s">
        <v>775</v>
      </c>
      <c r="AF2185" t="s">
        <v>1313</v>
      </c>
      <c r="AG2185" t="s">
        <v>67</v>
      </c>
    </row>
    <row r="2186" spans="1:33" x14ac:dyDescent="0.2">
      <c r="A2186" t="s">
        <v>15164</v>
      </c>
      <c r="B2186" s="1">
        <v>41699</v>
      </c>
      <c r="C2186" t="s">
        <v>1190</v>
      </c>
      <c r="D2186" t="s">
        <v>12335</v>
      </c>
      <c r="E2186" t="s">
        <v>102</v>
      </c>
      <c r="F2186" t="s">
        <v>15165</v>
      </c>
      <c r="G2186" t="s">
        <v>15166</v>
      </c>
      <c r="L2186" t="s">
        <v>15167</v>
      </c>
      <c r="N2186" t="s">
        <v>15168</v>
      </c>
      <c r="O2186" t="s">
        <v>79</v>
      </c>
      <c r="P2186" t="s">
        <v>80</v>
      </c>
      <c r="Q2186" t="s">
        <v>79</v>
      </c>
      <c r="S2186" t="s">
        <v>113</v>
      </c>
      <c r="Y2186" t="s">
        <v>48</v>
      </c>
      <c r="AA2186" t="s">
        <v>154</v>
      </c>
      <c r="AC2186" t="s">
        <v>81</v>
      </c>
      <c r="AD2186" t="s">
        <v>82</v>
      </c>
      <c r="AE2186" t="s">
        <v>157</v>
      </c>
      <c r="AF2186" t="s">
        <v>84</v>
      </c>
      <c r="AG2186" t="s">
        <v>158</v>
      </c>
    </row>
    <row r="2187" spans="1:33" x14ac:dyDescent="0.2">
      <c r="A2187" t="s">
        <v>15169</v>
      </c>
      <c r="B2187" s="1">
        <v>41699</v>
      </c>
      <c r="C2187" t="s">
        <v>1190</v>
      </c>
      <c r="D2187" t="s">
        <v>12335</v>
      </c>
      <c r="E2187" t="s">
        <v>122</v>
      </c>
      <c r="F2187" t="s">
        <v>15170</v>
      </c>
      <c r="G2187" t="s">
        <v>15171</v>
      </c>
      <c r="L2187" t="s">
        <v>15172</v>
      </c>
      <c r="N2187" t="s">
        <v>15173</v>
      </c>
      <c r="O2187" t="s">
        <v>61</v>
      </c>
      <c r="P2187" t="s">
        <v>131</v>
      </c>
      <c r="Q2187" t="s">
        <v>61</v>
      </c>
      <c r="T2187">
        <v>2002</v>
      </c>
      <c r="Y2187" t="s">
        <v>48</v>
      </c>
      <c r="AA2187" t="s">
        <v>154</v>
      </c>
      <c r="AC2187" t="s">
        <v>63</v>
      </c>
      <c r="AD2187" t="s">
        <v>2528</v>
      </c>
      <c r="AE2187" t="s">
        <v>15174</v>
      </c>
      <c r="AF2187" t="s">
        <v>3376</v>
      </c>
      <c r="AG2187" t="s">
        <v>67</v>
      </c>
    </row>
    <row r="2188" spans="1:33" x14ac:dyDescent="0.2">
      <c r="A2188" t="s">
        <v>15175</v>
      </c>
      <c r="B2188" s="1">
        <v>41701</v>
      </c>
      <c r="C2188" t="s">
        <v>1190</v>
      </c>
      <c r="D2188" t="s">
        <v>12335</v>
      </c>
      <c r="E2188" t="s">
        <v>102</v>
      </c>
      <c r="F2188" t="s">
        <v>15176</v>
      </c>
      <c r="G2188" t="s">
        <v>15177</v>
      </c>
      <c r="H2188" t="s">
        <v>15178</v>
      </c>
      <c r="I2188" t="s">
        <v>15179</v>
      </c>
      <c r="J2188" t="s">
        <v>15180</v>
      </c>
      <c r="K2188" t="s">
        <v>15181</v>
      </c>
      <c r="L2188" t="s">
        <v>15182</v>
      </c>
      <c r="M2188" t="s">
        <v>15183</v>
      </c>
      <c r="N2188" t="s">
        <v>15184</v>
      </c>
      <c r="O2188" t="s">
        <v>282</v>
      </c>
      <c r="P2188" t="s">
        <v>283</v>
      </c>
      <c r="Q2188" t="s">
        <v>282</v>
      </c>
      <c r="S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48</v>
      </c>
      <c r="Z2188" t="s">
        <v>48</v>
      </c>
      <c r="AA2188" t="s">
        <v>676</v>
      </c>
      <c r="AC2188" t="s">
        <v>5019</v>
      </c>
      <c r="AD2188" t="s">
        <v>285</v>
      </c>
      <c r="AE2188" t="s">
        <v>117</v>
      </c>
      <c r="AF2188" t="s">
        <v>286</v>
      </c>
      <c r="AG2188" t="s">
        <v>158</v>
      </c>
    </row>
    <row r="2189" spans="1:33" x14ac:dyDescent="0.2">
      <c r="A2189" t="s">
        <v>15185</v>
      </c>
      <c r="B2189" s="1">
        <v>41699</v>
      </c>
      <c r="C2189" t="s">
        <v>1190</v>
      </c>
      <c r="D2189" t="s">
        <v>12335</v>
      </c>
      <c r="E2189" t="s">
        <v>122</v>
      </c>
      <c r="F2189" t="s">
        <v>15186</v>
      </c>
      <c r="G2189" t="s">
        <v>15187</v>
      </c>
      <c r="L2189" t="s">
        <v>15188</v>
      </c>
      <c r="N2189" t="s">
        <v>15189</v>
      </c>
      <c r="O2189" t="s">
        <v>61</v>
      </c>
      <c r="P2189" t="s">
        <v>131</v>
      </c>
      <c r="Q2189" t="s">
        <v>61</v>
      </c>
      <c r="T2189">
        <v>2002</v>
      </c>
      <c r="Y2189" t="s">
        <v>48</v>
      </c>
      <c r="AA2189" t="s">
        <v>154</v>
      </c>
      <c r="AC2189" t="s">
        <v>63</v>
      </c>
      <c r="AD2189" t="s">
        <v>133</v>
      </c>
      <c r="AE2189" t="s">
        <v>15190</v>
      </c>
      <c r="AF2189" t="s">
        <v>15191</v>
      </c>
      <c r="AG2189" t="s">
        <v>67</v>
      </c>
    </row>
    <row r="2190" spans="1:33" x14ac:dyDescent="0.2">
      <c r="A2190" t="s">
        <v>15192</v>
      </c>
      <c r="B2190" s="1">
        <v>41699</v>
      </c>
      <c r="C2190" t="s">
        <v>1190</v>
      </c>
      <c r="D2190" t="s">
        <v>12335</v>
      </c>
      <c r="E2190" t="s">
        <v>122</v>
      </c>
      <c r="F2190" t="s">
        <v>15193</v>
      </c>
      <c r="G2190" t="s">
        <v>15194</v>
      </c>
      <c r="L2190" t="s">
        <v>15195</v>
      </c>
      <c r="N2190" t="s">
        <v>15196</v>
      </c>
      <c r="O2190" t="s">
        <v>61</v>
      </c>
      <c r="P2190" t="s">
        <v>131</v>
      </c>
      <c r="Q2190" t="s">
        <v>61</v>
      </c>
      <c r="T2190">
        <v>2002</v>
      </c>
      <c r="Y2190" t="s">
        <v>48</v>
      </c>
      <c r="AA2190" t="s">
        <v>154</v>
      </c>
      <c r="AC2190" t="s">
        <v>63</v>
      </c>
      <c r="AD2190" t="s">
        <v>133</v>
      </c>
      <c r="AE2190" t="s">
        <v>1340</v>
      </c>
      <c r="AF2190" t="s">
        <v>2023</v>
      </c>
      <c r="AG2190" t="s">
        <v>67</v>
      </c>
    </row>
    <row r="2191" spans="1:33" x14ac:dyDescent="0.2">
      <c r="A2191" t="s">
        <v>15197</v>
      </c>
      <c r="B2191" s="1">
        <v>41699</v>
      </c>
      <c r="C2191" t="s">
        <v>1190</v>
      </c>
      <c r="D2191" t="s">
        <v>12335</v>
      </c>
      <c r="E2191" t="s">
        <v>122</v>
      </c>
      <c r="F2191" t="s">
        <v>15198</v>
      </c>
      <c r="G2191" t="s">
        <v>15199</v>
      </c>
      <c r="L2191" t="s">
        <v>15200</v>
      </c>
      <c r="N2191" t="s">
        <v>15201</v>
      </c>
      <c r="O2191" t="s">
        <v>61</v>
      </c>
      <c r="P2191" t="s">
        <v>131</v>
      </c>
      <c r="Q2191" t="s">
        <v>61</v>
      </c>
      <c r="T2191">
        <v>2002</v>
      </c>
      <c r="Y2191" t="s">
        <v>48</v>
      </c>
      <c r="AA2191" t="s">
        <v>154</v>
      </c>
      <c r="AC2191" t="s">
        <v>63</v>
      </c>
      <c r="AD2191" t="s">
        <v>133</v>
      </c>
      <c r="AE2191" t="s">
        <v>65</v>
      </c>
      <c r="AF2191" t="s">
        <v>402</v>
      </c>
      <c r="AG2191" t="s">
        <v>67</v>
      </c>
    </row>
    <row r="2192" spans="1:33" x14ac:dyDescent="0.2">
      <c r="A2192" t="s">
        <v>15202</v>
      </c>
      <c r="B2192" s="1">
        <v>41730</v>
      </c>
      <c r="C2192" t="s">
        <v>4947</v>
      </c>
      <c r="D2192" t="s">
        <v>12335</v>
      </c>
      <c r="E2192" t="s">
        <v>175</v>
      </c>
      <c r="F2192" t="s">
        <v>15203</v>
      </c>
      <c r="G2192" t="s">
        <v>15204</v>
      </c>
      <c r="L2192" t="s">
        <v>15205</v>
      </c>
      <c r="N2192" t="s">
        <v>15206</v>
      </c>
      <c r="O2192" t="s">
        <v>45</v>
      </c>
      <c r="P2192" t="s">
        <v>46</v>
      </c>
      <c r="R2192" t="s">
        <v>45</v>
      </c>
      <c r="T2192">
        <v>2002</v>
      </c>
      <c r="Y2192" t="s">
        <v>48</v>
      </c>
      <c r="AA2192" t="s">
        <v>154</v>
      </c>
    </row>
    <row r="2193" spans="1:33" x14ac:dyDescent="0.2">
      <c r="A2193" t="s">
        <v>15207</v>
      </c>
      <c r="B2193" s="1">
        <v>41730</v>
      </c>
      <c r="C2193" t="s">
        <v>4947</v>
      </c>
      <c r="D2193" t="s">
        <v>12335</v>
      </c>
      <c r="E2193" t="s">
        <v>122</v>
      </c>
      <c r="F2193" t="s">
        <v>15208</v>
      </c>
      <c r="G2193" t="s">
        <v>15209</v>
      </c>
      <c r="L2193" t="s">
        <v>15210</v>
      </c>
      <c r="N2193" t="s">
        <v>15211</v>
      </c>
      <c r="O2193" t="s">
        <v>61</v>
      </c>
      <c r="P2193" t="s">
        <v>131</v>
      </c>
      <c r="Q2193" t="s">
        <v>61</v>
      </c>
      <c r="T2193">
        <v>2002</v>
      </c>
      <c r="Y2193" t="s">
        <v>48</v>
      </c>
      <c r="AA2193" t="s">
        <v>154</v>
      </c>
      <c r="AC2193" t="s">
        <v>63</v>
      </c>
      <c r="AD2193" t="s">
        <v>133</v>
      </c>
      <c r="AE2193" t="s">
        <v>1340</v>
      </c>
      <c r="AF2193" t="s">
        <v>2023</v>
      </c>
      <c r="AG2193" t="s">
        <v>67</v>
      </c>
    </row>
    <row r="2194" spans="1:33" x14ac:dyDescent="0.2">
      <c r="A2194" t="s">
        <v>15212</v>
      </c>
      <c r="B2194" s="1">
        <v>41730</v>
      </c>
      <c r="C2194" t="s">
        <v>4947</v>
      </c>
      <c r="D2194" t="s">
        <v>12335</v>
      </c>
      <c r="E2194" t="s">
        <v>175</v>
      </c>
      <c r="F2194" t="s">
        <v>15213</v>
      </c>
      <c r="G2194" t="s">
        <v>15214</v>
      </c>
      <c r="L2194" t="s">
        <v>15215</v>
      </c>
      <c r="N2194" t="s">
        <v>15216</v>
      </c>
      <c r="P2194" t="s">
        <v>712</v>
      </c>
      <c r="T2194">
        <v>2002</v>
      </c>
      <c r="Y2194" t="s">
        <v>48</v>
      </c>
      <c r="AA2194" t="s">
        <v>154</v>
      </c>
    </row>
    <row r="2195" spans="1:33" x14ac:dyDescent="0.2">
      <c r="A2195" t="s">
        <v>15217</v>
      </c>
      <c r="B2195" s="1">
        <v>41730</v>
      </c>
      <c r="C2195" t="s">
        <v>4947</v>
      </c>
      <c r="D2195" t="s">
        <v>12335</v>
      </c>
      <c r="E2195" t="s">
        <v>102</v>
      </c>
      <c r="F2195" t="s">
        <v>15218</v>
      </c>
      <c r="G2195" t="s">
        <v>15219</v>
      </c>
      <c r="L2195" t="s">
        <v>15220</v>
      </c>
      <c r="N2195" t="s">
        <v>15221</v>
      </c>
      <c r="O2195" t="s">
        <v>79</v>
      </c>
      <c r="P2195" t="s">
        <v>80</v>
      </c>
      <c r="Q2195" t="s">
        <v>79</v>
      </c>
      <c r="S2195" t="s">
        <v>113</v>
      </c>
      <c r="Y2195" t="s">
        <v>48</v>
      </c>
      <c r="AA2195" t="s">
        <v>154</v>
      </c>
      <c r="AC2195" t="s">
        <v>171</v>
      </c>
      <c r="AD2195" t="s">
        <v>116</v>
      </c>
      <c r="AE2195" t="s">
        <v>172</v>
      </c>
      <c r="AF2195" t="s">
        <v>84</v>
      </c>
      <c r="AG2195" t="s">
        <v>158</v>
      </c>
    </row>
    <row r="2196" spans="1:33" x14ac:dyDescent="0.2">
      <c r="A2196" t="s">
        <v>15222</v>
      </c>
      <c r="B2196" s="1">
        <v>41730</v>
      </c>
      <c r="C2196" t="s">
        <v>4947</v>
      </c>
      <c r="D2196" t="s">
        <v>12335</v>
      </c>
      <c r="E2196" t="s">
        <v>122</v>
      </c>
      <c r="F2196" t="s">
        <v>15223</v>
      </c>
      <c r="G2196" t="s">
        <v>15224</v>
      </c>
      <c r="L2196" t="s">
        <v>15225</v>
      </c>
      <c r="N2196" t="s">
        <v>15226</v>
      </c>
      <c r="O2196" t="s">
        <v>61</v>
      </c>
      <c r="P2196" t="s">
        <v>131</v>
      </c>
      <c r="Q2196" t="s">
        <v>61</v>
      </c>
      <c r="T2196">
        <v>2002</v>
      </c>
      <c r="Y2196" t="s">
        <v>48</v>
      </c>
      <c r="AA2196" t="s">
        <v>154</v>
      </c>
      <c r="AC2196" t="s">
        <v>15227</v>
      </c>
      <c r="AD2196" t="s">
        <v>2528</v>
      </c>
      <c r="AE2196" t="s">
        <v>775</v>
      </c>
      <c r="AF2196" t="s">
        <v>402</v>
      </c>
      <c r="AG2196" t="s">
        <v>67</v>
      </c>
    </row>
    <row r="2197" spans="1:33" x14ac:dyDescent="0.2">
      <c r="A2197" t="s">
        <v>15228</v>
      </c>
      <c r="B2197" s="1">
        <v>41730</v>
      </c>
      <c r="C2197" t="s">
        <v>4947</v>
      </c>
      <c r="D2197" t="s">
        <v>12335</v>
      </c>
      <c r="E2197" t="s">
        <v>122</v>
      </c>
      <c r="F2197" t="s">
        <v>15229</v>
      </c>
      <c r="G2197" t="s">
        <v>15230</v>
      </c>
      <c r="L2197" t="s">
        <v>15231</v>
      </c>
      <c r="N2197" t="s">
        <v>15232</v>
      </c>
      <c r="O2197" t="s">
        <v>61</v>
      </c>
      <c r="P2197" t="s">
        <v>62</v>
      </c>
      <c r="Q2197" t="s">
        <v>61</v>
      </c>
      <c r="T2197">
        <v>2002</v>
      </c>
      <c r="Y2197" t="s">
        <v>48</v>
      </c>
      <c r="AA2197" t="s">
        <v>154</v>
      </c>
      <c r="AC2197" t="s">
        <v>15233</v>
      </c>
      <c r="AD2197" t="s">
        <v>374</v>
      </c>
      <c r="AE2197" t="s">
        <v>65</v>
      </c>
      <c r="AF2197" t="s">
        <v>66</v>
      </c>
      <c r="AG2197" t="s">
        <v>263</v>
      </c>
    </row>
    <row r="2198" spans="1:33" x14ac:dyDescent="0.2">
      <c r="A2198" t="s">
        <v>15234</v>
      </c>
      <c r="B2198" s="1">
        <v>41760</v>
      </c>
      <c r="C2198" t="s">
        <v>4947</v>
      </c>
      <c r="D2198" t="s">
        <v>12335</v>
      </c>
      <c r="E2198" t="s">
        <v>175</v>
      </c>
      <c r="F2198" t="s">
        <v>15235</v>
      </c>
      <c r="G2198" t="s">
        <v>15236</v>
      </c>
      <c r="L2198" t="s">
        <v>15237</v>
      </c>
      <c r="N2198" t="s">
        <v>15238</v>
      </c>
      <c r="O2198" t="s">
        <v>45</v>
      </c>
      <c r="P2198" t="s">
        <v>46</v>
      </c>
      <c r="R2198" t="s">
        <v>45</v>
      </c>
      <c r="T2198">
        <v>2002</v>
      </c>
      <c r="Y2198" t="s">
        <v>48</v>
      </c>
      <c r="AA2198" t="s">
        <v>154</v>
      </c>
    </row>
    <row r="2199" spans="1:33" x14ac:dyDescent="0.2">
      <c r="A2199" t="s">
        <v>15239</v>
      </c>
      <c r="B2199" s="1">
        <v>41760</v>
      </c>
      <c r="C2199" t="s">
        <v>4947</v>
      </c>
      <c r="D2199" t="s">
        <v>12335</v>
      </c>
      <c r="E2199" t="s">
        <v>122</v>
      </c>
      <c r="F2199" t="s">
        <v>15240</v>
      </c>
      <c r="G2199" t="s">
        <v>15241</v>
      </c>
      <c r="L2199" t="s">
        <v>15242</v>
      </c>
      <c r="N2199" t="s">
        <v>15243</v>
      </c>
      <c r="O2199" t="s">
        <v>61</v>
      </c>
      <c r="P2199" t="s">
        <v>131</v>
      </c>
      <c r="Q2199" t="s">
        <v>61</v>
      </c>
      <c r="T2199">
        <v>2002</v>
      </c>
      <c r="Y2199" t="s">
        <v>48</v>
      </c>
      <c r="AA2199" t="s">
        <v>154</v>
      </c>
      <c r="AC2199" t="s">
        <v>63</v>
      </c>
      <c r="AD2199" t="s">
        <v>133</v>
      </c>
      <c r="AE2199" t="s">
        <v>824</v>
      </c>
      <c r="AF2199" t="s">
        <v>2530</v>
      </c>
      <c r="AG2199" t="s">
        <v>67</v>
      </c>
    </row>
    <row r="2200" spans="1:33" x14ac:dyDescent="0.2">
      <c r="A2200" t="s">
        <v>15244</v>
      </c>
      <c r="B2200" s="1">
        <v>41730</v>
      </c>
      <c r="C2200" t="s">
        <v>4947</v>
      </c>
      <c r="D2200" t="s">
        <v>12335</v>
      </c>
      <c r="E2200" t="s">
        <v>175</v>
      </c>
      <c r="F2200" t="s">
        <v>15245</v>
      </c>
      <c r="G2200" t="s">
        <v>15246</v>
      </c>
      <c r="L2200" t="s">
        <v>15247</v>
      </c>
      <c r="N2200" t="s">
        <v>15248</v>
      </c>
      <c r="O2200" t="s">
        <v>45</v>
      </c>
      <c r="P2200" t="s">
        <v>46</v>
      </c>
      <c r="R2200" t="s">
        <v>45</v>
      </c>
      <c r="T2200">
        <v>2002</v>
      </c>
      <c r="Y2200" t="s">
        <v>48</v>
      </c>
      <c r="AA2200" t="s">
        <v>154</v>
      </c>
    </row>
    <row r="2201" spans="1:33" x14ac:dyDescent="0.2">
      <c r="A2201" t="s">
        <v>15249</v>
      </c>
      <c r="B2201" s="1">
        <v>41760</v>
      </c>
      <c r="C2201" t="s">
        <v>4947</v>
      </c>
      <c r="D2201" t="s">
        <v>12335</v>
      </c>
      <c r="E2201" t="s">
        <v>102</v>
      </c>
      <c r="F2201" t="s">
        <v>15250</v>
      </c>
      <c r="G2201" t="s">
        <v>15251</v>
      </c>
      <c r="L2201" t="s">
        <v>15252</v>
      </c>
      <c r="N2201" t="s">
        <v>15253</v>
      </c>
      <c r="O2201" t="s">
        <v>79</v>
      </c>
      <c r="P2201" t="s">
        <v>80</v>
      </c>
      <c r="Q2201" t="s">
        <v>79</v>
      </c>
      <c r="S2201" t="s">
        <v>113</v>
      </c>
      <c r="Y2201" t="s">
        <v>48</v>
      </c>
      <c r="AA2201" t="s">
        <v>154</v>
      </c>
      <c r="AC2201" t="s">
        <v>155</v>
      </c>
      <c r="AD2201" t="s">
        <v>116</v>
      </c>
      <c r="AE2201" t="s">
        <v>4077</v>
      </c>
      <c r="AF2201" t="s">
        <v>84</v>
      </c>
      <c r="AG2201" t="s">
        <v>158</v>
      </c>
    </row>
    <row r="2202" spans="1:33" x14ac:dyDescent="0.2">
      <c r="A2202" t="s">
        <v>15254</v>
      </c>
      <c r="B2202" s="1">
        <v>41760</v>
      </c>
      <c r="C2202" t="s">
        <v>4947</v>
      </c>
      <c r="D2202" t="s">
        <v>12335</v>
      </c>
      <c r="E2202" t="s">
        <v>122</v>
      </c>
      <c r="F2202" t="s">
        <v>15255</v>
      </c>
      <c r="G2202" t="s">
        <v>15256</v>
      </c>
      <c r="L2202" t="s">
        <v>15257</v>
      </c>
      <c r="N2202" t="s">
        <v>15258</v>
      </c>
      <c r="O2202" t="s">
        <v>61</v>
      </c>
      <c r="P2202" t="s">
        <v>131</v>
      </c>
      <c r="Q2202" t="s">
        <v>61</v>
      </c>
      <c r="T2202">
        <v>2002</v>
      </c>
      <c r="Y2202" t="s">
        <v>48</v>
      </c>
      <c r="AA2202" t="s">
        <v>154</v>
      </c>
      <c r="AC2202" t="s">
        <v>63</v>
      </c>
      <c r="AD2202" t="s">
        <v>133</v>
      </c>
      <c r="AE2202" t="s">
        <v>775</v>
      </c>
      <c r="AF2202" t="s">
        <v>776</v>
      </c>
      <c r="AG2202" t="s">
        <v>67</v>
      </c>
    </row>
    <row r="2203" spans="1:33" x14ac:dyDescent="0.2">
      <c r="A2203" t="s">
        <v>15259</v>
      </c>
      <c r="B2203" s="1">
        <v>41760</v>
      </c>
      <c r="C2203" t="s">
        <v>4947</v>
      </c>
      <c r="D2203" t="s">
        <v>12335</v>
      </c>
      <c r="E2203" t="s">
        <v>102</v>
      </c>
      <c r="F2203" t="s">
        <v>15260</v>
      </c>
      <c r="G2203" t="s">
        <v>15261</v>
      </c>
      <c r="L2203" t="s">
        <v>15262</v>
      </c>
      <c r="N2203" t="s">
        <v>15263</v>
      </c>
      <c r="O2203" t="s">
        <v>79</v>
      </c>
      <c r="P2203" t="s">
        <v>80</v>
      </c>
      <c r="Q2203" t="s">
        <v>79</v>
      </c>
      <c r="S2203" t="s">
        <v>113</v>
      </c>
      <c r="Y2203" t="s">
        <v>48</v>
      </c>
      <c r="AA2203" t="s">
        <v>154</v>
      </c>
      <c r="AC2203" t="s">
        <v>171</v>
      </c>
      <c r="AD2203" t="s">
        <v>116</v>
      </c>
      <c r="AE2203" t="s">
        <v>172</v>
      </c>
      <c r="AF2203" t="s">
        <v>84</v>
      </c>
      <c r="AG2203" t="s">
        <v>158</v>
      </c>
    </row>
    <row r="2204" spans="1:33" x14ac:dyDescent="0.2">
      <c r="A2204" t="s">
        <v>15264</v>
      </c>
      <c r="B2204" s="1">
        <v>41760</v>
      </c>
      <c r="C2204" t="s">
        <v>4947</v>
      </c>
      <c r="D2204" t="s">
        <v>12335</v>
      </c>
      <c r="E2204" t="s">
        <v>102</v>
      </c>
      <c r="F2204" t="s">
        <v>15265</v>
      </c>
      <c r="G2204" t="s">
        <v>15266</v>
      </c>
      <c r="L2204" t="s">
        <v>15267</v>
      </c>
      <c r="N2204" t="s">
        <v>15268</v>
      </c>
      <c r="O2204" t="s">
        <v>79</v>
      </c>
      <c r="P2204" t="s">
        <v>80</v>
      </c>
      <c r="Q2204" t="s">
        <v>79</v>
      </c>
      <c r="S2204" t="s">
        <v>113</v>
      </c>
      <c r="Y2204" t="s">
        <v>48</v>
      </c>
      <c r="AA2204" t="s">
        <v>154</v>
      </c>
      <c r="AC2204" t="s">
        <v>11950</v>
      </c>
      <c r="AD2204" t="s">
        <v>116</v>
      </c>
      <c r="AE2204" t="s">
        <v>157</v>
      </c>
      <c r="AF2204" t="s">
        <v>3982</v>
      </c>
      <c r="AG2204" t="s">
        <v>158</v>
      </c>
    </row>
    <row r="2205" spans="1:33" x14ac:dyDescent="0.2">
      <c r="A2205" t="s">
        <v>15269</v>
      </c>
      <c r="B2205" s="1">
        <v>41760</v>
      </c>
      <c r="C2205" t="s">
        <v>4947</v>
      </c>
      <c r="D2205" t="s">
        <v>12335</v>
      </c>
      <c r="E2205" t="s">
        <v>102</v>
      </c>
      <c r="F2205" t="s">
        <v>15270</v>
      </c>
      <c r="G2205" t="s">
        <v>15271</v>
      </c>
      <c r="L2205" t="s">
        <v>15272</v>
      </c>
      <c r="N2205" t="s">
        <v>15273</v>
      </c>
      <c r="O2205" t="s">
        <v>79</v>
      </c>
      <c r="P2205" t="s">
        <v>80</v>
      </c>
      <c r="Q2205" t="s">
        <v>79</v>
      </c>
      <c r="S2205" t="s">
        <v>113</v>
      </c>
      <c r="Y2205" t="s">
        <v>48</v>
      </c>
      <c r="AA2205" t="s">
        <v>154</v>
      </c>
      <c r="AC2205" t="s">
        <v>2991</v>
      </c>
      <c r="AD2205" t="s">
        <v>116</v>
      </c>
      <c r="AE2205" t="s">
        <v>2992</v>
      </c>
      <c r="AF2205" t="s">
        <v>84</v>
      </c>
      <c r="AG2205" t="s">
        <v>158</v>
      </c>
    </row>
    <row r="2206" spans="1:33" x14ac:dyDescent="0.2">
      <c r="A2206" t="s">
        <v>15274</v>
      </c>
      <c r="B2206" s="1">
        <v>41760</v>
      </c>
      <c r="C2206" t="s">
        <v>4947</v>
      </c>
      <c r="D2206" t="s">
        <v>12335</v>
      </c>
      <c r="E2206" t="s">
        <v>175</v>
      </c>
      <c r="F2206" t="s">
        <v>15275</v>
      </c>
      <c r="G2206" t="s">
        <v>15276</v>
      </c>
      <c r="L2206" t="s">
        <v>15277</v>
      </c>
      <c r="N2206" t="s">
        <v>15278</v>
      </c>
      <c r="O2206" t="s">
        <v>45</v>
      </c>
      <c r="P2206" t="s">
        <v>46</v>
      </c>
      <c r="R2206" t="s">
        <v>45</v>
      </c>
      <c r="T2206">
        <v>2002</v>
      </c>
      <c r="Y2206" t="s">
        <v>48</v>
      </c>
      <c r="AA2206" t="s">
        <v>154</v>
      </c>
    </row>
    <row r="2207" spans="1:33" x14ac:dyDescent="0.2">
      <c r="A2207" t="s">
        <v>15279</v>
      </c>
      <c r="B2207" s="1">
        <v>41791</v>
      </c>
      <c r="C2207" t="s">
        <v>4947</v>
      </c>
      <c r="D2207" t="s">
        <v>12335</v>
      </c>
      <c r="E2207" t="s">
        <v>102</v>
      </c>
      <c r="F2207" t="s">
        <v>15280</v>
      </c>
      <c r="G2207" t="s">
        <v>15281</v>
      </c>
      <c r="L2207" t="s">
        <v>15282</v>
      </c>
      <c r="N2207" t="s">
        <v>15283</v>
      </c>
      <c r="O2207" t="s">
        <v>79</v>
      </c>
      <c r="P2207" t="s">
        <v>80</v>
      </c>
      <c r="Q2207" t="s">
        <v>79</v>
      </c>
      <c r="S2207" t="s">
        <v>113</v>
      </c>
      <c r="Y2207" t="s">
        <v>48</v>
      </c>
      <c r="AA2207" t="s">
        <v>154</v>
      </c>
      <c r="AC2207" t="s">
        <v>155</v>
      </c>
      <c r="AD2207" t="s">
        <v>116</v>
      </c>
      <c r="AE2207" t="s">
        <v>4077</v>
      </c>
      <c r="AF2207" t="s">
        <v>84</v>
      </c>
      <c r="AG2207" t="s">
        <v>158</v>
      </c>
    </row>
    <row r="2208" spans="1:33" x14ac:dyDescent="0.2">
      <c r="A2208" t="s">
        <v>15284</v>
      </c>
      <c r="B2208" s="1">
        <v>41806</v>
      </c>
      <c r="C2208" t="s">
        <v>4947</v>
      </c>
      <c r="D2208" t="s">
        <v>12335</v>
      </c>
      <c r="E2208" t="s">
        <v>102</v>
      </c>
      <c r="F2208" t="s">
        <v>15285</v>
      </c>
      <c r="G2208" t="s">
        <v>15286</v>
      </c>
      <c r="L2208" t="s">
        <v>15287</v>
      </c>
      <c r="N2208" t="s">
        <v>15288</v>
      </c>
      <c r="O2208" t="s">
        <v>79</v>
      </c>
      <c r="P2208" t="s">
        <v>80</v>
      </c>
      <c r="Q2208" t="s">
        <v>79</v>
      </c>
      <c r="S2208" t="s">
        <v>113</v>
      </c>
      <c r="Y2208" t="s">
        <v>48</v>
      </c>
      <c r="AA2208" t="s">
        <v>154</v>
      </c>
      <c r="AC2208" t="s">
        <v>7950</v>
      </c>
      <c r="AD2208" t="s">
        <v>82</v>
      </c>
      <c r="AE2208" t="s">
        <v>157</v>
      </c>
      <c r="AF2208" t="s">
        <v>84</v>
      </c>
      <c r="AG2208" t="s">
        <v>158</v>
      </c>
    </row>
    <row r="2209" spans="1:33" x14ac:dyDescent="0.2">
      <c r="A2209" t="s">
        <v>15289</v>
      </c>
      <c r="B2209" s="1">
        <v>41806</v>
      </c>
      <c r="C2209" t="s">
        <v>4947</v>
      </c>
      <c r="D2209" t="s">
        <v>12335</v>
      </c>
      <c r="E2209" t="s">
        <v>175</v>
      </c>
      <c r="F2209" t="s">
        <v>15290</v>
      </c>
      <c r="G2209" t="s">
        <v>15291</v>
      </c>
      <c r="L2209" t="s">
        <v>15292</v>
      </c>
      <c r="N2209" t="s">
        <v>15293</v>
      </c>
      <c r="O2209" t="s">
        <v>45</v>
      </c>
      <c r="P2209" t="s">
        <v>46</v>
      </c>
      <c r="R2209" t="s">
        <v>45</v>
      </c>
      <c r="T2209">
        <v>2002</v>
      </c>
      <c r="Y2209" t="s">
        <v>48</v>
      </c>
      <c r="AA2209" t="s">
        <v>154</v>
      </c>
    </row>
    <row r="2210" spans="1:33" x14ac:dyDescent="0.2">
      <c r="A2210" t="s">
        <v>15294</v>
      </c>
      <c r="B2210" s="1">
        <v>41809</v>
      </c>
      <c r="C2210" t="s">
        <v>4947</v>
      </c>
      <c r="D2210" t="s">
        <v>12335</v>
      </c>
      <c r="E2210" t="s">
        <v>102</v>
      </c>
      <c r="F2210" t="s">
        <v>15295</v>
      </c>
      <c r="G2210" t="s">
        <v>15296</v>
      </c>
      <c r="L2210" t="s">
        <v>15297</v>
      </c>
      <c r="N2210" t="s">
        <v>15298</v>
      </c>
      <c r="O2210" t="s">
        <v>48</v>
      </c>
      <c r="P2210" t="s">
        <v>112</v>
      </c>
      <c r="Q2210" t="s">
        <v>48</v>
      </c>
      <c r="S2210" t="s">
        <v>48</v>
      </c>
      <c r="Y2210" t="s">
        <v>48</v>
      </c>
      <c r="AA2210" t="s">
        <v>154</v>
      </c>
      <c r="AC2210" t="s">
        <v>1559</v>
      </c>
      <c r="AD2210" t="s">
        <v>15299</v>
      </c>
      <c r="AE2210" t="s">
        <v>15300</v>
      </c>
      <c r="AF2210" t="s">
        <v>15301</v>
      </c>
      <c r="AG2210" t="s">
        <v>7940</v>
      </c>
    </row>
    <row r="2211" spans="1:33" x14ac:dyDescent="0.2">
      <c r="A2211" t="s">
        <v>15302</v>
      </c>
      <c r="B2211" s="1">
        <v>41809</v>
      </c>
      <c r="C2211" t="s">
        <v>4947</v>
      </c>
      <c r="D2211" t="s">
        <v>12335</v>
      </c>
      <c r="E2211" t="s">
        <v>175</v>
      </c>
      <c r="F2211" t="s">
        <v>15303</v>
      </c>
      <c r="G2211" t="s">
        <v>15304</v>
      </c>
      <c r="L2211" t="s">
        <v>15305</v>
      </c>
      <c r="N2211" t="s">
        <v>15306</v>
      </c>
      <c r="O2211" t="s">
        <v>45</v>
      </c>
      <c r="P2211" t="s">
        <v>46</v>
      </c>
      <c r="R2211" t="s">
        <v>45</v>
      </c>
      <c r="T2211">
        <v>2002</v>
      </c>
      <c r="Y2211" t="s">
        <v>48</v>
      </c>
      <c r="AA2211" t="s">
        <v>154</v>
      </c>
    </row>
    <row r="2212" spans="1:33" x14ac:dyDescent="0.2">
      <c r="A2212" t="s">
        <v>15307</v>
      </c>
      <c r="B2212" t="s">
        <v>15308</v>
      </c>
      <c r="C2212" t="s">
        <v>34</v>
      </c>
      <c r="D2212" t="s">
        <v>12335</v>
      </c>
      <c r="E2212" t="s">
        <v>122</v>
      </c>
      <c r="F2212" t="s">
        <v>15309</v>
      </c>
      <c r="G2212" t="s">
        <v>15310</v>
      </c>
      <c r="H2212" t="s">
        <v>15311</v>
      </c>
      <c r="I2212" t="s">
        <v>15312</v>
      </c>
      <c r="J2212" t="s">
        <v>15313</v>
      </c>
      <c r="K2212" t="s">
        <v>15314</v>
      </c>
      <c r="L2212" t="s">
        <v>15315</v>
      </c>
      <c r="M2212" t="s">
        <v>15316</v>
      </c>
      <c r="N2212" t="s">
        <v>15317</v>
      </c>
      <c r="O2212" t="s">
        <v>61</v>
      </c>
      <c r="P2212" t="s">
        <v>131</v>
      </c>
      <c r="Q2212" t="s">
        <v>61</v>
      </c>
      <c r="T2212">
        <v>2002</v>
      </c>
      <c r="U2212" t="s">
        <v>47</v>
      </c>
      <c r="V2212" t="s">
        <v>47</v>
      </c>
      <c r="W2212" t="s">
        <v>48</v>
      </c>
      <c r="X2212" t="s">
        <v>48</v>
      </c>
      <c r="Y2212" t="s">
        <v>48</v>
      </c>
      <c r="Z2212" t="s">
        <v>47</v>
      </c>
      <c r="AA2212" t="s">
        <v>233</v>
      </c>
      <c r="AC2212" t="s">
        <v>63</v>
      </c>
      <c r="AD2212" t="s">
        <v>133</v>
      </c>
      <c r="AE2212" t="s">
        <v>2082</v>
      </c>
      <c r="AF2212" t="s">
        <v>2023</v>
      </c>
      <c r="AG2212" t="s">
        <v>67</v>
      </c>
    </row>
    <row r="2213" spans="1:33" x14ac:dyDescent="0.2">
      <c r="A2213" t="s">
        <v>15318</v>
      </c>
      <c r="B2213" s="1">
        <v>41183</v>
      </c>
      <c r="C2213" t="s">
        <v>34</v>
      </c>
      <c r="D2213" t="s">
        <v>12335</v>
      </c>
      <c r="E2213" t="s">
        <v>122</v>
      </c>
      <c r="F2213" t="s">
        <v>15319</v>
      </c>
      <c r="G2213" t="s">
        <v>15320</v>
      </c>
      <c r="L2213" t="s">
        <v>15321</v>
      </c>
      <c r="N2213" t="s">
        <v>15322</v>
      </c>
      <c r="O2213" t="s">
        <v>61</v>
      </c>
      <c r="P2213" t="s">
        <v>131</v>
      </c>
      <c r="Q2213" t="s">
        <v>61</v>
      </c>
      <c r="T2213">
        <v>2002</v>
      </c>
      <c r="Y2213" t="s">
        <v>47</v>
      </c>
      <c r="AA2213" t="s">
        <v>1347</v>
      </c>
      <c r="AC2213" t="s">
        <v>63</v>
      </c>
      <c r="AD2213" t="s">
        <v>3185</v>
      </c>
      <c r="AE2213" t="s">
        <v>15323</v>
      </c>
      <c r="AF2213" t="s">
        <v>135</v>
      </c>
      <c r="AG2213" t="s">
        <v>67</v>
      </c>
    </row>
    <row r="2214" spans="1:33" x14ac:dyDescent="0.2">
      <c r="A2214" t="s">
        <v>15324</v>
      </c>
      <c r="B2214" s="1">
        <v>41183</v>
      </c>
      <c r="C2214" t="s">
        <v>34</v>
      </c>
      <c r="D2214" t="s">
        <v>12335</v>
      </c>
      <c r="E2214" t="s">
        <v>102</v>
      </c>
      <c r="F2214" t="s">
        <v>15325</v>
      </c>
      <c r="G2214" t="s">
        <v>15326</v>
      </c>
      <c r="L2214" t="s">
        <v>15327</v>
      </c>
      <c r="N2214" t="s">
        <v>15328</v>
      </c>
      <c r="O2214" t="s">
        <v>79</v>
      </c>
      <c r="P2214" t="s">
        <v>80</v>
      </c>
      <c r="Q2214" t="s">
        <v>79</v>
      </c>
      <c r="S2214" t="s">
        <v>113</v>
      </c>
      <c r="Y2214" t="s">
        <v>48</v>
      </c>
      <c r="AA2214" t="s">
        <v>154</v>
      </c>
      <c r="AC2214" t="s">
        <v>15329</v>
      </c>
      <c r="AD2214" t="s">
        <v>116</v>
      </c>
      <c r="AE2214" t="s">
        <v>2992</v>
      </c>
      <c r="AF2214" t="s">
        <v>84</v>
      </c>
      <c r="AG2214" t="s">
        <v>158</v>
      </c>
    </row>
    <row r="2215" spans="1:33" x14ac:dyDescent="0.2">
      <c r="A2215" t="s">
        <v>15330</v>
      </c>
      <c r="B2215" s="1">
        <v>41183</v>
      </c>
      <c r="C2215" t="s">
        <v>34</v>
      </c>
      <c r="D2215" t="s">
        <v>12335</v>
      </c>
      <c r="E2215" t="s">
        <v>102</v>
      </c>
      <c r="F2215" t="s">
        <v>15331</v>
      </c>
      <c r="G2215" t="s">
        <v>15332</v>
      </c>
      <c r="L2215" t="s">
        <v>15333</v>
      </c>
      <c r="N2215" t="s">
        <v>15334</v>
      </c>
      <c r="O2215" t="s">
        <v>79</v>
      </c>
      <c r="P2215" t="s">
        <v>80</v>
      </c>
      <c r="Q2215" t="s">
        <v>79</v>
      </c>
      <c r="S2215" t="s">
        <v>113</v>
      </c>
      <c r="Y2215" t="s">
        <v>48</v>
      </c>
      <c r="AA2215" t="s">
        <v>154</v>
      </c>
      <c r="AC2215" t="s">
        <v>2103</v>
      </c>
      <c r="AD2215" t="s">
        <v>116</v>
      </c>
      <c r="AE2215" t="s">
        <v>157</v>
      </c>
      <c r="AF2215" t="s">
        <v>84</v>
      </c>
      <c r="AG2215" t="s">
        <v>158</v>
      </c>
    </row>
    <row r="2216" spans="1:33" x14ac:dyDescent="0.2">
      <c r="A2216" t="s">
        <v>15335</v>
      </c>
      <c r="B2216" s="1">
        <v>41183</v>
      </c>
      <c r="C2216" t="s">
        <v>34</v>
      </c>
      <c r="D2216" t="s">
        <v>12335</v>
      </c>
      <c r="E2216" t="s">
        <v>175</v>
      </c>
      <c r="F2216" t="s">
        <v>15336</v>
      </c>
      <c r="G2216" t="s">
        <v>15337</v>
      </c>
      <c r="L2216" t="s">
        <v>15338</v>
      </c>
      <c r="N2216" t="s">
        <v>15339</v>
      </c>
      <c r="O2216" t="s">
        <v>723</v>
      </c>
      <c r="P2216" t="s">
        <v>724</v>
      </c>
      <c r="R2216" t="s">
        <v>723</v>
      </c>
      <c r="T2216">
        <v>2002</v>
      </c>
      <c r="Y2216" t="s">
        <v>47</v>
      </c>
      <c r="AA2216" t="s">
        <v>1347</v>
      </c>
    </row>
    <row r="2217" spans="1:33" x14ac:dyDescent="0.2">
      <c r="A2217" t="s">
        <v>15340</v>
      </c>
      <c r="B2217" s="1">
        <v>41183</v>
      </c>
      <c r="C2217" t="s">
        <v>34</v>
      </c>
      <c r="D2217" t="s">
        <v>12335</v>
      </c>
      <c r="E2217" t="s">
        <v>175</v>
      </c>
      <c r="F2217" t="s">
        <v>15341</v>
      </c>
      <c r="G2217" t="s">
        <v>15342</v>
      </c>
      <c r="L2217" t="s">
        <v>15343</v>
      </c>
      <c r="N2217" t="s">
        <v>15344</v>
      </c>
      <c r="O2217" t="s">
        <v>723</v>
      </c>
      <c r="P2217" t="s">
        <v>724</v>
      </c>
      <c r="R2217" t="s">
        <v>723</v>
      </c>
      <c r="T2217">
        <v>2002</v>
      </c>
      <c r="Y2217" t="s">
        <v>47</v>
      </c>
      <c r="AA2217" t="s">
        <v>1347</v>
      </c>
    </row>
    <row r="2218" spans="1:33" x14ac:dyDescent="0.2">
      <c r="A2218" t="s">
        <v>15345</v>
      </c>
      <c r="B2218" s="1">
        <v>41183</v>
      </c>
      <c r="C2218" t="s">
        <v>34</v>
      </c>
      <c r="D2218" t="s">
        <v>12335</v>
      </c>
      <c r="E2218" t="s">
        <v>102</v>
      </c>
      <c r="F2218" t="s">
        <v>15346</v>
      </c>
      <c r="G2218" t="s">
        <v>15347</v>
      </c>
      <c r="L2218" t="s">
        <v>15348</v>
      </c>
      <c r="N2218" t="s">
        <v>15349</v>
      </c>
      <c r="O2218" t="s">
        <v>79</v>
      </c>
      <c r="P2218" t="s">
        <v>80</v>
      </c>
      <c r="Q2218" t="s">
        <v>79</v>
      </c>
      <c r="S2218" t="s">
        <v>113</v>
      </c>
      <c r="Y2218" t="s">
        <v>48</v>
      </c>
      <c r="AA2218" t="s">
        <v>154</v>
      </c>
      <c r="AC2218" t="s">
        <v>155</v>
      </c>
      <c r="AD2218" t="s">
        <v>116</v>
      </c>
      <c r="AE2218" t="s">
        <v>157</v>
      </c>
      <c r="AF2218" t="s">
        <v>84</v>
      </c>
      <c r="AG2218" t="s">
        <v>158</v>
      </c>
    </row>
    <row r="2219" spans="1:33" x14ac:dyDescent="0.2">
      <c r="A2219" t="s">
        <v>15350</v>
      </c>
      <c r="B2219" s="1">
        <v>41214</v>
      </c>
      <c r="C2219" t="s">
        <v>34</v>
      </c>
      <c r="D2219" t="s">
        <v>12335</v>
      </c>
      <c r="E2219" t="s">
        <v>122</v>
      </c>
      <c r="F2219" t="s">
        <v>15351</v>
      </c>
      <c r="G2219" t="s">
        <v>15352</v>
      </c>
      <c r="L2219" t="s">
        <v>15353</v>
      </c>
      <c r="N2219" t="s">
        <v>15354</v>
      </c>
      <c r="O2219" t="s">
        <v>61</v>
      </c>
      <c r="P2219" t="s">
        <v>131</v>
      </c>
      <c r="Q2219" t="s">
        <v>61</v>
      </c>
      <c r="T2219">
        <v>2002</v>
      </c>
      <c r="Y2219" t="s">
        <v>48</v>
      </c>
      <c r="AA2219" t="s">
        <v>154</v>
      </c>
      <c r="AC2219" t="s">
        <v>822</v>
      </c>
      <c r="AD2219" t="s">
        <v>15355</v>
      </c>
      <c r="AE2219" t="s">
        <v>824</v>
      </c>
      <c r="AF2219" t="s">
        <v>825</v>
      </c>
      <c r="AG2219" t="s">
        <v>67</v>
      </c>
    </row>
    <row r="2220" spans="1:33" x14ac:dyDescent="0.2">
      <c r="A2220" t="s">
        <v>15356</v>
      </c>
      <c r="B2220" s="1">
        <v>41214</v>
      </c>
      <c r="C2220" t="s">
        <v>34</v>
      </c>
      <c r="D2220" t="s">
        <v>12335</v>
      </c>
      <c r="E2220" t="s">
        <v>102</v>
      </c>
      <c r="F2220" t="s">
        <v>15357</v>
      </c>
      <c r="G2220" t="s">
        <v>15358</v>
      </c>
      <c r="H2220" t="s">
        <v>15359</v>
      </c>
      <c r="I2220" t="s">
        <v>15360</v>
      </c>
      <c r="J2220" t="s">
        <v>15361</v>
      </c>
      <c r="K2220" t="s">
        <v>15362</v>
      </c>
      <c r="L2220" t="s">
        <v>15363</v>
      </c>
      <c r="M2220" t="s">
        <v>15364</v>
      </c>
      <c r="N2220" t="s">
        <v>15365</v>
      </c>
      <c r="O2220" t="s">
        <v>79</v>
      </c>
      <c r="P2220" t="s">
        <v>80</v>
      </c>
      <c r="Q2220" t="s">
        <v>79</v>
      </c>
      <c r="S2220" t="s">
        <v>113</v>
      </c>
      <c r="U2220" t="s">
        <v>47</v>
      </c>
      <c r="V2220" t="s">
        <v>47</v>
      </c>
      <c r="W2220" t="s">
        <v>48</v>
      </c>
      <c r="X2220" t="s">
        <v>48</v>
      </c>
      <c r="Y2220" t="s">
        <v>48</v>
      </c>
      <c r="Z2220" t="s">
        <v>47</v>
      </c>
      <c r="AA2220" t="s">
        <v>233</v>
      </c>
      <c r="AC2220" t="s">
        <v>155</v>
      </c>
      <c r="AD2220" t="s">
        <v>116</v>
      </c>
      <c r="AE2220" t="s">
        <v>157</v>
      </c>
      <c r="AF2220" t="s">
        <v>84</v>
      </c>
      <c r="AG2220" t="s">
        <v>158</v>
      </c>
    </row>
    <row r="2221" spans="1:33" x14ac:dyDescent="0.2">
      <c r="A2221" t="s">
        <v>15366</v>
      </c>
      <c r="B2221" s="1">
        <v>41214</v>
      </c>
      <c r="C2221" t="s">
        <v>34</v>
      </c>
      <c r="D2221" t="s">
        <v>12335</v>
      </c>
      <c r="E2221" t="s">
        <v>102</v>
      </c>
      <c r="F2221" t="s">
        <v>15367</v>
      </c>
      <c r="G2221" t="s">
        <v>15368</v>
      </c>
      <c r="L2221" t="s">
        <v>15369</v>
      </c>
      <c r="N2221" t="s">
        <v>15370</v>
      </c>
      <c r="O2221" t="s">
        <v>79</v>
      </c>
      <c r="P2221" t="s">
        <v>80</v>
      </c>
      <c r="Q2221" t="s">
        <v>79</v>
      </c>
      <c r="S2221" t="s">
        <v>113</v>
      </c>
      <c r="Y2221" t="s">
        <v>48</v>
      </c>
      <c r="AA2221" t="s">
        <v>154</v>
      </c>
      <c r="AC2221" t="s">
        <v>155</v>
      </c>
      <c r="AD2221" t="s">
        <v>116</v>
      </c>
      <c r="AE2221" t="s">
        <v>157</v>
      </c>
      <c r="AF2221" t="s">
        <v>84</v>
      </c>
      <c r="AG2221" t="s">
        <v>158</v>
      </c>
    </row>
    <row r="2222" spans="1:33" x14ac:dyDescent="0.2">
      <c r="A2222" t="s">
        <v>15371</v>
      </c>
      <c r="B2222" s="1">
        <v>41244</v>
      </c>
      <c r="C2222" t="s">
        <v>34</v>
      </c>
      <c r="D2222" t="s">
        <v>12335</v>
      </c>
      <c r="E2222" t="s">
        <v>175</v>
      </c>
      <c r="F2222" t="s">
        <v>15372</v>
      </c>
      <c r="G2222" t="s">
        <v>15373</v>
      </c>
      <c r="H2222" t="s">
        <v>15374</v>
      </c>
      <c r="I2222" t="s">
        <v>15375</v>
      </c>
      <c r="J2222" t="s">
        <v>15376</v>
      </c>
      <c r="K2222" t="s">
        <v>15377</v>
      </c>
      <c r="L2222" t="s">
        <v>15378</v>
      </c>
      <c r="M2222" t="s">
        <v>15379</v>
      </c>
      <c r="N2222" t="s">
        <v>15380</v>
      </c>
      <c r="O2222" t="s">
        <v>875</v>
      </c>
      <c r="P2222" t="s">
        <v>876</v>
      </c>
      <c r="R2222" t="s">
        <v>875</v>
      </c>
      <c r="T2222">
        <v>2002</v>
      </c>
      <c r="U2222" t="s">
        <v>47</v>
      </c>
      <c r="V2222" t="s">
        <v>47</v>
      </c>
      <c r="W2222" t="s">
        <v>47</v>
      </c>
      <c r="X2222" t="s">
        <v>47</v>
      </c>
      <c r="Y2222" t="s">
        <v>48</v>
      </c>
      <c r="Z2222" t="s">
        <v>47</v>
      </c>
      <c r="AA2222" t="s">
        <v>49</v>
      </c>
    </row>
    <row r="2223" spans="1:33" x14ac:dyDescent="0.2">
      <c r="A2223" t="s">
        <v>15381</v>
      </c>
      <c r="B2223" t="s">
        <v>15382</v>
      </c>
      <c r="C2223" t="s">
        <v>34</v>
      </c>
      <c r="D2223" t="s">
        <v>12335</v>
      </c>
      <c r="E2223" t="s">
        <v>122</v>
      </c>
      <c r="F2223" t="s">
        <v>15383</v>
      </c>
      <c r="G2223" t="s">
        <v>15384</v>
      </c>
      <c r="H2223" t="s">
        <v>15385</v>
      </c>
      <c r="I2223" t="s">
        <v>15386</v>
      </c>
      <c r="J2223" t="s">
        <v>15387</v>
      </c>
      <c r="K2223" t="s">
        <v>15388</v>
      </c>
      <c r="L2223" t="s">
        <v>15389</v>
      </c>
      <c r="M2223" t="s">
        <v>15390</v>
      </c>
      <c r="N2223" t="s">
        <v>15391</v>
      </c>
      <c r="O2223" t="s">
        <v>61</v>
      </c>
      <c r="P2223" t="s">
        <v>131</v>
      </c>
      <c r="Q2223" t="s">
        <v>61</v>
      </c>
      <c r="T2223">
        <v>2002</v>
      </c>
      <c r="U2223" t="s">
        <v>47</v>
      </c>
      <c r="V2223" t="s">
        <v>47</v>
      </c>
      <c r="W2223" t="s">
        <v>48</v>
      </c>
      <c r="X2223" t="s">
        <v>48</v>
      </c>
      <c r="Y2223" t="s">
        <v>48</v>
      </c>
      <c r="Z2223" t="s">
        <v>48</v>
      </c>
      <c r="AA2223" t="s">
        <v>3227</v>
      </c>
      <c r="AC2223" t="s">
        <v>63</v>
      </c>
      <c r="AD2223" t="s">
        <v>2528</v>
      </c>
      <c r="AE2223" t="s">
        <v>15174</v>
      </c>
      <c r="AF2223" t="s">
        <v>3376</v>
      </c>
      <c r="AG2223" t="s">
        <v>67</v>
      </c>
    </row>
    <row r="2224" spans="1:33" x14ac:dyDescent="0.2">
      <c r="A2224" t="s">
        <v>15392</v>
      </c>
      <c r="B2224" s="1">
        <v>41244</v>
      </c>
      <c r="C2224" t="s">
        <v>34</v>
      </c>
      <c r="D2224" t="s">
        <v>12335</v>
      </c>
      <c r="E2224" t="s">
        <v>102</v>
      </c>
      <c r="F2224" t="s">
        <v>15393</v>
      </c>
      <c r="G2224" t="s">
        <v>15394</v>
      </c>
      <c r="L2224" t="s">
        <v>15395</v>
      </c>
      <c r="N2224" t="s">
        <v>15396</v>
      </c>
      <c r="O2224" t="s">
        <v>79</v>
      </c>
      <c r="P2224" t="s">
        <v>80</v>
      </c>
      <c r="Q2224" t="s">
        <v>79</v>
      </c>
      <c r="S2224" t="s">
        <v>113</v>
      </c>
      <c r="Y2224" t="s">
        <v>48</v>
      </c>
      <c r="AA2224" t="s">
        <v>154</v>
      </c>
      <c r="AC2224" t="s">
        <v>155</v>
      </c>
      <c r="AD2224" t="s">
        <v>116</v>
      </c>
      <c r="AE2224" t="s">
        <v>157</v>
      </c>
      <c r="AF2224" t="s">
        <v>84</v>
      </c>
      <c r="AG2224" t="s">
        <v>158</v>
      </c>
    </row>
    <row r="2225" spans="1:33" x14ac:dyDescent="0.2">
      <c r="A2225" t="s">
        <v>15397</v>
      </c>
      <c r="B2225" s="1">
        <v>41244</v>
      </c>
      <c r="C2225" t="s">
        <v>34</v>
      </c>
      <c r="D2225" t="s">
        <v>12335</v>
      </c>
      <c r="E2225" t="s">
        <v>175</v>
      </c>
      <c r="F2225" t="s">
        <v>15398</v>
      </c>
      <c r="G2225" t="s">
        <v>15399</v>
      </c>
      <c r="L2225" t="s">
        <v>15400</v>
      </c>
      <c r="N2225" t="s">
        <v>15401</v>
      </c>
      <c r="O2225" t="s">
        <v>45</v>
      </c>
      <c r="P2225" t="s">
        <v>46</v>
      </c>
      <c r="R2225" t="s">
        <v>45</v>
      </c>
      <c r="T2225">
        <v>2002</v>
      </c>
      <c r="Y2225" t="s">
        <v>48</v>
      </c>
      <c r="AA2225" t="s">
        <v>154</v>
      </c>
    </row>
    <row r="2226" spans="1:33" x14ac:dyDescent="0.2">
      <c r="A2226" t="s">
        <v>15402</v>
      </c>
      <c r="B2226" s="1">
        <v>41261</v>
      </c>
      <c r="C2226" t="s">
        <v>34</v>
      </c>
      <c r="D2226" t="s">
        <v>12335</v>
      </c>
      <c r="E2226" t="s">
        <v>175</v>
      </c>
      <c r="F2226" t="s">
        <v>15403</v>
      </c>
      <c r="G2226" t="s">
        <v>15404</v>
      </c>
      <c r="L2226" t="s">
        <v>15405</v>
      </c>
      <c r="N2226" t="s">
        <v>15406</v>
      </c>
      <c r="O2226" t="s">
        <v>45</v>
      </c>
      <c r="P2226" t="s">
        <v>46</v>
      </c>
      <c r="R2226" t="s">
        <v>45</v>
      </c>
      <c r="T2226">
        <v>2002</v>
      </c>
      <c r="Y2226" t="s">
        <v>48</v>
      </c>
      <c r="AA2226" t="s">
        <v>154</v>
      </c>
    </row>
    <row r="2227" spans="1:33" x14ac:dyDescent="0.2">
      <c r="A2227" t="s">
        <v>15407</v>
      </c>
      <c r="B2227" s="1">
        <v>41275</v>
      </c>
      <c r="C2227" t="s">
        <v>679</v>
      </c>
      <c r="D2227" t="s">
        <v>12335</v>
      </c>
      <c r="E2227" t="s">
        <v>122</v>
      </c>
      <c r="F2227" t="s">
        <v>15408</v>
      </c>
      <c r="G2227" t="s">
        <v>15409</v>
      </c>
      <c r="L2227" t="s">
        <v>15410</v>
      </c>
      <c r="N2227" t="s">
        <v>15411</v>
      </c>
      <c r="O2227" t="s">
        <v>61</v>
      </c>
      <c r="P2227" t="s">
        <v>131</v>
      </c>
      <c r="Q2227" t="s">
        <v>61</v>
      </c>
      <c r="T2227">
        <v>2002</v>
      </c>
      <c r="Y2227" t="s">
        <v>47</v>
      </c>
      <c r="AA2227" t="s">
        <v>1347</v>
      </c>
      <c r="AC2227" t="s">
        <v>2243</v>
      </c>
      <c r="AD2227" t="s">
        <v>2244</v>
      </c>
      <c r="AE2227" t="s">
        <v>375</v>
      </c>
      <c r="AF2227" t="s">
        <v>2023</v>
      </c>
      <c r="AG2227" t="s">
        <v>67</v>
      </c>
    </row>
    <row r="2228" spans="1:33" x14ac:dyDescent="0.2">
      <c r="A2228" t="s">
        <v>15412</v>
      </c>
      <c r="B2228" t="s">
        <v>15413</v>
      </c>
      <c r="C2228" t="s">
        <v>679</v>
      </c>
      <c r="D2228" t="s">
        <v>12335</v>
      </c>
      <c r="E2228" t="s">
        <v>175</v>
      </c>
      <c r="F2228" t="s">
        <v>15414</v>
      </c>
      <c r="G2228" t="s">
        <v>15415</v>
      </c>
      <c r="H2228" t="s">
        <v>15416</v>
      </c>
      <c r="I2228" t="s">
        <v>15417</v>
      </c>
      <c r="J2228" t="s">
        <v>15418</v>
      </c>
      <c r="K2228" t="s">
        <v>15419</v>
      </c>
      <c r="L2228" t="s">
        <v>15420</v>
      </c>
      <c r="M2228" t="s">
        <v>15421</v>
      </c>
      <c r="N2228" t="s">
        <v>15422</v>
      </c>
      <c r="P2228" t="s">
        <v>712</v>
      </c>
      <c r="T2228">
        <v>2002</v>
      </c>
      <c r="U2228" t="s">
        <v>47</v>
      </c>
      <c r="V2228" t="s">
        <v>47</v>
      </c>
      <c r="W2228" t="s">
        <v>47</v>
      </c>
      <c r="X2228" t="s">
        <v>47</v>
      </c>
      <c r="Y2228" t="s">
        <v>48</v>
      </c>
      <c r="Z2228" t="s">
        <v>47</v>
      </c>
      <c r="AA2228" t="s">
        <v>49</v>
      </c>
    </row>
    <row r="2229" spans="1:33" x14ac:dyDescent="0.2">
      <c r="A2229" t="s">
        <v>15423</v>
      </c>
      <c r="B2229" s="1">
        <v>41306</v>
      </c>
      <c r="C2229" t="s">
        <v>679</v>
      </c>
      <c r="D2229" t="s">
        <v>12335</v>
      </c>
      <c r="E2229" t="s">
        <v>102</v>
      </c>
      <c r="F2229" t="s">
        <v>15424</v>
      </c>
      <c r="G2229" t="s">
        <v>15425</v>
      </c>
      <c r="L2229" t="s">
        <v>15426</v>
      </c>
      <c r="N2229" t="s">
        <v>15427</v>
      </c>
      <c r="O2229" t="s">
        <v>79</v>
      </c>
      <c r="P2229" t="s">
        <v>80</v>
      </c>
      <c r="Q2229" t="s">
        <v>79</v>
      </c>
      <c r="S2229" t="s">
        <v>113</v>
      </c>
      <c r="Y2229" t="s">
        <v>48</v>
      </c>
      <c r="AA2229" t="s">
        <v>154</v>
      </c>
      <c r="AC2229" t="s">
        <v>155</v>
      </c>
      <c r="AD2229" t="s">
        <v>116</v>
      </c>
      <c r="AE2229" t="s">
        <v>157</v>
      </c>
      <c r="AF2229" t="s">
        <v>84</v>
      </c>
      <c r="AG2229" t="s">
        <v>158</v>
      </c>
    </row>
    <row r="2230" spans="1:33" x14ac:dyDescent="0.2">
      <c r="A2230" t="s">
        <v>15428</v>
      </c>
      <c r="B2230" s="1">
        <v>41334</v>
      </c>
      <c r="C2230" t="s">
        <v>679</v>
      </c>
      <c r="D2230" t="s">
        <v>12335</v>
      </c>
      <c r="E2230" t="s">
        <v>175</v>
      </c>
      <c r="F2230" t="s">
        <v>15429</v>
      </c>
      <c r="G2230" t="s">
        <v>15430</v>
      </c>
      <c r="L2230" t="s">
        <v>15431</v>
      </c>
      <c r="N2230" t="s">
        <v>15432</v>
      </c>
      <c r="P2230" t="s">
        <v>3004</v>
      </c>
      <c r="T2230">
        <v>1998</v>
      </c>
      <c r="Y2230" t="s">
        <v>48</v>
      </c>
      <c r="AA2230" t="s">
        <v>154</v>
      </c>
    </row>
    <row r="2231" spans="1:33" x14ac:dyDescent="0.2">
      <c r="A2231" t="s">
        <v>15433</v>
      </c>
      <c r="B2231" s="1">
        <v>41334</v>
      </c>
      <c r="C2231" t="s">
        <v>679</v>
      </c>
      <c r="D2231" t="s">
        <v>12335</v>
      </c>
      <c r="E2231" t="s">
        <v>175</v>
      </c>
      <c r="F2231" t="s">
        <v>15434</v>
      </c>
      <c r="G2231" t="s">
        <v>15435</v>
      </c>
      <c r="L2231" t="s">
        <v>15436</v>
      </c>
      <c r="N2231" t="s">
        <v>15437</v>
      </c>
      <c r="O2231" t="s">
        <v>45</v>
      </c>
      <c r="P2231" t="s">
        <v>46</v>
      </c>
      <c r="R2231" t="s">
        <v>45</v>
      </c>
      <c r="T2231">
        <v>2002</v>
      </c>
      <c r="Y2231" t="s">
        <v>48</v>
      </c>
      <c r="AA2231" t="s">
        <v>154</v>
      </c>
    </row>
    <row r="2232" spans="1:33" x14ac:dyDescent="0.2">
      <c r="A2232" t="s">
        <v>15438</v>
      </c>
      <c r="B2232" s="1">
        <v>41334</v>
      </c>
      <c r="C2232" t="s">
        <v>679</v>
      </c>
      <c r="D2232" t="s">
        <v>12335</v>
      </c>
      <c r="E2232" t="s">
        <v>102</v>
      </c>
      <c r="F2232" t="s">
        <v>15439</v>
      </c>
      <c r="G2232" t="s">
        <v>15440</v>
      </c>
      <c r="L2232" t="s">
        <v>15441</v>
      </c>
      <c r="N2232" t="s">
        <v>15442</v>
      </c>
      <c r="O2232" t="s">
        <v>79</v>
      </c>
      <c r="P2232" t="s">
        <v>80</v>
      </c>
      <c r="Q2232" t="s">
        <v>79</v>
      </c>
      <c r="S2232" t="s">
        <v>113</v>
      </c>
      <c r="Y2232" t="s">
        <v>47</v>
      </c>
      <c r="AA2232" t="s">
        <v>1347</v>
      </c>
      <c r="AC2232" t="s">
        <v>2991</v>
      </c>
      <c r="AD2232" t="s">
        <v>116</v>
      </c>
      <c r="AE2232" t="s">
        <v>5257</v>
      </c>
      <c r="AF2232" t="s">
        <v>84</v>
      </c>
      <c r="AG2232" t="s">
        <v>158</v>
      </c>
    </row>
    <row r="2233" spans="1:33" x14ac:dyDescent="0.2">
      <c r="A2233" t="s">
        <v>15443</v>
      </c>
      <c r="B2233" s="1">
        <v>41334</v>
      </c>
      <c r="C2233" t="s">
        <v>679</v>
      </c>
      <c r="D2233" t="s">
        <v>12335</v>
      </c>
      <c r="E2233" t="s">
        <v>122</v>
      </c>
      <c r="F2233" t="s">
        <v>15444</v>
      </c>
      <c r="G2233" t="s">
        <v>15445</v>
      </c>
      <c r="L2233" t="s">
        <v>15446</v>
      </c>
      <c r="N2233" t="s">
        <v>15447</v>
      </c>
      <c r="O2233" t="s">
        <v>61</v>
      </c>
      <c r="P2233" t="s">
        <v>62</v>
      </c>
      <c r="Q2233" t="s">
        <v>61</v>
      </c>
      <c r="T2233">
        <v>2002</v>
      </c>
      <c r="Y2233" t="s">
        <v>48</v>
      </c>
      <c r="AA2233" t="s">
        <v>154</v>
      </c>
      <c r="AC2233" t="s">
        <v>63</v>
      </c>
      <c r="AD2233" t="s">
        <v>64</v>
      </c>
      <c r="AE2233" t="s">
        <v>261</v>
      </c>
      <c r="AF2233" t="s">
        <v>66</v>
      </c>
      <c r="AG2233" t="s">
        <v>263</v>
      </c>
    </row>
    <row r="2234" spans="1:33" x14ac:dyDescent="0.2">
      <c r="A2234" t="s">
        <v>15448</v>
      </c>
      <c r="B2234" s="1">
        <v>41334</v>
      </c>
      <c r="C2234" t="s">
        <v>679</v>
      </c>
      <c r="D2234" t="s">
        <v>12335</v>
      </c>
      <c r="E2234" t="s">
        <v>122</v>
      </c>
      <c r="F2234" t="s">
        <v>15449</v>
      </c>
      <c r="G2234" t="s">
        <v>15450</v>
      </c>
      <c r="L2234" t="s">
        <v>15451</v>
      </c>
      <c r="N2234" t="s">
        <v>15452</v>
      </c>
      <c r="O2234" t="s">
        <v>61</v>
      </c>
      <c r="P2234" t="s">
        <v>131</v>
      </c>
      <c r="Q2234" t="s">
        <v>61</v>
      </c>
      <c r="T2234">
        <v>2002</v>
      </c>
      <c r="Y2234" t="s">
        <v>48</v>
      </c>
      <c r="AA2234" t="s">
        <v>154</v>
      </c>
      <c r="AC2234" t="s">
        <v>63</v>
      </c>
      <c r="AD2234" t="s">
        <v>133</v>
      </c>
      <c r="AE2234" t="s">
        <v>775</v>
      </c>
      <c r="AF2234" t="s">
        <v>135</v>
      </c>
      <c r="AG2234" t="s">
        <v>1041</v>
      </c>
    </row>
    <row r="2235" spans="1:33" x14ac:dyDescent="0.2">
      <c r="A2235" t="s">
        <v>15453</v>
      </c>
      <c r="B2235" s="1">
        <v>41334</v>
      </c>
      <c r="C2235" t="s">
        <v>679</v>
      </c>
      <c r="D2235" t="s">
        <v>12335</v>
      </c>
      <c r="E2235" t="s">
        <v>102</v>
      </c>
      <c r="F2235" t="s">
        <v>15454</v>
      </c>
      <c r="G2235" t="s">
        <v>15455</v>
      </c>
      <c r="L2235" t="s">
        <v>15456</v>
      </c>
      <c r="N2235" t="s">
        <v>15457</v>
      </c>
      <c r="O2235" t="s">
        <v>79</v>
      </c>
      <c r="P2235" t="s">
        <v>80</v>
      </c>
      <c r="Q2235" t="s">
        <v>79</v>
      </c>
      <c r="S2235" t="s">
        <v>113</v>
      </c>
      <c r="Y2235" t="s">
        <v>47</v>
      </c>
      <c r="AA2235" t="s">
        <v>1347</v>
      </c>
      <c r="AC2235" t="s">
        <v>2991</v>
      </c>
      <c r="AD2235" t="s">
        <v>116</v>
      </c>
      <c r="AE2235" t="s">
        <v>5257</v>
      </c>
      <c r="AF2235" t="s">
        <v>84</v>
      </c>
      <c r="AG2235" t="s">
        <v>158</v>
      </c>
    </row>
    <row r="2236" spans="1:33" x14ac:dyDescent="0.2">
      <c r="A2236" t="s">
        <v>15458</v>
      </c>
      <c r="B2236" s="1">
        <v>41365</v>
      </c>
      <c r="C2236" t="s">
        <v>2970</v>
      </c>
      <c r="D2236" t="s">
        <v>12335</v>
      </c>
      <c r="E2236" t="s">
        <v>122</v>
      </c>
      <c r="F2236" t="s">
        <v>15459</v>
      </c>
      <c r="G2236" t="s">
        <v>15460</v>
      </c>
      <c r="L2236" t="s">
        <v>15461</v>
      </c>
      <c r="N2236" t="s">
        <v>15462</v>
      </c>
      <c r="O2236" t="s">
        <v>79</v>
      </c>
      <c r="P2236" t="s">
        <v>80</v>
      </c>
      <c r="Q2236" t="s">
        <v>79</v>
      </c>
      <c r="T2236">
        <v>2002</v>
      </c>
      <c r="Y2236" t="s">
        <v>48</v>
      </c>
      <c r="AA2236" t="s">
        <v>154</v>
      </c>
      <c r="AC2236" t="s">
        <v>2991</v>
      </c>
      <c r="AD2236" t="s">
        <v>116</v>
      </c>
      <c r="AE2236" t="s">
        <v>5257</v>
      </c>
      <c r="AF2236" t="s">
        <v>6308</v>
      </c>
      <c r="AG2236" t="s">
        <v>158</v>
      </c>
    </row>
    <row r="2237" spans="1:33" x14ac:dyDescent="0.2">
      <c r="A2237" t="s">
        <v>15463</v>
      </c>
      <c r="B2237" s="1">
        <v>41365</v>
      </c>
      <c r="C2237" t="s">
        <v>2970</v>
      </c>
      <c r="D2237" t="s">
        <v>12335</v>
      </c>
      <c r="E2237" t="s">
        <v>102</v>
      </c>
      <c r="F2237" t="s">
        <v>15464</v>
      </c>
      <c r="G2237" t="s">
        <v>15465</v>
      </c>
      <c r="L2237" t="s">
        <v>15466</v>
      </c>
      <c r="N2237" t="s">
        <v>15467</v>
      </c>
      <c r="O2237" t="s">
        <v>79</v>
      </c>
      <c r="P2237" t="s">
        <v>80</v>
      </c>
      <c r="Q2237" t="s">
        <v>79</v>
      </c>
      <c r="S2237" t="s">
        <v>113</v>
      </c>
      <c r="Y2237" t="s">
        <v>48</v>
      </c>
      <c r="AA2237" t="s">
        <v>154</v>
      </c>
      <c r="AC2237" t="s">
        <v>155</v>
      </c>
      <c r="AD2237" t="s">
        <v>116</v>
      </c>
      <c r="AE2237" t="s">
        <v>157</v>
      </c>
      <c r="AF2237" t="s">
        <v>84</v>
      </c>
      <c r="AG2237" t="s">
        <v>158</v>
      </c>
    </row>
    <row r="2238" spans="1:33" x14ac:dyDescent="0.2">
      <c r="A2238" t="s">
        <v>15468</v>
      </c>
      <c r="B2238" s="1">
        <v>41365</v>
      </c>
      <c r="C2238" t="s">
        <v>2970</v>
      </c>
      <c r="D2238" t="s">
        <v>12335</v>
      </c>
      <c r="E2238" t="s">
        <v>102</v>
      </c>
      <c r="F2238" t="s">
        <v>15469</v>
      </c>
      <c r="G2238" t="s">
        <v>15470</v>
      </c>
      <c r="L2238" t="s">
        <v>15471</v>
      </c>
      <c r="N2238" t="s">
        <v>15472</v>
      </c>
      <c r="O2238" t="s">
        <v>79</v>
      </c>
      <c r="P2238" t="s">
        <v>80</v>
      </c>
      <c r="Q2238" t="s">
        <v>79</v>
      </c>
      <c r="S2238" t="s">
        <v>113</v>
      </c>
      <c r="Y2238" t="s">
        <v>48</v>
      </c>
      <c r="AA2238" t="s">
        <v>154</v>
      </c>
      <c r="AC2238" t="s">
        <v>1284</v>
      </c>
      <c r="AD2238" t="s">
        <v>116</v>
      </c>
      <c r="AE2238" t="s">
        <v>157</v>
      </c>
      <c r="AF2238" t="s">
        <v>84</v>
      </c>
      <c r="AG2238" t="s">
        <v>158</v>
      </c>
    </row>
    <row r="2239" spans="1:33" x14ac:dyDescent="0.2">
      <c r="A2239" t="s">
        <v>15473</v>
      </c>
      <c r="B2239" s="1">
        <v>41365</v>
      </c>
      <c r="C2239" t="s">
        <v>2970</v>
      </c>
      <c r="D2239" t="s">
        <v>12335</v>
      </c>
      <c r="E2239" t="s">
        <v>122</v>
      </c>
      <c r="F2239" t="s">
        <v>15474</v>
      </c>
      <c r="G2239" t="s">
        <v>15475</v>
      </c>
      <c r="L2239" t="s">
        <v>15476</v>
      </c>
      <c r="N2239" t="s">
        <v>15477</v>
      </c>
      <c r="O2239" t="s">
        <v>61</v>
      </c>
      <c r="P2239" t="s">
        <v>131</v>
      </c>
      <c r="Q2239" t="s">
        <v>61</v>
      </c>
      <c r="T2239">
        <v>2002</v>
      </c>
      <c r="Y2239" t="s">
        <v>47</v>
      </c>
      <c r="AA2239" t="s">
        <v>1347</v>
      </c>
      <c r="AC2239" t="s">
        <v>15478</v>
      </c>
      <c r="AD2239" t="s">
        <v>15479</v>
      </c>
      <c r="AE2239" t="s">
        <v>15480</v>
      </c>
      <c r="AF2239" t="s">
        <v>504</v>
      </c>
      <c r="AG2239" t="s">
        <v>67</v>
      </c>
    </row>
    <row r="2240" spans="1:33" x14ac:dyDescent="0.2">
      <c r="A2240" t="s">
        <v>15481</v>
      </c>
      <c r="B2240" s="1">
        <v>41395</v>
      </c>
      <c r="C2240" t="s">
        <v>2970</v>
      </c>
      <c r="D2240" t="s">
        <v>12335</v>
      </c>
      <c r="E2240" t="s">
        <v>175</v>
      </c>
      <c r="F2240" t="s">
        <v>15482</v>
      </c>
      <c r="G2240" t="s">
        <v>15483</v>
      </c>
      <c r="L2240" t="s">
        <v>15484</v>
      </c>
      <c r="N2240" t="s">
        <v>15485</v>
      </c>
      <c r="O2240" t="s">
        <v>723</v>
      </c>
      <c r="P2240" t="s">
        <v>724</v>
      </c>
      <c r="R2240" t="s">
        <v>723</v>
      </c>
      <c r="T2240">
        <v>2002</v>
      </c>
      <c r="Y2240" t="s">
        <v>47</v>
      </c>
      <c r="AA2240" t="s">
        <v>1347</v>
      </c>
    </row>
    <row r="2241" spans="1:33" x14ac:dyDescent="0.2">
      <c r="A2241" t="s">
        <v>15486</v>
      </c>
      <c r="B2241" s="1">
        <v>41395</v>
      </c>
      <c r="C2241" t="s">
        <v>2970</v>
      </c>
      <c r="D2241" t="s">
        <v>12335</v>
      </c>
      <c r="E2241" t="s">
        <v>175</v>
      </c>
      <c r="F2241" t="s">
        <v>15487</v>
      </c>
      <c r="G2241" t="s">
        <v>15488</v>
      </c>
      <c r="L2241" t="s">
        <v>15489</v>
      </c>
      <c r="N2241" t="s">
        <v>15490</v>
      </c>
      <c r="O2241" t="s">
        <v>723</v>
      </c>
      <c r="P2241" t="s">
        <v>724</v>
      </c>
      <c r="R2241" t="s">
        <v>723</v>
      </c>
      <c r="T2241">
        <v>2002</v>
      </c>
      <c r="Y2241" t="s">
        <v>47</v>
      </c>
      <c r="AA2241" t="s">
        <v>1347</v>
      </c>
    </row>
    <row r="2242" spans="1:33" x14ac:dyDescent="0.2">
      <c r="A2242" t="s">
        <v>15491</v>
      </c>
      <c r="B2242" s="1">
        <v>41426</v>
      </c>
      <c r="C2242" t="s">
        <v>2970</v>
      </c>
      <c r="D2242" t="s">
        <v>12335</v>
      </c>
      <c r="E2242" t="s">
        <v>175</v>
      </c>
      <c r="F2242" t="s">
        <v>15492</v>
      </c>
      <c r="G2242" t="s">
        <v>15493</v>
      </c>
      <c r="L2242" t="s">
        <v>15494</v>
      </c>
      <c r="N2242" t="s">
        <v>15495</v>
      </c>
      <c r="O2242" t="s">
        <v>723</v>
      </c>
      <c r="P2242" t="s">
        <v>724</v>
      </c>
      <c r="R2242" t="s">
        <v>723</v>
      </c>
      <c r="T2242">
        <v>2002</v>
      </c>
      <c r="Y2242" t="s">
        <v>48</v>
      </c>
      <c r="AA2242" t="s">
        <v>154</v>
      </c>
    </row>
    <row r="2243" spans="1:33" x14ac:dyDescent="0.2">
      <c r="A2243" t="s">
        <v>15496</v>
      </c>
      <c r="B2243" s="1">
        <v>41426</v>
      </c>
      <c r="C2243" t="s">
        <v>2970</v>
      </c>
      <c r="D2243" t="s">
        <v>12335</v>
      </c>
      <c r="E2243" t="s">
        <v>102</v>
      </c>
      <c r="F2243" t="s">
        <v>15497</v>
      </c>
      <c r="G2243" t="s">
        <v>15498</v>
      </c>
      <c r="L2243" t="s">
        <v>15499</v>
      </c>
      <c r="N2243" t="s">
        <v>15500</v>
      </c>
      <c r="O2243" t="s">
        <v>79</v>
      </c>
      <c r="P2243" t="s">
        <v>80</v>
      </c>
      <c r="Q2243" t="s">
        <v>79</v>
      </c>
      <c r="S2243" t="s">
        <v>113</v>
      </c>
      <c r="Y2243" t="s">
        <v>48</v>
      </c>
      <c r="AA2243" t="s">
        <v>154</v>
      </c>
      <c r="AC2243" t="s">
        <v>155</v>
      </c>
      <c r="AD2243" t="s">
        <v>116</v>
      </c>
      <c r="AE2243" t="s">
        <v>157</v>
      </c>
      <c r="AF2243" t="s">
        <v>84</v>
      </c>
      <c r="AG2243" t="s">
        <v>158</v>
      </c>
    </row>
    <row r="2244" spans="1:33" x14ac:dyDescent="0.2">
      <c r="A2244" t="s">
        <v>15501</v>
      </c>
      <c r="B2244" s="1">
        <v>41426</v>
      </c>
      <c r="C2244" t="s">
        <v>2970</v>
      </c>
      <c r="D2244" t="s">
        <v>12335</v>
      </c>
      <c r="E2244" t="s">
        <v>122</v>
      </c>
      <c r="F2244" t="s">
        <v>15502</v>
      </c>
      <c r="G2244" t="s">
        <v>15503</v>
      </c>
      <c r="L2244" t="s">
        <v>15504</v>
      </c>
      <c r="N2244" t="s">
        <v>15505</v>
      </c>
      <c r="O2244" t="s">
        <v>61</v>
      </c>
      <c r="P2244" t="s">
        <v>131</v>
      </c>
      <c r="Q2244" t="s">
        <v>61</v>
      </c>
      <c r="T2244">
        <v>2002</v>
      </c>
      <c r="Y2244" t="s">
        <v>48</v>
      </c>
      <c r="AA2244" t="s">
        <v>154</v>
      </c>
      <c r="AC2244" t="s">
        <v>63</v>
      </c>
      <c r="AD2244" t="s">
        <v>3185</v>
      </c>
      <c r="AE2244" t="s">
        <v>775</v>
      </c>
      <c r="AF2244" t="s">
        <v>3376</v>
      </c>
      <c r="AG2244" t="s">
        <v>67</v>
      </c>
    </row>
    <row r="2245" spans="1:33" x14ac:dyDescent="0.2">
      <c r="A2245" t="s">
        <v>15506</v>
      </c>
      <c r="B2245" s="1">
        <v>41426</v>
      </c>
      <c r="C2245" t="s">
        <v>2970</v>
      </c>
      <c r="D2245" t="s">
        <v>12335</v>
      </c>
      <c r="E2245" t="s">
        <v>102</v>
      </c>
      <c r="F2245" t="s">
        <v>15507</v>
      </c>
      <c r="G2245" t="s">
        <v>15508</v>
      </c>
      <c r="L2245" t="s">
        <v>15509</v>
      </c>
      <c r="N2245" t="s">
        <v>15510</v>
      </c>
      <c r="O2245" t="s">
        <v>79</v>
      </c>
      <c r="P2245" t="s">
        <v>80</v>
      </c>
      <c r="Q2245" t="s">
        <v>79</v>
      </c>
      <c r="S2245" t="s">
        <v>113</v>
      </c>
      <c r="Y2245" t="s">
        <v>48</v>
      </c>
      <c r="AA2245" t="s">
        <v>154</v>
      </c>
      <c r="AC2245" t="s">
        <v>13854</v>
      </c>
      <c r="AD2245" t="s">
        <v>116</v>
      </c>
      <c r="AE2245" t="s">
        <v>157</v>
      </c>
      <c r="AF2245" t="s">
        <v>84</v>
      </c>
      <c r="AG2245" t="s">
        <v>158</v>
      </c>
    </row>
    <row r="2246" spans="1:33" x14ac:dyDescent="0.2">
      <c r="A2246" t="s">
        <v>15511</v>
      </c>
      <c r="B2246" s="1">
        <v>41426</v>
      </c>
      <c r="C2246" t="s">
        <v>2970</v>
      </c>
      <c r="D2246" t="s">
        <v>12335</v>
      </c>
      <c r="E2246" t="s">
        <v>102</v>
      </c>
      <c r="F2246" t="s">
        <v>15512</v>
      </c>
      <c r="G2246" t="s">
        <v>15513</v>
      </c>
      <c r="L2246" t="s">
        <v>15514</v>
      </c>
      <c r="N2246" t="s">
        <v>15515</v>
      </c>
      <c r="O2246" t="s">
        <v>79</v>
      </c>
      <c r="P2246" t="s">
        <v>80</v>
      </c>
      <c r="Q2246" t="s">
        <v>79</v>
      </c>
      <c r="S2246" t="s">
        <v>113</v>
      </c>
      <c r="Y2246" t="s">
        <v>48</v>
      </c>
      <c r="AA2246" t="s">
        <v>154</v>
      </c>
      <c r="AC2246" t="s">
        <v>2991</v>
      </c>
      <c r="AD2246" t="s">
        <v>116</v>
      </c>
      <c r="AE2246" t="s">
        <v>2992</v>
      </c>
      <c r="AF2246" t="s">
        <v>84</v>
      </c>
      <c r="AG2246" t="s">
        <v>2993</v>
      </c>
    </row>
    <row r="2247" spans="1:33" x14ac:dyDescent="0.2">
      <c r="A2247" t="s">
        <v>15516</v>
      </c>
      <c r="B2247" s="1">
        <v>41456</v>
      </c>
      <c r="C2247" t="s">
        <v>1178</v>
      </c>
      <c r="D2247" t="s">
        <v>12335</v>
      </c>
      <c r="E2247" t="s">
        <v>102</v>
      </c>
      <c r="F2247" t="s">
        <v>15517</v>
      </c>
      <c r="G2247" t="s">
        <v>15518</v>
      </c>
      <c r="L2247" t="s">
        <v>15519</v>
      </c>
      <c r="N2247" t="s">
        <v>15520</v>
      </c>
      <c r="O2247" t="s">
        <v>79</v>
      </c>
      <c r="P2247" t="s">
        <v>80</v>
      </c>
      <c r="Q2247" t="s">
        <v>79</v>
      </c>
      <c r="S2247" t="s">
        <v>113</v>
      </c>
      <c r="Y2247" t="s">
        <v>48</v>
      </c>
      <c r="AA2247" t="s">
        <v>154</v>
      </c>
      <c r="AC2247" t="s">
        <v>155</v>
      </c>
      <c r="AD2247" t="s">
        <v>15521</v>
      </c>
      <c r="AE2247" t="s">
        <v>157</v>
      </c>
      <c r="AF2247" t="s">
        <v>14605</v>
      </c>
      <c r="AG2247" t="s">
        <v>158</v>
      </c>
    </row>
    <row r="2248" spans="1:33" x14ac:dyDescent="0.2">
      <c r="A2248" t="s">
        <v>15522</v>
      </c>
      <c r="B2248" s="1">
        <v>41426</v>
      </c>
      <c r="C2248" t="s">
        <v>2970</v>
      </c>
      <c r="D2248" t="s">
        <v>12335</v>
      </c>
      <c r="E2248" t="s">
        <v>175</v>
      </c>
      <c r="F2248" t="s">
        <v>15523</v>
      </c>
      <c r="G2248" t="s">
        <v>15524</v>
      </c>
      <c r="L2248" t="s">
        <v>15525</v>
      </c>
      <c r="N2248" t="s">
        <v>15526</v>
      </c>
      <c r="O2248" t="s">
        <v>45</v>
      </c>
      <c r="P2248" t="s">
        <v>46</v>
      </c>
      <c r="R2248" t="s">
        <v>45</v>
      </c>
      <c r="T2248">
        <v>2002</v>
      </c>
      <c r="Y2248" t="s">
        <v>48</v>
      </c>
      <c r="AA2248" t="s">
        <v>154</v>
      </c>
    </row>
    <row r="2249" spans="1:33" x14ac:dyDescent="0.2">
      <c r="A2249" t="s">
        <v>15527</v>
      </c>
      <c r="B2249" s="1">
        <v>41456</v>
      </c>
      <c r="C2249" t="s">
        <v>1178</v>
      </c>
      <c r="D2249" t="s">
        <v>12335</v>
      </c>
      <c r="E2249" t="s">
        <v>122</v>
      </c>
      <c r="F2249" t="s">
        <v>15528</v>
      </c>
      <c r="G2249" t="s">
        <v>15529</v>
      </c>
      <c r="L2249" t="s">
        <v>15530</v>
      </c>
      <c r="N2249" t="s">
        <v>15531</v>
      </c>
      <c r="O2249" t="s">
        <v>61</v>
      </c>
      <c r="P2249" t="s">
        <v>131</v>
      </c>
      <c r="Q2249" t="s">
        <v>61</v>
      </c>
      <c r="T2249">
        <v>2002</v>
      </c>
      <c r="Y2249" t="s">
        <v>48</v>
      </c>
      <c r="AA2249" t="s">
        <v>154</v>
      </c>
      <c r="AC2249" t="s">
        <v>63</v>
      </c>
      <c r="AD2249" t="s">
        <v>15532</v>
      </c>
      <c r="AE2249" t="s">
        <v>775</v>
      </c>
      <c r="AF2249" t="s">
        <v>2023</v>
      </c>
      <c r="AG2249" t="s">
        <v>67</v>
      </c>
    </row>
    <row r="2250" spans="1:33" x14ac:dyDescent="0.2">
      <c r="A2250" t="s">
        <v>15533</v>
      </c>
      <c r="B2250" s="1">
        <v>41426</v>
      </c>
      <c r="C2250" t="s">
        <v>2970</v>
      </c>
      <c r="D2250" t="s">
        <v>12335</v>
      </c>
      <c r="E2250" t="s">
        <v>102</v>
      </c>
      <c r="F2250" t="s">
        <v>15534</v>
      </c>
      <c r="G2250" t="s">
        <v>15535</v>
      </c>
      <c r="L2250" t="s">
        <v>15536</v>
      </c>
      <c r="N2250" t="s">
        <v>15537</v>
      </c>
      <c r="O2250" t="s">
        <v>79</v>
      </c>
      <c r="P2250" t="s">
        <v>80</v>
      </c>
      <c r="Q2250" t="s">
        <v>79</v>
      </c>
      <c r="S2250" t="s">
        <v>113</v>
      </c>
      <c r="Y2250" t="s">
        <v>48</v>
      </c>
      <c r="AA2250" t="s">
        <v>154</v>
      </c>
      <c r="AC2250" t="s">
        <v>15049</v>
      </c>
      <c r="AD2250" t="s">
        <v>82</v>
      </c>
      <c r="AE2250" t="s">
        <v>157</v>
      </c>
      <c r="AF2250" t="s">
        <v>84</v>
      </c>
      <c r="AG2250" t="s">
        <v>158</v>
      </c>
    </row>
    <row r="2251" spans="1:33" x14ac:dyDescent="0.2">
      <c r="A2251" t="s">
        <v>15538</v>
      </c>
      <c r="B2251" s="1">
        <v>41426</v>
      </c>
      <c r="C2251" t="s">
        <v>2970</v>
      </c>
      <c r="D2251" t="s">
        <v>12335</v>
      </c>
      <c r="E2251" t="s">
        <v>175</v>
      </c>
      <c r="F2251" t="s">
        <v>15539</v>
      </c>
      <c r="G2251" t="s">
        <v>15540</v>
      </c>
      <c r="L2251" t="s">
        <v>15541</v>
      </c>
      <c r="N2251" t="s">
        <v>15542</v>
      </c>
      <c r="P2251" t="s">
        <v>191</v>
      </c>
      <c r="T2251">
        <v>2002</v>
      </c>
      <c r="Y2251" t="s">
        <v>48</v>
      </c>
      <c r="AA2251" t="s">
        <v>154</v>
      </c>
    </row>
    <row r="2252" spans="1:33" x14ac:dyDescent="0.2">
      <c r="A2252" t="s">
        <v>15543</v>
      </c>
      <c r="B2252" s="1">
        <v>41426</v>
      </c>
      <c r="C2252" t="s">
        <v>2970</v>
      </c>
      <c r="D2252" t="s">
        <v>12335</v>
      </c>
      <c r="E2252" t="s">
        <v>175</v>
      </c>
      <c r="F2252" t="s">
        <v>15544</v>
      </c>
      <c r="G2252" t="s">
        <v>15545</v>
      </c>
      <c r="L2252" t="s">
        <v>15546</v>
      </c>
      <c r="N2252" t="s">
        <v>15547</v>
      </c>
      <c r="O2252" t="s">
        <v>45</v>
      </c>
      <c r="P2252" t="s">
        <v>46</v>
      </c>
      <c r="R2252" t="s">
        <v>45</v>
      </c>
      <c r="T2252">
        <v>2002</v>
      </c>
      <c r="Y2252" t="s">
        <v>48</v>
      </c>
      <c r="AA2252" t="s">
        <v>154</v>
      </c>
    </row>
    <row r="2253" spans="1:33" x14ac:dyDescent="0.2">
      <c r="A2253" t="s">
        <v>15548</v>
      </c>
      <c r="B2253" s="1">
        <v>41456</v>
      </c>
      <c r="C2253" t="s">
        <v>1178</v>
      </c>
      <c r="D2253" t="s">
        <v>12335</v>
      </c>
      <c r="E2253" t="s">
        <v>122</v>
      </c>
      <c r="F2253" t="s">
        <v>15549</v>
      </c>
      <c r="G2253" t="s">
        <v>15550</v>
      </c>
      <c r="L2253" t="s">
        <v>15551</v>
      </c>
      <c r="N2253" t="s">
        <v>15552</v>
      </c>
      <c r="O2253" t="s">
        <v>61</v>
      </c>
      <c r="P2253" t="s">
        <v>131</v>
      </c>
      <c r="Q2253" t="s">
        <v>61</v>
      </c>
      <c r="T2253">
        <v>2002</v>
      </c>
      <c r="Y2253" t="s">
        <v>48</v>
      </c>
      <c r="AA2253" t="s">
        <v>154</v>
      </c>
      <c r="AC2253" t="s">
        <v>63</v>
      </c>
      <c r="AD2253" t="s">
        <v>133</v>
      </c>
      <c r="AE2253" t="s">
        <v>775</v>
      </c>
      <c r="AF2253" t="s">
        <v>3376</v>
      </c>
      <c r="AG2253" t="s">
        <v>67</v>
      </c>
    </row>
    <row r="2254" spans="1:33" x14ac:dyDescent="0.2">
      <c r="A2254" t="s">
        <v>15553</v>
      </c>
      <c r="B2254" s="1">
        <v>41456</v>
      </c>
      <c r="C2254" t="s">
        <v>1178</v>
      </c>
      <c r="D2254" t="s">
        <v>12335</v>
      </c>
      <c r="E2254" t="s">
        <v>175</v>
      </c>
      <c r="F2254" t="s">
        <v>15554</v>
      </c>
      <c r="G2254" t="s">
        <v>15555</v>
      </c>
      <c r="L2254" t="s">
        <v>15556</v>
      </c>
      <c r="N2254" t="s">
        <v>15557</v>
      </c>
      <c r="O2254" t="s">
        <v>45</v>
      </c>
      <c r="P2254" t="s">
        <v>46</v>
      </c>
      <c r="R2254" t="s">
        <v>45</v>
      </c>
      <c r="T2254">
        <v>2002</v>
      </c>
      <c r="Y2254" t="s">
        <v>48</v>
      </c>
      <c r="AA2254" t="s">
        <v>154</v>
      </c>
    </row>
    <row r="2255" spans="1:33" x14ac:dyDescent="0.2">
      <c r="A2255" t="s">
        <v>15558</v>
      </c>
      <c r="B2255" s="1">
        <v>41456</v>
      </c>
      <c r="C2255" t="s">
        <v>1178</v>
      </c>
      <c r="D2255" t="s">
        <v>12335</v>
      </c>
      <c r="E2255" t="s">
        <v>122</v>
      </c>
      <c r="F2255" t="s">
        <v>15559</v>
      </c>
      <c r="G2255" t="s">
        <v>15560</v>
      </c>
      <c r="L2255" t="s">
        <v>15561</v>
      </c>
      <c r="N2255" t="s">
        <v>15562</v>
      </c>
      <c r="O2255" t="s">
        <v>61</v>
      </c>
      <c r="P2255" t="s">
        <v>131</v>
      </c>
      <c r="Q2255" t="s">
        <v>61</v>
      </c>
      <c r="T2255">
        <v>2002</v>
      </c>
      <c r="Y2255" t="s">
        <v>48</v>
      </c>
      <c r="AA2255" t="s">
        <v>154</v>
      </c>
      <c r="AC2255" t="s">
        <v>63</v>
      </c>
      <c r="AD2255" t="s">
        <v>133</v>
      </c>
      <c r="AE2255" t="s">
        <v>775</v>
      </c>
      <c r="AF2255" t="s">
        <v>1035</v>
      </c>
      <c r="AG2255" t="s">
        <v>67</v>
      </c>
    </row>
    <row r="2256" spans="1:33" x14ac:dyDescent="0.2">
      <c r="A2256" t="s">
        <v>15563</v>
      </c>
      <c r="B2256" s="1">
        <v>41456</v>
      </c>
      <c r="C2256" t="s">
        <v>1178</v>
      </c>
      <c r="D2256" t="s">
        <v>12335</v>
      </c>
      <c r="E2256" t="s">
        <v>175</v>
      </c>
      <c r="F2256" t="s">
        <v>15564</v>
      </c>
      <c r="G2256" t="s">
        <v>15565</v>
      </c>
      <c r="L2256" t="s">
        <v>15566</v>
      </c>
      <c r="N2256" t="s">
        <v>15567</v>
      </c>
      <c r="O2256" t="s">
        <v>45</v>
      </c>
      <c r="P2256" t="s">
        <v>46</v>
      </c>
      <c r="R2256" t="s">
        <v>45</v>
      </c>
      <c r="T2256">
        <v>2002</v>
      </c>
      <c r="Y2256" t="s">
        <v>48</v>
      </c>
      <c r="AA2256" t="s">
        <v>154</v>
      </c>
    </row>
    <row r="2257" spans="1:33" x14ac:dyDescent="0.2">
      <c r="A2257" t="s">
        <v>15568</v>
      </c>
      <c r="B2257" s="1">
        <v>41487</v>
      </c>
      <c r="C2257" t="s">
        <v>1178</v>
      </c>
      <c r="D2257" t="s">
        <v>12335</v>
      </c>
      <c r="E2257" t="s">
        <v>1227</v>
      </c>
      <c r="F2257" t="s">
        <v>15569</v>
      </c>
      <c r="G2257" t="s">
        <v>15570</v>
      </c>
      <c r="L2257" t="s">
        <v>15571</v>
      </c>
      <c r="N2257" t="s">
        <v>15572</v>
      </c>
      <c r="O2257" t="s">
        <v>79</v>
      </c>
      <c r="P2257" t="s">
        <v>80</v>
      </c>
      <c r="Q2257" t="s">
        <v>79</v>
      </c>
      <c r="S2257" t="s">
        <v>113</v>
      </c>
      <c r="T2257">
        <v>2002</v>
      </c>
      <c r="Y2257" t="s">
        <v>48</v>
      </c>
      <c r="AA2257" t="s">
        <v>154</v>
      </c>
    </row>
    <row r="2258" spans="1:33" x14ac:dyDescent="0.2">
      <c r="A2258" t="s">
        <v>15573</v>
      </c>
      <c r="B2258" s="1">
        <v>41487</v>
      </c>
      <c r="C2258" t="s">
        <v>1178</v>
      </c>
      <c r="D2258" t="s">
        <v>12335</v>
      </c>
      <c r="E2258" t="s">
        <v>102</v>
      </c>
      <c r="F2258" t="s">
        <v>15574</v>
      </c>
      <c r="G2258" t="s">
        <v>15575</v>
      </c>
      <c r="L2258" t="s">
        <v>15576</v>
      </c>
      <c r="N2258" t="s">
        <v>15577</v>
      </c>
      <c r="O2258" t="s">
        <v>48</v>
      </c>
      <c r="P2258" t="s">
        <v>112</v>
      </c>
      <c r="Q2258" t="s">
        <v>48</v>
      </c>
      <c r="S2258" t="s">
        <v>48</v>
      </c>
      <c r="Y2258" t="s">
        <v>48</v>
      </c>
      <c r="AA2258" t="s">
        <v>154</v>
      </c>
      <c r="AC2258" t="s">
        <v>4685</v>
      </c>
      <c r="AD2258" t="s">
        <v>4626</v>
      </c>
      <c r="AE2258" t="s">
        <v>117</v>
      </c>
      <c r="AF2258" t="s">
        <v>286</v>
      </c>
      <c r="AG2258" t="s">
        <v>158</v>
      </c>
    </row>
    <row r="2259" spans="1:33" x14ac:dyDescent="0.2">
      <c r="A2259" t="s">
        <v>15578</v>
      </c>
      <c r="B2259" s="1">
        <v>41487</v>
      </c>
      <c r="C2259" t="s">
        <v>1178</v>
      </c>
      <c r="D2259" t="s">
        <v>12335</v>
      </c>
      <c r="E2259" t="s">
        <v>102</v>
      </c>
      <c r="F2259" t="s">
        <v>15579</v>
      </c>
      <c r="G2259" t="s">
        <v>15580</v>
      </c>
      <c r="L2259" t="s">
        <v>15581</v>
      </c>
      <c r="N2259" t="s">
        <v>15582</v>
      </c>
      <c r="O2259" t="s">
        <v>79</v>
      </c>
      <c r="P2259" t="s">
        <v>80</v>
      </c>
      <c r="Q2259" t="s">
        <v>79</v>
      </c>
      <c r="S2259" t="s">
        <v>113</v>
      </c>
      <c r="Y2259" t="s">
        <v>48</v>
      </c>
      <c r="AA2259" t="s">
        <v>154</v>
      </c>
      <c r="AC2259" t="s">
        <v>155</v>
      </c>
      <c r="AD2259" t="s">
        <v>116</v>
      </c>
      <c r="AE2259" t="s">
        <v>157</v>
      </c>
      <c r="AF2259" t="s">
        <v>15583</v>
      </c>
      <c r="AG2259" t="s">
        <v>158</v>
      </c>
    </row>
    <row r="2260" spans="1:33" x14ac:dyDescent="0.2">
      <c r="A2260" t="s">
        <v>15584</v>
      </c>
      <c r="B2260" s="1">
        <v>41240</v>
      </c>
      <c r="C2260" t="s">
        <v>34</v>
      </c>
      <c r="D2260" t="s">
        <v>12335</v>
      </c>
      <c r="E2260" t="s">
        <v>102</v>
      </c>
      <c r="F2260" t="s">
        <v>15585</v>
      </c>
      <c r="G2260" t="s">
        <v>15586</v>
      </c>
      <c r="L2260" t="s">
        <v>15587</v>
      </c>
      <c r="N2260" t="s">
        <v>15588</v>
      </c>
      <c r="O2260" t="s">
        <v>79</v>
      </c>
      <c r="P2260" t="s">
        <v>80</v>
      </c>
      <c r="Q2260" t="s">
        <v>79</v>
      </c>
      <c r="S2260" t="s">
        <v>113</v>
      </c>
      <c r="Y2260" t="s">
        <v>48</v>
      </c>
      <c r="AA2260" t="s">
        <v>154</v>
      </c>
      <c r="AC2260" t="s">
        <v>155</v>
      </c>
      <c r="AD2260" t="s">
        <v>14604</v>
      </c>
      <c r="AE2260" t="s">
        <v>157</v>
      </c>
      <c r="AF2260" t="s">
        <v>14605</v>
      </c>
      <c r="AG2260" t="s">
        <v>158</v>
      </c>
    </row>
    <row r="2261" spans="1:33" x14ac:dyDescent="0.2">
      <c r="A2261" t="s">
        <v>15589</v>
      </c>
      <c r="B2261" s="1">
        <v>41240</v>
      </c>
      <c r="C2261" t="s">
        <v>34</v>
      </c>
      <c r="D2261" t="s">
        <v>12335</v>
      </c>
      <c r="E2261" t="s">
        <v>102</v>
      </c>
      <c r="F2261" t="s">
        <v>15590</v>
      </c>
      <c r="G2261" t="s">
        <v>15591</v>
      </c>
      <c r="L2261" t="s">
        <v>15592</v>
      </c>
      <c r="N2261" t="s">
        <v>15593</v>
      </c>
      <c r="O2261" t="s">
        <v>79</v>
      </c>
      <c r="P2261" t="s">
        <v>80</v>
      </c>
      <c r="Q2261" t="s">
        <v>79</v>
      </c>
      <c r="S2261" t="s">
        <v>113</v>
      </c>
      <c r="Y2261" t="s">
        <v>48</v>
      </c>
      <c r="AA2261" t="s">
        <v>154</v>
      </c>
      <c r="AC2261" t="s">
        <v>155</v>
      </c>
      <c r="AD2261" t="s">
        <v>14604</v>
      </c>
      <c r="AE2261" t="s">
        <v>157</v>
      </c>
      <c r="AF2261" t="s">
        <v>14605</v>
      </c>
      <c r="AG2261" t="s">
        <v>158</v>
      </c>
    </row>
    <row r="2262" spans="1:33" x14ac:dyDescent="0.2">
      <c r="A2262" t="s">
        <v>15594</v>
      </c>
      <c r="B2262" s="1">
        <v>41260</v>
      </c>
      <c r="C2262" t="s">
        <v>34</v>
      </c>
      <c r="D2262" t="s">
        <v>12335</v>
      </c>
      <c r="E2262" t="s">
        <v>102</v>
      </c>
      <c r="F2262" t="s">
        <v>15595</v>
      </c>
      <c r="G2262" t="s">
        <v>15596</v>
      </c>
      <c r="L2262" t="s">
        <v>15597</v>
      </c>
      <c r="N2262" t="s">
        <v>15598</v>
      </c>
      <c r="O2262" t="s">
        <v>79</v>
      </c>
      <c r="P2262" t="s">
        <v>80</v>
      </c>
      <c r="Q2262" t="s">
        <v>79</v>
      </c>
      <c r="S2262" t="s">
        <v>113</v>
      </c>
      <c r="Y2262" t="s">
        <v>48</v>
      </c>
      <c r="AA2262" t="s">
        <v>154</v>
      </c>
      <c r="AC2262" t="s">
        <v>155</v>
      </c>
      <c r="AD2262" t="s">
        <v>15521</v>
      </c>
      <c r="AE2262" t="s">
        <v>157</v>
      </c>
      <c r="AF2262" t="s">
        <v>14605</v>
      </c>
      <c r="AG2262" t="s">
        <v>158</v>
      </c>
    </row>
    <row r="2263" spans="1:33" x14ac:dyDescent="0.2">
      <c r="A2263" t="s">
        <v>15599</v>
      </c>
      <c r="B2263" s="1">
        <v>41260</v>
      </c>
      <c r="C2263" t="s">
        <v>34</v>
      </c>
      <c r="D2263" t="s">
        <v>12335</v>
      </c>
      <c r="E2263" t="s">
        <v>102</v>
      </c>
      <c r="F2263" t="s">
        <v>15600</v>
      </c>
      <c r="G2263" t="s">
        <v>15601</v>
      </c>
      <c r="L2263" t="s">
        <v>15602</v>
      </c>
      <c r="N2263" t="s">
        <v>15603</v>
      </c>
      <c r="O2263" t="s">
        <v>79</v>
      </c>
      <c r="P2263" t="s">
        <v>80</v>
      </c>
      <c r="Q2263" t="s">
        <v>79</v>
      </c>
      <c r="S2263" t="s">
        <v>113</v>
      </c>
      <c r="Y2263" t="s">
        <v>48</v>
      </c>
      <c r="AA2263" t="s">
        <v>154</v>
      </c>
      <c r="AC2263" t="s">
        <v>155</v>
      </c>
      <c r="AD2263" t="s">
        <v>15521</v>
      </c>
      <c r="AE2263" t="s">
        <v>157</v>
      </c>
      <c r="AF2263" t="s">
        <v>14605</v>
      </c>
      <c r="AG2263" t="s">
        <v>158</v>
      </c>
    </row>
    <row r="2264" spans="1:33" x14ac:dyDescent="0.2">
      <c r="A2264" t="s">
        <v>15604</v>
      </c>
      <c r="B2264" s="1">
        <v>41351</v>
      </c>
      <c r="C2264" t="s">
        <v>679</v>
      </c>
      <c r="D2264" t="s">
        <v>12335</v>
      </c>
      <c r="E2264" t="s">
        <v>102</v>
      </c>
      <c r="F2264" t="s">
        <v>15605</v>
      </c>
      <c r="G2264" t="s">
        <v>15606</v>
      </c>
      <c r="H2264" t="s">
        <v>15607</v>
      </c>
      <c r="I2264" t="s">
        <v>15608</v>
      </c>
      <c r="J2264" t="s">
        <v>15609</v>
      </c>
      <c r="K2264" t="s">
        <v>15610</v>
      </c>
      <c r="L2264" t="s">
        <v>15611</v>
      </c>
      <c r="M2264" t="s">
        <v>15612</v>
      </c>
      <c r="N2264" t="s">
        <v>15613</v>
      </c>
      <c r="O2264" t="s">
        <v>79</v>
      </c>
      <c r="P2264" t="s">
        <v>80</v>
      </c>
      <c r="Q2264" t="s">
        <v>79</v>
      </c>
      <c r="S2264" t="s">
        <v>113</v>
      </c>
      <c r="U2264" t="s">
        <v>47</v>
      </c>
      <c r="V2264" t="s">
        <v>47</v>
      </c>
      <c r="W2264" t="s">
        <v>48</v>
      </c>
      <c r="X2264" t="s">
        <v>47</v>
      </c>
      <c r="Y2264" t="s">
        <v>48</v>
      </c>
      <c r="Z2264" t="s">
        <v>47</v>
      </c>
      <c r="AA2264" t="s">
        <v>758</v>
      </c>
      <c r="AC2264" t="s">
        <v>155</v>
      </c>
      <c r="AD2264" t="s">
        <v>14604</v>
      </c>
      <c r="AE2264" t="s">
        <v>157</v>
      </c>
      <c r="AF2264" t="s">
        <v>14605</v>
      </c>
      <c r="AG2264" t="s">
        <v>158</v>
      </c>
    </row>
    <row r="2265" spans="1:33" x14ac:dyDescent="0.2">
      <c r="A2265" t="s">
        <v>15614</v>
      </c>
      <c r="B2265" s="1">
        <v>41296</v>
      </c>
      <c r="C2265" t="s">
        <v>679</v>
      </c>
      <c r="D2265" t="s">
        <v>12335</v>
      </c>
      <c r="E2265" t="s">
        <v>122</v>
      </c>
      <c r="F2265" t="s">
        <v>15615</v>
      </c>
      <c r="G2265" t="s">
        <v>15616</v>
      </c>
      <c r="K2265" t="s">
        <v>15617</v>
      </c>
      <c r="L2265" t="s">
        <v>15618</v>
      </c>
      <c r="M2265" t="s">
        <v>15619</v>
      </c>
      <c r="N2265" t="s">
        <v>15620</v>
      </c>
      <c r="O2265" t="s">
        <v>61</v>
      </c>
      <c r="P2265" t="s">
        <v>131</v>
      </c>
      <c r="Q2265" t="s">
        <v>61</v>
      </c>
      <c r="T2265">
        <v>2002</v>
      </c>
      <c r="X2265" t="s">
        <v>47</v>
      </c>
      <c r="Y2265" t="s">
        <v>48</v>
      </c>
      <c r="Z2265" t="s">
        <v>47</v>
      </c>
      <c r="AA2265" t="e">
        <f>---TPT</f>
        <v>#NAME?</v>
      </c>
      <c r="AC2265" t="s">
        <v>63</v>
      </c>
      <c r="AD2265" t="s">
        <v>133</v>
      </c>
      <c r="AE2265" t="s">
        <v>65</v>
      </c>
      <c r="AF2265" t="s">
        <v>402</v>
      </c>
      <c r="AG2265" t="s">
        <v>67</v>
      </c>
    </row>
    <row r="2266" spans="1:33" x14ac:dyDescent="0.2">
      <c r="A2266" t="s">
        <v>15621</v>
      </c>
      <c r="B2266" s="1">
        <v>41323</v>
      </c>
      <c r="C2266" t="s">
        <v>679</v>
      </c>
      <c r="D2266" t="s">
        <v>12335</v>
      </c>
      <c r="E2266" t="s">
        <v>102</v>
      </c>
      <c r="F2266" t="s">
        <v>15622</v>
      </c>
      <c r="G2266" t="s">
        <v>15623</v>
      </c>
      <c r="H2266" t="s">
        <v>15624</v>
      </c>
      <c r="I2266" t="s">
        <v>15625</v>
      </c>
      <c r="J2266" t="s">
        <v>15626</v>
      </c>
      <c r="K2266" t="s">
        <v>15627</v>
      </c>
      <c r="L2266" t="s">
        <v>15628</v>
      </c>
      <c r="M2266" t="s">
        <v>15629</v>
      </c>
      <c r="N2266" t="s">
        <v>15630</v>
      </c>
      <c r="O2266" t="s">
        <v>79</v>
      </c>
      <c r="P2266" t="s">
        <v>80</v>
      </c>
      <c r="Q2266" t="s">
        <v>79</v>
      </c>
      <c r="S2266" t="s">
        <v>113</v>
      </c>
      <c r="U2266" t="s">
        <v>47</v>
      </c>
      <c r="V2266" t="s">
        <v>47</v>
      </c>
      <c r="W2266" t="s">
        <v>47</v>
      </c>
      <c r="X2266" t="s">
        <v>47</v>
      </c>
      <c r="Y2266" t="s">
        <v>48</v>
      </c>
      <c r="Z2266" t="s">
        <v>47</v>
      </c>
      <c r="AA2266" t="s">
        <v>49</v>
      </c>
      <c r="AC2266" t="s">
        <v>155</v>
      </c>
      <c r="AD2266" t="s">
        <v>14604</v>
      </c>
      <c r="AE2266" t="s">
        <v>157</v>
      </c>
      <c r="AF2266" t="s">
        <v>14605</v>
      </c>
      <c r="AG2266" t="s">
        <v>158</v>
      </c>
    </row>
    <row r="2267" spans="1:33" x14ac:dyDescent="0.2">
      <c r="A2267" t="s">
        <v>15631</v>
      </c>
      <c r="B2267" s="1">
        <v>41330</v>
      </c>
      <c r="C2267" t="s">
        <v>679</v>
      </c>
      <c r="D2267" t="s">
        <v>12335</v>
      </c>
      <c r="E2267" t="s">
        <v>122</v>
      </c>
      <c r="F2267" t="s">
        <v>15632</v>
      </c>
      <c r="G2267" t="s">
        <v>15633</v>
      </c>
      <c r="H2267" t="s">
        <v>15634</v>
      </c>
      <c r="I2267" t="s">
        <v>15635</v>
      </c>
      <c r="J2267" t="s">
        <v>15636</v>
      </c>
      <c r="K2267" t="s">
        <v>15637</v>
      </c>
      <c r="L2267" t="s">
        <v>15638</v>
      </c>
      <c r="M2267" t="s">
        <v>15639</v>
      </c>
      <c r="N2267" t="s">
        <v>15640</v>
      </c>
      <c r="O2267" t="s">
        <v>61</v>
      </c>
      <c r="P2267" t="s">
        <v>131</v>
      </c>
      <c r="Q2267" t="s">
        <v>61</v>
      </c>
      <c r="T2267">
        <v>2002</v>
      </c>
      <c r="U2267" t="s">
        <v>47</v>
      </c>
      <c r="V2267" t="s">
        <v>47</v>
      </c>
      <c r="W2267" t="s">
        <v>47</v>
      </c>
      <c r="X2267" t="s">
        <v>47</v>
      </c>
      <c r="Y2267" t="s">
        <v>48</v>
      </c>
      <c r="Z2267" t="s">
        <v>47</v>
      </c>
      <c r="AA2267" t="s">
        <v>49</v>
      </c>
      <c r="AC2267" t="s">
        <v>63</v>
      </c>
      <c r="AD2267" t="s">
        <v>133</v>
      </c>
      <c r="AE2267" t="s">
        <v>65</v>
      </c>
      <c r="AF2267" t="s">
        <v>402</v>
      </c>
      <c r="AG2267" t="s">
        <v>67</v>
      </c>
    </row>
    <row r="2268" spans="1:33" x14ac:dyDescent="0.2">
      <c r="A2268" t="s">
        <v>15641</v>
      </c>
      <c r="B2268" s="1">
        <v>41975</v>
      </c>
      <c r="C2268" t="s">
        <v>160</v>
      </c>
      <c r="D2268" t="s">
        <v>12335</v>
      </c>
      <c r="E2268" t="s">
        <v>102</v>
      </c>
      <c r="F2268" t="s">
        <v>15642</v>
      </c>
      <c r="G2268" t="s">
        <v>15643</v>
      </c>
      <c r="L2268" t="s">
        <v>15644</v>
      </c>
      <c r="N2268" t="s">
        <v>15645</v>
      </c>
      <c r="O2268" t="s">
        <v>79</v>
      </c>
      <c r="P2268" t="s">
        <v>80</v>
      </c>
      <c r="Q2268" t="s">
        <v>79</v>
      </c>
      <c r="S2268" t="s">
        <v>113</v>
      </c>
      <c r="Y2268" t="s">
        <v>48</v>
      </c>
      <c r="AA2268" t="s">
        <v>154</v>
      </c>
      <c r="AC2268" t="s">
        <v>234</v>
      </c>
      <c r="AD2268" t="s">
        <v>82</v>
      </c>
      <c r="AE2268" t="s">
        <v>157</v>
      </c>
      <c r="AF2268" t="s">
        <v>84</v>
      </c>
      <c r="AG2268" t="s">
        <v>158</v>
      </c>
    </row>
    <row r="2269" spans="1:33" x14ac:dyDescent="0.2">
      <c r="A2269" t="s">
        <v>15646</v>
      </c>
      <c r="B2269" s="1">
        <v>41996</v>
      </c>
      <c r="C2269" t="s">
        <v>160</v>
      </c>
      <c r="D2269" t="s">
        <v>12335</v>
      </c>
      <c r="E2269" t="s">
        <v>122</v>
      </c>
      <c r="F2269" t="s">
        <v>15647</v>
      </c>
      <c r="G2269" t="s">
        <v>15648</v>
      </c>
      <c r="L2269" t="s">
        <v>15649</v>
      </c>
      <c r="N2269" t="s">
        <v>15650</v>
      </c>
      <c r="O2269" t="s">
        <v>61</v>
      </c>
      <c r="P2269" t="s">
        <v>131</v>
      </c>
      <c r="Q2269" t="s">
        <v>61</v>
      </c>
      <c r="T2269">
        <v>2002</v>
      </c>
      <c r="Y2269" t="s">
        <v>48</v>
      </c>
      <c r="AA2269" t="s">
        <v>154</v>
      </c>
      <c r="AC2269" t="s">
        <v>63</v>
      </c>
      <c r="AD2269" t="s">
        <v>133</v>
      </c>
      <c r="AE2269" t="s">
        <v>775</v>
      </c>
      <c r="AF2269" t="s">
        <v>776</v>
      </c>
      <c r="AG2269" t="s">
        <v>67</v>
      </c>
    </row>
    <row r="2270" spans="1:33" x14ac:dyDescent="0.2">
      <c r="A2270" t="s">
        <v>15651</v>
      </c>
      <c r="B2270" s="1">
        <v>42010</v>
      </c>
      <c r="C2270" t="s">
        <v>518</v>
      </c>
      <c r="D2270" t="s">
        <v>12335</v>
      </c>
      <c r="E2270" t="s">
        <v>122</v>
      </c>
      <c r="F2270" t="s">
        <v>15652</v>
      </c>
      <c r="G2270" t="s">
        <v>15653</v>
      </c>
      <c r="L2270" t="s">
        <v>15654</v>
      </c>
      <c r="N2270" t="s">
        <v>15655</v>
      </c>
      <c r="O2270" t="s">
        <v>61</v>
      </c>
      <c r="P2270" t="s">
        <v>131</v>
      </c>
      <c r="Q2270" t="s">
        <v>61</v>
      </c>
      <c r="T2270">
        <v>2002</v>
      </c>
      <c r="Y2270" t="s">
        <v>48</v>
      </c>
      <c r="AA2270" t="s">
        <v>154</v>
      </c>
      <c r="AC2270" t="s">
        <v>63</v>
      </c>
      <c r="AD2270" t="s">
        <v>133</v>
      </c>
      <c r="AE2270" t="s">
        <v>775</v>
      </c>
      <c r="AF2270" t="s">
        <v>776</v>
      </c>
      <c r="AG2270" t="s">
        <v>67</v>
      </c>
    </row>
    <row r="2271" spans="1:33" x14ac:dyDescent="0.2">
      <c r="A2271" t="s">
        <v>15656</v>
      </c>
      <c r="B2271" s="1">
        <v>42072</v>
      </c>
      <c r="C2271" t="s">
        <v>518</v>
      </c>
      <c r="D2271" t="s">
        <v>12335</v>
      </c>
      <c r="E2271" t="s">
        <v>175</v>
      </c>
      <c r="F2271" t="s">
        <v>15657</v>
      </c>
      <c r="G2271" t="s">
        <v>15658</v>
      </c>
      <c r="L2271" t="s">
        <v>15659</v>
      </c>
      <c r="N2271" t="s">
        <v>15660</v>
      </c>
      <c r="P2271" t="s">
        <v>191</v>
      </c>
      <c r="T2271">
        <v>2002</v>
      </c>
      <c r="Y2271" t="s">
        <v>48</v>
      </c>
      <c r="AA2271" t="s">
        <v>154</v>
      </c>
    </row>
    <row r="2272" spans="1:33" x14ac:dyDescent="0.2">
      <c r="A2272" t="s">
        <v>15661</v>
      </c>
      <c r="B2272" s="1">
        <v>42214</v>
      </c>
      <c r="C2272" t="s">
        <v>377</v>
      </c>
      <c r="D2272" t="s">
        <v>12335</v>
      </c>
      <c r="E2272" t="s">
        <v>175</v>
      </c>
      <c r="F2272" t="s">
        <v>15662</v>
      </c>
      <c r="G2272" t="s">
        <v>15663</v>
      </c>
      <c r="L2272" t="s">
        <v>15664</v>
      </c>
      <c r="N2272" t="s">
        <v>15665</v>
      </c>
      <c r="P2272" t="s">
        <v>10039</v>
      </c>
      <c r="T2272">
        <v>2002</v>
      </c>
      <c r="Y2272" t="s">
        <v>48</v>
      </c>
      <c r="AA2272" t="s">
        <v>154</v>
      </c>
    </row>
    <row r="2273" spans="1:33" x14ac:dyDescent="0.2">
      <c r="A2273" t="s">
        <v>15666</v>
      </c>
      <c r="B2273" s="1">
        <v>42229</v>
      </c>
      <c r="C2273" t="s">
        <v>377</v>
      </c>
      <c r="D2273" t="s">
        <v>12335</v>
      </c>
      <c r="E2273" t="s">
        <v>122</v>
      </c>
      <c r="F2273" t="s">
        <v>15667</v>
      </c>
      <c r="G2273" t="s">
        <v>15668</v>
      </c>
      <c r="L2273" t="s">
        <v>15669</v>
      </c>
      <c r="N2273" t="s">
        <v>15670</v>
      </c>
      <c r="O2273" t="s">
        <v>61</v>
      </c>
      <c r="P2273" t="s">
        <v>62</v>
      </c>
      <c r="Q2273" t="s">
        <v>61</v>
      </c>
      <c r="T2273">
        <v>2002</v>
      </c>
      <c r="Y2273" t="s">
        <v>48</v>
      </c>
      <c r="AA2273" t="s">
        <v>154</v>
      </c>
      <c r="AC2273" t="s">
        <v>63</v>
      </c>
      <c r="AD2273" t="s">
        <v>64</v>
      </c>
      <c r="AE2273" t="s">
        <v>65</v>
      </c>
      <c r="AF2273" t="s">
        <v>66</v>
      </c>
      <c r="AG2273" t="s">
        <v>263</v>
      </c>
    </row>
    <row r="2274" spans="1:33" x14ac:dyDescent="0.2">
      <c r="A2274" t="s">
        <v>15671</v>
      </c>
      <c r="B2274" s="1">
        <v>41730</v>
      </c>
      <c r="C2274" t="s">
        <v>4947</v>
      </c>
      <c r="D2274" t="s">
        <v>12335</v>
      </c>
      <c r="E2274" t="s">
        <v>102</v>
      </c>
      <c r="F2274" t="s">
        <v>15672</v>
      </c>
      <c r="G2274" t="s">
        <v>15673</v>
      </c>
      <c r="L2274" t="s">
        <v>15674</v>
      </c>
      <c r="N2274" t="s">
        <v>15675</v>
      </c>
      <c r="O2274" t="s">
        <v>79</v>
      </c>
      <c r="P2274" t="s">
        <v>80</v>
      </c>
      <c r="Q2274" t="s">
        <v>79</v>
      </c>
      <c r="S2274" t="s">
        <v>113</v>
      </c>
      <c r="Y2274" t="s">
        <v>48</v>
      </c>
      <c r="AA2274" t="s">
        <v>154</v>
      </c>
      <c r="AC2274" t="s">
        <v>155</v>
      </c>
      <c r="AD2274" t="s">
        <v>116</v>
      </c>
      <c r="AE2274" t="s">
        <v>4077</v>
      </c>
      <c r="AF2274" t="s">
        <v>84</v>
      </c>
      <c r="AG2274" t="s">
        <v>158</v>
      </c>
    </row>
    <row r="2275" spans="1:33" x14ac:dyDescent="0.2">
      <c r="A2275" t="s">
        <v>15676</v>
      </c>
      <c r="B2275" s="1">
        <v>41760</v>
      </c>
      <c r="C2275" t="s">
        <v>4947</v>
      </c>
      <c r="D2275" t="s">
        <v>12335</v>
      </c>
      <c r="E2275" t="s">
        <v>175</v>
      </c>
      <c r="F2275" t="s">
        <v>15677</v>
      </c>
      <c r="G2275" t="s">
        <v>15678</v>
      </c>
      <c r="L2275" t="s">
        <v>15679</v>
      </c>
      <c r="N2275" t="s">
        <v>15680</v>
      </c>
      <c r="O2275" t="s">
        <v>45</v>
      </c>
      <c r="P2275" t="s">
        <v>46</v>
      </c>
      <c r="R2275" t="s">
        <v>45</v>
      </c>
      <c r="T2275">
        <v>2002</v>
      </c>
      <c r="Y2275" t="s">
        <v>48</v>
      </c>
      <c r="AA2275" t="s">
        <v>154</v>
      </c>
    </row>
    <row r="2276" spans="1:33" x14ac:dyDescent="0.2">
      <c r="A2276" t="s">
        <v>15681</v>
      </c>
      <c r="B2276" s="1">
        <v>41760</v>
      </c>
      <c r="C2276" t="s">
        <v>4947</v>
      </c>
      <c r="D2276" t="s">
        <v>12335</v>
      </c>
      <c r="E2276" t="s">
        <v>175</v>
      </c>
      <c r="F2276" t="s">
        <v>15682</v>
      </c>
      <c r="G2276" t="s">
        <v>15683</v>
      </c>
      <c r="L2276" t="s">
        <v>15684</v>
      </c>
      <c r="N2276" t="s">
        <v>15685</v>
      </c>
      <c r="O2276" t="s">
        <v>45</v>
      </c>
      <c r="P2276" t="s">
        <v>46</v>
      </c>
      <c r="R2276" t="s">
        <v>45</v>
      </c>
      <c r="T2276">
        <v>2002</v>
      </c>
      <c r="Y2276" t="s">
        <v>48</v>
      </c>
      <c r="AA2276" t="s">
        <v>154</v>
      </c>
    </row>
    <row r="2277" spans="1:33" x14ac:dyDescent="0.2">
      <c r="A2277" t="s">
        <v>15686</v>
      </c>
      <c r="B2277" s="1">
        <v>41760</v>
      </c>
      <c r="C2277" t="s">
        <v>4947</v>
      </c>
      <c r="D2277" t="s">
        <v>12335</v>
      </c>
      <c r="E2277" t="s">
        <v>175</v>
      </c>
      <c r="F2277" t="s">
        <v>15687</v>
      </c>
      <c r="G2277" t="s">
        <v>15688</v>
      </c>
      <c r="L2277" t="s">
        <v>15689</v>
      </c>
      <c r="N2277" t="s">
        <v>15690</v>
      </c>
      <c r="O2277" t="s">
        <v>45</v>
      </c>
      <c r="P2277" t="s">
        <v>46</v>
      </c>
      <c r="R2277" t="s">
        <v>45</v>
      </c>
      <c r="T2277">
        <v>2002</v>
      </c>
      <c r="Y2277" t="s">
        <v>48</v>
      </c>
      <c r="AA2277" t="s">
        <v>154</v>
      </c>
    </row>
    <row r="2278" spans="1:33" x14ac:dyDescent="0.2">
      <c r="A2278" t="s">
        <v>15691</v>
      </c>
      <c r="B2278" s="1">
        <v>41814</v>
      </c>
      <c r="C2278" t="s">
        <v>4947</v>
      </c>
      <c r="D2278" t="s">
        <v>12335</v>
      </c>
      <c r="E2278" t="s">
        <v>175</v>
      </c>
      <c r="F2278" t="s">
        <v>15692</v>
      </c>
      <c r="G2278" t="s">
        <v>15693</v>
      </c>
      <c r="L2278" t="s">
        <v>15694</v>
      </c>
      <c r="N2278" t="s">
        <v>15695</v>
      </c>
      <c r="P2278" t="s">
        <v>876</v>
      </c>
      <c r="T2278">
        <v>2002</v>
      </c>
      <c r="Y2278" t="s">
        <v>47</v>
      </c>
      <c r="AA2278" t="s">
        <v>1347</v>
      </c>
    </row>
    <row r="2279" spans="1:33" x14ac:dyDescent="0.2">
      <c r="A2279" t="s">
        <v>15696</v>
      </c>
      <c r="B2279" s="1">
        <v>41814</v>
      </c>
      <c r="C2279" t="s">
        <v>4947</v>
      </c>
      <c r="D2279" t="s">
        <v>12335</v>
      </c>
      <c r="E2279" t="s">
        <v>102</v>
      </c>
      <c r="F2279" t="s">
        <v>15697</v>
      </c>
      <c r="G2279" t="s">
        <v>15698</v>
      </c>
      <c r="L2279" t="s">
        <v>15699</v>
      </c>
      <c r="N2279" t="s">
        <v>15700</v>
      </c>
      <c r="O2279" t="s">
        <v>79</v>
      </c>
      <c r="P2279" t="s">
        <v>80</v>
      </c>
      <c r="Q2279" t="s">
        <v>79</v>
      </c>
      <c r="S2279" t="s">
        <v>113</v>
      </c>
      <c r="Y2279" t="s">
        <v>48</v>
      </c>
      <c r="AA2279" t="s">
        <v>154</v>
      </c>
      <c r="AC2279" t="s">
        <v>234</v>
      </c>
      <c r="AD2279" t="s">
        <v>82</v>
      </c>
      <c r="AE2279" t="s">
        <v>157</v>
      </c>
      <c r="AF2279" t="s">
        <v>84</v>
      </c>
      <c r="AG2279" t="s">
        <v>158</v>
      </c>
    </row>
    <row r="2280" spans="1:33" x14ac:dyDescent="0.2">
      <c r="A2280" t="s">
        <v>15701</v>
      </c>
      <c r="B2280" s="1">
        <v>41814</v>
      </c>
      <c r="C2280" t="s">
        <v>4947</v>
      </c>
      <c r="D2280" t="s">
        <v>12335</v>
      </c>
      <c r="E2280" t="s">
        <v>102</v>
      </c>
      <c r="F2280" t="s">
        <v>15702</v>
      </c>
      <c r="G2280" t="s">
        <v>15703</v>
      </c>
      <c r="L2280" t="s">
        <v>15704</v>
      </c>
      <c r="N2280" t="s">
        <v>15705</v>
      </c>
      <c r="O2280" t="s">
        <v>79</v>
      </c>
      <c r="P2280" t="s">
        <v>80</v>
      </c>
      <c r="Q2280" t="s">
        <v>79</v>
      </c>
      <c r="S2280" t="s">
        <v>113</v>
      </c>
      <c r="Y2280" t="s">
        <v>48</v>
      </c>
      <c r="AA2280" t="s">
        <v>154</v>
      </c>
      <c r="AC2280" t="s">
        <v>81</v>
      </c>
      <c r="AD2280" t="s">
        <v>5037</v>
      </c>
      <c r="AE2280" t="s">
        <v>157</v>
      </c>
      <c r="AF2280" t="s">
        <v>84</v>
      </c>
      <c r="AG2280" t="s">
        <v>158</v>
      </c>
    </row>
    <row r="2281" spans="1:33" x14ac:dyDescent="0.2">
      <c r="A2281" t="s">
        <v>15706</v>
      </c>
      <c r="B2281" s="1">
        <v>41815</v>
      </c>
      <c r="C2281" t="s">
        <v>4947</v>
      </c>
      <c r="D2281" t="s">
        <v>12335</v>
      </c>
      <c r="E2281" t="s">
        <v>102</v>
      </c>
      <c r="F2281" t="s">
        <v>15707</v>
      </c>
      <c r="G2281" t="s">
        <v>15708</v>
      </c>
      <c r="L2281" t="s">
        <v>15709</v>
      </c>
      <c r="N2281" t="s">
        <v>15710</v>
      </c>
      <c r="O2281" t="s">
        <v>79</v>
      </c>
      <c r="P2281" t="s">
        <v>80</v>
      </c>
      <c r="Q2281" t="s">
        <v>79</v>
      </c>
      <c r="S2281" t="s">
        <v>113</v>
      </c>
      <c r="Y2281" t="s">
        <v>48</v>
      </c>
      <c r="AA2281" t="s">
        <v>154</v>
      </c>
      <c r="AC2281" t="s">
        <v>2991</v>
      </c>
      <c r="AD2281" t="s">
        <v>116</v>
      </c>
      <c r="AE2281" t="s">
        <v>2992</v>
      </c>
      <c r="AF2281" t="s">
        <v>84</v>
      </c>
      <c r="AG2281" t="s">
        <v>158</v>
      </c>
    </row>
    <row r="2282" spans="1:33" x14ac:dyDescent="0.2">
      <c r="A2282" t="s">
        <v>15711</v>
      </c>
      <c r="B2282" s="1">
        <v>41821</v>
      </c>
      <c r="C2282" t="s">
        <v>691</v>
      </c>
      <c r="D2282" t="s">
        <v>12335</v>
      </c>
      <c r="E2282" t="s">
        <v>175</v>
      </c>
      <c r="F2282" t="s">
        <v>15712</v>
      </c>
      <c r="G2282" t="s">
        <v>15713</v>
      </c>
      <c r="L2282" t="s">
        <v>15714</v>
      </c>
      <c r="N2282" t="s">
        <v>15715</v>
      </c>
      <c r="P2282" t="s">
        <v>191</v>
      </c>
      <c r="T2282">
        <v>2002</v>
      </c>
      <c r="Y2282" t="s">
        <v>48</v>
      </c>
      <c r="AA2282" t="s">
        <v>154</v>
      </c>
    </row>
    <row r="2283" spans="1:33" x14ac:dyDescent="0.2">
      <c r="A2283" t="s">
        <v>15716</v>
      </c>
      <c r="B2283" s="1">
        <v>41828</v>
      </c>
      <c r="C2283" t="s">
        <v>691</v>
      </c>
      <c r="D2283" t="s">
        <v>12335</v>
      </c>
      <c r="E2283" t="s">
        <v>122</v>
      </c>
      <c r="F2283" t="s">
        <v>15717</v>
      </c>
      <c r="G2283" t="s">
        <v>15718</v>
      </c>
      <c r="L2283" t="s">
        <v>15719</v>
      </c>
      <c r="N2283" t="s">
        <v>15720</v>
      </c>
      <c r="O2283" t="s">
        <v>61</v>
      </c>
      <c r="P2283" t="s">
        <v>131</v>
      </c>
      <c r="Q2283" t="s">
        <v>61</v>
      </c>
      <c r="T2283">
        <v>2002</v>
      </c>
      <c r="Y2283" t="s">
        <v>48</v>
      </c>
      <c r="AA2283" t="s">
        <v>154</v>
      </c>
      <c r="AC2283" t="s">
        <v>63</v>
      </c>
      <c r="AD2283" t="s">
        <v>133</v>
      </c>
      <c r="AE2283" t="s">
        <v>775</v>
      </c>
      <c r="AF2283" t="s">
        <v>776</v>
      </c>
      <c r="AG2283" t="s">
        <v>67</v>
      </c>
    </row>
    <row r="2284" spans="1:33" x14ac:dyDescent="0.2">
      <c r="A2284" t="s">
        <v>15721</v>
      </c>
      <c r="B2284" s="1">
        <v>41828</v>
      </c>
      <c r="C2284" t="s">
        <v>691</v>
      </c>
      <c r="D2284" t="s">
        <v>12335</v>
      </c>
      <c r="E2284" t="s">
        <v>122</v>
      </c>
      <c r="F2284" t="s">
        <v>15722</v>
      </c>
      <c r="G2284" t="s">
        <v>15723</v>
      </c>
      <c r="L2284" t="s">
        <v>15724</v>
      </c>
      <c r="N2284" t="s">
        <v>15725</v>
      </c>
      <c r="O2284" t="s">
        <v>61</v>
      </c>
      <c r="P2284" t="s">
        <v>131</v>
      </c>
      <c r="Q2284" t="s">
        <v>61</v>
      </c>
      <c r="T2284">
        <v>2002</v>
      </c>
      <c r="Y2284" t="s">
        <v>48</v>
      </c>
      <c r="AA2284" t="s">
        <v>154</v>
      </c>
      <c r="AC2284" t="s">
        <v>63</v>
      </c>
      <c r="AD2284" t="s">
        <v>133</v>
      </c>
      <c r="AE2284" t="s">
        <v>775</v>
      </c>
      <c r="AF2284" t="s">
        <v>776</v>
      </c>
      <c r="AG2284" t="s">
        <v>67</v>
      </c>
    </row>
    <row r="2285" spans="1:33" x14ac:dyDescent="0.2">
      <c r="A2285" t="s">
        <v>15726</v>
      </c>
      <c r="B2285" s="1">
        <v>41844</v>
      </c>
      <c r="C2285" t="s">
        <v>691</v>
      </c>
      <c r="D2285" t="s">
        <v>12335</v>
      </c>
      <c r="E2285" t="s">
        <v>122</v>
      </c>
      <c r="F2285" t="s">
        <v>15727</v>
      </c>
      <c r="G2285" t="s">
        <v>15728</v>
      </c>
      <c r="L2285" t="s">
        <v>15729</v>
      </c>
      <c r="N2285" t="s">
        <v>15730</v>
      </c>
      <c r="O2285" t="s">
        <v>61</v>
      </c>
      <c r="P2285" t="s">
        <v>131</v>
      </c>
      <c r="Q2285" t="s">
        <v>61</v>
      </c>
      <c r="T2285">
        <v>2002</v>
      </c>
      <c r="Y2285" t="s">
        <v>48</v>
      </c>
      <c r="AA2285" t="s">
        <v>154</v>
      </c>
      <c r="AC2285" t="s">
        <v>63</v>
      </c>
      <c r="AD2285" t="s">
        <v>133</v>
      </c>
      <c r="AE2285" t="s">
        <v>775</v>
      </c>
      <c r="AF2285" t="s">
        <v>776</v>
      </c>
      <c r="AG2285" t="s">
        <v>15731</v>
      </c>
    </row>
    <row r="2286" spans="1:33" x14ac:dyDescent="0.2">
      <c r="A2286" t="s">
        <v>15732</v>
      </c>
      <c r="B2286" s="1">
        <v>41861</v>
      </c>
      <c r="C2286" t="s">
        <v>691</v>
      </c>
      <c r="D2286" t="s">
        <v>12335</v>
      </c>
      <c r="E2286" t="s">
        <v>122</v>
      </c>
      <c r="F2286" t="s">
        <v>15733</v>
      </c>
      <c r="G2286" t="s">
        <v>15734</v>
      </c>
      <c r="L2286" t="s">
        <v>15735</v>
      </c>
      <c r="N2286" t="s">
        <v>15736</v>
      </c>
      <c r="O2286" t="s">
        <v>61</v>
      </c>
      <c r="P2286" t="s">
        <v>62</v>
      </c>
      <c r="Q2286" t="s">
        <v>61</v>
      </c>
      <c r="T2286">
        <v>2002</v>
      </c>
      <c r="Y2286" t="s">
        <v>48</v>
      </c>
      <c r="AA2286" t="s">
        <v>154</v>
      </c>
      <c r="AC2286" t="s">
        <v>63</v>
      </c>
      <c r="AD2286" t="s">
        <v>260</v>
      </c>
      <c r="AE2286" t="s">
        <v>65</v>
      </c>
      <c r="AF2286" t="s">
        <v>2023</v>
      </c>
      <c r="AG2286" t="s">
        <v>263</v>
      </c>
    </row>
    <row r="2287" spans="1:33" x14ac:dyDescent="0.2">
      <c r="A2287" t="s">
        <v>15737</v>
      </c>
      <c r="B2287" s="1">
        <v>41866</v>
      </c>
      <c r="C2287" t="s">
        <v>691</v>
      </c>
      <c r="D2287" t="s">
        <v>12335</v>
      </c>
      <c r="E2287" t="s">
        <v>175</v>
      </c>
      <c r="F2287" t="s">
        <v>15738</v>
      </c>
      <c r="G2287" t="s">
        <v>15739</v>
      </c>
      <c r="L2287" t="s">
        <v>15740</v>
      </c>
      <c r="N2287" t="s">
        <v>15741</v>
      </c>
      <c r="O2287" t="s">
        <v>45</v>
      </c>
      <c r="P2287" t="s">
        <v>46</v>
      </c>
      <c r="R2287" t="s">
        <v>45</v>
      </c>
      <c r="T2287">
        <v>2002</v>
      </c>
      <c r="Y2287" t="s">
        <v>48</v>
      </c>
      <c r="AA2287" t="s">
        <v>154</v>
      </c>
    </row>
    <row r="2288" spans="1:33" x14ac:dyDescent="0.2">
      <c r="A2288" t="s">
        <v>15742</v>
      </c>
      <c r="B2288" s="1">
        <v>41869</v>
      </c>
      <c r="C2288" t="s">
        <v>691</v>
      </c>
      <c r="D2288" t="s">
        <v>12335</v>
      </c>
      <c r="E2288" t="s">
        <v>175</v>
      </c>
      <c r="F2288" t="s">
        <v>15743</v>
      </c>
      <c r="G2288" t="s">
        <v>15744</v>
      </c>
      <c r="L2288" t="s">
        <v>15745</v>
      </c>
      <c r="N2288" t="s">
        <v>15746</v>
      </c>
      <c r="P2288" t="s">
        <v>191</v>
      </c>
      <c r="T2288">
        <v>2002</v>
      </c>
      <c r="Y2288" t="s">
        <v>48</v>
      </c>
      <c r="AA2288" t="s">
        <v>154</v>
      </c>
    </row>
    <row r="2289" spans="1:33" x14ac:dyDescent="0.2">
      <c r="A2289" t="s">
        <v>15747</v>
      </c>
      <c r="B2289" s="1">
        <v>41873</v>
      </c>
      <c r="C2289" t="s">
        <v>691</v>
      </c>
      <c r="D2289" t="s">
        <v>12335</v>
      </c>
      <c r="E2289" t="s">
        <v>175</v>
      </c>
      <c r="F2289" t="s">
        <v>15748</v>
      </c>
      <c r="G2289" t="s">
        <v>15749</v>
      </c>
      <c r="L2289" t="s">
        <v>15750</v>
      </c>
      <c r="N2289" t="s">
        <v>15751</v>
      </c>
      <c r="O2289" t="s">
        <v>45</v>
      </c>
      <c r="P2289" t="s">
        <v>46</v>
      </c>
      <c r="R2289" t="s">
        <v>45</v>
      </c>
      <c r="T2289">
        <v>2002</v>
      </c>
      <c r="Y2289" t="s">
        <v>48</v>
      </c>
      <c r="AA2289" t="s">
        <v>154</v>
      </c>
    </row>
    <row r="2290" spans="1:33" x14ac:dyDescent="0.2">
      <c r="A2290" t="s">
        <v>15752</v>
      </c>
      <c r="B2290" s="1">
        <v>41873</v>
      </c>
      <c r="C2290" t="s">
        <v>691</v>
      </c>
      <c r="D2290" t="s">
        <v>12335</v>
      </c>
      <c r="E2290" t="s">
        <v>102</v>
      </c>
      <c r="F2290" t="s">
        <v>15753</v>
      </c>
      <c r="G2290" t="s">
        <v>15754</v>
      </c>
      <c r="L2290" t="s">
        <v>15755</v>
      </c>
      <c r="N2290" t="s">
        <v>15756</v>
      </c>
      <c r="O2290" t="s">
        <v>79</v>
      </c>
      <c r="P2290" t="s">
        <v>80</v>
      </c>
      <c r="Q2290" t="s">
        <v>79</v>
      </c>
      <c r="S2290" t="s">
        <v>113</v>
      </c>
      <c r="Y2290" t="s">
        <v>48</v>
      </c>
      <c r="AA2290" t="s">
        <v>154</v>
      </c>
      <c r="AC2290" t="s">
        <v>2103</v>
      </c>
      <c r="AD2290" t="s">
        <v>116</v>
      </c>
      <c r="AE2290" t="s">
        <v>157</v>
      </c>
      <c r="AF2290" t="s">
        <v>6308</v>
      </c>
      <c r="AG2290" t="s">
        <v>158</v>
      </c>
    </row>
    <row r="2291" spans="1:33" x14ac:dyDescent="0.2">
      <c r="A2291" t="s">
        <v>15757</v>
      </c>
      <c r="B2291" s="1">
        <v>41877</v>
      </c>
      <c r="C2291" t="s">
        <v>691</v>
      </c>
      <c r="D2291" t="s">
        <v>12335</v>
      </c>
      <c r="E2291" t="s">
        <v>102</v>
      </c>
      <c r="F2291" t="s">
        <v>15758</v>
      </c>
      <c r="G2291" t="s">
        <v>15759</v>
      </c>
      <c r="L2291" t="s">
        <v>15760</v>
      </c>
      <c r="N2291" t="s">
        <v>15761</v>
      </c>
      <c r="O2291" t="s">
        <v>79</v>
      </c>
      <c r="P2291" t="s">
        <v>80</v>
      </c>
      <c r="Q2291" t="s">
        <v>79</v>
      </c>
      <c r="S2291" t="s">
        <v>113</v>
      </c>
      <c r="Y2291" t="s">
        <v>48</v>
      </c>
      <c r="AA2291" t="s">
        <v>154</v>
      </c>
      <c r="AC2291" t="s">
        <v>234</v>
      </c>
      <c r="AD2291" t="s">
        <v>82</v>
      </c>
      <c r="AE2291" t="s">
        <v>157</v>
      </c>
      <c r="AF2291" t="s">
        <v>84</v>
      </c>
      <c r="AG2291" t="s">
        <v>158</v>
      </c>
    </row>
    <row r="2292" spans="1:33" x14ac:dyDescent="0.2">
      <c r="A2292" t="s">
        <v>15762</v>
      </c>
      <c r="B2292" s="1">
        <v>41878</v>
      </c>
      <c r="C2292" t="s">
        <v>691</v>
      </c>
      <c r="D2292" t="s">
        <v>12335</v>
      </c>
      <c r="E2292" t="s">
        <v>102</v>
      </c>
      <c r="F2292" t="s">
        <v>15763</v>
      </c>
      <c r="G2292" t="s">
        <v>15764</v>
      </c>
      <c r="L2292" t="s">
        <v>15765</v>
      </c>
      <c r="N2292" t="s">
        <v>15766</v>
      </c>
      <c r="O2292" t="s">
        <v>79</v>
      </c>
      <c r="P2292" t="s">
        <v>80</v>
      </c>
      <c r="Q2292" t="s">
        <v>79</v>
      </c>
      <c r="S2292" t="s">
        <v>113</v>
      </c>
      <c r="Y2292" t="s">
        <v>48</v>
      </c>
      <c r="AA2292" t="s">
        <v>154</v>
      </c>
      <c r="AC2292" t="s">
        <v>171</v>
      </c>
      <c r="AD2292" t="s">
        <v>116</v>
      </c>
      <c r="AE2292" t="s">
        <v>172</v>
      </c>
      <c r="AF2292" t="s">
        <v>84</v>
      </c>
      <c r="AG2292" t="s">
        <v>158</v>
      </c>
    </row>
    <row r="2293" spans="1:33" x14ac:dyDescent="0.2">
      <c r="A2293" t="s">
        <v>15767</v>
      </c>
      <c r="B2293" s="1">
        <v>41890</v>
      </c>
      <c r="C2293" t="s">
        <v>691</v>
      </c>
      <c r="D2293" t="s">
        <v>12335</v>
      </c>
      <c r="E2293" t="s">
        <v>122</v>
      </c>
      <c r="F2293" t="s">
        <v>15768</v>
      </c>
      <c r="G2293" t="s">
        <v>15769</v>
      </c>
      <c r="L2293" t="s">
        <v>15770</v>
      </c>
      <c r="N2293" t="s">
        <v>15771</v>
      </c>
      <c r="O2293" t="s">
        <v>61</v>
      </c>
      <c r="P2293" t="s">
        <v>131</v>
      </c>
      <c r="Q2293" t="s">
        <v>61</v>
      </c>
      <c r="T2293">
        <v>2002</v>
      </c>
      <c r="Y2293" t="s">
        <v>48</v>
      </c>
      <c r="AA2293" t="s">
        <v>154</v>
      </c>
      <c r="AC2293" t="s">
        <v>63</v>
      </c>
      <c r="AD2293" t="s">
        <v>133</v>
      </c>
      <c r="AE2293" t="s">
        <v>134</v>
      </c>
      <c r="AF2293" t="s">
        <v>1188</v>
      </c>
      <c r="AG2293" t="s">
        <v>67</v>
      </c>
    </row>
    <row r="2294" spans="1:33" x14ac:dyDescent="0.2">
      <c r="A2294" t="s">
        <v>15772</v>
      </c>
      <c r="B2294" s="1">
        <v>41892</v>
      </c>
      <c r="C2294" t="s">
        <v>691</v>
      </c>
      <c r="D2294" t="s">
        <v>12335</v>
      </c>
      <c r="E2294" t="s">
        <v>175</v>
      </c>
      <c r="F2294" t="s">
        <v>15773</v>
      </c>
      <c r="G2294" t="s">
        <v>15774</v>
      </c>
      <c r="L2294" t="s">
        <v>15775</v>
      </c>
      <c r="N2294" t="s">
        <v>15776</v>
      </c>
      <c r="P2294" t="s">
        <v>191</v>
      </c>
      <c r="T2294">
        <v>2002</v>
      </c>
      <c r="Y2294" t="s">
        <v>48</v>
      </c>
      <c r="AA2294" t="s">
        <v>154</v>
      </c>
    </row>
    <row r="2295" spans="1:33" x14ac:dyDescent="0.2">
      <c r="A2295" t="s">
        <v>15777</v>
      </c>
      <c r="B2295" s="1">
        <v>41897</v>
      </c>
      <c r="C2295" t="s">
        <v>691</v>
      </c>
      <c r="D2295" t="s">
        <v>12335</v>
      </c>
      <c r="E2295" t="s">
        <v>102</v>
      </c>
      <c r="F2295" t="s">
        <v>15778</v>
      </c>
      <c r="G2295" t="s">
        <v>15779</v>
      </c>
      <c r="L2295" t="s">
        <v>15780</v>
      </c>
      <c r="N2295" t="s">
        <v>15781</v>
      </c>
      <c r="O2295" t="s">
        <v>79</v>
      </c>
      <c r="P2295" t="s">
        <v>80</v>
      </c>
      <c r="Q2295" t="s">
        <v>79</v>
      </c>
      <c r="S2295" t="s">
        <v>113</v>
      </c>
      <c r="Y2295" t="s">
        <v>48</v>
      </c>
      <c r="AA2295" t="s">
        <v>154</v>
      </c>
      <c r="AC2295" t="s">
        <v>155</v>
      </c>
      <c r="AD2295" t="s">
        <v>116</v>
      </c>
      <c r="AE2295" t="s">
        <v>4077</v>
      </c>
      <c r="AF2295" t="s">
        <v>84</v>
      </c>
      <c r="AG2295" t="s">
        <v>15782</v>
      </c>
    </row>
    <row r="2296" spans="1:33" x14ac:dyDescent="0.2">
      <c r="A2296" t="s">
        <v>15783</v>
      </c>
      <c r="B2296" s="1">
        <v>41899</v>
      </c>
      <c r="C2296" t="s">
        <v>691</v>
      </c>
      <c r="D2296" t="s">
        <v>12335</v>
      </c>
      <c r="E2296" t="s">
        <v>175</v>
      </c>
      <c r="F2296" t="s">
        <v>15784</v>
      </c>
      <c r="G2296" t="s">
        <v>15785</v>
      </c>
      <c r="L2296" t="s">
        <v>15786</v>
      </c>
      <c r="N2296" t="s">
        <v>15787</v>
      </c>
      <c r="O2296" t="s">
        <v>45</v>
      </c>
      <c r="P2296" t="s">
        <v>46</v>
      </c>
      <c r="R2296" t="s">
        <v>45</v>
      </c>
      <c r="T2296">
        <v>2002</v>
      </c>
      <c r="Y2296" t="s">
        <v>48</v>
      </c>
      <c r="AA2296" t="s">
        <v>154</v>
      </c>
    </row>
    <row r="2297" spans="1:33" x14ac:dyDescent="0.2">
      <c r="A2297" t="s">
        <v>15788</v>
      </c>
      <c r="B2297" s="1">
        <v>41898</v>
      </c>
      <c r="C2297" t="s">
        <v>691</v>
      </c>
      <c r="D2297" t="s">
        <v>12335</v>
      </c>
      <c r="E2297" t="s">
        <v>175</v>
      </c>
      <c r="F2297" t="s">
        <v>15789</v>
      </c>
      <c r="G2297" t="s">
        <v>15790</v>
      </c>
      <c r="L2297" t="s">
        <v>15791</v>
      </c>
      <c r="N2297" t="s">
        <v>15792</v>
      </c>
      <c r="O2297" t="s">
        <v>45</v>
      </c>
      <c r="P2297" t="s">
        <v>46</v>
      </c>
      <c r="R2297" t="s">
        <v>45</v>
      </c>
      <c r="T2297">
        <v>2002</v>
      </c>
      <c r="Y2297" t="s">
        <v>48</v>
      </c>
      <c r="AA2297" t="s">
        <v>154</v>
      </c>
    </row>
    <row r="2298" spans="1:33" x14ac:dyDescent="0.2">
      <c r="A2298" t="s">
        <v>15793</v>
      </c>
      <c r="B2298" s="1">
        <v>41900</v>
      </c>
      <c r="C2298" t="s">
        <v>691</v>
      </c>
      <c r="D2298" t="s">
        <v>12335</v>
      </c>
      <c r="E2298" t="s">
        <v>122</v>
      </c>
      <c r="F2298" t="s">
        <v>15794</v>
      </c>
      <c r="G2298" t="s">
        <v>15795</v>
      </c>
      <c r="L2298" t="s">
        <v>15796</v>
      </c>
      <c r="N2298" t="s">
        <v>15797</v>
      </c>
      <c r="O2298" t="s">
        <v>61</v>
      </c>
      <c r="P2298" t="s">
        <v>131</v>
      </c>
      <c r="Q2298" t="s">
        <v>61</v>
      </c>
      <c r="T2298">
        <v>2002</v>
      </c>
      <c r="Y2298" t="s">
        <v>48</v>
      </c>
      <c r="AA2298" t="s">
        <v>154</v>
      </c>
      <c r="AC2298" t="s">
        <v>63</v>
      </c>
      <c r="AD2298" t="s">
        <v>133</v>
      </c>
      <c r="AE2298" t="s">
        <v>775</v>
      </c>
      <c r="AF2298" t="s">
        <v>15798</v>
      </c>
      <c r="AG2298" t="s">
        <v>263</v>
      </c>
    </row>
    <row r="2299" spans="1:33" x14ac:dyDescent="0.2">
      <c r="A2299" t="s">
        <v>15799</v>
      </c>
      <c r="B2299" s="1">
        <v>41904</v>
      </c>
      <c r="C2299" t="s">
        <v>691</v>
      </c>
      <c r="D2299" t="s">
        <v>12335</v>
      </c>
      <c r="E2299" t="s">
        <v>102</v>
      </c>
      <c r="F2299" t="s">
        <v>15800</v>
      </c>
      <c r="G2299" t="s">
        <v>15801</v>
      </c>
      <c r="L2299" t="s">
        <v>15802</v>
      </c>
      <c r="N2299" t="s">
        <v>15803</v>
      </c>
      <c r="O2299" t="s">
        <v>3532</v>
      </c>
      <c r="P2299" t="s">
        <v>3533</v>
      </c>
      <c r="Q2299" t="s">
        <v>3532</v>
      </c>
      <c r="S2299" t="s">
        <v>113</v>
      </c>
      <c r="Y2299" t="s">
        <v>48</v>
      </c>
      <c r="AA2299" t="s">
        <v>154</v>
      </c>
      <c r="AC2299" t="s">
        <v>841</v>
      </c>
      <c r="AD2299" t="s">
        <v>15804</v>
      </c>
      <c r="AE2299" t="s">
        <v>4779</v>
      </c>
      <c r="AF2299" t="s">
        <v>8400</v>
      </c>
      <c r="AG2299" t="s">
        <v>6036</v>
      </c>
    </row>
    <row r="2300" spans="1:33" x14ac:dyDescent="0.2">
      <c r="A2300" t="s">
        <v>15805</v>
      </c>
      <c r="B2300" s="1">
        <v>41904</v>
      </c>
      <c r="C2300" t="s">
        <v>691</v>
      </c>
      <c r="D2300" t="s">
        <v>12335</v>
      </c>
      <c r="E2300" t="s">
        <v>175</v>
      </c>
      <c r="F2300" t="s">
        <v>15806</v>
      </c>
      <c r="G2300" t="s">
        <v>15807</v>
      </c>
      <c r="L2300" t="s">
        <v>15808</v>
      </c>
      <c r="N2300" t="s">
        <v>15809</v>
      </c>
      <c r="P2300" t="s">
        <v>191</v>
      </c>
      <c r="T2300">
        <v>2002</v>
      </c>
      <c r="Y2300" t="s">
        <v>48</v>
      </c>
      <c r="AA2300" t="s">
        <v>154</v>
      </c>
    </row>
    <row r="2301" spans="1:33" x14ac:dyDescent="0.2">
      <c r="A2301" t="s">
        <v>15810</v>
      </c>
      <c r="B2301" s="1">
        <v>41654</v>
      </c>
      <c r="C2301" t="s">
        <v>1190</v>
      </c>
      <c r="D2301" t="s">
        <v>12335</v>
      </c>
      <c r="E2301" t="s">
        <v>6073</v>
      </c>
      <c r="F2301" t="s">
        <v>15811</v>
      </c>
      <c r="G2301" t="s">
        <v>15812</v>
      </c>
      <c r="H2301" t="s">
        <v>15813</v>
      </c>
      <c r="I2301" t="s">
        <v>15814</v>
      </c>
      <c r="J2301" t="s">
        <v>15815</v>
      </c>
      <c r="K2301" t="s">
        <v>15816</v>
      </c>
      <c r="L2301" t="s">
        <v>15817</v>
      </c>
      <c r="M2301" t="s">
        <v>15818</v>
      </c>
      <c r="N2301" t="s">
        <v>15819</v>
      </c>
      <c r="O2301" t="s">
        <v>418</v>
      </c>
      <c r="P2301" t="s">
        <v>419</v>
      </c>
      <c r="R2301" t="s">
        <v>418</v>
      </c>
      <c r="S2301" t="s">
        <v>113</v>
      </c>
      <c r="U2301" t="s">
        <v>48</v>
      </c>
      <c r="V2301" t="s">
        <v>48</v>
      </c>
      <c r="W2301" t="s">
        <v>48</v>
      </c>
      <c r="X2301" t="s">
        <v>48</v>
      </c>
      <c r="Y2301" t="s">
        <v>48</v>
      </c>
      <c r="Z2301" t="s">
        <v>48</v>
      </c>
      <c r="AA2301" t="s">
        <v>676</v>
      </c>
    </row>
    <row r="2302" spans="1:33" x14ac:dyDescent="0.2">
      <c r="A2302" t="s">
        <v>15820</v>
      </c>
      <c r="B2302" s="1">
        <v>41478</v>
      </c>
      <c r="C2302" t="s">
        <v>1178</v>
      </c>
      <c r="D2302" t="s">
        <v>12335</v>
      </c>
      <c r="E2302" t="s">
        <v>6073</v>
      </c>
      <c r="F2302" t="s">
        <v>15821</v>
      </c>
      <c r="G2302" t="s">
        <v>15822</v>
      </c>
      <c r="H2302" t="s">
        <v>15823</v>
      </c>
      <c r="I2302" t="s">
        <v>15824</v>
      </c>
      <c r="J2302" t="s">
        <v>15825</v>
      </c>
      <c r="K2302" t="s">
        <v>15826</v>
      </c>
      <c r="L2302" t="s">
        <v>15827</v>
      </c>
      <c r="M2302" t="s">
        <v>15828</v>
      </c>
      <c r="N2302" t="s">
        <v>15829</v>
      </c>
      <c r="O2302" t="s">
        <v>418</v>
      </c>
      <c r="P2302" t="s">
        <v>419</v>
      </c>
      <c r="R2302" t="s">
        <v>418</v>
      </c>
      <c r="S2302" t="s">
        <v>113</v>
      </c>
      <c r="U2302" t="s">
        <v>48</v>
      </c>
      <c r="V2302" t="s">
        <v>48</v>
      </c>
      <c r="W2302" t="s">
        <v>48</v>
      </c>
      <c r="X2302" t="s">
        <v>48</v>
      </c>
      <c r="Y2302" t="s">
        <v>48</v>
      </c>
      <c r="Z2302" t="s">
        <v>48</v>
      </c>
      <c r="AA2302" t="s">
        <v>676</v>
      </c>
    </row>
    <row r="2303" spans="1:33" x14ac:dyDescent="0.2">
      <c r="A2303" t="s">
        <v>15830</v>
      </c>
      <c r="B2303" s="1">
        <v>41648</v>
      </c>
      <c r="C2303" t="s">
        <v>1190</v>
      </c>
      <c r="D2303" t="s">
        <v>12335</v>
      </c>
      <c r="E2303" t="s">
        <v>6073</v>
      </c>
      <c r="F2303" t="s">
        <v>15831</v>
      </c>
      <c r="G2303" t="s">
        <v>15832</v>
      </c>
      <c r="H2303" t="s">
        <v>15833</v>
      </c>
      <c r="I2303" t="s">
        <v>15834</v>
      </c>
      <c r="J2303" t="s">
        <v>15835</v>
      </c>
      <c r="K2303" t="s">
        <v>15836</v>
      </c>
      <c r="L2303" t="s">
        <v>15837</v>
      </c>
      <c r="M2303" t="s">
        <v>15838</v>
      </c>
      <c r="N2303" t="s">
        <v>15839</v>
      </c>
      <c r="P2303" t="s">
        <v>419</v>
      </c>
      <c r="S2303" t="s">
        <v>113</v>
      </c>
      <c r="U2303" t="s">
        <v>48</v>
      </c>
      <c r="V2303" t="s">
        <v>48</v>
      </c>
      <c r="W2303" t="s">
        <v>48</v>
      </c>
      <c r="X2303" t="s">
        <v>48</v>
      </c>
      <c r="Y2303" t="s">
        <v>48</v>
      </c>
      <c r="Z2303" t="s">
        <v>48</v>
      </c>
      <c r="AA2303" t="s">
        <v>676</v>
      </c>
    </row>
    <row r="2304" spans="1:33" x14ac:dyDescent="0.2">
      <c r="A2304" t="s">
        <v>15840</v>
      </c>
      <c r="B2304" s="1">
        <v>41912</v>
      </c>
      <c r="C2304" t="s">
        <v>691</v>
      </c>
      <c r="D2304" t="s">
        <v>12335</v>
      </c>
      <c r="E2304" t="s">
        <v>102</v>
      </c>
      <c r="F2304" t="s">
        <v>15841</v>
      </c>
      <c r="G2304" t="s">
        <v>15842</v>
      </c>
      <c r="L2304" t="s">
        <v>15843</v>
      </c>
      <c r="N2304" t="s">
        <v>15844</v>
      </c>
      <c r="O2304" t="s">
        <v>79</v>
      </c>
      <c r="P2304" t="s">
        <v>80</v>
      </c>
      <c r="Q2304" t="s">
        <v>79</v>
      </c>
      <c r="S2304" t="s">
        <v>113</v>
      </c>
      <c r="Y2304" t="s">
        <v>48</v>
      </c>
      <c r="AA2304" t="s">
        <v>154</v>
      </c>
      <c r="AC2304" t="s">
        <v>155</v>
      </c>
      <c r="AD2304" t="s">
        <v>116</v>
      </c>
      <c r="AE2304" t="s">
        <v>4554</v>
      </c>
      <c r="AF2304" t="s">
        <v>84</v>
      </c>
      <c r="AG2304" t="s">
        <v>158</v>
      </c>
    </row>
    <row r="2305" spans="1:33" x14ac:dyDescent="0.2">
      <c r="A2305" t="s">
        <v>15845</v>
      </c>
      <c r="B2305" s="1">
        <v>41914</v>
      </c>
      <c r="C2305" t="s">
        <v>160</v>
      </c>
      <c r="D2305" t="s">
        <v>12335</v>
      </c>
      <c r="E2305" t="s">
        <v>102</v>
      </c>
      <c r="F2305" t="s">
        <v>15846</v>
      </c>
      <c r="G2305" t="s">
        <v>15847</v>
      </c>
      <c r="L2305" t="s">
        <v>15848</v>
      </c>
      <c r="N2305" t="s">
        <v>15849</v>
      </c>
      <c r="O2305" t="s">
        <v>79</v>
      </c>
      <c r="P2305" t="s">
        <v>80</v>
      </c>
      <c r="Q2305" t="s">
        <v>79</v>
      </c>
      <c r="S2305" t="s">
        <v>113</v>
      </c>
      <c r="Y2305" t="s">
        <v>48</v>
      </c>
      <c r="AA2305" t="s">
        <v>154</v>
      </c>
      <c r="AC2305" t="s">
        <v>81</v>
      </c>
      <c r="AD2305" t="s">
        <v>82</v>
      </c>
      <c r="AE2305" t="s">
        <v>157</v>
      </c>
      <c r="AF2305" t="s">
        <v>84</v>
      </c>
      <c r="AG2305" t="s">
        <v>158</v>
      </c>
    </row>
    <row r="2306" spans="1:33" x14ac:dyDescent="0.2">
      <c r="A2306" t="s">
        <v>15850</v>
      </c>
      <c r="B2306" s="1">
        <v>41915</v>
      </c>
      <c r="C2306" t="s">
        <v>160</v>
      </c>
      <c r="D2306" t="s">
        <v>12335</v>
      </c>
      <c r="E2306" t="s">
        <v>102</v>
      </c>
      <c r="F2306" t="s">
        <v>15851</v>
      </c>
      <c r="G2306" t="s">
        <v>15852</v>
      </c>
      <c r="L2306" t="s">
        <v>15853</v>
      </c>
      <c r="N2306" t="s">
        <v>15854</v>
      </c>
      <c r="O2306" t="s">
        <v>79</v>
      </c>
      <c r="P2306" t="s">
        <v>80</v>
      </c>
      <c r="Q2306" t="s">
        <v>79</v>
      </c>
      <c r="S2306" t="s">
        <v>113</v>
      </c>
      <c r="Y2306" t="s">
        <v>48</v>
      </c>
      <c r="AA2306" t="s">
        <v>154</v>
      </c>
      <c r="AC2306" t="s">
        <v>171</v>
      </c>
      <c r="AD2306" t="s">
        <v>116</v>
      </c>
      <c r="AE2306" t="s">
        <v>172</v>
      </c>
      <c r="AF2306" t="s">
        <v>84</v>
      </c>
      <c r="AG2306" t="s">
        <v>158</v>
      </c>
    </row>
    <row r="2307" spans="1:33" x14ac:dyDescent="0.2">
      <c r="A2307" t="s">
        <v>15855</v>
      </c>
      <c r="B2307" s="1">
        <v>41918</v>
      </c>
      <c r="C2307" t="s">
        <v>160</v>
      </c>
      <c r="D2307" t="s">
        <v>12335</v>
      </c>
      <c r="E2307" t="s">
        <v>102</v>
      </c>
      <c r="F2307" t="s">
        <v>15856</v>
      </c>
      <c r="G2307" t="s">
        <v>15857</v>
      </c>
      <c r="L2307" t="s">
        <v>15858</v>
      </c>
      <c r="N2307" t="s">
        <v>15859</v>
      </c>
      <c r="O2307" t="s">
        <v>79</v>
      </c>
      <c r="P2307" t="s">
        <v>80</v>
      </c>
      <c r="Q2307" t="s">
        <v>79</v>
      </c>
      <c r="S2307" t="s">
        <v>113</v>
      </c>
      <c r="Y2307" t="s">
        <v>48</v>
      </c>
      <c r="AA2307" t="s">
        <v>154</v>
      </c>
      <c r="AC2307" t="s">
        <v>155</v>
      </c>
      <c r="AD2307" t="s">
        <v>116</v>
      </c>
      <c r="AE2307" t="s">
        <v>4077</v>
      </c>
      <c r="AF2307" t="s">
        <v>84</v>
      </c>
      <c r="AG2307" t="s">
        <v>158</v>
      </c>
    </row>
    <row r="2308" spans="1:33" x14ac:dyDescent="0.2">
      <c r="A2308" t="s">
        <v>15860</v>
      </c>
      <c r="B2308" s="1">
        <v>41920</v>
      </c>
      <c r="C2308" t="s">
        <v>160</v>
      </c>
      <c r="D2308" t="s">
        <v>12335</v>
      </c>
      <c r="E2308" t="s">
        <v>102</v>
      </c>
      <c r="F2308" t="s">
        <v>15861</v>
      </c>
      <c r="G2308" t="s">
        <v>15862</v>
      </c>
      <c r="L2308" t="s">
        <v>15863</v>
      </c>
      <c r="N2308" t="s">
        <v>15864</v>
      </c>
      <c r="O2308" t="s">
        <v>79</v>
      </c>
      <c r="P2308" t="s">
        <v>80</v>
      </c>
      <c r="Q2308" t="s">
        <v>79</v>
      </c>
      <c r="S2308" t="s">
        <v>113</v>
      </c>
      <c r="Y2308" t="s">
        <v>48</v>
      </c>
      <c r="AA2308" t="s">
        <v>154</v>
      </c>
      <c r="AC2308" t="s">
        <v>15865</v>
      </c>
      <c r="AD2308" t="s">
        <v>82</v>
      </c>
      <c r="AE2308" t="s">
        <v>157</v>
      </c>
      <c r="AF2308" t="s">
        <v>84</v>
      </c>
      <c r="AG2308" t="s">
        <v>158</v>
      </c>
    </row>
    <row r="2309" spans="1:33" x14ac:dyDescent="0.2">
      <c r="A2309" t="s">
        <v>15866</v>
      </c>
      <c r="B2309" s="1">
        <v>41925</v>
      </c>
      <c r="C2309" t="s">
        <v>160</v>
      </c>
      <c r="D2309" t="s">
        <v>12335</v>
      </c>
      <c r="E2309" t="s">
        <v>102</v>
      </c>
      <c r="F2309" t="s">
        <v>15867</v>
      </c>
      <c r="G2309" t="s">
        <v>15868</v>
      </c>
      <c r="L2309" t="s">
        <v>15869</v>
      </c>
      <c r="N2309" t="s">
        <v>15870</v>
      </c>
      <c r="O2309" t="s">
        <v>79</v>
      </c>
      <c r="P2309" t="s">
        <v>80</v>
      </c>
      <c r="Q2309" t="s">
        <v>79</v>
      </c>
      <c r="S2309" t="s">
        <v>113</v>
      </c>
      <c r="Y2309" t="s">
        <v>48</v>
      </c>
      <c r="AA2309" t="s">
        <v>154</v>
      </c>
      <c r="AC2309" t="s">
        <v>234</v>
      </c>
      <c r="AD2309" t="s">
        <v>82</v>
      </c>
      <c r="AE2309" t="s">
        <v>157</v>
      </c>
      <c r="AF2309" t="s">
        <v>84</v>
      </c>
      <c r="AG2309" t="s">
        <v>158</v>
      </c>
    </row>
    <row r="2310" spans="1:33" x14ac:dyDescent="0.2">
      <c r="A2310" t="s">
        <v>15871</v>
      </c>
      <c r="B2310" s="1">
        <v>41925</v>
      </c>
      <c r="C2310" t="s">
        <v>160</v>
      </c>
      <c r="D2310" t="s">
        <v>12335</v>
      </c>
      <c r="E2310" t="s">
        <v>102</v>
      </c>
      <c r="F2310" t="s">
        <v>15872</v>
      </c>
      <c r="G2310" t="s">
        <v>15873</v>
      </c>
      <c r="L2310" t="s">
        <v>15874</v>
      </c>
      <c r="N2310" t="s">
        <v>15875</v>
      </c>
      <c r="O2310" t="s">
        <v>79</v>
      </c>
      <c r="P2310" t="s">
        <v>80</v>
      </c>
      <c r="Q2310" t="s">
        <v>79</v>
      </c>
      <c r="S2310" t="s">
        <v>113</v>
      </c>
      <c r="Y2310" t="s">
        <v>48</v>
      </c>
      <c r="AA2310" t="s">
        <v>154</v>
      </c>
      <c r="AC2310" t="s">
        <v>234</v>
      </c>
      <c r="AD2310" t="s">
        <v>15876</v>
      </c>
      <c r="AE2310" t="s">
        <v>157</v>
      </c>
      <c r="AF2310" t="s">
        <v>173</v>
      </c>
      <c r="AG2310" t="s">
        <v>158</v>
      </c>
    </row>
    <row r="2311" spans="1:33" x14ac:dyDescent="0.2">
      <c r="A2311" t="s">
        <v>15877</v>
      </c>
      <c r="B2311" s="1">
        <v>41921</v>
      </c>
      <c r="C2311" t="s">
        <v>160</v>
      </c>
      <c r="D2311" t="s">
        <v>12335</v>
      </c>
      <c r="E2311" t="s">
        <v>6073</v>
      </c>
      <c r="F2311" t="s">
        <v>15878</v>
      </c>
      <c r="G2311" t="s">
        <v>15879</v>
      </c>
      <c r="L2311" t="s">
        <v>15880</v>
      </c>
      <c r="N2311" t="s">
        <v>15881</v>
      </c>
      <c r="O2311" t="s">
        <v>418</v>
      </c>
      <c r="P2311" t="s">
        <v>419</v>
      </c>
      <c r="R2311" t="s">
        <v>418</v>
      </c>
      <c r="S2311" t="s">
        <v>113</v>
      </c>
      <c r="Y2311" t="s">
        <v>48</v>
      </c>
      <c r="AA2311" t="s">
        <v>154</v>
      </c>
    </row>
    <row r="2312" spans="1:33" x14ac:dyDescent="0.2">
      <c r="A2312" t="s">
        <v>15882</v>
      </c>
      <c r="B2312" s="1">
        <v>41925</v>
      </c>
      <c r="C2312" t="s">
        <v>160</v>
      </c>
      <c r="D2312" t="s">
        <v>12335</v>
      </c>
      <c r="E2312" t="s">
        <v>6073</v>
      </c>
      <c r="F2312" t="s">
        <v>15883</v>
      </c>
      <c r="G2312" t="s">
        <v>15884</v>
      </c>
      <c r="L2312" t="s">
        <v>15885</v>
      </c>
      <c r="N2312" t="s">
        <v>15886</v>
      </c>
      <c r="O2312" t="s">
        <v>418</v>
      </c>
      <c r="P2312" t="s">
        <v>419</v>
      </c>
      <c r="R2312" t="s">
        <v>418</v>
      </c>
      <c r="S2312" t="s">
        <v>113</v>
      </c>
      <c r="Y2312" t="s">
        <v>48</v>
      </c>
      <c r="AA2312" t="s">
        <v>154</v>
      </c>
    </row>
    <row r="2313" spans="1:33" x14ac:dyDescent="0.2">
      <c r="A2313" t="s">
        <v>15887</v>
      </c>
      <c r="B2313" s="1">
        <v>41927</v>
      </c>
      <c r="C2313" t="s">
        <v>160</v>
      </c>
      <c r="D2313" t="s">
        <v>12335</v>
      </c>
      <c r="E2313" t="s">
        <v>122</v>
      </c>
      <c r="F2313" t="s">
        <v>15888</v>
      </c>
      <c r="G2313" t="s">
        <v>15889</v>
      </c>
      <c r="L2313" t="s">
        <v>15890</v>
      </c>
      <c r="N2313" t="s">
        <v>15891</v>
      </c>
      <c r="O2313" t="s">
        <v>61</v>
      </c>
      <c r="P2313" t="s">
        <v>62</v>
      </c>
      <c r="Q2313" t="s">
        <v>61</v>
      </c>
      <c r="T2313">
        <v>2002</v>
      </c>
      <c r="Y2313" t="s">
        <v>48</v>
      </c>
      <c r="AA2313" t="s">
        <v>154</v>
      </c>
      <c r="AC2313" t="s">
        <v>63</v>
      </c>
      <c r="AD2313" t="s">
        <v>64</v>
      </c>
      <c r="AE2313" t="s">
        <v>65</v>
      </c>
      <c r="AF2313" t="s">
        <v>66</v>
      </c>
      <c r="AG2313" t="s">
        <v>263</v>
      </c>
    </row>
    <row r="2314" spans="1:33" x14ac:dyDescent="0.2">
      <c r="A2314" t="s">
        <v>15892</v>
      </c>
      <c r="B2314" s="1">
        <v>41939</v>
      </c>
      <c r="C2314" t="s">
        <v>160</v>
      </c>
      <c r="D2314" t="s">
        <v>12335</v>
      </c>
      <c r="E2314" t="s">
        <v>102</v>
      </c>
      <c r="F2314" t="s">
        <v>15893</v>
      </c>
      <c r="G2314" t="s">
        <v>15894</v>
      </c>
      <c r="L2314" t="s">
        <v>15895</v>
      </c>
      <c r="N2314" t="s">
        <v>15896</v>
      </c>
      <c r="O2314" t="s">
        <v>79</v>
      </c>
      <c r="P2314" t="s">
        <v>80</v>
      </c>
      <c r="Q2314" t="s">
        <v>79</v>
      </c>
      <c r="S2314" t="s">
        <v>113</v>
      </c>
      <c r="Y2314" t="s">
        <v>48</v>
      </c>
      <c r="AA2314" t="s">
        <v>154</v>
      </c>
      <c r="AC2314" t="s">
        <v>81</v>
      </c>
      <c r="AD2314" t="s">
        <v>5037</v>
      </c>
      <c r="AE2314" t="s">
        <v>157</v>
      </c>
      <c r="AF2314" t="s">
        <v>84</v>
      </c>
      <c r="AG2314" t="s">
        <v>158</v>
      </c>
    </row>
    <row r="2315" spans="1:33" x14ac:dyDescent="0.2">
      <c r="A2315" t="s">
        <v>15897</v>
      </c>
      <c r="B2315" s="1">
        <v>41941</v>
      </c>
      <c r="C2315" t="s">
        <v>160</v>
      </c>
      <c r="D2315" t="s">
        <v>12335</v>
      </c>
      <c r="E2315" t="s">
        <v>175</v>
      </c>
      <c r="F2315" t="s">
        <v>15898</v>
      </c>
      <c r="G2315" t="s">
        <v>15899</v>
      </c>
      <c r="L2315" t="s">
        <v>15900</v>
      </c>
      <c r="N2315" t="s">
        <v>15901</v>
      </c>
      <c r="P2315" t="s">
        <v>191</v>
      </c>
      <c r="T2315">
        <v>2002</v>
      </c>
      <c r="Y2315" t="s">
        <v>48</v>
      </c>
      <c r="AA2315" t="s">
        <v>154</v>
      </c>
    </row>
    <row r="2316" spans="1:33" x14ac:dyDescent="0.2">
      <c r="A2316" t="s">
        <v>15902</v>
      </c>
      <c r="B2316" s="1">
        <v>41940</v>
      </c>
      <c r="C2316" t="s">
        <v>160</v>
      </c>
      <c r="D2316" t="s">
        <v>12335</v>
      </c>
      <c r="E2316" t="s">
        <v>122</v>
      </c>
      <c r="F2316" t="s">
        <v>15903</v>
      </c>
      <c r="G2316" t="s">
        <v>15904</v>
      </c>
      <c r="L2316" t="s">
        <v>15905</v>
      </c>
      <c r="N2316" t="s">
        <v>15906</v>
      </c>
      <c r="O2316" t="s">
        <v>61</v>
      </c>
      <c r="P2316" t="s">
        <v>131</v>
      </c>
      <c r="Q2316" t="s">
        <v>61</v>
      </c>
      <c r="T2316">
        <v>2002</v>
      </c>
      <c r="Y2316" t="s">
        <v>48</v>
      </c>
      <c r="AA2316" t="s">
        <v>154</v>
      </c>
      <c r="AC2316" t="s">
        <v>63</v>
      </c>
      <c r="AD2316" t="s">
        <v>2528</v>
      </c>
      <c r="AE2316" t="s">
        <v>775</v>
      </c>
      <c r="AF2316" t="s">
        <v>2012</v>
      </c>
      <c r="AG2316" t="s">
        <v>11185</v>
      </c>
    </row>
    <row r="2317" spans="1:33" x14ac:dyDescent="0.2">
      <c r="A2317" t="s">
        <v>15907</v>
      </c>
      <c r="B2317" s="1">
        <v>41941</v>
      </c>
      <c r="C2317" t="s">
        <v>160</v>
      </c>
      <c r="D2317" t="s">
        <v>12335</v>
      </c>
      <c r="E2317" t="s">
        <v>175</v>
      </c>
      <c r="F2317" t="s">
        <v>15908</v>
      </c>
      <c r="G2317" t="s">
        <v>15909</v>
      </c>
      <c r="L2317" t="s">
        <v>15910</v>
      </c>
      <c r="N2317" t="s">
        <v>15911</v>
      </c>
      <c r="O2317" t="s">
        <v>45</v>
      </c>
      <c r="P2317" t="s">
        <v>46</v>
      </c>
      <c r="R2317" t="s">
        <v>45</v>
      </c>
      <c r="T2317">
        <v>2002</v>
      </c>
      <c r="Y2317" t="s">
        <v>48</v>
      </c>
      <c r="AA2317" t="s">
        <v>154</v>
      </c>
    </row>
    <row r="2318" spans="1:33" x14ac:dyDescent="0.2">
      <c r="A2318" t="s">
        <v>15912</v>
      </c>
      <c r="B2318" s="1">
        <v>41943</v>
      </c>
      <c r="C2318" t="s">
        <v>160</v>
      </c>
      <c r="D2318" t="s">
        <v>12335</v>
      </c>
      <c r="E2318" t="s">
        <v>175</v>
      </c>
      <c r="F2318" t="s">
        <v>15913</v>
      </c>
      <c r="G2318" t="s">
        <v>15914</v>
      </c>
      <c r="L2318" t="s">
        <v>15915</v>
      </c>
      <c r="N2318" t="s">
        <v>15916</v>
      </c>
      <c r="O2318" t="s">
        <v>45</v>
      </c>
      <c r="P2318" t="s">
        <v>46</v>
      </c>
      <c r="R2318" t="s">
        <v>45</v>
      </c>
      <c r="T2318">
        <v>2002</v>
      </c>
      <c r="Y2318" t="s">
        <v>48</v>
      </c>
      <c r="AA2318" t="s">
        <v>154</v>
      </c>
    </row>
    <row r="2319" spans="1:33" x14ac:dyDescent="0.2">
      <c r="A2319" t="s">
        <v>15917</v>
      </c>
      <c r="B2319" s="1">
        <v>41941</v>
      </c>
      <c r="C2319" t="s">
        <v>160</v>
      </c>
      <c r="D2319" t="s">
        <v>12335</v>
      </c>
      <c r="E2319" t="s">
        <v>102</v>
      </c>
      <c r="F2319" t="s">
        <v>15918</v>
      </c>
      <c r="G2319" t="s">
        <v>15919</v>
      </c>
      <c r="L2319" t="s">
        <v>15920</v>
      </c>
      <c r="N2319" t="s">
        <v>15921</v>
      </c>
      <c r="O2319" t="s">
        <v>79</v>
      </c>
      <c r="P2319" t="s">
        <v>80</v>
      </c>
      <c r="Q2319" t="s">
        <v>79</v>
      </c>
      <c r="S2319" t="s">
        <v>113</v>
      </c>
      <c r="Y2319" t="s">
        <v>48</v>
      </c>
      <c r="AA2319" t="s">
        <v>154</v>
      </c>
      <c r="AC2319" t="s">
        <v>234</v>
      </c>
      <c r="AD2319" t="s">
        <v>82</v>
      </c>
      <c r="AE2319" t="s">
        <v>157</v>
      </c>
      <c r="AF2319" t="s">
        <v>84</v>
      </c>
      <c r="AG2319" t="s">
        <v>158</v>
      </c>
    </row>
    <row r="2320" spans="1:33" x14ac:dyDescent="0.2">
      <c r="A2320" t="s">
        <v>15922</v>
      </c>
      <c r="B2320" s="1">
        <v>41946</v>
      </c>
      <c r="C2320" t="s">
        <v>160</v>
      </c>
      <c r="D2320" t="s">
        <v>12335</v>
      </c>
      <c r="E2320" t="s">
        <v>102</v>
      </c>
      <c r="F2320" t="s">
        <v>15923</v>
      </c>
      <c r="G2320" t="s">
        <v>15924</v>
      </c>
      <c r="L2320" t="s">
        <v>15925</v>
      </c>
      <c r="N2320" t="s">
        <v>15926</v>
      </c>
      <c r="O2320" t="s">
        <v>79</v>
      </c>
      <c r="P2320" t="s">
        <v>80</v>
      </c>
      <c r="Q2320" t="s">
        <v>79</v>
      </c>
      <c r="S2320" t="s">
        <v>113</v>
      </c>
      <c r="Y2320" t="s">
        <v>48</v>
      </c>
      <c r="AA2320" t="s">
        <v>154</v>
      </c>
      <c r="AC2320" t="s">
        <v>11950</v>
      </c>
      <c r="AD2320" t="s">
        <v>116</v>
      </c>
      <c r="AE2320" t="s">
        <v>157</v>
      </c>
      <c r="AF2320" t="s">
        <v>3982</v>
      </c>
      <c r="AG2320" t="s">
        <v>158</v>
      </c>
    </row>
    <row r="2321" spans="1:33" x14ac:dyDescent="0.2">
      <c r="A2321" t="s">
        <v>15927</v>
      </c>
      <c r="B2321" s="1">
        <v>41947</v>
      </c>
      <c r="C2321" t="s">
        <v>160</v>
      </c>
      <c r="D2321" t="s">
        <v>12335</v>
      </c>
      <c r="E2321" t="s">
        <v>102</v>
      </c>
      <c r="F2321" t="s">
        <v>15928</v>
      </c>
      <c r="G2321" t="s">
        <v>15929</v>
      </c>
      <c r="L2321" t="s">
        <v>15930</v>
      </c>
      <c r="N2321" t="s">
        <v>15931</v>
      </c>
      <c r="O2321" t="s">
        <v>79</v>
      </c>
      <c r="P2321" t="s">
        <v>80</v>
      </c>
      <c r="Q2321" t="s">
        <v>79</v>
      </c>
      <c r="S2321" t="s">
        <v>113</v>
      </c>
      <c r="Y2321" t="s">
        <v>48</v>
      </c>
      <c r="AA2321" t="s">
        <v>154</v>
      </c>
      <c r="AC2321" t="s">
        <v>81</v>
      </c>
      <c r="AD2321" t="s">
        <v>82</v>
      </c>
      <c r="AE2321" t="s">
        <v>157</v>
      </c>
      <c r="AF2321" t="s">
        <v>84</v>
      </c>
      <c r="AG2321" t="s">
        <v>158</v>
      </c>
    </row>
    <row r="2322" spans="1:33" x14ac:dyDescent="0.2">
      <c r="A2322" t="s">
        <v>15932</v>
      </c>
      <c r="B2322" s="1">
        <v>41947</v>
      </c>
      <c r="C2322" t="s">
        <v>160</v>
      </c>
      <c r="D2322" t="s">
        <v>12335</v>
      </c>
      <c r="E2322" t="s">
        <v>122</v>
      </c>
      <c r="F2322" t="s">
        <v>15933</v>
      </c>
      <c r="G2322" t="s">
        <v>15934</v>
      </c>
      <c r="L2322" t="s">
        <v>15935</v>
      </c>
      <c r="N2322" t="s">
        <v>15936</v>
      </c>
      <c r="O2322" t="s">
        <v>79</v>
      </c>
      <c r="P2322" t="s">
        <v>80</v>
      </c>
      <c r="Q2322" t="s">
        <v>79</v>
      </c>
      <c r="T2322">
        <v>2002</v>
      </c>
      <c r="Y2322" t="s">
        <v>48</v>
      </c>
      <c r="AA2322" t="s">
        <v>154</v>
      </c>
      <c r="AC2322" t="s">
        <v>81</v>
      </c>
      <c r="AD2322" t="s">
        <v>82</v>
      </c>
      <c r="AE2322" t="s">
        <v>157</v>
      </c>
      <c r="AF2322" t="s">
        <v>84</v>
      </c>
      <c r="AG2322" t="s">
        <v>15937</v>
      </c>
    </row>
    <row r="2323" spans="1:33" x14ac:dyDescent="0.2">
      <c r="A2323" t="s">
        <v>15938</v>
      </c>
      <c r="B2323" s="1">
        <v>41948</v>
      </c>
      <c r="C2323" t="s">
        <v>160</v>
      </c>
      <c r="D2323" t="s">
        <v>12335</v>
      </c>
      <c r="E2323" t="s">
        <v>175</v>
      </c>
      <c r="F2323" t="s">
        <v>15939</v>
      </c>
      <c r="G2323" t="s">
        <v>15940</v>
      </c>
      <c r="H2323" t="s">
        <v>15941</v>
      </c>
      <c r="I2323" t="s">
        <v>15942</v>
      </c>
      <c r="J2323" t="s">
        <v>15943</v>
      </c>
      <c r="K2323" t="s">
        <v>15944</v>
      </c>
      <c r="L2323" t="s">
        <v>15945</v>
      </c>
      <c r="M2323" t="s">
        <v>15946</v>
      </c>
      <c r="N2323" t="s">
        <v>15947</v>
      </c>
      <c r="O2323" t="s">
        <v>418</v>
      </c>
      <c r="P2323" t="s">
        <v>419</v>
      </c>
      <c r="R2323" t="s">
        <v>418</v>
      </c>
      <c r="T2323">
        <v>2002</v>
      </c>
      <c r="U2323" t="s">
        <v>47</v>
      </c>
      <c r="V2323" t="s">
        <v>47</v>
      </c>
      <c r="W2323" t="s">
        <v>47</v>
      </c>
      <c r="X2323" t="s">
        <v>47</v>
      </c>
      <c r="Y2323" t="s">
        <v>48</v>
      </c>
      <c r="Z2323" t="s">
        <v>47</v>
      </c>
      <c r="AA2323" t="s">
        <v>49</v>
      </c>
    </row>
    <row r="2324" spans="1:33" x14ac:dyDescent="0.2">
      <c r="A2324" t="s">
        <v>15948</v>
      </c>
      <c r="B2324" s="1">
        <v>41949</v>
      </c>
      <c r="C2324" t="s">
        <v>160</v>
      </c>
      <c r="D2324" t="s">
        <v>12335</v>
      </c>
      <c r="E2324" t="s">
        <v>122</v>
      </c>
      <c r="F2324" t="s">
        <v>15949</v>
      </c>
      <c r="G2324" t="s">
        <v>15950</v>
      </c>
      <c r="L2324" t="s">
        <v>15951</v>
      </c>
      <c r="N2324" t="s">
        <v>15952</v>
      </c>
      <c r="O2324" t="s">
        <v>61</v>
      </c>
      <c r="P2324" t="s">
        <v>62</v>
      </c>
      <c r="Q2324" t="s">
        <v>61</v>
      </c>
      <c r="T2324">
        <v>2002</v>
      </c>
      <c r="Y2324" t="s">
        <v>48</v>
      </c>
      <c r="AA2324" t="s">
        <v>154</v>
      </c>
      <c r="AC2324" t="s">
        <v>63</v>
      </c>
      <c r="AD2324" t="s">
        <v>64</v>
      </c>
      <c r="AE2324" t="s">
        <v>65</v>
      </c>
      <c r="AF2324" t="s">
        <v>66</v>
      </c>
      <c r="AG2324" t="s">
        <v>263</v>
      </c>
    </row>
    <row r="2325" spans="1:33" x14ac:dyDescent="0.2">
      <c r="A2325" t="s">
        <v>15953</v>
      </c>
      <c r="B2325" s="1">
        <v>41953</v>
      </c>
      <c r="C2325" t="s">
        <v>160</v>
      </c>
      <c r="D2325" t="s">
        <v>12335</v>
      </c>
      <c r="E2325" t="s">
        <v>175</v>
      </c>
      <c r="F2325" t="s">
        <v>15954</v>
      </c>
      <c r="G2325" t="s">
        <v>15955</v>
      </c>
      <c r="L2325" t="s">
        <v>15956</v>
      </c>
      <c r="N2325" t="s">
        <v>15957</v>
      </c>
      <c r="O2325" t="s">
        <v>418</v>
      </c>
      <c r="P2325" t="s">
        <v>419</v>
      </c>
      <c r="R2325" t="s">
        <v>418</v>
      </c>
      <c r="T2325">
        <v>2002</v>
      </c>
      <c r="Y2325" t="s">
        <v>48</v>
      </c>
      <c r="AA2325" t="s">
        <v>154</v>
      </c>
    </row>
    <row r="2326" spans="1:33" x14ac:dyDescent="0.2">
      <c r="A2326" t="s">
        <v>15958</v>
      </c>
      <c r="B2326" s="1">
        <v>41957</v>
      </c>
      <c r="C2326" t="s">
        <v>160</v>
      </c>
      <c r="D2326" t="s">
        <v>12335</v>
      </c>
      <c r="E2326" t="s">
        <v>102</v>
      </c>
      <c r="F2326" t="s">
        <v>15959</v>
      </c>
      <c r="G2326" t="s">
        <v>15960</v>
      </c>
      <c r="L2326" t="s">
        <v>15961</v>
      </c>
      <c r="N2326" t="s">
        <v>15962</v>
      </c>
      <c r="O2326" t="s">
        <v>79</v>
      </c>
      <c r="P2326" t="s">
        <v>80</v>
      </c>
      <c r="Q2326" t="s">
        <v>79</v>
      </c>
      <c r="S2326" t="s">
        <v>113</v>
      </c>
      <c r="Y2326" t="s">
        <v>48</v>
      </c>
      <c r="AA2326" t="s">
        <v>154</v>
      </c>
      <c r="AC2326" t="s">
        <v>234</v>
      </c>
      <c r="AD2326" t="s">
        <v>82</v>
      </c>
      <c r="AE2326" t="s">
        <v>157</v>
      </c>
      <c r="AF2326" t="s">
        <v>84</v>
      </c>
      <c r="AG2326" t="s">
        <v>158</v>
      </c>
    </row>
    <row r="2327" spans="1:33" x14ac:dyDescent="0.2">
      <c r="A2327" t="s">
        <v>15963</v>
      </c>
      <c r="B2327" s="1">
        <v>41912</v>
      </c>
      <c r="C2327" t="s">
        <v>691</v>
      </c>
      <c r="D2327" t="s">
        <v>12335</v>
      </c>
      <c r="E2327" t="s">
        <v>102</v>
      </c>
      <c r="F2327" t="s">
        <v>15964</v>
      </c>
      <c r="G2327" t="s">
        <v>15965</v>
      </c>
      <c r="L2327" t="s">
        <v>15966</v>
      </c>
      <c r="N2327" t="s">
        <v>15967</v>
      </c>
      <c r="O2327" t="s">
        <v>79</v>
      </c>
      <c r="P2327" t="s">
        <v>80</v>
      </c>
      <c r="Q2327" t="s">
        <v>79</v>
      </c>
      <c r="S2327" t="s">
        <v>113</v>
      </c>
      <c r="Y2327" t="s">
        <v>48</v>
      </c>
      <c r="AA2327" t="s">
        <v>154</v>
      </c>
      <c r="AC2327" t="s">
        <v>234</v>
      </c>
      <c r="AD2327" t="s">
        <v>82</v>
      </c>
      <c r="AE2327" t="s">
        <v>157</v>
      </c>
      <c r="AF2327" t="s">
        <v>84</v>
      </c>
      <c r="AG2327" t="s">
        <v>158</v>
      </c>
    </row>
    <row r="2328" spans="1:33" x14ac:dyDescent="0.2">
      <c r="A2328" t="s">
        <v>15968</v>
      </c>
      <c r="B2328" s="1">
        <v>41921</v>
      </c>
      <c r="C2328" t="s">
        <v>160</v>
      </c>
      <c r="D2328" t="s">
        <v>12335</v>
      </c>
      <c r="E2328" t="s">
        <v>102</v>
      </c>
      <c r="F2328" t="s">
        <v>15969</v>
      </c>
      <c r="G2328" t="s">
        <v>15970</v>
      </c>
      <c r="L2328" t="s">
        <v>15971</v>
      </c>
      <c r="N2328" t="s">
        <v>15972</v>
      </c>
      <c r="O2328" t="s">
        <v>79</v>
      </c>
      <c r="P2328" t="s">
        <v>80</v>
      </c>
      <c r="Q2328" t="s">
        <v>79</v>
      </c>
      <c r="S2328" t="s">
        <v>113</v>
      </c>
      <c r="Y2328" t="s">
        <v>48</v>
      </c>
      <c r="AA2328" t="s">
        <v>154</v>
      </c>
      <c r="AC2328" t="s">
        <v>234</v>
      </c>
      <c r="AD2328" t="s">
        <v>82</v>
      </c>
      <c r="AE2328" t="s">
        <v>157</v>
      </c>
      <c r="AF2328" t="s">
        <v>84</v>
      </c>
      <c r="AG2328" t="s">
        <v>158</v>
      </c>
    </row>
    <row r="2329" spans="1:33" x14ac:dyDescent="0.2">
      <c r="A2329" t="s">
        <v>15973</v>
      </c>
      <c r="B2329" s="1">
        <v>41921</v>
      </c>
      <c r="C2329" t="s">
        <v>160</v>
      </c>
      <c r="D2329" t="s">
        <v>12335</v>
      </c>
      <c r="E2329" t="s">
        <v>1227</v>
      </c>
      <c r="F2329" t="s">
        <v>15974</v>
      </c>
      <c r="G2329" t="s">
        <v>15975</v>
      </c>
      <c r="L2329" t="s">
        <v>15976</v>
      </c>
      <c r="N2329" t="s">
        <v>15977</v>
      </c>
      <c r="O2329" t="s">
        <v>4859</v>
      </c>
      <c r="P2329" t="s">
        <v>15978</v>
      </c>
      <c r="Q2329" t="s">
        <v>79</v>
      </c>
      <c r="R2329" t="s">
        <v>45</v>
      </c>
      <c r="S2329" t="s">
        <v>113</v>
      </c>
      <c r="T2329">
        <v>2002</v>
      </c>
      <c r="Y2329" t="s">
        <v>48</v>
      </c>
      <c r="AA2329" t="s">
        <v>154</v>
      </c>
    </row>
    <row r="2330" spans="1:33" x14ac:dyDescent="0.2">
      <c r="A2330" t="s">
        <v>15979</v>
      </c>
      <c r="B2330" s="1">
        <v>41914</v>
      </c>
      <c r="C2330" t="s">
        <v>160</v>
      </c>
      <c r="D2330" t="s">
        <v>12335</v>
      </c>
      <c r="E2330" t="s">
        <v>122</v>
      </c>
      <c r="F2330" t="s">
        <v>15980</v>
      </c>
      <c r="G2330" t="s">
        <v>15981</v>
      </c>
      <c r="L2330" t="s">
        <v>15982</v>
      </c>
      <c r="N2330" t="s">
        <v>15983</v>
      </c>
      <c r="O2330" t="s">
        <v>61</v>
      </c>
      <c r="P2330" t="s">
        <v>62</v>
      </c>
      <c r="Q2330" t="s">
        <v>61</v>
      </c>
      <c r="T2330">
        <v>2002</v>
      </c>
      <c r="Y2330" t="s">
        <v>48</v>
      </c>
      <c r="AA2330" t="s">
        <v>154</v>
      </c>
      <c r="AC2330" t="s">
        <v>63</v>
      </c>
      <c r="AD2330" t="s">
        <v>15984</v>
      </c>
      <c r="AE2330" t="s">
        <v>65</v>
      </c>
      <c r="AF2330" t="s">
        <v>66</v>
      </c>
      <c r="AG2330" t="s">
        <v>263</v>
      </c>
    </row>
    <row r="2331" spans="1:33" x14ac:dyDescent="0.2">
      <c r="A2331" t="s">
        <v>15985</v>
      </c>
      <c r="B2331" s="1">
        <v>41950</v>
      </c>
      <c r="C2331" t="s">
        <v>160</v>
      </c>
      <c r="D2331" t="s">
        <v>12335</v>
      </c>
      <c r="E2331" t="s">
        <v>102</v>
      </c>
      <c r="F2331" t="s">
        <v>15986</v>
      </c>
      <c r="G2331" t="s">
        <v>15987</v>
      </c>
      <c r="L2331" t="s">
        <v>15988</v>
      </c>
      <c r="N2331" t="s">
        <v>15989</v>
      </c>
      <c r="O2331" t="s">
        <v>79</v>
      </c>
      <c r="P2331" t="s">
        <v>80</v>
      </c>
      <c r="Q2331" t="s">
        <v>79</v>
      </c>
      <c r="S2331" t="s">
        <v>113</v>
      </c>
      <c r="Y2331" t="s">
        <v>48</v>
      </c>
      <c r="AA2331" t="s">
        <v>154</v>
      </c>
      <c r="AC2331" t="s">
        <v>15990</v>
      </c>
      <c r="AD2331" t="s">
        <v>82</v>
      </c>
      <c r="AE2331" t="s">
        <v>157</v>
      </c>
      <c r="AF2331" t="s">
        <v>173</v>
      </c>
      <c r="AG2331" t="s">
        <v>158</v>
      </c>
    </row>
    <row r="2332" spans="1:33" x14ac:dyDescent="0.2">
      <c r="A2332" t="s">
        <v>15991</v>
      </c>
      <c r="B2332" s="1">
        <v>41905</v>
      </c>
      <c r="C2332" t="s">
        <v>691</v>
      </c>
      <c r="D2332" t="s">
        <v>12335</v>
      </c>
      <c r="E2332" t="s">
        <v>102</v>
      </c>
      <c r="F2332" t="s">
        <v>15992</v>
      </c>
      <c r="G2332" t="s">
        <v>15993</v>
      </c>
      <c r="L2332" t="s">
        <v>15994</v>
      </c>
      <c r="N2332" t="s">
        <v>15995</v>
      </c>
      <c r="O2332" t="s">
        <v>79</v>
      </c>
      <c r="P2332" t="s">
        <v>80</v>
      </c>
      <c r="Q2332" t="s">
        <v>79</v>
      </c>
      <c r="S2332" t="s">
        <v>113</v>
      </c>
      <c r="Y2332" t="s">
        <v>48</v>
      </c>
      <c r="AA2332" t="s">
        <v>154</v>
      </c>
      <c r="AC2332" t="s">
        <v>81</v>
      </c>
      <c r="AD2332" t="s">
        <v>82</v>
      </c>
      <c r="AE2332" t="s">
        <v>4779</v>
      </c>
      <c r="AF2332" t="s">
        <v>84</v>
      </c>
      <c r="AG2332" t="s">
        <v>158</v>
      </c>
    </row>
    <row r="2333" spans="1:33" x14ac:dyDescent="0.2">
      <c r="A2333" t="s">
        <v>15996</v>
      </c>
      <c r="B2333" s="1">
        <v>41925</v>
      </c>
      <c r="C2333" t="s">
        <v>160</v>
      </c>
      <c r="D2333" t="s">
        <v>12335</v>
      </c>
      <c r="E2333" t="s">
        <v>122</v>
      </c>
      <c r="F2333" t="s">
        <v>15997</v>
      </c>
      <c r="G2333" t="s">
        <v>15998</v>
      </c>
      <c r="L2333" t="s">
        <v>15999</v>
      </c>
      <c r="N2333" t="s">
        <v>16000</v>
      </c>
      <c r="O2333" t="s">
        <v>61</v>
      </c>
      <c r="P2333" t="s">
        <v>62</v>
      </c>
      <c r="Q2333" t="s">
        <v>61</v>
      </c>
      <c r="T2333">
        <v>2002</v>
      </c>
      <c r="Y2333" t="s">
        <v>48</v>
      </c>
      <c r="AA2333" t="s">
        <v>154</v>
      </c>
      <c r="AC2333" t="s">
        <v>63</v>
      </c>
      <c r="AD2333" t="s">
        <v>64</v>
      </c>
      <c r="AE2333" t="s">
        <v>65</v>
      </c>
      <c r="AF2333" t="s">
        <v>66</v>
      </c>
      <c r="AG2333" t="s">
        <v>263</v>
      </c>
    </row>
    <row r="2334" spans="1:33" x14ac:dyDescent="0.2">
      <c r="A2334" t="s">
        <v>16001</v>
      </c>
      <c r="B2334" s="1">
        <v>41982</v>
      </c>
      <c r="C2334" t="s">
        <v>160</v>
      </c>
      <c r="D2334" t="s">
        <v>12335</v>
      </c>
      <c r="E2334" t="s">
        <v>102</v>
      </c>
      <c r="F2334" t="s">
        <v>16002</v>
      </c>
      <c r="G2334" t="s">
        <v>16003</v>
      </c>
      <c r="H2334" t="s">
        <v>16004</v>
      </c>
      <c r="I2334" t="s">
        <v>16005</v>
      </c>
      <c r="J2334" t="s">
        <v>16006</v>
      </c>
      <c r="K2334" t="s">
        <v>16007</v>
      </c>
      <c r="L2334" t="s">
        <v>16008</v>
      </c>
      <c r="M2334" t="s">
        <v>16009</v>
      </c>
      <c r="N2334" t="s">
        <v>16010</v>
      </c>
      <c r="O2334" t="s">
        <v>79</v>
      </c>
      <c r="P2334" t="s">
        <v>80</v>
      </c>
      <c r="Q2334" t="s">
        <v>79</v>
      </c>
      <c r="S2334" t="s">
        <v>113</v>
      </c>
      <c r="U2334" t="s">
        <v>47</v>
      </c>
      <c r="V2334" t="s">
        <v>47</v>
      </c>
      <c r="W2334" t="s">
        <v>48</v>
      </c>
      <c r="X2334" t="s">
        <v>48</v>
      </c>
      <c r="Y2334" t="s">
        <v>48</v>
      </c>
      <c r="Z2334" t="s">
        <v>47</v>
      </c>
      <c r="AA2334" t="s">
        <v>233</v>
      </c>
      <c r="AC2334" t="s">
        <v>81</v>
      </c>
      <c r="AD2334" t="s">
        <v>82</v>
      </c>
      <c r="AE2334" t="s">
        <v>157</v>
      </c>
      <c r="AF2334" t="s">
        <v>84</v>
      </c>
      <c r="AG2334" t="s">
        <v>158</v>
      </c>
    </row>
    <row r="2335" spans="1:33" x14ac:dyDescent="0.2">
      <c r="A2335" t="s">
        <v>16011</v>
      </c>
      <c r="B2335" s="1">
        <v>42047</v>
      </c>
      <c r="C2335" t="s">
        <v>518</v>
      </c>
      <c r="D2335" t="s">
        <v>12335</v>
      </c>
      <c r="E2335" t="s">
        <v>175</v>
      </c>
      <c r="F2335" t="s">
        <v>16012</v>
      </c>
      <c r="G2335" t="s">
        <v>16013</v>
      </c>
      <c r="L2335" t="s">
        <v>16014</v>
      </c>
      <c r="N2335" t="s">
        <v>16015</v>
      </c>
      <c r="O2335" t="s">
        <v>45</v>
      </c>
      <c r="P2335" t="s">
        <v>46</v>
      </c>
      <c r="R2335" t="s">
        <v>45</v>
      </c>
      <c r="T2335">
        <v>2002</v>
      </c>
      <c r="Y2335" t="s">
        <v>48</v>
      </c>
      <c r="AA2335" t="s">
        <v>154</v>
      </c>
    </row>
    <row r="2336" spans="1:33" x14ac:dyDescent="0.2">
      <c r="A2336" t="s">
        <v>16016</v>
      </c>
      <c r="B2336" s="1">
        <v>41677</v>
      </c>
      <c r="C2336" t="s">
        <v>1190</v>
      </c>
      <c r="D2336" t="s">
        <v>12335</v>
      </c>
      <c r="E2336" t="s">
        <v>175</v>
      </c>
      <c r="F2336" t="s">
        <v>16017</v>
      </c>
      <c r="G2336" t="s">
        <v>16018</v>
      </c>
      <c r="L2336" t="s">
        <v>16019</v>
      </c>
      <c r="N2336" t="s">
        <v>16020</v>
      </c>
      <c r="P2336" t="s">
        <v>712</v>
      </c>
      <c r="T2336">
        <v>2002</v>
      </c>
      <c r="Y2336" t="s">
        <v>48</v>
      </c>
      <c r="AA2336" t="s">
        <v>154</v>
      </c>
    </row>
    <row r="2337" spans="1:33" x14ac:dyDescent="0.2">
      <c r="A2337" t="s">
        <v>16021</v>
      </c>
      <c r="B2337" s="1">
        <v>41684</v>
      </c>
      <c r="C2337" t="s">
        <v>1190</v>
      </c>
      <c r="D2337" t="s">
        <v>12335</v>
      </c>
      <c r="E2337" t="s">
        <v>102</v>
      </c>
      <c r="F2337" t="s">
        <v>16022</v>
      </c>
      <c r="G2337" t="s">
        <v>16023</v>
      </c>
      <c r="L2337" t="s">
        <v>16024</v>
      </c>
      <c r="N2337" t="s">
        <v>16025</v>
      </c>
      <c r="O2337" t="s">
        <v>79</v>
      </c>
      <c r="P2337" t="s">
        <v>80</v>
      </c>
      <c r="Q2337" t="s">
        <v>79</v>
      </c>
      <c r="S2337" t="s">
        <v>113</v>
      </c>
      <c r="Y2337" t="s">
        <v>48</v>
      </c>
      <c r="AA2337" t="s">
        <v>154</v>
      </c>
      <c r="AC2337" t="s">
        <v>81</v>
      </c>
      <c r="AD2337" t="s">
        <v>82</v>
      </c>
      <c r="AE2337" t="s">
        <v>157</v>
      </c>
      <c r="AF2337" t="s">
        <v>84</v>
      </c>
      <c r="AG2337" t="s">
        <v>158</v>
      </c>
    </row>
    <row r="2338" spans="1:33" x14ac:dyDescent="0.2">
      <c r="A2338" t="s">
        <v>16026</v>
      </c>
      <c r="B2338" s="1">
        <v>41684</v>
      </c>
      <c r="C2338" t="s">
        <v>1190</v>
      </c>
      <c r="D2338" t="s">
        <v>12335</v>
      </c>
      <c r="E2338" t="s">
        <v>102</v>
      </c>
      <c r="F2338" t="s">
        <v>16027</v>
      </c>
      <c r="G2338" t="s">
        <v>16028</v>
      </c>
      <c r="L2338" t="s">
        <v>16029</v>
      </c>
      <c r="N2338" t="s">
        <v>16030</v>
      </c>
      <c r="O2338" t="s">
        <v>79</v>
      </c>
      <c r="P2338" t="s">
        <v>80</v>
      </c>
      <c r="Q2338" t="s">
        <v>79</v>
      </c>
      <c r="S2338" t="s">
        <v>113</v>
      </c>
      <c r="Y2338" t="s">
        <v>48</v>
      </c>
      <c r="AA2338" t="s">
        <v>154</v>
      </c>
      <c r="AC2338" t="s">
        <v>81</v>
      </c>
      <c r="AD2338" t="s">
        <v>82</v>
      </c>
      <c r="AE2338" t="s">
        <v>157</v>
      </c>
      <c r="AF2338" t="s">
        <v>84</v>
      </c>
      <c r="AG2338" t="s">
        <v>158</v>
      </c>
    </row>
    <row r="2339" spans="1:33" x14ac:dyDescent="0.2">
      <c r="A2339" t="s">
        <v>16031</v>
      </c>
      <c r="B2339" s="1">
        <v>41717</v>
      </c>
      <c r="C2339" t="s">
        <v>1190</v>
      </c>
      <c r="D2339" t="s">
        <v>12335</v>
      </c>
      <c r="E2339" t="s">
        <v>175</v>
      </c>
      <c r="F2339" t="s">
        <v>16032</v>
      </c>
      <c r="G2339" t="s">
        <v>16033</v>
      </c>
      <c r="L2339" t="s">
        <v>16034</v>
      </c>
      <c r="N2339" t="s">
        <v>16035</v>
      </c>
      <c r="P2339" t="s">
        <v>712</v>
      </c>
      <c r="T2339">
        <v>2002</v>
      </c>
      <c r="Y2339" t="s">
        <v>48</v>
      </c>
      <c r="AA2339" t="s">
        <v>154</v>
      </c>
    </row>
    <row r="2340" spans="1:33" x14ac:dyDescent="0.2">
      <c r="A2340" t="s">
        <v>16036</v>
      </c>
      <c r="B2340" s="1">
        <v>41731</v>
      </c>
      <c r="C2340" t="s">
        <v>4947</v>
      </c>
      <c r="D2340" t="s">
        <v>12335</v>
      </c>
      <c r="E2340" t="s">
        <v>175</v>
      </c>
      <c r="F2340" t="s">
        <v>16037</v>
      </c>
      <c r="G2340" t="s">
        <v>16038</v>
      </c>
      <c r="L2340" t="s">
        <v>16039</v>
      </c>
      <c r="N2340" t="s">
        <v>16040</v>
      </c>
      <c r="O2340" t="s">
        <v>45</v>
      </c>
      <c r="P2340" t="s">
        <v>46</v>
      </c>
      <c r="R2340" t="s">
        <v>45</v>
      </c>
      <c r="T2340">
        <v>2002</v>
      </c>
      <c r="Y2340" t="s">
        <v>48</v>
      </c>
      <c r="AA2340" t="s">
        <v>154</v>
      </c>
    </row>
    <row r="2341" spans="1:33" x14ac:dyDescent="0.2">
      <c r="A2341" t="s">
        <v>16041</v>
      </c>
      <c r="B2341" s="1">
        <v>41737</v>
      </c>
      <c r="C2341" t="s">
        <v>4947</v>
      </c>
      <c r="D2341" t="s">
        <v>12335</v>
      </c>
      <c r="E2341" t="s">
        <v>122</v>
      </c>
      <c r="F2341" t="s">
        <v>16042</v>
      </c>
      <c r="G2341" t="s">
        <v>16043</v>
      </c>
      <c r="L2341" t="s">
        <v>16044</v>
      </c>
      <c r="N2341" t="s">
        <v>16045</v>
      </c>
      <c r="O2341" t="s">
        <v>61</v>
      </c>
      <c r="P2341" t="s">
        <v>62</v>
      </c>
      <c r="Q2341" t="s">
        <v>61</v>
      </c>
      <c r="T2341">
        <v>2002</v>
      </c>
      <c r="Y2341" t="s">
        <v>48</v>
      </c>
      <c r="AA2341" t="s">
        <v>154</v>
      </c>
      <c r="AC2341" t="s">
        <v>63</v>
      </c>
      <c r="AD2341" t="s">
        <v>64</v>
      </c>
      <c r="AE2341" t="s">
        <v>65</v>
      </c>
      <c r="AF2341" t="s">
        <v>135</v>
      </c>
      <c r="AG2341" t="s">
        <v>263</v>
      </c>
    </row>
    <row r="2342" spans="1:33" x14ac:dyDescent="0.2">
      <c r="A2342" t="s">
        <v>16046</v>
      </c>
      <c r="B2342" s="1">
        <v>41750</v>
      </c>
      <c r="C2342" t="s">
        <v>4947</v>
      </c>
      <c r="D2342" t="s">
        <v>12335</v>
      </c>
      <c r="E2342" t="s">
        <v>102</v>
      </c>
      <c r="F2342" t="s">
        <v>16047</v>
      </c>
      <c r="G2342" t="s">
        <v>16048</v>
      </c>
      <c r="L2342" t="s">
        <v>16049</v>
      </c>
      <c r="N2342" t="s">
        <v>16050</v>
      </c>
      <c r="O2342" t="s">
        <v>79</v>
      </c>
      <c r="P2342" t="s">
        <v>80</v>
      </c>
      <c r="Q2342" t="s">
        <v>79</v>
      </c>
      <c r="S2342" t="s">
        <v>113</v>
      </c>
      <c r="Y2342" t="s">
        <v>48</v>
      </c>
      <c r="AA2342" t="s">
        <v>154</v>
      </c>
      <c r="AC2342" t="s">
        <v>2991</v>
      </c>
      <c r="AD2342" t="s">
        <v>116</v>
      </c>
      <c r="AE2342" t="s">
        <v>2992</v>
      </c>
      <c r="AF2342" t="s">
        <v>84</v>
      </c>
      <c r="AG2342" t="s">
        <v>158</v>
      </c>
    </row>
    <row r="2343" spans="1:33" x14ac:dyDescent="0.2">
      <c r="A2343" t="s">
        <v>16051</v>
      </c>
      <c r="B2343" s="1">
        <v>41761</v>
      </c>
      <c r="C2343" t="s">
        <v>4947</v>
      </c>
      <c r="D2343" t="s">
        <v>12335</v>
      </c>
      <c r="E2343" t="s">
        <v>175</v>
      </c>
      <c r="F2343" t="s">
        <v>16052</v>
      </c>
      <c r="G2343" t="s">
        <v>16053</v>
      </c>
      <c r="L2343" t="s">
        <v>16054</v>
      </c>
      <c r="N2343" t="s">
        <v>16055</v>
      </c>
      <c r="P2343" t="s">
        <v>191</v>
      </c>
      <c r="T2343">
        <v>2002</v>
      </c>
      <c r="Y2343" t="s">
        <v>48</v>
      </c>
      <c r="AA2343" t="s">
        <v>154</v>
      </c>
    </row>
    <row r="2344" spans="1:33" x14ac:dyDescent="0.2">
      <c r="A2344" t="s">
        <v>16056</v>
      </c>
      <c r="B2344" s="1">
        <v>41772</v>
      </c>
      <c r="C2344" t="s">
        <v>4947</v>
      </c>
      <c r="D2344" t="s">
        <v>12335</v>
      </c>
      <c r="E2344" t="s">
        <v>175</v>
      </c>
      <c r="F2344" t="s">
        <v>16057</v>
      </c>
      <c r="G2344" t="s">
        <v>16058</v>
      </c>
      <c r="L2344" t="s">
        <v>16059</v>
      </c>
      <c r="N2344" t="s">
        <v>16060</v>
      </c>
      <c r="O2344" t="s">
        <v>45</v>
      </c>
      <c r="P2344" t="s">
        <v>46</v>
      </c>
      <c r="R2344" t="s">
        <v>45</v>
      </c>
      <c r="T2344">
        <v>2002</v>
      </c>
      <c r="Y2344" t="s">
        <v>48</v>
      </c>
      <c r="AA2344" t="s">
        <v>154</v>
      </c>
    </row>
    <row r="2345" spans="1:33" x14ac:dyDescent="0.2">
      <c r="A2345" t="s">
        <v>16061</v>
      </c>
      <c r="B2345" s="1">
        <v>41849</v>
      </c>
      <c r="C2345" t="s">
        <v>691</v>
      </c>
      <c r="D2345" t="s">
        <v>12335</v>
      </c>
      <c r="E2345" t="s">
        <v>122</v>
      </c>
      <c r="F2345" t="s">
        <v>16062</v>
      </c>
      <c r="G2345" t="s">
        <v>16063</v>
      </c>
      <c r="L2345" t="s">
        <v>16064</v>
      </c>
      <c r="N2345" t="s">
        <v>16065</v>
      </c>
      <c r="O2345" t="s">
        <v>61</v>
      </c>
      <c r="P2345" t="s">
        <v>62</v>
      </c>
      <c r="Q2345" t="s">
        <v>61</v>
      </c>
      <c r="T2345">
        <v>2002</v>
      </c>
      <c r="Y2345" t="s">
        <v>48</v>
      </c>
      <c r="AA2345" t="s">
        <v>154</v>
      </c>
      <c r="AC2345" t="s">
        <v>63</v>
      </c>
      <c r="AD2345" t="s">
        <v>64</v>
      </c>
      <c r="AE2345" t="s">
        <v>65</v>
      </c>
      <c r="AF2345" t="s">
        <v>16066</v>
      </c>
      <c r="AG2345" t="s">
        <v>263</v>
      </c>
    </row>
    <row r="2346" spans="1:33" x14ac:dyDescent="0.2">
      <c r="A2346" t="s">
        <v>16067</v>
      </c>
      <c r="B2346" s="1">
        <v>41906</v>
      </c>
      <c r="C2346" t="s">
        <v>691</v>
      </c>
      <c r="D2346" t="s">
        <v>12335</v>
      </c>
      <c r="E2346" t="s">
        <v>102</v>
      </c>
      <c r="F2346" t="s">
        <v>16068</v>
      </c>
      <c r="G2346" t="s">
        <v>16069</v>
      </c>
      <c r="L2346" t="s">
        <v>16070</v>
      </c>
      <c r="N2346" t="s">
        <v>16071</v>
      </c>
      <c r="O2346" t="s">
        <v>79</v>
      </c>
      <c r="P2346" t="s">
        <v>80</v>
      </c>
      <c r="Q2346" t="s">
        <v>79</v>
      </c>
      <c r="S2346" t="s">
        <v>113</v>
      </c>
      <c r="Y2346" t="s">
        <v>48</v>
      </c>
      <c r="AA2346" t="s">
        <v>154</v>
      </c>
      <c r="AC2346" t="s">
        <v>4151</v>
      </c>
      <c r="AD2346" t="s">
        <v>842</v>
      </c>
      <c r="AE2346" t="s">
        <v>157</v>
      </c>
      <c r="AF2346" t="s">
        <v>173</v>
      </c>
      <c r="AG2346" t="s">
        <v>158</v>
      </c>
    </row>
    <row r="2347" spans="1:33" x14ac:dyDescent="0.2">
      <c r="A2347" t="s">
        <v>16072</v>
      </c>
      <c r="B2347" s="1">
        <v>42034</v>
      </c>
      <c r="C2347" t="s">
        <v>518</v>
      </c>
      <c r="D2347" t="s">
        <v>12335</v>
      </c>
      <c r="E2347" t="s">
        <v>102</v>
      </c>
      <c r="F2347" t="s">
        <v>16073</v>
      </c>
      <c r="G2347" t="s">
        <v>16074</v>
      </c>
      <c r="H2347" t="s">
        <v>16075</v>
      </c>
      <c r="I2347" t="s">
        <v>16076</v>
      </c>
      <c r="J2347" t="s">
        <v>16077</v>
      </c>
      <c r="K2347" t="s">
        <v>16078</v>
      </c>
      <c r="L2347" t="s">
        <v>16079</v>
      </c>
      <c r="M2347" t="s">
        <v>16080</v>
      </c>
      <c r="N2347" t="s">
        <v>16081</v>
      </c>
      <c r="O2347" t="s">
        <v>79</v>
      </c>
      <c r="P2347" t="s">
        <v>80</v>
      </c>
      <c r="Q2347" t="s">
        <v>79</v>
      </c>
      <c r="S2347" t="s">
        <v>113</v>
      </c>
      <c r="U2347" t="s">
        <v>47</v>
      </c>
      <c r="V2347" t="s">
        <v>47</v>
      </c>
      <c r="W2347" t="s">
        <v>48</v>
      </c>
      <c r="X2347" t="s">
        <v>48</v>
      </c>
      <c r="Y2347" t="s">
        <v>48</v>
      </c>
      <c r="Z2347" t="s">
        <v>47</v>
      </c>
      <c r="AA2347" t="s">
        <v>233</v>
      </c>
      <c r="AC2347" t="s">
        <v>81</v>
      </c>
      <c r="AD2347" t="s">
        <v>82</v>
      </c>
      <c r="AE2347" t="s">
        <v>157</v>
      </c>
      <c r="AF2347" t="s">
        <v>84</v>
      </c>
      <c r="AG2347" t="s">
        <v>85</v>
      </c>
    </row>
    <row r="2348" spans="1:33" x14ac:dyDescent="0.2">
      <c r="A2348" t="s">
        <v>16082</v>
      </c>
      <c r="B2348" s="1">
        <v>42051</v>
      </c>
      <c r="C2348" t="s">
        <v>518</v>
      </c>
      <c r="D2348" t="s">
        <v>12335</v>
      </c>
      <c r="E2348" t="s">
        <v>102</v>
      </c>
      <c r="F2348" t="s">
        <v>16083</v>
      </c>
      <c r="G2348" t="s">
        <v>16084</v>
      </c>
      <c r="L2348" t="s">
        <v>16085</v>
      </c>
      <c r="N2348" t="s">
        <v>16086</v>
      </c>
      <c r="O2348" t="s">
        <v>79</v>
      </c>
      <c r="P2348" t="s">
        <v>80</v>
      </c>
      <c r="Q2348" t="s">
        <v>79</v>
      </c>
      <c r="S2348" t="s">
        <v>113</v>
      </c>
      <c r="Y2348" t="s">
        <v>48</v>
      </c>
      <c r="AA2348" t="s">
        <v>154</v>
      </c>
      <c r="AC2348" t="s">
        <v>155</v>
      </c>
      <c r="AD2348" t="s">
        <v>116</v>
      </c>
      <c r="AE2348" t="s">
        <v>157</v>
      </c>
      <c r="AF2348" t="s">
        <v>84</v>
      </c>
      <c r="AG2348" t="s">
        <v>158</v>
      </c>
    </row>
    <row r="2349" spans="1:33" x14ac:dyDescent="0.2">
      <c r="A2349" t="s">
        <v>16087</v>
      </c>
      <c r="B2349" s="1">
        <v>42010</v>
      </c>
      <c r="C2349" t="s">
        <v>518</v>
      </c>
      <c r="D2349" t="s">
        <v>12335</v>
      </c>
      <c r="E2349" t="s">
        <v>102</v>
      </c>
      <c r="F2349" t="s">
        <v>16088</v>
      </c>
      <c r="G2349" t="s">
        <v>16089</v>
      </c>
      <c r="L2349" t="s">
        <v>16090</v>
      </c>
      <c r="N2349" t="s">
        <v>16091</v>
      </c>
      <c r="O2349" t="s">
        <v>79</v>
      </c>
      <c r="P2349" t="s">
        <v>80</v>
      </c>
      <c r="Q2349" t="s">
        <v>79</v>
      </c>
      <c r="S2349" t="s">
        <v>113</v>
      </c>
      <c r="Y2349" t="s">
        <v>48</v>
      </c>
      <c r="AA2349" t="s">
        <v>154</v>
      </c>
      <c r="AC2349" t="s">
        <v>234</v>
      </c>
      <c r="AD2349" t="s">
        <v>82</v>
      </c>
      <c r="AE2349" t="s">
        <v>157</v>
      </c>
      <c r="AF2349" t="s">
        <v>84</v>
      </c>
      <c r="AG2349" t="s">
        <v>158</v>
      </c>
    </row>
    <row r="2350" spans="1:33" x14ac:dyDescent="0.2">
      <c r="A2350" t="s">
        <v>16092</v>
      </c>
      <c r="B2350" s="1">
        <v>42046</v>
      </c>
      <c r="C2350" t="s">
        <v>518</v>
      </c>
      <c r="D2350" t="s">
        <v>12335</v>
      </c>
      <c r="E2350" t="s">
        <v>102</v>
      </c>
      <c r="F2350" t="s">
        <v>16093</v>
      </c>
      <c r="G2350" t="s">
        <v>16094</v>
      </c>
      <c r="L2350" t="s">
        <v>16095</v>
      </c>
      <c r="N2350" t="s">
        <v>16096</v>
      </c>
      <c r="O2350" t="s">
        <v>79</v>
      </c>
      <c r="P2350" t="s">
        <v>80</v>
      </c>
      <c r="Q2350" t="s">
        <v>79</v>
      </c>
      <c r="S2350" t="s">
        <v>113</v>
      </c>
      <c r="Y2350" t="s">
        <v>48</v>
      </c>
      <c r="AA2350" t="s">
        <v>154</v>
      </c>
      <c r="AC2350" t="s">
        <v>234</v>
      </c>
      <c r="AD2350" t="s">
        <v>82</v>
      </c>
      <c r="AE2350" t="s">
        <v>157</v>
      </c>
      <c r="AF2350" t="s">
        <v>84</v>
      </c>
      <c r="AG2350" t="s">
        <v>158</v>
      </c>
    </row>
    <row r="2351" spans="1:33" x14ac:dyDescent="0.2">
      <c r="A2351" t="s">
        <v>16097</v>
      </c>
      <c r="B2351" s="1">
        <v>42080</v>
      </c>
      <c r="C2351" t="s">
        <v>518</v>
      </c>
      <c r="D2351" t="s">
        <v>12335</v>
      </c>
      <c r="E2351" t="s">
        <v>122</v>
      </c>
      <c r="F2351" t="s">
        <v>16098</v>
      </c>
      <c r="G2351" t="s">
        <v>16099</v>
      </c>
      <c r="L2351" t="s">
        <v>16100</v>
      </c>
      <c r="N2351" t="s">
        <v>16101</v>
      </c>
      <c r="O2351" t="s">
        <v>79</v>
      </c>
      <c r="P2351" t="s">
        <v>80</v>
      </c>
      <c r="Q2351" t="s">
        <v>79</v>
      </c>
      <c r="T2351">
        <v>2002</v>
      </c>
      <c r="Y2351" t="s">
        <v>48</v>
      </c>
      <c r="AA2351" t="s">
        <v>154</v>
      </c>
      <c r="AC2351" t="s">
        <v>9242</v>
      </c>
      <c r="AD2351" t="s">
        <v>16102</v>
      </c>
      <c r="AE2351" t="s">
        <v>157</v>
      </c>
      <c r="AF2351" t="s">
        <v>84</v>
      </c>
      <c r="AG2351" t="s">
        <v>158</v>
      </c>
    </row>
    <row r="2352" spans="1:33" x14ac:dyDescent="0.2">
      <c r="A2352" t="s">
        <v>16103</v>
      </c>
      <c r="B2352" s="1">
        <v>41772</v>
      </c>
      <c r="C2352" t="s">
        <v>4947</v>
      </c>
      <c r="D2352" t="s">
        <v>12335</v>
      </c>
      <c r="E2352" t="s">
        <v>175</v>
      </c>
      <c r="F2352" t="s">
        <v>16104</v>
      </c>
      <c r="G2352" t="s">
        <v>16105</v>
      </c>
      <c r="L2352" t="s">
        <v>16106</v>
      </c>
      <c r="N2352" t="s">
        <v>16107</v>
      </c>
      <c r="O2352" t="s">
        <v>45</v>
      </c>
      <c r="P2352" t="s">
        <v>46</v>
      </c>
      <c r="R2352" t="s">
        <v>45</v>
      </c>
      <c r="T2352">
        <v>2002</v>
      </c>
      <c r="Y2352" t="s">
        <v>48</v>
      </c>
      <c r="AA2352" t="s">
        <v>154</v>
      </c>
    </row>
    <row r="2353" spans="1:33" x14ac:dyDescent="0.2">
      <c r="A2353" t="s">
        <v>16108</v>
      </c>
      <c r="B2353" s="1">
        <v>41772</v>
      </c>
      <c r="C2353" t="s">
        <v>4947</v>
      </c>
      <c r="D2353" t="s">
        <v>12335</v>
      </c>
      <c r="E2353" t="s">
        <v>175</v>
      </c>
      <c r="F2353" t="s">
        <v>16109</v>
      </c>
      <c r="G2353" t="s">
        <v>16110</v>
      </c>
      <c r="L2353" t="s">
        <v>16111</v>
      </c>
      <c r="N2353" t="s">
        <v>16112</v>
      </c>
      <c r="O2353" t="s">
        <v>45</v>
      </c>
      <c r="P2353" t="s">
        <v>46</v>
      </c>
      <c r="R2353" t="s">
        <v>45</v>
      </c>
      <c r="T2353">
        <v>2002</v>
      </c>
      <c r="Y2353" t="s">
        <v>48</v>
      </c>
      <c r="AA2353" t="s">
        <v>154</v>
      </c>
    </row>
    <row r="2354" spans="1:33" x14ac:dyDescent="0.2">
      <c r="A2354" t="s">
        <v>16113</v>
      </c>
      <c r="B2354" s="1">
        <v>41778</v>
      </c>
      <c r="C2354" t="s">
        <v>4947</v>
      </c>
      <c r="D2354" t="s">
        <v>12335</v>
      </c>
      <c r="E2354" t="s">
        <v>175</v>
      </c>
      <c r="F2354" t="s">
        <v>16114</v>
      </c>
      <c r="G2354" t="s">
        <v>16115</v>
      </c>
      <c r="L2354" t="s">
        <v>16116</v>
      </c>
      <c r="N2354" t="s">
        <v>16117</v>
      </c>
      <c r="O2354" t="s">
        <v>45</v>
      </c>
      <c r="P2354" t="s">
        <v>46</v>
      </c>
      <c r="R2354" t="s">
        <v>45</v>
      </c>
      <c r="T2354">
        <v>2002</v>
      </c>
      <c r="Y2354" t="s">
        <v>48</v>
      </c>
      <c r="AA2354" t="s">
        <v>154</v>
      </c>
    </row>
    <row r="2355" spans="1:33" x14ac:dyDescent="0.2">
      <c r="A2355" t="s">
        <v>16118</v>
      </c>
      <c r="B2355" s="1">
        <v>41788</v>
      </c>
      <c r="C2355" t="s">
        <v>4947</v>
      </c>
      <c r="D2355" t="s">
        <v>12335</v>
      </c>
      <c r="E2355" t="s">
        <v>175</v>
      </c>
      <c r="F2355" t="s">
        <v>16119</v>
      </c>
      <c r="G2355" t="s">
        <v>16120</v>
      </c>
      <c r="L2355" t="s">
        <v>16121</v>
      </c>
      <c r="N2355" t="s">
        <v>16122</v>
      </c>
      <c r="O2355" t="s">
        <v>45</v>
      </c>
      <c r="P2355" t="s">
        <v>46</v>
      </c>
      <c r="R2355" t="s">
        <v>45</v>
      </c>
      <c r="T2355">
        <v>2002</v>
      </c>
      <c r="Y2355" t="s">
        <v>48</v>
      </c>
      <c r="AA2355" t="s">
        <v>154</v>
      </c>
    </row>
    <row r="2356" spans="1:33" x14ac:dyDescent="0.2">
      <c r="A2356" t="s">
        <v>16123</v>
      </c>
      <c r="B2356" s="1">
        <v>41795</v>
      </c>
      <c r="C2356" t="s">
        <v>4947</v>
      </c>
      <c r="D2356" t="s">
        <v>12335</v>
      </c>
      <c r="E2356" t="s">
        <v>175</v>
      </c>
      <c r="F2356" t="s">
        <v>16124</v>
      </c>
      <c r="G2356" t="s">
        <v>16125</v>
      </c>
      <c r="L2356" t="s">
        <v>16126</v>
      </c>
      <c r="N2356" t="s">
        <v>16127</v>
      </c>
      <c r="O2356" t="s">
        <v>45</v>
      </c>
      <c r="P2356" t="s">
        <v>46</v>
      </c>
      <c r="R2356" t="s">
        <v>45</v>
      </c>
      <c r="T2356">
        <v>2002</v>
      </c>
      <c r="Y2356" t="s">
        <v>48</v>
      </c>
      <c r="AA2356" t="s">
        <v>154</v>
      </c>
    </row>
    <row r="2357" spans="1:33" x14ac:dyDescent="0.2">
      <c r="A2357" t="s">
        <v>16128</v>
      </c>
      <c r="B2357" s="1">
        <v>41836</v>
      </c>
      <c r="C2357" t="s">
        <v>691</v>
      </c>
      <c r="D2357" t="s">
        <v>12335</v>
      </c>
      <c r="E2357" t="s">
        <v>102</v>
      </c>
      <c r="F2357" t="s">
        <v>16129</v>
      </c>
      <c r="G2357" t="s">
        <v>16130</v>
      </c>
      <c r="L2357" t="s">
        <v>16131</v>
      </c>
      <c r="N2357" t="s">
        <v>16132</v>
      </c>
      <c r="O2357" t="s">
        <v>79</v>
      </c>
      <c r="P2357" t="s">
        <v>80</v>
      </c>
      <c r="Q2357" t="s">
        <v>79</v>
      </c>
      <c r="S2357" t="s">
        <v>113</v>
      </c>
      <c r="Y2357" t="s">
        <v>48</v>
      </c>
      <c r="AA2357" t="s">
        <v>154</v>
      </c>
      <c r="AC2357" t="s">
        <v>81</v>
      </c>
      <c r="AD2357" t="s">
        <v>82</v>
      </c>
      <c r="AE2357" t="s">
        <v>157</v>
      </c>
      <c r="AF2357" t="s">
        <v>84</v>
      </c>
      <c r="AG2357" t="s">
        <v>158</v>
      </c>
    </row>
    <row r="2358" spans="1:33" x14ac:dyDescent="0.2">
      <c r="A2358" t="s">
        <v>16133</v>
      </c>
      <c r="B2358" s="1">
        <v>41752</v>
      </c>
      <c r="C2358" t="s">
        <v>4947</v>
      </c>
      <c r="D2358" t="s">
        <v>12335</v>
      </c>
      <c r="E2358" t="s">
        <v>175</v>
      </c>
      <c r="F2358" t="s">
        <v>16134</v>
      </c>
      <c r="G2358" t="s">
        <v>16135</v>
      </c>
      <c r="L2358" t="s">
        <v>16136</v>
      </c>
      <c r="N2358" t="s">
        <v>16137</v>
      </c>
      <c r="P2358" t="s">
        <v>191</v>
      </c>
      <c r="T2358">
        <v>2002</v>
      </c>
      <c r="Y2358" t="s">
        <v>48</v>
      </c>
      <c r="AA2358" t="s">
        <v>154</v>
      </c>
    </row>
    <row r="2359" spans="1:33" x14ac:dyDescent="0.2">
      <c r="A2359" t="s">
        <v>16138</v>
      </c>
      <c r="B2359" s="1">
        <v>42089</v>
      </c>
      <c r="C2359" t="s">
        <v>518</v>
      </c>
      <c r="D2359" t="s">
        <v>12335</v>
      </c>
      <c r="E2359" t="s">
        <v>122</v>
      </c>
      <c r="F2359" t="s">
        <v>16139</v>
      </c>
      <c r="G2359" t="s">
        <v>16140</v>
      </c>
      <c r="L2359" t="s">
        <v>16141</v>
      </c>
      <c r="N2359" t="s">
        <v>16142</v>
      </c>
      <c r="O2359" t="s">
        <v>61</v>
      </c>
      <c r="P2359" t="s">
        <v>62</v>
      </c>
      <c r="Q2359" t="s">
        <v>61</v>
      </c>
      <c r="T2359">
        <v>2002</v>
      </c>
      <c r="Y2359" t="s">
        <v>48</v>
      </c>
      <c r="AA2359" t="s">
        <v>154</v>
      </c>
      <c r="AC2359" t="s">
        <v>63</v>
      </c>
      <c r="AD2359" t="s">
        <v>16143</v>
      </c>
      <c r="AE2359" t="s">
        <v>65</v>
      </c>
      <c r="AF2359" t="s">
        <v>66</v>
      </c>
      <c r="AG2359" t="s">
        <v>263</v>
      </c>
    </row>
    <row r="2360" spans="1:33" x14ac:dyDescent="0.2">
      <c r="A2360" t="s">
        <v>16144</v>
      </c>
      <c r="B2360" s="1">
        <v>42122</v>
      </c>
      <c r="C2360" t="s">
        <v>186</v>
      </c>
      <c r="D2360" t="s">
        <v>12335</v>
      </c>
      <c r="E2360" t="s">
        <v>102</v>
      </c>
      <c r="F2360" t="s">
        <v>16145</v>
      </c>
      <c r="G2360" t="s">
        <v>16146</v>
      </c>
      <c r="L2360" t="s">
        <v>16147</v>
      </c>
      <c r="N2360" t="s">
        <v>16148</v>
      </c>
      <c r="O2360" t="s">
        <v>79</v>
      </c>
      <c r="P2360" t="s">
        <v>80</v>
      </c>
      <c r="Q2360" t="s">
        <v>79</v>
      </c>
      <c r="S2360" t="s">
        <v>113</v>
      </c>
      <c r="Y2360" t="s">
        <v>48</v>
      </c>
      <c r="AA2360" t="s">
        <v>154</v>
      </c>
      <c r="AC2360" t="s">
        <v>16149</v>
      </c>
      <c r="AD2360" t="s">
        <v>16150</v>
      </c>
      <c r="AE2360" t="s">
        <v>16151</v>
      </c>
      <c r="AF2360" t="s">
        <v>84</v>
      </c>
      <c r="AG2360" t="s">
        <v>158</v>
      </c>
    </row>
    <row r="2361" spans="1:33" x14ac:dyDescent="0.2">
      <c r="A2361" t="s">
        <v>16152</v>
      </c>
      <c r="B2361" s="1">
        <v>41961</v>
      </c>
      <c r="C2361" t="s">
        <v>160</v>
      </c>
      <c r="D2361" t="s">
        <v>12335</v>
      </c>
      <c r="E2361" t="s">
        <v>122</v>
      </c>
      <c r="F2361" t="s">
        <v>16153</v>
      </c>
      <c r="G2361" t="s">
        <v>16154</v>
      </c>
      <c r="L2361" t="s">
        <v>16155</v>
      </c>
      <c r="N2361" t="s">
        <v>16156</v>
      </c>
      <c r="O2361" t="s">
        <v>61</v>
      </c>
      <c r="P2361" t="s">
        <v>131</v>
      </c>
      <c r="Q2361" t="s">
        <v>61</v>
      </c>
      <c r="T2361">
        <v>2002</v>
      </c>
      <c r="Y2361" t="s">
        <v>48</v>
      </c>
      <c r="AA2361" t="s">
        <v>154</v>
      </c>
      <c r="AC2361" t="s">
        <v>63</v>
      </c>
      <c r="AD2361" t="s">
        <v>133</v>
      </c>
      <c r="AE2361" t="s">
        <v>775</v>
      </c>
      <c r="AF2361" t="s">
        <v>776</v>
      </c>
      <c r="AG2361" t="s">
        <v>67</v>
      </c>
    </row>
    <row r="2362" spans="1:33" x14ac:dyDescent="0.2">
      <c r="A2362" t="s">
        <v>16157</v>
      </c>
      <c r="B2362" s="1">
        <v>41962</v>
      </c>
      <c r="C2362" t="s">
        <v>160</v>
      </c>
      <c r="D2362" t="s">
        <v>12335</v>
      </c>
      <c r="E2362" t="s">
        <v>6073</v>
      </c>
      <c r="F2362" t="s">
        <v>16158</v>
      </c>
      <c r="G2362" t="s">
        <v>16159</v>
      </c>
      <c r="H2362" t="s">
        <v>16160</v>
      </c>
      <c r="I2362" t="s">
        <v>16161</v>
      </c>
      <c r="J2362" t="s">
        <v>16162</v>
      </c>
      <c r="K2362" t="s">
        <v>16163</v>
      </c>
      <c r="L2362" t="s">
        <v>16164</v>
      </c>
      <c r="M2362" t="s">
        <v>16165</v>
      </c>
      <c r="N2362" t="s">
        <v>16166</v>
      </c>
      <c r="O2362" t="s">
        <v>418</v>
      </c>
      <c r="P2362" t="s">
        <v>419</v>
      </c>
      <c r="R2362" t="s">
        <v>418</v>
      </c>
      <c r="S2362" t="s">
        <v>113</v>
      </c>
      <c r="U2362" t="s">
        <v>48</v>
      </c>
      <c r="V2362" t="s">
        <v>48</v>
      </c>
      <c r="W2362" t="s">
        <v>48</v>
      </c>
      <c r="X2362" t="s">
        <v>48</v>
      </c>
      <c r="Y2362" t="s">
        <v>48</v>
      </c>
      <c r="Z2362" t="s">
        <v>48</v>
      </c>
      <c r="AA2362" t="s">
        <v>676</v>
      </c>
    </row>
    <row r="2363" spans="1:33" x14ac:dyDescent="0.2">
      <c r="A2363" t="s">
        <v>16167</v>
      </c>
      <c r="B2363" s="1">
        <v>41981</v>
      </c>
      <c r="C2363" t="s">
        <v>160</v>
      </c>
      <c r="D2363" t="s">
        <v>12335</v>
      </c>
      <c r="E2363" t="s">
        <v>175</v>
      </c>
      <c r="F2363" t="s">
        <v>16168</v>
      </c>
      <c r="G2363" t="s">
        <v>16169</v>
      </c>
      <c r="L2363" t="s">
        <v>16170</v>
      </c>
      <c r="N2363" t="s">
        <v>16171</v>
      </c>
      <c r="O2363" t="s">
        <v>45</v>
      </c>
      <c r="P2363" t="s">
        <v>46</v>
      </c>
      <c r="R2363" t="s">
        <v>45</v>
      </c>
      <c r="T2363">
        <v>2002</v>
      </c>
      <c r="Y2363" t="s">
        <v>48</v>
      </c>
      <c r="AA2363" t="s">
        <v>154</v>
      </c>
    </row>
    <row r="2364" spans="1:33" x14ac:dyDescent="0.2">
      <c r="A2364" t="s">
        <v>16172</v>
      </c>
      <c r="B2364" s="1">
        <v>42038</v>
      </c>
      <c r="C2364" t="s">
        <v>518</v>
      </c>
      <c r="D2364" t="s">
        <v>12335</v>
      </c>
      <c r="E2364" t="s">
        <v>102</v>
      </c>
      <c r="F2364" t="s">
        <v>16173</v>
      </c>
      <c r="G2364" t="s">
        <v>16174</v>
      </c>
      <c r="L2364" t="s">
        <v>16175</v>
      </c>
      <c r="N2364" t="s">
        <v>16176</v>
      </c>
      <c r="O2364" t="s">
        <v>79</v>
      </c>
      <c r="P2364" t="s">
        <v>80</v>
      </c>
      <c r="Q2364" t="s">
        <v>79</v>
      </c>
      <c r="S2364" t="s">
        <v>113</v>
      </c>
      <c r="Y2364" t="s">
        <v>48</v>
      </c>
      <c r="AA2364" t="s">
        <v>154</v>
      </c>
      <c r="AC2364" t="s">
        <v>234</v>
      </c>
      <c r="AD2364" t="s">
        <v>82</v>
      </c>
      <c r="AE2364" t="s">
        <v>157</v>
      </c>
      <c r="AF2364" t="s">
        <v>84</v>
      </c>
      <c r="AG2364" t="s">
        <v>158</v>
      </c>
    </row>
    <row r="2365" spans="1:33" x14ac:dyDescent="0.2">
      <c r="A2365" t="s">
        <v>16177</v>
      </c>
      <c r="B2365" s="1">
        <v>42040</v>
      </c>
      <c r="C2365" t="s">
        <v>518</v>
      </c>
      <c r="D2365" t="s">
        <v>12335</v>
      </c>
      <c r="E2365" t="s">
        <v>122</v>
      </c>
      <c r="F2365" t="s">
        <v>16178</v>
      </c>
      <c r="G2365" t="s">
        <v>16179</v>
      </c>
      <c r="L2365" t="s">
        <v>16180</v>
      </c>
      <c r="N2365" t="s">
        <v>16181</v>
      </c>
      <c r="O2365" t="s">
        <v>61</v>
      </c>
      <c r="P2365" t="s">
        <v>131</v>
      </c>
      <c r="Q2365" t="s">
        <v>61</v>
      </c>
      <c r="T2365">
        <v>2002</v>
      </c>
      <c r="Y2365" t="s">
        <v>48</v>
      </c>
      <c r="AA2365" t="s">
        <v>154</v>
      </c>
      <c r="AC2365" t="s">
        <v>63</v>
      </c>
      <c r="AD2365" t="s">
        <v>133</v>
      </c>
      <c r="AE2365" t="s">
        <v>775</v>
      </c>
      <c r="AF2365" t="s">
        <v>16182</v>
      </c>
      <c r="AG2365" t="s">
        <v>67</v>
      </c>
    </row>
    <row r="2366" spans="1:33" x14ac:dyDescent="0.2">
      <c r="A2366" t="s">
        <v>16183</v>
      </c>
      <c r="B2366" s="1">
        <v>42051</v>
      </c>
      <c r="C2366" t="s">
        <v>518</v>
      </c>
      <c r="D2366" t="s">
        <v>12335</v>
      </c>
      <c r="E2366" t="s">
        <v>102</v>
      </c>
      <c r="F2366" t="s">
        <v>16184</v>
      </c>
      <c r="G2366" t="s">
        <v>16185</v>
      </c>
      <c r="L2366" t="s">
        <v>16186</v>
      </c>
      <c r="N2366" t="s">
        <v>16187</v>
      </c>
      <c r="O2366" t="s">
        <v>79</v>
      </c>
      <c r="P2366" t="s">
        <v>80</v>
      </c>
      <c r="Q2366" t="s">
        <v>79</v>
      </c>
      <c r="S2366" t="s">
        <v>113</v>
      </c>
      <c r="Y2366" t="s">
        <v>48</v>
      </c>
      <c r="AA2366" t="s">
        <v>154</v>
      </c>
      <c r="AC2366" t="s">
        <v>2103</v>
      </c>
      <c r="AD2366" t="s">
        <v>116</v>
      </c>
      <c r="AE2366" t="s">
        <v>83</v>
      </c>
      <c r="AF2366" t="s">
        <v>84</v>
      </c>
      <c r="AG2366" t="s">
        <v>10258</v>
      </c>
    </row>
    <row r="2367" spans="1:33" x14ac:dyDescent="0.2">
      <c r="A2367" t="s">
        <v>16188</v>
      </c>
      <c r="B2367" s="1">
        <v>42051</v>
      </c>
      <c r="C2367" t="s">
        <v>518</v>
      </c>
      <c r="D2367" t="s">
        <v>12335</v>
      </c>
      <c r="E2367" t="s">
        <v>102</v>
      </c>
      <c r="F2367" t="s">
        <v>16189</v>
      </c>
      <c r="G2367" t="s">
        <v>16190</v>
      </c>
      <c r="L2367" t="s">
        <v>16191</v>
      </c>
      <c r="N2367" t="s">
        <v>16192</v>
      </c>
      <c r="O2367" t="s">
        <v>79</v>
      </c>
      <c r="P2367" t="s">
        <v>80</v>
      </c>
      <c r="Q2367" t="s">
        <v>79</v>
      </c>
      <c r="S2367" t="s">
        <v>113</v>
      </c>
      <c r="Y2367" t="s">
        <v>48</v>
      </c>
      <c r="AA2367" t="s">
        <v>154</v>
      </c>
      <c r="AC2367" t="s">
        <v>2103</v>
      </c>
      <c r="AD2367" t="s">
        <v>116</v>
      </c>
      <c r="AE2367" t="s">
        <v>6927</v>
      </c>
      <c r="AF2367" t="s">
        <v>84</v>
      </c>
      <c r="AG2367" t="s">
        <v>10258</v>
      </c>
    </row>
    <row r="2368" spans="1:33" x14ac:dyDescent="0.2">
      <c r="A2368" t="s">
        <v>16193</v>
      </c>
      <c r="B2368" s="1">
        <v>41927</v>
      </c>
      <c r="C2368" t="s">
        <v>160</v>
      </c>
      <c r="D2368" t="s">
        <v>12335</v>
      </c>
      <c r="E2368" t="s">
        <v>175</v>
      </c>
      <c r="F2368" t="s">
        <v>16194</v>
      </c>
      <c r="G2368" t="s">
        <v>16195</v>
      </c>
      <c r="L2368" t="s">
        <v>16196</v>
      </c>
      <c r="N2368" t="s">
        <v>16197</v>
      </c>
      <c r="O2368" t="s">
        <v>45</v>
      </c>
      <c r="P2368" t="s">
        <v>46</v>
      </c>
      <c r="R2368" t="s">
        <v>45</v>
      </c>
      <c r="T2368">
        <v>2002</v>
      </c>
      <c r="Y2368" t="s">
        <v>48</v>
      </c>
      <c r="AA2368" t="s">
        <v>154</v>
      </c>
    </row>
    <row r="2369" spans="1:33" x14ac:dyDescent="0.2">
      <c r="A2369" t="s">
        <v>16198</v>
      </c>
      <c r="B2369" s="1">
        <v>41906</v>
      </c>
      <c r="C2369" t="s">
        <v>691</v>
      </c>
      <c r="D2369" t="s">
        <v>12335</v>
      </c>
      <c r="E2369" t="s">
        <v>175</v>
      </c>
      <c r="F2369" t="s">
        <v>16199</v>
      </c>
      <c r="G2369" t="s">
        <v>16200</v>
      </c>
      <c r="L2369" t="s">
        <v>16201</v>
      </c>
      <c r="N2369" t="s">
        <v>16202</v>
      </c>
      <c r="O2369" t="s">
        <v>723</v>
      </c>
      <c r="P2369" t="s">
        <v>724</v>
      </c>
      <c r="R2369" t="s">
        <v>723</v>
      </c>
      <c r="T2369">
        <v>2002</v>
      </c>
      <c r="Y2369" t="s">
        <v>48</v>
      </c>
      <c r="AA2369" t="s">
        <v>154</v>
      </c>
    </row>
    <row r="2370" spans="1:33" x14ac:dyDescent="0.2">
      <c r="A2370" t="s">
        <v>16203</v>
      </c>
      <c r="B2370" s="1">
        <v>41934</v>
      </c>
      <c r="C2370" t="s">
        <v>160</v>
      </c>
      <c r="D2370" t="s">
        <v>12335</v>
      </c>
      <c r="E2370" t="s">
        <v>122</v>
      </c>
      <c r="F2370" t="s">
        <v>16204</v>
      </c>
      <c r="G2370" t="s">
        <v>16205</v>
      </c>
      <c r="L2370" t="s">
        <v>16206</v>
      </c>
      <c r="N2370" t="s">
        <v>16207</v>
      </c>
      <c r="O2370" t="s">
        <v>61</v>
      </c>
      <c r="P2370" t="s">
        <v>62</v>
      </c>
      <c r="Q2370" t="s">
        <v>61</v>
      </c>
      <c r="T2370">
        <v>2002</v>
      </c>
      <c r="Y2370" t="s">
        <v>48</v>
      </c>
      <c r="AA2370" t="s">
        <v>154</v>
      </c>
      <c r="AC2370" t="s">
        <v>63</v>
      </c>
      <c r="AD2370" t="s">
        <v>64</v>
      </c>
      <c r="AE2370" t="s">
        <v>974</v>
      </c>
      <c r="AF2370" t="s">
        <v>66</v>
      </c>
      <c r="AG2370" t="s">
        <v>263</v>
      </c>
    </row>
    <row r="2371" spans="1:33" x14ac:dyDescent="0.2">
      <c r="A2371" t="s">
        <v>16208</v>
      </c>
      <c r="B2371" s="1">
        <v>41957</v>
      </c>
      <c r="C2371" t="s">
        <v>160</v>
      </c>
      <c r="D2371" t="s">
        <v>12335</v>
      </c>
      <c r="E2371" t="s">
        <v>175</v>
      </c>
      <c r="F2371" t="s">
        <v>16209</v>
      </c>
      <c r="G2371" t="s">
        <v>16210</v>
      </c>
      <c r="H2371" t="s">
        <v>16211</v>
      </c>
      <c r="I2371" t="s">
        <v>16212</v>
      </c>
      <c r="J2371" t="s">
        <v>16213</v>
      </c>
      <c r="K2371" t="s">
        <v>16214</v>
      </c>
      <c r="L2371" t="s">
        <v>16215</v>
      </c>
      <c r="M2371" t="s">
        <v>16216</v>
      </c>
      <c r="N2371" t="s">
        <v>16217</v>
      </c>
      <c r="O2371" t="s">
        <v>418</v>
      </c>
      <c r="P2371" t="s">
        <v>419</v>
      </c>
      <c r="R2371" t="s">
        <v>418</v>
      </c>
      <c r="T2371">
        <v>2002</v>
      </c>
      <c r="U2371" t="s">
        <v>47</v>
      </c>
      <c r="V2371" t="s">
        <v>47</v>
      </c>
      <c r="W2371" t="s">
        <v>47</v>
      </c>
      <c r="X2371" t="s">
        <v>47</v>
      </c>
      <c r="Y2371" t="s">
        <v>48</v>
      </c>
      <c r="Z2371" t="s">
        <v>47</v>
      </c>
      <c r="AA2371" t="s">
        <v>49</v>
      </c>
    </row>
    <row r="2372" spans="1:33" x14ac:dyDescent="0.2">
      <c r="A2372" t="s">
        <v>16218</v>
      </c>
      <c r="B2372" s="1">
        <v>41969</v>
      </c>
      <c r="C2372" t="s">
        <v>160</v>
      </c>
      <c r="D2372" t="s">
        <v>12335</v>
      </c>
      <c r="E2372" t="s">
        <v>102</v>
      </c>
      <c r="F2372" t="s">
        <v>16219</v>
      </c>
      <c r="G2372" t="s">
        <v>16220</v>
      </c>
      <c r="L2372" t="s">
        <v>16221</v>
      </c>
      <c r="N2372" t="s">
        <v>16222</v>
      </c>
      <c r="O2372" t="s">
        <v>79</v>
      </c>
      <c r="P2372" t="s">
        <v>80</v>
      </c>
      <c r="Q2372" t="s">
        <v>79</v>
      </c>
      <c r="S2372" t="s">
        <v>113</v>
      </c>
      <c r="Y2372" t="s">
        <v>48</v>
      </c>
      <c r="AA2372" t="s">
        <v>154</v>
      </c>
      <c r="AC2372" t="s">
        <v>81</v>
      </c>
      <c r="AD2372" t="s">
        <v>82</v>
      </c>
      <c r="AE2372" t="s">
        <v>157</v>
      </c>
      <c r="AF2372" t="s">
        <v>84</v>
      </c>
      <c r="AG2372" t="s">
        <v>158</v>
      </c>
    </row>
    <row r="2373" spans="1:33" x14ac:dyDescent="0.2">
      <c r="A2373" t="s">
        <v>16223</v>
      </c>
      <c r="B2373" s="1">
        <v>41969</v>
      </c>
      <c r="C2373" t="s">
        <v>160</v>
      </c>
      <c r="D2373" t="s">
        <v>12335</v>
      </c>
      <c r="E2373" t="s">
        <v>102</v>
      </c>
      <c r="F2373" t="s">
        <v>16224</v>
      </c>
      <c r="G2373" t="s">
        <v>16225</v>
      </c>
      <c r="L2373" t="s">
        <v>16226</v>
      </c>
      <c r="N2373" t="s">
        <v>16227</v>
      </c>
      <c r="O2373" t="s">
        <v>79</v>
      </c>
      <c r="P2373" t="s">
        <v>80</v>
      </c>
      <c r="Q2373" t="s">
        <v>79</v>
      </c>
      <c r="S2373" t="s">
        <v>113</v>
      </c>
      <c r="Y2373" t="s">
        <v>48</v>
      </c>
      <c r="AA2373" t="s">
        <v>154</v>
      </c>
      <c r="AC2373" t="s">
        <v>81</v>
      </c>
      <c r="AD2373" t="s">
        <v>82</v>
      </c>
      <c r="AE2373" t="s">
        <v>157</v>
      </c>
      <c r="AF2373" t="s">
        <v>84</v>
      </c>
      <c r="AG2373" t="s">
        <v>158</v>
      </c>
    </row>
    <row r="2374" spans="1:33" x14ac:dyDescent="0.2">
      <c r="A2374" t="s">
        <v>16228</v>
      </c>
      <c r="B2374" s="1">
        <v>42018</v>
      </c>
      <c r="C2374" t="s">
        <v>518</v>
      </c>
      <c r="D2374" t="s">
        <v>12335</v>
      </c>
      <c r="E2374" t="s">
        <v>102</v>
      </c>
      <c r="F2374" t="s">
        <v>16229</v>
      </c>
      <c r="G2374" t="s">
        <v>16230</v>
      </c>
      <c r="L2374" t="s">
        <v>16231</v>
      </c>
      <c r="N2374" t="s">
        <v>16232</v>
      </c>
      <c r="O2374" t="s">
        <v>79</v>
      </c>
      <c r="P2374" t="s">
        <v>80</v>
      </c>
      <c r="Q2374" t="s">
        <v>79</v>
      </c>
      <c r="S2374" t="s">
        <v>113</v>
      </c>
      <c r="Y2374" t="s">
        <v>48</v>
      </c>
      <c r="AA2374" t="s">
        <v>154</v>
      </c>
      <c r="AC2374" t="s">
        <v>2991</v>
      </c>
      <c r="AD2374" t="s">
        <v>116</v>
      </c>
      <c r="AE2374" t="s">
        <v>2992</v>
      </c>
      <c r="AF2374" t="s">
        <v>84</v>
      </c>
      <c r="AG2374" t="s">
        <v>158</v>
      </c>
    </row>
    <row r="2375" spans="1:33" x14ac:dyDescent="0.2">
      <c r="A2375" t="s">
        <v>16233</v>
      </c>
      <c r="B2375" s="1">
        <v>42800</v>
      </c>
      <c r="C2375" t="s">
        <v>6193</v>
      </c>
      <c r="D2375" t="s">
        <v>12335</v>
      </c>
      <c r="E2375" t="s">
        <v>102</v>
      </c>
      <c r="F2375" t="s">
        <v>16234</v>
      </c>
      <c r="G2375" t="s">
        <v>16235</v>
      </c>
      <c r="N2375" t="s">
        <v>16236</v>
      </c>
      <c r="O2375" t="s">
        <v>79</v>
      </c>
      <c r="P2375" t="s">
        <v>80</v>
      </c>
      <c r="Q2375" t="s">
        <v>79</v>
      </c>
      <c r="S2375" t="s">
        <v>113</v>
      </c>
      <c r="AC2375" t="s">
        <v>81</v>
      </c>
      <c r="AD2375" t="s">
        <v>82</v>
      </c>
      <c r="AE2375" t="s">
        <v>83</v>
      </c>
      <c r="AF2375" t="s">
        <v>84</v>
      </c>
      <c r="AG2375" t="s">
        <v>85</v>
      </c>
    </row>
    <row r="2376" spans="1:33" x14ac:dyDescent="0.2">
      <c r="A2376" t="s">
        <v>16237</v>
      </c>
      <c r="B2376" s="1">
        <v>42800</v>
      </c>
      <c r="C2376" t="s">
        <v>6193</v>
      </c>
      <c r="D2376" t="s">
        <v>12335</v>
      </c>
      <c r="E2376" t="s">
        <v>102</v>
      </c>
      <c r="F2376" t="s">
        <v>16238</v>
      </c>
      <c r="G2376" t="s">
        <v>16239</v>
      </c>
      <c r="N2376" t="s">
        <v>16240</v>
      </c>
      <c r="O2376" t="s">
        <v>79</v>
      </c>
      <c r="P2376" t="s">
        <v>80</v>
      </c>
      <c r="Q2376" t="s">
        <v>79</v>
      </c>
      <c r="S2376" t="s">
        <v>113</v>
      </c>
      <c r="AC2376" t="s">
        <v>155</v>
      </c>
      <c r="AD2376" t="s">
        <v>116</v>
      </c>
      <c r="AE2376" t="s">
        <v>16241</v>
      </c>
      <c r="AF2376" t="s">
        <v>16242</v>
      </c>
      <c r="AG2376" t="s">
        <v>437</v>
      </c>
    </row>
    <row r="2377" spans="1:33" x14ac:dyDescent="0.2">
      <c r="A2377" t="s">
        <v>16243</v>
      </c>
      <c r="B2377" s="1">
        <v>42801</v>
      </c>
      <c r="C2377" t="s">
        <v>6193</v>
      </c>
      <c r="D2377" t="s">
        <v>12335</v>
      </c>
      <c r="E2377" t="s">
        <v>122</v>
      </c>
      <c r="F2377" t="s">
        <v>16244</v>
      </c>
      <c r="G2377" t="s">
        <v>16245</v>
      </c>
      <c r="H2377" t="s">
        <v>16246</v>
      </c>
      <c r="I2377" t="s">
        <v>16247</v>
      </c>
      <c r="J2377" t="s">
        <v>16248</v>
      </c>
      <c r="K2377" t="s">
        <v>16249</v>
      </c>
      <c r="L2377" t="s">
        <v>16250</v>
      </c>
      <c r="M2377" t="s">
        <v>16251</v>
      </c>
      <c r="N2377" t="s">
        <v>16252</v>
      </c>
      <c r="O2377" t="s">
        <v>141</v>
      </c>
      <c r="P2377" t="s">
        <v>142</v>
      </c>
      <c r="Q2377" t="s">
        <v>141</v>
      </c>
      <c r="T2377">
        <v>1998</v>
      </c>
      <c r="U2377" t="s">
        <v>47</v>
      </c>
      <c r="V2377" t="s">
        <v>47</v>
      </c>
      <c r="W2377" t="s">
        <v>47</v>
      </c>
      <c r="X2377" t="s">
        <v>47</v>
      </c>
      <c r="Y2377" t="s">
        <v>48</v>
      </c>
      <c r="Z2377" t="s">
        <v>47</v>
      </c>
      <c r="AA2377" t="s">
        <v>49</v>
      </c>
      <c r="AC2377" t="s">
        <v>143</v>
      </c>
      <c r="AD2377" t="s">
        <v>12024</v>
      </c>
      <c r="AE2377" t="s">
        <v>503</v>
      </c>
      <c r="AF2377" t="s">
        <v>146</v>
      </c>
      <c r="AG2377" t="s">
        <v>263</v>
      </c>
    </row>
    <row r="2378" spans="1:33" x14ac:dyDescent="0.2">
      <c r="A2378" t="s">
        <v>16253</v>
      </c>
      <c r="B2378" s="1">
        <v>42821</v>
      </c>
      <c r="C2378" t="s">
        <v>6193</v>
      </c>
      <c r="D2378" t="s">
        <v>12335</v>
      </c>
      <c r="E2378" t="s">
        <v>175</v>
      </c>
      <c r="F2378" t="s">
        <v>16254</v>
      </c>
      <c r="G2378" t="s">
        <v>16255</v>
      </c>
      <c r="H2378" t="s">
        <v>16256</v>
      </c>
      <c r="I2378" t="s">
        <v>16257</v>
      </c>
      <c r="J2378" t="s">
        <v>16258</v>
      </c>
      <c r="K2378" t="s">
        <v>16259</v>
      </c>
      <c r="L2378" t="s">
        <v>16260</v>
      </c>
      <c r="M2378" t="s">
        <v>16261</v>
      </c>
      <c r="N2378" t="s">
        <v>16262</v>
      </c>
      <c r="P2378" t="s">
        <v>10039</v>
      </c>
      <c r="T2378">
        <v>2002</v>
      </c>
      <c r="U2378" t="s">
        <v>47</v>
      </c>
      <c r="V2378" t="s">
        <v>47</v>
      </c>
      <c r="W2378" t="s">
        <v>48</v>
      </c>
      <c r="X2378" t="s">
        <v>48</v>
      </c>
      <c r="Y2378" t="s">
        <v>48</v>
      </c>
      <c r="Z2378" t="s">
        <v>47</v>
      </c>
      <c r="AA2378" t="s">
        <v>233</v>
      </c>
    </row>
    <row r="2379" spans="1:33" x14ac:dyDescent="0.2">
      <c r="A2379" t="s">
        <v>16263</v>
      </c>
      <c r="B2379" s="1">
        <v>42800</v>
      </c>
      <c r="C2379" t="s">
        <v>6193</v>
      </c>
      <c r="D2379" t="s">
        <v>12335</v>
      </c>
      <c r="E2379" t="s">
        <v>102</v>
      </c>
      <c r="F2379" t="s">
        <v>16264</v>
      </c>
      <c r="G2379" t="s">
        <v>16265</v>
      </c>
      <c r="H2379" t="s">
        <v>16266</v>
      </c>
      <c r="I2379" t="s">
        <v>16267</v>
      </c>
      <c r="J2379" t="s">
        <v>16268</v>
      </c>
      <c r="K2379" t="s">
        <v>16269</v>
      </c>
      <c r="L2379" t="s">
        <v>16270</v>
      </c>
      <c r="M2379" t="s">
        <v>16271</v>
      </c>
      <c r="N2379" t="s">
        <v>16272</v>
      </c>
      <c r="O2379" t="s">
        <v>79</v>
      </c>
      <c r="P2379" t="s">
        <v>80</v>
      </c>
      <c r="Q2379" t="s">
        <v>79</v>
      </c>
      <c r="S2379" t="s">
        <v>113</v>
      </c>
      <c r="U2379" t="s">
        <v>47</v>
      </c>
      <c r="V2379" t="s">
        <v>47</v>
      </c>
      <c r="W2379" t="s">
        <v>48</v>
      </c>
      <c r="X2379" t="s">
        <v>48</v>
      </c>
      <c r="Y2379" t="s">
        <v>48</v>
      </c>
      <c r="Z2379" t="s">
        <v>47</v>
      </c>
      <c r="AA2379" t="s">
        <v>233</v>
      </c>
      <c r="AC2379" t="s">
        <v>234</v>
      </c>
      <c r="AD2379" t="s">
        <v>82</v>
      </c>
      <c r="AE2379" t="s">
        <v>157</v>
      </c>
      <c r="AF2379" t="s">
        <v>84</v>
      </c>
      <c r="AG2379" t="s">
        <v>158</v>
      </c>
    </row>
    <row r="2380" spans="1:33" x14ac:dyDescent="0.2">
      <c r="A2380" t="s">
        <v>16273</v>
      </c>
      <c r="B2380" s="1">
        <v>42802</v>
      </c>
      <c r="C2380" t="s">
        <v>6193</v>
      </c>
      <c r="D2380" t="s">
        <v>12335</v>
      </c>
      <c r="E2380" t="s">
        <v>102</v>
      </c>
      <c r="F2380" t="s">
        <v>16274</v>
      </c>
      <c r="G2380" t="s">
        <v>16275</v>
      </c>
      <c r="H2380" t="s">
        <v>16276</v>
      </c>
      <c r="I2380" t="s">
        <v>16277</v>
      </c>
      <c r="J2380" t="s">
        <v>16278</v>
      </c>
      <c r="K2380" t="s">
        <v>16279</v>
      </c>
      <c r="L2380" t="s">
        <v>16280</v>
      </c>
      <c r="M2380" t="s">
        <v>16281</v>
      </c>
      <c r="N2380" t="s">
        <v>16282</v>
      </c>
      <c r="O2380" t="s">
        <v>79</v>
      </c>
      <c r="P2380" t="s">
        <v>80</v>
      </c>
      <c r="Q2380" t="s">
        <v>79</v>
      </c>
      <c r="S2380" t="s">
        <v>113</v>
      </c>
      <c r="U2380" t="s">
        <v>47</v>
      </c>
      <c r="V2380" t="s">
        <v>47</v>
      </c>
      <c r="W2380" t="s">
        <v>47</v>
      </c>
      <c r="X2380" t="s">
        <v>47</v>
      </c>
      <c r="Y2380" t="s">
        <v>48</v>
      </c>
      <c r="Z2380" t="s">
        <v>47</v>
      </c>
      <c r="AA2380" t="s">
        <v>49</v>
      </c>
      <c r="AC2380" t="s">
        <v>16283</v>
      </c>
      <c r="AD2380" t="s">
        <v>16284</v>
      </c>
      <c r="AE2380" t="s">
        <v>16285</v>
      </c>
      <c r="AF2380" t="s">
        <v>8738</v>
      </c>
      <c r="AG2380" t="s">
        <v>158</v>
      </c>
    </row>
    <row r="2381" spans="1:33" x14ac:dyDescent="0.2">
      <c r="A2381" t="s">
        <v>16286</v>
      </c>
      <c r="B2381" s="1">
        <v>42821</v>
      </c>
      <c r="C2381" t="s">
        <v>6193</v>
      </c>
      <c r="D2381" t="s">
        <v>12335</v>
      </c>
      <c r="E2381" t="s">
        <v>102</v>
      </c>
      <c r="F2381" t="s">
        <v>16287</v>
      </c>
      <c r="G2381" t="s">
        <v>16288</v>
      </c>
      <c r="H2381" t="s">
        <v>16289</v>
      </c>
      <c r="I2381" t="s">
        <v>16290</v>
      </c>
      <c r="J2381" t="s">
        <v>16291</v>
      </c>
      <c r="K2381" t="s">
        <v>16292</v>
      </c>
      <c r="L2381" t="s">
        <v>16293</v>
      </c>
      <c r="M2381" t="s">
        <v>16294</v>
      </c>
      <c r="N2381" t="s">
        <v>16295</v>
      </c>
      <c r="O2381" t="s">
        <v>3532</v>
      </c>
      <c r="P2381" t="s">
        <v>3533</v>
      </c>
      <c r="Q2381" t="s">
        <v>3532</v>
      </c>
      <c r="S2381" t="s">
        <v>113</v>
      </c>
      <c r="U2381" t="s">
        <v>47</v>
      </c>
      <c r="V2381" t="s">
        <v>47</v>
      </c>
      <c r="W2381" t="s">
        <v>47</v>
      </c>
      <c r="X2381" t="s">
        <v>48</v>
      </c>
      <c r="Y2381" t="s">
        <v>48</v>
      </c>
      <c r="Z2381" t="s">
        <v>47</v>
      </c>
      <c r="AA2381" t="s">
        <v>170</v>
      </c>
      <c r="AC2381" t="s">
        <v>841</v>
      </c>
      <c r="AD2381" t="s">
        <v>16296</v>
      </c>
      <c r="AE2381" t="s">
        <v>16297</v>
      </c>
      <c r="AF2381" t="s">
        <v>8400</v>
      </c>
      <c r="AG2381" t="s">
        <v>6036</v>
      </c>
    </row>
    <row r="2382" spans="1:33" x14ac:dyDescent="0.2">
      <c r="A2382" t="s">
        <v>16298</v>
      </c>
      <c r="B2382" s="1">
        <v>42804</v>
      </c>
      <c r="C2382" t="s">
        <v>6193</v>
      </c>
      <c r="D2382" t="s">
        <v>12335</v>
      </c>
      <c r="E2382" t="s">
        <v>122</v>
      </c>
      <c r="F2382" t="s">
        <v>16299</v>
      </c>
      <c r="G2382" t="s">
        <v>16300</v>
      </c>
      <c r="N2382" t="s">
        <v>16301</v>
      </c>
      <c r="O2382" t="s">
        <v>61</v>
      </c>
      <c r="P2382" t="s">
        <v>62</v>
      </c>
      <c r="Q2382" t="s">
        <v>61</v>
      </c>
      <c r="T2382">
        <v>2002</v>
      </c>
      <c r="AC2382" t="s">
        <v>63</v>
      </c>
      <c r="AD2382" t="s">
        <v>64</v>
      </c>
      <c r="AE2382" t="s">
        <v>375</v>
      </c>
      <c r="AF2382" t="s">
        <v>66</v>
      </c>
      <c r="AG2382" t="s">
        <v>67</v>
      </c>
    </row>
    <row r="2383" spans="1:33" x14ac:dyDescent="0.2">
      <c r="A2383" t="s">
        <v>16302</v>
      </c>
      <c r="B2383" s="1">
        <v>42808</v>
      </c>
      <c r="C2383" t="s">
        <v>6193</v>
      </c>
      <c r="D2383" t="s">
        <v>12335</v>
      </c>
      <c r="E2383" t="s">
        <v>175</v>
      </c>
      <c r="F2383" t="s">
        <v>16303</v>
      </c>
      <c r="G2383" t="s">
        <v>16304</v>
      </c>
      <c r="N2383" t="s">
        <v>16305</v>
      </c>
      <c r="O2383" t="s">
        <v>418</v>
      </c>
      <c r="P2383" t="s">
        <v>419</v>
      </c>
      <c r="R2383" t="s">
        <v>418</v>
      </c>
      <c r="T2383">
        <v>2002</v>
      </c>
    </row>
    <row r="2384" spans="1:33" x14ac:dyDescent="0.2">
      <c r="A2384" t="s">
        <v>16306</v>
      </c>
      <c r="B2384" s="1">
        <v>42807</v>
      </c>
      <c r="C2384" t="s">
        <v>6193</v>
      </c>
      <c r="D2384" t="s">
        <v>12335</v>
      </c>
      <c r="E2384" t="s">
        <v>175</v>
      </c>
      <c r="F2384" t="s">
        <v>16307</v>
      </c>
      <c r="G2384" t="s">
        <v>16308</v>
      </c>
      <c r="H2384" t="s">
        <v>16309</v>
      </c>
      <c r="I2384" t="s">
        <v>16310</v>
      </c>
      <c r="J2384" t="s">
        <v>16311</v>
      </c>
      <c r="K2384" t="s">
        <v>16312</v>
      </c>
      <c r="L2384" t="s">
        <v>16313</v>
      </c>
      <c r="M2384" t="s">
        <v>16314</v>
      </c>
      <c r="N2384" t="s">
        <v>16315</v>
      </c>
      <c r="O2384" t="s">
        <v>875</v>
      </c>
      <c r="P2384" t="s">
        <v>876</v>
      </c>
      <c r="R2384" t="s">
        <v>875</v>
      </c>
      <c r="T2384">
        <v>2002</v>
      </c>
      <c r="U2384" t="s">
        <v>47</v>
      </c>
      <c r="V2384" t="s">
        <v>47</v>
      </c>
      <c r="W2384" t="s">
        <v>47</v>
      </c>
      <c r="X2384" t="s">
        <v>48</v>
      </c>
      <c r="Y2384" t="s">
        <v>48</v>
      </c>
      <c r="Z2384" t="s">
        <v>47</v>
      </c>
      <c r="AA2384" t="s">
        <v>170</v>
      </c>
    </row>
    <row r="2385" spans="1:33" x14ac:dyDescent="0.2">
      <c r="A2385" t="s">
        <v>16316</v>
      </c>
      <c r="B2385" s="1">
        <v>42808</v>
      </c>
      <c r="C2385" t="s">
        <v>6193</v>
      </c>
      <c r="D2385" t="s">
        <v>12335</v>
      </c>
      <c r="E2385" t="s">
        <v>175</v>
      </c>
      <c r="F2385" t="s">
        <v>16317</v>
      </c>
      <c r="G2385" t="s">
        <v>16318</v>
      </c>
      <c r="N2385" t="s">
        <v>16319</v>
      </c>
      <c r="O2385" t="s">
        <v>418</v>
      </c>
      <c r="P2385" t="s">
        <v>419</v>
      </c>
      <c r="R2385" t="s">
        <v>418</v>
      </c>
      <c r="T2385">
        <v>2002</v>
      </c>
    </row>
    <row r="2386" spans="1:33" x14ac:dyDescent="0.2">
      <c r="A2386" t="s">
        <v>16320</v>
      </c>
      <c r="B2386" s="1">
        <v>42810</v>
      </c>
      <c r="C2386" t="s">
        <v>6193</v>
      </c>
      <c r="D2386" t="s">
        <v>12335</v>
      </c>
      <c r="E2386" t="s">
        <v>122</v>
      </c>
      <c r="F2386" t="s">
        <v>16321</v>
      </c>
      <c r="G2386" t="s">
        <v>16322</v>
      </c>
      <c r="N2386" t="s">
        <v>16323</v>
      </c>
      <c r="O2386" t="s">
        <v>61</v>
      </c>
      <c r="P2386" t="s">
        <v>62</v>
      </c>
      <c r="Q2386" t="s">
        <v>61</v>
      </c>
      <c r="T2386">
        <v>2002</v>
      </c>
      <c r="AC2386" t="s">
        <v>16324</v>
      </c>
      <c r="AD2386" t="s">
        <v>374</v>
      </c>
      <c r="AE2386" t="s">
        <v>974</v>
      </c>
      <c r="AF2386" t="s">
        <v>66</v>
      </c>
      <c r="AG2386" t="s">
        <v>8258</v>
      </c>
    </row>
    <row r="2387" spans="1:33" x14ac:dyDescent="0.2">
      <c r="A2387" t="s">
        <v>16325</v>
      </c>
      <c r="B2387" s="1">
        <v>42681</v>
      </c>
      <c r="C2387" t="s">
        <v>223</v>
      </c>
      <c r="D2387" t="s">
        <v>12335</v>
      </c>
      <c r="E2387" t="s">
        <v>122</v>
      </c>
      <c r="F2387" t="s">
        <v>16326</v>
      </c>
      <c r="G2387" t="s">
        <v>16327</v>
      </c>
      <c r="N2387" t="s">
        <v>16328</v>
      </c>
      <c r="O2387" t="s">
        <v>61</v>
      </c>
      <c r="P2387" t="s">
        <v>62</v>
      </c>
      <c r="Q2387" t="s">
        <v>61</v>
      </c>
      <c r="T2387">
        <v>2002</v>
      </c>
      <c r="AC2387" t="s">
        <v>63</v>
      </c>
      <c r="AD2387" t="s">
        <v>16329</v>
      </c>
      <c r="AE2387" t="s">
        <v>65</v>
      </c>
      <c r="AF2387" t="s">
        <v>16330</v>
      </c>
      <c r="AG2387" t="s">
        <v>263</v>
      </c>
    </row>
    <row r="2388" spans="1:33" x14ac:dyDescent="0.2">
      <c r="A2388" t="s">
        <v>16331</v>
      </c>
      <c r="B2388" s="1">
        <v>42678</v>
      </c>
      <c r="C2388" t="s">
        <v>223</v>
      </c>
      <c r="D2388" t="s">
        <v>12335</v>
      </c>
      <c r="E2388" t="s">
        <v>102</v>
      </c>
      <c r="F2388" t="s">
        <v>16332</v>
      </c>
      <c r="G2388" t="s">
        <v>16333</v>
      </c>
      <c r="N2388" t="s">
        <v>16334</v>
      </c>
      <c r="O2388" t="s">
        <v>79</v>
      </c>
      <c r="P2388" t="s">
        <v>80</v>
      </c>
      <c r="Q2388" t="s">
        <v>79</v>
      </c>
      <c r="S2388" t="s">
        <v>113</v>
      </c>
      <c r="AC2388" t="s">
        <v>234</v>
      </c>
      <c r="AD2388" t="s">
        <v>82</v>
      </c>
      <c r="AE2388" t="s">
        <v>157</v>
      </c>
      <c r="AF2388" t="s">
        <v>84</v>
      </c>
      <c r="AG2388" t="s">
        <v>158</v>
      </c>
    </row>
    <row r="2389" spans="1:33" x14ac:dyDescent="0.2">
      <c r="A2389" t="s">
        <v>16335</v>
      </c>
      <c r="B2389" s="1">
        <v>42679</v>
      </c>
      <c r="C2389" t="s">
        <v>223</v>
      </c>
      <c r="D2389" t="s">
        <v>12335</v>
      </c>
      <c r="E2389" t="s">
        <v>102</v>
      </c>
      <c r="F2389" t="s">
        <v>16336</v>
      </c>
      <c r="G2389" t="s">
        <v>16337</v>
      </c>
      <c r="N2389" t="s">
        <v>16338</v>
      </c>
      <c r="O2389" t="s">
        <v>79</v>
      </c>
      <c r="P2389" t="s">
        <v>80</v>
      </c>
      <c r="Q2389" t="s">
        <v>79</v>
      </c>
      <c r="S2389" t="s">
        <v>113</v>
      </c>
      <c r="AC2389" t="s">
        <v>16339</v>
      </c>
      <c r="AD2389" t="s">
        <v>82</v>
      </c>
      <c r="AE2389" t="s">
        <v>157</v>
      </c>
      <c r="AF2389" t="s">
        <v>6509</v>
      </c>
      <c r="AG2389" t="s">
        <v>158</v>
      </c>
    </row>
    <row r="2390" spans="1:33" x14ac:dyDescent="0.2">
      <c r="A2390" t="s">
        <v>16340</v>
      </c>
      <c r="B2390" s="1">
        <v>42683</v>
      </c>
      <c r="C2390" t="s">
        <v>223</v>
      </c>
      <c r="D2390" t="s">
        <v>12335</v>
      </c>
      <c r="E2390" t="s">
        <v>122</v>
      </c>
      <c r="F2390" t="s">
        <v>16341</v>
      </c>
      <c r="G2390" t="s">
        <v>16342</v>
      </c>
      <c r="N2390" t="s">
        <v>16343</v>
      </c>
      <c r="O2390" t="s">
        <v>61</v>
      </c>
      <c r="P2390" t="s">
        <v>62</v>
      </c>
      <c r="Q2390" t="s">
        <v>61</v>
      </c>
      <c r="T2390">
        <v>2002</v>
      </c>
      <c r="AC2390" t="s">
        <v>63</v>
      </c>
      <c r="AD2390" t="s">
        <v>9856</v>
      </c>
      <c r="AE2390" t="s">
        <v>11079</v>
      </c>
      <c r="AF2390" t="s">
        <v>66</v>
      </c>
      <c r="AG2390" t="s">
        <v>67</v>
      </c>
    </row>
    <row r="2391" spans="1:33" x14ac:dyDescent="0.2">
      <c r="A2391" t="s">
        <v>16344</v>
      </c>
      <c r="B2391" s="1">
        <v>42683</v>
      </c>
      <c r="C2391" t="s">
        <v>223</v>
      </c>
      <c r="D2391" t="s">
        <v>12335</v>
      </c>
      <c r="E2391" t="s">
        <v>175</v>
      </c>
      <c r="F2391" t="s">
        <v>16345</v>
      </c>
      <c r="G2391" t="s">
        <v>16346</v>
      </c>
      <c r="N2391" t="s">
        <v>16347</v>
      </c>
      <c r="O2391" t="s">
        <v>418</v>
      </c>
      <c r="P2391" t="s">
        <v>419</v>
      </c>
      <c r="R2391" t="s">
        <v>418</v>
      </c>
      <c r="T2391">
        <v>2002</v>
      </c>
    </row>
    <row r="2392" spans="1:33" x14ac:dyDescent="0.2">
      <c r="A2392" t="s">
        <v>16348</v>
      </c>
      <c r="B2392" s="1">
        <v>42682</v>
      </c>
      <c r="C2392" t="s">
        <v>223</v>
      </c>
      <c r="D2392" t="s">
        <v>12335</v>
      </c>
      <c r="E2392" t="s">
        <v>102</v>
      </c>
      <c r="F2392" t="s">
        <v>16349</v>
      </c>
      <c r="G2392" t="s">
        <v>16350</v>
      </c>
      <c r="N2392" t="s">
        <v>16351</v>
      </c>
      <c r="O2392" t="s">
        <v>79</v>
      </c>
      <c r="P2392" t="s">
        <v>80</v>
      </c>
      <c r="Q2392" t="s">
        <v>79</v>
      </c>
      <c r="S2392" t="s">
        <v>113</v>
      </c>
      <c r="AC2392" t="s">
        <v>234</v>
      </c>
      <c r="AD2392" t="s">
        <v>82</v>
      </c>
      <c r="AE2392" t="s">
        <v>157</v>
      </c>
      <c r="AF2392" t="s">
        <v>84</v>
      </c>
      <c r="AG2392" t="s">
        <v>16352</v>
      </c>
    </row>
    <row r="2393" spans="1:33" x14ac:dyDescent="0.2">
      <c r="A2393" t="s">
        <v>16353</v>
      </c>
      <c r="B2393" s="1">
        <v>42683</v>
      </c>
      <c r="C2393" t="s">
        <v>223</v>
      </c>
      <c r="D2393" t="s">
        <v>12335</v>
      </c>
      <c r="E2393" t="s">
        <v>102</v>
      </c>
      <c r="F2393" t="s">
        <v>16354</v>
      </c>
      <c r="G2393" t="s">
        <v>16355</v>
      </c>
      <c r="N2393" t="s">
        <v>16356</v>
      </c>
      <c r="O2393" t="s">
        <v>79</v>
      </c>
      <c r="P2393" t="s">
        <v>80</v>
      </c>
      <c r="Q2393" t="s">
        <v>79</v>
      </c>
      <c r="S2393" t="s">
        <v>113</v>
      </c>
      <c r="AC2393" t="s">
        <v>234</v>
      </c>
      <c r="AD2393" t="s">
        <v>82</v>
      </c>
      <c r="AE2393" t="s">
        <v>157</v>
      </c>
      <c r="AF2393" t="s">
        <v>84</v>
      </c>
      <c r="AG2393" t="s">
        <v>16352</v>
      </c>
    </row>
    <row r="2394" spans="1:33" x14ac:dyDescent="0.2">
      <c r="A2394" t="s">
        <v>16357</v>
      </c>
      <c r="B2394" s="1">
        <v>42684</v>
      </c>
      <c r="C2394" t="s">
        <v>223</v>
      </c>
      <c r="D2394" t="s">
        <v>12335</v>
      </c>
      <c r="E2394" t="s">
        <v>175</v>
      </c>
      <c r="F2394" t="s">
        <v>16358</v>
      </c>
      <c r="G2394" t="s">
        <v>16359</v>
      </c>
      <c r="N2394" t="s">
        <v>16360</v>
      </c>
      <c r="O2394" t="s">
        <v>45</v>
      </c>
      <c r="P2394" t="s">
        <v>46</v>
      </c>
      <c r="R2394" t="s">
        <v>45</v>
      </c>
      <c r="T2394">
        <v>2002</v>
      </c>
    </row>
    <row r="2395" spans="1:33" x14ac:dyDescent="0.2">
      <c r="A2395" t="s">
        <v>16361</v>
      </c>
      <c r="B2395" s="1">
        <v>42684</v>
      </c>
      <c r="C2395" t="s">
        <v>223</v>
      </c>
      <c r="D2395" t="s">
        <v>12335</v>
      </c>
      <c r="E2395" t="s">
        <v>122</v>
      </c>
      <c r="F2395" t="s">
        <v>16362</v>
      </c>
      <c r="G2395" t="s">
        <v>16363</v>
      </c>
      <c r="N2395" t="s">
        <v>16364</v>
      </c>
      <c r="O2395" t="s">
        <v>61</v>
      </c>
      <c r="P2395" t="s">
        <v>62</v>
      </c>
      <c r="Q2395" t="s">
        <v>61</v>
      </c>
      <c r="T2395">
        <v>2002</v>
      </c>
      <c r="AC2395" t="s">
        <v>63</v>
      </c>
      <c r="AD2395" t="s">
        <v>16329</v>
      </c>
      <c r="AE2395" t="s">
        <v>65</v>
      </c>
      <c r="AF2395" t="s">
        <v>16330</v>
      </c>
      <c r="AG2395" t="s">
        <v>263</v>
      </c>
    </row>
    <row r="2396" spans="1:33" x14ac:dyDescent="0.2">
      <c r="A2396" t="s">
        <v>16365</v>
      </c>
      <c r="B2396" s="1">
        <v>42684</v>
      </c>
      <c r="C2396" t="s">
        <v>223</v>
      </c>
      <c r="D2396" t="s">
        <v>12335</v>
      </c>
      <c r="E2396" t="s">
        <v>122</v>
      </c>
      <c r="F2396" t="s">
        <v>16366</v>
      </c>
      <c r="G2396" t="s">
        <v>16367</v>
      </c>
      <c r="N2396" t="s">
        <v>16368</v>
      </c>
      <c r="O2396" t="s">
        <v>61</v>
      </c>
      <c r="P2396" t="s">
        <v>62</v>
      </c>
      <c r="Q2396" t="s">
        <v>61</v>
      </c>
      <c r="T2396">
        <v>2002</v>
      </c>
      <c r="AC2396" t="s">
        <v>63</v>
      </c>
      <c r="AD2396" t="s">
        <v>64</v>
      </c>
      <c r="AE2396" t="s">
        <v>65</v>
      </c>
      <c r="AF2396" t="s">
        <v>2023</v>
      </c>
      <c r="AG2396" t="s">
        <v>263</v>
      </c>
    </row>
    <row r="2397" spans="1:33" x14ac:dyDescent="0.2">
      <c r="A2397" t="s">
        <v>16369</v>
      </c>
      <c r="B2397" s="1">
        <v>42685</v>
      </c>
      <c r="C2397" t="s">
        <v>223</v>
      </c>
      <c r="D2397" t="s">
        <v>12335</v>
      </c>
      <c r="E2397" t="s">
        <v>122</v>
      </c>
      <c r="F2397" t="s">
        <v>16370</v>
      </c>
      <c r="G2397" t="s">
        <v>16371</v>
      </c>
      <c r="H2397" t="s">
        <v>16372</v>
      </c>
      <c r="I2397" t="s">
        <v>16373</v>
      </c>
      <c r="J2397" t="s">
        <v>16374</v>
      </c>
      <c r="K2397" t="s">
        <v>16375</v>
      </c>
      <c r="L2397" t="s">
        <v>16376</v>
      </c>
      <c r="M2397" t="s">
        <v>16377</v>
      </c>
      <c r="N2397" t="s">
        <v>16378</v>
      </c>
      <c r="O2397" t="s">
        <v>61</v>
      </c>
      <c r="P2397" t="s">
        <v>62</v>
      </c>
      <c r="Q2397" t="s">
        <v>61</v>
      </c>
      <c r="T2397">
        <v>2002</v>
      </c>
      <c r="U2397" t="s">
        <v>47</v>
      </c>
      <c r="V2397" t="s">
        <v>47</v>
      </c>
      <c r="W2397" t="s">
        <v>47</v>
      </c>
      <c r="X2397" t="s">
        <v>47</v>
      </c>
      <c r="Y2397" t="s">
        <v>48</v>
      </c>
      <c r="Z2397" t="s">
        <v>47</v>
      </c>
      <c r="AA2397" t="s">
        <v>49</v>
      </c>
      <c r="AC2397" t="s">
        <v>63</v>
      </c>
      <c r="AD2397" t="s">
        <v>374</v>
      </c>
      <c r="AE2397" t="s">
        <v>16379</v>
      </c>
      <c r="AF2397" t="s">
        <v>66</v>
      </c>
      <c r="AG2397" t="s">
        <v>263</v>
      </c>
    </row>
    <row r="2398" spans="1:33" x14ac:dyDescent="0.2">
      <c r="A2398" t="s">
        <v>16380</v>
      </c>
      <c r="B2398" s="1">
        <v>42688</v>
      </c>
      <c r="C2398" t="s">
        <v>223</v>
      </c>
      <c r="D2398" t="s">
        <v>12335</v>
      </c>
      <c r="E2398" t="s">
        <v>102</v>
      </c>
      <c r="F2398" t="s">
        <v>16381</v>
      </c>
      <c r="G2398" t="s">
        <v>16382</v>
      </c>
      <c r="N2398" t="s">
        <v>16383</v>
      </c>
      <c r="O2398" t="s">
        <v>79</v>
      </c>
      <c r="P2398" t="s">
        <v>80</v>
      </c>
      <c r="Q2398" t="s">
        <v>79</v>
      </c>
      <c r="S2398" t="s">
        <v>113</v>
      </c>
      <c r="AC2398" t="s">
        <v>81</v>
      </c>
      <c r="AD2398" t="s">
        <v>5037</v>
      </c>
      <c r="AE2398" t="s">
        <v>157</v>
      </c>
      <c r="AF2398" t="s">
        <v>84</v>
      </c>
      <c r="AG2398" t="s">
        <v>158</v>
      </c>
    </row>
    <row r="2399" spans="1:33" x14ac:dyDescent="0.2">
      <c r="A2399" t="s">
        <v>16384</v>
      </c>
      <c r="B2399" s="1">
        <v>42685</v>
      </c>
      <c r="C2399" t="s">
        <v>223</v>
      </c>
      <c r="D2399" t="s">
        <v>12335</v>
      </c>
      <c r="E2399" t="s">
        <v>122</v>
      </c>
      <c r="F2399" t="s">
        <v>16385</v>
      </c>
      <c r="G2399" t="s">
        <v>16386</v>
      </c>
      <c r="N2399" t="s">
        <v>16387</v>
      </c>
      <c r="O2399" t="s">
        <v>61</v>
      </c>
      <c r="P2399" t="s">
        <v>131</v>
      </c>
      <c r="Q2399" t="s">
        <v>61</v>
      </c>
      <c r="T2399">
        <v>2002</v>
      </c>
      <c r="AC2399" t="s">
        <v>822</v>
      </c>
      <c r="AD2399" t="s">
        <v>10600</v>
      </c>
      <c r="AE2399" t="s">
        <v>824</v>
      </c>
      <c r="AF2399" t="s">
        <v>825</v>
      </c>
      <c r="AG2399" t="s">
        <v>67</v>
      </c>
    </row>
    <row r="2400" spans="1:33" x14ac:dyDescent="0.2">
      <c r="A2400" t="s">
        <v>16388</v>
      </c>
      <c r="B2400" s="1">
        <v>42688</v>
      </c>
      <c r="C2400" t="s">
        <v>223</v>
      </c>
      <c r="D2400" t="s">
        <v>12335</v>
      </c>
      <c r="E2400" t="s">
        <v>175</v>
      </c>
      <c r="F2400" t="s">
        <v>16389</v>
      </c>
      <c r="G2400" t="s">
        <v>16390</v>
      </c>
      <c r="N2400" t="s">
        <v>16391</v>
      </c>
      <c r="P2400" t="s">
        <v>419</v>
      </c>
      <c r="T2400">
        <v>2002</v>
      </c>
    </row>
    <row r="2401" spans="1:33" x14ac:dyDescent="0.2">
      <c r="A2401" t="s">
        <v>16392</v>
      </c>
      <c r="B2401" s="1">
        <v>42691</v>
      </c>
      <c r="C2401" t="s">
        <v>223</v>
      </c>
      <c r="D2401" t="s">
        <v>12335</v>
      </c>
      <c r="E2401" t="s">
        <v>175</v>
      </c>
      <c r="F2401" t="s">
        <v>16393</v>
      </c>
      <c r="G2401" t="s">
        <v>16394</v>
      </c>
      <c r="N2401" t="s">
        <v>16395</v>
      </c>
      <c r="O2401" t="s">
        <v>418</v>
      </c>
      <c r="P2401" t="s">
        <v>419</v>
      </c>
      <c r="R2401" t="s">
        <v>418</v>
      </c>
      <c r="T2401">
        <v>2002</v>
      </c>
    </row>
    <row r="2402" spans="1:33" x14ac:dyDescent="0.2">
      <c r="A2402" t="s">
        <v>16396</v>
      </c>
      <c r="B2402" s="1">
        <v>42690</v>
      </c>
      <c r="C2402" t="s">
        <v>223</v>
      </c>
      <c r="D2402" t="s">
        <v>12335</v>
      </c>
      <c r="E2402" t="s">
        <v>122</v>
      </c>
      <c r="F2402" t="s">
        <v>16397</v>
      </c>
      <c r="G2402" t="s">
        <v>16398</v>
      </c>
      <c r="N2402" t="s">
        <v>16399</v>
      </c>
      <c r="O2402" t="s">
        <v>61</v>
      </c>
      <c r="P2402" t="s">
        <v>62</v>
      </c>
      <c r="Q2402" t="s">
        <v>61</v>
      </c>
      <c r="T2402">
        <v>2002</v>
      </c>
      <c r="AC2402" t="s">
        <v>63</v>
      </c>
      <c r="AD2402" t="s">
        <v>16400</v>
      </c>
      <c r="AE2402" t="s">
        <v>65</v>
      </c>
      <c r="AF2402" t="s">
        <v>2516</v>
      </c>
      <c r="AG2402" t="s">
        <v>263</v>
      </c>
    </row>
    <row r="2403" spans="1:33" x14ac:dyDescent="0.2">
      <c r="A2403" t="s">
        <v>16401</v>
      </c>
      <c r="B2403" s="1">
        <v>42691</v>
      </c>
      <c r="C2403" t="s">
        <v>223</v>
      </c>
      <c r="D2403" t="s">
        <v>12335</v>
      </c>
      <c r="E2403" t="s">
        <v>102</v>
      </c>
      <c r="F2403" t="s">
        <v>16402</v>
      </c>
      <c r="G2403" t="s">
        <v>16403</v>
      </c>
      <c r="H2403" t="s">
        <v>16404</v>
      </c>
      <c r="I2403" t="s">
        <v>16405</v>
      </c>
      <c r="J2403" t="s">
        <v>16406</v>
      </c>
      <c r="K2403" t="s">
        <v>16407</v>
      </c>
      <c r="L2403" t="s">
        <v>16408</v>
      </c>
      <c r="M2403" t="s">
        <v>16409</v>
      </c>
      <c r="N2403" t="s">
        <v>16410</v>
      </c>
      <c r="O2403" t="s">
        <v>79</v>
      </c>
      <c r="P2403" t="s">
        <v>80</v>
      </c>
      <c r="Q2403" t="s">
        <v>79</v>
      </c>
      <c r="S2403" t="s">
        <v>113</v>
      </c>
      <c r="U2403" t="s">
        <v>47</v>
      </c>
      <c r="V2403" t="s">
        <v>47</v>
      </c>
      <c r="W2403" t="s">
        <v>47</v>
      </c>
      <c r="X2403" t="s">
        <v>48</v>
      </c>
      <c r="Y2403" t="s">
        <v>48</v>
      </c>
      <c r="Z2403" t="s">
        <v>47</v>
      </c>
      <c r="AA2403" t="s">
        <v>170</v>
      </c>
      <c r="AC2403" t="s">
        <v>234</v>
      </c>
      <c r="AD2403" t="s">
        <v>82</v>
      </c>
      <c r="AE2403" t="s">
        <v>157</v>
      </c>
      <c r="AF2403" t="s">
        <v>173</v>
      </c>
      <c r="AG2403" t="s">
        <v>158</v>
      </c>
    </row>
    <row r="2404" spans="1:33" x14ac:dyDescent="0.2">
      <c r="A2404" t="s">
        <v>16411</v>
      </c>
      <c r="B2404" s="1">
        <v>42691</v>
      </c>
      <c r="C2404" t="s">
        <v>223</v>
      </c>
      <c r="D2404" t="s">
        <v>12335</v>
      </c>
      <c r="E2404" t="s">
        <v>175</v>
      </c>
      <c r="F2404" t="s">
        <v>16412</v>
      </c>
      <c r="G2404" t="s">
        <v>16413</v>
      </c>
      <c r="N2404" t="s">
        <v>16414</v>
      </c>
      <c r="O2404" t="s">
        <v>418</v>
      </c>
      <c r="P2404" t="s">
        <v>419</v>
      </c>
      <c r="R2404" t="s">
        <v>418</v>
      </c>
      <c r="T2404">
        <v>2002</v>
      </c>
    </row>
    <row r="2405" spans="1:33" x14ac:dyDescent="0.2">
      <c r="A2405" t="s">
        <v>16415</v>
      </c>
      <c r="B2405" s="1">
        <v>42696</v>
      </c>
      <c r="C2405" t="s">
        <v>223</v>
      </c>
      <c r="D2405" t="s">
        <v>12335</v>
      </c>
      <c r="E2405" t="s">
        <v>1227</v>
      </c>
      <c r="F2405" t="s">
        <v>16416</v>
      </c>
      <c r="G2405" t="s">
        <v>16417</v>
      </c>
      <c r="N2405" t="s">
        <v>16418</v>
      </c>
      <c r="O2405" t="s">
        <v>16419</v>
      </c>
      <c r="P2405" t="s">
        <v>16420</v>
      </c>
      <c r="Q2405" t="s">
        <v>61</v>
      </c>
      <c r="R2405" t="s">
        <v>418</v>
      </c>
      <c r="T2405">
        <v>2002</v>
      </c>
    </row>
    <row r="2406" spans="1:33" x14ac:dyDescent="0.2">
      <c r="A2406" t="s">
        <v>16421</v>
      </c>
      <c r="B2406" s="1">
        <v>42696</v>
      </c>
      <c r="C2406" t="s">
        <v>223</v>
      </c>
      <c r="D2406" t="s">
        <v>12335</v>
      </c>
      <c r="E2406" t="s">
        <v>175</v>
      </c>
      <c r="F2406" t="s">
        <v>16422</v>
      </c>
      <c r="G2406" t="s">
        <v>16423</v>
      </c>
      <c r="N2406" t="s">
        <v>16424</v>
      </c>
      <c r="O2406" t="s">
        <v>418</v>
      </c>
      <c r="P2406" t="s">
        <v>419</v>
      </c>
      <c r="R2406" t="s">
        <v>418</v>
      </c>
      <c r="T2406">
        <v>2002</v>
      </c>
    </row>
    <row r="2407" spans="1:33" x14ac:dyDescent="0.2">
      <c r="A2407" t="s">
        <v>16425</v>
      </c>
      <c r="B2407" s="1">
        <v>42696</v>
      </c>
      <c r="C2407" t="s">
        <v>223</v>
      </c>
      <c r="D2407" t="s">
        <v>12335</v>
      </c>
      <c r="E2407" t="s">
        <v>122</v>
      </c>
      <c r="F2407" t="s">
        <v>16426</v>
      </c>
      <c r="G2407" t="s">
        <v>16427</v>
      </c>
      <c r="N2407" t="s">
        <v>16428</v>
      </c>
      <c r="O2407" t="s">
        <v>61</v>
      </c>
      <c r="P2407" t="s">
        <v>62</v>
      </c>
      <c r="Q2407" t="s">
        <v>61</v>
      </c>
      <c r="T2407">
        <v>2002</v>
      </c>
      <c r="AC2407" t="s">
        <v>63</v>
      </c>
      <c r="AD2407" t="s">
        <v>64</v>
      </c>
      <c r="AE2407" t="s">
        <v>974</v>
      </c>
      <c r="AF2407" t="s">
        <v>5547</v>
      </c>
      <c r="AG2407" t="s">
        <v>67</v>
      </c>
    </row>
    <row r="2408" spans="1:33" x14ac:dyDescent="0.2">
      <c r="A2408" t="s">
        <v>16429</v>
      </c>
      <c r="B2408" s="1">
        <v>42697</v>
      </c>
      <c r="C2408" t="s">
        <v>223</v>
      </c>
      <c r="D2408" t="s">
        <v>12335</v>
      </c>
      <c r="E2408" t="s">
        <v>122</v>
      </c>
      <c r="F2408" t="s">
        <v>16430</v>
      </c>
      <c r="G2408" t="s">
        <v>16431</v>
      </c>
      <c r="N2408" t="s">
        <v>16432</v>
      </c>
      <c r="O2408" t="s">
        <v>61</v>
      </c>
      <c r="P2408" t="s">
        <v>131</v>
      </c>
      <c r="Q2408" t="s">
        <v>61</v>
      </c>
      <c r="T2408">
        <v>2002</v>
      </c>
      <c r="AC2408" t="s">
        <v>822</v>
      </c>
      <c r="AD2408" t="s">
        <v>10600</v>
      </c>
      <c r="AE2408" t="s">
        <v>824</v>
      </c>
      <c r="AF2408" t="s">
        <v>825</v>
      </c>
      <c r="AG2408" t="s">
        <v>67</v>
      </c>
    </row>
    <row r="2409" spans="1:33" x14ac:dyDescent="0.2">
      <c r="A2409" t="s">
        <v>16433</v>
      </c>
      <c r="B2409" s="1">
        <v>42697</v>
      </c>
      <c r="C2409" t="s">
        <v>223</v>
      </c>
      <c r="D2409" t="s">
        <v>12335</v>
      </c>
      <c r="E2409" t="s">
        <v>122</v>
      </c>
      <c r="F2409" t="s">
        <v>16434</v>
      </c>
      <c r="G2409" t="s">
        <v>16435</v>
      </c>
      <c r="H2409" t="s">
        <v>16436</v>
      </c>
      <c r="I2409" t="s">
        <v>16437</v>
      </c>
      <c r="J2409" t="s">
        <v>16438</v>
      </c>
      <c r="K2409" t="s">
        <v>16439</v>
      </c>
      <c r="L2409" t="s">
        <v>16440</v>
      </c>
      <c r="M2409" t="s">
        <v>16441</v>
      </c>
      <c r="N2409" t="s">
        <v>16442</v>
      </c>
      <c r="O2409" t="s">
        <v>141</v>
      </c>
      <c r="P2409" t="s">
        <v>142</v>
      </c>
      <c r="Q2409" t="s">
        <v>141</v>
      </c>
      <c r="T2409">
        <v>1998</v>
      </c>
      <c r="U2409" t="s">
        <v>47</v>
      </c>
      <c r="V2409" t="s">
        <v>47</v>
      </c>
      <c r="W2409" t="s">
        <v>47</v>
      </c>
      <c r="X2409" t="s">
        <v>48</v>
      </c>
      <c r="Y2409" t="s">
        <v>48</v>
      </c>
      <c r="Z2409" t="s">
        <v>47</v>
      </c>
      <c r="AA2409" t="s">
        <v>170</v>
      </c>
      <c r="AC2409" t="s">
        <v>143</v>
      </c>
      <c r="AD2409" t="s">
        <v>8617</v>
      </c>
      <c r="AE2409" t="s">
        <v>503</v>
      </c>
      <c r="AF2409" t="s">
        <v>146</v>
      </c>
      <c r="AG2409" t="s">
        <v>1106</v>
      </c>
    </row>
    <row r="2410" spans="1:33" x14ac:dyDescent="0.2">
      <c r="A2410" t="s">
        <v>16443</v>
      </c>
      <c r="B2410" s="1">
        <v>42703</v>
      </c>
      <c r="C2410" t="s">
        <v>223</v>
      </c>
      <c r="D2410" t="s">
        <v>12335</v>
      </c>
      <c r="E2410" t="s">
        <v>6073</v>
      </c>
      <c r="F2410" t="s">
        <v>16444</v>
      </c>
      <c r="G2410" t="s">
        <v>16445</v>
      </c>
      <c r="H2410" t="s">
        <v>16446</v>
      </c>
      <c r="I2410" t="s">
        <v>16447</v>
      </c>
      <c r="J2410" t="s">
        <v>16448</v>
      </c>
      <c r="K2410" t="s">
        <v>16449</v>
      </c>
      <c r="L2410" t="s">
        <v>16450</v>
      </c>
      <c r="M2410" t="s">
        <v>16451</v>
      </c>
      <c r="N2410" t="s">
        <v>16452</v>
      </c>
      <c r="O2410" t="s">
        <v>418</v>
      </c>
      <c r="P2410" t="s">
        <v>419</v>
      </c>
      <c r="R2410" t="s">
        <v>418</v>
      </c>
      <c r="S2410" t="s">
        <v>113</v>
      </c>
      <c r="U2410" t="s">
        <v>47</v>
      </c>
      <c r="V2410" t="s">
        <v>47</v>
      </c>
      <c r="W2410" t="s">
        <v>47</v>
      </c>
      <c r="X2410" t="s">
        <v>47</v>
      </c>
      <c r="Y2410" t="s">
        <v>48</v>
      </c>
      <c r="Z2410" t="s">
        <v>47</v>
      </c>
      <c r="AA2410" t="s">
        <v>49</v>
      </c>
    </row>
    <row r="2411" spans="1:33" x14ac:dyDescent="0.2">
      <c r="A2411" t="s">
        <v>16453</v>
      </c>
      <c r="B2411" s="1">
        <v>42704</v>
      </c>
      <c r="C2411" t="s">
        <v>223</v>
      </c>
      <c r="D2411" t="s">
        <v>12335</v>
      </c>
      <c r="E2411" t="s">
        <v>102</v>
      </c>
      <c r="F2411" t="s">
        <v>16454</v>
      </c>
      <c r="G2411" t="s">
        <v>16455</v>
      </c>
      <c r="N2411" t="s">
        <v>16456</v>
      </c>
      <c r="O2411" t="s">
        <v>79</v>
      </c>
      <c r="P2411" t="s">
        <v>80</v>
      </c>
      <c r="Q2411" t="s">
        <v>79</v>
      </c>
      <c r="S2411" t="s">
        <v>113</v>
      </c>
      <c r="AC2411" t="s">
        <v>81</v>
      </c>
      <c r="AD2411" t="s">
        <v>82</v>
      </c>
      <c r="AE2411" t="s">
        <v>83</v>
      </c>
      <c r="AF2411" t="s">
        <v>84</v>
      </c>
      <c r="AG2411" t="s">
        <v>85</v>
      </c>
    </row>
    <row r="2412" spans="1:33" x14ac:dyDescent="0.2">
      <c r="A2412" t="s">
        <v>16457</v>
      </c>
      <c r="B2412" s="1">
        <v>42705</v>
      </c>
      <c r="C2412" t="s">
        <v>223</v>
      </c>
      <c r="D2412" t="s">
        <v>12335</v>
      </c>
      <c r="E2412" t="s">
        <v>122</v>
      </c>
      <c r="F2412" t="s">
        <v>16458</v>
      </c>
      <c r="G2412" t="s">
        <v>16459</v>
      </c>
      <c r="N2412" t="s">
        <v>16460</v>
      </c>
      <c r="O2412" t="s">
        <v>756</v>
      </c>
      <c r="P2412" t="s">
        <v>757</v>
      </c>
      <c r="Q2412" t="s">
        <v>756</v>
      </c>
      <c r="T2412">
        <v>2002</v>
      </c>
      <c r="AC2412" t="s">
        <v>16461</v>
      </c>
      <c r="AD2412" t="s">
        <v>16462</v>
      </c>
      <c r="AE2412" t="s">
        <v>16463</v>
      </c>
      <c r="AF2412" t="s">
        <v>6035</v>
      </c>
      <c r="AG2412" t="s">
        <v>16464</v>
      </c>
    </row>
    <row r="2413" spans="1:33" x14ac:dyDescent="0.2">
      <c r="A2413" t="s">
        <v>16465</v>
      </c>
      <c r="B2413" s="1">
        <v>42702</v>
      </c>
      <c r="C2413" t="s">
        <v>223</v>
      </c>
      <c r="D2413" t="s">
        <v>12335</v>
      </c>
      <c r="E2413" t="s">
        <v>122</v>
      </c>
      <c r="F2413" t="s">
        <v>16466</v>
      </c>
      <c r="G2413" t="s">
        <v>16467</v>
      </c>
      <c r="N2413" t="s">
        <v>16468</v>
      </c>
      <c r="O2413" t="s">
        <v>141</v>
      </c>
      <c r="P2413" t="s">
        <v>142</v>
      </c>
      <c r="Q2413" t="s">
        <v>141</v>
      </c>
      <c r="T2413">
        <v>1998</v>
      </c>
      <c r="AC2413" t="s">
        <v>143</v>
      </c>
      <c r="AD2413" t="s">
        <v>144</v>
      </c>
      <c r="AE2413" t="s">
        <v>503</v>
      </c>
      <c r="AF2413" t="s">
        <v>146</v>
      </c>
      <c r="AG2413" t="s">
        <v>263</v>
      </c>
    </row>
    <row r="2414" spans="1:33" x14ac:dyDescent="0.2">
      <c r="A2414" t="s">
        <v>16469</v>
      </c>
      <c r="B2414" s="1">
        <v>42703</v>
      </c>
      <c r="C2414" t="s">
        <v>223</v>
      </c>
      <c r="D2414" t="s">
        <v>12335</v>
      </c>
      <c r="E2414" t="s">
        <v>122</v>
      </c>
      <c r="F2414" t="s">
        <v>16470</v>
      </c>
      <c r="G2414" t="s">
        <v>16471</v>
      </c>
      <c r="N2414" t="s">
        <v>16472</v>
      </c>
      <c r="O2414" t="s">
        <v>61</v>
      </c>
      <c r="P2414" t="s">
        <v>62</v>
      </c>
      <c r="Q2414" t="s">
        <v>61</v>
      </c>
      <c r="T2414">
        <v>2002</v>
      </c>
      <c r="AC2414" t="s">
        <v>63</v>
      </c>
      <c r="AD2414" t="s">
        <v>64</v>
      </c>
      <c r="AE2414" t="s">
        <v>375</v>
      </c>
      <c r="AF2414" t="s">
        <v>135</v>
      </c>
      <c r="AG2414" t="s">
        <v>67</v>
      </c>
    </row>
    <row r="2415" spans="1:33" x14ac:dyDescent="0.2">
      <c r="A2415" t="s">
        <v>16473</v>
      </c>
      <c r="B2415" s="1">
        <v>42702</v>
      </c>
      <c r="C2415" t="s">
        <v>223</v>
      </c>
      <c r="D2415" t="s">
        <v>12335</v>
      </c>
      <c r="E2415" t="s">
        <v>102</v>
      </c>
      <c r="F2415" t="s">
        <v>16474</v>
      </c>
      <c r="G2415" t="s">
        <v>16475</v>
      </c>
      <c r="N2415" t="s">
        <v>16476</v>
      </c>
      <c r="O2415" t="s">
        <v>79</v>
      </c>
      <c r="P2415" t="s">
        <v>80</v>
      </c>
      <c r="Q2415" t="s">
        <v>79</v>
      </c>
      <c r="S2415" t="s">
        <v>113</v>
      </c>
      <c r="AC2415" t="s">
        <v>234</v>
      </c>
      <c r="AD2415" t="s">
        <v>82</v>
      </c>
      <c r="AE2415" t="s">
        <v>157</v>
      </c>
      <c r="AF2415" t="s">
        <v>84</v>
      </c>
      <c r="AG2415" t="s">
        <v>158</v>
      </c>
    </row>
    <row r="2416" spans="1:33" x14ac:dyDescent="0.2">
      <c r="A2416" t="s">
        <v>16477</v>
      </c>
      <c r="B2416" s="1">
        <v>42703</v>
      </c>
      <c r="C2416" t="s">
        <v>223</v>
      </c>
      <c r="D2416" t="s">
        <v>12335</v>
      </c>
      <c r="E2416" t="s">
        <v>102</v>
      </c>
      <c r="F2416" t="s">
        <v>16478</v>
      </c>
      <c r="G2416" t="s">
        <v>16479</v>
      </c>
      <c r="N2416" t="s">
        <v>16480</v>
      </c>
      <c r="O2416" t="s">
        <v>48</v>
      </c>
      <c r="P2416" t="s">
        <v>112</v>
      </c>
      <c r="Q2416" t="s">
        <v>48</v>
      </c>
      <c r="S2416" t="s">
        <v>48</v>
      </c>
      <c r="AC2416" t="s">
        <v>6369</v>
      </c>
      <c r="AD2416" t="s">
        <v>285</v>
      </c>
      <c r="AE2416" t="s">
        <v>16481</v>
      </c>
      <c r="AF2416" t="s">
        <v>286</v>
      </c>
      <c r="AG2416" t="s">
        <v>158</v>
      </c>
    </row>
    <row r="2417" spans="1:33" x14ac:dyDescent="0.2">
      <c r="A2417" t="s">
        <v>16482</v>
      </c>
      <c r="B2417" s="1">
        <v>42702</v>
      </c>
      <c r="C2417" t="s">
        <v>223</v>
      </c>
      <c r="D2417" t="s">
        <v>12335</v>
      </c>
      <c r="E2417" t="s">
        <v>122</v>
      </c>
      <c r="F2417" t="s">
        <v>16483</v>
      </c>
      <c r="G2417" t="s">
        <v>16484</v>
      </c>
      <c r="N2417" t="s">
        <v>16485</v>
      </c>
      <c r="O2417" t="s">
        <v>61</v>
      </c>
      <c r="P2417" t="s">
        <v>62</v>
      </c>
      <c r="Q2417" t="s">
        <v>61</v>
      </c>
      <c r="T2417">
        <v>2002</v>
      </c>
      <c r="AC2417" t="s">
        <v>259</v>
      </c>
      <c r="AD2417" t="s">
        <v>64</v>
      </c>
      <c r="AE2417" t="s">
        <v>261</v>
      </c>
      <c r="AF2417" t="s">
        <v>262</v>
      </c>
      <c r="AG2417" t="s">
        <v>263</v>
      </c>
    </row>
    <row r="2418" spans="1:33" x14ac:dyDescent="0.2">
      <c r="A2418" t="s">
        <v>16486</v>
      </c>
      <c r="B2418" s="1">
        <v>42702</v>
      </c>
      <c r="C2418" t="s">
        <v>223</v>
      </c>
      <c r="D2418" t="s">
        <v>12335</v>
      </c>
      <c r="E2418" t="s">
        <v>6073</v>
      </c>
      <c r="F2418" t="s">
        <v>16487</v>
      </c>
      <c r="G2418" t="s">
        <v>16488</v>
      </c>
      <c r="H2418" t="s">
        <v>16489</v>
      </c>
      <c r="I2418" t="s">
        <v>16490</v>
      </c>
      <c r="J2418" t="s">
        <v>16491</v>
      </c>
      <c r="K2418" t="s">
        <v>16492</v>
      </c>
      <c r="L2418" t="s">
        <v>16493</v>
      </c>
      <c r="M2418" t="s">
        <v>16494</v>
      </c>
      <c r="N2418" t="s">
        <v>16495</v>
      </c>
      <c r="O2418" t="s">
        <v>418</v>
      </c>
      <c r="P2418" t="s">
        <v>419</v>
      </c>
      <c r="R2418" t="s">
        <v>418</v>
      </c>
      <c r="S2418" t="s">
        <v>113</v>
      </c>
      <c r="U2418" t="s">
        <v>47</v>
      </c>
      <c r="V2418" t="s">
        <v>47</v>
      </c>
      <c r="W2418" t="s">
        <v>47</v>
      </c>
      <c r="X2418" t="s">
        <v>47</v>
      </c>
      <c r="Y2418" t="s">
        <v>48</v>
      </c>
      <c r="Z2418" t="s">
        <v>47</v>
      </c>
      <c r="AA2418" t="s">
        <v>49</v>
      </c>
    </row>
    <row r="2419" spans="1:33" x14ac:dyDescent="0.2">
      <c r="A2419" t="s">
        <v>16496</v>
      </c>
      <c r="B2419" s="1">
        <v>42704</v>
      </c>
      <c r="C2419" t="s">
        <v>223</v>
      </c>
      <c r="D2419" t="s">
        <v>12335</v>
      </c>
      <c r="E2419" t="s">
        <v>122</v>
      </c>
      <c r="F2419" t="s">
        <v>16497</v>
      </c>
      <c r="G2419" t="s">
        <v>16498</v>
      </c>
      <c r="N2419" t="s">
        <v>16499</v>
      </c>
      <c r="O2419" t="s">
        <v>61</v>
      </c>
      <c r="P2419" t="s">
        <v>62</v>
      </c>
      <c r="Q2419" t="s">
        <v>61</v>
      </c>
      <c r="T2419">
        <v>2002</v>
      </c>
      <c r="AC2419" t="s">
        <v>63</v>
      </c>
      <c r="AD2419" t="s">
        <v>64</v>
      </c>
      <c r="AE2419" t="s">
        <v>65</v>
      </c>
      <c r="AF2419" t="s">
        <v>66</v>
      </c>
      <c r="AG2419" t="s">
        <v>67</v>
      </c>
    </row>
    <row r="2420" spans="1:33" x14ac:dyDescent="0.2">
      <c r="A2420" t="s">
        <v>16500</v>
      </c>
      <c r="B2420" s="1">
        <v>42704</v>
      </c>
      <c r="C2420" t="s">
        <v>223</v>
      </c>
      <c r="D2420" t="s">
        <v>12335</v>
      </c>
      <c r="E2420" t="s">
        <v>175</v>
      </c>
      <c r="F2420" t="s">
        <v>16501</v>
      </c>
      <c r="G2420" t="s">
        <v>16502</v>
      </c>
      <c r="N2420" t="s">
        <v>16503</v>
      </c>
      <c r="O2420" t="s">
        <v>418</v>
      </c>
      <c r="P2420" t="s">
        <v>419</v>
      </c>
      <c r="R2420" t="s">
        <v>418</v>
      </c>
      <c r="T2420">
        <v>2002</v>
      </c>
    </row>
    <row r="2421" spans="1:33" x14ac:dyDescent="0.2">
      <c r="A2421" t="s">
        <v>16504</v>
      </c>
      <c r="B2421" s="1">
        <v>42703</v>
      </c>
      <c r="C2421" t="s">
        <v>223</v>
      </c>
      <c r="D2421" t="s">
        <v>12335</v>
      </c>
      <c r="E2421" t="s">
        <v>102</v>
      </c>
      <c r="F2421" t="s">
        <v>16505</v>
      </c>
      <c r="G2421" t="s">
        <v>16506</v>
      </c>
      <c r="N2421" t="s">
        <v>16507</v>
      </c>
      <c r="O2421" t="s">
        <v>79</v>
      </c>
      <c r="P2421" t="s">
        <v>80</v>
      </c>
      <c r="Q2421" t="s">
        <v>79</v>
      </c>
      <c r="S2421" t="s">
        <v>113</v>
      </c>
      <c r="AC2421" t="s">
        <v>16508</v>
      </c>
      <c r="AD2421" t="s">
        <v>10336</v>
      </c>
      <c r="AE2421" t="s">
        <v>157</v>
      </c>
      <c r="AF2421" t="s">
        <v>84</v>
      </c>
      <c r="AG2421" t="s">
        <v>158</v>
      </c>
    </row>
    <row r="2422" spans="1:33" x14ac:dyDescent="0.2">
      <c r="A2422" t="s">
        <v>16509</v>
      </c>
      <c r="B2422" s="1">
        <v>42703</v>
      </c>
      <c r="C2422" t="s">
        <v>223</v>
      </c>
      <c r="D2422" t="s">
        <v>12335</v>
      </c>
      <c r="E2422" t="s">
        <v>102</v>
      </c>
      <c r="F2422" t="s">
        <v>16510</v>
      </c>
      <c r="G2422" t="s">
        <v>16511</v>
      </c>
      <c r="N2422" t="s">
        <v>16512</v>
      </c>
      <c r="O2422" t="s">
        <v>79</v>
      </c>
      <c r="P2422" t="s">
        <v>80</v>
      </c>
      <c r="Q2422" t="s">
        <v>79</v>
      </c>
      <c r="S2422" t="s">
        <v>113</v>
      </c>
      <c r="AC2422" t="s">
        <v>234</v>
      </c>
      <c r="AD2422" t="s">
        <v>82</v>
      </c>
      <c r="AE2422" t="s">
        <v>157</v>
      </c>
      <c r="AF2422" t="s">
        <v>4060</v>
      </c>
      <c r="AG2422" t="s">
        <v>158</v>
      </c>
    </row>
    <row r="2423" spans="1:33" x14ac:dyDescent="0.2">
      <c r="A2423" t="s">
        <v>16513</v>
      </c>
      <c r="B2423" s="1">
        <v>42705</v>
      </c>
      <c r="C2423" t="s">
        <v>223</v>
      </c>
      <c r="D2423" t="s">
        <v>12335</v>
      </c>
      <c r="E2423" t="s">
        <v>102</v>
      </c>
      <c r="F2423" t="s">
        <v>16514</v>
      </c>
      <c r="G2423" t="s">
        <v>16515</v>
      </c>
      <c r="H2423" t="s">
        <v>16516</v>
      </c>
      <c r="I2423" t="s">
        <v>16517</v>
      </c>
      <c r="J2423" t="s">
        <v>16518</v>
      </c>
      <c r="K2423" t="s">
        <v>16519</v>
      </c>
      <c r="L2423" t="s">
        <v>16520</v>
      </c>
      <c r="M2423" t="s">
        <v>16521</v>
      </c>
      <c r="N2423" t="s">
        <v>16522</v>
      </c>
      <c r="O2423" t="s">
        <v>79</v>
      </c>
      <c r="P2423" t="s">
        <v>80</v>
      </c>
      <c r="Q2423" t="s">
        <v>79</v>
      </c>
      <c r="S2423" t="s">
        <v>113</v>
      </c>
      <c r="U2423" t="s">
        <v>47</v>
      </c>
      <c r="V2423" t="s">
        <v>47</v>
      </c>
      <c r="W2423" t="s">
        <v>48</v>
      </c>
      <c r="X2423" t="s">
        <v>48</v>
      </c>
      <c r="Y2423" t="s">
        <v>48</v>
      </c>
      <c r="Z2423" t="s">
        <v>47</v>
      </c>
      <c r="AA2423" t="s">
        <v>233</v>
      </c>
      <c r="AC2423" t="s">
        <v>234</v>
      </c>
      <c r="AD2423" t="s">
        <v>82</v>
      </c>
      <c r="AE2423" t="s">
        <v>157</v>
      </c>
      <c r="AF2423" t="s">
        <v>84</v>
      </c>
      <c r="AG2423" t="s">
        <v>158</v>
      </c>
    </row>
    <row r="2424" spans="1:33" x14ac:dyDescent="0.2">
      <c r="A2424" t="s">
        <v>16523</v>
      </c>
      <c r="B2424" s="1">
        <v>42705</v>
      </c>
      <c r="C2424" t="s">
        <v>223</v>
      </c>
      <c r="D2424" t="s">
        <v>12335</v>
      </c>
      <c r="E2424" t="s">
        <v>122</v>
      </c>
      <c r="F2424" t="s">
        <v>16524</v>
      </c>
      <c r="G2424" t="s">
        <v>16525</v>
      </c>
      <c r="N2424" t="s">
        <v>16526</v>
      </c>
      <c r="O2424" t="s">
        <v>61</v>
      </c>
      <c r="P2424" t="s">
        <v>131</v>
      </c>
      <c r="Q2424" t="s">
        <v>61</v>
      </c>
      <c r="T2424">
        <v>2002</v>
      </c>
      <c r="AC2424" t="s">
        <v>822</v>
      </c>
      <c r="AD2424" t="s">
        <v>10600</v>
      </c>
      <c r="AE2424" t="s">
        <v>16527</v>
      </c>
      <c r="AF2424" t="s">
        <v>825</v>
      </c>
      <c r="AG2424" t="s">
        <v>67</v>
      </c>
    </row>
    <row r="2425" spans="1:33" x14ac:dyDescent="0.2">
      <c r="A2425" t="s">
        <v>16528</v>
      </c>
      <c r="B2425" s="1">
        <v>42711</v>
      </c>
      <c r="C2425" t="s">
        <v>223</v>
      </c>
      <c r="D2425" t="s">
        <v>12335</v>
      </c>
      <c r="E2425" t="s">
        <v>175</v>
      </c>
      <c r="F2425" t="s">
        <v>16529</v>
      </c>
      <c r="G2425" t="s">
        <v>16530</v>
      </c>
      <c r="N2425" t="s">
        <v>16531</v>
      </c>
      <c r="O2425" t="s">
        <v>418</v>
      </c>
      <c r="P2425" t="s">
        <v>419</v>
      </c>
      <c r="R2425" t="s">
        <v>418</v>
      </c>
      <c r="T2425">
        <v>2002</v>
      </c>
    </row>
    <row r="2426" spans="1:33" x14ac:dyDescent="0.2">
      <c r="A2426" t="s">
        <v>16532</v>
      </c>
      <c r="B2426" s="1">
        <v>42713</v>
      </c>
      <c r="C2426" t="s">
        <v>223</v>
      </c>
      <c r="D2426" t="s">
        <v>12335</v>
      </c>
      <c r="E2426" t="s">
        <v>175</v>
      </c>
      <c r="F2426" t="s">
        <v>16533</v>
      </c>
      <c r="G2426" t="s">
        <v>16534</v>
      </c>
      <c r="N2426" t="s">
        <v>16535</v>
      </c>
      <c r="O2426" t="s">
        <v>418</v>
      </c>
      <c r="P2426" t="s">
        <v>419</v>
      </c>
      <c r="R2426" t="s">
        <v>418</v>
      </c>
      <c r="T2426">
        <v>2002</v>
      </c>
    </row>
    <row r="2427" spans="1:33" x14ac:dyDescent="0.2">
      <c r="A2427" t="s">
        <v>16536</v>
      </c>
      <c r="B2427" s="1">
        <v>42709</v>
      </c>
      <c r="C2427" t="s">
        <v>223</v>
      </c>
      <c r="D2427" t="s">
        <v>12335</v>
      </c>
      <c r="E2427" t="s">
        <v>102</v>
      </c>
      <c r="F2427" t="s">
        <v>16537</v>
      </c>
      <c r="G2427" t="s">
        <v>16538</v>
      </c>
      <c r="N2427" t="s">
        <v>16539</v>
      </c>
      <c r="O2427" t="s">
        <v>79</v>
      </c>
      <c r="P2427" t="s">
        <v>80</v>
      </c>
      <c r="Q2427" t="s">
        <v>79</v>
      </c>
      <c r="S2427" t="s">
        <v>113</v>
      </c>
      <c r="AC2427" t="s">
        <v>81</v>
      </c>
      <c r="AD2427" t="s">
        <v>82</v>
      </c>
      <c r="AE2427" t="s">
        <v>83</v>
      </c>
      <c r="AF2427" t="s">
        <v>84</v>
      </c>
      <c r="AG2427" t="s">
        <v>85</v>
      </c>
    </row>
    <row r="2428" spans="1:33" x14ac:dyDescent="0.2">
      <c r="A2428" t="s">
        <v>16540</v>
      </c>
      <c r="B2428" s="1">
        <v>42709</v>
      </c>
      <c r="C2428" t="s">
        <v>223</v>
      </c>
      <c r="D2428" t="s">
        <v>12335</v>
      </c>
      <c r="E2428" t="s">
        <v>122</v>
      </c>
      <c r="F2428" t="s">
        <v>16541</v>
      </c>
      <c r="G2428" t="s">
        <v>16542</v>
      </c>
      <c r="N2428" t="s">
        <v>16543</v>
      </c>
      <c r="O2428" t="s">
        <v>61</v>
      </c>
      <c r="P2428" t="s">
        <v>131</v>
      </c>
      <c r="Q2428" t="s">
        <v>61</v>
      </c>
      <c r="T2428">
        <v>2002</v>
      </c>
      <c r="AC2428" t="s">
        <v>822</v>
      </c>
      <c r="AD2428" t="s">
        <v>10600</v>
      </c>
      <c r="AE2428" t="s">
        <v>824</v>
      </c>
      <c r="AF2428" t="s">
        <v>825</v>
      </c>
      <c r="AG2428" t="s">
        <v>67</v>
      </c>
    </row>
    <row r="2429" spans="1:33" x14ac:dyDescent="0.2">
      <c r="A2429" t="s">
        <v>16544</v>
      </c>
      <c r="B2429" s="1">
        <v>42709</v>
      </c>
      <c r="C2429" t="s">
        <v>223</v>
      </c>
      <c r="D2429" t="s">
        <v>12335</v>
      </c>
      <c r="E2429" t="s">
        <v>1227</v>
      </c>
      <c r="F2429" t="s">
        <v>16545</v>
      </c>
      <c r="G2429" t="s">
        <v>16546</v>
      </c>
      <c r="N2429" t="s">
        <v>16547</v>
      </c>
      <c r="O2429" t="s">
        <v>16419</v>
      </c>
      <c r="P2429" t="s">
        <v>16420</v>
      </c>
      <c r="Q2429" t="s">
        <v>61</v>
      </c>
      <c r="R2429" t="s">
        <v>418</v>
      </c>
      <c r="T2429">
        <v>2002</v>
      </c>
    </row>
    <row r="2430" spans="1:33" x14ac:dyDescent="0.2">
      <c r="A2430" t="s">
        <v>16548</v>
      </c>
      <c r="B2430" s="1">
        <v>42710</v>
      </c>
      <c r="C2430" t="s">
        <v>223</v>
      </c>
      <c r="D2430" t="s">
        <v>12335</v>
      </c>
      <c r="E2430" t="s">
        <v>122</v>
      </c>
      <c r="F2430" t="s">
        <v>16549</v>
      </c>
      <c r="G2430" t="s">
        <v>16550</v>
      </c>
      <c r="N2430" t="s">
        <v>16551</v>
      </c>
      <c r="O2430" t="s">
        <v>61</v>
      </c>
      <c r="P2430" t="s">
        <v>62</v>
      </c>
      <c r="Q2430" t="s">
        <v>61</v>
      </c>
      <c r="T2430">
        <v>2002</v>
      </c>
      <c r="AC2430" t="s">
        <v>259</v>
      </c>
      <c r="AD2430" t="s">
        <v>64</v>
      </c>
      <c r="AE2430" t="s">
        <v>261</v>
      </c>
      <c r="AF2430" t="s">
        <v>66</v>
      </c>
      <c r="AG2430" t="s">
        <v>263</v>
      </c>
    </row>
    <row r="2431" spans="1:33" x14ac:dyDescent="0.2">
      <c r="A2431" t="s">
        <v>16552</v>
      </c>
      <c r="B2431" s="1">
        <v>42711</v>
      </c>
      <c r="C2431" t="s">
        <v>223</v>
      </c>
      <c r="D2431" t="s">
        <v>12335</v>
      </c>
      <c r="E2431" t="s">
        <v>122</v>
      </c>
      <c r="F2431" t="s">
        <v>16553</v>
      </c>
      <c r="G2431" t="s">
        <v>16554</v>
      </c>
      <c r="N2431" t="s">
        <v>16555</v>
      </c>
      <c r="O2431" t="s">
        <v>141</v>
      </c>
      <c r="P2431" t="s">
        <v>142</v>
      </c>
      <c r="Q2431" t="s">
        <v>141</v>
      </c>
      <c r="T2431">
        <v>1998</v>
      </c>
      <c r="AC2431" t="s">
        <v>143</v>
      </c>
      <c r="AD2431" t="s">
        <v>8617</v>
      </c>
      <c r="AE2431" t="s">
        <v>503</v>
      </c>
      <c r="AF2431" t="s">
        <v>146</v>
      </c>
      <c r="AG2431" t="s">
        <v>1106</v>
      </c>
    </row>
    <row r="2432" spans="1:33" x14ac:dyDescent="0.2">
      <c r="A2432" t="s">
        <v>16556</v>
      </c>
      <c r="B2432" s="1">
        <v>42712</v>
      </c>
      <c r="C2432" t="s">
        <v>223</v>
      </c>
      <c r="D2432" t="s">
        <v>12335</v>
      </c>
      <c r="E2432" t="s">
        <v>122</v>
      </c>
      <c r="F2432" t="s">
        <v>16557</v>
      </c>
      <c r="G2432" t="s">
        <v>16558</v>
      </c>
      <c r="N2432" t="s">
        <v>16559</v>
      </c>
      <c r="O2432" t="s">
        <v>61</v>
      </c>
      <c r="P2432" t="s">
        <v>131</v>
      </c>
      <c r="Q2432" t="s">
        <v>61</v>
      </c>
      <c r="T2432">
        <v>2002</v>
      </c>
      <c r="AC2432" t="s">
        <v>16560</v>
      </c>
      <c r="AD2432" t="s">
        <v>10600</v>
      </c>
      <c r="AE2432" t="s">
        <v>824</v>
      </c>
      <c r="AF2432" t="s">
        <v>825</v>
      </c>
      <c r="AG2432" t="s">
        <v>67</v>
      </c>
    </row>
    <row r="2433" spans="1:33" x14ac:dyDescent="0.2">
      <c r="A2433" t="s">
        <v>16561</v>
      </c>
      <c r="B2433" s="1">
        <v>42712</v>
      </c>
      <c r="C2433" t="s">
        <v>223</v>
      </c>
      <c r="D2433" t="s">
        <v>12335</v>
      </c>
      <c r="E2433" t="s">
        <v>102</v>
      </c>
      <c r="F2433" t="s">
        <v>16562</v>
      </c>
      <c r="G2433" t="s">
        <v>16563</v>
      </c>
      <c r="N2433" t="s">
        <v>16564</v>
      </c>
      <c r="O2433" t="s">
        <v>79</v>
      </c>
      <c r="P2433" t="s">
        <v>80</v>
      </c>
      <c r="Q2433" t="s">
        <v>79</v>
      </c>
      <c r="S2433" t="s">
        <v>113</v>
      </c>
      <c r="AC2433" t="s">
        <v>234</v>
      </c>
      <c r="AD2433" t="s">
        <v>82</v>
      </c>
      <c r="AE2433" t="s">
        <v>157</v>
      </c>
      <c r="AF2433" t="s">
        <v>4060</v>
      </c>
      <c r="AG2433" t="s">
        <v>158</v>
      </c>
    </row>
    <row r="2434" spans="1:33" x14ac:dyDescent="0.2">
      <c r="A2434" t="s">
        <v>16565</v>
      </c>
      <c r="B2434" s="1">
        <v>42706</v>
      </c>
      <c r="C2434" t="s">
        <v>223</v>
      </c>
      <c r="D2434" t="s">
        <v>12335</v>
      </c>
      <c r="E2434" t="s">
        <v>1227</v>
      </c>
      <c r="F2434" t="s">
        <v>16566</v>
      </c>
      <c r="G2434" t="s">
        <v>16567</v>
      </c>
      <c r="N2434" t="s">
        <v>16568</v>
      </c>
      <c r="O2434" t="s">
        <v>79</v>
      </c>
      <c r="P2434" t="s">
        <v>80</v>
      </c>
      <c r="Q2434" t="s">
        <v>79</v>
      </c>
      <c r="S2434" t="s">
        <v>113</v>
      </c>
      <c r="T2434">
        <v>2002</v>
      </c>
    </row>
    <row r="2435" spans="1:33" x14ac:dyDescent="0.2">
      <c r="A2435" t="s">
        <v>16569</v>
      </c>
      <c r="B2435" s="1">
        <v>42720</v>
      </c>
      <c r="C2435" t="s">
        <v>223</v>
      </c>
      <c r="D2435" t="s">
        <v>12335</v>
      </c>
      <c r="E2435" t="s">
        <v>122</v>
      </c>
      <c r="F2435" t="s">
        <v>16570</v>
      </c>
      <c r="G2435" t="s">
        <v>16571</v>
      </c>
      <c r="H2435" t="s">
        <v>16572</v>
      </c>
      <c r="I2435" t="s">
        <v>16573</v>
      </c>
      <c r="J2435" t="s">
        <v>16574</v>
      </c>
      <c r="K2435" t="s">
        <v>16575</v>
      </c>
      <c r="L2435" t="s">
        <v>16576</v>
      </c>
      <c r="M2435" t="s">
        <v>16577</v>
      </c>
      <c r="N2435" t="s">
        <v>16578</v>
      </c>
      <c r="O2435" t="s">
        <v>61</v>
      </c>
      <c r="P2435" t="s">
        <v>62</v>
      </c>
      <c r="Q2435" t="s">
        <v>61</v>
      </c>
      <c r="T2435">
        <v>2002</v>
      </c>
      <c r="U2435" t="s">
        <v>47</v>
      </c>
      <c r="V2435" t="s">
        <v>47</v>
      </c>
      <c r="W2435" t="s">
        <v>47</v>
      </c>
      <c r="X2435" t="s">
        <v>48</v>
      </c>
      <c r="Y2435" t="s">
        <v>48</v>
      </c>
      <c r="Z2435" t="s">
        <v>47</v>
      </c>
      <c r="AA2435" t="s">
        <v>170</v>
      </c>
      <c r="AC2435" t="s">
        <v>63</v>
      </c>
      <c r="AD2435" t="s">
        <v>6905</v>
      </c>
      <c r="AE2435" t="s">
        <v>65</v>
      </c>
      <c r="AF2435" t="s">
        <v>135</v>
      </c>
      <c r="AG2435" t="s">
        <v>263</v>
      </c>
    </row>
    <row r="2436" spans="1:33" x14ac:dyDescent="0.2">
      <c r="A2436" t="s">
        <v>16579</v>
      </c>
      <c r="B2436" s="1">
        <v>42713</v>
      </c>
      <c r="C2436" t="s">
        <v>223</v>
      </c>
      <c r="D2436" t="s">
        <v>12335</v>
      </c>
      <c r="E2436" t="s">
        <v>175</v>
      </c>
      <c r="F2436" t="s">
        <v>16580</v>
      </c>
      <c r="G2436" t="s">
        <v>16581</v>
      </c>
      <c r="N2436" t="s">
        <v>16582</v>
      </c>
      <c r="O2436" t="s">
        <v>418</v>
      </c>
      <c r="P2436" t="s">
        <v>419</v>
      </c>
      <c r="R2436" t="s">
        <v>418</v>
      </c>
      <c r="T2436">
        <v>2002</v>
      </c>
    </row>
    <row r="2437" spans="1:33" x14ac:dyDescent="0.2">
      <c r="A2437" t="s">
        <v>16583</v>
      </c>
      <c r="B2437" s="1">
        <v>42716</v>
      </c>
      <c r="C2437" t="s">
        <v>223</v>
      </c>
      <c r="D2437" t="s">
        <v>12335</v>
      </c>
      <c r="E2437" t="s">
        <v>122</v>
      </c>
      <c r="F2437" t="s">
        <v>16584</v>
      </c>
      <c r="G2437" t="s">
        <v>16585</v>
      </c>
      <c r="N2437" t="s">
        <v>16586</v>
      </c>
      <c r="O2437" t="s">
        <v>61</v>
      </c>
      <c r="P2437" t="s">
        <v>62</v>
      </c>
      <c r="Q2437" t="s">
        <v>61</v>
      </c>
      <c r="T2437">
        <v>2002</v>
      </c>
      <c r="AC2437" t="s">
        <v>63</v>
      </c>
      <c r="AD2437" t="s">
        <v>64</v>
      </c>
      <c r="AE2437" t="s">
        <v>65</v>
      </c>
      <c r="AF2437" t="s">
        <v>16587</v>
      </c>
      <c r="AG2437" t="s">
        <v>263</v>
      </c>
    </row>
    <row r="2438" spans="1:33" x14ac:dyDescent="0.2">
      <c r="A2438" t="s">
        <v>16588</v>
      </c>
      <c r="B2438" s="1">
        <v>42718</v>
      </c>
      <c r="C2438" t="s">
        <v>223</v>
      </c>
      <c r="D2438" t="s">
        <v>12335</v>
      </c>
      <c r="E2438" t="s">
        <v>122</v>
      </c>
      <c r="F2438" t="s">
        <v>16589</v>
      </c>
      <c r="G2438" t="s">
        <v>16590</v>
      </c>
      <c r="N2438" t="s">
        <v>16591</v>
      </c>
      <c r="O2438" t="s">
        <v>141</v>
      </c>
      <c r="P2438" t="s">
        <v>142</v>
      </c>
      <c r="Q2438" t="s">
        <v>141</v>
      </c>
      <c r="T2438">
        <v>1998</v>
      </c>
      <c r="AC2438" t="s">
        <v>63</v>
      </c>
      <c r="AD2438" t="s">
        <v>5937</v>
      </c>
      <c r="AE2438" t="s">
        <v>503</v>
      </c>
      <c r="AF2438" t="s">
        <v>146</v>
      </c>
      <c r="AG2438" t="s">
        <v>16592</v>
      </c>
    </row>
    <row r="2439" spans="1:33" x14ac:dyDescent="0.2">
      <c r="A2439" t="s">
        <v>16593</v>
      </c>
      <c r="B2439" s="1">
        <v>42717</v>
      </c>
      <c r="C2439" t="s">
        <v>223</v>
      </c>
      <c r="D2439" t="s">
        <v>12335</v>
      </c>
      <c r="E2439" t="s">
        <v>102</v>
      </c>
      <c r="F2439" t="s">
        <v>16594</v>
      </c>
      <c r="G2439" t="s">
        <v>16595</v>
      </c>
      <c r="N2439" t="s">
        <v>16596</v>
      </c>
      <c r="O2439" t="s">
        <v>79</v>
      </c>
      <c r="P2439" t="s">
        <v>80</v>
      </c>
      <c r="Q2439" t="s">
        <v>79</v>
      </c>
      <c r="S2439" t="s">
        <v>113</v>
      </c>
      <c r="AC2439" t="s">
        <v>81</v>
      </c>
      <c r="AD2439" t="s">
        <v>82</v>
      </c>
      <c r="AE2439" t="s">
        <v>83</v>
      </c>
      <c r="AF2439" t="s">
        <v>84</v>
      </c>
      <c r="AG2439" t="s">
        <v>85</v>
      </c>
    </row>
    <row r="2440" spans="1:33" x14ac:dyDescent="0.2">
      <c r="A2440" t="s">
        <v>16597</v>
      </c>
      <c r="B2440" s="1">
        <v>42718</v>
      </c>
      <c r="C2440" t="s">
        <v>223</v>
      </c>
      <c r="D2440" t="s">
        <v>12335</v>
      </c>
      <c r="E2440" t="s">
        <v>122</v>
      </c>
      <c r="F2440" t="s">
        <v>16598</v>
      </c>
      <c r="G2440" t="s">
        <v>16599</v>
      </c>
      <c r="H2440" t="s">
        <v>16600</v>
      </c>
      <c r="I2440" t="s">
        <v>16601</v>
      </c>
      <c r="J2440" t="s">
        <v>16602</v>
      </c>
      <c r="K2440" t="s">
        <v>16603</v>
      </c>
      <c r="L2440" t="s">
        <v>16604</v>
      </c>
      <c r="M2440" t="s">
        <v>16605</v>
      </c>
      <c r="N2440" t="s">
        <v>16606</v>
      </c>
      <c r="O2440" t="s">
        <v>61</v>
      </c>
      <c r="P2440" t="s">
        <v>131</v>
      </c>
      <c r="Q2440" t="s">
        <v>61</v>
      </c>
      <c r="T2440">
        <v>2002</v>
      </c>
      <c r="U2440" t="s">
        <v>47</v>
      </c>
      <c r="V2440" t="s">
        <v>47</v>
      </c>
      <c r="W2440" t="s">
        <v>47</v>
      </c>
      <c r="X2440" t="s">
        <v>48</v>
      </c>
      <c r="Y2440" t="s">
        <v>48</v>
      </c>
      <c r="Z2440" t="s">
        <v>47</v>
      </c>
      <c r="AA2440" t="s">
        <v>170</v>
      </c>
      <c r="AC2440" t="s">
        <v>822</v>
      </c>
      <c r="AD2440" t="s">
        <v>10600</v>
      </c>
      <c r="AE2440" t="s">
        <v>824</v>
      </c>
      <c r="AF2440" t="s">
        <v>825</v>
      </c>
      <c r="AG2440" t="s">
        <v>67</v>
      </c>
    </row>
    <row r="2441" spans="1:33" x14ac:dyDescent="0.2">
      <c r="A2441" t="s">
        <v>16607</v>
      </c>
      <c r="B2441" s="1">
        <v>42717</v>
      </c>
      <c r="C2441" t="s">
        <v>223</v>
      </c>
      <c r="D2441" t="s">
        <v>12335</v>
      </c>
      <c r="E2441" t="s">
        <v>102</v>
      </c>
      <c r="F2441" t="s">
        <v>16608</v>
      </c>
      <c r="G2441" t="s">
        <v>16609</v>
      </c>
      <c r="N2441" t="s">
        <v>16610</v>
      </c>
      <c r="O2441" t="s">
        <v>48</v>
      </c>
      <c r="P2441" t="s">
        <v>112</v>
      </c>
      <c r="Q2441" t="s">
        <v>48</v>
      </c>
      <c r="S2441" t="s">
        <v>48</v>
      </c>
      <c r="AC2441" t="s">
        <v>6369</v>
      </c>
      <c r="AD2441" t="s">
        <v>285</v>
      </c>
      <c r="AE2441" t="s">
        <v>117</v>
      </c>
      <c r="AF2441" t="s">
        <v>286</v>
      </c>
      <c r="AG2441" t="s">
        <v>158</v>
      </c>
    </row>
    <row r="2442" spans="1:33" x14ac:dyDescent="0.2">
      <c r="A2442" t="s">
        <v>16611</v>
      </c>
      <c r="B2442" s="1">
        <v>42718</v>
      </c>
      <c r="C2442" t="s">
        <v>223</v>
      </c>
      <c r="D2442" t="s">
        <v>12335</v>
      </c>
      <c r="E2442" t="s">
        <v>122</v>
      </c>
      <c r="F2442" t="s">
        <v>16612</v>
      </c>
      <c r="G2442" t="s">
        <v>16613</v>
      </c>
      <c r="N2442" t="s">
        <v>16614</v>
      </c>
      <c r="O2442" t="s">
        <v>61</v>
      </c>
      <c r="P2442" t="s">
        <v>62</v>
      </c>
      <c r="Q2442" t="s">
        <v>61</v>
      </c>
      <c r="T2442">
        <v>2002</v>
      </c>
      <c r="AC2442" t="s">
        <v>63</v>
      </c>
      <c r="AD2442" t="s">
        <v>6905</v>
      </c>
      <c r="AE2442" t="s">
        <v>65</v>
      </c>
      <c r="AF2442" t="s">
        <v>135</v>
      </c>
      <c r="AG2442" t="s">
        <v>263</v>
      </c>
    </row>
    <row r="2443" spans="1:33" x14ac:dyDescent="0.2">
      <c r="A2443" t="s">
        <v>16615</v>
      </c>
      <c r="B2443" s="1">
        <v>42719</v>
      </c>
      <c r="C2443" t="s">
        <v>223</v>
      </c>
      <c r="D2443" t="s">
        <v>12335</v>
      </c>
      <c r="E2443" t="s">
        <v>122</v>
      </c>
      <c r="F2443" t="s">
        <v>16616</v>
      </c>
      <c r="G2443" t="s">
        <v>16617</v>
      </c>
      <c r="N2443" t="s">
        <v>16618</v>
      </c>
      <c r="O2443" t="s">
        <v>141</v>
      </c>
      <c r="P2443" t="s">
        <v>142</v>
      </c>
      <c r="Q2443" t="s">
        <v>141</v>
      </c>
      <c r="T2443">
        <v>1998</v>
      </c>
      <c r="AC2443" t="s">
        <v>3057</v>
      </c>
      <c r="AD2443" t="s">
        <v>16619</v>
      </c>
      <c r="AE2443" t="s">
        <v>16620</v>
      </c>
      <c r="AF2443" t="s">
        <v>16621</v>
      </c>
      <c r="AG2443" t="s">
        <v>263</v>
      </c>
    </row>
    <row r="2444" spans="1:33" x14ac:dyDescent="0.2">
      <c r="A2444" t="s">
        <v>16622</v>
      </c>
      <c r="B2444" s="1">
        <v>42724</v>
      </c>
      <c r="C2444" t="s">
        <v>223</v>
      </c>
      <c r="D2444" t="s">
        <v>12335</v>
      </c>
      <c r="E2444" t="s">
        <v>102</v>
      </c>
      <c r="F2444" t="s">
        <v>16623</v>
      </c>
      <c r="G2444" t="s">
        <v>16624</v>
      </c>
      <c r="N2444" t="s">
        <v>16625</v>
      </c>
      <c r="O2444" t="s">
        <v>79</v>
      </c>
      <c r="P2444" t="s">
        <v>80</v>
      </c>
      <c r="Q2444" t="s">
        <v>79</v>
      </c>
      <c r="S2444" t="s">
        <v>113</v>
      </c>
      <c r="AC2444" t="s">
        <v>234</v>
      </c>
      <c r="AD2444" t="s">
        <v>82</v>
      </c>
      <c r="AE2444" t="s">
        <v>157</v>
      </c>
      <c r="AF2444" t="s">
        <v>4060</v>
      </c>
      <c r="AG2444" t="s">
        <v>158</v>
      </c>
    </row>
    <row r="2445" spans="1:33" x14ac:dyDescent="0.2">
      <c r="A2445" t="s">
        <v>16626</v>
      </c>
      <c r="B2445" s="1">
        <v>42726</v>
      </c>
      <c r="C2445" t="s">
        <v>223</v>
      </c>
      <c r="D2445" t="s">
        <v>12335</v>
      </c>
      <c r="E2445" t="s">
        <v>102</v>
      </c>
      <c r="F2445" t="s">
        <v>16627</v>
      </c>
      <c r="G2445" t="s">
        <v>16628</v>
      </c>
      <c r="N2445" t="s">
        <v>16629</v>
      </c>
      <c r="O2445" t="s">
        <v>79</v>
      </c>
      <c r="P2445" t="s">
        <v>80</v>
      </c>
      <c r="Q2445" t="s">
        <v>79</v>
      </c>
      <c r="S2445" t="s">
        <v>113</v>
      </c>
      <c r="AC2445" t="s">
        <v>9253</v>
      </c>
      <c r="AD2445" t="s">
        <v>16630</v>
      </c>
      <c r="AE2445" t="s">
        <v>157</v>
      </c>
      <c r="AF2445" t="s">
        <v>16242</v>
      </c>
      <c r="AG2445" t="s">
        <v>437</v>
      </c>
    </row>
    <row r="2446" spans="1:33" x14ac:dyDescent="0.2">
      <c r="A2446" t="s">
        <v>16631</v>
      </c>
      <c r="B2446" s="1">
        <v>42732</v>
      </c>
      <c r="C2446" t="s">
        <v>223</v>
      </c>
      <c r="D2446" t="s">
        <v>12335</v>
      </c>
      <c r="E2446" t="s">
        <v>122</v>
      </c>
      <c r="F2446" t="s">
        <v>16632</v>
      </c>
      <c r="G2446" t="s">
        <v>16633</v>
      </c>
      <c r="N2446" t="s">
        <v>16634</v>
      </c>
      <c r="O2446" t="s">
        <v>756</v>
      </c>
      <c r="P2446" t="s">
        <v>757</v>
      </c>
      <c r="Q2446" t="s">
        <v>756</v>
      </c>
      <c r="T2446">
        <v>2002</v>
      </c>
      <c r="AC2446" t="s">
        <v>16635</v>
      </c>
      <c r="AD2446" t="s">
        <v>16636</v>
      </c>
      <c r="AE2446" t="s">
        <v>8352</v>
      </c>
      <c r="AF2446" t="s">
        <v>16637</v>
      </c>
      <c r="AG2446" t="s">
        <v>763</v>
      </c>
    </row>
    <row r="2447" spans="1:33" x14ac:dyDescent="0.2">
      <c r="A2447" t="s">
        <v>16638</v>
      </c>
      <c r="B2447" s="1">
        <v>42732</v>
      </c>
      <c r="C2447" t="s">
        <v>223</v>
      </c>
      <c r="D2447" t="s">
        <v>12335</v>
      </c>
      <c r="E2447" t="s">
        <v>175</v>
      </c>
      <c r="F2447" t="s">
        <v>16639</v>
      </c>
      <c r="G2447" t="s">
        <v>16640</v>
      </c>
      <c r="N2447" t="s">
        <v>16641</v>
      </c>
      <c r="O2447" t="s">
        <v>45</v>
      </c>
      <c r="P2447" t="s">
        <v>46</v>
      </c>
      <c r="R2447" t="s">
        <v>45</v>
      </c>
      <c r="T2447">
        <v>2002</v>
      </c>
    </row>
    <row r="2448" spans="1:33" x14ac:dyDescent="0.2">
      <c r="A2448" t="s">
        <v>16642</v>
      </c>
      <c r="B2448" s="1">
        <v>42738</v>
      </c>
      <c r="C2448" t="s">
        <v>6193</v>
      </c>
      <c r="D2448" t="s">
        <v>12335</v>
      </c>
      <c r="E2448" t="s">
        <v>102</v>
      </c>
      <c r="F2448" t="s">
        <v>16643</v>
      </c>
      <c r="G2448" t="s">
        <v>16644</v>
      </c>
      <c r="N2448" t="s">
        <v>16645</v>
      </c>
      <c r="O2448" t="s">
        <v>79</v>
      </c>
      <c r="P2448" t="s">
        <v>80</v>
      </c>
      <c r="Q2448" t="s">
        <v>79</v>
      </c>
      <c r="S2448" t="s">
        <v>113</v>
      </c>
      <c r="AC2448" t="s">
        <v>81</v>
      </c>
      <c r="AD2448" t="s">
        <v>82</v>
      </c>
      <c r="AE2448" t="s">
        <v>83</v>
      </c>
      <c r="AF2448" t="s">
        <v>84</v>
      </c>
      <c r="AG2448" t="s">
        <v>85</v>
      </c>
    </row>
    <row r="2449" spans="1:33" x14ac:dyDescent="0.2">
      <c r="A2449" t="s">
        <v>16646</v>
      </c>
      <c r="B2449" s="1">
        <v>42737</v>
      </c>
      <c r="C2449" t="s">
        <v>6193</v>
      </c>
      <c r="D2449" t="s">
        <v>12335</v>
      </c>
      <c r="E2449" t="s">
        <v>102</v>
      </c>
      <c r="F2449" t="s">
        <v>16647</v>
      </c>
      <c r="G2449" t="s">
        <v>16648</v>
      </c>
      <c r="N2449" t="s">
        <v>16649</v>
      </c>
      <c r="O2449" t="s">
        <v>79</v>
      </c>
      <c r="P2449" t="s">
        <v>80</v>
      </c>
      <c r="Q2449" t="s">
        <v>79</v>
      </c>
      <c r="S2449" t="s">
        <v>113</v>
      </c>
      <c r="AC2449" t="s">
        <v>81</v>
      </c>
      <c r="AD2449" t="s">
        <v>82</v>
      </c>
      <c r="AE2449" t="s">
        <v>83</v>
      </c>
      <c r="AF2449" t="s">
        <v>84</v>
      </c>
      <c r="AG2449" t="s">
        <v>85</v>
      </c>
    </row>
    <row r="2450" spans="1:33" x14ac:dyDescent="0.2">
      <c r="A2450" t="s">
        <v>16650</v>
      </c>
      <c r="B2450" s="1">
        <v>42739</v>
      </c>
      <c r="C2450" t="s">
        <v>6193</v>
      </c>
      <c r="D2450" t="s">
        <v>12335</v>
      </c>
      <c r="E2450" t="s">
        <v>122</v>
      </c>
      <c r="F2450" t="s">
        <v>16651</v>
      </c>
      <c r="G2450" t="s">
        <v>16652</v>
      </c>
      <c r="N2450" t="s">
        <v>16653</v>
      </c>
      <c r="O2450" t="s">
        <v>61</v>
      </c>
      <c r="P2450" t="s">
        <v>62</v>
      </c>
      <c r="Q2450" t="s">
        <v>61</v>
      </c>
      <c r="T2450">
        <v>2002</v>
      </c>
      <c r="AC2450" t="s">
        <v>63</v>
      </c>
      <c r="AD2450" t="s">
        <v>64</v>
      </c>
      <c r="AE2450" t="s">
        <v>65</v>
      </c>
      <c r="AF2450" t="s">
        <v>402</v>
      </c>
      <c r="AG2450" t="s">
        <v>67</v>
      </c>
    </row>
    <row r="2451" spans="1:33" x14ac:dyDescent="0.2">
      <c r="A2451" t="s">
        <v>16654</v>
      </c>
      <c r="B2451" s="1">
        <v>42724</v>
      </c>
      <c r="C2451" t="s">
        <v>223</v>
      </c>
      <c r="D2451" t="s">
        <v>12335</v>
      </c>
      <c r="E2451" t="s">
        <v>102</v>
      </c>
      <c r="F2451" t="s">
        <v>16655</v>
      </c>
      <c r="G2451" t="s">
        <v>16656</v>
      </c>
      <c r="N2451" t="s">
        <v>16657</v>
      </c>
      <c r="O2451" t="s">
        <v>79</v>
      </c>
      <c r="P2451" t="s">
        <v>80</v>
      </c>
      <c r="Q2451" t="s">
        <v>79</v>
      </c>
      <c r="S2451" t="s">
        <v>113</v>
      </c>
      <c r="AC2451" t="s">
        <v>155</v>
      </c>
      <c r="AD2451" t="s">
        <v>16630</v>
      </c>
      <c r="AE2451" t="s">
        <v>157</v>
      </c>
      <c r="AF2451" t="s">
        <v>16242</v>
      </c>
      <c r="AG2451" t="s">
        <v>437</v>
      </c>
    </row>
    <row r="2452" spans="1:33" x14ac:dyDescent="0.2">
      <c r="A2452" t="s">
        <v>16658</v>
      </c>
      <c r="B2452" s="1">
        <v>42732</v>
      </c>
      <c r="C2452" t="s">
        <v>223</v>
      </c>
      <c r="D2452" t="s">
        <v>12335</v>
      </c>
      <c r="E2452" t="s">
        <v>175</v>
      </c>
      <c r="F2452" t="s">
        <v>16659</v>
      </c>
      <c r="G2452" t="s">
        <v>16660</v>
      </c>
      <c r="N2452" t="s">
        <v>16661</v>
      </c>
      <c r="O2452" t="s">
        <v>418</v>
      </c>
      <c r="P2452" t="s">
        <v>419</v>
      </c>
      <c r="R2452" t="s">
        <v>418</v>
      </c>
      <c r="T2452">
        <v>2002</v>
      </c>
    </row>
    <row r="2453" spans="1:33" x14ac:dyDescent="0.2">
      <c r="A2453" t="s">
        <v>16662</v>
      </c>
      <c r="B2453" s="1">
        <v>42731</v>
      </c>
      <c r="C2453" t="s">
        <v>223</v>
      </c>
      <c r="D2453" t="s">
        <v>12335</v>
      </c>
      <c r="E2453" t="s">
        <v>102</v>
      </c>
      <c r="F2453" t="s">
        <v>16663</v>
      </c>
      <c r="G2453" t="s">
        <v>16664</v>
      </c>
      <c r="N2453" t="s">
        <v>16665</v>
      </c>
      <c r="O2453" t="s">
        <v>79</v>
      </c>
      <c r="P2453" t="s">
        <v>80</v>
      </c>
      <c r="Q2453" t="s">
        <v>79</v>
      </c>
      <c r="S2453" t="s">
        <v>113</v>
      </c>
      <c r="AC2453" t="s">
        <v>16666</v>
      </c>
      <c r="AD2453" t="s">
        <v>82</v>
      </c>
      <c r="AE2453" t="s">
        <v>157</v>
      </c>
      <c r="AF2453" t="s">
        <v>84</v>
      </c>
      <c r="AG2453" t="s">
        <v>158</v>
      </c>
    </row>
    <row r="2454" spans="1:33" x14ac:dyDescent="0.2">
      <c r="A2454" t="s">
        <v>16667</v>
      </c>
      <c r="B2454" s="1">
        <v>42732</v>
      </c>
      <c r="C2454" t="s">
        <v>223</v>
      </c>
      <c r="D2454" t="s">
        <v>12335</v>
      </c>
      <c r="E2454" t="s">
        <v>122</v>
      </c>
      <c r="F2454" t="s">
        <v>16668</v>
      </c>
      <c r="G2454" t="s">
        <v>16669</v>
      </c>
      <c r="N2454" t="s">
        <v>16670</v>
      </c>
      <c r="O2454" t="s">
        <v>61</v>
      </c>
      <c r="P2454" t="s">
        <v>131</v>
      </c>
      <c r="Q2454" t="s">
        <v>61</v>
      </c>
      <c r="T2454">
        <v>2002</v>
      </c>
      <c r="AC2454" t="s">
        <v>63</v>
      </c>
      <c r="AD2454" t="s">
        <v>2528</v>
      </c>
      <c r="AE2454" t="s">
        <v>16671</v>
      </c>
      <c r="AF2454" t="s">
        <v>16182</v>
      </c>
      <c r="AG2454" t="s">
        <v>16672</v>
      </c>
    </row>
    <row r="2455" spans="1:33" x14ac:dyDescent="0.2">
      <c r="A2455" t="s">
        <v>16673</v>
      </c>
      <c r="B2455" s="1">
        <v>42732</v>
      </c>
      <c r="C2455" t="s">
        <v>223</v>
      </c>
      <c r="D2455" t="s">
        <v>12335</v>
      </c>
      <c r="E2455" t="s">
        <v>122</v>
      </c>
      <c r="F2455" t="s">
        <v>16674</v>
      </c>
      <c r="G2455" t="s">
        <v>16675</v>
      </c>
      <c r="N2455" t="s">
        <v>16676</v>
      </c>
      <c r="O2455" t="s">
        <v>756</v>
      </c>
      <c r="P2455" t="s">
        <v>757</v>
      </c>
      <c r="Q2455" t="s">
        <v>756</v>
      </c>
      <c r="T2455">
        <v>2002</v>
      </c>
      <c r="AC2455" t="s">
        <v>807</v>
      </c>
      <c r="AD2455" t="s">
        <v>808</v>
      </c>
      <c r="AE2455" t="s">
        <v>809</v>
      </c>
      <c r="AF2455" t="s">
        <v>16677</v>
      </c>
      <c r="AG2455" t="s">
        <v>763</v>
      </c>
    </row>
    <row r="2456" spans="1:33" x14ac:dyDescent="0.2">
      <c r="A2456" t="s">
        <v>16678</v>
      </c>
      <c r="B2456" s="1">
        <v>42733</v>
      </c>
      <c r="C2456" t="s">
        <v>223</v>
      </c>
      <c r="D2456" t="s">
        <v>12335</v>
      </c>
      <c r="E2456" t="s">
        <v>175</v>
      </c>
      <c r="F2456" t="s">
        <v>16679</v>
      </c>
      <c r="G2456" t="s">
        <v>16680</v>
      </c>
      <c r="N2456" t="s">
        <v>16681</v>
      </c>
      <c r="O2456" t="s">
        <v>45</v>
      </c>
      <c r="P2456" t="s">
        <v>46</v>
      </c>
      <c r="R2456" t="s">
        <v>45</v>
      </c>
      <c r="T2456">
        <v>2002</v>
      </c>
    </row>
    <row r="2457" spans="1:33" x14ac:dyDescent="0.2">
      <c r="A2457" t="s">
        <v>16682</v>
      </c>
      <c r="B2457" s="1">
        <v>42739</v>
      </c>
      <c r="C2457" t="s">
        <v>6193</v>
      </c>
      <c r="D2457" t="s">
        <v>12335</v>
      </c>
      <c r="E2457" t="s">
        <v>102</v>
      </c>
      <c r="F2457" t="s">
        <v>16683</v>
      </c>
      <c r="G2457" t="s">
        <v>16684</v>
      </c>
      <c r="H2457" t="s">
        <v>16685</v>
      </c>
      <c r="J2457" t="s">
        <v>16686</v>
      </c>
      <c r="K2457" t="s">
        <v>16687</v>
      </c>
      <c r="L2457" t="s">
        <v>16688</v>
      </c>
      <c r="M2457" t="s">
        <v>16689</v>
      </c>
      <c r="N2457" t="s">
        <v>16690</v>
      </c>
      <c r="O2457" t="s">
        <v>79</v>
      </c>
      <c r="P2457" t="s">
        <v>80</v>
      </c>
      <c r="Q2457" t="s">
        <v>79</v>
      </c>
      <c r="S2457" t="s">
        <v>113</v>
      </c>
      <c r="U2457" t="s">
        <v>47</v>
      </c>
      <c r="W2457" t="s">
        <v>48</v>
      </c>
      <c r="X2457" t="s">
        <v>48</v>
      </c>
      <c r="Y2457" t="s">
        <v>48</v>
      </c>
      <c r="Z2457" t="s">
        <v>47</v>
      </c>
      <c r="AA2457" t="s">
        <v>13082</v>
      </c>
      <c r="AC2457" t="s">
        <v>81</v>
      </c>
      <c r="AD2457" t="s">
        <v>5037</v>
      </c>
      <c r="AE2457" t="s">
        <v>157</v>
      </c>
      <c r="AF2457" t="s">
        <v>84</v>
      </c>
      <c r="AG2457" t="s">
        <v>158</v>
      </c>
    </row>
    <row r="2458" spans="1:33" x14ac:dyDescent="0.2">
      <c r="A2458" t="s">
        <v>16691</v>
      </c>
      <c r="B2458" s="1">
        <v>42739</v>
      </c>
      <c r="C2458" t="s">
        <v>6193</v>
      </c>
      <c r="D2458" t="s">
        <v>12335</v>
      </c>
      <c r="E2458" t="s">
        <v>175</v>
      </c>
      <c r="F2458" t="s">
        <v>16692</v>
      </c>
      <c r="G2458" t="s">
        <v>16693</v>
      </c>
      <c r="N2458" t="s">
        <v>16694</v>
      </c>
      <c r="P2458" t="s">
        <v>419</v>
      </c>
      <c r="T2458">
        <v>2002</v>
      </c>
    </row>
    <row r="2459" spans="1:33" x14ac:dyDescent="0.2">
      <c r="A2459" t="s">
        <v>16695</v>
      </c>
      <c r="B2459" s="1">
        <v>42739</v>
      </c>
      <c r="C2459" t="s">
        <v>6193</v>
      </c>
      <c r="D2459" t="s">
        <v>12335</v>
      </c>
      <c r="E2459" t="s">
        <v>102</v>
      </c>
      <c r="F2459" t="s">
        <v>16696</v>
      </c>
      <c r="G2459" t="s">
        <v>16697</v>
      </c>
      <c r="N2459" t="s">
        <v>16698</v>
      </c>
      <c r="O2459" t="s">
        <v>79</v>
      </c>
      <c r="P2459" t="s">
        <v>80</v>
      </c>
      <c r="Q2459" t="s">
        <v>79</v>
      </c>
      <c r="S2459" t="s">
        <v>113</v>
      </c>
      <c r="AC2459" t="s">
        <v>234</v>
      </c>
      <c r="AD2459" t="s">
        <v>10336</v>
      </c>
      <c r="AE2459" t="s">
        <v>157</v>
      </c>
      <c r="AF2459" t="s">
        <v>84</v>
      </c>
      <c r="AG2459" t="s">
        <v>158</v>
      </c>
    </row>
    <row r="2460" spans="1:33" x14ac:dyDescent="0.2">
      <c r="A2460" t="s">
        <v>16699</v>
      </c>
      <c r="B2460" s="1">
        <v>42740</v>
      </c>
      <c r="C2460" t="s">
        <v>6193</v>
      </c>
      <c r="D2460" t="s">
        <v>12335</v>
      </c>
      <c r="E2460" t="s">
        <v>102</v>
      </c>
      <c r="F2460" t="s">
        <v>16700</v>
      </c>
      <c r="G2460" t="s">
        <v>16701</v>
      </c>
      <c r="N2460" t="s">
        <v>16702</v>
      </c>
      <c r="O2460" t="s">
        <v>79</v>
      </c>
      <c r="P2460" t="s">
        <v>80</v>
      </c>
      <c r="Q2460" t="s">
        <v>79</v>
      </c>
      <c r="S2460" t="s">
        <v>113</v>
      </c>
      <c r="AC2460" t="s">
        <v>81</v>
      </c>
      <c r="AD2460" t="s">
        <v>5037</v>
      </c>
      <c r="AE2460" t="s">
        <v>157</v>
      </c>
      <c r="AF2460" t="s">
        <v>84</v>
      </c>
      <c r="AG2460" t="s">
        <v>158</v>
      </c>
    </row>
    <row r="2461" spans="1:33" x14ac:dyDescent="0.2">
      <c r="A2461" t="s">
        <v>16703</v>
      </c>
      <c r="B2461" s="1">
        <v>42740</v>
      </c>
      <c r="C2461" t="s">
        <v>6193</v>
      </c>
      <c r="D2461" t="s">
        <v>12335</v>
      </c>
      <c r="E2461" t="s">
        <v>122</v>
      </c>
      <c r="F2461" t="s">
        <v>16704</v>
      </c>
      <c r="G2461" t="s">
        <v>16705</v>
      </c>
      <c r="H2461" t="s">
        <v>16706</v>
      </c>
      <c r="I2461" t="s">
        <v>16707</v>
      </c>
      <c r="J2461" t="s">
        <v>16708</v>
      </c>
      <c r="K2461" t="s">
        <v>16709</v>
      </c>
      <c r="L2461" t="s">
        <v>16710</v>
      </c>
      <c r="M2461" t="s">
        <v>16711</v>
      </c>
      <c r="N2461" t="s">
        <v>16712</v>
      </c>
      <c r="O2461" t="s">
        <v>61</v>
      </c>
      <c r="P2461" t="s">
        <v>62</v>
      </c>
      <c r="Q2461" t="s">
        <v>61</v>
      </c>
      <c r="T2461">
        <v>2002</v>
      </c>
      <c r="U2461" t="s">
        <v>47</v>
      </c>
      <c r="V2461" t="s">
        <v>47</v>
      </c>
      <c r="W2461" t="s">
        <v>47</v>
      </c>
      <c r="X2461" t="s">
        <v>47</v>
      </c>
      <c r="Y2461" t="s">
        <v>48</v>
      </c>
      <c r="Z2461" t="s">
        <v>47</v>
      </c>
      <c r="AA2461" t="s">
        <v>49</v>
      </c>
      <c r="AC2461" t="s">
        <v>63</v>
      </c>
      <c r="AD2461" t="s">
        <v>64</v>
      </c>
      <c r="AE2461" t="s">
        <v>375</v>
      </c>
      <c r="AF2461" t="s">
        <v>135</v>
      </c>
      <c r="AG2461" t="s">
        <v>67</v>
      </c>
    </row>
    <row r="2462" spans="1:33" x14ac:dyDescent="0.2">
      <c r="A2462" t="s">
        <v>16713</v>
      </c>
      <c r="B2462" s="1">
        <v>42744</v>
      </c>
      <c r="C2462" t="s">
        <v>6193</v>
      </c>
      <c r="D2462" t="s">
        <v>12335</v>
      </c>
      <c r="E2462" t="s">
        <v>122</v>
      </c>
      <c r="F2462" t="s">
        <v>16714</v>
      </c>
      <c r="G2462" t="s">
        <v>16715</v>
      </c>
      <c r="N2462" t="s">
        <v>16716</v>
      </c>
      <c r="O2462" t="s">
        <v>141</v>
      </c>
      <c r="P2462" t="s">
        <v>142</v>
      </c>
      <c r="Q2462" t="s">
        <v>141</v>
      </c>
      <c r="T2462">
        <v>1998</v>
      </c>
      <c r="AC2462" t="s">
        <v>143</v>
      </c>
      <c r="AD2462" t="s">
        <v>8617</v>
      </c>
      <c r="AE2462" t="s">
        <v>11967</v>
      </c>
      <c r="AF2462" t="s">
        <v>146</v>
      </c>
      <c r="AG2462" t="s">
        <v>1106</v>
      </c>
    </row>
    <row r="2463" spans="1:33" x14ac:dyDescent="0.2">
      <c r="A2463" t="s">
        <v>16717</v>
      </c>
      <c r="B2463" s="1">
        <v>42744</v>
      </c>
      <c r="C2463" t="s">
        <v>6193</v>
      </c>
      <c r="D2463" t="s">
        <v>12335</v>
      </c>
      <c r="E2463" t="s">
        <v>122</v>
      </c>
      <c r="F2463" t="s">
        <v>16718</v>
      </c>
      <c r="G2463" t="s">
        <v>16719</v>
      </c>
      <c r="N2463" t="s">
        <v>16720</v>
      </c>
      <c r="O2463" t="s">
        <v>61</v>
      </c>
      <c r="P2463" t="s">
        <v>131</v>
      </c>
      <c r="Q2463" t="s">
        <v>61</v>
      </c>
      <c r="T2463">
        <v>2002</v>
      </c>
      <c r="AC2463" t="s">
        <v>822</v>
      </c>
      <c r="AD2463" t="s">
        <v>10600</v>
      </c>
      <c r="AE2463" t="s">
        <v>824</v>
      </c>
      <c r="AF2463" t="s">
        <v>825</v>
      </c>
      <c r="AG2463" t="s">
        <v>67</v>
      </c>
    </row>
    <row r="2464" spans="1:33" x14ac:dyDescent="0.2">
      <c r="A2464" t="s">
        <v>16721</v>
      </c>
      <c r="B2464" s="1">
        <v>42746</v>
      </c>
      <c r="C2464" t="s">
        <v>6193</v>
      </c>
      <c r="D2464" t="s">
        <v>12335</v>
      </c>
      <c r="E2464" t="s">
        <v>122</v>
      </c>
      <c r="F2464" t="s">
        <v>16722</v>
      </c>
      <c r="G2464" t="s">
        <v>16723</v>
      </c>
      <c r="N2464" t="s">
        <v>16724</v>
      </c>
      <c r="O2464" t="s">
        <v>61</v>
      </c>
      <c r="P2464" t="s">
        <v>62</v>
      </c>
      <c r="Q2464" t="s">
        <v>61</v>
      </c>
      <c r="T2464">
        <v>2002</v>
      </c>
      <c r="AC2464" t="s">
        <v>259</v>
      </c>
      <c r="AD2464" t="s">
        <v>64</v>
      </c>
      <c r="AE2464" t="s">
        <v>261</v>
      </c>
      <c r="AF2464" t="s">
        <v>66</v>
      </c>
      <c r="AG2464" t="s">
        <v>263</v>
      </c>
    </row>
    <row r="2465" spans="1:33" x14ac:dyDescent="0.2">
      <c r="A2465" t="s">
        <v>16725</v>
      </c>
      <c r="B2465" s="1">
        <v>42747</v>
      </c>
      <c r="C2465" t="s">
        <v>6193</v>
      </c>
      <c r="D2465" t="s">
        <v>12335</v>
      </c>
      <c r="E2465" t="s">
        <v>102</v>
      </c>
      <c r="F2465" t="s">
        <v>16726</v>
      </c>
      <c r="G2465" t="s">
        <v>16727</v>
      </c>
      <c r="H2465" t="s">
        <v>16728</v>
      </c>
      <c r="I2465" t="s">
        <v>16729</v>
      </c>
      <c r="J2465" t="s">
        <v>16730</v>
      </c>
      <c r="K2465" t="s">
        <v>16731</v>
      </c>
      <c r="L2465" t="s">
        <v>16732</v>
      </c>
      <c r="M2465" t="s">
        <v>16733</v>
      </c>
      <c r="N2465" t="s">
        <v>16734</v>
      </c>
      <c r="O2465" t="s">
        <v>79</v>
      </c>
      <c r="P2465" t="s">
        <v>80</v>
      </c>
      <c r="Q2465" t="s">
        <v>79</v>
      </c>
      <c r="S2465" t="s">
        <v>113</v>
      </c>
      <c r="U2465" t="s">
        <v>47</v>
      </c>
      <c r="V2465" t="s">
        <v>47</v>
      </c>
      <c r="W2465" t="s">
        <v>47</v>
      </c>
      <c r="X2465" t="s">
        <v>47</v>
      </c>
      <c r="Y2465" t="s">
        <v>48</v>
      </c>
      <c r="Z2465" t="s">
        <v>47</v>
      </c>
      <c r="AA2465" t="s">
        <v>49</v>
      </c>
      <c r="AC2465" t="s">
        <v>16735</v>
      </c>
      <c r="AD2465" t="s">
        <v>16284</v>
      </c>
      <c r="AE2465" t="s">
        <v>16285</v>
      </c>
      <c r="AF2465" t="s">
        <v>8738</v>
      </c>
      <c r="AG2465" t="s">
        <v>158</v>
      </c>
    </row>
    <row r="2466" spans="1:33" x14ac:dyDescent="0.2">
      <c r="A2466" t="s">
        <v>16736</v>
      </c>
      <c r="B2466" s="1">
        <v>42753</v>
      </c>
      <c r="C2466" t="s">
        <v>6193</v>
      </c>
      <c r="D2466" t="s">
        <v>12335</v>
      </c>
      <c r="E2466" t="s">
        <v>102</v>
      </c>
      <c r="F2466" t="s">
        <v>16737</v>
      </c>
      <c r="G2466" t="s">
        <v>16738</v>
      </c>
      <c r="H2466" t="s">
        <v>16739</v>
      </c>
      <c r="I2466" t="s">
        <v>16740</v>
      </c>
      <c r="J2466" t="s">
        <v>16741</v>
      </c>
      <c r="K2466" t="s">
        <v>16742</v>
      </c>
      <c r="L2466" t="s">
        <v>16743</v>
      </c>
      <c r="M2466" t="s">
        <v>16744</v>
      </c>
      <c r="N2466" t="s">
        <v>16745</v>
      </c>
      <c r="O2466" t="s">
        <v>79</v>
      </c>
      <c r="P2466" t="s">
        <v>80</v>
      </c>
      <c r="Q2466" t="s">
        <v>79</v>
      </c>
      <c r="S2466" t="s">
        <v>113</v>
      </c>
      <c r="U2466" t="s">
        <v>47</v>
      </c>
      <c r="V2466" t="s">
        <v>47</v>
      </c>
      <c r="W2466" t="s">
        <v>48</v>
      </c>
      <c r="X2466" t="s">
        <v>48</v>
      </c>
      <c r="Y2466" t="s">
        <v>48</v>
      </c>
      <c r="Z2466" t="s">
        <v>47</v>
      </c>
      <c r="AA2466" t="s">
        <v>233</v>
      </c>
      <c r="AC2466" t="s">
        <v>234</v>
      </c>
      <c r="AD2466" t="s">
        <v>82</v>
      </c>
      <c r="AE2466" t="s">
        <v>157</v>
      </c>
      <c r="AF2466" t="s">
        <v>84</v>
      </c>
      <c r="AG2466" t="s">
        <v>158</v>
      </c>
    </row>
    <row r="2467" spans="1:33" x14ac:dyDescent="0.2">
      <c r="A2467" t="s">
        <v>16746</v>
      </c>
      <c r="B2467" s="1">
        <v>42752</v>
      </c>
      <c r="C2467" t="s">
        <v>6193</v>
      </c>
      <c r="D2467" t="s">
        <v>12335</v>
      </c>
      <c r="E2467" t="s">
        <v>102</v>
      </c>
      <c r="F2467" t="s">
        <v>16747</v>
      </c>
      <c r="G2467" t="s">
        <v>16748</v>
      </c>
      <c r="N2467" t="s">
        <v>16749</v>
      </c>
      <c r="O2467" t="s">
        <v>79</v>
      </c>
      <c r="P2467" t="s">
        <v>80</v>
      </c>
      <c r="Q2467" t="s">
        <v>79</v>
      </c>
      <c r="S2467" t="s">
        <v>113</v>
      </c>
      <c r="AC2467" t="s">
        <v>81</v>
      </c>
      <c r="AD2467" t="s">
        <v>5037</v>
      </c>
      <c r="AE2467" t="s">
        <v>83</v>
      </c>
      <c r="AF2467" t="s">
        <v>84</v>
      </c>
      <c r="AG2467" t="s">
        <v>158</v>
      </c>
    </row>
    <row r="2468" spans="1:33" x14ac:dyDescent="0.2">
      <c r="A2468" t="s">
        <v>16750</v>
      </c>
      <c r="B2468" s="1">
        <v>42746</v>
      </c>
      <c r="C2468" t="s">
        <v>6193</v>
      </c>
      <c r="D2468" t="s">
        <v>12335</v>
      </c>
      <c r="E2468" t="s">
        <v>122</v>
      </c>
      <c r="F2468" t="s">
        <v>16751</v>
      </c>
      <c r="G2468" t="s">
        <v>16752</v>
      </c>
      <c r="N2468" t="s">
        <v>16753</v>
      </c>
      <c r="O2468" t="s">
        <v>61</v>
      </c>
      <c r="P2468" t="s">
        <v>62</v>
      </c>
      <c r="Q2468" t="s">
        <v>61</v>
      </c>
      <c r="T2468">
        <v>2002</v>
      </c>
      <c r="AC2468" t="s">
        <v>63</v>
      </c>
      <c r="AD2468" t="s">
        <v>64</v>
      </c>
      <c r="AE2468" t="s">
        <v>375</v>
      </c>
      <c r="AF2468" t="s">
        <v>8013</v>
      </c>
      <c r="AG2468" t="s">
        <v>67</v>
      </c>
    </row>
    <row r="2469" spans="1:33" x14ac:dyDescent="0.2">
      <c r="A2469" t="s">
        <v>16754</v>
      </c>
      <c r="B2469" s="1">
        <v>42754</v>
      </c>
      <c r="C2469" t="s">
        <v>6193</v>
      </c>
      <c r="D2469" t="s">
        <v>12335</v>
      </c>
      <c r="E2469" t="s">
        <v>175</v>
      </c>
      <c r="F2469" t="s">
        <v>16755</v>
      </c>
      <c r="G2469" t="s">
        <v>16756</v>
      </c>
      <c r="N2469" t="s">
        <v>16757</v>
      </c>
      <c r="O2469" t="s">
        <v>418</v>
      </c>
      <c r="P2469" t="s">
        <v>419</v>
      </c>
      <c r="R2469" t="s">
        <v>418</v>
      </c>
      <c r="T2469">
        <v>2002</v>
      </c>
    </row>
    <row r="2470" spans="1:33" x14ac:dyDescent="0.2">
      <c r="A2470" t="s">
        <v>16758</v>
      </c>
      <c r="B2470" s="1">
        <v>42753</v>
      </c>
      <c r="C2470" t="s">
        <v>6193</v>
      </c>
      <c r="D2470" t="s">
        <v>12335</v>
      </c>
      <c r="E2470" t="s">
        <v>122</v>
      </c>
      <c r="F2470" t="s">
        <v>16759</v>
      </c>
      <c r="G2470" t="s">
        <v>16760</v>
      </c>
      <c r="H2470" t="s">
        <v>16761</v>
      </c>
      <c r="I2470" t="s">
        <v>16762</v>
      </c>
      <c r="J2470" t="s">
        <v>16763</v>
      </c>
      <c r="K2470" t="s">
        <v>16764</v>
      </c>
      <c r="L2470" t="s">
        <v>16765</v>
      </c>
      <c r="M2470" t="s">
        <v>16766</v>
      </c>
      <c r="N2470" t="s">
        <v>16767</v>
      </c>
      <c r="O2470" t="s">
        <v>141</v>
      </c>
      <c r="P2470" t="s">
        <v>142</v>
      </c>
      <c r="Q2470" t="s">
        <v>141</v>
      </c>
      <c r="T2470">
        <v>1998</v>
      </c>
      <c r="U2470" t="s">
        <v>47</v>
      </c>
      <c r="V2470" t="s">
        <v>47</v>
      </c>
      <c r="W2470" t="s">
        <v>47</v>
      </c>
      <c r="X2470" t="s">
        <v>47</v>
      </c>
      <c r="Y2470" t="s">
        <v>48</v>
      </c>
      <c r="Z2470" t="s">
        <v>47</v>
      </c>
      <c r="AA2470" t="s">
        <v>49</v>
      </c>
      <c r="AC2470" t="s">
        <v>63</v>
      </c>
      <c r="AD2470" t="s">
        <v>5937</v>
      </c>
      <c r="AE2470" t="s">
        <v>11406</v>
      </c>
      <c r="AF2470" t="s">
        <v>146</v>
      </c>
      <c r="AG2470" t="s">
        <v>263</v>
      </c>
    </row>
    <row r="2471" spans="1:33" x14ac:dyDescent="0.2">
      <c r="A2471" t="s">
        <v>16768</v>
      </c>
      <c r="B2471" s="1">
        <v>42755</v>
      </c>
      <c r="C2471" t="s">
        <v>6193</v>
      </c>
      <c r="D2471" t="s">
        <v>12335</v>
      </c>
      <c r="E2471" t="s">
        <v>102</v>
      </c>
      <c r="F2471" t="s">
        <v>16769</v>
      </c>
      <c r="G2471" t="s">
        <v>16770</v>
      </c>
      <c r="N2471" t="s">
        <v>16771</v>
      </c>
      <c r="O2471" t="s">
        <v>48</v>
      </c>
      <c r="P2471" t="s">
        <v>112</v>
      </c>
      <c r="Q2471" t="s">
        <v>48</v>
      </c>
      <c r="S2471" t="s">
        <v>48</v>
      </c>
      <c r="AC2471" t="s">
        <v>6369</v>
      </c>
      <c r="AD2471" t="s">
        <v>285</v>
      </c>
      <c r="AE2471" t="s">
        <v>16772</v>
      </c>
      <c r="AF2471" t="s">
        <v>286</v>
      </c>
      <c r="AG2471" t="s">
        <v>158</v>
      </c>
    </row>
    <row r="2472" spans="1:33" x14ac:dyDescent="0.2">
      <c r="A2472" t="s">
        <v>16773</v>
      </c>
      <c r="B2472" s="1">
        <v>42755</v>
      </c>
      <c r="C2472" t="s">
        <v>6193</v>
      </c>
      <c r="D2472" t="s">
        <v>12335</v>
      </c>
      <c r="E2472" t="s">
        <v>102</v>
      </c>
      <c r="F2472" t="s">
        <v>16774</v>
      </c>
      <c r="G2472" t="s">
        <v>16775</v>
      </c>
      <c r="N2472" t="s">
        <v>16776</v>
      </c>
      <c r="O2472" t="s">
        <v>79</v>
      </c>
      <c r="P2472" t="s">
        <v>80</v>
      </c>
      <c r="Q2472" t="s">
        <v>79</v>
      </c>
      <c r="S2472" t="s">
        <v>113</v>
      </c>
      <c r="AC2472" t="s">
        <v>81</v>
      </c>
      <c r="AD2472" t="s">
        <v>82</v>
      </c>
      <c r="AE2472" t="s">
        <v>83</v>
      </c>
      <c r="AF2472" t="s">
        <v>84</v>
      </c>
      <c r="AG2472" t="s">
        <v>85</v>
      </c>
    </row>
    <row r="2473" spans="1:33" x14ac:dyDescent="0.2">
      <c r="A2473" t="s">
        <v>16777</v>
      </c>
      <c r="B2473" s="1">
        <v>42752</v>
      </c>
      <c r="C2473" t="s">
        <v>6193</v>
      </c>
      <c r="D2473" t="s">
        <v>12335</v>
      </c>
      <c r="E2473" t="s">
        <v>102</v>
      </c>
      <c r="F2473" t="s">
        <v>16778</v>
      </c>
      <c r="G2473" t="s">
        <v>16779</v>
      </c>
      <c r="N2473" t="s">
        <v>16780</v>
      </c>
      <c r="O2473" t="s">
        <v>79</v>
      </c>
      <c r="P2473" t="s">
        <v>80</v>
      </c>
      <c r="Q2473" t="s">
        <v>79</v>
      </c>
      <c r="S2473" t="s">
        <v>113</v>
      </c>
      <c r="AC2473" t="s">
        <v>234</v>
      </c>
      <c r="AD2473" t="s">
        <v>4626</v>
      </c>
      <c r="AE2473" t="s">
        <v>157</v>
      </c>
      <c r="AF2473" t="s">
        <v>664</v>
      </c>
      <c r="AG2473" t="s">
        <v>158</v>
      </c>
    </row>
    <row r="2474" spans="1:33" x14ac:dyDescent="0.2">
      <c r="A2474" t="s">
        <v>16781</v>
      </c>
      <c r="B2474" s="1">
        <v>42745</v>
      </c>
      <c r="C2474" t="s">
        <v>6193</v>
      </c>
      <c r="D2474" t="s">
        <v>12335</v>
      </c>
      <c r="E2474" t="s">
        <v>175</v>
      </c>
      <c r="F2474" t="s">
        <v>16782</v>
      </c>
      <c r="G2474" t="s">
        <v>16783</v>
      </c>
      <c r="N2474" t="s">
        <v>16784</v>
      </c>
      <c r="O2474" t="s">
        <v>418</v>
      </c>
      <c r="P2474" t="s">
        <v>419</v>
      </c>
      <c r="R2474" t="s">
        <v>418</v>
      </c>
      <c r="T2474">
        <v>2002</v>
      </c>
    </row>
    <row r="2475" spans="1:33" x14ac:dyDescent="0.2">
      <c r="A2475" t="s">
        <v>16785</v>
      </c>
      <c r="B2475" s="1">
        <v>42755</v>
      </c>
      <c r="C2475" t="s">
        <v>6193</v>
      </c>
      <c r="D2475" t="s">
        <v>12335</v>
      </c>
      <c r="E2475" t="s">
        <v>122</v>
      </c>
      <c r="F2475" t="s">
        <v>16786</v>
      </c>
      <c r="G2475" t="s">
        <v>16787</v>
      </c>
      <c r="N2475" t="s">
        <v>16788</v>
      </c>
      <c r="O2475" t="s">
        <v>61</v>
      </c>
      <c r="P2475" t="s">
        <v>62</v>
      </c>
      <c r="Q2475" t="s">
        <v>61</v>
      </c>
      <c r="T2475">
        <v>2002</v>
      </c>
      <c r="AC2475" t="s">
        <v>16789</v>
      </c>
      <c r="AD2475" t="s">
        <v>64</v>
      </c>
      <c r="AE2475" t="s">
        <v>65</v>
      </c>
      <c r="AF2475" t="s">
        <v>66</v>
      </c>
      <c r="AG2475" t="s">
        <v>67</v>
      </c>
    </row>
    <row r="2476" spans="1:33" x14ac:dyDescent="0.2">
      <c r="A2476" t="s">
        <v>16790</v>
      </c>
      <c r="B2476" s="1">
        <v>42758</v>
      </c>
      <c r="C2476" t="s">
        <v>6193</v>
      </c>
      <c r="D2476" t="s">
        <v>12335</v>
      </c>
      <c r="E2476" t="s">
        <v>102</v>
      </c>
      <c r="F2476" t="s">
        <v>16791</v>
      </c>
      <c r="G2476" t="s">
        <v>16792</v>
      </c>
      <c r="H2476" t="s">
        <v>16793</v>
      </c>
      <c r="I2476" t="s">
        <v>16794</v>
      </c>
      <c r="J2476" t="s">
        <v>16795</v>
      </c>
      <c r="K2476" t="s">
        <v>16796</v>
      </c>
      <c r="L2476" t="s">
        <v>16797</v>
      </c>
      <c r="M2476" t="s">
        <v>16798</v>
      </c>
      <c r="N2476" t="s">
        <v>16799</v>
      </c>
      <c r="O2476" t="s">
        <v>48</v>
      </c>
      <c r="P2476" t="s">
        <v>112</v>
      </c>
      <c r="Q2476" t="s">
        <v>48</v>
      </c>
      <c r="S2476" t="s">
        <v>48</v>
      </c>
      <c r="U2476" t="s">
        <v>47</v>
      </c>
      <c r="V2476" t="s">
        <v>47</v>
      </c>
      <c r="W2476" t="s">
        <v>48</v>
      </c>
      <c r="X2476" t="s">
        <v>47</v>
      </c>
      <c r="Y2476" t="s">
        <v>48</v>
      </c>
      <c r="Z2476" t="s">
        <v>47</v>
      </c>
      <c r="AA2476" t="s">
        <v>758</v>
      </c>
      <c r="AC2476" t="s">
        <v>6369</v>
      </c>
      <c r="AD2476" t="s">
        <v>285</v>
      </c>
      <c r="AE2476" t="s">
        <v>117</v>
      </c>
      <c r="AF2476" t="s">
        <v>286</v>
      </c>
      <c r="AG2476" t="s">
        <v>158</v>
      </c>
    </row>
    <row r="2477" spans="1:33" x14ac:dyDescent="0.2">
      <c r="A2477" t="s">
        <v>16800</v>
      </c>
      <c r="B2477" s="1">
        <v>42755</v>
      </c>
      <c r="C2477" t="s">
        <v>6193</v>
      </c>
      <c r="D2477" t="s">
        <v>12335</v>
      </c>
      <c r="E2477" t="s">
        <v>122</v>
      </c>
      <c r="F2477" t="s">
        <v>16801</v>
      </c>
      <c r="G2477" t="s">
        <v>16802</v>
      </c>
      <c r="N2477" t="s">
        <v>16803</v>
      </c>
      <c r="O2477" t="s">
        <v>61</v>
      </c>
      <c r="P2477" t="s">
        <v>62</v>
      </c>
      <c r="Q2477" t="s">
        <v>61</v>
      </c>
      <c r="T2477">
        <v>2002</v>
      </c>
      <c r="AC2477" t="s">
        <v>9161</v>
      </c>
      <c r="AD2477" t="s">
        <v>64</v>
      </c>
      <c r="AE2477" t="s">
        <v>65</v>
      </c>
      <c r="AF2477" t="s">
        <v>66</v>
      </c>
      <c r="AG2477" t="s">
        <v>67</v>
      </c>
    </row>
    <row r="2478" spans="1:33" x14ac:dyDescent="0.2">
      <c r="A2478" t="s">
        <v>16804</v>
      </c>
      <c r="B2478" s="1">
        <v>42754</v>
      </c>
      <c r="C2478" t="s">
        <v>6193</v>
      </c>
      <c r="D2478" t="s">
        <v>12335</v>
      </c>
      <c r="E2478" t="s">
        <v>102</v>
      </c>
      <c r="F2478" t="s">
        <v>16805</v>
      </c>
      <c r="G2478" t="s">
        <v>16806</v>
      </c>
      <c r="N2478" t="s">
        <v>16807</v>
      </c>
      <c r="O2478" t="s">
        <v>79</v>
      </c>
      <c r="P2478" t="s">
        <v>80</v>
      </c>
      <c r="Q2478" t="s">
        <v>79</v>
      </c>
      <c r="S2478" t="s">
        <v>113</v>
      </c>
      <c r="AC2478" t="s">
        <v>234</v>
      </c>
      <c r="AD2478" t="s">
        <v>11786</v>
      </c>
      <c r="AE2478" t="s">
        <v>157</v>
      </c>
      <c r="AF2478" t="s">
        <v>84</v>
      </c>
      <c r="AG2478" t="s">
        <v>158</v>
      </c>
    </row>
    <row r="2479" spans="1:33" x14ac:dyDescent="0.2">
      <c r="A2479" t="s">
        <v>16808</v>
      </c>
      <c r="B2479" s="1">
        <v>42745</v>
      </c>
      <c r="C2479" t="s">
        <v>6193</v>
      </c>
      <c r="D2479" t="s">
        <v>12335</v>
      </c>
      <c r="E2479" t="s">
        <v>102</v>
      </c>
      <c r="F2479" t="s">
        <v>16809</v>
      </c>
      <c r="G2479" t="s">
        <v>16810</v>
      </c>
      <c r="N2479" t="s">
        <v>16811</v>
      </c>
      <c r="O2479" t="s">
        <v>79</v>
      </c>
      <c r="P2479" t="s">
        <v>80</v>
      </c>
      <c r="Q2479" t="s">
        <v>79</v>
      </c>
      <c r="S2479" t="s">
        <v>113</v>
      </c>
      <c r="AC2479" t="s">
        <v>155</v>
      </c>
      <c r="AD2479" t="s">
        <v>16630</v>
      </c>
      <c r="AE2479" t="s">
        <v>157</v>
      </c>
      <c r="AF2479" t="s">
        <v>16242</v>
      </c>
      <c r="AG2479" t="s">
        <v>437</v>
      </c>
    </row>
    <row r="2480" spans="1:33" x14ac:dyDescent="0.2">
      <c r="A2480" t="s">
        <v>16812</v>
      </c>
      <c r="B2480" s="1">
        <v>42773</v>
      </c>
      <c r="C2480" t="s">
        <v>6193</v>
      </c>
      <c r="D2480" t="s">
        <v>12335</v>
      </c>
      <c r="E2480" t="s">
        <v>122</v>
      </c>
      <c r="F2480" t="s">
        <v>16813</v>
      </c>
      <c r="G2480" t="s">
        <v>16814</v>
      </c>
      <c r="N2480" t="s">
        <v>16815</v>
      </c>
      <c r="O2480" t="s">
        <v>61</v>
      </c>
      <c r="P2480" t="s">
        <v>62</v>
      </c>
      <c r="Q2480" t="s">
        <v>61</v>
      </c>
      <c r="T2480">
        <v>2002</v>
      </c>
      <c r="AC2480" t="s">
        <v>16816</v>
      </c>
      <c r="AD2480" t="s">
        <v>11702</v>
      </c>
      <c r="AE2480" t="s">
        <v>261</v>
      </c>
      <c r="AF2480" t="s">
        <v>262</v>
      </c>
      <c r="AG2480" t="s">
        <v>67</v>
      </c>
    </row>
    <row r="2481" spans="1:33" x14ac:dyDescent="0.2">
      <c r="A2481" t="s">
        <v>16817</v>
      </c>
      <c r="B2481" s="1">
        <v>42772</v>
      </c>
      <c r="C2481" t="s">
        <v>6193</v>
      </c>
      <c r="D2481" t="s">
        <v>12335</v>
      </c>
      <c r="E2481" t="s">
        <v>122</v>
      </c>
      <c r="F2481" t="s">
        <v>16818</v>
      </c>
      <c r="G2481" t="s">
        <v>16819</v>
      </c>
      <c r="N2481" t="s">
        <v>16820</v>
      </c>
      <c r="O2481" t="s">
        <v>61</v>
      </c>
      <c r="P2481" t="s">
        <v>131</v>
      </c>
      <c r="Q2481" t="s">
        <v>61</v>
      </c>
      <c r="T2481">
        <v>2002</v>
      </c>
      <c r="AC2481" t="s">
        <v>822</v>
      </c>
      <c r="AD2481" t="s">
        <v>10600</v>
      </c>
      <c r="AE2481" t="s">
        <v>824</v>
      </c>
      <c r="AF2481" t="s">
        <v>825</v>
      </c>
      <c r="AG2481" t="s">
        <v>67</v>
      </c>
    </row>
    <row r="2482" spans="1:33" x14ac:dyDescent="0.2">
      <c r="A2482" t="s">
        <v>16821</v>
      </c>
      <c r="B2482" s="1">
        <v>42768</v>
      </c>
      <c r="C2482" t="s">
        <v>6193</v>
      </c>
      <c r="D2482" t="s">
        <v>12335</v>
      </c>
      <c r="E2482" t="s">
        <v>102</v>
      </c>
      <c r="F2482" t="s">
        <v>16822</v>
      </c>
      <c r="G2482" t="s">
        <v>16823</v>
      </c>
      <c r="N2482" t="s">
        <v>16824</v>
      </c>
      <c r="O2482" t="s">
        <v>79</v>
      </c>
      <c r="P2482" t="s">
        <v>80</v>
      </c>
      <c r="Q2482" t="s">
        <v>79</v>
      </c>
      <c r="S2482" t="s">
        <v>113</v>
      </c>
      <c r="AC2482" t="s">
        <v>16825</v>
      </c>
      <c r="AD2482" t="s">
        <v>82</v>
      </c>
      <c r="AE2482" t="s">
        <v>157</v>
      </c>
      <c r="AF2482" t="s">
        <v>84</v>
      </c>
      <c r="AG2482" t="s">
        <v>158</v>
      </c>
    </row>
    <row r="2483" spans="1:33" x14ac:dyDescent="0.2">
      <c r="A2483" t="s">
        <v>16826</v>
      </c>
      <c r="B2483" s="1">
        <v>42768</v>
      </c>
      <c r="C2483" t="s">
        <v>6193</v>
      </c>
      <c r="D2483" t="s">
        <v>12335</v>
      </c>
      <c r="E2483" t="s">
        <v>102</v>
      </c>
      <c r="F2483" t="s">
        <v>16827</v>
      </c>
      <c r="G2483" t="s">
        <v>16828</v>
      </c>
      <c r="N2483" t="s">
        <v>16829</v>
      </c>
      <c r="O2483" t="s">
        <v>79</v>
      </c>
      <c r="P2483" t="s">
        <v>80</v>
      </c>
      <c r="Q2483" t="s">
        <v>79</v>
      </c>
      <c r="S2483" t="s">
        <v>113</v>
      </c>
      <c r="AC2483" t="s">
        <v>7950</v>
      </c>
      <c r="AD2483" t="s">
        <v>82</v>
      </c>
      <c r="AE2483" t="s">
        <v>83</v>
      </c>
      <c r="AF2483" t="s">
        <v>84</v>
      </c>
      <c r="AG2483" t="s">
        <v>85</v>
      </c>
    </row>
    <row r="2484" spans="1:33" x14ac:dyDescent="0.2">
      <c r="A2484" t="s">
        <v>16830</v>
      </c>
      <c r="B2484" s="1">
        <v>42769</v>
      </c>
      <c r="C2484" t="s">
        <v>6193</v>
      </c>
      <c r="D2484" t="s">
        <v>12335</v>
      </c>
      <c r="E2484" t="s">
        <v>102</v>
      </c>
      <c r="F2484" t="s">
        <v>16831</v>
      </c>
      <c r="G2484" t="s">
        <v>16832</v>
      </c>
      <c r="H2484" t="s">
        <v>16833</v>
      </c>
      <c r="I2484" t="s">
        <v>16834</v>
      </c>
      <c r="J2484" t="s">
        <v>16835</v>
      </c>
      <c r="K2484" t="s">
        <v>16836</v>
      </c>
      <c r="L2484" t="s">
        <v>16837</v>
      </c>
      <c r="M2484" t="s">
        <v>16838</v>
      </c>
      <c r="N2484" t="s">
        <v>16839</v>
      </c>
      <c r="O2484" t="s">
        <v>79</v>
      </c>
      <c r="P2484" t="s">
        <v>80</v>
      </c>
      <c r="Q2484" t="s">
        <v>79</v>
      </c>
      <c r="S2484" t="s">
        <v>113</v>
      </c>
      <c r="U2484" t="s">
        <v>47</v>
      </c>
      <c r="V2484" t="s">
        <v>47</v>
      </c>
      <c r="W2484" t="s">
        <v>47</v>
      </c>
      <c r="X2484" t="s">
        <v>47</v>
      </c>
      <c r="Y2484" t="s">
        <v>48</v>
      </c>
      <c r="Z2484" t="s">
        <v>47</v>
      </c>
      <c r="AA2484" t="s">
        <v>49</v>
      </c>
      <c r="AC2484" t="s">
        <v>155</v>
      </c>
      <c r="AD2484" t="s">
        <v>16840</v>
      </c>
      <c r="AE2484" t="s">
        <v>157</v>
      </c>
      <c r="AF2484" t="s">
        <v>16242</v>
      </c>
      <c r="AG2484" t="s">
        <v>437</v>
      </c>
    </row>
    <row r="2485" spans="1:33" x14ac:dyDescent="0.2">
      <c r="A2485" t="s">
        <v>16841</v>
      </c>
      <c r="B2485" s="1">
        <v>42780</v>
      </c>
      <c r="C2485" t="s">
        <v>6193</v>
      </c>
      <c r="D2485" t="s">
        <v>12335</v>
      </c>
      <c r="E2485" t="s">
        <v>102</v>
      </c>
      <c r="F2485" t="s">
        <v>16842</v>
      </c>
      <c r="G2485" t="s">
        <v>16843</v>
      </c>
      <c r="N2485" t="s">
        <v>16844</v>
      </c>
      <c r="O2485" t="s">
        <v>79</v>
      </c>
      <c r="P2485" t="s">
        <v>80</v>
      </c>
      <c r="Q2485" t="s">
        <v>79</v>
      </c>
      <c r="S2485" t="s">
        <v>113</v>
      </c>
      <c r="AC2485" t="s">
        <v>234</v>
      </c>
      <c r="AD2485" t="s">
        <v>82</v>
      </c>
      <c r="AE2485" t="s">
        <v>157</v>
      </c>
      <c r="AF2485" t="s">
        <v>173</v>
      </c>
      <c r="AG2485" t="s">
        <v>158</v>
      </c>
    </row>
    <row r="2486" spans="1:33" x14ac:dyDescent="0.2">
      <c r="A2486" t="s">
        <v>16845</v>
      </c>
      <c r="B2486" s="1">
        <v>42408</v>
      </c>
      <c r="C2486" t="s">
        <v>358</v>
      </c>
      <c r="D2486" t="s">
        <v>12335</v>
      </c>
      <c r="E2486" t="s">
        <v>122</v>
      </c>
      <c r="F2486" t="s">
        <v>16846</v>
      </c>
      <c r="G2486" t="s">
        <v>16847</v>
      </c>
      <c r="H2486" t="s">
        <v>16848</v>
      </c>
      <c r="I2486" t="s">
        <v>16849</v>
      </c>
      <c r="J2486" t="s">
        <v>16850</v>
      </c>
      <c r="K2486" t="s">
        <v>16851</v>
      </c>
      <c r="L2486" t="s">
        <v>16852</v>
      </c>
      <c r="M2486" t="s">
        <v>16853</v>
      </c>
      <c r="N2486" t="s">
        <v>16854</v>
      </c>
      <c r="O2486" t="s">
        <v>756</v>
      </c>
      <c r="P2486" t="s">
        <v>757</v>
      </c>
      <c r="Q2486" t="s">
        <v>756</v>
      </c>
      <c r="T2486">
        <v>2002</v>
      </c>
      <c r="U2486" t="s">
        <v>47</v>
      </c>
      <c r="V2486" t="s">
        <v>47</v>
      </c>
      <c r="W2486" t="s">
        <v>47</v>
      </c>
      <c r="X2486" t="s">
        <v>48</v>
      </c>
      <c r="Y2486" t="s">
        <v>48</v>
      </c>
      <c r="Z2486" t="s">
        <v>47</v>
      </c>
      <c r="AA2486" t="s">
        <v>170</v>
      </c>
      <c r="AC2486" t="s">
        <v>16855</v>
      </c>
      <c r="AD2486" t="s">
        <v>16462</v>
      </c>
      <c r="AE2486" t="s">
        <v>16463</v>
      </c>
      <c r="AF2486" t="s">
        <v>6035</v>
      </c>
      <c r="AG2486" t="s">
        <v>16464</v>
      </c>
    </row>
    <row r="2487" spans="1:33" x14ac:dyDescent="0.2">
      <c r="A2487" t="s">
        <v>16856</v>
      </c>
      <c r="B2487" s="1">
        <v>42465</v>
      </c>
      <c r="C2487" t="s">
        <v>51</v>
      </c>
      <c r="D2487" t="s">
        <v>12335</v>
      </c>
      <c r="E2487" t="s">
        <v>122</v>
      </c>
      <c r="F2487" t="s">
        <v>16857</v>
      </c>
      <c r="G2487" t="s">
        <v>16858</v>
      </c>
      <c r="L2487" t="s">
        <v>16859</v>
      </c>
      <c r="N2487" t="s">
        <v>16860</v>
      </c>
      <c r="O2487" t="s">
        <v>756</v>
      </c>
      <c r="P2487" t="s">
        <v>757</v>
      </c>
      <c r="Q2487" t="s">
        <v>756</v>
      </c>
      <c r="T2487">
        <v>2002</v>
      </c>
      <c r="Y2487" t="s">
        <v>48</v>
      </c>
      <c r="AA2487" t="s">
        <v>154</v>
      </c>
      <c r="AC2487" t="s">
        <v>16855</v>
      </c>
      <c r="AD2487" t="s">
        <v>16462</v>
      </c>
      <c r="AE2487" t="s">
        <v>16463</v>
      </c>
      <c r="AF2487" t="s">
        <v>6035</v>
      </c>
      <c r="AG2487" t="s">
        <v>16464</v>
      </c>
    </row>
    <row r="2488" spans="1:33" x14ac:dyDescent="0.2">
      <c r="A2488" t="s">
        <v>16861</v>
      </c>
      <c r="B2488" s="1">
        <v>42466</v>
      </c>
      <c r="C2488" t="s">
        <v>51</v>
      </c>
      <c r="D2488" t="s">
        <v>12335</v>
      </c>
      <c r="E2488" t="s">
        <v>102</v>
      </c>
      <c r="F2488" t="s">
        <v>16862</v>
      </c>
      <c r="G2488" t="s">
        <v>16863</v>
      </c>
      <c r="L2488" t="s">
        <v>16864</v>
      </c>
      <c r="N2488" t="s">
        <v>16865</v>
      </c>
      <c r="O2488" t="s">
        <v>79</v>
      </c>
      <c r="P2488" t="s">
        <v>80</v>
      </c>
      <c r="Q2488" t="s">
        <v>79</v>
      </c>
      <c r="S2488" t="s">
        <v>113</v>
      </c>
      <c r="Y2488" t="s">
        <v>48</v>
      </c>
      <c r="AA2488" t="s">
        <v>154</v>
      </c>
      <c r="AC2488" t="s">
        <v>234</v>
      </c>
      <c r="AD2488" t="s">
        <v>82</v>
      </c>
      <c r="AE2488" t="s">
        <v>157</v>
      </c>
      <c r="AF2488" t="s">
        <v>84</v>
      </c>
      <c r="AG2488" t="s">
        <v>158</v>
      </c>
    </row>
    <row r="2489" spans="1:33" x14ac:dyDescent="0.2">
      <c r="A2489" t="s">
        <v>16866</v>
      </c>
      <c r="B2489" s="1">
        <v>42473</v>
      </c>
      <c r="C2489" t="s">
        <v>51</v>
      </c>
      <c r="D2489" t="s">
        <v>12335</v>
      </c>
      <c r="E2489" t="s">
        <v>102</v>
      </c>
      <c r="F2489" t="s">
        <v>16867</v>
      </c>
      <c r="G2489" t="s">
        <v>16868</v>
      </c>
      <c r="L2489" t="s">
        <v>16869</v>
      </c>
      <c r="N2489" t="s">
        <v>16870</v>
      </c>
      <c r="O2489" t="s">
        <v>79</v>
      </c>
      <c r="P2489" t="s">
        <v>80</v>
      </c>
      <c r="Q2489" t="s">
        <v>79</v>
      </c>
      <c r="S2489" t="s">
        <v>113</v>
      </c>
      <c r="Y2489" t="s">
        <v>48</v>
      </c>
      <c r="AA2489" t="s">
        <v>154</v>
      </c>
      <c r="AC2489" t="s">
        <v>234</v>
      </c>
      <c r="AD2489" t="s">
        <v>82</v>
      </c>
      <c r="AE2489" t="s">
        <v>157</v>
      </c>
      <c r="AF2489" t="s">
        <v>84</v>
      </c>
      <c r="AG2489" t="s">
        <v>158</v>
      </c>
    </row>
    <row r="2490" spans="1:33" x14ac:dyDescent="0.2">
      <c r="A2490" t="s">
        <v>16871</v>
      </c>
      <c r="B2490" s="1">
        <v>42496</v>
      </c>
      <c r="C2490" t="s">
        <v>51</v>
      </c>
      <c r="D2490" t="s">
        <v>12335</v>
      </c>
      <c r="E2490" t="s">
        <v>122</v>
      </c>
      <c r="F2490" t="s">
        <v>16872</v>
      </c>
      <c r="G2490" t="s">
        <v>16873</v>
      </c>
      <c r="L2490" t="s">
        <v>16874</v>
      </c>
      <c r="N2490" t="s">
        <v>16875</v>
      </c>
      <c r="O2490" t="s">
        <v>756</v>
      </c>
      <c r="P2490" t="s">
        <v>757</v>
      </c>
      <c r="Q2490" t="s">
        <v>756</v>
      </c>
      <c r="T2490">
        <v>2002</v>
      </c>
      <c r="Y2490" t="s">
        <v>48</v>
      </c>
      <c r="AA2490" t="s">
        <v>154</v>
      </c>
      <c r="AC2490" t="s">
        <v>16855</v>
      </c>
      <c r="AD2490" t="s">
        <v>16462</v>
      </c>
      <c r="AE2490" t="s">
        <v>16463</v>
      </c>
      <c r="AF2490" t="s">
        <v>6035</v>
      </c>
      <c r="AG2490" t="s">
        <v>16464</v>
      </c>
    </row>
    <row r="2491" spans="1:33" x14ac:dyDescent="0.2">
      <c r="A2491" t="s">
        <v>16876</v>
      </c>
      <c r="B2491" s="1">
        <v>42524</v>
      </c>
      <c r="C2491" t="s">
        <v>51</v>
      </c>
      <c r="D2491" t="s">
        <v>12335</v>
      </c>
      <c r="E2491" t="s">
        <v>122</v>
      </c>
      <c r="F2491" t="s">
        <v>16877</v>
      </c>
      <c r="G2491" t="s">
        <v>16878</v>
      </c>
      <c r="H2491" t="s">
        <v>16879</v>
      </c>
      <c r="I2491" t="s">
        <v>16880</v>
      </c>
      <c r="J2491" t="s">
        <v>16881</v>
      </c>
      <c r="K2491" t="s">
        <v>16882</v>
      </c>
      <c r="L2491" t="s">
        <v>16883</v>
      </c>
      <c r="M2491" t="s">
        <v>16884</v>
      </c>
      <c r="N2491" t="s">
        <v>16885</v>
      </c>
      <c r="O2491" t="s">
        <v>61</v>
      </c>
      <c r="P2491" t="s">
        <v>62</v>
      </c>
      <c r="Q2491" t="s">
        <v>61</v>
      </c>
      <c r="T2491">
        <v>2002</v>
      </c>
      <c r="U2491" t="s">
        <v>47</v>
      </c>
      <c r="V2491" t="s">
        <v>47</v>
      </c>
      <c r="W2491" t="s">
        <v>48</v>
      </c>
      <c r="X2491" t="s">
        <v>48</v>
      </c>
      <c r="Y2491" t="s">
        <v>48</v>
      </c>
      <c r="Z2491" t="s">
        <v>47</v>
      </c>
      <c r="AA2491" t="s">
        <v>233</v>
      </c>
      <c r="AC2491" t="s">
        <v>63</v>
      </c>
      <c r="AD2491" t="s">
        <v>64</v>
      </c>
      <c r="AE2491" t="s">
        <v>65</v>
      </c>
      <c r="AF2491" t="s">
        <v>135</v>
      </c>
      <c r="AG2491" t="s">
        <v>263</v>
      </c>
    </row>
    <row r="2492" spans="1:33" x14ac:dyDescent="0.2">
      <c r="A2492" t="s">
        <v>16886</v>
      </c>
      <c r="B2492" s="1">
        <v>42783</v>
      </c>
      <c r="C2492" t="s">
        <v>6193</v>
      </c>
      <c r="D2492" t="s">
        <v>12335</v>
      </c>
      <c r="E2492" t="s">
        <v>122</v>
      </c>
      <c r="F2492" t="s">
        <v>16887</v>
      </c>
      <c r="G2492" t="s">
        <v>16888</v>
      </c>
      <c r="N2492" t="s">
        <v>16889</v>
      </c>
      <c r="O2492" t="s">
        <v>61</v>
      </c>
      <c r="P2492" t="s">
        <v>62</v>
      </c>
      <c r="Q2492" t="s">
        <v>61</v>
      </c>
      <c r="T2492">
        <v>2002</v>
      </c>
      <c r="AC2492" t="s">
        <v>63</v>
      </c>
      <c r="AD2492" t="s">
        <v>16890</v>
      </c>
      <c r="AE2492" t="s">
        <v>65</v>
      </c>
      <c r="AF2492" t="s">
        <v>135</v>
      </c>
      <c r="AG2492" t="s">
        <v>263</v>
      </c>
    </row>
    <row r="2493" spans="1:33" x14ac:dyDescent="0.2">
      <c r="A2493" t="s">
        <v>16891</v>
      </c>
      <c r="B2493" s="1">
        <v>42977</v>
      </c>
      <c r="C2493" t="s">
        <v>654</v>
      </c>
      <c r="D2493" t="s">
        <v>12335</v>
      </c>
      <c r="E2493" t="s">
        <v>102</v>
      </c>
      <c r="F2493" t="s">
        <v>16892</v>
      </c>
      <c r="G2493" t="s">
        <v>16893</v>
      </c>
      <c r="N2493" t="s">
        <v>16894</v>
      </c>
      <c r="O2493" t="s">
        <v>79</v>
      </c>
      <c r="P2493" t="s">
        <v>80</v>
      </c>
      <c r="Q2493" t="s">
        <v>79</v>
      </c>
      <c r="S2493" t="s">
        <v>113</v>
      </c>
      <c r="AC2493" t="s">
        <v>16283</v>
      </c>
      <c r="AD2493" t="s">
        <v>16284</v>
      </c>
      <c r="AE2493" t="s">
        <v>16285</v>
      </c>
      <c r="AF2493" t="s">
        <v>16895</v>
      </c>
      <c r="AG2493" t="s">
        <v>158</v>
      </c>
    </row>
    <row r="2494" spans="1:33" x14ac:dyDescent="0.2">
      <c r="A2494" t="s">
        <v>16896</v>
      </c>
      <c r="B2494" s="1">
        <v>43018</v>
      </c>
      <c r="C2494" t="s">
        <v>265</v>
      </c>
      <c r="D2494" t="s">
        <v>12335</v>
      </c>
      <c r="E2494" t="s">
        <v>102</v>
      </c>
      <c r="F2494" t="s">
        <v>16897</v>
      </c>
      <c r="G2494" t="s">
        <v>16898</v>
      </c>
      <c r="H2494" t="s">
        <v>16899</v>
      </c>
      <c r="I2494" t="s">
        <v>16900</v>
      </c>
      <c r="J2494" t="s">
        <v>16901</v>
      </c>
      <c r="K2494" t="s">
        <v>16902</v>
      </c>
      <c r="L2494" t="s">
        <v>16903</v>
      </c>
      <c r="M2494" t="s">
        <v>16904</v>
      </c>
      <c r="N2494" t="s">
        <v>16905</v>
      </c>
      <c r="O2494" t="s">
        <v>79</v>
      </c>
      <c r="P2494" t="s">
        <v>80</v>
      </c>
      <c r="Q2494" t="s">
        <v>79</v>
      </c>
      <c r="S2494" t="s">
        <v>113</v>
      </c>
      <c r="U2494" t="s">
        <v>47</v>
      </c>
      <c r="V2494" t="s">
        <v>47</v>
      </c>
      <c r="W2494" t="s">
        <v>48</v>
      </c>
      <c r="X2494" t="s">
        <v>48</v>
      </c>
      <c r="Y2494" t="s">
        <v>48</v>
      </c>
      <c r="Z2494" t="s">
        <v>47</v>
      </c>
      <c r="AA2494" t="s">
        <v>233</v>
      </c>
      <c r="AC2494" t="s">
        <v>234</v>
      </c>
      <c r="AD2494" t="s">
        <v>82</v>
      </c>
      <c r="AE2494" t="s">
        <v>157</v>
      </c>
      <c r="AF2494" t="s">
        <v>84</v>
      </c>
      <c r="AG2494" t="s">
        <v>158</v>
      </c>
    </row>
    <row r="2495" spans="1:33" x14ac:dyDescent="0.2">
      <c r="A2495" t="s">
        <v>16906</v>
      </c>
      <c r="B2495" s="1">
        <v>43035</v>
      </c>
      <c r="C2495" t="s">
        <v>265</v>
      </c>
      <c r="D2495" t="s">
        <v>12335</v>
      </c>
      <c r="E2495" t="s">
        <v>102</v>
      </c>
      <c r="F2495" t="s">
        <v>16907</v>
      </c>
      <c r="G2495" t="s">
        <v>16908</v>
      </c>
      <c r="N2495" t="s">
        <v>16909</v>
      </c>
      <c r="O2495" t="s">
        <v>79</v>
      </c>
      <c r="P2495" t="s">
        <v>80</v>
      </c>
      <c r="Q2495" t="s">
        <v>79</v>
      </c>
      <c r="S2495" t="s">
        <v>113</v>
      </c>
      <c r="AC2495" t="s">
        <v>81</v>
      </c>
      <c r="AD2495" t="s">
        <v>82</v>
      </c>
      <c r="AE2495" t="s">
        <v>83</v>
      </c>
      <c r="AF2495" t="s">
        <v>84</v>
      </c>
      <c r="AG2495" t="s">
        <v>85</v>
      </c>
    </row>
    <row r="2496" spans="1:33" x14ac:dyDescent="0.2">
      <c r="A2496" t="s">
        <v>16910</v>
      </c>
      <c r="B2496" s="1">
        <v>43052</v>
      </c>
      <c r="C2496" t="s">
        <v>265</v>
      </c>
      <c r="D2496" t="s">
        <v>12335</v>
      </c>
      <c r="E2496" t="s">
        <v>122</v>
      </c>
      <c r="F2496" t="s">
        <v>16911</v>
      </c>
      <c r="G2496" t="s">
        <v>16912</v>
      </c>
      <c r="N2496" t="s">
        <v>16913</v>
      </c>
      <c r="O2496" t="s">
        <v>141</v>
      </c>
      <c r="P2496" t="s">
        <v>142</v>
      </c>
      <c r="Q2496" t="s">
        <v>141</v>
      </c>
      <c r="T2496">
        <v>1998</v>
      </c>
      <c r="AC2496" t="s">
        <v>143</v>
      </c>
      <c r="AD2496" t="s">
        <v>144</v>
      </c>
      <c r="AE2496" t="s">
        <v>145</v>
      </c>
      <c r="AF2496" t="s">
        <v>146</v>
      </c>
      <c r="AG2496" t="s">
        <v>1106</v>
      </c>
    </row>
    <row r="2497" spans="1:33" x14ac:dyDescent="0.2">
      <c r="A2497" t="s">
        <v>16914</v>
      </c>
      <c r="B2497" s="1">
        <v>43081</v>
      </c>
      <c r="C2497" t="s">
        <v>265</v>
      </c>
      <c r="D2497" t="s">
        <v>12335</v>
      </c>
      <c r="E2497" t="s">
        <v>102</v>
      </c>
      <c r="F2497" t="s">
        <v>16915</v>
      </c>
      <c r="G2497" t="s">
        <v>16916</v>
      </c>
      <c r="N2497" t="s">
        <v>16917</v>
      </c>
      <c r="O2497" t="s">
        <v>79</v>
      </c>
      <c r="P2497" t="s">
        <v>80</v>
      </c>
      <c r="Q2497" t="s">
        <v>79</v>
      </c>
      <c r="S2497" t="s">
        <v>113</v>
      </c>
      <c r="AC2497" t="s">
        <v>234</v>
      </c>
      <c r="AD2497" t="s">
        <v>82</v>
      </c>
      <c r="AE2497" t="s">
        <v>157</v>
      </c>
      <c r="AF2497" t="s">
        <v>173</v>
      </c>
      <c r="AG2497" t="s">
        <v>158</v>
      </c>
    </row>
    <row r="2498" spans="1:33" x14ac:dyDescent="0.2">
      <c r="A2498" t="s">
        <v>16918</v>
      </c>
      <c r="B2498" s="1">
        <v>43083</v>
      </c>
      <c r="C2498" t="s">
        <v>265</v>
      </c>
      <c r="D2498" t="s">
        <v>12335</v>
      </c>
      <c r="E2498" t="s">
        <v>175</v>
      </c>
      <c r="F2498" t="s">
        <v>16919</v>
      </c>
      <c r="G2498" t="s">
        <v>16920</v>
      </c>
      <c r="N2498" t="s">
        <v>16921</v>
      </c>
      <c r="O2498" t="s">
        <v>418</v>
      </c>
      <c r="P2498" t="s">
        <v>419</v>
      </c>
      <c r="R2498" t="s">
        <v>418</v>
      </c>
      <c r="T2498">
        <v>2002</v>
      </c>
    </row>
    <row r="2499" spans="1:33" x14ac:dyDescent="0.2">
      <c r="A2499" t="s">
        <v>16922</v>
      </c>
      <c r="B2499" s="1">
        <v>43168</v>
      </c>
      <c r="C2499" t="s">
        <v>278</v>
      </c>
      <c r="D2499" t="s">
        <v>12335</v>
      </c>
      <c r="E2499" t="s">
        <v>175</v>
      </c>
      <c r="F2499" t="s">
        <v>16923</v>
      </c>
      <c r="G2499" t="s">
        <v>16924</v>
      </c>
      <c r="N2499" t="s">
        <v>16925</v>
      </c>
      <c r="O2499" t="s">
        <v>418</v>
      </c>
      <c r="P2499" t="s">
        <v>419</v>
      </c>
      <c r="R2499" t="s">
        <v>418</v>
      </c>
      <c r="T2499">
        <v>2002</v>
      </c>
    </row>
    <row r="2500" spans="1:33" x14ac:dyDescent="0.2">
      <c r="A2500" t="s">
        <v>16926</v>
      </c>
      <c r="B2500" s="1">
        <v>43201</v>
      </c>
      <c r="C2500" t="s">
        <v>137</v>
      </c>
      <c r="D2500" t="s">
        <v>12335</v>
      </c>
      <c r="E2500" t="s">
        <v>175</v>
      </c>
      <c r="F2500" t="s">
        <v>16927</v>
      </c>
      <c r="G2500" t="s">
        <v>16928</v>
      </c>
      <c r="N2500" t="s">
        <v>16929</v>
      </c>
      <c r="O2500" t="s">
        <v>418</v>
      </c>
      <c r="P2500" t="s">
        <v>419</v>
      </c>
      <c r="R2500" t="s">
        <v>418</v>
      </c>
      <c r="T2500">
        <v>2002</v>
      </c>
    </row>
    <row r="2501" spans="1:33" x14ac:dyDescent="0.2">
      <c r="A2501" t="s">
        <v>16930</v>
      </c>
      <c r="B2501" s="1">
        <v>43334</v>
      </c>
      <c r="C2501" t="s">
        <v>100</v>
      </c>
      <c r="D2501" t="s">
        <v>12335</v>
      </c>
      <c r="E2501" t="s">
        <v>122</v>
      </c>
      <c r="F2501" t="s">
        <v>16931</v>
      </c>
      <c r="G2501" t="s">
        <v>16932</v>
      </c>
      <c r="N2501" t="s">
        <v>16933</v>
      </c>
      <c r="O2501" t="s">
        <v>61</v>
      </c>
      <c r="P2501" t="s">
        <v>131</v>
      </c>
      <c r="Q2501" t="s">
        <v>61</v>
      </c>
      <c r="T2501">
        <v>2002</v>
      </c>
      <c r="AC2501" t="s">
        <v>822</v>
      </c>
      <c r="AD2501" t="s">
        <v>823</v>
      </c>
      <c r="AE2501" t="s">
        <v>903</v>
      </c>
      <c r="AF2501" t="s">
        <v>16934</v>
      </c>
      <c r="AG2501" t="s">
        <v>67</v>
      </c>
    </row>
    <row r="2502" spans="1:33" x14ac:dyDescent="0.2">
      <c r="A2502" t="s">
        <v>16935</v>
      </c>
      <c r="B2502" s="1">
        <v>43342</v>
      </c>
      <c r="C2502" t="s">
        <v>100</v>
      </c>
      <c r="D2502" t="s">
        <v>12335</v>
      </c>
      <c r="E2502" t="s">
        <v>122</v>
      </c>
      <c r="F2502" t="s">
        <v>16936</v>
      </c>
      <c r="G2502" t="s">
        <v>16937</v>
      </c>
      <c r="N2502" t="s">
        <v>16938</v>
      </c>
      <c r="O2502" t="s">
        <v>141</v>
      </c>
      <c r="P2502" t="s">
        <v>142</v>
      </c>
      <c r="Q2502" t="s">
        <v>141</v>
      </c>
      <c r="T2502">
        <v>1998</v>
      </c>
      <c r="AC2502" t="s">
        <v>143</v>
      </c>
      <c r="AD2502" t="s">
        <v>144</v>
      </c>
      <c r="AE2502" t="s">
        <v>145</v>
      </c>
      <c r="AF2502" t="s">
        <v>146</v>
      </c>
      <c r="AG2502" t="s">
        <v>1106</v>
      </c>
    </row>
    <row r="2503" spans="1:33" x14ac:dyDescent="0.2">
      <c r="A2503" t="s">
        <v>16939</v>
      </c>
      <c r="B2503" s="1">
        <v>43431</v>
      </c>
      <c r="C2503" t="s">
        <v>69</v>
      </c>
      <c r="D2503" t="s">
        <v>12335</v>
      </c>
      <c r="E2503" t="s">
        <v>175</v>
      </c>
      <c r="F2503" t="s">
        <v>16940</v>
      </c>
      <c r="G2503" t="s">
        <v>16941</v>
      </c>
      <c r="N2503" t="s">
        <v>16942</v>
      </c>
      <c r="O2503" t="s">
        <v>418</v>
      </c>
      <c r="P2503" t="s">
        <v>419</v>
      </c>
      <c r="R2503" t="s">
        <v>418</v>
      </c>
      <c r="T2503">
        <v>2002</v>
      </c>
    </row>
    <row r="2504" spans="1:33" x14ac:dyDescent="0.2">
      <c r="A2504" t="s">
        <v>16943</v>
      </c>
      <c r="B2504" s="1">
        <v>43447</v>
      </c>
      <c r="C2504" t="s">
        <v>69</v>
      </c>
      <c r="D2504" t="s">
        <v>12335</v>
      </c>
      <c r="E2504" t="s">
        <v>122</v>
      </c>
      <c r="F2504" t="s">
        <v>16944</v>
      </c>
      <c r="G2504" t="s">
        <v>16945</v>
      </c>
      <c r="N2504" t="s">
        <v>16946</v>
      </c>
      <c r="O2504" t="s">
        <v>141</v>
      </c>
      <c r="P2504" t="s">
        <v>142</v>
      </c>
      <c r="Q2504" t="s">
        <v>141</v>
      </c>
      <c r="T2504">
        <v>1998</v>
      </c>
      <c r="AC2504" t="s">
        <v>143</v>
      </c>
      <c r="AD2504" t="s">
        <v>8617</v>
      </c>
      <c r="AE2504" t="s">
        <v>503</v>
      </c>
      <c r="AF2504" t="s">
        <v>146</v>
      </c>
      <c r="AG2504" t="s">
        <v>1106</v>
      </c>
    </row>
    <row r="2505" spans="1:33" x14ac:dyDescent="0.2">
      <c r="A2505" t="s">
        <v>16947</v>
      </c>
      <c r="B2505" s="1">
        <v>43781</v>
      </c>
      <c r="C2505" t="s">
        <v>987</v>
      </c>
      <c r="D2505" t="s">
        <v>12335</v>
      </c>
      <c r="E2505" t="s">
        <v>102</v>
      </c>
      <c r="F2505" t="s">
        <v>16948</v>
      </c>
      <c r="G2505" t="s">
        <v>16949</v>
      </c>
      <c r="N2505" t="s">
        <v>16950</v>
      </c>
      <c r="O2505" t="s">
        <v>79</v>
      </c>
      <c r="P2505" t="s">
        <v>80</v>
      </c>
      <c r="Q2505" t="s">
        <v>79</v>
      </c>
      <c r="S2505" t="s">
        <v>113</v>
      </c>
      <c r="AC2505" t="s">
        <v>234</v>
      </c>
      <c r="AD2505" t="s">
        <v>82</v>
      </c>
      <c r="AE2505" t="s">
        <v>157</v>
      </c>
      <c r="AF2505" t="s">
        <v>84</v>
      </c>
      <c r="AG2505" t="s">
        <v>158</v>
      </c>
    </row>
    <row r="2506" spans="1:33" x14ac:dyDescent="0.2">
      <c r="A2506" t="s">
        <v>16951</v>
      </c>
      <c r="B2506" s="1">
        <v>42347</v>
      </c>
      <c r="C2506" t="s">
        <v>352</v>
      </c>
      <c r="D2506" t="s">
        <v>12335</v>
      </c>
      <c r="E2506" t="s">
        <v>175</v>
      </c>
      <c r="F2506" t="s">
        <v>16952</v>
      </c>
      <c r="G2506" t="s">
        <v>16953</v>
      </c>
      <c r="H2506" t="s">
        <v>16954</v>
      </c>
      <c r="I2506" t="s">
        <v>16955</v>
      </c>
      <c r="J2506" t="s">
        <v>16956</v>
      </c>
      <c r="K2506" t="s">
        <v>16957</v>
      </c>
      <c r="L2506" t="s">
        <v>16958</v>
      </c>
      <c r="M2506" t="s">
        <v>16959</v>
      </c>
      <c r="N2506" t="s">
        <v>16960</v>
      </c>
      <c r="O2506" t="s">
        <v>418</v>
      </c>
      <c r="P2506" t="s">
        <v>419</v>
      </c>
      <c r="R2506" t="s">
        <v>418</v>
      </c>
      <c r="T2506">
        <v>2002</v>
      </c>
      <c r="U2506" t="s">
        <v>47</v>
      </c>
      <c r="V2506" t="s">
        <v>47</v>
      </c>
      <c r="W2506" t="s">
        <v>47</v>
      </c>
      <c r="X2506" t="s">
        <v>47</v>
      </c>
      <c r="Y2506" t="s">
        <v>48</v>
      </c>
      <c r="Z2506" t="s">
        <v>47</v>
      </c>
      <c r="AA2506" t="s">
        <v>49</v>
      </c>
    </row>
    <row r="2507" spans="1:33" x14ac:dyDescent="0.2">
      <c r="A2507" t="s">
        <v>16961</v>
      </c>
      <c r="B2507" s="1">
        <v>42346</v>
      </c>
      <c r="C2507" t="s">
        <v>352</v>
      </c>
      <c r="D2507" t="s">
        <v>12335</v>
      </c>
      <c r="E2507" t="s">
        <v>102</v>
      </c>
      <c r="F2507" t="s">
        <v>16962</v>
      </c>
      <c r="G2507" t="s">
        <v>16963</v>
      </c>
      <c r="H2507" t="s">
        <v>16964</v>
      </c>
      <c r="I2507" t="s">
        <v>16965</v>
      </c>
      <c r="J2507" t="s">
        <v>16966</v>
      </c>
      <c r="K2507" t="s">
        <v>16967</v>
      </c>
      <c r="L2507" t="s">
        <v>16968</v>
      </c>
      <c r="M2507" t="s">
        <v>16969</v>
      </c>
      <c r="N2507" t="s">
        <v>16970</v>
      </c>
      <c r="O2507" t="s">
        <v>79</v>
      </c>
      <c r="P2507" t="s">
        <v>80</v>
      </c>
      <c r="Q2507" t="s">
        <v>79</v>
      </c>
      <c r="S2507" t="s">
        <v>113</v>
      </c>
      <c r="U2507" t="s">
        <v>47</v>
      </c>
      <c r="V2507" t="s">
        <v>47</v>
      </c>
      <c r="W2507" t="s">
        <v>47</v>
      </c>
      <c r="X2507" t="s">
        <v>47</v>
      </c>
      <c r="Y2507" t="s">
        <v>48</v>
      </c>
      <c r="Z2507" t="s">
        <v>47</v>
      </c>
      <c r="AA2507" t="s">
        <v>49</v>
      </c>
      <c r="AC2507" t="s">
        <v>234</v>
      </c>
      <c r="AD2507" t="s">
        <v>82</v>
      </c>
      <c r="AE2507" t="s">
        <v>157</v>
      </c>
      <c r="AF2507" t="s">
        <v>84</v>
      </c>
      <c r="AG2507" t="s">
        <v>158</v>
      </c>
    </row>
    <row r="2508" spans="1:33" x14ac:dyDescent="0.2">
      <c r="A2508" t="s">
        <v>16971</v>
      </c>
      <c r="B2508" s="1">
        <v>42349</v>
      </c>
      <c r="C2508" t="s">
        <v>352</v>
      </c>
      <c r="D2508" t="s">
        <v>12335</v>
      </c>
      <c r="E2508" t="s">
        <v>102</v>
      </c>
      <c r="F2508" t="s">
        <v>16972</v>
      </c>
      <c r="G2508" t="s">
        <v>16973</v>
      </c>
      <c r="L2508" t="s">
        <v>16974</v>
      </c>
      <c r="N2508" t="s">
        <v>16975</v>
      </c>
      <c r="O2508" t="s">
        <v>79</v>
      </c>
      <c r="P2508" t="s">
        <v>80</v>
      </c>
      <c r="Q2508" t="s">
        <v>79</v>
      </c>
      <c r="S2508" t="s">
        <v>113</v>
      </c>
      <c r="Y2508" t="s">
        <v>48</v>
      </c>
      <c r="AA2508" t="s">
        <v>154</v>
      </c>
      <c r="AC2508" t="s">
        <v>16976</v>
      </c>
      <c r="AD2508" t="s">
        <v>116</v>
      </c>
      <c r="AE2508" t="s">
        <v>157</v>
      </c>
      <c r="AF2508" t="s">
        <v>4060</v>
      </c>
      <c r="AG2508" t="s">
        <v>158</v>
      </c>
    </row>
    <row r="2509" spans="1:33" x14ac:dyDescent="0.2">
      <c r="A2509" t="s">
        <v>16977</v>
      </c>
      <c r="B2509" s="1">
        <v>42352</v>
      </c>
      <c r="C2509" t="s">
        <v>352</v>
      </c>
      <c r="D2509" t="s">
        <v>12335</v>
      </c>
      <c r="E2509" t="s">
        <v>122</v>
      </c>
      <c r="F2509" t="s">
        <v>16978</v>
      </c>
      <c r="G2509" t="s">
        <v>16979</v>
      </c>
      <c r="H2509" t="s">
        <v>16980</v>
      </c>
      <c r="I2509" t="s">
        <v>16981</v>
      </c>
      <c r="J2509" t="s">
        <v>16982</v>
      </c>
      <c r="K2509" t="s">
        <v>16983</v>
      </c>
      <c r="L2509" t="s">
        <v>16984</v>
      </c>
      <c r="M2509" t="s">
        <v>16985</v>
      </c>
      <c r="N2509" t="s">
        <v>16986</v>
      </c>
      <c r="O2509" t="s">
        <v>61</v>
      </c>
      <c r="P2509" t="s">
        <v>62</v>
      </c>
      <c r="Q2509" t="s">
        <v>61</v>
      </c>
      <c r="T2509">
        <v>2002</v>
      </c>
      <c r="U2509" t="s">
        <v>47</v>
      </c>
      <c r="V2509" t="s">
        <v>47</v>
      </c>
      <c r="W2509" t="s">
        <v>47</v>
      </c>
      <c r="X2509" t="s">
        <v>47</v>
      </c>
      <c r="Y2509" t="s">
        <v>48</v>
      </c>
      <c r="Z2509" t="s">
        <v>47</v>
      </c>
      <c r="AA2509" t="s">
        <v>49</v>
      </c>
      <c r="AC2509" t="s">
        <v>63</v>
      </c>
      <c r="AD2509" t="s">
        <v>64</v>
      </c>
      <c r="AE2509" t="s">
        <v>65</v>
      </c>
      <c r="AF2509" t="s">
        <v>402</v>
      </c>
      <c r="AG2509" t="s">
        <v>67</v>
      </c>
    </row>
    <row r="2510" spans="1:33" x14ac:dyDescent="0.2">
      <c r="A2510" t="s">
        <v>16987</v>
      </c>
      <c r="B2510" s="1">
        <v>42352</v>
      </c>
      <c r="C2510" t="s">
        <v>352</v>
      </c>
      <c r="D2510" t="s">
        <v>12335</v>
      </c>
      <c r="E2510" t="s">
        <v>122</v>
      </c>
      <c r="F2510" t="s">
        <v>16988</v>
      </c>
      <c r="G2510" t="s">
        <v>16989</v>
      </c>
      <c r="L2510" t="s">
        <v>16990</v>
      </c>
      <c r="N2510" t="s">
        <v>16991</v>
      </c>
      <c r="O2510" t="s">
        <v>61</v>
      </c>
      <c r="P2510" t="s">
        <v>62</v>
      </c>
      <c r="Q2510" t="s">
        <v>61</v>
      </c>
      <c r="T2510">
        <v>2002</v>
      </c>
      <c r="Y2510" t="s">
        <v>48</v>
      </c>
      <c r="AA2510" t="s">
        <v>154</v>
      </c>
      <c r="AC2510" t="s">
        <v>63</v>
      </c>
      <c r="AD2510" t="s">
        <v>64</v>
      </c>
      <c r="AE2510" t="s">
        <v>65</v>
      </c>
      <c r="AF2510" t="s">
        <v>402</v>
      </c>
      <c r="AG2510" t="s">
        <v>67</v>
      </c>
    </row>
    <row r="2511" spans="1:33" x14ac:dyDescent="0.2">
      <c r="A2511" t="s">
        <v>16992</v>
      </c>
      <c r="B2511" s="1">
        <v>42355</v>
      </c>
      <c r="C2511" t="s">
        <v>352</v>
      </c>
      <c r="D2511" t="s">
        <v>12335</v>
      </c>
      <c r="E2511" t="s">
        <v>122</v>
      </c>
      <c r="F2511" t="s">
        <v>16993</v>
      </c>
      <c r="G2511" t="s">
        <v>16994</v>
      </c>
      <c r="L2511" t="s">
        <v>16995</v>
      </c>
      <c r="N2511" t="s">
        <v>16996</v>
      </c>
      <c r="O2511" t="s">
        <v>61</v>
      </c>
      <c r="P2511" t="s">
        <v>131</v>
      </c>
      <c r="Q2511" t="s">
        <v>61</v>
      </c>
      <c r="T2511">
        <v>2002</v>
      </c>
      <c r="Y2511" t="s">
        <v>48</v>
      </c>
      <c r="AA2511" t="s">
        <v>154</v>
      </c>
      <c r="AC2511" t="s">
        <v>3947</v>
      </c>
      <c r="AD2511" t="s">
        <v>133</v>
      </c>
      <c r="AE2511" t="s">
        <v>775</v>
      </c>
      <c r="AF2511" t="s">
        <v>6530</v>
      </c>
      <c r="AG2511" t="s">
        <v>67</v>
      </c>
    </row>
    <row r="2512" spans="1:33" x14ac:dyDescent="0.2">
      <c r="A2512" t="s">
        <v>16997</v>
      </c>
      <c r="B2512" s="1">
        <v>42354</v>
      </c>
      <c r="C2512" t="s">
        <v>352</v>
      </c>
      <c r="D2512" t="s">
        <v>12335</v>
      </c>
      <c r="E2512" t="s">
        <v>175</v>
      </c>
      <c r="F2512" t="s">
        <v>16998</v>
      </c>
      <c r="G2512" t="s">
        <v>16999</v>
      </c>
      <c r="L2512" t="s">
        <v>17000</v>
      </c>
      <c r="N2512" t="s">
        <v>17001</v>
      </c>
      <c r="O2512" t="s">
        <v>418</v>
      </c>
      <c r="P2512" t="s">
        <v>419</v>
      </c>
      <c r="R2512" t="s">
        <v>418</v>
      </c>
      <c r="T2512">
        <v>2002</v>
      </c>
      <c r="Y2512" t="s">
        <v>48</v>
      </c>
      <c r="AA2512" t="s">
        <v>154</v>
      </c>
    </row>
    <row r="2513" spans="1:33" x14ac:dyDescent="0.2">
      <c r="A2513" t="s">
        <v>17002</v>
      </c>
      <c r="B2513" s="1">
        <v>42356</v>
      </c>
      <c r="C2513" t="s">
        <v>352</v>
      </c>
      <c r="D2513" t="s">
        <v>12335</v>
      </c>
      <c r="E2513" t="s">
        <v>102</v>
      </c>
      <c r="F2513" t="s">
        <v>17003</v>
      </c>
      <c r="G2513" t="s">
        <v>17004</v>
      </c>
      <c r="L2513" t="s">
        <v>17005</v>
      </c>
      <c r="N2513" t="s">
        <v>17006</v>
      </c>
      <c r="O2513" t="s">
        <v>79</v>
      </c>
      <c r="P2513" t="s">
        <v>80</v>
      </c>
      <c r="Q2513" t="s">
        <v>79</v>
      </c>
      <c r="S2513" t="s">
        <v>113</v>
      </c>
      <c r="Y2513" t="s">
        <v>48</v>
      </c>
      <c r="AA2513" t="s">
        <v>154</v>
      </c>
      <c r="AC2513" t="s">
        <v>2103</v>
      </c>
      <c r="AD2513" t="s">
        <v>116</v>
      </c>
      <c r="AE2513" t="s">
        <v>157</v>
      </c>
      <c r="AF2513" t="s">
        <v>173</v>
      </c>
      <c r="AG2513" t="s">
        <v>85</v>
      </c>
    </row>
    <row r="2514" spans="1:33" x14ac:dyDescent="0.2">
      <c r="A2514" t="s">
        <v>17007</v>
      </c>
      <c r="B2514" s="1">
        <v>42359</v>
      </c>
      <c r="C2514" t="s">
        <v>352</v>
      </c>
      <c r="D2514" t="s">
        <v>12335</v>
      </c>
      <c r="E2514" t="s">
        <v>102</v>
      </c>
      <c r="F2514" t="s">
        <v>17008</v>
      </c>
      <c r="G2514" t="s">
        <v>17009</v>
      </c>
      <c r="L2514" t="s">
        <v>17010</v>
      </c>
      <c r="N2514" t="s">
        <v>17011</v>
      </c>
      <c r="O2514" t="s">
        <v>79</v>
      </c>
      <c r="P2514" t="s">
        <v>80</v>
      </c>
      <c r="Q2514" t="s">
        <v>79</v>
      </c>
      <c r="S2514" t="s">
        <v>113</v>
      </c>
      <c r="Y2514" t="s">
        <v>48</v>
      </c>
      <c r="AA2514" t="s">
        <v>154</v>
      </c>
      <c r="AC2514" t="s">
        <v>234</v>
      </c>
      <c r="AD2514" t="s">
        <v>82</v>
      </c>
      <c r="AE2514" t="s">
        <v>157</v>
      </c>
      <c r="AF2514" t="s">
        <v>84</v>
      </c>
      <c r="AG2514" t="s">
        <v>158</v>
      </c>
    </row>
    <row r="2515" spans="1:33" x14ac:dyDescent="0.2">
      <c r="A2515" t="s">
        <v>17012</v>
      </c>
      <c r="B2515" s="1">
        <v>42373</v>
      </c>
      <c r="C2515" t="s">
        <v>358</v>
      </c>
      <c r="D2515" t="s">
        <v>12335</v>
      </c>
      <c r="E2515" t="s">
        <v>175</v>
      </c>
      <c r="F2515" t="s">
        <v>17013</v>
      </c>
      <c r="G2515" t="s">
        <v>17014</v>
      </c>
      <c r="L2515" t="s">
        <v>17015</v>
      </c>
      <c r="N2515" t="s">
        <v>17016</v>
      </c>
      <c r="O2515" t="s">
        <v>45</v>
      </c>
      <c r="P2515" t="s">
        <v>46</v>
      </c>
      <c r="R2515" t="s">
        <v>45</v>
      </c>
      <c r="T2515">
        <v>2002</v>
      </c>
      <c r="Y2515" t="s">
        <v>48</v>
      </c>
      <c r="AA2515" t="s">
        <v>154</v>
      </c>
    </row>
    <row r="2516" spans="1:33" x14ac:dyDescent="0.2">
      <c r="A2516" t="s">
        <v>17017</v>
      </c>
      <c r="B2516" s="1">
        <v>42373</v>
      </c>
      <c r="C2516" t="s">
        <v>358</v>
      </c>
      <c r="D2516" t="s">
        <v>12335</v>
      </c>
      <c r="E2516" t="s">
        <v>175</v>
      </c>
      <c r="F2516" t="s">
        <v>17018</v>
      </c>
      <c r="G2516" t="s">
        <v>17019</v>
      </c>
      <c r="L2516" t="s">
        <v>17020</v>
      </c>
      <c r="N2516" t="s">
        <v>17021</v>
      </c>
      <c r="O2516" t="s">
        <v>418</v>
      </c>
      <c r="P2516" t="s">
        <v>419</v>
      </c>
      <c r="R2516" t="s">
        <v>418</v>
      </c>
      <c r="T2516">
        <v>2002</v>
      </c>
      <c r="Y2516" t="s">
        <v>48</v>
      </c>
      <c r="AA2516" t="s">
        <v>154</v>
      </c>
    </row>
    <row r="2517" spans="1:33" x14ac:dyDescent="0.2">
      <c r="A2517" t="s">
        <v>17022</v>
      </c>
      <c r="B2517" s="1">
        <v>42375</v>
      </c>
      <c r="C2517" t="s">
        <v>358</v>
      </c>
      <c r="D2517" t="s">
        <v>12335</v>
      </c>
      <c r="E2517" t="s">
        <v>175</v>
      </c>
      <c r="F2517" t="s">
        <v>17023</v>
      </c>
      <c r="G2517" t="s">
        <v>17024</v>
      </c>
      <c r="L2517" t="s">
        <v>17025</v>
      </c>
      <c r="N2517" t="s">
        <v>17026</v>
      </c>
      <c r="O2517" t="s">
        <v>875</v>
      </c>
      <c r="P2517" t="s">
        <v>876</v>
      </c>
      <c r="R2517" t="s">
        <v>875</v>
      </c>
      <c r="T2517">
        <v>2002</v>
      </c>
      <c r="Y2517" t="s">
        <v>48</v>
      </c>
      <c r="AA2517" t="s">
        <v>154</v>
      </c>
    </row>
    <row r="2518" spans="1:33" x14ac:dyDescent="0.2">
      <c r="A2518" t="s">
        <v>17027</v>
      </c>
      <c r="B2518" s="1">
        <v>42376</v>
      </c>
      <c r="C2518" t="s">
        <v>358</v>
      </c>
      <c r="D2518" t="s">
        <v>12335</v>
      </c>
      <c r="E2518" t="s">
        <v>102</v>
      </c>
      <c r="F2518" t="s">
        <v>17028</v>
      </c>
      <c r="G2518" t="s">
        <v>17029</v>
      </c>
      <c r="L2518" t="s">
        <v>17030</v>
      </c>
      <c r="N2518" t="s">
        <v>17031</v>
      </c>
      <c r="O2518" t="s">
        <v>79</v>
      </c>
      <c r="P2518" t="s">
        <v>80</v>
      </c>
      <c r="Q2518" t="s">
        <v>79</v>
      </c>
      <c r="S2518" t="s">
        <v>113</v>
      </c>
      <c r="Y2518" t="s">
        <v>48</v>
      </c>
      <c r="AA2518" t="s">
        <v>154</v>
      </c>
      <c r="AC2518" t="s">
        <v>17032</v>
      </c>
      <c r="AD2518" t="s">
        <v>82</v>
      </c>
      <c r="AE2518" t="s">
        <v>157</v>
      </c>
      <c r="AF2518" t="s">
        <v>173</v>
      </c>
      <c r="AG2518" t="s">
        <v>5531</v>
      </c>
    </row>
    <row r="2519" spans="1:33" x14ac:dyDescent="0.2">
      <c r="A2519" t="s">
        <v>17033</v>
      </c>
      <c r="B2519" s="1">
        <v>42375</v>
      </c>
      <c r="C2519" t="s">
        <v>358</v>
      </c>
      <c r="D2519" t="s">
        <v>12335</v>
      </c>
      <c r="E2519" t="s">
        <v>122</v>
      </c>
      <c r="F2519" t="s">
        <v>17034</v>
      </c>
      <c r="G2519" t="s">
        <v>17035</v>
      </c>
      <c r="H2519" t="s">
        <v>17036</v>
      </c>
      <c r="I2519" t="s">
        <v>17037</v>
      </c>
      <c r="J2519" t="s">
        <v>17038</v>
      </c>
      <c r="K2519" t="s">
        <v>17039</v>
      </c>
      <c r="L2519" t="s">
        <v>17040</v>
      </c>
      <c r="M2519" t="s">
        <v>17041</v>
      </c>
      <c r="N2519" t="s">
        <v>17042</v>
      </c>
      <c r="O2519" t="s">
        <v>756</v>
      </c>
      <c r="P2519" t="s">
        <v>757</v>
      </c>
      <c r="Q2519" t="s">
        <v>756</v>
      </c>
      <c r="T2519">
        <v>2002</v>
      </c>
      <c r="U2519" t="s">
        <v>47</v>
      </c>
      <c r="V2519" t="s">
        <v>47</v>
      </c>
      <c r="W2519" t="s">
        <v>47</v>
      </c>
      <c r="X2519" t="s">
        <v>48</v>
      </c>
      <c r="Y2519" t="s">
        <v>48</v>
      </c>
      <c r="Z2519" t="s">
        <v>47</v>
      </c>
      <c r="AA2519" t="s">
        <v>170</v>
      </c>
      <c r="AC2519" t="s">
        <v>16635</v>
      </c>
      <c r="AD2519" t="s">
        <v>16636</v>
      </c>
      <c r="AE2519" t="s">
        <v>761</v>
      </c>
      <c r="AF2519" t="s">
        <v>16637</v>
      </c>
      <c r="AG2519" t="s">
        <v>763</v>
      </c>
    </row>
    <row r="2520" spans="1:33" x14ac:dyDescent="0.2">
      <c r="A2520" t="s">
        <v>17043</v>
      </c>
      <c r="B2520" s="1">
        <v>42379</v>
      </c>
      <c r="C2520" t="s">
        <v>358</v>
      </c>
      <c r="D2520" t="s">
        <v>12335</v>
      </c>
      <c r="E2520" t="s">
        <v>122</v>
      </c>
      <c r="F2520" t="s">
        <v>17044</v>
      </c>
      <c r="G2520" t="s">
        <v>17045</v>
      </c>
      <c r="L2520" t="s">
        <v>17046</v>
      </c>
      <c r="N2520" t="s">
        <v>17047</v>
      </c>
      <c r="O2520" t="s">
        <v>61</v>
      </c>
      <c r="P2520" t="s">
        <v>62</v>
      </c>
      <c r="Q2520" t="s">
        <v>61</v>
      </c>
      <c r="T2520">
        <v>2002</v>
      </c>
      <c r="Y2520" t="s">
        <v>48</v>
      </c>
      <c r="AA2520" t="s">
        <v>154</v>
      </c>
      <c r="AC2520" t="s">
        <v>3057</v>
      </c>
      <c r="AD2520" t="s">
        <v>64</v>
      </c>
      <c r="AE2520" t="s">
        <v>974</v>
      </c>
      <c r="AF2520" t="s">
        <v>66</v>
      </c>
      <c r="AG2520" t="s">
        <v>263</v>
      </c>
    </row>
    <row r="2521" spans="1:33" x14ac:dyDescent="0.2">
      <c r="A2521" t="s">
        <v>17048</v>
      </c>
      <c r="B2521" s="1">
        <v>42382</v>
      </c>
      <c r="C2521" t="s">
        <v>358</v>
      </c>
      <c r="D2521" t="s">
        <v>12335</v>
      </c>
      <c r="E2521" t="s">
        <v>102</v>
      </c>
      <c r="F2521" t="s">
        <v>17049</v>
      </c>
      <c r="G2521" t="s">
        <v>17050</v>
      </c>
      <c r="L2521" t="s">
        <v>17051</v>
      </c>
      <c r="N2521" t="s">
        <v>17052</v>
      </c>
      <c r="O2521" t="s">
        <v>79</v>
      </c>
      <c r="P2521" t="s">
        <v>80</v>
      </c>
      <c r="Q2521" t="s">
        <v>79</v>
      </c>
      <c r="S2521" t="s">
        <v>113</v>
      </c>
      <c r="Y2521" t="s">
        <v>48</v>
      </c>
      <c r="AA2521" t="s">
        <v>154</v>
      </c>
      <c r="AC2521" t="s">
        <v>234</v>
      </c>
      <c r="AD2521" t="s">
        <v>17053</v>
      </c>
      <c r="AE2521" t="s">
        <v>157</v>
      </c>
      <c r="AF2521" t="s">
        <v>84</v>
      </c>
      <c r="AG2521" t="s">
        <v>158</v>
      </c>
    </row>
    <row r="2522" spans="1:33" x14ac:dyDescent="0.2">
      <c r="A2522" t="s">
        <v>17054</v>
      </c>
      <c r="B2522" s="1">
        <v>42377</v>
      </c>
      <c r="C2522" t="s">
        <v>358</v>
      </c>
      <c r="D2522" t="s">
        <v>12335</v>
      </c>
      <c r="E2522" t="s">
        <v>122</v>
      </c>
      <c r="F2522" t="s">
        <v>17055</v>
      </c>
      <c r="G2522" t="s">
        <v>17056</v>
      </c>
      <c r="L2522" t="s">
        <v>17057</v>
      </c>
      <c r="N2522" t="s">
        <v>17058</v>
      </c>
      <c r="O2522" t="s">
        <v>61</v>
      </c>
      <c r="P2522" t="s">
        <v>62</v>
      </c>
      <c r="Q2522" t="s">
        <v>61</v>
      </c>
      <c r="T2522">
        <v>2002</v>
      </c>
      <c r="Y2522" t="s">
        <v>48</v>
      </c>
      <c r="AA2522" t="s">
        <v>154</v>
      </c>
      <c r="AC2522" t="s">
        <v>63</v>
      </c>
      <c r="AD2522" t="s">
        <v>64</v>
      </c>
      <c r="AE2522" t="s">
        <v>974</v>
      </c>
      <c r="AF2522" t="s">
        <v>504</v>
      </c>
      <c r="AG2522" t="s">
        <v>17059</v>
      </c>
    </row>
    <row r="2523" spans="1:33" x14ac:dyDescent="0.2">
      <c r="A2523" t="s">
        <v>17060</v>
      </c>
      <c r="B2523" s="1">
        <v>42381</v>
      </c>
      <c r="C2523" t="s">
        <v>358</v>
      </c>
      <c r="D2523" t="s">
        <v>12335</v>
      </c>
      <c r="E2523" t="s">
        <v>175</v>
      </c>
      <c r="F2523" t="s">
        <v>17061</v>
      </c>
      <c r="G2523" t="s">
        <v>17062</v>
      </c>
      <c r="H2523" t="s">
        <v>17063</v>
      </c>
      <c r="I2523" t="s">
        <v>17064</v>
      </c>
      <c r="J2523" t="s">
        <v>17065</v>
      </c>
      <c r="K2523" t="s">
        <v>17066</v>
      </c>
      <c r="L2523" t="s">
        <v>17067</v>
      </c>
      <c r="M2523" t="s">
        <v>17068</v>
      </c>
      <c r="N2523" t="s">
        <v>17069</v>
      </c>
      <c r="O2523" t="s">
        <v>45</v>
      </c>
      <c r="P2523" t="s">
        <v>46</v>
      </c>
      <c r="R2523" t="s">
        <v>45</v>
      </c>
      <c r="T2523">
        <v>2002</v>
      </c>
      <c r="U2523" t="s">
        <v>47</v>
      </c>
      <c r="V2523" t="s">
        <v>47</v>
      </c>
      <c r="W2523" t="s">
        <v>47</v>
      </c>
      <c r="X2523" t="s">
        <v>47</v>
      </c>
      <c r="Y2523" t="s">
        <v>48</v>
      </c>
      <c r="Z2523" t="s">
        <v>47</v>
      </c>
      <c r="AA2523" t="s">
        <v>49</v>
      </c>
    </row>
    <row r="2524" spans="1:33" x14ac:dyDescent="0.2">
      <c r="A2524" t="s">
        <v>17070</v>
      </c>
      <c r="B2524" s="1">
        <v>42382</v>
      </c>
      <c r="C2524" t="s">
        <v>358</v>
      </c>
      <c r="D2524" t="s">
        <v>12335</v>
      </c>
      <c r="E2524" t="s">
        <v>175</v>
      </c>
      <c r="F2524" t="s">
        <v>17071</v>
      </c>
      <c r="G2524" t="s">
        <v>17072</v>
      </c>
      <c r="L2524" t="s">
        <v>17073</v>
      </c>
      <c r="N2524" t="s">
        <v>17074</v>
      </c>
      <c r="O2524" t="s">
        <v>418</v>
      </c>
      <c r="P2524" t="s">
        <v>419</v>
      </c>
      <c r="R2524" t="s">
        <v>418</v>
      </c>
      <c r="T2524">
        <v>2002</v>
      </c>
      <c r="Y2524" t="s">
        <v>48</v>
      </c>
      <c r="AA2524" t="s">
        <v>154</v>
      </c>
    </row>
    <row r="2525" spans="1:33" x14ac:dyDescent="0.2">
      <c r="A2525" t="s">
        <v>17075</v>
      </c>
      <c r="B2525" s="1">
        <v>42382</v>
      </c>
      <c r="C2525" t="s">
        <v>358</v>
      </c>
      <c r="D2525" t="s">
        <v>12335</v>
      </c>
      <c r="E2525" t="s">
        <v>175</v>
      </c>
      <c r="F2525" t="s">
        <v>17076</v>
      </c>
      <c r="G2525" t="s">
        <v>17077</v>
      </c>
      <c r="L2525" t="s">
        <v>17078</v>
      </c>
      <c r="N2525" t="s">
        <v>17079</v>
      </c>
      <c r="P2525" t="s">
        <v>17080</v>
      </c>
      <c r="T2525">
        <v>2002</v>
      </c>
      <c r="Y2525" t="s">
        <v>48</v>
      </c>
      <c r="AA2525" t="s">
        <v>154</v>
      </c>
    </row>
    <row r="2526" spans="1:33" x14ac:dyDescent="0.2">
      <c r="A2526" t="s">
        <v>17081</v>
      </c>
      <c r="B2526" s="1">
        <v>42388</v>
      </c>
      <c r="C2526" t="s">
        <v>358</v>
      </c>
      <c r="D2526" t="s">
        <v>12335</v>
      </c>
      <c r="E2526" t="s">
        <v>175</v>
      </c>
      <c r="F2526" t="s">
        <v>17082</v>
      </c>
      <c r="G2526" t="s">
        <v>17083</v>
      </c>
      <c r="L2526" t="s">
        <v>17084</v>
      </c>
      <c r="N2526" t="s">
        <v>17085</v>
      </c>
      <c r="O2526" t="s">
        <v>1135</v>
      </c>
      <c r="P2526" t="s">
        <v>1136</v>
      </c>
      <c r="R2526" t="s">
        <v>1135</v>
      </c>
      <c r="T2526">
        <v>2002</v>
      </c>
      <c r="Y2526" t="s">
        <v>48</v>
      </c>
      <c r="AA2526" t="s">
        <v>154</v>
      </c>
    </row>
    <row r="2527" spans="1:33" x14ac:dyDescent="0.2">
      <c r="A2527" t="s">
        <v>17086</v>
      </c>
      <c r="B2527" s="1">
        <v>42387</v>
      </c>
      <c r="C2527" t="s">
        <v>358</v>
      </c>
      <c r="D2527" t="s">
        <v>12335</v>
      </c>
      <c r="E2527" t="s">
        <v>122</v>
      </c>
      <c r="F2527" t="s">
        <v>17087</v>
      </c>
      <c r="G2527" t="s">
        <v>17088</v>
      </c>
      <c r="L2527" t="s">
        <v>17089</v>
      </c>
      <c r="N2527" t="s">
        <v>17090</v>
      </c>
      <c r="O2527" t="s">
        <v>141</v>
      </c>
      <c r="P2527" t="s">
        <v>142</v>
      </c>
      <c r="Q2527" t="s">
        <v>141</v>
      </c>
      <c r="T2527">
        <v>1998</v>
      </c>
      <c r="Y2527" t="s">
        <v>48</v>
      </c>
      <c r="AA2527" t="s">
        <v>154</v>
      </c>
      <c r="AC2527" t="s">
        <v>63</v>
      </c>
      <c r="AD2527" t="s">
        <v>5937</v>
      </c>
      <c r="AE2527" t="s">
        <v>503</v>
      </c>
      <c r="AF2527" t="s">
        <v>146</v>
      </c>
      <c r="AG2527" t="s">
        <v>263</v>
      </c>
    </row>
    <row r="2528" spans="1:33" x14ac:dyDescent="0.2">
      <c r="A2528" t="s">
        <v>17091</v>
      </c>
      <c r="B2528" s="1">
        <v>42391</v>
      </c>
      <c r="C2528" t="s">
        <v>358</v>
      </c>
      <c r="D2528" t="s">
        <v>12335</v>
      </c>
      <c r="E2528" t="s">
        <v>175</v>
      </c>
      <c r="F2528" t="s">
        <v>17092</v>
      </c>
      <c r="G2528" t="s">
        <v>17093</v>
      </c>
      <c r="L2528" t="s">
        <v>17094</v>
      </c>
      <c r="N2528" t="s">
        <v>17095</v>
      </c>
      <c r="O2528" t="s">
        <v>723</v>
      </c>
      <c r="P2528" t="s">
        <v>724</v>
      </c>
      <c r="R2528" t="s">
        <v>723</v>
      </c>
      <c r="T2528">
        <v>2002</v>
      </c>
      <c r="Y2528" t="s">
        <v>48</v>
      </c>
      <c r="AA2528" t="s">
        <v>154</v>
      </c>
    </row>
    <row r="2529" spans="1:33" x14ac:dyDescent="0.2">
      <c r="A2529" t="s">
        <v>17096</v>
      </c>
      <c r="B2529" s="1">
        <v>42390</v>
      </c>
      <c r="C2529" t="s">
        <v>358</v>
      </c>
      <c r="D2529" t="s">
        <v>12335</v>
      </c>
      <c r="E2529" t="s">
        <v>122</v>
      </c>
      <c r="F2529" t="s">
        <v>17097</v>
      </c>
      <c r="G2529" t="s">
        <v>17098</v>
      </c>
      <c r="L2529" t="s">
        <v>17099</v>
      </c>
      <c r="N2529" t="s">
        <v>17100</v>
      </c>
      <c r="O2529" t="s">
        <v>61</v>
      </c>
      <c r="P2529" t="s">
        <v>62</v>
      </c>
      <c r="Q2529" t="s">
        <v>61</v>
      </c>
      <c r="T2529">
        <v>2002</v>
      </c>
      <c r="Y2529" t="s">
        <v>48</v>
      </c>
      <c r="AA2529" t="s">
        <v>154</v>
      </c>
      <c r="AC2529" t="s">
        <v>63</v>
      </c>
      <c r="AD2529" t="s">
        <v>64</v>
      </c>
      <c r="AE2529" t="s">
        <v>65</v>
      </c>
      <c r="AF2529" t="s">
        <v>66</v>
      </c>
      <c r="AG2529" t="s">
        <v>263</v>
      </c>
    </row>
    <row r="2530" spans="1:33" x14ac:dyDescent="0.2">
      <c r="A2530" t="s">
        <v>17101</v>
      </c>
      <c r="B2530" s="1">
        <v>42403</v>
      </c>
      <c r="C2530" t="s">
        <v>358</v>
      </c>
      <c r="D2530" t="s">
        <v>12335</v>
      </c>
      <c r="E2530" t="s">
        <v>1227</v>
      </c>
      <c r="F2530" t="s">
        <v>17102</v>
      </c>
      <c r="G2530" t="s">
        <v>17103</v>
      </c>
      <c r="L2530" t="s">
        <v>17104</v>
      </c>
      <c r="N2530" t="s">
        <v>17105</v>
      </c>
      <c r="O2530" t="s">
        <v>17106</v>
      </c>
      <c r="P2530" t="s">
        <v>17107</v>
      </c>
      <c r="Q2530" t="s">
        <v>61</v>
      </c>
      <c r="R2530" t="s">
        <v>875</v>
      </c>
      <c r="T2530">
        <v>2002</v>
      </c>
      <c r="Y2530" t="s">
        <v>48</v>
      </c>
      <c r="AA2530" t="s">
        <v>154</v>
      </c>
    </row>
    <row r="2531" spans="1:33" x14ac:dyDescent="0.2">
      <c r="A2531" t="s">
        <v>17108</v>
      </c>
      <c r="B2531" s="1">
        <v>42410</v>
      </c>
      <c r="C2531" t="s">
        <v>358</v>
      </c>
      <c r="D2531" t="s">
        <v>12335</v>
      </c>
      <c r="E2531" t="s">
        <v>175</v>
      </c>
      <c r="F2531" t="s">
        <v>17109</v>
      </c>
      <c r="G2531" t="s">
        <v>17110</v>
      </c>
      <c r="L2531" t="s">
        <v>17111</v>
      </c>
      <c r="N2531" t="s">
        <v>17112</v>
      </c>
      <c r="O2531" t="s">
        <v>418</v>
      </c>
      <c r="P2531" t="s">
        <v>419</v>
      </c>
      <c r="R2531" t="s">
        <v>418</v>
      </c>
      <c r="T2531">
        <v>2002</v>
      </c>
      <c r="Y2531" t="s">
        <v>48</v>
      </c>
      <c r="AA2531" t="s">
        <v>154</v>
      </c>
    </row>
    <row r="2532" spans="1:33" x14ac:dyDescent="0.2">
      <c r="A2532" t="s">
        <v>17113</v>
      </c>
      <c r="B2532" s="1">
        <v>42413</v>
      </c>
      <c r="C2532" t="s">
        <v>358</v>
      </c>
      <c r="D2532" t="s">
        <v>12335</v>
      </c>
      <c r="E2532" t="s">
        <v>102</v>
      </c>
      <c r="F2532" t="s">
        <v>17114</v>
      </c>
      <c r="G2532" t="s">
        <v>17115</v>
      </c>
      <c r="H2532" t="s">
        <v>17116</v>
      </c>
      <c r="I2532" t="s">
        <v>17117</v>
      </c>
      <c r="J2532" t="s">
        <v>17118</v>
      </c>
      <c r="K2532" t="s">
        <v>17119</v>
      </c>
      <c r="L2532" t="s">
        <v>17120</v>
      </c>
      <c r="M2532" t="s">
        <v>17121</v>
      </c>
      <c r="N2532" t="s">
        <v>17122</v>
      </c>
      <c r="O2532" t="s">
        <v>79</v>
      </c>
      <c r="P2532" t="s">
        <v>80</v>
      </c>
      <c r="Q2532" t="s">
        <v>79</v>
      </c>
      <c r="S2532" t="s">
        <v>113</v>
      </c>
      <c r="U2532" t="s">
        <v>47</v>
      </c>
      <c r="V2532" t="s">
        <v>47</v>
      </c>
      <c r="W2532" t="s">
        <v>48</v>
      </c>
      <c r="X2532" t="s">
        <v>48</v>
      </c>
      <c r="Y2532" t="s">
        <v>48</v>
      </c>
      <c r="Z2532" t="s">
        <v>47</v>
      </c>
      <c r="AA2532" t="s">
        <v>233</v>
      </c>
      <c r="AC2532" t="s">
        <v>234</v>
      </c>
      <c r="AD2532" t="s">
        <v>82</v>
      </c>
      <c r="AE2532" t="s">
        <v>157</v>
      </c>
      <c r="AF2532" t="s">
        <v>84</v>
      </c>
      <c r="AG2532" t="s">
        <v>158</v>
      </c>
    </row>
    <row r="2533" spans="1:33" x14ac:dyDescent="0.2">
      <c r="A2533" t="s">
        <v>17123</v>
      </c>
      <c r="B2533" s="1">
        <v>42416</v>
      </c>
      <c r="C2533" t="s">
        <v>358</v>
      </c>
      <c r="D2533" t="s">
        <v>12335</v>
      </c>
      <c r="E2533" t="s">
        <v>175</v>
      </c>
      <c r="F2533" t="s">
        <v>17124</v>
      </c>
      <c r="G2533" t="s">
        <v>17125</v>
      </c>
      <c r="L2533" t="s">
        <v>17126</v>
      </c>
      <c r="N2533" t="s">
        <v>17127</v>
      </c>
      <c r="O2533" t="s">
        <v>875</v>
      </c>
      <c r="P2533" t="s">
        <v>876</v>
      </c>
      <c r="R2533" t="s">
        <v>875</v>
      </c>
      <c r="T2533">
        <v>2002</v>
      </c>
      <c r="Y2533" t="s">
        <v>48</v>
      </c>
      <c r="AA2533" t="s">
        <v>154</v>
      </c>
    </row>
    <row r="2534" spans="1:33" x14ac:dyDescent="0.2">
      <c r="A2534" t="s">
        <v>17128</v>
      </c>
      <c r="B2534" s="1">
        <v>42418</v>
      </c>
      <c r="C2534" t="s">
        <v>358</v>
      </c>
      <c r="D2534" t="s">
        <v>12335</v>
      </c>
      <c r="E2534" t="s">
        <v>1227</v>
      </c>
      <c r="F2534" t="s">
        <v>17129</v>
      </c>
      <c r="G2534" t="s">
        <v>17130</v>
      </c>
      <c r="L2534" t="s">
        <v>17131</v>
      </c>
      <c r="N2534" t="s">
        <v>17132</v>
      </c>
      <c r="O2534" t="s">
        <v>79</v>
      </c>
      <c r="P2534" t="s">
        <v>80</v>
      </c>
      <c r="Q2534" t="s">
        <v>79</v>
      </c>
      <c r="S2534" t="s">
        <v>113</v>
      </c>
      <c r="T2534">
        <v>2002</v>
      </c>
      <c r="Y2534" t="s">
        <v>48</v>
      </c>
      <c r="AA2534" t="s">
        <v>154</v>
      </c>
    </row>
    <row r="2535" spans="1:33" x14ac:dyDescent="0.2">
      <c r="A2535" t="s">
        <v>17133</v>
      </c>
      <c r="B2535" s="1">
        <v>42416</v>
      </c>
      <c r="C2535" t="s">
        <v>358</v>
      </c>
      <c r="D2535" t="s">
        <v>12335</v>
      </c>
      <c r="E2535" t="s">
        <v>122</v>
      </c>
      <c r="F2535" t="s">
        <v>17134</v>
      </c>
      <c r="G2535" t="s">
        <v>17135</v>
      </c>
      <c r="L2535" t="s">
        <v>17136</v>
      </c>
      <c r="N2535" t="s">
        <v>17137</v>
      </c>
      <c r="O2535" t="s">
        <v>61</v>
      </c>
      <c r="P2535" t="s">
        <v>62</v>
      </c>
      <c r="Q2535" t="s">
        <v>61</v>
      </c>
      <c r="T2535">
        <v>2002</v>
      </c>
      <c r="Y2535" t="s">
        <v>48</v>
      </c>
      <c r="AA2535" t="s">
        <v>154</v>
      </c>
      <c r="AC2535" t="s">
        <v>63</v>
      </c>
      <c r="AD2535" t="s">
        <v>15984</v>
      </c>
      <c r="AE2535" t="s">
        <v>65</v>
      </c>
      <c r="AF2535" t="s">
        <v>402</v>
      </c>
      <c r="AG2535" t="s">
        <v>67</v>
      </c>
    </row>
    <row r="2536" spans="1:33" x14ac:dyDescent="0.2">
      <c r="A2536" t="s">
        <v>17138</v>
      </c>
      <c r="B2536" s="1">
        <v>42418</v>
      </c>
      <c r="C2536" t="s">
        <v>358</v>
      </c>
      <c r="D2536" t="s">
        <v>12335</v>
      </c>
      <c r="E2536" t="s">
        <v>1227</v>
      </c>
      <c r="F2536" t="s">
        <v>17139</v>
      </c>
      <c r="G2536" t="s">
        <v>17140</v>
      </c>
      <c r="L2536" t="s">
        <v>17141</v>
      </c>
      <c r="N2536" t="s">
        <v>17142</v>
      </c>
      <c r="O2536" t="s">
        <v>61</v>
      </c>
      <c r="P2536" t="s">
        <v>62</v>
      </c>
      <c r="Q2536" t="s">
        <v>61</v>
      </c>
      <c r="S2536" t="s">
        <v>113</v>
      </c>
      <c r="T2536">
        <v>2002</v>
      </c>
      <c r="Y2536" t="s">
        <v>48</v>
      </c>
      <c r="AA2536" t="s">
        <v>154</v>
      </c>
    </row>
    <row r="2537" spans="1:33" x14ac:dyDescent="0.2">
      <c r="A2537" t="s">
        <v>17143</v>
      </c>
      <c r="B2537" s="1">
        <v>42423</v>
      </c>
      <c r="C2537" t="s">
        <v>358</v>
      </c>
      <c r="D2537" t="s">
        <v>12335</v>
      </c>
      <c r="E2537" t="s">
        <v>102</v>
      </c>
      <c r="F2537" t="s">
        <v>17144</v>
      </c>
      <c r="G2537" t="s">
        <v>17145</v>
      </c>
      <c r="L2537" t="s">
        <v>17146</v>
      </c>
      <c r="N2537" t="s">
        <v>17147</v>
      </c>
      <c r="O2537" t="s">
        <v>79</v>
      </c>
      <c r="P2537" t="s">
        <v>80</v>
      </c>
      <c r="Q2537" t="s">
        <v>79</v>
      </c>
      <c r="S2537" t="s">
        <v>113</v>
      </c>
      <c r="Y2537" t="s">
        <v>48</v>
      </c>
      <c r="AA2537" t="s">
        <v>154</v>
      </c>
      <c r="AC2537" t="s">
        <v>155</v>
      </c>
      <c r="AD2537" t="s">
        <v>116</v>
      </c>
      <c r="AE2537" t="s">
        <v>157</v>
      </c>
      <c r="AF2537" t="s">
        <v>6308</v>
      </c>
      <c r="AG2537" t="s">
        <v>437</v>
      </c>
    </row>
    <row r="2538" spans="1:33" x14ac:dyDescent="0.2">
      <c r="A2538" t="s">
        <v>17148</v>
      </c>
      <c r="B2538" s="1">
        <v>42423</v>
      </c>
      <c r="C2538" t="s">
        <v>358</v>
      </c>
      <c r="D2538" t="s">
        <v>12335</v>
      </c>
      <c r="E2538" t="s">
        <v>122</v>
      </c>
      <c r="F2538" t="s">
        <v>17149</v>
      </c>
      <c r="G2538" t="s">
        <v>17150</v>
      </c>
      <c r="L2538" t="s">
        <v>17151</v>
      </c>
      <c r="N2538" t="s">
        <v>17152</v>
      </c>
      <c r="O2538" t="s">
        <v>61</v>
      </c>
      <c r="P2538" t="s">
        <v>62</v>
      </c>
      <c r="Q2538" t="s">
        <v>61</v>
      </c>
      <c r="T2538">
        <v>2002</v>
      </c>
      <c r="Y2538" t="s">
        <v>48</v>
      </c>
      <c r="AA2538" t="s">
        <v>154</v>
      </c>
      <c r="AC2538" t="s">
        <v>63</v>
      </c>
      <c r="AD2538" t="s">
        <v>64</v>
      </c>
      <c r="AE2538" t="s">
        <v>261</v>
      </c>
      <c r="AF2538" t="s">
        <v>1341</v>
      </c>
      <c r="AG2538" t="s">
        <v>2508</v>
      </c>
    </row>
    <row r="2539" spans="1:33" x14ac:dyDescent="0.2">
      <c r="A2539" t="s">
        <v>17153</v>
      </c>
      <c r="B2539" s="1">
        <v>42425</v>
      </c>
      <c r="C2539" t="s">
        <v>358</v>
      </c>
      <c r="D2539" t="s">
        <v>12335</v>
      </c>
      <c r="E2539" t="s">
        <v>175</v>
      </c>
      <c r="F2539" t="s">
        <v>17154</v>
      </c>
      <c r="G2539" t="s">
        <v>17155</v>
      </c>
      <c r="H2539" t="s">
        <v>17156</v>
      </c>
      <c r="I2539" t="s">
        <v>17157</v>
      </c>
      <c r="J2539" t="s">
        <v>17158</v>
      </c>
      <c r="K2539" t="s">
        <v>17159</v>
      </c>
      <c r="L2539" t="s">
        <v>17160</v>
      </c>
      <c r="M2539" t="s">
        <v>17161</v>
      </c>
      <c r="N2539" t="s">
        <v>17162</v>
      </c>
      <c r="O2539" t="s">
        <v>418</v>
      </c>
      <c r="P2539" t="s">
        <v>419</v>
      </c>
      <c r="R2539" t="s">
        <v>418</v>
      </c>
      <c r="T2539">
        <v>1998</v>
      </c>
      <c r="U2539" t="s">
        <v>47</v>
      </c>
      <c r="V2539" t="s">
        <v>47</v>
      </c>
      <c r="W2539" t="s">
        <v>47</v>
      </c>
      <c r="X2539" t="s">
        <v>47</v>
      </c>
      <c r="Y2539" t="s">
        <v>48</v>
      </c>
      <c r="Z2539" t="s">
        <v>47</v>
      </c>
      <c r="AA2539" t="s">
        <v>49</v>
      </c>
    </row>
    <row r="2540" spans="1:33" x14ac:dyDescent="0.2">
      <c r="A2540" t="s">
        <v>17163</v>
      </c>
      <c r="B2540" s="1">
        <v>42431</v>
      </c>
      <c r="C2540" t="s">
        <v>358</v>
      </c>
      <c r="D2540" t="s">
        <v>12335</v>
      </c>
      <c r="E2540" t="s">
        <v>102</v>
      </c>
      <c r="F2540" t="s">
        <v>17164</v>
      </c>
      <c r="G2540" t="s">
        <v>17165</v>
      </c>
      <c r="H2540" t="s">
        <v>17166</v>
      </c>
      <c r="I2540" t="s">
        <v>17167</v>
      </c>
      <c r="J2540" t="s">
        <v>17168</v>
      </c>
      <c r="K2540" t="s">
        <v>17169</v>
      </c>
      <c r="L2540" t="s">
        <v>17170</v>
      </c>
      <c r="M2540" t="s">
        <v>17171</v>
      </c>
      <c r="N2540" t="s">
        <v>17172</v>
      </c>
      <c r="O2540" t="s">
        <v>79</v>
      </c>
      <c r="P2540" t="s">
        <v>80</v>
      </c>
      <c r="Q2540" t="s">
        <v>79</v>
      </c>
      <c r="S2540" t="s">
        <v>113</v>
      </c>
      <c r="U2540" t="s">
        <v>47</v>
      </c>
      <c r="V2540" t="s">
        <v>47</v>
      </c>
      <c r="W2540" t="s">
        <v>48</v>
      </c>
      <c r="X2540" t="s">
        <v>48</v>
      </c>
      <c r="Y2540" t="s">
        <v>48</v>
      </c>
      <c r="Z2540" t="s">
        <v>47</v>
      </c>
      <c r="AA2540" t="s">
        <v>233</v>
      </c>
      <c r="AC2540" t="s">
        <v>81</v>
      </c>
      <c r="AD2540" t="s">
        <v>5037</v>
      </c>
      <c r="AE2540" t="s">
        <v>157</v>
      </c>
      <c r="AF2540" t="s">
        <v>84</v>
      </c>
      <c r="AG2540" t="s">
        <v>158</v>
      </c>
    </row>
    <row r="2541" spans="1:33" x14ac:dyDescent="0.2">
      <c r="A2541" t="s">
        <v>17173</v>
      </c>
      <c r="B2541" s="1">
        <v>42437</v>
      </c>
      <c r="C2541" t="s">
        <v>358</v>
      </c>
      <c r="D2541" t="s">
        <v>12335</v>
      </c>
      <c r="E2541" t="s">
        <v>102</v>
      </c>
      <c r="F2541" t="s">
        <v>17174</v>
      </c>
      <c r="G2541" t="s">
        <v>17175</v>
      </c>
      <c r="L2541" t="s">
        <v>17176</v>
      </c>
      <c r="N2541" t="s">
        <v>17177</v>
      </c>
      <c r="O2541" t="s">
        <v>79</v>
      </c>
      <c r="P2541" t="s">
        <v>80</v>
      </c>
      <c r="Q2541" t="s">
        <v>79</v>
      </c>
      <c r="S2541" t="s">
        <v>113</v>
      </c>
      <c r="Y2541" t="s">
        <v>48</v>
      </c>
      <c r="AA2541" t="s">
        <v>154</v>
      </c>
      <c r="AC2541" t="s">
        <v>155</v>
      </c>
      <c r="AD2541" t="s">
        <v>116</v>
      </c>
      <c r="AE2541" t="s">
        <v>157</v>
      </c>
      <c r="AF2541" t="s">
        <v>6308</v>
      </c>
      <c r="AG2541" t="s">
        <v>437</v>
      </c>
    </row>
    <row r="2542" spans="1:33" x14ac:dyDescent="0.2">
      <c r="A2542" t="s">
        <v>17178</v>
      </c>
      <c r="B2542" s="1">
        <v>42439</v>
      </c>
      <c r="C2542" t="s">
        <v>358</v>
      </c>
      <c r="D2542" t="s">
        <v>12335</v>
      </c>
      <c r="E2542" t="s">
        <v>122</v>
      </c>
      <c r="F2542" t="s">
        <v>17179</v>
      </c>
      <c r="G2542" t="s">
        <v>17180</v>
      </c>
      <c r="L2542" t="s">
        <v>17181</v>
      </c>
      <c r="N2542" t="s">
        <v>17182</v>
      </c>
      <c r="O2542" t="s">
        <v>61</v>
      </c>
      <c r="P2542" t="s">
        <v>62</v>
      </c>
      <c r="Q2542" t="s">
        <v>61</v>
      </c>
      <c r="T2542">
        <v>2002</v>
      </c>
      <c r="Y2542" t="s">
        <v>48</v>
      </c>
      <c r="AA2542" t="s">
        <v>154</v>
      </c>
      <c r="AC2542" t="s">
        <v>3057</v>
      </c>
      <c r="AD2542" t="s">
        <v>10561</v>
      </c>
      <c r="AE2542" t="s">
        <v>261</v>
      </c>
      <c r="AF2542" t="s">
        <v>402</v>
      </c>
      <c r="AG2542" t="s">
        <v>263</v>
      </c>
    </row>
    <row r="2543" spans="1:33" x14ac:dyDescent="0.2">
      <c r="A2543" t="s">
        <v>17183</v>
      </c>
      <c r="B2543" s="1">
        <v>42443</v>
      </c>
      <c r="C2543" t="s">
        <v>358</v>
      </c>
      <c r="D2543" t="s">
        <v>12335</v>
      </c>
      <c r="E2543" t="s">
        <v>122</v>
      </c>
      <c r="F2543" t="s">
        <v>17184</v>
      </c>
      <c r="G2543" t="s">
        <v>17185</v>
      </c>
      <c r="L2543" t="s">
        <v>17186</v>
      </c>
      <c r="N2543" t="s">
        <v>17187</v>
      </c>
      <c r="O2543" t="s">
        <v>61</v>
      </c>
      <c r="P2543" t="s">
        <v>62</v>
      </c>
      <c r="Q2543" t="s">
        <v>61</v>
      </c>
      <c r="T2543">
        <v>2002</v>
      </c>
      <c r="Y2543" t="s">
        <v>48</v>
      </c>
      <c r="AA2543" t="s">
        <v>154</v>
      </c>
      <c r="AC2543" t="s">
        <v>17188</v>
      </c>
      <c r="AD2543" t="s">
        <v>64</v>
      </c>
      <c r="AE2543" t="s">
        <v>65</v>
      </c>
      <c r="AF2543" t="s">
        <v>262</v>
      </c>
      <c r="AG2543" t="s">
        <v>67</v>
      </c>
    </row>
    <row r="2544" spans="1:33" x14ac:dyDescent="0.2">
      <c r="A2544" t="s">
        <v>17189</v>
      </c>
      <c r="B2544" s="1">
        <v>42445</v>
      </c>
      <c r="C2544" t="s">
        <v>358</v>
      </c>
      <c r="D2544" t="s">
        <v>12335</v>
      </c>
      <c r="E2544" t="s">
        <v>175</v>
      </c>
      <c r="F2544" t="s">
        <v>17190</v>
      </c>
      <c r="G2544" t="s">
        <v>17191</v>
      </c>
      <c r="L2544" t="s">
        <v>17192</v>
      </c>
      <c r="N2544" t="s">
        <v>17193</v>
      </c>
      <c r="P2544" t="s">
        <v>712</v>
      </c>
      <c r="T2544">
        <v>2002</v>
      </c>
      <c r="Y2544" t="s">
        <v>48</v>
      </c>
      <c r="AA2544" t="s">
        <v>154</v>
      </c>
    </row>
    <row r="2545" spans="1:33" x14ac:dyDescent="0.2">
      <c r="A2545" t="s">
        <v>17194</v>
      </c>
      <c r="B2545" s="1">
        <v>42450</v>
      </c>
      <c r="C2545" t="s">
        <v>358</v>
      </c>
      <c r="D2545" t="s">
        <v>12335</v>
      </c>
      <c r="E2545" t="s">
        <v>175</v>
      </c>
      <c r="F2545" t="s">
        <v>17195</v>
      </c>
      <c r="G2545" t="s">
        <v>17196</v>
      </c>
      <c r="L2545" t="s">
        <v>17197</v>
      </c>
      <c r="N2545" t="s">
        <v>17198</v>
      </c>
      <c r="O2545" t="s">
        <v>418</v>
      </c>
      <c r="P2545" t="s">
        <v>419</v>
      </c>
      <c r="R2545" t="s">
        <v>418</v>
      </c>
      <c r="T2545">
        <v>2002</v>
      </c>
      <c r="Y2545" t="s">
        <v>48</v>
      </c>
      <c r="AA2545" t="s">
        <v>154</v>
      </c>
    </row>
    <row r="2546" spans="1:33" x14ac:dyDescent="0.2">
      <c r="A2546" t="s">
        <v>17199</v>
      </c>
      <c r="B2546" s="1">
        <v>42450</v>
      </c>
      <c r="C2546" t="s">
        <v>358</v>
      </c>
      <c r="D2546" t="s">
        <v>12335</v>
      </c>
      <c r="E2546" t="s">
        <v>175</v>
      </c>
      <c r="F2546" t="s">
        <v>17200</v>
      </c>
      <c r="G2546" t="s">
        <v>17201</v>
      </c>
      <c r="H2546" t="s">
        <v>17202</v>
      </c>
      <c r="I2546" t="s">
        <v>17203</v>
      </c>
      <c r="J2546" t="s">
        <v>17204</v>
      </c>
      <c r="K2546" t="s">
        <v>17205</v>
      </c>
      <c r="L2546" t="s">
        <v>17206</v>
      </c>
      <c r="M2546" t="s">
        <v>17207</v>
      </c>
      <c r="N2546" t="s">
        <v>17208</v>
      </c>
      <c r="O2546" t="s">
        <v>418</v>
      </c>
      <c r="P2546" t="s">
        <v>419</v>
      </c>
      <c r="R2546" t="s">
        <v>418</v>
      </c>
      <c r="T2546">
        <v>2002</v>
      </c>
      <c r="U2546" t="s">
        <v>47</v>
      </c>
      <c r="V2546" t="s">
        <v>47</v>
      </c>
      <c r="W2546" t="s">
        <v>47</v>
      </c>
      <c r="X2546" t="s">
        <v>47</v>
      </c>
      <c r="Y2546" t="s">
        <v>48</v>
      </c>
      <c r="Z2546" t="s">
        <v>47</v>
      </c>
      <c r="AA2546" t="s">
        <v>49</v>
      </c>
    </row>
    <row r="2547" spans="1:33" x14ac:dyDescent="0.2">
      <c r="A2547" t="s">
        <v>17209</v>
      </c>
      <c r="B2547" s="1">
        <v>42450</v>
      </c>
      <c r="C2547" t="s">
        <v>358</v>
      </c>
      <c r="D2547" t="s">
        <v>12335</v>
      </c>
      <c r="E2547" t="s">
        <v>122</v>
      </c>
      <c r="F2547" t="s">
        <v>17210</v>
      </c>
      <c r="G2547" t="s">
        <v>17211</v>
      </c>
      <c r="L2547" t="s">
        <v>17212</v>
      </c>
      <c r="N2547" t="s">
        <v>17213</v>
      </c>
      <c r="O2547" t="s">
        <v>141</v>
      </c>
      <c r="P2547" t="s">
        <v>142</v>
      </c>
      <c r="Q2547" t="s">
        <v>141</v>
      </c>
      <c r="T2547">
        <v>1998</v>
      </c>
      <c r="Y2547" t="s">
        <v>48</v>
      </c>
      <c r="AA2547" t="s">
        <v>154</v>
      </c>
      <c r="AC2547" t="s">
        <v>63</v>
      </c>
      <c r="AD2547" t="s">
        <v>5937</v>
      </c>
      <c r="AE2547" t="s">
        <v>503</v>
      </c>
      <c r="AF2547" t="s">
        <v>146</v>
      </c>
      <c r="AG2547" t="s">
        <v>263</v>
      </c>
    </row>
    <row r="2548" spans="1:33" x14ac:dyDescent="0.2">
      <c r="A2548" t="s">
        <v>17214</v>
      </c>
      <c r="B2548" s="1">
        <v>42451</v>
      </c>
      <c r="C2548" t="s">
        <v>358</v>
      </c>
      <c r="D2548" t="s">
        <v>12335</v>
      </c>
      <c r="E2548" t="s">
        <v>102</v>
      </c>
      <c r="F2548" t="s">
        <v>17215</v>
      </c>
      <c r="G2548" t="s">
        <v>17216</v>
      </c>
      <c r="L2548" t="s">
        <v>17217</v>
      </c>
      <c r="N2548" t="s">
        <v>17218</v>
      </c>
      <c r="O2548" t="s">
        <v>79</v>
      </c>
      <c r="P2548" t="s">
        <v>80</v>
      </c>
      <c r="Q2548" t="s">
        <v>79</v>
      </c>
      <c r="S2548" t="s">
        <v>113</v>
      </c>
      <c r="Y2548" t="s">
        <v>48</v>
      </c>
      <c r="AA2548" t="s">
        <v>154</v>
      </c>
      <c r="AC2548" t="s">
        <v>234</v>
      </c>
      <c r="AD2548" t="s">
        <v>82</v>
      </c>
      <c r="AE2548" t="s">
        <v>157</v>
      </c>
      <c r="AF2548" t="s">
        <v>84</v>
      </c>
      <c r="AG2548" t="s">
        <v>158</v>
      </c>
    </row>
    <row r="2549" spans="1:33" x14ac:dyDescent="0.2">
      <c r="A2549" t="s">
        <v>17219</v>
      </c>
      <c r="B2549" s="1">
        <v>42297</v>
      </c>
      <c r="C2549" t="s">
        <v>352</v>
      </c>
      <c r="D2549" t="s">
        <v>12335</v>
      </c>
      <c r="E2549" t="s">
        <v>122</v>
      </c>
      <c r="F2549" t="s">
        <v>17220</v>
      </c>
      <c r="G2549" t="s">
        <v>17221</v>
      </c>
      <c r="H2549" t="s">
        <v>17222</v>
      </c>
      <c r="I2549" t="s">
        <v>17223</v>
      </c>
      <c r="J2549" t="s">
        <v>17224</v>
      </c>
      <c r="K2549" t="s">
        <v>17225</v>
      </c>
      <c r="L2549" t="s">
        <v>17226</v>
      </c>
      <c r="M2549" t="s">
        <v>17227</v>
      </c>
      <c r="N2549" t="s">
        <v>17228</v>
      </c>
      <c r="O2549" t="s">
        <v>61</v>
      </c>
      <c r="P2549" t="s">
        <v>62</v>
      </c>
      <c r="Q2549" t="s">
        <v>61</v>
      </c>
      <c r="T2549">
        <v>2002</v>
      </c>
      <c r="U2549" t="s">
        <v>47</v>
      </c>
      <c r="V2549" t="s">
        <v>47</v>
      </c>
      <c r="W2549" t="s">
        <v>47</v>
      </c>
      <c r="X2549" t="s">
        <v>47</v>
      </c>
      <c r="Y2549" t="s">
        <v>48</v>
      </c>
      <c r="Z2549" t="s">
        <v>47</v>
      </c>
      <c r="AA2549" t="s">
        <v>49</v>
      </c>
      <c r="AC2549" t="s">
        <v>63</v>
      </c>
      <c r="AD2549" t="s">
        <v>64</v>
      </c>
      <c r="AE2549" t="s">
        <v>65</v>
      </c>
      <c r="AF2549" t="s">
        <v>402</v>
      </c>
      <c r="AG2549" t="s">
        <v>67</v>
      </c>
    </row>
    <row r="2550" spans="1:33" x14ac:dyDescent="0.2">
      <c r="A2550" t="s">
        <v>17229</v>
      </c>
      <c r="B2550" s="1">
        <v>42314</v>
      </c>
      <c r="C2550" t="s">
        <v>352</v>
      </c>
      <c r="D2550" t="s">
        <v>12335</v>
      </c>
      <c r="E2550" t="s">
        <v>122</v>
      </c>
      <c r="F2550" t="s">
        <v>17230</v>
      </c>
      <c r="G2550" t="s">
        <v>17231</v>
      </c>
      <c r="H2550" t="s">
        <v>17232</v>
      </c>
      <c r="I2550" t="s">
        <v>17233</v>
      </c>
      <c r="J2550" t="s">
        <v>17234</v>
      </c>
      <c r="K2550" t="s">
        <v>17235</v>
      </c>
      <c r="L2550" t="s">
        <v>17236</v>
      </c>
      <c r="M2550" t="s">
        <v>17237</v>
      </c>
      <c r="N2550" t="s">
        <v>17238</v>
      </c>
      <c r="O2550" t="s">
        <v>61</v>
      </c>
      <c r="P2550" t="s">
        <v>62</v>
      </c>
      <c r="Q2550" t="s">
        <v>61</v>
      </c>
      <c r="T2550">
        <v>2002</v>
      </c>
      <c r="U2550" t="s">
        <v>47</v>
      </c>
      <c r="V2550" t="s">
        <v>47</v>
      </c>
      <c r="W2550" t="s">
        <v>48</v>
      </c>
      <c r="X2550" t="s">
        <v>48</v>
      </c>
      <c r="Y2550" t="s">
        <v>48</v>
      </c>
      <c r="Z2550" t="s">
        <v>47</v>
      </c>
      <c r="AA2550" t="s">
        <v>233</v>
      </c>
      <c r="AC2550" t="s">
        <v>63</v>
      </c>
      <c r="AD2550" t="s">
        <v>64</v>
      </c>
      <c r="AE2550" t="s">
        <v>65</v>
      </c>
      <c r="AF2550" t="s">
        <v>402</v>
      </c>
      <c r="AG2550" t="s">
        <v>263</v>
      </c>
    </row>
    <row r="2551" spans="1:33" x14ac:dyDescent="0.2">
      <c r="A2551" t="s">
        <v>17239</v>
      </c>
      <c r="B2551" s="1">
        <v>42221</v>
      </c>
      <c r="C2551" t="s">
        <v>377</v>
      </c>
      <c r="D2551" t="s">
        <v>12335</v>
      </c>
      <c r="E2551" t="s">
        <v>175</v>
      </c>
      <c r="F2551" t="s">
        <v>17240</v>
      </c>
      <c r="G2551" t="s">
        <v>17241</v>
      </c>
      <c r="L2551" t="s">
        <v>17242</v>
      </c>
      <c r="N2551" t="s">
        <v>17243</v>
      </c>
      <c r="O2551" t="s">
        <v>45</v>
      </c>
      <c r="P2551" t="s">
        <v>46</v>
      </c>
      <c r="R2551" t="s">
        <v>45</v>
      </c>
      <c r="T2551">
        <v>2002</v>
      </c>
      <c r="Y2551" t="s">
        <v>48</v>
      </c>
      <c r="AA2551" t="s">
        <v>154</v>
      </c>
    </row>
    <row r="2552" spans="1:33" x14ac:dyDescent="0.2">
      <c r="A2552" t="s">
        <v>17244</v>
      </c>
      <c r="B2552" s="1">
        <v>42222</v>
      </c>
      <c r="C2552" t="s">
        <v>377</v>
      </c>
      <c r="D2552" t="s">
        <v>12335</v>
      </c>
      <c r="E2552" t="s">
        <v>175</v>
      </c>
      <c r="F2552" t="s">
        <v>17245</v>
      </c>
      <c r="G2552" t="s">
        <v>17246</v>
      </c>
      <c r="I2552" t="s">
        <v>17247</v>
      </c>
      <c r="J2552" t="s">
        <v>17248</v>
      </c>
      <c r="K2552" t="s">
        <v>17249</v>
      </c>
      <c r="L2552" t="s">
        <v>17250</v>
      </c>
      <c r="M2552" t="s">
        <v>17251</v>
      </c>
      <c r="N2552" t="s">
        <v>17252</v>
      </c>
      <c r="P2552" t="s">
        <v>191</v>
      </c>
      <c r="T2552">
        <v>2002</v>
      </c>
      <c r="V2552" t="s">
        <v>47</v>
      </c>
      <c r="W2552" t="s">
        <v>47</v>
      </c>
      <c r="X2552" t="s">
        <v>48</v>
      </c>
      <c r="Y2552" t="s">
        <v>48</v>
      </c>
      <c r="Z2552" t="s">
        <v>47</v>
      </c>
      <c r="AA2552" t="e">
        <f>-TTPPT</f>
        <v>#NAME?</v>
      </c>
    </row>
    <row r="2553" spans="1:33" x14ac:dyDescent="0.2">
      <c r="A2553" t="s">
        <v>17253</v>
      </c>
      <c r="B2553" s="1">
        <v>42226</v>
      </c>
      <c r="C2553" t="s">
        <v>377</v>
      </c>
      <c r="D2553" t="s">
        <v>12335</v>
      </c>
      <c r="E2553" t="s">
        <v>122</v>
      </c>
      <c r="F2553" t="s">
        <v>17254</v>
      </c>
      <c r="G2553" t="s">
        <v>17255</v>
      </c>
      <c r="L2553" t="s">
        <v>17256</v>
      </c>
      <c r="N2553" t="s">
        <v>17257</v>
      </c>
      <c r="O2553" t="s">
        <v>61</v>
      </c>
      <c r="P2553" t="s">
        <v>62</v>
      </c>
      <c r="Q2553" t="s">
        <v>61</v>
      </c>
      <c r="T2553">
        <v>2002</v>
      </c>
      <c r="Y2553" t="s">
        <v>48</v>
      </c>
      <c r="AA2553" t="s">
        <v>154</v>
      </c>
      <c r="AC2553" t="s">
        <v>3382</v>
      </c>
      <c r="AD2553" t="s">
        <v>12481</v>
      </c>
      <c r="AE2553" t="s">
        <v>65</v>
      </c>
      <c r="AF2553" t="s">
        <v>9857</v>
      </c>
      <c r="AG2553" t="s">
        <v>17258</v>
      </c>
    </row>
    <row r="2554" spans="1:33" x14ac:dyDescent="0.2">
      <c r="A2554" t="s">
        <v>17259</v>
      </c>
      <c r="B2554" s="1">
        <v>42248</v>
      </c>
      <c r="C2554" t="s">
        <v>377</v>
      </c>
      <c r="D2554" t="s">
        <v>12335</v>
      </c>
      <c r="E2554" t="s">
        <v>122</v>
      </c>
      <c r="F2554" t="s">
        <v>17260</v>
      </c>
      <c r="G2554" t="s">
        <v>17261</v>
      </c>
      <c r="L2554" t="s">
        <v>17262</v>
      </c>
      <c r="N2554" t="s">
        <v>17263</v>
      </c>
      <c r="O2554" t="s">
        <v>61</v>
      </c>
      <c r="P2554" t="s">
        <v>62</v>
      </c>
      <c r="Q2554" t="s">
        <v>61</v>
      </c>
      <c r="T2554">
        <v>2002</v>
      </c>
      <c r="Y2554" t="s">
        <v>48</v>
      </c>
      <c r="AA2554" t="s">
        <v>154</v>
      </c>
      <c r="AC2554" t="s">
        <v>63</v>
      </c>
      <c r="AD2554" t="s">
        <v>64</v>
      </c>
      <c r="AE2554" t="s">
        <v>974</v>
      </c>
      <c r="AF2554" t="s">
        <v>66</v>
      </c>
      <c r="AG2554" t="s">
        <v>263</v>
      </c>
    </row>
    <row r="2555" spans="1:33" x14ac:dyDescent="0.2">
      <c r="A2555" t="s">
        <v>17264</v>
      </c>
      <c r="B2555" s="1">
        <v>42499</v>
      </c>
      <c r="C2555" t="s">
        <v>51</v>
      </c>
      <c r="D2555" t="s">
        <v>12335</v>
      </c>
      <c r="E2555" t="s">
        <v>122</v>
      </c>
      <c r="F2555" t="s">
        <v>17265</v>
      </c>
      <c r="G2555" t="s">
        <v>17266</v>
      </c>
      <c r="H2555" t="s">
        <v>17267</v>
      </c>
      <c r="I2555" t="s">
        <v>17268</v>
      </c>
      <c r="J2555" t="s">
        <v>17269</v>
      </c>
      <c r="K2555" t="s">
        <v>17270</v>
      </c>
      <c r="L2555" t="s">
        <v>17271</v>
      </c>
      <c r="M2555" t="s">
        <v>17272</v>
      </c>
      <c r="N2555" t="s">
        <v>17273</v>
      </c>
      <c r="O2555" t="s">
        <v>61</v>
      </c>
      <c r="P2555" t="s">
        <v>62</v>
      </c>
      <c r="Q2555" t="s">
        <v>61</v>
      </c>
      <c r="T2555">
        <v>2002</v>
      </c>
      <c r="U2555" t="s">
        <v>47</v>
      </c>
      <c r="V2555" t="s">
        <v>47</v>
      </c>
      <c r="W2555" t="s">
        <v>47</v>
      </c>
      <c r="X2555" t="s">
        <v>47</v>
      </c>
      <c r="Y2555" t="s">
        <v>48</v>
      </c>
      <c r="Z2555" t="s">
        <v>47</v>
      </c>
      <c r="AA2555" t="s">
        <v>49</v>
      </c>
      <c r="AC2555" t="s">
        <v>63</v>
      </c>
      <c r="AD2555" t="s">
        <v>15984</v>
      </c>
      <c r="AE2555" t="s">
        <v>65</v>
      </c>
      <c r="AF2555" t="s">
        <v>402</v>
      </c>
      <c r="AG2555" t="s">
        <v>67</v>
      </c>
    </row>
    <row r="2556" spans="1:33" x14ac:dyDescent="0.2">
      <c r="A2556" t="s">
        <v>17274</v>
      </c>
      <c r="B2556" s="1">
        <v>42508</v>
      </c>
      <c r="C2556" t="s">
        <v>51</v>
      </c>
      <c r="D2556" t="s">
        <v>12335</v>
      </c>
      <c r="E2556" t="s">
        <v>102</v>
      </c>
      <c r="F2556" t="s">
        <v>17275</v>
      </c>
      <c r="G2556" t="s">
        <v>17276</v>
      </c>
      <c r="H2556" t="s">
        <v>17277</v>
      </c>
      <c r="I2556" t="s">
        <v>17278</v>
      </c>
      <c r="J2556" t="s">
        <v>17279</v>
      </c>
      <c r="K2556" t="s">
        <v>17280</v>
      </c>
      <c r="L2556" t="s">
        <v>17281</v>
      </c>
      <c r="M2556" t="s">
        <v>17282</v>
      </c>
      <c r="N2556" t="s">
        <v>17283</v>
      </c>
      <c r="O2556" t="s">
        <v>79</v>
      </c>
      <c r="P2556" t="s">
        <v>80</v>
      </c>
      <c r="Q2556" t="s">
        <v>79</v>
      </c>
      <c r="S2556" t="s">
        <v>113</v>
      </c>
      <c r="U2556" t="s">
        <v>47</v>
      </c>
      <c r="V2556" t="s">
        <v>47</v>
      </c>
      <c r="W2556" t="s">
        <v>47</v>
      </c>
      <c r="X2556" t="s">
        <v>47</v>
      </c>
      <c r="Y2556" t="s">
        <v>48</v>
      </c>
      <c r="Z2556" t="s">
        <v>47</v>
      </c>
      <c r="AA2556" t="s">
        <v>49</v>
      </c>
      <c r="AC2556" t="s">
        <v>81</v>
      </c>
      <c r="AD2556" t="s">
        <v>82</v>
      </c>
      <c r="AE2556" t="s">
        <v>157</v>
      </c>
      <c r="AF2556" t="s">
        <v>84</v>
      </c>
      <c r="AG2556" t="s">
        <v>85</v>
      </c>
    </row>
    <row r="2557" spans="1:33" x14ac:dyDescent="0.2">
      <c r="A2557" t="s">
        <v>17284</v>
      </c>
      <c r="B2557" s="1">
        <v>42509</v>
      </c>
      <c r="C2557" t="s">
        <v>51</v>
      </c>
      <c r="D2557" t="s">
        <v>12335</v>
      </c>
      <c r="E2557" t="s">
        <v>175</v>
      </c>
      <c r="F2557" t="s">
        <v>17285</v>
      </c>
      <c r="G2557" t="s">
        <v>17286</v>
      </c>
      <c r="H2557" t="s">
        <v>17287</v>
      </c>
      <c r="I2557" t="s">
        <v>17288</v>
      </c>
      <c r="J2557" t="s">
        <v>17289</v>
      </c>
      <c r="K2557" t="s">
        <v>17290</v>
      </c>
      <c r="L2557" t="s">
        <v>17291</v>
      </c>
      <c r="M2557" t="s">
        <v>17292</v>
      </c>
      <c r="N2557" t="s">
        <v>17293</v>
      </c>
      <c r="O2557" t="s">
        <v>418</v>
      </c>
      <c r="P2557" t="s">
        <v>419</v>
      </c>
      <c r="R2557" t="s">
        <v>418</v>
      </c>
      <c r="T2557">
        <v>2002</v>
      </c>
      <c r="U2557" t="s">
        <v>47</v>
      </c>
      <c r="V2557" t="s">
        <v>47</v>
      </c>
      <c r="W2557" t="s">
        <v>47</v>
      </c>
      <c r="X2557" t="s">
        <v>47</v>
      </c>
      <c r="Y2557" t="s">
        <v>48</v>
      </c>
      <c r="Z2557" t="s">
        <v>47</v>
      </c>
      <c r="AA2557" t="s">
        <v>49</v>
      </c>
    </row>
    <row r="2558" spans="1:33" x14ac:dyDescent="0.2">
      <c r="A2558" t="s">
        <v>17294</v>
      </c>
      <c r="B2558" s="1">
        <v>42510</v>
      </c>
      <c r="C2558" t="s">
        <v>51</v>
      </c>
      <c r="D2558" t="s">
        <v>12335</v>
      </c>
      <c r="E2558" t="s">
        <v>102</v>
      </c>
      <c r="F2558" t="s">
        <v>17295</v>
      </c>
      <c r="G2558" t="s">
        <v>17296</v>
      </c>
      <c r="L2558" t="s">
        <v>17297</v>
      </c>
      <c r="N2558" t="s">
        <v>17298</v>
      </c>
      <c r="O2558" t="s">
        <v>282</v>
      </c>
      <c r="P2558" t="s">
        <v>283</v>
      </c>
      <c r="Q2558" t="s">
        <v>282</v>
      </c>
      <c r="S2558" t="s">
        <v>48</v>
      </c>
      <c r="Y2558" t="s">
        <v>48</v>
      </c>
      <c r="AA2558" t="s">
        <v>154</v>
      </c>
      <c r="AC2558" t="s">
        <v>6369</v>
      </c>
      <c r="AD2558" t="s">
        <v>285</v>
      </c>
      <c r="AE2558" t="s">
        <v>117</v>
      </c>
      <c r="AF2558" t="s">
        <v>286</v>
      </c>
      <c r="AG2558" t="s">
        <v>158</v>
      </c>
    </row>
    <row r="2559" spans="1:33" x14ac:dyDescent="0.2">
      <c r="A2559" t="s">
        <v>17299</v>
      </c>
      <c r="B2559" s="1">
        <v>42509</v>
      </c>
      <c r="C2559" t="s">
        <v>51</v>
      </c>
      <c r="D2559" t="s">
        <v>12335</v>
      </c>
      <c r="E2559" t="s">
        <v>122</v>
      </c>
      <c r="F2559" t="s">
        <v>17300</v>
      </c>
      <c r="G2559" t="s">
        <v>17301</v>
      </c>
      <c r="H2559" t="s">
        <v>17302</v>
      </c>
      <c r="I2559" t="s">
        <v>17303</v>
      </c>
      <c r="J2559" t="s">
        <v>17304</v>
      </c>
      <c r="K2559" t="s">
        <v>17305</v>
      </c>
      <c r="L2559" t="s">
        <v>17306</v>
      </c>
      <c r="M2559" t="s">
        <v>17307</v>
      </c>
      <c r="N2559" t="s">
        <v>17308</v>
      </c>
      <c r="O2559" t="s">
        <v>141</v>
      </c>
      <c r="P2559" t="s">
        <v>142</v>
      </c>
      <c r="Q2559" t="s">
        <v>141</v>
      </c>
      <c r="T2559">
        <v>1998</v>
      </c>
      <c r="U2559" t="s">
        <v>47</v>
      </c>
      <c r="V2559" t="s">
        <v>47</v>
      </c>
      <c r="W2559" t="s">
        <v>48</v>
      </c>
      <c r="X2559" t="s">
        <v>47</v>
      </c>
      <c r="Y2559" t="s">
        <v>48</v>
      </c>
      <c r="Z2559" t="s">
        <v>47</v>
      </c>
      <c r="AA2559" t="s">
        <v>758</v>
      </c>
      <c r="AC2559" t="s">
        <v>143</v>
      </c>
      <c r="AD2559" t="s">
        <v>144</v>
      </c>
      <c r="AE2559" t="s">
        <v>503</v>
      </c>
      <c r="AF2559" t="s">
        <v>2530</v>
      </c>
      <c r="AG2559" t="s">
        <v>17309</v>
      </c>
    </row>
    <row r="2560" spans="1:33" x14ac:dyDescent="0.2">
      <c r="A2560" t="s">
        <v>17310</v>
      </c>
      <c r="B2560" s="1">
        <v>42513</v>
      </c>
      <c r="C2560" t="s">
        <v>51</v>
      </c>
      <c r="D2560" t="s">
        <v>12335</v>
      </c>
      <c r="E2560" t="s">
        <v>175</v>
      </c>
      <c r="F2560" t="s">
        <v>17311</v>
      </c>
      <c r="G2560" t="s">
        <v>17312</v>
      </c>
      <c r="H2560" t="s">
        <v>17313</v>
      </c>
      <c r="I2560" t="s">
        <v>17314</v>
      </c>
      <c r="J2560" t="s">
        <v>17315</v>
      </c>
      <c r="K2560" t="s">
        <v>17316</v>
      </c>
      <c r="L2560" t="s">
        <v>17317</v>
      </c>
      <c r="M2560" t="s">
        <v>17318</v>
      </c>
      <c r="N2560" t="s">
        <v>17319</v>
      </c>
      <c r="O2560" t="s">
        <v>418</v>
      </c>
      <c r="P2560" t="s">
        <v>419</v>
      </c>
      <c r="R2560" t="s">
        <v>418</v>
      </c>
      <c r="T2560">
        <v>2002</v>
      </c>
      <c r="U2560" t="s">
        <v>47</v>
      </c>
      <c r="V2560" t="s">
        <v>47</v>
      </c>
      <c r="W2560" t="s">
        <v>47</v>
      </c>
      <c r="X2560" t="s">
        <v>47</v>
      </c>
      <c r="Y2560" t="s">
        <v>48</v>
      </c>
      <c r="Z2560" t="s">
        <v>47</v>
      </c>
      <c r="AA2560" t="s">
        <v>49</v>
      </c>
    </row>
    <row r="2561" spans="1:33" x14ac:dyDescent="0.2">
      <c r="A2561" t="s">
        <v>17320</v>
      </c>
      <c r="B2561" s="1">
        <v>42515</v>
      </c>
      <c r="C2561" t="s">
        <v>51</v>
      </c>
      <c r="D2561" t="s">
        <v>12335</v>
      </c>
      <c r="E2561" t="s">
        <v>122</v>
      </c>
      <c r="F2561" t="s">
        <v>17321</v>
      </c>
      <c r="G2561" t="s">
        <v>17322</v>
      </c>
      <c r="H2561" t="s">
        <v>17323</v>
      </c>
      <c r="I2561" t="s">
        <v>17324</v>
      </c>
      <c r="J2561" t="s">
        <v>17325</v>
      </c>
      <c r="K2561" t="s">
        <v>17326</v>
      </c>
      <c r="L2561" t="s">
        <v>17327</v>
      </c>
      <c r="M2561" t="s">
        <v>17328</v>
      </c>
      <c r="N2561" t="s">
        <v>17329</v>
      </c>
      <c r="O2561" t="s">
        <v>756</v>
      </c>
      <c r="P2561" t="s">
        <v>757</v>
      </c>
      <c r="Q2561" t="s">
        <v>756</v>
      </c>
      <c r="T2561">
        <v>2002</v>
      </c>
      <c r="U2561" t="s">
        <v>47</v>
      </c>
      <c r="V2561" t="s">
        <v>47</v>
      </c>
      <c r="W2561" t="s">
        <v>47</v>
      </c>
      <c r="X2561" t="s">
        <v>48</v>
      </c>
      <c r="Y2561" t="s">
        <v>48</v>
      </c>
      <c r="Z2561" t="s">
        <v>47</v>
      </c>
      <c r="AA2561" t="s">
        <v>170</v>
      </c>
      <c r="AC2561" t="s">
        <v>17330</v>
      </c>
      <c r="AD2561" t="s">
        <v>16636</v>
      </c>
      <c r="AE2561" t="s">
        <v>761</v>
      </c>
      <c r="AF2561" t="s">
        <v>16637</v>
      </c>
      <c r="AG2561" t="s">
        <v>763</v>
      </c>
    </row>
    <row r="2562" spans="1:33" x14ac:dyDescent="0.2">
      <c r="A2562" t="s">
        <v>17331</v>
      </c>
      <c r="B2562" s="1">
        <v>42516</v>
      </c>
      <c r="C2562" t="s">
        <v>51</v>
      </c>
      <c r="D2562" t="s">
        <v>12335</v>
      </c>
      <c r="E2562" t="s">
        <v>122</v>
      </c>
      <c r="F2562" t="s">
        <v>17332</v>
      </c>
      <c r="G2562" t="s">
        <v>17333</v>
      </c>
      <c r="H2562" t="s">
        <v>17334</v>
      </c>
      <c r="I2562" t="s">
        <v>17335</v>
      </c>
      <c r="J2562" t="s">
        <v>17336</v>
      </c>
      <c r="K2562" t="s">
        <v>17337</v>
      </c>
      <c r="L2562" t="s">
        <v>17338</v>
      </c>
      <c r="M2562" t="s">
        <v>17339</v>
      </c>
      <c r="N2562" t="s">
        <v>17340</v>
      </c>
      <c r="O2562" t="s">
        <v>61</v>
      </c>
      <c r="P2562" t="s">
        <v>62</v>
      </c>
      <c r="Q2562" t="s">
        <v>61</v>
      </c>
      <c r="T2562">
        <v>2002</v>
      </c>
      <c r="U2562" t="s">
        <v>47</v>
      </c>
      <c r="V2562" t="s">
        <v>47</v>
      </c>
      <c r="W2562" t="s">
        <v>47</v>
      </c>
      <c r="X2562" t="s">
        <v>47</v>
      </c>
      <c r="Y2562" t="s">
        <v>48</v>
      </c>
      <c r="Z2562" t="s">
        <v>47</v>
      </c>
      <c r="AA2562" t="s">
        <v>49</v>
      </c>
      <c r="AC2562" t="s">
        <v>63</v>
      </c>
      <c r="AD2562" t="s">
        <v>64</v>
      </c>
      <c r="AE2562" t="s">
        <v>65</v>
      </c>
      <c r="AF2562" t="s">
        <v>1035</v>
      </c>
      <c r="AG2562" t="s">
        <v>263</v>
      </c>
    </row>
    <row r="2563" spans="1:33" x14ac:dyDescent="0.2">
      <c r="A2563" t="s">
        <v>17341</v>
      </c>
      <c r="B2563" s="1">
        <v>42521</v>
      </c>
      <c r="C2563" t="s">
        <v>51</v>
      </c>
      <c r="D2563" t="s">
        <v>12335</v>
      </c>
      <c r="E2563" t="s">
        <v>175</v>
      </c>
      <c r="F2563" t="s">
        <v>17342</v>
      </c>
      <c r="G2563" t="s">
        <v>17343</v>
      </c>
      <c r="H2563" t="s">
        <v>17344</v>
      </c>
      <c r="I2563" t="s">
        <v>17345</v>
      </c>
      <c r="J2563" t="s">
        <v>17346</v>
      </c>
      <c r="K2563" t="s">
        <v>17347</v>
      </c>
      <c r="L2563" t="s">
        <v>17348</v>
      </c>
      <c r="M2563" t="s">
        <v>17349</v>
      </c>
      <c r="N2563" t="s">
        <v>17350</v>
      </c>
      <c r="O2563" t="s">
        <v>418</v>
      </c>
      <c r="P2563" t="s">
        <v>419</v>
      </c>
      <c r="R2563" t="s">
        <v>418</v>
      </c>
      <c r="T2563">
        <v>2002</v>
      </c>
      <c r="U2563" t="s">
        <v>47</v>
      </c>
      <c r="V2563" t="s">
        <v>47</v>
      </c>
      <c r="W2563" t="s">
        <v>47</v>
      </c>
      <c r="X2563" t="s">
        <v>47</v>
      </c>
      <c r="Y2563" t="s">
        <v>48</v>
      </c>
      <c r="Z2563" t="s">
        <v>47</v>
      </c>
      <c r="AA2563" t="s">
        <v>49</v>
      </c>
    </row>
    <row r="2564" spans="1:33" x14ac:dyDescent="0.2">
      <c r="A2564" t="s">
        <v>17351</v>
      </c>
      <c r="B2564" s="1">
        <v>42534</v>
      </c>
      <c r="C2564" t="s">
        <v>51</v>
      </c>
      <c r="D2564" t="s">
        <v>12335</v>
      </c>
      <c r="E2564" t="s">
        <v>102</v>
      </c>
      <c r="F2564" t="s">
        <v>17352</v>
      </c>
      <c r="G2564" t="s">
        <v>17353</v>
      </c>
      <c r="H2564" t="s">
        <v>17354</v>
      </c>
      <c r="I2564" t="s">
        <v>17355</v>
      </c>
      <c r="J2564" t="s">
        <v>17356</v>
      </c>
      <c r="K2564" t="s">
        <v>17357</v>
      </c>
      <c r="L2564" t="s">
        <v>17358</v>
      </c>
      <c r="M2564" t="s">
        <v>17359</v>
      </c>
      <c r="N2564" t="s">
        <v>17360</v>
      </c>
      <c r="O2564" t="s">
        <v>79</v>
      </c>
      <c r="P2564" t="s">
        <v>80</v>
      </c>
      <c r="Q2564" t="s">
        <v>79</v>
      </c>
      <c r="S2564" t="s">
        <v>113</v>
      </c>
      <c r="U2564" t="s">
        <v>47</v>
      </c>
      <c r="V2564" t="s">
        <v>47</v>
      </c>
      <c r="W2564" t="s">
        <v>47</v>
      </c>
      <c r="X2564" t="s">
        <v>48</v>
      </c>
      <c r="Y2564" t="s">
        <v>48</v>
      </c>
      <c r="Z2564" t="s">
        <v>47</v>
      </c>
      <c r="AA2564" t="s">
        <v>170</v>
      </c>
      <c r="AC2564" t="s">
        <v>5752</v>
      </c>
      <c r="AD2564" t="s">
        <v>2676</v>
      </c>
      <c r="AE2564" t="s">
        <v>3536</v>
      </c>
      <c r="AF2564" t="s">
        <v>6308</v>
      </c>
      <c r="AG2564" t="s">
        <v>158</v>
      </c>
    </row>
    <row r="2565" spans="1:33" x14ac:dyDescent="0.2">
      <c r="A2565" t="s">
        <v>17361</v>
      </c>
      <c r="B2565" s="1">
        <v>42534</v>
      </c>
      <c r="C2565" t="s">
        <v>51</v>
      </c>
      <c r="D2565" t="s">
        <v>12335</v>
      </c>
      <c r="E2565" t="s">
        <v>175</v>
      </c>
      <c r="F2565" t="s">
        <v>17362</v>
      </c>
      <c r="G2565" t="s">
        <v>17363</v>
      </c>
      <c r="H2565" t="s">
        <v>17364</v>
      </c>
      <c r="I2565" t="s">
        <v>17365</v>
      </c>
      <c r="J2565" t="s">
        <v>17366</v>
      </c>
      <c r="K2565" t="s">
        <v>17367</v>
      </c>
      <c r="L2565" t="s">
        <v>17368</v>
      </c>
      <c r="M2565" t="s">
        <v>17369</v>
      </c>
      <c r="N2565" t="s">
        <v>17370</v>
      </c>
      <c r="O2565" t="s">
        <v>418</v>
      </c>
      <c r="P2565" t="s">
        <v>419</v>
      </c>
      <c r="R2565" t="s">
        <v>418</v>
      </c>
      <c r="T2565">
        <v>2002</v>
      </c>
      <c r="U2565" t="s">
        <v>47</v>
      </c>
      <c r="V2565" t="s">
        <v>47</v>
      </c>
      <c r="W2565" t="s">
        <v>47</v>
      </c>
      <c r="X2565" t="s">
        <v>47</v>
      </c>
      <c r="Y2565" t="s">
        <v>48</v>
      </c>
      <c r="Z2565" t="s">
        <v>47</v>
      </c>
      <c r="AA2565" t="s">
        <v>49</v>
      </c>
    </row>
    <row r="2566" spans="1:33" x14ac:dyDescent="0.2">
      <c r="A2566" t="s">
        <v>17371</v>
      </c>
      <c r="B2566" s="1">
        <v>42550</v>
      </c>
      <c r="C2566" t="s">
        <v>51</v>
      </c>
      <c r="D2566" t="s">
        <v>12335</v>
      </c>
      <c r="E2566" t="s">
        <v>175</v>
      </c>
      <c r="F2566" t="s">
        <v>17372</v>
      </c>
      <c r="G2566" t="s">
        <v>17373</v>
      </c>
      <c r="N2566" t="s">
        <v>17374</v>
      </c>
      <c r="O2566" t="s">
        <v>45</v>
      </c>
      <c r="P2566" t="s">
        <v>46</v>
      </c>
      <c r="R2566" t="s">
        <v>45</v>
      </c>
      <c r="T2566">
        <v>2002</v>
      </c>
    </row>
    <row r="2567" spans="1:33" x14ac:dyDescent="0.2">
      <c r="A2567" t="s">
        <v>17375</v>
      </c>
      <c r="B2567" s="1">
        <v>42550</v>
      </c>
      <c r="C2567" t="s">
        <v>51</v>
      </c>
      <c r="D2567" t="s">
        <v>12335</v>
      </c>
      <c r="E2567" t="s">
        <v>175</v>
      </c>
      <c r="F2567" t="s">
        <v>17376</v>
      </c>
      <c r="G2567" t="s">
        <v>17377</v>
      </c>
      <c r="N2567" t="s">
        <v>17378</v>
      </c>
      <c r="O2567" t="s">
        <v>418</v>
      </c>
      <c r="P2567" t="s">
        <v>419</v>
      </c>
      <c r="R2567" t="s">
        <v>418</v>
      </c>
      <c r="T2567">
        <v>2002</v>
      </c>
    </row>
    <row r="2568" spans="1:33" x14ac:dyDescent="0.2">
      <c r="A2568" t="s">
        <v>17379</v>
      </c>
      <c r="B2568" s="1">
        <v>42551</v>
      </c>
      <c r="C2568" t="s">
        <v>51</v>
      </c>
      <c r="D2568" t="s">
        <v>12335</v>
      </c>
      <c r="E2568" t="s">
        <v>122</v>
      </c>
      <c r="F2568" t="s">
        <v>17380</v>
      </c>
      <c r="G2568" t="s">
        <v>17381</v>
      </c>
      <c r="H2568" t="s">
        <v>17382</v>
      </c>
      <c r="I2568" t="s">
        <v>17383</v>
      </c>
      <c r="J2568" t="s">
        <v>17384</v>
      </c>
      <c r="K2568" t="s">
        <v>17385</v>
      </c>
      <c r="L2568" t="s">
        <v>17386</v>
      </c>
      <c r="M2568" t="s">
        <v>17387</v>
      </c>
      <c r="N2568" t="s">
        <v>17388</v>
      </c>
      <c r="O2568" t="s">
        <v>61</v>
      </c>
      <c r="P2568" t="s">
        <v>131</v>
      </c>
      <c r="Q2568" t="s">
        <v>61</v>
      </c>
      <c r="T2568">
        <v>2002</v>
      </c>
      <c r="U2568" t="s">
        <v>47</v>
      </c>
      <c r="V2568" t="s">
        <v>47</v>
      </c>
      <c r="W2568" t="s">
        <v>47</v>
      </c>
      <c r="X2568" t="s">
        <v>48</v>
      </c>
      <c r="Y2568" t="s">
        <v>48</v>
      </c>
      <c r="Z2568" t="s">
        <v>47</v>
      </c>
      <c r="AA2568" t="s">
        <v>170</v>
      </c>
      <c r="AC2568" t="s">
        <v>822</v>
      </c>
      <c r="AD2568" t="s">
        <v>10600</v>
      </c>
      <c r="AE2568" t="s">
        <v>824</v>
      </c>
      <c r="AF2568" t="s">
        <v>825</v>
      </c>
      <c r="AG2568" t="s">
        <v>67</v>
      </c>
    </row>
    <row r="2569" spans="1:33" x14ac:dyDescent="0.2">
      <c r="A2569" t="s">
        <v>17389</v>
      </c>
      <c r="B2569" s="1">
        <v>42552</v>
      </c>
      <c r="C2569" t="s">
        <v>812</v>
      </c>
      <c r="D2569" t="s">
        <v>12335</v>
      </c>
      <c r="E2569" t="s">
        <v>102</v>
      </c>
      <c r="F2569" t="s">
        <v>17390</v>
      </c>
      <c r="G2569" t="s">
        <v>17391</v>
      </c>
      <c r="N2569" t="s">
        <v>17392</v>
      </c>
      <c r="O2569" t="s">
        <v>79</v>
      </c>
      <c r="P2569" t="s">
        <v>80</v>
      </c>
      <c r="Q2569" t="s">
        <v>79</v>
      </c>
      <c r="S2569" t="s">
        <v>113</v>
      </c>
      <c r="AC2569" t="s">
        <v>234</v>
      </c>
      <c r="AD2569" t="s">
        <v>82</v>
      </c>
      <c r="AE2569" t="s">
        <v>83</v>
      </c>
      <c r="AF2569" t="s">
        <v>8738</v>
      </c>
      <c r="AG2569" t="s">
        <v>158</v>
      </c>
    </row>
    <row r="2570" spans="1:33" x14ac:dyDescent="0.2">
      <c r="A2570" t="s">
        <v>17393</v>
      </c>
      <c r="B2570" s="1">
        <v>42551</v>
      </c>
      <c r="C2570" t="s">
        <v>51</v>
      </c>
      <c r="D2570" t="s">
        <v>12335</v>
      </c>
      <c r="E2570" t="s">
        <v>122</v>
      </c>
      <c r="F2570" t="s">
        <v>17394</v>
      </c>
      <c r="G2570" t="s">
        <v>17395</v>
      </c>
      <c r="H2570" t="s">
        <v>17396</v>
      </c>
      <c r="I2570" t="s">
        <v>17397</v>
      </c>
      <c r="J2570" t="s">
        <v>17398</v>
      </c>
      <c r="K2570" t="s">
        <v>17399</v>
      </c>
      <c r="L2570" t="s">
        <v>17400</v>
      </c>
      <c r="M2570" t="s">
        <v>17401</v>
      </c>
      <c r="N2570" t="s">
        <v>17402</v>
      </c>
      <c r="O2570" t="s">
        <v>61</v>
      </c>
      <c r="P2570" t="s">
        <v>131</v>
      </c>
      <c r="Q2570" t="s">
        <v>61</v>
      </c>
      <c r="T2570">
        <v>2002</v>
      </c>
      <c r="U2570" t="s">
        <v>47</v>
      </c>
      <c r="V2570" t="s">
        <v>47</v>
      </c>
      <c r="W2570" t="s">
        <v>48</v>
      </c>
      <c r="X2570" t="s">
        <v>48</v>
      </c>
      <c r="Y2570" t="s">
        <v>48</v>
      </c>
      <c r="Z2570" t="s">
        <v>47</v>
      </c>
      <c r="AA2570" t="s">
        <v>233</v>
      </c>
      <c r="AC2570" t="s">
        <v>822</v>
      </c>
      <c r="AD2570" t="s">
        <v>823</v>
      </c>
      <c r="AE2570" t="s">
        <v>134</v>
      </c>
      <c r="AF2570" t="s">
        <v>825</v>
      </c>
      <c r="AG2570" t="s">
        <v>67</v>
      </c>
    </row>
    <row r="2571" spans="1:33" x14ac:dyDescent="0.2">
      <c r="A2571" t="s">
        <v>17403</v>
      </c>
      <c r="B2571" s="1">
        <v>42549</v>
      </c>
      <c r="C2571" t="s">
        <v>51</v>
      </c>
      <c r="D2571" t="s">
        <v>12335</v>
      </c>
      <c r="E2571" t="s">
        <v>122</v>
      </c>
      <c r="F2571" t="s">
        <v>17404</v>
      </c>
      <c r="G2571" t="s">
        <v>17405</v>
      </c>
      <c r="H2571" t="s">
        <v>17406</v>
      </c>
      <c r="I2571" t="s">
        <v>17407</v>
      </c>
      <c r="J2571" t="s">
        <v>17408</v>
      </c>
      <c r="K2571" t="s">
        <v>17409</v>
      </c>
      <c r="L2571" t="s">
        <v>17410</v>
      </c>
      <c r="M2571" t="s">
        <v>17411</v>
      </c>
      <c r="N2571" t="s">
        <v>17412</v>
      </c>
      <c r="O2571" t="s">
        <v>61</v>
      </c>
      <c r="P2571" t="s">
        <v>62</v>
      </c>
      <c r="Q2571" t="s">
        <v>61</v>
      </c>
      <c r="T2571">
        <v>2002</v>
      </c>
      <c r="U2571" t="s">
        <v>47</v>
      </c>
      <c r="V2571" t="s">
        <v>47</v>
      </c>
      <c r="W2571" t="s">
        <v>47</v>
      </c>
      <c r="X2571" t="s">
        <v>47</v>
      </c>
      <c r="Y2571" t="s">
        <v>48</v>
      </c>
      <c r="Z2571" t="s">
        <v>47</v>
      </c>
      <c r="AA2571" t="s">
        <v>49</v>
      </c>
      <c r="AC2571" t="s">
        <v>63</v>
      </c>
      <c r="AD2571" t="s">
        <v>64</v>
      </c>
      <c r="AE2571" t="s">
        <v>65</v>
      </c>
      <c r="AF2571" t="s">
        <v>66</v>
      </c>
      <c r="AG2571" t="s">
        <v>67</v>
      </c>
    </row>
    <row r="2572" spans="1:33" x14ac:dyDescent="0.2">
      <c r="A2572" t="s">
        <v>17413</v>
      </c>
      <c r="B2572" s="1">
        <v>42557</v>
      </c>
      <c r="C2572" t="s">
        <v>812</v>
      </c>
      <c r="D2572" t="s">
        <v>12335</v>
      </c>
      <c r="E2572" t="s">
        <v>175</v>
      </c>
      <c r="F2572" t="s">
        <v>17414</v>
      </c>
      <c r="G2572" t="s">
        <v>17415</v>
      </c>
      <c r="N2572" t="s">
        <v>17416</v>
      </c>
      <c r="O2572" t="s">
        <v>418</v>
      </c>
      <c r="P2572" t="s">
        <v>419</v>
      </c>
      <c r="R2572" t="s">
        <v>418</v>
      </c>
      <c r="T2572">
        <v>2002</v>
      </c>
    </row>
    <row r="2573" spans="1:33" x14ac:dyDescent="0.2">
      <c r="A2573" t="s">
        <v>17417</v>
      </c>
      <c r="B2573" s="1">
        <v>42557</v>
      </c>
      <c r="C2573" t="s">
        <v>812</v>
      </c>
      <c r="D2573" t="s">
        <v>12335</v>
      </c>
      <c r="E2573" t="s">
        <v>175</v>
      </c>
      <c r="F2573" t="s">
        <v>17418</v>
      </c>
      <c r="G2573" t="s">
        <v>17419</v>
      </c>
      <c r="N2573" t="s">
        <v>17420</v>
      </c>
      <c r="O2573" t="s">
        <v>418</v>
      </c>
      <c r="P2573" t="s">
        <v>419</v>
      </c>
      <c r="R2573" t="s">
        <v>418</v>
      </c>
      <c r="T2573">
        <v>2002</v>
      </c>
    </row>
    <row r="2574" spans="1:33" x14ac:dyDescent="0.2">
      <c r="A2574" t="s">
        <v>17421</v>
      </c>
      <c r="B2574" s="1">
        <v>42566</v>
      </c>
      <c r="C2574" t="s">
        <v>812</v>
      </c>
      <c r="D2574" t="s">
        <v>12335</v>
      </c>
      <c r="E2574" t="s">
        <v>122</v>
      </c>
      <c r="F2574" t="s">
        <v>17422</v>
      </c>
      <c r="G2574" t="s">
        <v>17423</v>
      </c>
      <c r="N2574" t="s">
        <v>17424</v>
      </c>
      <c r="O2574" t="s">
        <v>141</v>
      </c>
      <c r="P2574" t="s">
        <v>142</v>
      </c>
      <c r="Q2574" t="s">
        <v>141</v>
      </c>
      <c r="T2574">
        <v>1998</v>
      </c>
      <c r="AC2574" t="s">
        <v>143</v>
      </c>
      <c r="AD2574" t="s">
        <v>8617</v>
      </c>
      <c r="AE2574" t="s">
        <v>503</v>
      </c>
      <c r="AF2574" t="s">
        <v>146</v>
      </c>
      <c r="AG2574" t="s">
        <v>1106</v>
      </c>
    </row>
    <row r="2575" spans="1:33" x14ac:dyDescent="0.2">
      <c r="A2575" t="s">
        <v>17425</v>
      </c>
      <c r="B2575" s="1">
        <v>42569</v>
      </c>
      <c r="C2575" t="s">
        <v>812</v>
      </c>
      <c r="D2575" t="s">
        <v>12335</v>
      </c>
      <c r="E2575" t="s">
        <v>122</v>
      </c>
      <c r="F2575" t="s">
        <v>17426</v>
      </c>
      <c r="G2575" t="s">
        <v>17427</v>
      </c>
      <c r="N2575" t="s">
        <v>17428</v>
      </c>
      <c r="O2575" t="s">
        <v>61</v>
      </c>
      <c r="P2575" t="s">
        <v>131</v>
      </c>
      <c r="Q2575" t="s">
        <v>61</v>
      </c>
      <c r="T2575">
        <v>2002</v>
      </c>
      <c r="AC2575" t="s">
        <v>822</v>
      </c>
      <c r="AD2575" t="s">
        <v>10600</v>
      </c>
      <c r="AE2575" t="s">
        <v>824</v>
      </c>
      <c r="AF2575" t="s">
        <v>825</v>
      </c>
      <c r="AG2575" t="s">
        <v>67</v>
      </c>
    </row>
    <row r="2576" spans="1:33" x14ac:dyDescent="0.2">
      <c r="A2576" t="s">
        <v>17429</v>
      </c>
      <c r="B2576" s="1">
        <v>42571</v>
      </c>
      <c r="C2576" t="s">
        <v>812</v>
      </c>
      <c r="D2576" t="s">
        <v>12335</v>
      </c>
      <c r="E2576" t="s">
        <v>102</v>
      </c>
      <c r="F2576" t="s">
        <v>17430</v>
      </c>
      <c r="G2576" t="s">
        <v>17431</v>
      </c>
      <c r="H2576" t="s">
        <v>17432</v>
      </c>
      <c r="I2576" t="s">
        <v>17433</v>
      </c>
      <c r="J2576" t="s">
        <v>17434</v>
      </c>
      <c r="K2576" t="s">
        <v>17435</v>
      </c>
      <c r="L2576" t="s">
        <v>17436</v>
      </c>
      <c r="M2576" t="s">
        <v>17437</v>
      </c>
      <c r="N2576" t="s">
        <v>17438</v>
      </c>
      <c r="O2576" t="s">
        <v>79</v>
      </c>
      <c r="P2576" t="s">
        <v>80</v>
      </c>
      <c r="Q2576" t="s">
        <v>79</v>
      </c>
      <c r="S2576" t="s">
        <v>113</v>
      </c>
      <c r="U2576" t="s">
        <v>47</v>
      </c>
      <c r="V2576" t="s">
        <v>47</v>
      </c>
      <c r="W2576" t="s">
        <v>48</v>
      </c>
      <c r="X2576" t="s">
        <v>48</v>
      </c>
      <c r="Y2576" t="s">
        <v>48</v>
      </c>
      <c r="Z2576" t="s">
        <v>47</v>
      </c>
      <c r="AA2576" t="s">
        <v>233</v>
      </c>
      <c r="AC2576" t="s">
        <v>234</v>
      </c>
      <c r="AD2576" t="s">
        <v>82</v>
      </c>
      <c r="AE2576" t="s">
        <v>157</v>
      </c>
      <c r="AF2576" t="s">
        <v>84</v>
      </c>
      <c r="AG2576" t="s">
        <v>158</v>
      </c>
    </row>
    <row r="2577" spans="1:33" x14ac:dyDescent="0.2">
      <c r="A2577" t="s">
        <v>17439</v>
      </c>
      <c r="B2577" s="1">
        <v>42571</v>
      </c>
      <c r="C2577" t="s">
        <v>812</v>
      </c>
      <c r="D2577" t="s">
        <v>12335</v>
      </c>
      <c r="E2577" t="s">
        <v>122</v>
      </c>
      <c r="F2577" t="s">
        <v>17440</v>
      </c>
      <c r="G2577" t="s">
        <v>17441</v>
      </c>
      <c r="H2577" t="s">
        <v>17442</v>
      </c>
      <c r="I2577" t="s">
        <v>17443</v>
      </c>
      <c r="J2577" t="s">
        <v>17444</v>
      </c>
      <c r="K2577" t="s">
        <v>17445</v>
      </c>
      <c r="L2577" t="s">
        <v>17446</v>
      </c>
      <c r="M2577" t="s">
        <v>17447</v>
      </c>
      <c r="N2577" t="s">
        <v>17448</v>
      </c>
      <c r="O2577" t="s">
        <v>61</v>
      </c>
      <c r="P2577" t="s">
        <v>62</v>
      </c>
      <c r="Q2577" t="s">
        <v>61</v>
      </c>
      <c r="T2577">
        <v>2002</v>
      </c>
      <c r="U2577" t="s">
        <v>47</v>
      </c>
      <c r="V2577" t="s">
        <v>47</v>
      </c>
      <c r="W2577" t="s">
        <v>47</v>
      </c>
      <c r="X2577" t="s">
        <v>48</v>
      </c>
      <c r="Y2577" t="s">
        <v>48</v>
      </c>
      <c r="Z2577" t="s">
        <v>47</v>
      </c>
      <c r="AA2577" t="s">
        <v>170</v>
      </c>
      <c r="AC2577" t="s">
        <v>63</v>
      </c>
      <c r="AD2577" t="s">
        <v>64</v>
      </c>
      <c r="AE2577" t="s">
        <v>65</v>
      </c>
      <c r="AF2577" t="s">
        <v>66</v>
      </c>
      <c r="AG2577" t="s">
        <v>263</v>
      </c>
    </row>
    <row r="2578" spans="1:33" x14ac:dyDescent="0.2">
      <c r="A2578" t="s">
        <v>17449</v>
      </c>
      <c r="B2578" s="1">
        <v>42572</v>
      </c>
      <c r="C2578" t="s">
        <v>812</v>
      </c>
      <c r="D2578" t="s">
        <v>12335</v>
      </c>
      <c r="E2578" t="s">
        <v>175</v>
      </c>
      <c r="F2578" t="s">
        <v>17450</v>
      </c>
      <c r="G2578" t="s">
        <v>17451</v>
      </c>
      <c r="N2578" t="s">
        <v>17452</v>
      </c>
      <c r="O2578" t="s">
        <v>45</v>
      </c>
      <c r="P2578" t="s">
        <v>46</v>
      </c>
      <c r="R2578" t="s">
        <v>45</v>
      </c>
      <c r="T2578">
        <v>2002</v>
      </c>
    </row>
    <row r="2579" spans="1:33" x14ac:dyDescent="0.2">
      <c r="A2579" t="s">
        <v>17453</v>
      </c>
      <c r="B2579" s="1">
        <v>42573</v>
      </c>
      <c r="C2579" t="s">
        <v>812</v>
      </c>
      <c r="D2579" t="s">
        <v>12335</v>
      </c>
      <c r="E2579" t="s">
        <v>122</v>
      </c>
      <c r="F2579" t="s">
        <v>17454</v>
      </c>
      <c r="G2579" t="s">
        <v>17455</v>
      </c>
      <c r="H2579" t="s">
        <v>17456</v>
      </c>
      <c r="I2579" t="s">
        <v>17457</v>
      </c>
      <c r="J2579" t="s">
        <v>17458</v>
      </c>
      <c r="K2579" t="s">
        <v>17459</v>
      </c>
      <c r="L2579" t="s">
        <v>17460</v>
      </c>
      <c r="M2579" t="s">
        <v>17461</v>
      </c>
      <c r="N2579" t="s">
        <v>17462</v>
      </c>
      <c r="O2579" t="s">
        <v>61</v>
      </c>
      <c r="P2579" t="s">
        <v>131</v>
      </c>
      <c r="Q2579" t="s">
        <v>61</v>
      </c>
      <c r="T2579">
        <v>2002</v>
      </c>
      <c r="U2579" t="s">
        <v>47</v>
      </c>
      <c r="V2579" t="s">
        <v>47</v>
      </c>
      <c r="W2579" t="s">
        <v>47</v>
      </c>
      <c r="X2579" t="s">
        <v>48</v>
      </c>
      <c r="Y2579" t="s">
        <v>48</v>
      </c>
      <c r="Z2579" t="s">
        <v>47</v>
      </c>
      <c r="AA2579" t="s">
        <v>170</v>
      </c>
      <c r="AC2579" t="s">
        <v>822</v>
      </c>
      <c r="AD2579" t="s">
        <v>10600</v>
      </c>
      <c r="AE2579" t="s">
        <v>824</v>
      </c>
      <c r="AF2579" t="s">
        <v>825</v>
      </c>
      <c r="AG2579" t="s">
        <v>67</v>
      </c>
    </row>
    <row r="2580" spans="1:33" x14ac:dyDescent="0.2">
      <c r="A2580" t="s">
        <v>17463</v>
      </c>
      <c r="B2580" s="1">
        <v>42557</v>
      </c>
      <c r="C2580" t="s">
        <v>812</v>
      </c>
      <c r="D2580" t="s">
        <v>12335</v>
      </c>
      <c r="E2580" t="s">
        <v>102</v>
      </c>
      <c r="F2580" t="s">
        <v>17464</v>
      </c>
      <c r="G2580" t="s">
        <v>17465</v>
      </c>
      <c r="N2580" t="s">
        <v>17466</v>
      </c>
      <c r="O2580" t="s">
        <v>79</v>
      </c>
      <c r="P2580" t="s">
        <v>80</v>
      </c>
      <c r="Q2580" t="s">
        <v>79</v>
      </c>
      <c r="S2580" t="s">
        <v>113</v>
      </c>
      <c r="AC2580" t="s">
        <v>234</v>
      </c>
      <c r="AD2580" t="s">
        <v>82</v>
      </c>
      <c r="AE2580" t="s">
        <v>157</v>
      </c>
      <c r="AF2580" t="s">
        <v>84</v>
      </c>
      <c r="AG2580" t="s">
        <v>5531</v>
      </c>
    </row>
    <row r="2581" spans="1:33" x14ac:dyDescent="0.2">
      <c r="A2581" t="s">
        <v>17467</v>
      </c>
      <c r="B2581" s="1">
        <v>42571</v>
      </c>
      <c r="C2581" t="s">
        <v>812</v>
      </c>
      <c r="D2581" t="s">
        <v>12335</v>
      </c>
      <c r="E2581" t="s">
        <v>175</v>
      </c>
      <c r="F2581" t="s">
        <v>17468</v>
      </c>
      <c r="G2581" t="s">
        <v>17469</v>
      </c>
      <c r="H2581" t="s">
        <v>17470</v>
      </c>
      <c r="I2581" t="s">
        <v>17471</v>
      </c>
      <c r="J2581" t="s">
        <v>17472</v>
      </c>
      <c r="K2581" t="s">
        <v>17473</v>
      </c>
      <c r="L2581" t="s">
        <v>17474</v>
      </c>
      <c r="M2581" t="s">
        <v>17475</v>
      </c>
      <c r="N2581" t="s">
        <v>17476</v>
      </c>
      <c r="O2581" t="s">
        <v>418</v>
      </c>
      <c r="P2581" t="s">
        <v>419</v>
      </c>
      <c r="R2581" t="s">
        <v>418</v>
      </c>
      <c r="T2581">
        <v>2002</v>
      </c>
      <c r="U2581" t="s">
        <v>47</v>
      </c>
      <c r="V2581" t="s">
        <v>47</v>
      </c>
      <c r="W2581" t="s">
        <v>47</v>
      </c>
      <c r="X2581" t="s">
        <v>47</v>
      </c>
      <c r="Y2581" t="s">
        <v>48</v>
      </c>
      <c r="Z2581" t="s">
        <v>47</v>
      </c>
      <c r="AA2581" t="s">
        <v>49</v>
      </c>
    </row>
    <row r="2582" spans="1:33" x14ac:dyDescent="0.2">
      <c r="A2582" t="s">
        <v>17477</v>
      </c>
      <c r="B2582" s="1">
        <v>42578</v>
      </c>
      <c r="C2582" t="s">
        <v>812</v>
      </c>
      <c r="D2582" t="s">
        <v>12335</v>
      </c>
      <c r="E2582" t="s">
        <v>122</v>
      </c>
      <c r="F2582" t="s">
        <v>17478</v>
      </c>
      <c r="G2582" t="s">
        <v>17479</v>
      </c>
      <c r="H2582" t="s">
        <v>17480</v>
      </c>
      <c r="I2582" t="s">
        <v>17481</v>
      </c>
      <c r="J2582" t="s">
        <v>17482</v>
      </c>
      <c r="K2582" t="s">
        <v>17483</v>
      </c>
      <c r="L2582" t="s">
        <v>17484</v>
      </c>
      <c r="M2582" t="s">
        <v>17485</v>
      </c>
      <c r="N2582" t="s">
        <v>17486</v>
      </c>
      <c r="O2582" t="s">
        <v>756</v>
      </c>
      <c r="P2582" t="s">
        <v>757</v>
      </c>
      <c r="Q2582" t="s">
        <v>756</v>
      </c>
      <c r="T2582">
        <v>2002</v>
      </c>
      <c r="U2582" t="s">
        <v>47</v>
      </c>
      <c r="V2582" t="s">
        <v>47</v>
      </c>
      <c r="W2582" t="s">
        <v>48</v>
      </c>
      <c r="X2582" t="s">
        <v>47</v>
      </c>
      <c r="Y2582" t="s">
        <v>48</v>
      </c>
      <c r="Z2582" t="s">
        <v>47</v>
      </c>
      <c r="AA2582" t="s">
        <v>758</v>
      </c>
      <c r="AC2582" t="s">
        <v>7768</v>
      </c>
      <c r="AD2582" t="s">
        <v>760</v>
      </c>
      <c r="AE2582" t="s">
        <v>809</v>
      </c>
      <c r="AF2582" t="s">
        <v>17487</v>
      </c>
      <c r="AG2582" t="s">
        <v>763</v>
      </c>
    </row>
    <row r="2583" spans="1:33" x14ac:dyDescent="0.2">
      <c r="A2583" t="s">
        <v>17488</v>
      </c>
      <c r="B2583" s="1">
        <v>42580</v>
      </c>
      <c r="C2583" t="s">
        <v>812</v>
      </c>
      <c r="D2583" t="s">
        <v>12335</v>
      </c>
      <c r="E2583" t="s">
        <v>122</v>
      </c>
      <c r="F2583" t="s">
        <v>17489</v>
      </c>
      <c r="G2583" t="s">
        <v>17490</v>
      </c>
      <c r="H2583" t="s">
        <v>17491</v>
      </c>
      <c r="I2583" t="s">
        <v>17492</v>
      </c>
      <c r="J2583" t="s">
        <v>17493</v>
      </c>
      <c r="K2583" t="s">
        <v>17494</v>
      </c>
      <c r="L2583" t="s">
        <v>17495</v>
      </c>
      <c r="M2583" t="s">
        <v>17496</v>
      </c>
      <c r="N2583" t="s">
        <v>17497</v>
      </c>
      <c r="O2583" t="s">
        <v>61</v>
      </c>
      <c r="P2583" t="s">
        <v>62</v>
      </c>
      <c r="Q2583" t="s">
        <v>61</v>
      </c>
      <c r="T2583">
        <v>2002</v>
      </c>
      <c r="U2583" t="s">
        <v>47</v>
      </c>
      <c r="V2583" t="s">
        <v>47</v>
      </c>
      <c r="W2583" t="s">
        <v>48</v>
      </c>
      <c r="X2583" t="s">
        <v>48</v>
      </c>
      <c r="Y2583" t="s">
        <v>48</v>
      </c>
      <c r="Z2583" t="s">
        <v>47</v>
      </c>
      <c r="AA2583" t="s">
        <v>233</v>
      </c>
      <c r="AC2583" t="s">
        <v>3947</v>
      </c>
      <c r="AD2583" t="s">
        <v>64</v>
      </c>
      <c r="AE2583" t="s">
        <v>65</v>
      </c>
      <c r="AF2583" t="s">
        <v>1341</v>
      </c>
      <c r="AG2583" t="s">
        <v>263</v>
      </c>
    </row>
    <row r="2584" spans="1:33" x14ac:dyDescent="0.2">
      <c r="A2584" t="s">
        <v>17498</v>
      </c>
      <c r="B2584" s="1">
        <v>42585</v>
      </c>
      <c r="C2584" t="s">
        <v>812</v>
      </c>
      <c r="D2584" t="s">
        <v>12335</v>
      </c>
      <c r="E2584" t="s">
        <v>102</v>
      </c>
      <c r="F2584" t="s">
        <v>17499</v>
      </c>
      <c r="G2584" t="s">
        <v>17500</v>
      </c>
      <c r="H2584" t="s">
        <v>17501</v>
      </c>
      <c r="I2584" t="s">
        <v>17502</v>
      </c>
      <c r="J2584" t="s">
        <v>17503</v>
      </c>
      <c r="K2584" t="s">
        <v>17504</v>
      </c>
      <c r="L2584" t="s">
        <v>17505</v>
      </c>
      <c r="M2584" t="s">
        <v>17506</v>
      </c>
      <c r="N2584" t="s">
        <v>17507</v>
      </c>
      <c r="O2584" t="s">
        <v>79</v>
      </c>
      <c r="P2584" t="s">
        <v>80</v>
      </c>
      <c r="Q2584" t="s">
        <v>79</v>
      </c>
      <c r="S2584" t="s">
        <v>113</v>
      </c>
      <c r="U2584" t="s">
        <v>47</v>
      </c>
      <c r="V2584" t="s">
        <v>47</v>
      </c>
      <c r="W2584" t="s">
        <v>47</v>
      </c>
      <c r="X2584" t="s">
        <v>47</v>
      </c>
      <c r="Y2584" t="s">
        <v>48</v>
      </c>
      <c r="Z2584" t="s">
        <v>47</v>
      </c>
      <c r="AA2584" t="s">
        <v>49</v>
      </c>
      <c r="AC2584" t="s">
        <v>155</v>
      </c>
      <c r="AD2584" t="s">
        <v>17508</v>
      </c>
      <c r="AE2584" t="s">
        <v>157</v>
      </c>
      <c r="AF2584" t="s">
        <v>17509</v>
      </c>
      <c r="AG2584" t="s">
        <v>437</v>
      </c>
    </row>
    <row r="2585" spans="1:33" x14ac:dyDescent="0.2">
      <c r="A2585" t="s">
        <v>17510</v>
      </c>
      <c r="B2585" s="1">
        <v>42584</v>
      </c>
      <c r="C2585" t="s">
        <v>812</v>
      </c>
      <c r="D2585" t="s">
        <v>12335</v>
      </c>
      <c r="E2585" t="s">
        <v>102</v>
      </c>
      <c r="F2585" t="s">
        <v>17511</v>
      </c>
      <c r="G2585" t="s">
        <v>17512</v>
      </c>
      <c r="N2585" t="s">
        <v>17513</v>
      </c>
      <c r="O2585" t="s">
        <v>79</v>
      </c>
      <c r="P2585" t="s">
        <v>80</v>
      </c>
      <c r="Q2585" t="s">
        <v>79</v>
      </c>
      <c r="S2585" t="s">
        <v>113</v>
      </c>
      <c r="AC2585" t="s">
        <v>81</v>
      </c>
      <c r="AD2585" t="s">
        <v>82</v>
      </c>
      <c r="AE2585" t="s">
        <v>157</v>
      </c>
      <c r="AF2585" t="s">
        <v>84</v>
      </c>
      <c r="AG2585" t="s">
        <v>85</v>
      </c>
    </row>
    <row r="2586" spans="1:33" x14ac:dyDescent="0.2">
      <c r="A2586" t="s">
        <v>17514</v>
      </c>
      <c r="B2586" s="1">
        <v>42583</v>
      </c>
      <c r="C2586" t="s">
        <v>812</v>
      </c>
      <c r="D2586" t="s">
        <v>12335</v>
      </c>
      <c r="E2586" t="s">
        <v>175</v>
      </c>
      <c r="F2586" t="s">
        <v>17515</v>
      </c>
      <c r="G2586" t="s">
        <v>17516</v>
      </c>
      <c r="N2586" t="s">
        <v>17517</v>
      </c>
      <c r="O2586" t="s">
        <v>418</v>
      </c>
      <c r="P2586" t="s">
        <v>419</v>
      </c>
      <c r="R2586" t="s">
        <v>418</v>
      </c>
      <c r="T2586">
        <v>2002</v>
      </c>
    </row>
    <row r="2587" spans="1:33" x14ac:dyDescent="0.2">
      <c r="A2587" t="s">
        <v>17518</v>
      </c>
      <c r="B2587" s="1">
        <v>42585</v>
      </c>
      <c r="C2587" t="s">
        <v>812</v>
      </c>
      <c r="D2587" t="s">
        <v>12335</v>
      </c>
      <c r="E2587" t="s">
        <v>175</v>
      </c>
      <c r="F2587" t="s">
        <v>17519</v>
      </c>
      <c r="G2587" t="s">
        <v>17520</v>
      </c>
      <c r="N2587" t="s">
        <v>17521</v>
      </c>
      <c r="O2587" t="s">
        <v>418</v>
      </c>
      <c r="P2587" t="s">
        <v>419</v>
      </c>
      <c r="R2587" t="s">
        <v>418</v>
      </c>
      <c r="T2587">
        <v>2002</v>
      </c>
    </row>
    <row r="2588" spans="1:33" x14ac:dyDescent="0.2">
      <c r="A2588" t="s">
        <v>17522</v>
      </c>
      <c r="B2588" s="1">
        <v>42586</v>
      </c>
      <c r="C2588" t="s">
        <v>812</v>
      </c>
      <c r="D2588" t="s">
        <v>12335</v>
      </c>
      <c r="E2588" t="s">
        <v>122</v>
      </c>
      <c r="F2588" t="s">
        <v>17523</v>
      </c>
      <c r="G2588" t="s">
        <v>17524</v>
      </c>
      <c r="H2588" t="s">
        <v>17525</v>
      </c>
      <c r="I2588" t="s">
        <v>17526</v>
      </c>
      <c r="J2588" t="s">
        <v>17527</v>
      </c>
      <c r="K2588" t="s">
        <v>17528</v>
      </c>
      <c r="L2588" t="s">
        <v>17529</v>
      </c>
      <c r="M2588" t="s">
        <v>17530</v>
      </c>
      <c r="N2588" t="s">
        <v>17531</v>
      </c>
      <c r="O2588" t="s">
        <v>61</v>
      </c>
      <c r="P2588" t="s">
        <v>62</v>
      </c>
      <c r="Q2588" t="s">
        <v>61</v>
      </c>
      <c r="T2588">
        <v>2002</v>
      </c>
      <c r="U2588" t="s">
        <v>47</v>
      </c>
      <c r="V2588" t="s">
        <v>47</v>
      </c>
      <c r="W2588" t="s">
        <v>47</v>
      </c>
      <c r="X2588" t="s">
        <v>48</v>
      </c>
      <c r="Y2588" t="s">
        <v>48</v>
      </c>
      <c r="Z2588" t="s">
        <v>47</v>
      </c>
      <c r="AA2588" t="s">
        <v>170</v>
      </c>
      <c r="AC2588" t="s">
        <v>63</v>
      </c>
      <c r="AD2588" t="s">
        <v>64</v>
      </c>
      <c r="AE2588" t="s">
        <v>65</v>
      </c>
      <c r="AF2588" t="s">
        <v>135</v>
      </c>
      <c r="AG2588" t="s">
        <v>263</v>
      </c>
    </row>
    <row r="2589" spans="1:33" x14ac:dyDescent="0.2">
      <c r="A2589" t="s">
        <v>17532</v>
      </c>
      <c r="B2589" s="1">
        <v>42594</v>
      </c>
      <c r="C2589" t="s">
        <v>812</v>
      </c>
      <c r="D2589" t="s">
        <v>12335</v>
      </c>
      <c r="E2589" t="s">
        <v>102</v>
      </c>
      <c r="F2589" t="s">
        <v>17533</v>
      </c>
      <c r="G2589" t="s">
        <v>17534</v>
      </c>
      <c r="N2589" t="s">
        <v>17535</v>
      </c>
      <c r="O2589" t="s">
        <v>79</v>
      </c>
      <c r="P2589" t="s">
        <v>80</v>
      </c>
      <c r="Q2589" t="s">
        <v>79</v>
      </c>
      <c r="S2589" t="s">
        <v>113</v>
      </c>
      <c r="AC2589" t="s">
        <v>7950</v>
      </c>
      <c r="AD2589" t="s">
        <v>82</v>
      </c>
      <c r="AE2589" t="s">
        <v>83</v>
      </c>
      <c r="AF2589" t="s">
        <v>84</v>
      </c>
      <c r="AG2589" t="s">
        <v>85</v>
      </c>
    </row>
    <row r="2590" spans="1:33" x14ac:dyDescent="0.2">
      <c r="A2590" t="s">
        <v>17536</v>
      </c>
      <c r="B2590" s="1">
        <v>42593</v>
      </c>
      <c r="C2590" t="s">
        <v>812</v>
      </c>
      <c r="D2590" t="s">
        <v>12335</v>
      </c>
      <c r="E2590" t="s">
        <v>102</v>
      </c>
      <c r="F2590" t="s">
        <v>17537</v>
      </c>
      <c r="G2590" t="s">
        <v>17538</v>
      </c>
      <c r="N2590" t="s">
        <v>17539</v>
      </c>
      <c r="O2590" t="s">
        <v>79</v>
      </c>
      <c r="P2590" t="s">
        <v>80</v>
      </c>
      <c r="Q2590" t="s">
        <v>79</v>
      </c>
      <c r="S2590" t="s">
        <v>113</v>
      </c>
      <c r="AC2590" t="s">
        <v>81</v>
      </c>
      <c r="AD2590" t="s">
        <v>82</v>
      </c>
      <c r="AE2590" t="s">
        <v>157</v>
      </c>
      <c r="AF2590" t="s">
        <v>84</v>
      </c>
      <c r="AG2590" t="s">
        <v>85</v>
      </c>
    </row>
    <row r="2591" spans="1:33" x14ac:dyDescent="0.2">
      <c r="A2591" t="s">
        <v>17540</v>
      </c>
      <c r="B2591" s="1">
        <v>42591</v>
      </c>
      <c r="C2591" t="s">
        <v>812</v>
      </c>
      <c r="D2591" t="s">
        <v>12335</v>
      </c>
      <c r="E2591" t="s">
        <v>122</v>
      </c>
      <c r="F2591" t="s">
        <v>17541</v>
      </c>
      <c r="G2591" t="s">
        <v>17542</v>
      </c>
      <c r="N2591" t="s">
        <v>17543</v>
      </c>
      <c r="O2591" t="s">
        <v>61</v>
      </c>
      <c r="P2591" t="s">
        <v>62</v>
      </c>
      <c r="Q2591" t="s">
        <v>61</v>
      </c>
      <c r="T2591">
        <v>2002</v>
      </c>
      <c r="AC2591" t="s">
        <v>63</v>
      </c>
      <c r="AD2591" t="s">
        <v>64</v>
      </c>
      <c r="AE2591" t="s">
        <v>65</v>
      </c>
      <c r="AF2591" t="s">
        <v>66</v>
      </c>
      <c r="AG2591" t="s">
        <v>67</v>
      </c>
    </row>
    <row r="2592" spans="1:33" x14ac:dyDescent="0.2">
      <c r="A2592" t="s">
        <v>17544</v>
      </c>
      <c r="B2592" s="1">
        <v>42592</v>
      </c>
      <c r="C2592" t="s">
        <v>812</v>
      </c>
      <c r="D2592" t="s">
        <v>12335</v>
      </c>
      <c r="E2592" t="s">
        <v>102</v>
      </c>
      <c r="F2592" t="s">
        <v>17545</v>
      </c>
      <c r="G2592" t="s">
        <v>17546</v>
      </c>
      <c r="N2592" t="s">
        <v>17547</v>
      </c>
      <c r="O2592" t="s">
        <v>79</v>
      </c>
      <c r="P2592" t="s">
        <v>80</v>
      </c>
      <c r="Q2592" t="s">
        <v>79</v>
      </c>
      <c r="S2592" t="s">
        <v>113</v>
      </c>
      <c r="AC2592" t="s">
        <v>2103</v>
      </c>
      <c r="AD2592" t="s">
        <v>116</v>
      </c>
      <c r="AE2592" t="s">
        <v>157</v>
      </c>
      <c r="AF2592" t="s">
        <v>6308</v>
      </c>
      <c r="AG2592" t="s">
        <v>158</v>
      </c>
    </row>
    <row r="2593" spans="1:33" x14ac:dyDescent="0.2">
      <c r="A2593" t="s">
        <v>17548</v>
      </c>
      <c r="B2593" s="1">
        <v>42592</v>
      </c>
      <c r="C2593" t="s">
        <v>812</v>
      </c>
      <c r="D2593" t="s">
        <v>12335</v>
      </c>
      <c r="E2593" t="s">
        <v>102</v>
      </c>
      <c r="F2593" t="s">
        <v>17549</v>
      </c>
      <c r="G2593" t="s">
        <v>17550</v>
      </c>
      <c r="H2593" t="s">
        <v>17551</v>
      </c>
      <c r="I2593" t="s">
        <v>17552</v>
      </c>
      <c r="J2593" t="s">
        <v>17553</v>
      </c>
      <c r="K2593" t="s">
        <v>17554</v>
      </c>
      <c r="L2593" t="s">
        <v>17555</v>
      </c>
      <c r="M2593" t="s">
        <v>17556</v>
      </c>
      <c r="N2593" t="s">
        <v>17557</v>
      </c>
      <c r="O2593" t="s">
        <v>79</v>
      </c>
      <c r="P2593" t="s">
        <v>80</v>
      </c>
      <c r="Q2593" t="s">
        <v>79</v>
      </c>
      <c r="S2593" t="s">
        <v>113</v>
      </c>
      <c r="U2593" t="s">
        <v>47</v>
      </c>
      <c r="V2593" t="s">
        <v>47</v>
      </c>
      <c r="W2593" t="s">
        <v>48</v>
      </c>
      <c r="X2593" t="s">
        <v>48</v>
      </c>
      <c r="Y2593" t="s">
        <v>48</v>
      </c>
      <c r="Z2593" t="s">
        <v>47</v>
      </c>
      <c r="AA2593" t="s">
        <v>233</v>
      </c>
      <c r="AC2593" t="s">
        <v>234</v>
      </c>
      <c r="AD2593" t="s">
        <v>82</v>
      </c>
      <c r="AE2593" t="s">
        <v>157</v>
      </c>
      <c r="AF2593" t="s">
        <v>84</v>
      </c>
      <c r="AG2593" t="s">
        <v>158</v>
      </c>
    </row>
    <row r="2594" spans="1:33" x14ac:dyDescent="0.2">
      <c r="A2594" t="s">
        <v>17558</v>
      </c>
      <c r="B2594" s="1">
        <v>42599</v>
      </c>
      <c r="C2594" t="s">
        <v>812</v>
      </c>
      <c r="D2594" t="s">
        <v>12335</v>
      </c>
      <c r="E2594" t="s">
        <v>175</v>
      </c>
      <c r="F2594" t="s">
        <v>17559</v>
      </c>
      <c r="G2594" t="s">
        <v>17560</v>
      </c>
      <c r="H2594" t="s">
        <v>17561</v>
      </c>
      <c r="I2594" t="s">
        <v>17562</v>
      </c>
      <c r="J2594" t="s">
        <v>17563</v>
      </c>
      <c r="K2594" t="s">
        <v>17564</v>
      </c>
      <c r="L2594" t="s">
        <v>17565</v>
      </c>
      <c r="M2594" t="s">
        <v>17566</v>
      </c>
      <c r="N2594" t="s">
        <v>17567</v>
      </c>
      <c r="O2594" t="s">
        <v>45</v>
      </c>
      <c r="P2594" t="s">
        <v>46</v>
      </c>
      <c r="R2594" t="s">
        <v>45</v>
      </c>
      <c r="T2594">
        <v>2002</v>
      </c>
      <c r="U2594" t="s">
        <v>47</v>
      </c>
      <c r="V2594" t="s">
        <v>47</v>
      </c>
      <c r="W2594" t="s">
        <v>47</v>
      </c>
      <c r="X2594" t="s">
        <v>47</v>
      </c>
      <c r="Y2594" t="s">
        <v>48</v>
      </c>
      <c r="Z2594" t="s">
        <v>47</v>
      </c>
      <c r="AA2594" t="s">
        <v>49</v>
      </c>
    </row>
    <row r="2595" spans="1:33" x14ac:dyDescent="0.2">
      <c r="A2595" t="s">
        <v>17568</v>
      </c>
      <c r="B2595" s="1">
        <v>42599</v>
      </c>
      <c r="C2595" t="s">
        <v>812</v>
      </c>
      <c r="D2595" t="s">
        <v>12335</v>
      </c>
      <c r="E2595" t="s">
        <v>122</v>
      </c>
      <c r="F2595" t="s">
        <v>17569</v>
      </c>
      <c r="G2595" t="s">
        <v>17570</v>
      </c>
      <c r="N2595" t="s">
        <v>17571</v>
      </c>
      <c r="O2595" t="s">
        <v>61</v>
      </c>
      <c r="P2595" t="s">
        <v>62</v>
      </c>
      <c r="Q2595" t="s">
        <v>61</v>
      </c>
      <c r="T2595">
        <v>2002</v>
      </c>
      <c r="AC2595" t="s">
        <v>63</v>
      </c>
      <c r="AD2595" t="s">
        <v>64</v>
      </c>
      <c r="AE2595" t="s">
        <v>65</v>
      </c>
      <c r="AF2595" t="s">
        <v>135</v>
      </c>
      <c r="AG2595" t="s">
        <v>263</v>
      </c>
    </row>
    <row r="2596" spans="1:33" x14ac:dyDescent="0.2">
      <c r="A2596" t="s">
        <v>17572</v>
      </c>
      <c r="B2596" s="1">
        <v>42598</v>
      </c>
      <c r="C2596" t="s">
        <v>812</v>
      </c>
      <c r="D2596" t="s">
        <v>12335</v>
      </c>
      <c r="E2596" t="s">
        <v>102</v>
      </c>
      <c r="F2596" t="s">
        <v>17573</v>
      </c>
      <c r="G2596" t="s">
        <v>17574</v>
      </c>
      <c r="N2596" t="s">
        <v>17575</v>
      </c>
      <c r="O2596" t="s">
        <v>79</v>
      </c>
      <c r="P2596" t="s">
        <v>80</v>
      </c>
      <c r="Q2596" t="s">
        <v>79</v>
      </c>
      <c r="S2596" t="s">
        <v>113</v>
      </c>
      <c r="AC2596" t="s">
        <v>234</v>
      </c>
      <c r="AD2596" t="s">
        <v>16284</v>
      </c>
      <c r="AE2596" t="s">
        <v>16285</v>
      </c>
      <c r="AF2596" t="s">
        <v>84</v>
      </c>
      <c r="AG2596" t="s">
        <v>158</v>
      </c>
    </row>
    <row r="2597" spans="1:33" x14ac:dyDescent="0.2">
      <c r="A2597" t="s">
        <v>17576</v>
      </c>
      <c r="B2597" s="1">
        <v>42598</v>
      </c>
      <c r="C2597" t="s">
        <v>812</v>
      </c>
      <c r="D2597" t="s">
        <v>12335</v>
      </c>
      <c r="E2597" t="s">
        <v>175</v>
      </c>
      <c r="F2597" t="s">
        <v>17577</v>
      </c>
      <c r="G2597" t="s">
        <v>17578</v>
      </c>
      <c r="H2597" t="s">
        <v>17579</v>
      </c>
      <c r="I2597" t="s">
        <v>17580</v>
      </c>
      <c r="J2597" t="s">
        <v>17581</v>
      </c>
      <c r="K2597" t="s">
        <v>17582</v>
      </c>
      <c r="L2597" t="s">
        <v>17583</v>
      </c>
      <c r="M2597" t="s">
        <v>17584</v>
      </c>
      <c r="N2597" t="s">
        <v>17585</v>
      </c>
      <c r="O2597" t="s">
        <v>418</v>
      </c>
      <c r="P2597" t="s">
        <v>419</v>
      </c>
      <c r="R2597" t="s">
        <v>418</v>
      </c>
      <c r="T2597">
        <v>2002</v>
      </c>
      <c r="U2597" t="s">
        <v>47</v>
      </c>
      <c r="V2597" t="s">
        <v>47</v>
      </c>
      <c r="W2597" t="s">
        <v>47</v>
      </c>
      <c r="X2597" t="s">
        <v>47</v>
      </c>
      <c r="Y2597" t="s">
        <v>48</v>
      </c>
      <c r="Z2597" t="s">
        <v>47</v>
      </c>
      <c r="AA2597" t="s">
        <v>49</v>
      </c>
    </row>
    <row r="2598" spans="1:33" x14ac:dyDescent="0.2">
      <c r="A2598" t="s">
        <v>17586</v>
      </c>
      <c r="B2598" s="1">
        <v>42601</v>
      </c>
      <c r="C2598" t="s">
        <v>812</v>
      </c>
      <c r="D2598" t="s">
        <v>12335</v>
      </c>
      <c r="E2598" t="s">
        <v>102</v>
      </c>
      <c r="F2598" t="s">
        <v>17587</v>
      </c>
      <c r="G2598" t="s">
        <v>17588</v>
      </c>
      <c r="H2598" t="s">
        <v>17589</v>
      </c>
      <c r="I2598" t="s">
        <v>17590</v>
      </c>
      <c r="J2598" t="s">
        <v>17591</v>
      </c>
      <c r="K2598" t="s">
        <v>17592</v>
      </c>
      <c r="L2598" t="s">
        <v>17593</v>
      </c>
      <c r="M2598" t="s">
        <v>17594</v>
      </c>
      <c r="N2598" t="s">
        <v>17595</v>
      </c>
      <c r="O2598" t="s">
        <v>79</v>
      </c>
      <c r="P2598" t="s">
        <v>80</v>
      </c>
      <c r="Q2598" t="s">
        <v>79</v>
      </c>
      <c r="S2598" t="s">
        <v>113</v>
      </c>
      <c r="U2598" t="s">
        <v>47</v>
      </c>
      <c r="V2598" t="s">
        <v>47</v>
      </c>
      <c r="W2598" t="s">
        <v>48</v>
      </c>
      <c r="X2598" t="s">
        <v>48</v>
      </c>
      <c r="Y2598" t="s">
        <v>48</v>
      </c>
      <c r="Z2598" t="s">
        <v>47</v>
      </c>
      <c r="AA2598" t="s">
        <v>233</v>
      </c>
      <c r="AC2598" t="s">
        <v>234</v>
      </c>
      <c r="AD2598" t="s">
        <v>82</v>
      </c>
      <c r="AE2598" t="s">
        <v>157</v>
      </c>
      <c r="AF2598" t="s">
        <v>84</v>
      </c>
      <c r="AG2598" t="s">
        <v>158</v>
      </c>
    </row>
    <row r="2599" spans="1:33" x14ac:dyDescent="0.2">
      <c r="A2599" t="s">
        <v>17596</v>
      </c>
      <c r="B2599" s="1">
        <v>42601</v>
      </c>
      <c r="C2599" t="s">
        <v>812</v>
      </c>
      <c r="D2599" t="s">
        <v>12335</v>
      </c>
      <c r="E2599" t="s">
        <v>175</v>
      </c>
      <c r="F2599" t="s">
        <v>17597</v>
      </c>
      <c r="G2599" t="s">
        <v>17598</v>
      </c>
      <c r="N2599" t="s">
        <v>17599</v>
      </c>
      <c r="O2599" t="s">
        <v>418</v>
      </c>
      <c r="P2599" t="s">
        <v>419</v>
      </c>
      <c r="R2599" t="s">
        <v>418</v>
      </c>
      <c r="T2599">
        <v>2002</v>
      </c>
    </row>
    <row r="2600" spans="1:33" x14ac:dyDescent="0.2">
      <c r="A2600" t="s">
        <v>17600</v>
      </c>
      <c r="B2600" s="1">
        <v>42604</v>
      </c>
      <c r="C2600" t="s">
        <v>812</v>
      </c>
      <c r="D2600" t="s">
        <v>12335</v>
      </c>
      <c r="E2600" t="s">
        <v>122</v>
      </c>
      <c r="F2600" t="s">
        <v>17601</v>
      </c>
      <c r="G2600" t="s">
        <v>17602</v>
      </c>
      <c r="N2600" t="s">
        <v>17603</v>
      </c>
      <c r="O2600" t="s">
        <v>61</v>
      </c>
      <c r="P2600" t="s">
        <v>131</v>
      </c>
      <c r="Q2600" t="s">
        <v>61</v>
      </c>
      <c r="T2600">
        <v>2002</v>
      </c>
      <c r="AC2600" t="s">
        <v>822</v>
      </c>
      <c r="AD2600" t="s">
        <v>10600</v>
      </c>
      <c r="AE2600" t="s">
        <v>824</v>
      </c>
      <c r="AF2600" t="s">
        <v>825</v>
      </c>
      <c r="AG2600" t="s">
        <v>67</v>
      </c>
    </row>
    <row r="2601" spans="1:33" x14ac:dyDescent="0.2">
      <c r="A2601" t="s">
        <v>17604</v>
      </c>
      <c r="B2601" s="1">
        <v>42605</v>
      </c>
      <c r="C2601" t="s">
        <v>812</v>
      </c>
      <c r="D2601" t="s">
        <v>12335</v>
      </c>
      <c r="E2601" t="s">
        <v>122</v>
      </c>
      <c r="F2601" t="s">
        <v>17605</v>
      </c>
      <c r="G2601" t="s">
        <v>17606</v>
      </c>
      <c r="H2601" t="s">
        <v>17607</v>
      </c>
      <c r="I2601" t="s">
        <v>17608</v>
      </c>
      <c r="J2601" t="s">
        <v>17609</v>
      </c>
      <c r="K2601" t="s">
        <v>17610</v>
      </c>
      <c r="L2601" t="s">
        <v>17611</v>
      </c>
      <c r="M2601" t="s">
        <v>17612</v>
      </c>
      <c r="N2601" t="s">
        <v>17613</v>
      </c>
      <c r="O2601" t="s">
        <v>756</v>
      </c>
      <c r="P2601" t="s">
        <v>757</v>
      </c>
      <c r="Q2601" t="s">
        <v>756</v>
      </c>
      <c r="T2601">
        <v>2002</v>
      </c>
      <c r="U2601" t="s">
        <v>47</v>
      </c>
      <c r="V2601" t="s">
        <v>47</v>
      </c>
      <c r="W2601" t="s">
        <v>48</v>
      </c>
      <c r="X2601" t="s">
        <v>47</v>
      </c>
      <c r="Y2601" t="s">
        <v>48</v>
      </c>
      <c r="Z2601" t="s">
        <v>47</v>
      </c>
      <c r="AA2601" t="s">
        <v>758</v>
      </c>
      <c r="AC2601" t="s">
        <v>7768</v>
      </c>
      <c r="AD2601" t="s">
        <v>760</v>
      </c>
      <c r="AE2601" t="s">
        <v>809</v>
      </c>
      <c r="AF2601" t="s">
        <v>6763</v>
      </c>
      <c r="AG2601" t="s">
        <v>17614</v>
      </c>
    </row>
    <row r="2602" spans="1:33" x14ac:dyDescent="0.2">
      <c r="A2602" t="s">
        <v>17615</v>
      </c>
      <c r="B2602" s="1">
        <v>42604</v>
      </c>
      <c r="C2602" t="s">
        <v>812</v>
      </c>
      <c r="D2602" t="s">
        <v>12335</v>
      </c>
      <c r="E2602" t="s">
        <v>102</v>
      </c>
      <c r="F2602" t="s">
        <v>17616</v>
      </c>
      <c r="G2602" t="s">
        <v>17617</v>
      </c>
      <c r="H2602" t="s">
        <v>17618</v>
      </c>
      <c r="I2602" t="s">
        <v>17619</v>
      </c>
      <c r="J2602" t="s">
        <v>17620</v>
      </c>
      <c r="K2602" t="s">
        <v>17621</v>
      </c>
      <c r="L2602" t="s">
        <v>17622</v>
      </c>
      <c r="M2602" t="s">
        <v>17623</v>
      </c>
      <c r="N2602" t="s">
        <v>17624</v>
      </c>
      <c r="O2602" t="s">
        <v>79</v>
      </c>
      <c r="P2602" t="s">
        <v>80</v>
      </c>
      <c r="Q2602" t="s">
        <v>79</v>
      </c>
      <c r="S2602" t="s">
        <v>113</v>
      </c>
      <c r="U2602" t="s">
        <v>47</v>
      </c>
      <c r="V2602" t="s">
        <v>47</v>
      </c>
      <c r="W2602" t="s">
        <v>48</v>
      </c>
      <c r="X2602" t="s">
        <v>48</v>
      </c>
      <c r="Y2602" t="s">
        <v>48</v>
      </c>
      <c r="Z2602" t="s">
        <v>47</v>
      </c>
      <c r="AA2602" t="s">
        <v>233</v>
      </c>
      <c r="AC2602" t="s">
        <v>234</v>
      </c>
      <c r="AD2602" t="s">
        <v>82</v>
      </c>
      <c r="AE2602" t="s">
        <v>157</v>
      </c>
      <c r="AF2602" t="s">
        <v>84</v>
      </c>
      <c r="AG2602" t="s">
        <v>158</v>
      </c>
    </row>
    <row r="2603" spans="1:33" x14ac:dyDescent="0.2">
      <c r="A2603" t="s">
        <v>17625</v>
      </c>
      <c r="B2603" s="1">
        <v>42604</v>
      </c>
      <c r="C2603" t="s">
        <v>812</v>
      </c>
      <c r="D2603" t="s">
        <v>12335</v>
      </c>
      <c r="E2603" t="s">
        <v>175</v>
      </c>
      <c r="F2603" t="s">
        <v>17626</v>
      </c>
      <c r="G2603" t="s">
        <v>17627</v>
      </c>
      <c r="N2603" t="s">
        <v>17628</v>
      </c>
      <c r="O2603" t="s">
        <v>45</v>
      </c>
      <c r="P2603" t="s">
        <v>46</v>
      </c>
      <c r="R2603" t="s">
        <v>45</v>
      </c>
      <c r="T2603">
        <v>2002</v>
      </c>
    </row>
    <row r="2604" spans="1:33" x14ac:dyDescent="0.2">
      <c r="A2604" t="s">
        <v>17629</v>
      </c>
      <c r="B2604" s="1">
        <v>42612</v>
      </c>
      <c r="C2604" t="s">
        <v>812</v>
      </c>
      <c r="D2604" t="s">
        <v>12335</v>
      </c>
      <c r="E2604" t="s">
        <v>175</v>
      </c>
      <c r="F2604" t="s">
        <v>17630</v>
      </c>
      <c r="G2604" t="s">
        <v>17631</v>
      </c>
      <c r="H2604" t="s">
        <v>17632</v>
      </c>
      <c r="I2604" t="s">
        <v>17633</v>
      </c>
      <c r="J2604" t="s">
        <v>17634</v>
      </c>
      <c r="K2604" t="s">
        <v>17635</v>
      </c>
      <c r="L2604" t="s">
        <v>17636</v>
      </c>
      <c r="M2604" t="s">
        <v>17637</v>
      </c>
      <c r="N2604" t="s">
        <v>17638</v>
      </c>
      <c r="O2604" t="s">
        <v>418</v>
      </c>
      <c r="P2604" t="s">
        <v>419</v>
      </c>
      <c r="R2604" t="s">
        <v>418</v>
      </c>
      <c r="T2604">
        <v>2002</v>
      </c>
      <c r="U2604" t="s">
        <v>47</v>
      </c>
      <c r="V2604" t="s">
        <v>47</v>
      </c>
      <c r="W2604" t="s">
        <v>47</v>
      </c>
      <c r="X2604" t="s">
        <v>47</v>
      </c>
      <c r="Y2604" t="s">
        <v>48</v>
      </c>
      <c r="Z2604" t="s">
        <v>47</v>
      </c>
      <c r="AA2604" t="s">
        <v>49</v>
      </c>
    </row>
    <row r="2605" spans="1:33" x14ac:dyDescent="0.2">
      <c r="A2605" t="s">
        <v>17639</v>
      </c>
      <c r="B2605" s="1">
        <v>42615</v>
      </c>
      <c r="C2605" t="s">
        <v>812</v>
      </c>
      <c r="D2605" t="s">
        <v>12335</v>
      </c>
      <c r="E2605" t="s">
        <v>102</v>
      </c>
      <c r="F2605" t="s">
        <v>17640</v>
      </c>
      <c r="G2605" t="s">
        <v>17641</v>
      </c>
      <c r="H2605" t="s">
        <v>17642</v>
      </c>
      <c r="I2605" t="s">
        <v>17643</v>
      </c>
      <c r="J2605" t="s">
        <v>17644</v>
      </c>
      <c r="K2605" t="s">
        <v>17645</v>
      </c>
      <c r="L2605" t="s">
        <v>17646</v>
      </c>
      <c r="M2605" t="s">
        <v>17647</v>
      </c>
      <c r="N2605" t="s">
        <v>17648</v>
      </c>
      <c r="O2605" t="s">
        <v>79</v>
      </c>
      <c r="P2605" t="s">
        <v>80</v>
      </c>
      <c r="Q2605" t="s">
        <v>79</v>
      </c>
      <c r="S2605" t="s">
        <v>113</v>
      </c>
      <c r="U2605" t="s">
        <v>47</v>
      </c>
      <c r="V2605" t="s">
        <v>47</v>
      </c>
      <c r="W2605" t="s">
        <v>48</v>
      </c>
      <c r="X2605" t="s">
        <v>47</v>
      </c>
      <c r="Y2605" t="s">
        <v>48</v>
      </c>
      <c r="Z2605" t="s">
        <v>47</v>
      </c>
      <c r="AA2605" t="s">
        <v>758</v>
      </c>
      <c r="AC2605" t="s">
        <v>171</v>
      </c>
      <c r="AD2605" t="s">
        <v>116</v>
      </c>
      <c r="AE2605" t="s">
        <v>3536</v>
      </c>
      <c r="AF2605" t="s">
        <v>84</v>
      </c>
      <c r="AG2605" t="s">
        <v>158</v>
      </c>
    </row>
    <row r="2606" spans="1:33" x14ac:dyDescent="0.2">
      <c r="A2606" t="s">
        <v>17649</v>
      </c>
      <c r="B2606" s="1">
        <v>42615</v>
      </c>
      <c r="C2606" t="s">
        <v>812</v>
      </c>
      <c r="D2606" t="s">
        <v>12335</v>
      </c>
      <c r="E2606" t="s">
        <v>102</v>
      </c>
      <c r="F2606" t="s">
        <v>17650</v>
      </c>
      <c r="G2606" t="s">
        <v>17651</v>
      </c>
      <c r="H2606" t="s">
        <v>17652</v>
      </c>
      <c r="I2606" t="s">
        <v>17653</v>
      </c>
      <c r="J2606" t="s">
        <v>17654</v>
      </c>
      <c r="K2606" t="s">
        <v>17655</v>
      </c>
      <c r="L2606" t="s">
        <v>17656</v>
      </c>
      <c r="M2606" t="s">
        <v>17657</v>
      </c>
      <c r="N2606" t="s">
        <v>17658</v>
      </c>
      <c r="O2606" t="s">
        <v>282</v>
      </c>
      <c r="P2606" t="s">
        <v>283</v>
      </c>
      <c r="Q2606" t="s">
        <v>282</v>
      </c>
      <c r="S2606" t="s">
        <v>48</v>
      </c>
      <c r="U2606" t="s">
        <v>47</v>
      </c>
      <c r="V2606" t="s">
        <v>47</v>
      </c>
      <c r="W2606" t="s">
        <v>47</v>
      </c>
      <c r="X2606" t="s">
        <v>48</v>
      </c>
      <c r="Y2606" t="s">
        <v>48</v>
      </c>
      <c r="Z2606" t="s">
        <v>47</v>
      </c>
      <c r="AA2606" t="s">
        <v>170</v>
      </c>
      <c r="AC2606" t="s">
        <v>6369</v>
      </c>
      <c r="AD2606" t="s">
        <v>285</v>
      </c>
      <c r="AE2606" t="s">
        <v>9113</v>
      </c>
      <c r="AF2606" t="s">
        <v>286</v>
      </c>
      <c r="AG2606" t="s">
        <v>158</v>
      </c>
    </row>
    <row r="2607" spans="1:33" x14ac:dyDescent="0.2">
      <c r="A2607" t="s">
        <v>17659</v>
      </c>
      <c r="B2607" s="1">
        <v>42614</v>
      </c>
      <c r="C2607" t="s">
        <v>812</v>
      </c>
      <c r="D2607" t="s">
        <v>12335</v>
      </c>
      <c r="E2607" t="s">
        <v>102</v>
      </c>
      <c r="F2607" t="s">
        <v>17660</v>
      </c>
      <c r="G2607" t="s">
        <v>17661</v>
      </c>
      <c r="H2607" t="s">
        <v>17662</v>
      </c>
      <c r="I2607" t="s">
        <v>17663</v>
      </c>
      <c r="J2607" t="s">
        <v>17664</v>
      </c>
      <c r="K2607" t="s">
        <v>17665</v>
      </c>
      <c r="L2607" t="s">
        <v>17666</v>
      </c>
      <c r="M2607" t="s">
        <v>17667</v>
      </c>
      <c r="N2607" t="s">
        <v>17668</v>
      </c>
      <c r="O2607" t="s">
        <v>79</v>
      </c>
      <c r="P2607" t="s">
        <v>80</v>
      </c>
      <c r="Q2607" t="s">
        <v>79</v>
      </c>
      <c r="S2607" t="s">
        <v>113</v>
      </c>
      <c r="U2607" t="s">
        <v>47</v>
      </c>
      <c r="V2607" t="s">
        <v>47</v>
      </c>
      <c r="W2607" t="s">
        <v>47</v>
      </c>
      <c r="X2607" t="s">
        <v>48</v>
      </c>
      <c r="Y2607" t="s">
        <v>48</v>
      </c>
      <c r="Z2607" t="s">
        <v>47</v>
      </c>
      <c r="AA2607" t="s">
        <v>170</v>
      </c>
      <c r="AC2607" t="s">
        <v>81</v>
      </c>
      <c r="AD2607" t="s">
        <v>82</v>
      </c>
      <c r="AE2607" t="s">
        <v>83</v>
      </c>
      <c r="AF2607" t="s">
        <v>84</v>
      </c>
      <c r="AG2607" t="s">
        <v>85</v>
      </c>
    </row>
    <row r="2608" spans="1:33" x14ac:dyDescent="0.2">
      <c r="A2608" t="s">
        <v>17669</v>
      </c>
      <c r="B2608" s="1">
        <v>42620</v>
      </c>
      <c r="C2608" t="s">
        <v>812</v>
      </c>
      <c r="D2608" t="s">
        <v>12335</v>
      </c>
      <c r="E2608" t="s">
        <v>122</v>
      </c>
      <c r="F2608" t="s">
        <v>17670</v>
      </c>
      <c r="G2608" t="s">
        <v>17671</v>
      </c>
      <c r="H2608" t="s">
        <v>17672</v>
      </c>
      <c r="I2608" t="s">
        <v>17673</v>
      </c>
      <c r="J2608" t="s">
        <v>17674</v>
      </c>
      <c r="K2608" t="s">
        <v>17675</v>
      </c>
      <c r="L2608" t="s">
        <v>17676</v>
      </c>
      <c r="M2608" t="s">
        <v>17677</v>
      </c>
      <c r="N2608" t="s">
        <v>17678</v>
      </c>
      <c r="O2608" t="s">
        <v>61</v>
      </c>
      <c r="P2608" t="s">
        <v>62</v>
      </c>
      <c r="Q2608" t="s">
        <v>61</v>
      </c>
      <c r="T2608">
        <v>2002</v>
      </c>
      <c r="U2608" t="s">
        <v>47</v>
      </c>
      <c r="V2608" t="s">
        <v>47</v>
      </c>
      <c r="W2608" t="s">
        <v>47</v>
      </c>
      <c r="X2608" t="s">
        <v>48</v>
      </c>
      <c r="Y2608" t="s">
        <v>48</v>
      </c>
      <c r="Z2608" t="s">
        <v>47</v>
      </c>
      <c r="AA2608" t="s">
        <v>170</v>
      </c>
      <c r="AC2608" t="s">
        <v>3057</v>
      </c>
      <c r="AD2608" t="s">
        <v>64</v>
      </c>
      <c r="AE2608" t="s">
        <v>974</v>
      </c>
      <c r="AF2608" t="s">
        <v>66</v>
      </c>
      <c r="AG2608" t="s">
        <v>263</v>
      </c>
    </row>
    <row r="2609" spans="1:33" x14ac:dyDescent="0.2">
      <c r="A2609" t="s">
        <v>17679</v>
      </c>
      <c r="B2609" s="1">
        <v>42619</v>
      </c>
      <c r="C2609" t="s">
        <v>812</v>
      </c>
      <c r="D2609" t="s">
        <v>12335</v>
      </c>
      <c r="E2609" t="s">
        <v>122</v>
      </c>
      <c r="F2609" t="s">
        <v>17680</v>
      </c>
      <c r="G2609" t="s">
        <v>17681</v>
      </c>
      <c r="H2609" t="s">
        <v>17682</v>
      </c>
      <c r="I2609" t="s">
        <v>17683</v>
      </c>
      <c r="J2609" t="s">
        <v>17684</v>
      </c>
      <c r="K2609" t="s">
        <v>17685</v>
      </c>
      <c r="L2609" t="s">
        <v>17686</v>
      </c>
      <c r="M2609" t="s">
        <v>17687</v>
      </c>
      <c r="N2609" t="s">
        <v>17688</v>
      </c>
      <c r="O2609" t="s">
        <v>141</v>
      </c>
      <c r="P2609" t="s">
        <v>142</v>
      </c>
      <c r="Q2609" t="s">
        <v>141</v>
      </c>
      <c r="T2609">
        <v>1998</v>
      </c>
      <c r="U2609" t="s">
        <v>47</v>
      </c>
      <c r="V2609" t="s">
        <v>47</v>
      </c>
      <c r="W2609" t="s">
        <v>47</v>
      </c>
      <c r="X2609" t="s">
        <v>48</v>
      </c>
      <c r="Y2609" t="s">
        <v>48</v>
      </c>
      <c r="Z2609" t="s">
        <v>47</v>
      </c>
      <c r="AA2609" t="s">
        <v>170</v>
      </c>
      <c r="AC2609" t="s">
        <v>143</v>
      </c>
      <c r="AD2609" t="s">
        <v>8617</v>
      </c>
      <c r="AE2609" t="s">
        <v>503</v>
      </c>
      <c r="AF2609" t="s">
        <v>146</v>
      </c>
      <c r="AG2609" t="s">
        <v>1106</v>
      </c>
    </row>
    <row r="2610" spans="1:33" x14ac:dyDescent="0.2">
      <c r="A2610" t="s">
        <v>17689</v>
      </c>
      <c r="B2610" s="1">
        <v>42626</v>
      </c>
      <c r="C2610" t="s">
        <v>812</v>
      </c>
      <c r="D2610" t="s">
        <v>12335</v>
      </c>
      <c r="E2610" t="s">
        <v>175</v>
      </c>
      <c r="F2610" t="s">
        <v>17690</v>
      </c>
      <c r="G2610" t="s">
        <v>17691</v>
      </c>
      <c r="H2610" t="s">
        <v>17692</v>
      </c>
      <c r="I2610" t="s">
        <v>17693</v>
      </c>
      <c r="J2610" t="s">
        <v>17694</v>
      </c>
      <c r="K2610" t="s">
        <v>17695</v>
      </c>
      <c r="L2610" t="s">
        <v>17696</v>
      </c>
      <c r="M2610" t="s">
        <v>17697</v>
      </c>
      <c r="N2610" t="s">
        <v>17698</v>
      </c>
      <c r="O2610" t="s">
        <v>418</v>
      </c>
      <c r="P2610" t="s">
        <v>419</v>
      </c>
      <c r="R2610" t="s">
        <v>418</v>
      </c>
      <c r="T2610">
        <v>2002</v>
      </c>
      <c r="U2610" t="s">
        <v>47</v>
      </c>
      <c r="V2610" t="s">
        <v>47</v>
      </c>
      <c r="W2610" t="s">
        <v>47</v>
      </c>
      <c r="X2610" t="s">
        <v>47</v>
      </c>
      <c r="Y2610" t="s">
        <v>48</v>
      </c>
      <c r="Z2610" t="s">
        <v>47</v>
      </c>
      <c r="AA2610" t="s">
        <v>49</v>
      </c>
    </row>
    <row r="2611" spans="1:33" x14ac:dyDescent="0.2">
      <c r="A2611" t="s">
        <v>17699</v>
      </c>
      <c r="B2611" s="1">
        <v>42626</v>
      </c>
      <c r="C2611" t="s">
        <v>812</v>
      </c>
      <c r="D2611" t="s">
        <v>12335</v>
      </c>
      <c r="E2611" t="s">
        <v>122</v>
      </c>
      <c r="F2611" t="s">
        <v>17700</v>
      </c>
      <c r="G2611" t="s">
        <v>17701</v>
      </c>
      <c r="N2611" t="s">
        <v>17702</v>
      </c>
      <c r="O2611" t="s">
        <v>61</v>
      </c>
      <c r="P2611" t="s">
        <v>62</v>
      </c>
      <c r="Q2611" t="s">
        <v>61</v>
      </c>
      <c r="T2611">
        <v>2002</v>
      </c>
      <c r="AC2611" t="s">
        <v>63</v>
      </c>
      <c r="AD2611" t="s">
        <v>64</v>
      </c>
      <c r="AE2611" t="s">
        <v>65</v>
      </c>
      <c r="AF2611" t="s">
        <v>135</v>
      </c>
      <c r="AG2611" t="s">
        <v>263</v>
      </c>
    </row>
    <row r="2612" spans="1:33" x14ac:dyDescent="0.2">
      <c r="A2612" t="s">
        <v>17703</v>
      </c>
      <c r="B2612" s="1">
        <v>42626</v>
      </c>
      <c r="C2612" t="s">
        <v>812</v>
      </c>
      <c r="D2612" t="s">
        <v>12335</v>
      </c>
      <c r="E2612" t="s">
        <v>102</v>
      </c>
      <c r="F2612" t="s">
        <v>17704</v>
      </c>
      <c r="G2612" t="s">
        <v>17705</v>
      </c>
      <c r="N2612" t="s">
        <v>17706</v>
      </c>
      <c r="O2612" t="s">
        <v>79</v>
      </c>
      <c r="P2612" t="s">
        <v>80</v>
      </c>
      <c r="Q2612" t="s">
        <v>79</v>
      </c>
      <c r="S2612" t="s">
        <v>113</v>
      </c>
      <c r="AC2612" t="s">
        <v>234</v>
      </c>
      <c r="AD2612" t="s">
        <v>82</v>
      </c>
      <c r="AE2612" t="s">
        <v>83</v>
      </c>
      <c r="AF2612" t="s">
        <v>84</v>
      </c>
      <c r="AG2612" t="s">
        <v>158</v>
      </c>
    </row>
    <row r="2613" spans="1:33" x14ac:dyDescent="0.2">
      <c r="A2613" t="s">
        <v>17707</v>
      </c>
      <c r="B2613" s="1">
        <v>42625</v>
      </c>
      <c r="C2613" t="s">
        <v>812</v>
      </c>
      <c r="D2613" t="s">
        <v>12335</v>
      </c>
      <c r="E2613" t="s">
        <v>175</v>
      </c>
      <c r="F2613" t="s">
        <v>17708</v>
      </c>
      <c r="G2613" t="s">
        <v>17709</v>
      </c>
      <c r="N2613" t="s">
        <v>17710</v>
      </c>
      <c r="O2613" t="s">
        <v>418</v>
      </c>
      <c r="P2613" t="s">
        <v>419</v>
      </c>
      <c r="R2613" t="s">
        <v>418</v>
      </c>
      <c r="T2613">
        <v>2002</v>
      </c>
    </row>
    <row r="2614" spans="1:33" x14ac:dyDescent="0.2">
      <c r="A2614" t="s">
        <v>17711</v>
      </c>
      <c r="B2614" s="1">
        <v>42627</v>
      </c>
      <c r="C2614" t="s">
        <v>812</v>
      </c>
      <c r="D2614" t="s">
        <v>12335</v>
      </c>
      <c r="E2614" t="s">
        <v>102</v>
      </c>
      <c r="F2614" t="s">
        <v>17712</v>
      </c>
      <c r="G2614" t="s">
        <v>17713</v>
      </c>
      <c r="N2614" t="s">
        <v>17714</v>
      </c>
      <c r="O2614" t="s">
        <v>79</v>
      </c>
      <c r="P2614" t="s">
        <v>80</v>
      </c>
      <c r="Q2614" t="s">
        <v>79</v>
      </c>
      <c r="S2614" t="s">
        <v>113</v>
      </c>
      <c r="AC2614" t="s">
        <v>234</v>
      </c>
      <c r="AD2614" t="s">
        <v>82</v>
      </c>
      <c r="AE2614" t="s">
        <v>157</v>
      </c>
      <c r="AF2614" t="s">
        <v>84</v>
      </c>
      <c r="AG2614" t="s">
        <v>158</v>
      </c>
    </row>
    <row r="2615" spans="1:33" x14ac:dyDescent="0.2">
      <c r="A2615" t="s">
        <v>17715</v>
      </c>
      <c r="B2615" s="1">
        <v>42626</v>
      </c>
      <c r="C2615" t="s">
        <v>812</v>
      </c>
      <c r="D2615" t="s">
        <v>12335</v>
      </c>
      <c r="E2615" t="s">
        <v>102</v>
      </c>
      <c r="F2615" t="s">
        <v>17716</v>
      </c>
      <c r="G2615" t="s">
        <v>17717</v>
      </c>
      <c r="N2615" t="s">
        <v>17718</v>
      </c>
      <c r="O2615" t="s">
        <v>79</v>
      </c>
      <c r="P2615" t="s">
        <v>80</v>
      </c>
      <c r="Q2615" t="s">
        <v>79</v>
      </c>
      <c r="S2615" t="s">
        <v>113</v>
      </c>
      <c r="AC2615" t="s">
        <v>234</v>
      </c>
      <c r="AD2615" t="s">
        <v>82</v>
      </c>
      <c r="AE2615" t="s">
        <v>157</v>
      </c>
      <c r="AF2615" t="s">
        <v>84</v>
      </c>
      <c r="AG2615" t="s">
        <v>158</v>
      </c>
    </row>
    <row r="2616" spans="1:33" x14ac:dyDescent="0.2">
      <c r="A2616" t="s">
        <v>17719</v>
      </c>
      <c r="B2616" s="1">
        <v>42627</v>
      </c>
      <c r="C2616" t="s">
        <v>812</v>
      </c>
      <c r="D2616" t="s">
        <v>12335</v>
      </c>
      <c r="E2616" t="s">
        <v>102</v>
      </c>
      <c r="F2616" t="s">
        <v>17720</v>
      </c>
      <c r="G2616" t="s">
        <v>17721</v>
      </c>
      <c r="N2616" t="s">
        <v>17722</v>
      </c>
      <c r="O2616" t="s">
        <v>79</v>
      </c>
      <c r="P2616" t="s">
        <v>80</v>
      </c>
      <c r="Q2616" t="s">
        <v>79</v>
      </c>
      <c r="S2616" t="s">
        <v>113</v>
      </c>
      <c r="AC2616" t="s">
        <v>234</v>
      </c>
      <c r="AD2616" t="s">
        <v>82</v>
      </c>
      <c r="AE2616" t="s">
        <v>157</v>
      </c>
      <c r="AF2616" t="s">
        <v>6509</v>
      </c>
      <c r="AG2616" t="s">
        <v>158</v>
      </c>
    </row>
    <row r="2617" spans="1:33" x14ac:dyDescent="0.2">
      <c r="A2617" t="s">
        <v>17723</v>
      </c>
      <c r="B2617" s="1">
        <v>42628</v>
      </c>
      <c r="C2617" t="s">
        <v>812</v>
      </c>
      <c r="D2617" t="s">
        <v>12335</v>
      </c>
      <c r="E2617" t="s">
        <v>122</v>
      </c>
      <c r="F2617" t="s">
        <v>17724</v>
      </c>
      <c r="G2617" t="s">
        <v>17725</v>
      </c>
      <c r="H2617" t="s">
        <v>17726</v>
      </c>
      <c r="I2617" t="s">
        <v>17727</v>
      </c>
      <c r="J2617" t="s">
        <v>17728</v>
      </c>
      <c r="K2617" t="s">
        <v>17729</v>
      </c>
      <c r="L2617" t="s">
        <v>17730</v>
      </c>
      <c r="M2617" t="s">
        <v>17731</v>
      </c>
      <c r="N2617" t="s">
        <v>17732</v>
      </c>
      <c r="O2617" t="s">
        <v>756</v>
      </c>
      <c r="P2617" t="s">
        <v>757</v>
      </c>
      <c r="Q2617" t="s">
        <v>756</v>
      </c>
      <c r="T2617">
        <v>2002</v>
      </c>
      <c r="U2617" t="s">
        <v>47</v>
      </c>
      <c r="V2617" t="s">
        <v>47</v>
      </c>
      <c r="W2617" t="s">
        <v>48</v>
      </c>
      <c r="X2617" t="s">
        <v>48</v>
      </c>
      <c r="Y2617" t="s">
        <v>48</v>
      </c>
      <c r="Z2617" t="s">
        <v>47</v>
      </c>
      <c r="AA2617" t="s">
        <v>233</v>
      </c>
      <c r="AC2617" t="s">
        <v>759</v>
      </c>
      <c r="AD2617" t="s">
        <v>760</v>
      </c>
      <c r="AE2617" t="s">
        <v>761</v>
      </c>
      <c r="AF2617" t="s">
        <v>17733</v>
      </c>
      <c r="AG2617" t="s">
        <v>763</v>
      </c>
    </row>
    <row r="2618" spans="1:33" x14ac:dyDescent="0.2">
      <c r="A2618" t="s">
        <v>17734</v>
      </c>
      <c r="B2618" s="1">
        <v>42628</v>
      </c>
      <c r="C2618" t="s">
        <v>812</v>
      </c>
      <c r="D2618" t="s">
        <v>12335</v>
      </c>
      <c r="E2618" t="s">
        <v>102</v>
      </c>
      <c r="F2618" t="s">
        <v>17735</v>
      </c>
      <c r="G2618" t="s">
        <v>17736</v>
      </c>
      <c r="N2618" t="s">
        <v>17737</v>
      </c>
      <c r="O2618" t="s">
        <v>79</v>
      </c>
      <c r="P2618" t="s">
        <v>80</v>
      </c>
      <c r="Q2618" t="s">
        <v>79</v>
      </c>
      <c r="S2618" t="s">
        <v>113</v>
      </c>
      <c r="AC2618" t="s">
        <v>234</v>
      </c>
      <c r="AD2618" t="s">
        <v>82</v>
      </c>
      <c r="AE2618" t="s">
        <v>157</v>
      </c>
      <c r="AF2618" t="s">
        <v>13424</v>
      </c>
      <c r="AG2618" t="s">
        <v>158</v>
      </c>
    </row>
    <row r="2619" spans="1:33" x14ac:dyDescent="0.2">
      <c r="A2619" t="s">
        <v>17738</v>
      </c>
      <c r="B2619" s="1">
        <v>42626</v>
      </c>
      <c r="C2619" t="s">
        <v>812</v>
      </c>
      <c r="D2619" t="s">
        <v>12335</v>
      </c>
      <c r="E2619" t="s">
        <v>102</v>
      </c>
      <c r="F2619" t="s">
        <v>17739</v>
      </c>
      <c r="G2619" t="s">
        <v>17740</v>
      </c>
      <c r="N2619" t="s">
        <v>17741</v>
      </c>
      <c r="O2619" t="s">
        <v>79</v>
      </c>
      <c r="P2619" t="s">
        <v>80</v>
      </c>
      <c r="Q2619" t="s">
        <v>79</v>
      </c>
      <c r="S2619" t="s">
        <v>113</v>
      </c>
      <c r="AC2619" t="s">
        <v>17742</v>
      </c>
      <c r="AD2619" t="s">
        <v>116</v>
      </c>
      <c r="AE2619" t="s">
        <v>157</v>
      </c>
      <c r="AF2619" t="s">
        <v>84</v>
      </c>
      <c r="AG2619" t="s">
        <v>158</v>
      </c>
    </row>
    <row r="2620" spans="1:33" x14ac:dyDescent="0.2">
      <c r="A2620" t="s">
        <v>17743</v>
      </c>
      <c r="B2620" s="1">
        <v>42635</v>
      </c>
      <c r="C2620" t="s">
        <v>812</v>
      </c>
      <c r="D2620" t="s">
        <v>12335</v>
      </c>
      <c r="E2620" t="s">
        <v>122</v>
      </c>
      <c r="F2620" t="s">
        <v>17744</v>
      </c>
      <c r="G2620" t="s">
        <v>17745</v>
      </c>
      <c r="N2620" t="s">
        <v>17746</v>
      </c>
      <c r="O2620" t="s">
        <v>61</v>
      </c>
      <c r="P2620" t="s">
        <v>62</v>
      </c>
      <c r="Q2620" t="s">
        <v>61</v>
      </c>
      <c r="T2620">
        <v>2002</v>
      </c>
      <c r="AC2620" t="s">
        <v>63</v>
      </c>
      <c r="AD2620" t="s">
        <v>64</v>
      </c>
      <c r="AE2620" t="s">
        <v>65</v>
      </c>
      <c r="AF2620" t="s">
        <v>135</v>
      </c>
      <c r="AG2620" t="s">
        <v>263</v>
      </c>
    </row>
    <row r="2621" spans="1:33" x14ac:dyDescent="0.2">
      <c r="A2621" t="s">
        <v>17747</v>
      </c>
      <c r="B2621" s="1">
        <v>42635</v>
      </c>
      <c r="C2621" t="s">
        <v>812</v>
      </c>
      <c r="D2621" t="s">
        <v>12335</v>
      </c>
      <c r="E2621" t="s">
        <v>175</v>
      </c>
      <c r="F2621" t="s">
        <v>17748</v>
      </c>
      <c r="G2621" t="s">
        <v>17749</v>
      </c>
      <c r="N2621" t="s">
        <v>17750</v>
      </c>
      <c r="O2621" t="s">
        <v>418</v>
      </c>
      <c r="P2621" t="s">
        <v>419</v>
      </c>
      <c r="R2621" t="s">
        <v>418</v>
      </c>
      <c r="T2621">
        <v>2002</v>
      </c>
    </row>
    <row r="2622" spans="1:33" x14ac:dyDescent="0.2">
      <c r="A2622" t="s">
        <v>17751</v>
      </c>
      <c r="B2622" s="1">
        <v>42641</v>
      </c>
      <c r="C2622" t="s">
        <v>812</v>
      </c>
      <c r="D2622" t="s">
        <v>12335</v>
      </c>
      <c r="E2622" t="s">
        <v>175</v>
      </c>
      <c r="F2622" t="s">
        <v>17752</v>
      </c>
      <c r="G2622" t="s">
        <v>17753</v>
      </c>
      <c r="H2622" t="s">
        <v>17754</v>
      </c>
      <c r="I2622" t="s">
        <v>17755</v>
      </c>
      <c r="J2622" t="s">
        <v>17756</v>
      </c>
      <c r="K2622" t="s">
        <v>17757</v>
      </c>
      <c r="L2622" t="s">
        <v>17758</v>
      </c>
      <c r="M2622" t="s">
        <v>17759</v>
      </c>
      <c r="N2622" t="s">
        <v>17760</v>
      </c>
      <c r="P2622" t="s">
        <v>17080</v>
      </c>
      <c r="T2622">
        <v>2002</v>
      </c>
      <c r="U2622" t="s">
        <v>47</v>
      </c>
      <c r="V2622" t="s">
        <v>47</v>
      </c>
      <c r="W2622" t="s">
        <v>47</v>
      </c>
      <c r="X2622" t="s">
        <v>48</v>
      </c>
      <c r="Y2622" t="s">
        <v>48</v>
      </c>
      <c r="Z2622" t="s">
        <v>47</v>
      </c>
      <c r="AA2622" t="s">
        <v>170</v>
      </c>
    </row>
    <row r="2623" spans="1:33" x14ac:dyDescent="0.2">
      <c r="A2623" t="s">
        <v>17761</v>
      </c>
      <c r="B2623" s="1">
        <v>42639</v>
      </c>
      <c r="C2623" t="s">
        <v>812</v>
      </c>
      <c r="D2623" t="s">
        <v>12335</v>
      </c>
      <c r="E2623" t="s">
        <v>1227</v>
      </c>
      <c r="F2623" t="s">
        <v>17762</v>
      </c>
      <c r="G2623" t="s">
        <v>17763</v>
      </c>
      <c r="N2623" t="s">
        <v>17764</v>
      </c>
      <c r="O2623" t="s">
        <v>79</v>
      </c>
      <c r="P2623" t="s">
        <v>80</v>
      </c>
      <c r="Q2623" t="s">
        <v>79</v>
      </c>
      <c r="S2623" t="s">
        <v>113</v>
      </c>
      <c r="T2623">
        <v>2002</v>
      </c>
    </row>
    <row r="2624" spans="1:33" x14ac:dyDescent="0.2">
      <c r="A2624" t="s">
        <v>17765</v>
      </c>
      <c r="B2624" s="1">
        <v>42640</v>
      </c>
      <c r="C2624" t="s">
        <v>812</v>
      </c>
      <c r="D2624" t="s">
        <v>12335</v>
      </c>
      <c r="E2624" t="s">
        <v>122</v>
      </c>
      <c r="F2624" t="s">
        <v>17766</v>
      </c>
      <c r="G2624" t="s">
        <v>17767</v>
      </c>
      <c r="N2624" t="s">
        <v>17768</v>
      </c>
      <c r="O2624" t="s">
        <v>61</v>
      </c>
      <c r="P2624" t="s">
        <v>62</v>
      </c>
      <c r="Q2624" t="s">
        <v>61</v>
      </c>
      <c r="T2624">
        <v>2002</v>
      </c>
      <c r="AC2624" t="s">
        <v>259</v>
      </c>
      <c r="AD2624" t="s">
        <v>64</v>
      </c>
      <c r="AE2624" t="s">
        <v>261</v>
      </c>
      <c r="AF2624" t="s">
        <v>262</v>
      </c>
      <c r="AG2624" t="s">
        <v>263</v>
      </c>
    </row>
    <row r="2625" spans="1:33" x14ac:dyDescent="0.2">
      <c r="A2625" t="s">
        <v>17769</v>
      </c>
      <c r="B2625" s="1">
        <v>42641</v>
      </c>
      <c r="C2625" t="s">
        <v>812</v>
      </c>
      <c r="D2625" t="s">
        <v>12335</v>
      </c>
      <c r="E2625" t="s">
        <v>175</v>
      </c>
      <c r="F2625" t="s">
        <v>17770</v>
      </c>
      <c r="G2625" t="s">
        <v>17771</v>
      </c>
      <c r="N2625" t="s">
        <v>17772</v>
      </c>
      <c r="O2625" t="s">
        <v>418</v>
      </c>
      <c r="P2625" t="s">
        <v>419</v>
      </c>
      <c r="R2625" t="s">
        <v>418</v>
      </c>
      <c r="T2625">
        <v>2002</v>
      </c>
    </row>
    <row r="2626" spans="1:33" x14ac:dyDescent="0.2">
      <c r="A2626" t="s">
        <v>17773</v>
      </c>
      <c r="B2626" s="1">
        <v>42642</v>
      </c>
      <c r="C2626" t="s">
        <v>812</v>
      </c>
      <c r="D2626" t="s">
        <v>12335</v>
      </c>
      <c r="E2626" t="s">
        <v>102</v>
      </c>
      <c r="F2626" t="s">
        <v>17774</v>
      </c>
      <c r="G2626" t="s">
        <v>17775</v>
      </c>
      <c r="N2626" t="s">
        <v>17776</v>
      </c>
      <c r="O2626" t="s">
        <v>79</v>
      </c>
      <c r="P2626" t="s">
        <v>80</v>
      </c>
      <c r="Q2626" t="s">
        <v>79</v>
      </c>
      <c r="S2626" t="s">
        <v>113</v>
      </c>
      <c r="AC2626" t="s">
        <v>234</v>
      </c>
      <c r="AD2626" t="s">
        <v>82</v>
      </c>
      <c r="AE2626" t="s">
        <v>157</v>
      </c>
      <c r="AF2626" t="s">
        <v>84</v>
      </c>
      <c r="AG2626" t="s">
        <v>16352</v>
      </c>
    </row>
    <row r="2627" spans="1:33" x14ac:dyDescent="0.2">
      <c r="A2627" t="s">
        <v>17777</v>
      </c>
      <c r="B2627" s="1">
        <v>42644</v>
      </c>
      <c r="C2627" t="s">
        <v>223</v>
      </c>
      <c r="D2627" t="s">
        <v>12335</v>
      </c>
      <c r="E2627" t="s">
        <v>122</v>
      </c>
      <c r="F2627" t="s">
        <v>17778</v>
      </c>
      <c r="G2627" t="s">
        <v>17779</v>
      </c>
      <c r="N2627" t="s">
        <v>17780</v>
      </c>
      <c r="O2627" t="s">
        <v>61</v>
      </c>
      <c r="P2627" t="s">
        <v>131</v>
      </c>
      <c r="Q2627" t="s">
        <v>61</v>
      </c>
      <c r="T2627">
        <v>2002</v>
      </c>
      <c r="AC2627" t="s">
        <v>822</v>
      </c>
      <c r="AD2627" t="s">
        <v>823</v>
      </c>
      <c r="AE2627" t="s">
        <v>824</v>
      </c>
      <c r="AF2627" t="s">
        <v>825</v>
      </c>
      <c r="AG2627" t="s">
        <v>67</v>
      </c>
    </row>
    <row r="2628" spans="1:33" x14ac:dyDescent="0.2">
      <c r="A2628" t="s">
        <v>17781</v>
      </c>
      <c r="B2628" s="1">
        <v>42645</v>
      </c>
      <c r="C2628" t="s">
        <v>223</v>
      </c>
      <c r="D2628" t="s">
        <v>12335</v>
      </c>
      <c r="E2628" t="s">
        <v>175</v>
      </c>
      <c r="F2628" t="s">
        <v>17782</v>
      </c>
      <c r="G2628" t="s">
        <v>17783</v>
      </c>
      <c r="N2628" t="s">
        <v>17784</v>
      </c>
      <c r="O2628" t="s">
        <v>418</v>
      </c>
      <c r="P2628" t="s">
        <v>419</v>
      </c>
      <c r="R2628" t="s">
        <v>418</v>
      </c>
      <c r="T2628">
        <v>2002</v>
      </c>
    </row>
    <row r="2629" spans="1:33" x14ac:dyDescent="0.2">
      <c r="A2629" t="s">
        <v>17785</v>
      </c>
      <c r="B2629" s="1">
        <v>42647</v>
      </c>
      <c r="C2629" t="s">
        <v>223</v>
      </c>
      <c r="D2629" t="s">
        <v>12335</v>
      </c>
      <c r="E2629" t="s">
        <v>102</v>
      </c>
      <c r="F2629" t="s">
        <v>17786</v>
      </c>
      <c r="G2629" t="s">
        <v>17787</v>
      </c>
      <c r="N2629" t="s">
        <v>17788</v>
      </c>
      <c r="O2629" t="s">
        <v>79</v>
      </c>
      <c r="P2629" t="s">
        <v>80</v>
      </c>
      <c r="Q2629" t="s">
        <v>79</v>
      </c>
      <c r="S2629" t="s">
        <v>113</v>
      </c>
      <c r="AC2629" t="s">
        <v>234</v>
      </c>
      <c r="AD2629" t="s">
        <v>82</v>
      </c>
      <c r="AE2629" t="s">
        <v>6169</v>
      </c>
      <c r="AF2629" t="s">
        <v>84</v>
      </c>
      <c r="AG2629" t="s">
        <v>158</v>
      </c>
    </row>
    <row r="2630" spans="1:33" x14ac:dyDescent="0.2">
      <c r="A2630" t="s">
        <v>17789</v>
      </c>
      <c r="B2630" s="1">
        <v>42646</v>
      </c>
      <c r="C2630" t="s">
        <v>223</v>
      </c>
      <c r="D2630" t="s">
        <v>12335</v>
      </c>
      <c r="E2630" t="s">
        <v>102</v>
      </c>
      <c r="F2630" t="s">
        <v>17790</v>
      </c>
      <c r="G2630" t="s">
        <v>17791</v>
      </c>
      <c r="N2630" t="s">
        <v>17792</v>
      </c>
      <c r="O2630" t="s">
        <v>79</v>
      </c>
      <c r="P2630" t="s">
        <v>80</v>
      </c>
      <c r="Q2630" t="s">
        <v>79</v>
      </c>
      <c r="S2630" t="s">
        <v>113</v>
      </c>
      <c r="AC2630" t="s">
        <v>81</v>
      </c>
      <c r="AD2630" t="s">
        <v>5037</v>
      </c>
      <c r="AE2630" t="s">
        <v>157</v>
      </c>
      <c r="AF2630" t="s">
        <v>84</v>
      </c>
      <c r="AG2630" t="s">
        <v>158</v>
      </c>
    </row>
    <row r="2631" spans="1:33" x14ac:dyDescent="0.2">
      <c r="A2631" t="s">
        <v>17793</v>
      </c>
      <c r="B2631" s="1">
        <v>42647</v>
      </c>
      <c r="C2631" t="s">
        <v>223</v>
      </c>
      <c r="D2631" t="s">
        <v>12335</v>
      </c>
      <c r="E2631" t="s">
        <v>122</v>
      </c>
      <c r="F2631" t="s">
        <v>17794</v>
      </c>
      <c r="G2631" t="s">
        <v>17795</v>
      </c>
      <c r="N2631" t="s">
        <v>17796</v>
      </c>
      <c r="O2631" t="s">
        <v>61</v>
      </c>
      <c r="P2631" t="s">
        <v>62</v>
      </c>
      <c r="Q2631" t="s">
        <v>61</v>
      </c>
      <c r="T2631">
        <v>2002</v>
      </c>
      <c r="AC2631" t="s">
        <v>259</v>
      </c>
      <c r="AD2631" t="s">
        <v>64</v>
      </c>
      <c r="AE2631" t="s">
        <v>261</v>
      </c>
      <c r="AF2631" t="s">
        <v>262</v>
      </c>
      <c r="AG2631" t="s">
        <v>263</v>
      </c>
    </row>
    <row r="2632" spans="1:33" x14ac:dyDescent="0.2">
      <c r="A2632" t="s">
        <v>17797</v>
      </c>
      <c r="B2632" s="1">
        <v>42642</v>
      </c>
      <c r="C2632" t="s">
        <v>812</v>
      </c>
      <c r="D2632" t="s">
        <v>12335</v>
      </c>
      <c r="E2632" t="s">
        <v>102</v>
      </c>
      <c r="F2632" t="s">
        <v>17798</v>
      </c>
      <c r="G2632" t="s">
        <v>17799</v>
      </c>
      <c r="N2632" t="s">
        <v>17800</v>
      </c>
      <c r="O2632" t="s">
        <v>79</v>
      </c>
      <c r="P2632" t="s">
        <v>80</v>
      </c>
      <c r="Q2632" t="s">
        <v>79</v>
      </c>
      <c r="S2632" t="s">
        <v>113</v>
      </c>
      <c r="AC2632" t="s">
        <v>81</v>
      </c>
      <c r="AD2632" t="s">
        <v>5037</v>
      </c>
      <c r="AE2632" t="s">
        <v>157</v>
      </c>
      <c r="AF2632" t="s">
        <v>84</v>
      </c>
      <c r="AG2632" t="s">
        <v>158</v>
      </c>
    </row>
    <row r="2633" spans="1:33" x14ac:dyDescent="0.2">
      <c r="A2633" t="s">
        <v>17801</v>
      </c>
      <c r="B2633" s="1">
        <v>42647</v>
      </c>
      <c r="C2633" t="s">
        <v>223</v>
      </c>
      <c r="D2633" t="s">
        <v>12335</v>
      </c>
      <c r="E2633" t="s">
        <v>102</v>
      </c>
      <c r="F2633" t="s">
        <v>17802</v>
      </c>
      <c r="G2633" t="s">
        <v>17803</v>
      </c>
      <c r="H2633" t="s">
        <v>17804</v>
      </c>
      <c r="I2633" t="s">
        <v>17805</v>
      </c>
      <c r="J2633" t="s">
        <v>17806</v>
      </c>
      <c r="K2633" t="s">
        <v>17807</v>
      </c>
      <c r="L2633" t="s">
        <v>17808</v>
      </c>
      <c r="M2633" t="s">
        <v>17809</v>
      </c>
      <c r="N2633" t="s">
        <v>17810</v>
      </c>
      <c r="O2633" t="s">
        <v>282</v>
      </c>
      <c r="P2633" t="s">
        <v>283</v>
      </c>
      <c r="Q2633" t="s">
        <v>282</v>
      </c>
      <c r="S2633" t="s">
        <v>48</v>
      </c>
      <c r="U2633" t="s">
        <v>48</v>
      </c>
      <c r="V2633" t="s">
        <v>48</v>
      </c>
      <c r="W2633" t="s">
        <v>48</v>
      </c>
      <c r="X2633" t="s">
        <v>48</v>
      </c>
      <c r="Y2633" t="s">
        <v>48</v>
      </c>
      <c r="Z2633" t="s">
        <v>48</v>
      </c>
      <c r="AA2633" t="s">
        <v>676</v>
      </c>
      <c r="AC2633" t="s">
        <v>6369</v>
      </c>
      <c r="AD2633" t="s">
        <v>285</v>
      </c>
      <c r="AE2633" t="s">
        <v>117</v>
      </c>
      <c r="AF2633" t="s">
        <v>17811</v>
      </c>
      <c r="AG2633" t="s">
        <v>158</v>
      </c>
    </row>
    <row r="2634" spans="1:33" x14ac:dyDescent="0.2">
      <c r="A2634" t="s">
        <v>17812</v>
      </c>
      <c r="B2634" s="1">
        <v>42648</v>
      </c>
      <c r="C2634" t="s">
        <v>223</v>
      </c>
      <c r="D2634" t="s">
        <v>12335</v>
      </c>
      <c r="E2634" t="s">
        <v>1227</v>
      </c>
      <c r="G2634" t="s">
        <v>17813</v>
      </c>
      <c r="N2634" t="s">
        <v>17814</v>
      </c>
      <c r="S2634" t="s">
        <v>113</v>
      </c>
      <c r="T2634">
        <v>2002</v>
      </c>
    </row>
    <row r="2635" spans="1:33" x14ac:dyDescent="0.2">
      <c r="A2635" t="s">
        <v>17815</v>
      </c>
      <c r="B2635" s="1">
        <v>42648</v>
      </c>
      <c r="C2635" t="s">
        <v>223</v>
      </c>
      <c r="D2635" t="s">
        <v>12335</v>
      </c>
      <c r="E2635" t="s">
        <v>175</v>
      </c>
      <c r="F2635" t="s">
        <v>17816</v>
      </c>
      <c r="G2635" t="s">
        <v>17817</v>
      </c>
      <c r="N2635" t="s">
        <v>17818</v>
      </c>
      <c r="P2635" t="s">
        <v>419</v>
      </c>
      <c r="T2635">
        <v>2002</v>
      </c>
    </row>
    <row r="2636" spans="1:33" x14ac:dyDescent="0.2">
      <c r="A2636" t="s">
        <v>17819</v>
      </c>
      <c r="B2636" s="1">
        <v>42648</v>
      </c>
      <c r="C2636" t="s">
        <v>223</v>
      </c>
      <c r="D2636" t="s">
        <v>12335</v>
      </c>
      <c r="E2636" t="s">
        <v>175</v>
      </c>
      <c r="F2636" t="s">
        <v>17820</v>
      </c>
      <c r="G2636" t="s">
        <v>17821</v>
      </c>
      <c r="N2636" t="s">
        <v>17822</v>
      </c>
      <c r="O2636" t="s">
        <v>418</v>
      </c>
      <c r="P2636" t="s">
        <v>419</v>
      </c>
      <c r="R2636" t="s">
        <v>418</v>
      </c>
      <c r="T2636">
        <v>2002</v>
      </c>
    </row>
    <row r="2637" spans="1:33" x14ac:dyDescent="0.2">
      <c r="A2637" t="s">
        <v>17823</v>
      </c>
      <c r="B2637" s="1">
        <v>42618</v>
      </c>
      <c r="C2637" t="s">
        <v>812</v>
      </c>
      <c r="D2637" t="s">
        <v>12335</v>
      </c>
      <c r="E2637" t="s">
        <v>102</v>
      </c>
      <c r="F2637" t="s">
        <v>17824</v>
      </c>
      <c r="G2637" t="s">
        <v>17825</v>
      </c>
      <c r="N2637" t="s">
        <v>17826</v>
      </c>
      <c r="O2637" t="s">
        <v>79</v>
      </c>
      <c r="P2637" t="s">
        <v>80</v>
      </c>
      <c r="Q2637" t="s">
        <v>79</v>
      </c>
      <c r="S2637" t="s">
        <v>113</v>
      </c>
      <c r="AC2637" t="s">
        <v>234</v>
      </c>
      <c r="AD2637" t="s">
        <v>82</v>
      </c>
      <c r="AE2637" t="s">
        <v>157</v>
      </c>
      <c r="AF2637" t="s">
        <v>6509</v>
      </c>
      <c r="AG2637" t="s">
        <v>158</v>
      </c>
    </row>
    <row r="2638" spans="1:33" x14ac:dyDescent="0.2">
      <c r="A2638" t="s">
        <v>17827</v>
      </c>
      <c r="B2638" s="1">
        <v>42648</v>
      </c>
      <c r="C2638" t="s">
        <v>223</v>
      </c>
      <c r="D2638" t="s">
        <v>12335</v>
      </c>
      <c r="E2638" t="s">
        <v>102</v>
      </c>
      <c r="F2638" t="s">
        <v>17828</v>
      </c>
      <c r="G2638" t="s">
        <v>17829</v>
      </c>
      <c r="H2638" t="s">
        <v>17830</v>
      </c>
      <c r="I2638" t="s">
        <v>17831</v>
      </c>
      <c r="J2638" t="s">
        <v>17832</v>
      </c>
      <c r="K2638" t="s">
        <v>17833</v>
      </c>
      <c r="L2638" t="s">
        <v>17834</v>
      </c>
      <c r="M2638" t="s">
        <v>17835</v>
      </c>
      <c r="N2638" t="s">
        <v>17836</v>
      </c>
      <c r="O2638" t="s">
        <v>79</v>
      </c>
      <c r="P2638" t="s">
        <v>80</v>
      </c>
      <c r="Q2638" t="s">
        <v>79</v>
      </c>
      <c r="S2638" t="s">
        <v>113</v>
      </c>
      <c r="U2638" t="s">
        <v>47</v>
      </c>
      <c r="V2638" t="s">
        <v>47</v>
      </c>
      <c r="W2638" t="s">
        <v>48</v>
      </c>
      <c r="X2638" t="s">
        <v>48</v>
      </c>
      <c r="Y2638" t="s">
        <v>48</v>
      </c>
      <c r="Z2638" t="s">
        <v>47</v>
      </c>
      <c r="AA2638" t="s">
        <v>233</v>
      </c>
      <c r="AC2638" t="s">
        <v>234</v>
      </c>
      <c r="AD2638" t="s">
        <v>15876</v>
      </c>
      <c r="AE2638" t="s">
        <v>157</v>
      </c>
      <c r="AF2638" t="s">
        <v>6509</v>
      </c>
      <c r="AG2638" t="s">
        <v>158</v>
      </c>
    </row>
    <row r="2639" spans="1:33" x14ac:dyDescent="0.2">
      <c r="A2639" t="s">
        <v>17837</v>
      </c>
      <c r="B2639" s="1">
        <v>42648</v>
      </c>
      <c r="C2639" t="s">
        <v>223</v>
      </c>
      <c r="D2639" t="s">
        <v>12335</v>
      </c>
      <c r="E2639" t="s">
        <v>122</v>
      </c>
      <c r="F2639" t="s">
        <v>17838</v>
      </c>
      <c r="G2639" t="s">
        <v>17839</v>
      </c>
      <c r="H2639" t="s">
        <v>17840</v>
      </c>
      <c r="I2639" t="s">
        <v>17841</v>
      </c>
      <c r="J2639" t="s">
        <v>17842</v>
      </c>
      <c r="K2639" t="s">
        <v>17843</v>
      </c>
      <c r="L2639" t="s">
        <v>17844</v>
      </c>
      <c r="M2639" t="s">
        <v>17845</v>
      </c>
      <c r="N2639" t="s">
        <v>17846</v>
      </c>
      <c r="O2639" t="s">
        <v>756</v>
      </c>
      <c r="P2639" t="s">
        <v>757</v>
      </c>
      <c r="Q2639" t="s">
        <v>756</v>
      </c>
      <c r="T2639">
        <v>2002</v>
      </c>
      <c r="U2639" t="s">
        <v>47</v>
      </c>
      <c r="V2639" t="s">
        <v>47</v>
      </c>
      <c r="W2639" t="s">
        <v>48</v>
      </c>
      <c r="X2639" t="s">
        <v>47</v>
      </c>
      <c r="Y2639" t="s">
        <v>48</v>
      </c>
      <c r="Z2639" t="s">
        <v>47</v>
      </c>
      <c r="AA2639" t="s">
        <v>758</v>
      </c>
      <c r="AC2639" t="s">
        <v>807</v>
      </c>
      <c r="AD2639" t="s">
        <v>808</v>
      </c>
      <c r="AE2639" t="s">
        <v>809</v>
      </c>
      <c r="AF2639" t="s">
        <v>6763</v>
      </c>
      <c r="AG2639" t="s">
        <v>763</v>
      </c>
    </row>
    <row r="2640" spans="1:33" x14ac:dyDescent="0.2">
      <c r="A2640" t="s">
        <v>17847</v>
      </c>
      <c r="B2640" s="1">
        <v>42649</v>
      </c>
      <c r="C2640" t="s">
        <v>223</v>
      </c>
      <c r="D2640" t="s">
        <v>12335</v>
      </c>
      <c r="E2640" t="s">
        <v>102</v>
      </c>
      <c r="F2640" t="s">
        <v>17848</v>
      </c>
      <c r="G2640" t="s">
        <v>17849</v>
      </c>
      <c r="N2640" t="s">
        <v>17850</v>
      </c>
      <c r="O2640" t="s">
        <v>79</v>
      </c>
      <c r="P2640" t="s">
        <v>80</v>
      </c>
      <c r="Q2640" t="s">
        <v>79</v>
      </c>
      <c r="S2640" t="s">
        <v>113</v>
      </c>
      <c r="AC2640" t="s">
        <v>155</v>
      </c>
      <c r="AD2640" t="s">
        <v>116</v>
      </c>
      <c r="AE2640" t="s">
        <v>4077</v>
      </c>
      <c r="AF2640" t="s">
        <v>17851</v>
      </c>
      <c r="AG2640" t="s">
        <v>17852</v>
      </c>
    </row>
    <row r="2641" spans="1:33" x14ac:dyDescent="0.2">
      <c r="A2641" t="s">
        <v>17853</v>
      </c>
      <c r="B2641" s="1">
        <v>42655</v>
      </c>
      <c r="C2641" t="s">
        <v>223</v>
      </c>
      <c r="D2641" t="s">
        <v>12335</v>
      </c>
      <c r="E2641" t="s">
        <v>175</v>
      </c>
      <c r="F2641" t="s">
        <v>17854</v>
      </c>
      <c r="G2641" t="s">
        <v>17855</v>
      </c>
      <c r="N2641" t="s">
        <v>17856</v>
      </c>
      <c r="O2641" t="s">
        <v>418</v>
      </c>
      <c r="P2641" t="s">
        <v>419</v>
      </c>
      <c r="R2641" t="s">
        <v>418</v>
      </c>
      <c r="T2641">
        <v>2002</v>
      </c>
    </row>
    <row r="2642" spans="1:33" x14ac:dyDescent="0.2">
      <c r="A2642" t="s">
        <v>17857</v>
      </c>
      <c r="B2642" s="1">
        <v>42654</v>
      </c>
      <c r="C2642" t="s">
        <v>223</v>
      </c>
      <c r="D2642" t="s">
        <v>12335</v>
      </c>
      <c r="E2642" t="s">
        <v>122</v>
      </c>
      <c r="F2642" t="s">
        <v>17858</v>
      </c>
      <c r="G2642" t="s">
        <v>17859</v>
      </c>
      <c r="H2642" t="s">
        <v>17860</v>
      </c>
      <c r="I2642" t="s">
        <v>17861</v>
      </c>
      <c r="J2642" t="s">
        <v>17862</v>
      </c>
      <c r="K2642" t="s">
        <v>17863</v>
      </c>
      <c r="L2642" t="s">
        <v>17864</v>
      </c>
      <c r="M2642" t="s">
        <v>17865</v>
      </c>
      <c r="N2642" t="s">
        <v>17866</v>
      </c>
      <c r="O2642" t="s">
        <v>61</v>
      </c>
      <c r="P2642" t="s">
        <v>131</v>
      </c>
      <c r="Q2642" t="s">
        <v>61</v>
      </c>
      <c r="T2642">
        <v>2002</v>
      </c>
      <c r="U2642" t="s">
        <v>47</v>
      </c>
      <c r="V2642" t="s">
        <v>47</v>
      </c>
      <c r="W2642" t="s">
        <v>47</v>
      </c>
      <c r="X2642" t="s">
        <v>48</v>
      </c>
      <c r="Y2642" t="s">
        <v>48</v>
      </c>
      <c r="Z2642" t="s">
        <v>47</v>
      </c>
      <c r="AA2642" t="s">
        <v>170</v>
      </c>
      <c r="AC2642" t="s">
        <v>822</v>
      </c>
      <c r="AD2642" t="s">
        <v>10600</v>
      </c>
      <c r="AE2642" t="s">
        <v>824</v>
      </c>
      <c r="AF2642" t="s">
        <v>825</v>
      </c>
      <c r="AG2642" t="s">
        <v>67</v>
      </c>
    </row>
    <row r="2643" spans="1:33" x14ac:dyDescent="0.2">
      <c r="A2643" t="s">
        <v>17867</v>
      </c>
      <c r="B2643" s="1">
        <v>42654</v>
      </c>
      <c r="C2643" t="s">
        <v>223</v>
      </c>
      <c r="D2643" t="s">
        <v>12335</v>
      </c>
      <c r="E2643" t="s">
        <v>175</v>
      </c>
      <c r="F2643" t="s">
        <v>17868</v>
      </c>
      <c r="G2643" t="s">
        <v>17869</v>
      </c>
      <c r="N2643" t="s">
        <v>17870</v>
      </c>
      <c r="P2643" t="s">
        <v>419</v>
      </c>
      <c r="T2643">
        <v>2002</v>
      </c>
    </row>
    <row r="2644" spans="1:33" x14ac:dyDescent="0.2">
      <c r="A2644" t="s">
        <v>17871</v>
      </c>
      <c r="B2644" s="1">
        <v>42653</v>
      </c>
      <c r="C2644" t="s">
        <v>223</v>
      </c>
      <c r="D2644" t="s">
        <v>12335</v>
      </c>
      <c r="E2644" t="s">
        <v>122</v>
      </c>
      <c r="F2644" t="s">
        <v>17872</v>
      </c>
      <c r="G2644" t="s">
        <v>17873</v>
      </c>
      <c r="N2644" t="s">
        <v>17874</v>
      </c>
      <c r="O2644" t="s">
        <v>61</v>
      </c>
      <c r="P2644" t="s">
        <v>62</v>
      </c>
      <c r="Q2644" t="s">
        <v>61</v>
      </c>
      <c r="T2644">
        <v>2002</v>
      </c>
      <c r="AC2644" t="s">
        <v>143</v>
      </c>
      <c r="AD2644" t="s">
        <v>17875</v>
      </c>
      <c r="AE2644" t="s">
        <v>17876</v>
      </c>
      <c r="AF2644" t="s">
        <v>402</v>
      </c>
      <c r="AG2644" t="s">
        <v>263</v>
      </c>
    </row>
    <row r="2645" spans="1:33" x14ac:dyDescent="0.2">
      <c r="A2645" t="s">
        <v>17877</v>
      </c>
      <c r="B2645" s="1">
        <v>42653</v>
      </c>
      <c r="C2645" t="s">
        <v>223</v>
      </c>
      <c r="D2645" t="s">
        <v>12335</v>
      </c>
      <c r="E2645" t="s">
        <v>102</v>
      </c>
      <c r="F2645" t="s">
        <v>17878</v>
      </c>
      <c r="G2645" t="s">
        <v>17879</v>
      </c>
      <c r="N2645" t="s">
        <v>17880</v>
      </c>
      <c r="O2645" t="s">
        <v>79</v>
      </c>
      <c r="P2645" t="s">
        <v>80</v>
      </c>
      <c r="Q2645" t="s">
        <v>79</v>
      </c>
      <c r="S2645" t="s">
        <v>113</v>
      </c>
      <c r="AC2645" t="s">
        <v>2103</v>
      </c>
      <c r="AD2645" t="s">
        <v>116</v>
      </c>
      <c r="AE2645" t="s">
        <v>157</v>
      </c>
      <c r="AF2645" t="s">
        <v>6308</v>
      </c>
      <c r="AG2645" t="s">
        <v>158</v>
      </c>
    </row>
    <row r="2646" spans="1:33" x14ac:dyDescent="0.2">
      <c r="A2646" t="s">
        <v>17881</v>
      </c>
      <c r="B2646" s="1">
        <v>42646</v>
      </c>
      <c r="C2646" t="s">
        <v>223</v>
      </c>
      <c r="D2646" t="s">
        <v>12335</v>
      </c>
      <c r="E2646" t="s">
        <v>122</v>
      </c>
      <c r="F2646" t="s">
        <v>17882</v>
      </c>
      <c r="G2646" t="s">
        <v>17883</v>
      </c>
      <c r="N2646" t="s">
        <v>17884</v>
      </c>
      <c r="O2646" t="s">
        <v>756</v>
      </c>
      <c r="P2646" t="s">
        <v>757</v>
      </c>
      <c r="Q2646" t="s">
        <v>756</v>
      </c>
      <c r="T2646">
        <v>2002</v>
      </c>
      <c r="AC2646" t="s">
        <v>7768</v>
      </c>
      <c r="AD2646" t="s">
        <v>760</v>
      </c>
      <c r="AE2646" t="s">
        <v>809</v>
      </c>
      <c r="AF2646" t="s">
        <v>17487</v>
      </c>
      <c r="AG2646" t="s">
        <v>763</v>
      </c>
    </row>
    <row r="2647" spans="1:33" x14ac:dyDescent="0.2">
      <c r="A2647" t="s">
        <v>17885</v>
      </c>
      <c r="B2647" s="1">
        <v>42653</v>
      </c>
      <c r="C2647" t="s">
        <v>223</v>
      </c>
      <c r="D2647" t="s">
        <v>12335</v>
      </c>
      <c r="E2647" t="s">
        <v>175</v>
      </c>
      <c r="F2647" t="s">
        <v>17886</v>
      </c>
      <c r="G2647" t="s">
        <v>17887</v>
      </c>
      <c r="N2647" t="s">
        <v>17888</v>
      </c>
      <c r="P2647" t="s">
        <v>419</v>
      </c>
      <c r="T2647">
        <v>2002</v>
      </c>
    </row>
    <row r="2648" spans="1:33" x14ac:dyDescent="0.2">
      <c r="A2648" t="s">
        <v>17889</v>
      </c>
      <c r="B2648" s="1">
        <v>42654</v>
      </c>
      <c r="C2648" t="s">
        <v>223</v>
      </c>
      <c r="D2648" t="s">
        <v>12335</v>
      </c>
      <c r="E2648" t="s">
        <v>122</v>
      </c>
      <c r="F2648" t="s">
        <v>17890</v>
      </c>
      <c r="G2648" t="s">
        <v>17891</v>
      </c>
      <c r="N2648" t="s">
        <v>17892</v>
      </c>
      <c r="O2648" t="s">
        <v>141</v>
      </c>
      <c r="P2648" t="s">
        <v>142</v>
      </c>
      <c r="Q2648" t="s">
        <v>141</v>
      </c>
      <c r="T2648">
        <v>1998</v>
      </c>
      <c r="AC2648" t="s">
        <v>143</v>
      </c>
      <c r="AD2648" t="s">
        <v>8617</v>
      </c>
      <c r="AE2648" t="s">
        <v>503</v>
      </c>
      <c r="AF2648" t="s">
        <v>146</v>
      </c>
      <c r="AG2648" t="s">
        <v>1106</v>
      </c>
    </row>
    <row r="2649" spans="1:33" x14ac:dyDescent="0.2">
      <c r="A2649" t="s">
        <v>17893</v>
      </c>
      <c r="B2649" s="1">
        <v>42653</v>
      </c>
      <c r="C2649" t="s">
        <v>223</v>
      </c>
      <c r="D2649" t="s">
        <v>12335</v>
      </c>
      <c r="E2649" t="s">
        <v>122</v>
      </c>
      <c r="F2649" t="s">
        <v>17894</v>
      </c>
      <c r="G2649" t="s">
        <v>17895</v>
      </c>
      <c r="N2649" t="s">
        <v>17896</v>
      </c>
      <c r="O2649" t="s">
        <v>141</v>
      </c>
      <c r="P2649" t="s">
        <v>142</v>
      </c>
      <c r="Q2649" t="s">
        <v>141</v>
      </c>
      <c r="T2649">
        <v>1998</v>
      </c>
      <c r="AC2649" t="s">
        <v>63</v>
      </c>
      <c r="AD2649" t="s">
        <v>5937</v>
      </c>
      <c r="AE2649" t="s">
        <v>503</v>
      </c>
      <c r="AF2649" t="s">
        <v>146</v>
      </c>
      <c r="AG2649" t="s">
        <v>17309</v>
      </c>
    </row>
    <row r="2650" spans="1:33" x14ac:dyDescent="0.2">
      <c r="A2650" t="s">
        <v>17897</v>
      </c>
      <c r="B2650" s="1">
        <v>42654</v>
      </c>
      <c r="C2650" t="s">
        <v>223</v>
      </c>
      <c r="D2650" t="s">
        <v>12335</v>
      </c>
      <c r="E2650" t="s">
        <v>102</v>
      </c>
      <c r="F2650" t="s">
        <v>17898</v>
      </c>
      <c r="G2650" t="s">
        <v>17899</v>
      </c>
      <c r="N2650" t="s">
        <v>17900</v>
      </c>
      <c r="O2650" t="s">
        <v>79</v>
      </c>
      <c r="P2650" t="s">
        <v>80</v>
      </c>
      <c r="Q2650" t="s">
        <v>79</v>
      </c>
      <c r="S2650" t="s">
        <v>113</v>
      </c>
      <c r="AC2650" t="s">
        <v>234</v>
      </c>
      <c r="AD2650" t="s">
        <v>82</v>
      </c>
      <c r="AE2650" t="s">
        <v>4077</v>
      </c>
      <c r="AF2650" t="s">
        <v>84</v>
      </c>
      <c r="AG2650" t="s">
        <v>158</v>
      </c>
    </row>
    <row r="2651" spans="1:33" x14ac:dyDescent="0.2">
      <c r="A2651" t="s">
        <v>17901</v>
      </c>
      <c r="B2651" s="1">
        <v>42653</v>
      </c>
      <c r="C2651" t="s">
        <v>223</v>
      </c>
      <c r="D2651" t="s">
        <v>12335</v>
      </c>
      <c r="E2651" t="s">
        <v>122</v>
      </c>
      <c r="F2651" t="s">
        <v>17902</v>
      </c>
      <c r="G2651" t="s">
        <v>17903</v>
      </c>
      <c r="N2651" t="s">
        <v>17904</v>
      </c>
      <c r="O2651" t="s">
        <v>61</v>
      </c>
      <c r="P2651" t="s">
        <v>62</v>
      </c>
      <c r="Q2651" t="s">
        <v>61</v>
      </c>
      <c r="T2651">
        <v>2002</v>
      </c>
      <c r="AC2651" t="s">
        <v>63</v>
      </c>
      <c r="AD2651" t="s">
        <v>64</v>
      </c>
      <c r="AE2651" t="s">
        <v>375</v>
      </c>
      <c r="AF2651" t="s">
        <v>262</v>
      </c>
      <c r="AG2651" t="s">
        <v>67</v>
      </c>
    </row>
    <row r="2652" spans="1:33" x14ac:dyDescent="0.2">
      <c r="A2652" t="s">
        <v>17905</v>
      </c>
      <c r="B2652" s="1">
        <v>42656</v>
      </c>
      <c r="C2652" t="s">
        <v>223</v>
      </c>
      <c r="D2652" t="s">
        <v>12335</v>
      </c>
      <c r="E2652" t="s">
        <v>122</v>
      </c>
      <c r="F2652" t="s">
        <v>17906</v>
      </c>
      <c r="G2652" t="s">
        <v>17907</v>
      </c>
      <c r="N2652" t="s">
        <v>17908</v>
      </c>
      <c r="O2652" t="s">
        <v>61</v>
      </c>
      <c r="P2652" t="s">
        <v>62</v>
      </c>
      <c r="Q2652" t="s">
        <v>61</v>
      </c>
      <c r="T2652">
        <v>2002</v>
      </c>
      <c r="AC2652" t="s">
        <v>63</v>
      </c>
      <c r="AD2652" t="s">
        <v>64</v>
      </c>
      <c r="AE2652" t="s">
        <v>65</v>
      </c>
      <c r="AF2652" t="s">
        <v>2023</v>
      </c>
      <c r="AG2652" t="s">
        <v>263</v>
      </c>
    </row>
    <row r="2653" spans="1:33" x14ac:dyDescent="0.2">
      <c r="A2653" t="s">
        <v>17909</v>
      </c>
      <c r="B2653" s="1">
        <v>42656</v>
      </c>
      <c r="C2653" t="s">
        <v>223</v>
      </c>
      <c r="D2653" t="s">
        <v>12335</v>
      </c>
      <c r="E2653" t="s">
        <v>122</v>
      </c>
      <c r="F2653" t="s">
        <v>17910</v>
      </c>
      <c r="G2653" t="s">
        <v>17911</v>
      </c>
      <c r="N2653" t="s">
        <v>17912</v>
      </c>
      <c r="O2653" t="s">
        <v>141</v>
      </c>
      <c r="P2653" t="s">
        <v>142</v>
      </c>
      <c r="Q2653" t="s">
        <v>141</v>
      </c>
      <c r="T2653">
        <v>1998</v>
      </c>
      <c r="AC2653" t="s">
        <v>143</v>
      </c>
      <c r="AD2653" t="s">
        <v>144</v>
      </c>
      <c r="AE2653" t="s">
        <v>503</v>
      </c>
      <c r="AF2653" t="s">
        <v>146</v>
      </c>
      <c r="AG2653" t="s">
        <v>263</v>
      </c>
    </row>
    <row r="2654" spans="1:33" x14ac:dyDescent="0.2">
      <c r="A2654" t="s">
        <v>17913</v>
      </c>
      <c r="B2654" s="1">
        <v>42663</v>
      </c>
      <c r="C2654" t="s">
        <v>223</v>
      </c>
      <c r="D2654" t="s">
        <v>12335</v>
      </c>
      <c r="E2654" t="s">
        <v>102</v>
      </c>
      <c r="F2654" t="s">
        <v>17914</v>
      </c>
      <c r="G2654" t="s">
        <v>17915</v>
      </c>
      <c r="N2654" t="s">
        <v>17916</v>
      </c>
      <c r="O2654" t="s">
        <v>79</v>
      </c>
      <c r="P2654" t="s">
        <v>80</v>
      </c>
      <c r="Q2654" t="s">
        <v>79</v>
      </c>
      <c r="S2654" t="s">
        <v>113</v>
      </c>
      <c r="AC2654" t="s">
        <v>234</v>
      </c>
      <c r="AD2654" t="s">
        <v>82</v>
      </c>
      <c r="AE2654" t="s">
        <v>157</v>
      </c>
      <c r="AF2654" t="s">
        <v>84</v>
      </c>
      <c r="AG2654" t="s">
        <v>158</v>
      </c>
    </row>
    <row r="2655" spans="1:33" x14ac:dyDescent="0.2">
      <c r="A2655" t="s">
        <v>17917</v>
      </c>
      <c r="B2655" s="1">
        <v>42634</v>
      </c>
      <c r="C2655" t="s">
        <v>812</v>
      </c>
      <c r="D2655" t="s">
        <v>12335</v>
      </c>
      <c r="E2655" t="s">
        <v>102</v>
      </c>
      <c r="F2655" t="s">
        <v>17918</v>
      </c>
      <c r="G2655" t="s">
        <v>17919</v>
      </c>
      <c r="N2655" t="s">
        <v>17920</v>
      </c>
      <c r="O2655" t="s">
        <v>79</v>
      </c>
      <c r="P2655" t="s">
        <v>80</v>
      </c>
      <c r="Q2655" t="s">
        <v>79</v>
      </c>
      <c r="S2655" t="s">
        <v>113</v>
      </c>
      <c r="AC2655" t="s">
        <v>81</v>
      </c>
      <c r="AD2655" t="s">
        <v>82</v>
      </c>
      <c r="AE2655" t="s">
        <v>157</v>
      </c>
      <c r="AF2655" t="s">
        <v>84</v>
      </c>
      <c r="AG2655" t="s">
        <v>85</v>
      </c>
    </row>
    <row r="2656" spans="1:33" x14ac:dyDescent="0.2">
      <c r="A2656" t="s">
        <v>17921</v>
      </c>
      <c r="B2656" s="1">
        <v>42660</v>
      </c>
      <c r="C2656" t="s">
        <v>223</v>
      </c>
      <c r="D2656" t="s">
        <v>12335</v>
      </c>
      <c r="E2656" t="s">
        <v>122</v>
      </c>
      <c r="F2656" t="s">
        <v>17922</v>
      </c>
      <c r="G2656" t="s">
        <v>17923</v>
      </c>
      <c r="N2656" t="s">
        <v>17924</v>
      </c>
      <c r="O2656" t="s">
        <v>61</v>
      </c>
      <c r="P2656" t="s">
        <v>131</v>
      </c>
      <c r="Q2656" t="s">
        <v>61</v>
      </c>
      <c r="T2656">
        <v>2002</v>
      </c>
      <c r="AC2656" t="s">
        <v>63</v>
      </c>
      <c r="AD2656" t="s">
        <v>133</v>
      </c>
      <c r="AE2656" t="s">
        <v>2791</v>
      </c>
      <c r="AF2656" t="s">
        <v>17925</v>
      </c>
      <c r="AG2656" t="s">
        <v>67</v>
      </c>
    </row>
    <row r="2657" spans="1:33" x14ac:dyDescent="0.2">
      <c r="A2657" t="s">
        <v>17926</v>
      </c>
      <c r="B2657" s="1">
        <v>42667</v>
      </c>
      <c r="C2657" t="s">
        <v>223</v>
      </c>
      <c r="D2657" t="s">
        <v>12335</v>
      </c>
      <c r="E2657" t="s">
        <v>122</v>
      </c>
      <c r="F2657" t="s">
        <v>17927</v>
      </c>
      <c r="G2657" t="s">
        <v>17928</v>
      </c>
      <c r="N2657" t="s">
        <v>17929</v>
      </c>
      <c r="O2657" t="s">
        <v>141</v>
      </c>
      <c r="P2657" t="s">
        <v>142</v>
      </c>
      <c r="Q2657" t="s">
        <v>141</v>
      </c>
      <c r="T2657">
        <v>1998</v>
      </c>
      <c r="AC2657" t="s">
        <v>3057</v>
      </c>
      <c r="AD2657" t="s">
        <v>16619</v>
      </c>
      <c r="AE2657" t="s">
        <v>16620</v>
      </c>
      <c r="AF2657" t="s">
        <v>17930</v>
      </c>
      <c r="AG2657" t="s">
        <v>263</v>
      </c>
    </row>
    <row r="2658" spans="1:33" x14ac:dyDescent="0.2">
      <c r="A2658" t="s">
        <v>17931</v>
      </c>
      <c r="B2658" s="1">
        <v>42662</v>
      </c>
      <c r="C2658" t="s">
        <v>223</v>
      </c>
      <c r="D2658" t="s">
        <v>12335</v>
      </c>
      <c r="E2658" t="s">
        <v>175</v>
      </c>
      <c r="F2658" t="s">
        <v>17932</v>
      </c>
      <c r="G2658" t="s">
        <v>17933</v>
      </c>
      <c r="H2658" t="s">
        <v>17934</v>
      </c>
      <c r="I2658" t="s">
        <v>17935</v>
      </c>
      <c r="J2658" t="s">
        <v>17936</v>
      </c>
      <c r="K2658" t="s">
        <v>17937</v>
      </c>
      <c r="L2658" t="s">
        <v>17938</v>
      </c>
      <c r="M2658" t="s">
        <v>17939</v>
      </c>
      <c r="N2658" t="s">
        <v>17940</v>
      </c>
      <c r="P2658" t="s">
        <v>191</v>
      </c>
      <c r="T2658">
        <v>2002</v>
      </c>
      <c r="U2658" t="s">
        <v>47</v>
      </c>
      <c r="V2658" t="s">
        <v>47</v>
      </c>
      <c r="W2658" t="s">
        <v>47</v>
      </c>
      <c r="X2658" t="s">
        <v>48</v>
      </c>
      <c r="Y2658" t="s">
        <v>48</v>
      </c>
      <c r="Z2658" t="s">
        <v>47</v>
      </c>
      <c r="AA2658" t="s">
        <v>170</v>
      </c>
    </row>
    <row r="2659" spans="1:33" x14ac:dyDescent="0.2">
      <c r="A2659" t="s">
        <v>17941</v>
      </c>
      <c r="B2659" s="1">
        <v>42667</v>
      </c>
      <c r="C2659" t="s">
        <v>223</v>
      </c>
      <c r="D2659" t="s">
        <v>12335</v>
      </c>
      <c r="E2659" t="s">
        <v>122</v>
      </c>
      <c r="F2659" t="s">
        <v>17942</v>
      </c>
      <c r="G2659" t="s">
        <v>17943</v>
      </c>
      <c r="H2659" t="s">
        <v>17944</v>
      </c>
      <c r="I2659" t="s">
        <v>17945</v>
      </c>
      <c r="J2659" t="s">
        <v>17946</v>
      </c>
      <c r="K2659" t="s">
        <v>17947</v>
      </c>
      <c r="L2659" t="s">
        <v>17948</v>
      </c>
      <c r="M2659" t="s">
        <v>17949</v>
      </c>
      <c r="N2659" t="s">
        <v>17950</v>
      </c>
      <c r="O2659" t="s">
        <v>141</v>
      </c>
      <c r="P2659" t="s">
        <v>142</v>
      </c>
      <c r="Q2659" t="s">
        <v>141</v>
      </c>
      <c r="T2659">
        <v>1998</v>
      </c>
      <c r="U2659" t="s">
        <v>47</v>
      </c>
      <c r="V2659" t="s">
        <v>47</v>
      </c>
      <c r="W2659" t="s">
        <v>47</v>
      </c>
      <c r="X2659" t="s">
        <v>47</v>
      </c>
      <c r="Y2659" t="s">
        <v>48</v>
      </c>
      <c r="Z2659" t="s">
        <v>47</v>
      </c>
      <c r="AA2659" t="s">
        <v>49</v>
      </c>
      <c r="AC2659" t="s">
        <v>63</v>
      </c>
      <c r="AD2659" t="s">
        <v>3856</v>
      </c>
      <c r="AE2659" t="s">
        <v>503</v>
      </c>
      <c r="AF2659" t="s">
        <v>146</v>
      </c>
      <c r="AG2659" t="s">
        <v>1146</v>
      </c>
    </row>
    <row r="2660" spans="1:33" x14ac:dyDescent="0.2">
      <c r="A2660" t="s">
        <v>17951</v>
      </c>
      <c r="B2660" s="1">
        <v>42633</v>
      </c>
      <c r="C2660" t="s">
        <v>812</v>
      </c>
      <c r="D2660" t="s">
        <v>12335</v>
      </c>
      <c r="E2660" t="s">
        <v>122</v>
      </c>
      <c r="F2660" t="s">
        <v>17952</v>
      </c>
      <c r="G2660" t="s">
        <v>17953</v>
      </c>
      <c r="N2660" t="s">
        <v>17954</v>
      </c>
      <c r="O2660" t="s">
        <v>61</v>
      </c>
      <c r="P2660" t="s">
        <v>62</v>
      </c>
      <c r="Q2660" t="s">
        <v>61</v>
      </c>
      <c r="T2660">
        <v>2002</v>
      </c>
      <c r="AC2660" t="s">
        <v>63</v>
      </c>
      <c r="AD2660" t="s">
        <v>64</v>
      </c>
      <c r="AE2660" t="s">
        <v>65</v>
      </c>
      <c r="AF2660" t="s">
        <v>135</v>
      </c>
      <c r="AG2660" t="s">
        <v>67</v>
      </c>
    </row>
    <row r="2661" spans="1:33" x14ac:dyDescent="0.2">
      <c r="A2661" t="s">
        <v>17955</v>
      </c>
      <c r="B2661" s="1">
        <v>42664</v>
      </c>
      <c r="C2661" t="s">
        <v>223</v>
      </c>
      <c r="D2661" t="s">
        <v>12335</v>
      </c>
      <c r="E2661" t="s">
        <v>122</v>
      </c>
      <c r="F2661" t="s">
        <v>17956</v>
      </c>
      <c r="G2661" t="s">
        <v>17957</v>
      </c>
      <c r="N2661" t="s">
        <v>17958</v>
      </c>
      <c r="O2661" t="s">
        <v>61</v>
      </c>
      <c r="P2661" t="s">
        <v>62</v>
      </c>
      <c r="Q2661" t="s">
        <v>61</v>
      </c>
      <c r="T2661">
        <v>2002</v>
      </c>
      <c r="AC2661" t="s">
        <v>3057</v>
      </c>
      <c r="AD2661" t="s">
        <v>17959</v>
      </c>
      <c r="AE2661" t="s">
        <v>261</v>
      </c>
      <c r="AF2661" t="s">
        <v>135</v>
      </c>
      <c r="AG2661" t="s">
        <v>67</v>
      </c>
    </row>
    <row r="2662" spans="1:33" x14ac:dyDescent="0.2">
      <c r="A2662" t="s">
        <v>17960</v>
      </c>
      <c r="B2662" s="1">
        <v>42664</v>
      </c>
      <c r="C2662" t="s">
        <v>223</v>
      </c>
      <c r="D2662" t="s">
        <v>12335</v>
      </c>
      <c r="E2662" t="s">
        <v>102</v>
      </c>
      <c r="F2662" t="s">
        <v>17961</v>
      </c>
      <c r="G2662" t="s">
        <v>17962</v>
      </c>
      <c r="N2662" t="s">
        <v>17963</v>
      </c>
      <c r="O2662" t="s">
        <v>79</v>
      </c>
      <c r="P2662" t="s">
        <v>80</v>
      </c>
      <c r="Q2662" t="s">
        <v>79</v>
      </c>
      <c r="S2662" t="s">
        <v>113</v>
      </c>
      <c r="AC2662" t="s">
        <v>234</v>
      </c>
      <c r="AD2662" t="s">
        <v>82</v>
      </c>
      <c r="AE2662" t="s">
        <v>157</v>
      </c>
      <c r="AF2662" t="s">
        <v>84</v>
      </c>
      <c r="AG2662" t="s">
        <v>17964</v>
      </c>
    </row>
    <row r="2663" spans="1:33" x14ac:dyDescent="0.2">
      <c r="A2663" t="s">
        <v>17965</v>
      </c>
      <c r="B2663" s="1">
        <v>42664</v>
      </c>
      <c r="C2663" t="s">
        <v>223</v>
      </c>
      <c r="D2663" t="s">
        <v>12335</v>
      </c>
      <c r="E2663" t="s">
        <v>122</v>
      </c>
      <c r="F2663" t="s">
        <v>17966</v>
      </c>
      <c r="G2663" t="s">
        <v>17967</v>
      </c>
      <c r="N2663" t="s">
        <v>17968</v>
      </c>
      <c r="O2663" t="s">
        <v>61</v>
      </c>
      <c r="P2663" t="s">
        <v>62</v>
      </c>
      <c r="Q2663" t="s">
        <v>61</v>
      </c>
      <c r="T2663">
        <v>2002</v>
      </c>
      <c r="AC2663" t="s">
        <v>259</v>
      </c>
      <c r="AD2663" t="s">
        <v>64</v>
      </c>
      <c r="AE2663" t="s">
        <v>261</v>
      </c>
      <c r="AF2663" t="s">
        <v>262</v>
      </c>
      <c r="AG2663" t="s">
        <v>263</v>
      </c>
    </row>
    <row r="2664" spans="1:33" x14ac:dyDescent="0.2">
      <c r="A2664" t="s">
        <v>17969</v>
      </c>
      <c r="B2664" s="1">
        <v>42667</v>
      </c>
      <c r="C2664" t="s">
        <v>223</v>
      </c>
      <c r="D2664" t="s">
        <v>12335</v>
      </c>
      <c r="E2664" t="s">
        <v>122</v>
      </c>
      <c r="F2664" t="s">
        <v>17970</v>
      </c>
      <c r="G2664" t="s">
        <v>17971</v>
      </c>
      <c r="N2664" t="s">
        <v>17972</v>
      </c>
      <c r="O2664" t="s">
        <v>61</v>
      </c>
      <c r="P2664" t="s">
        <v>62</v>
      </c>
      <c r="Q2664" t="s">
        <v>61</v>
      </c>
      <c r="T2664">
        <v>2002</v>
      </c>
      <c r="AC2664" t="s">
        <v>63</v>
      </c>
      <c r="AD2664" t="s">
        <v>64</v>
      </c>
      <c r="AE2664" t="s">
        <v>65</v>
      </c>
      <c r="AF2664" t="s">
        <v>135</v>
      </c>
      <c r="AG2664" t="s">
        <v>67</v>
      </c>
    </row>
    <row r="2665" spans="1:33" x14ac:dyDescent="0.2">
      <c r="A2665" t="s">
        <v>17973</v>
      </c>
      <c r="B2665" s="1">
        <v>42667</v>
      </c>
      <c r="C2665" t="s">
        <v>223</v>
      </c>
      <c r="D2665" t="s">
        <v>12335</v>
      </c>
      <c r="E2665" t="s">
        <v>122</v>
      </c>
      <c r="F2665" t="s">
        <v>17974</v>
      </c>
      <c r="G2665" t="s">
        <v>17975</v>
      </c>
      <c r="N2665" t="s">
        <v>17976</v>
      </c>
      <c r="O2665" t="s">
        <v>61</v>
      </c>
      <c r="P2665" t="s">
        <v>62</v>
      </c>
      <c r="Q2665" t="s">
        <v>61</v>
      </c>
      <c r="T2665">
        <v>2002</v>
      </c>
      <c r="AC2665" t="s">
        <v>259</v>
      </c>
      <c r="AD2665" t="s">
        <v>64</v>
      </c>
      <c r="AE2665" t="s">
        <v>261</v>
      </c>
      <c r="AF2665" t="s">
        <v>262</v>
      </c>
      <c r="AG2665" t="s">
        <v>263</v>
      </c>
    </row>
    <row r="2666" spans="1:33" x14ac:dyDescent="0.2">
      <c r="A2666" t="s">
        <v>17977</v>
      </c>
      <c r="B2666" s="1">
        <v>42669</v>
      </c>
      <c r="C2666" t="s">
        <v>223</v>
      </c>
      <c r="D2666" t="s">
        <v>12335</v>
      </c>
      <c r="E2666" t="s">
        <v>122</v>
      </c>
      <c r="F2666" t="s">
        <v>17978</v>
      </c>
      <c r="G2666" t="s">
        <v>17979</v>
      </c>
      <c r="N2666" t="s">
        <v>17980</v>
      </c>
      <c r="O2666" t="s">
        <v>61</v>
      </c>
      <c r="P2666" t="s">
        <v>131</v>
      </c>
      <c r="Q2666" t="s">
        <v>61</v>
      </c>
      <c r="T2666">
        <v>2002</v>
      </c>
      <c r="AC2666" t="s">
        <v>822</v>
      </c>
      <c r="AD2666" t="s">
        <v>10600</v>
      </c>
      <c r="AE2666" t="s">
        <v>824</v>
      </c>
      <c r="AF2666" t="s">
        <v>825</v>
      </c>
      <c r="AG2666" t="s">
        <v>67</v>
      </c>
    </row>
    <row r="2667" spans="1:33" x14ac:dyDescent="0.2">
      <c r="A2667" t="s">
        <v>17981</v>
      </c>
      <c r="B2667" s="1">
        <v>42668</v>
      </c>
      <c r="C2667" t="s">
        <v>223</v>
      </c>
      <c r="D2667" t="s">
        <v>12335</v>
      </c>
      <c r="E2667" t="s">
        <v>102</v>
      </c>
      <c r="F2667" t="s">
        <v>17982</v>
      </c>
      <c r="G2667" t="s">
        <v>17983</v>
      </c>
      <c r="N2667" t="s">
        <v>17984</v>
      </c>
      <c r="O2667" t="s">
        <v>79</v>
      </c>
      <c r="P2667" t="s">
        <v>80</v>
      </c>
      <c r="Q2667" t="s">
        <v>79</v>
      </c>
      <c r="S2667" t="s">
        <v>113</v>
      </c>
      <c r="AC2667" t="s">
        <v>234</v>
      </c>
      <c r="AD2667" t="s">
        <v>82</v>
      </c>
      <c r="AE2667" t="s">
        <v>157</v>
      </c>
      <c r="AF2667" t="s">
        <v>84</v>
      </c>
      <c r="AG2667" t="s">
        <v>158</v>
      </c>
    </row>
    <row r="2668" spans="1:33" x14ac:dyDescent="0.2">
      <c r="A2668" t="s">
        <v>17985</v>
      </c>
      <c r="B2668" s="1">
        <v>42667</v>
      </c>
      <c r="C2668" t="s">
        <v>223</v>
      </c>
      <c r="D2668" t="s">
        <v>12335</v>
      </c>
      <c r="E2668" t="s">
        <v>102</v>
      </c>
      <c r="F2668" t="s">
        <v>17986</v>
      </c>
      <c r="G2668" t="s">
        <v>17987</v>
      </c>
      <c r="N2668" t="s">
        <v>17988</v>
      </c>
      <c r="O2668" t="s">
        <v>79</v>
      </c>
      <c r="P2668" t="s">
        <v>80</v>
      </c>
      <c r="Q2668" t="s">
        <v>79</v>
      </c>
      <c r="S2668" t="s">
        <v>113</v>
      </c>
      <c r="AC2668" t="s">
        <v>234</v>
      </c>
      <c r="AD2668" t="s">
        <v>82</v>
      </c>
      <c r="AE2668" t="s">
        <v>157</v>
      </c>
      <c r="AF2668" t="s">
        <v>84</v>
      </c>
      <c r="AG2668" t="s">
        <v>158</v>
      </c>
    </row>
    <row r="2669" spans="1:33" x14ac:dyDescent="0.2">
      <c r="A2669" t="s">
        <v>17989</v>
      </c>
      <c r="B2669" s="1">
        <v>42669</v>
      </c>
      <c r="C2669" t="s">
        <v>223</v>
      </c>
      <c r="D2669" t="s">
        <v>12335</v>
      </c>
      <c r="E2669" t="s">
        <v>102</v>
      </c>
      <c r="F2669" t="s">
        <v>17990</v>
      </c>
      <c r="G2669" t="s">
        <v>17991</v>
      </c>
      <c r="N2669" t="s">
        <v>17992</v>
      </c>
      <c r="O2669" t="s">
        <v>79</v>
      </c>
      <c r="P2669" t="s">
        <v>80</v>
      </c>
      <c r="Q2669" t="s">
        <v>79</v>
      </c>
      <c r="S2669" t="s">
        <v>113</v>
      </c>
      <c r="AC2669" t="s">
        <v>234</v>
      </c>
      <c r="AD2669" t="s">
        <v>17993</v>
      </c>
      <c r="AE2669" t="s">
        <v>6169</v>
      </c>
      <c r="AF2669" t="s">
        <v>9186</v>
      </c>
      <c r="AG2669" t="s">
        <v>158</v>
      </c>
    </row>
    <row r="2670" spans="1:33" x14ac:dyDescent="0.2">
      <c r="A2670" t="s">
        <v>17994</v>
      </c>
      <c r="B2670" s="1">
        <v>42668</v>
      </c>
      <c r="C2670" t="s">
        <v>223</v>
      </c>
      <c r="D2670" t="s">
        <v>12335</v>
      </c>
      <c r="E2670" t="s">
        <v>175</v>
      </c>
      <c r="F2670" t="s">
        <v>17995</v>
      </c>
      <c r="G2670" t="s">
        <v>17996</v>
      </c>
      <c r="N2670" t="s">
        <v>17997</v>
      </c>
      <c r="O2670" t="s">
        <v>418</v>
      </c>
      <c r="P2670" t="s">
        <v>419</v>
      </c>
      <c r="R2670" t="s">
        <v>418</v>
      </c>
      <c r="T2670">
        <v>2002</v>
      </c>
    </row>
    <row r="2671" spans="1:33" x14ac:dyDescent="0.2">
      <c r="A2671" t="s">
        <v>17998</v>
      </c>
      <c r="B2671" s="1">
        <v>42677</v>
      </c>
      <c r="C2671" t="s">
        <v>223</v>
      </c>
      <c r="D2671" t="s">
        <v>12335</v>
      </c>
      <c r="E2671" t="s">
        <v>102</v>
      </c>
      <c r="F2671" t="s">
        <v>17999</v>
      </c>
      <c r="G2671" t="s">
        <v>18000</v>
      </c>
      <c r="N2671" t="s">
        <v>18001</v>
      </c>
      <c r="O2671" t="s">
        <v>282</v>
      </c>
      <c r="P2671" t="s">
        <v>283</v>
      </c>
      <c r="Q2671" t="s">
        <v>282</v>
      </c>
      <c r="S2671" t="s">
        <v>48</v>
      </c>
      <c r="AC2671" t="s">
        <v>6369</v>
      </c>
      <c r="AD2671" t="s">
        <v>285</v>
      </c>
      <c r="AE2671" t="s">
        <v>117</v>
      </c>
      <c r="AF2671" t="s">
        <v>286</v>
      </c>
      <c r="AG2671" t="s">
        <v>158</v>
      </c>
    </row>
    <row r="2672" spans="1:33" x14ac:dyDescent="0.2">
      <c r="A2672" t="s">
        <v>18002</v>
      </c>
      <c r="B2672" s="1">
        <v>42671</v>
      </c>
      <c r="C2672" t="s">
        <v>223</v>
      </c>
      <c r="D2672" t="s">
        <v>12335</v>
      </c>
      <c r="E2672" t="s">
        <v>6073</v>
      </c>
      <c r="F2672" t="s">
        <v>18003</v>
      </c>
      <c r="G2672" t="s">
        <v>18004</v>
      </c>
      <c r="H2672" t="s">
        <v>18005</v>
      </c>
      <c r="I2672" t="s">
        <v>18006</v>
      </c>
      <c r="J2672" t="s">
        <v>18007</v>
      </c>
      <c r="K2672" t="s">
        <v>18008</v>
      </c>
      <c r="L2672" t="s">
        <v>18009</v>
      </c>
      <c r="M2672" t="s">
        <v>18010</v>
      </c>
      <c r="N2672" t="s">
        <v>18011</v>
      </c>
      <c r="O2672" t="s">
        <v>418</v>
      </c>
      <c r="P2672" t="s">
        <v>419</v>
      </c>
      <c r="R2672" t="s">
        <v>418</v>
      </c>
      <c r="S2672" t="s">
        <v>113</v>
      </c>
      <c r="U2672" t="s">
        <v>47</v>
      </c>
      <c r="V2672" t="s">
        <v>47</v>
      </c>
      <c r="W2672" t="s">
        <v>47</v>
      </c>
      <c r="X2672" t="s">
        <v>47</v>
      </c>
      <c r="Y2672" t="s">
        <v>48</v>
      </c>
      <c r="Z2672" t="s">
        <v>47</v>
      </c>
      <c r="AA2672" t="s">
        <v>49</v>
      </c>
    </row>
    <row r="2673" spans="1:33" x14ac:dyDescent="0.2">
      <c r="A2673" t="s">
        <v>18012</v>
      </c>
      <c r="B2673" s="1">
        <v>42671</v>
      </c>
      <c r="C2673" t="s">
        <v>223</v>
      </c>
      <c r="D2673" t="s">
        <v>12335</v>
      </c>
      <c r="E2673" t="s">
        <v>175</v>
      </c>
      <c r="F2673" t="s">
        <v>18013</v>
      </c>
      <c r="G2673" t="s">
        <v>18014</v>
      </c>
      <c r="H2673" t="s">
        <v>18015</v>
      </c>
      <c r="I2673" t="s">
        <v>18016</v>
      </c>
      <c r="J2673" t="s">
        <v>18017</v>
      </c>
      <c r="K2673" t="s">
        <v>18018</v>
      </c>
      <c r="L2673" t="s">
        <v>18019</v>
      </c>
      <c r="M2673" t="s">
        <v>18020</v>
      </c>
      <c r="N2673" t="s">
        <v>18021</v>
      </c>
      <c r="O2673" t="s">
        <v>875</v>
      </c>
      <c r="P2673" t="s">
        <v>876</v>
      </c>
      <c r="R2673" t="s">
        <v>875</v>
      </c>
      <c r="T2673">
        <v>2002</v>
      </c>
      <c r="U2673" t="s">
        <v>47</v>
      </c>
      <c r="V2673" t="s">
        <v>47</v>
      </c>
      <c r="W2673" t="s">
        <v>47</v>
      </c>
      <c r="X2673" t="s">
        <v>48</v>
      </c>
      <c r="Y2673" t="s">
        <v>48</v>
      </c>
      <c r="Z2673" t="s">
        <v>47</v>
      </c>
      <c r="AA2673" t="s">
        <v>170</v>
      </c>
    </row>
    <row r="2674" spans="1:33" x14ac:dyDescent="0.2">
      <c r="A2674" t="s">
        <v>18022</v>
      </c>
      <c r="B2674" s="1">
        <v>42674</v>
      </c>
      <c r="C2674" t="s">
        <v>223</v>
      </c>
      <c r="D2674" t="s">
        <v>12335</v>
      </c>
      <c r="E2674" t="s">
        <v>102</v>
      </c>
      <c r="F2674" t="s">
        <v>18023</v>
      </c>
      <c r="G2674" t="s">
        <v>18024</v>
      </c>
      <c r="N2674" t="s">
        <v>18025</v>
      </c>
      <c r="O2674" t="s">
        <v>79</v>
      </c>
      <c r="P2674" t="s">
        <v>80</v>
      </c>
      <c r="Q2674" t="s">
        <v>79</v>
      </c>
      <c r="S2674" t="s">
        <v>113</v>
      </c>
      <c r="AC2674" t="s">
        <v>155</v>
      </c>
      <c r="AD2674" t="s">
        <v>16630</v>
      </c>
      <c r="AE2674" t="s">
        <v>157</v>
      </c>
      <c r="AF2674" t="s">
        <v>16242</v>
      </c>
      <c r="AG2674" t="s">
        <v>437</v>
      </c>
    </row>
    <row r="2675" spans="1:33" x14ac:dyDescent="0.2">
      <c r="A2675" t="s">
        <v>18026</v>
      </c>
      <c r="B2675" s="1">
        <v>42675</v>
      </c>
      <c r="C2675" t="s">
        <v>223</v>
      </c>
      <c r="D2675" t="s">
        <v>12335</v>
      </c>
      <c r="E2675" t="s">
        <v>122</v>
      </c>
      <c r="F2675" t="s">
        <v>18027</v>
      </c>
      <c r="G2675" t="s">
        <v>18028</v>
      </c>
      <c r="N2675" t="s">
        <v>18029</v>
      </c>
      <c r="O2675" t="s">
        <v>61</v>
      </c>
      <c r="P2675" t="s">
        <v>62</v>
      </c>
      <c r="Q2675" t="s">
        <v>61</v>
      </c>
      <c r="T2675">
        <v>2002</v>
      </c>
      <c r="AC2675" t="s">
        <v>63</v>
      </c>
      <c r="AD2675" t="s">
        <v>64</v>
      </c>
      <c r="AE2675" t="s">
        <v>65</v>
      </c>
      <c r="AF2675" t="s">
        <v>402</v>
      </c>
      <c r="AG2675" t="s">
        <v>67</v>
      </c>
    </row>
    <row r="2676" spans="1:33" x14ac:dyDescent="0.2">
      <c r="A2676" t="s">
        <v>18030</v>
      </c>
      <c r="B2676" s="1">
        <v>42674</v>
      </c>
      <c r="C2676" t="s">
        <v>223</v>
      </c>
      <c r="D2676" t="s">
        <v>12335</v>
      </c>
      <c r="E2676" t="s">
        <v>175</v>
      </c>
      <c r="F2676" t="s">
        <v>18031</v>
      </c>
      <c r="G2676" t="s">
        <v>18032</v>
      </c>
      <c r="N2676" t="s">
        <v>18033</v>
      </c>
      <c r="P2676" t="s">
        <v>419</v>
      </c>
      <c r="T2676">
        <v>2002</v>
      </c>
    </row>
    <row r="2677" spans="1:33" x14ac:dyDescent="0.2">
      <c r="A2677" t="s">
        <v>18034</v>
      </c>
      <c r="B2677" s="1">
        <v>42676</v>
      </c>
      <c r="C2677" t="s">
        <v>223</v>
      </c>
      <c r="D2677" t="s">
        <v>12335</v>
      </c>
      <c r="E2677" t="s">
        <v>102</v>
      </c>
      <c r="F2677" t="s">
        <v>18035</v>
      </c>
      <c r="G2677" t="s">
        <v>18036</v>
      </c>
      <c r="N2677" t="s">
        <v>18037</v>
      </c>
      <c r="O2677" t="s">
        <v>79</v>
      </c>
      <c r="P2677" t="s">
        <v>80</v>
      </c>
      <c r="Q2677" t="s">
        <v>79</v>
      </c>
      <c r="S2677" t="s">
        <v>113</v>
      </c>
      <c r="AC2677" t="s">
        <v>234</v>
      </c>
      <c r="AD2677" t="s">
        <v>82</v>
      </c>
      <c r="AE2677" t="s">
        <v>157</v>
      </c>
      <c r="AF2677" t="s">
        <v>84</v>
      </c>
      <c r="AG2677" t="s">
        <v>158</v>
      </c>
    </row>
    <row r="2678" spans="1:33" x14ac:dyDescent="0.2">
      <c r="A2678" t="s">
        <v>18038</v>
      </c>
      <c r="B2678" s="1">
        <v>42727</v>
      </c>
      <c r="C2678" t="s">
        <v>223</v>
      </c>
      <c r="D2678" t="s">
        <v>12335</v>
      </c>
      <c r="E2678" t="s">
        <v>102</v>
      </c>
      <c r="F2678" t="s">
        <v>18039</v>
      </c>
      <c r="G2678" t="s">
        <v>18040</v>
      </c>
      <c r="N2678" t="s">
        <v>18041</v>
      </c>
      <c r="O2678" t="s">
        <v>79</v>
      </c>
      <c r="P2678" t="s">
        <v>80</v>
      </c>
      <c r="Q2678" t="s">
        <v>79</v>
      </c>
      <c r="S2678" t="s">
        <v>113</v>
      </c>
      <c r="AC2678" t="s">
        <v>16508</v>
      </c>
      <c r="AD2678" t="s">
        <v>10336</v>
      </c>
      <c r="AE2678" t="s">
        <v>157</v>
      </c>
      <c r="AF2678" t="s">
        <v>84</v>
      </c>
      <c r="AG2678" t="s">
        <v>158</v>
      </c>
    </row>
    <row r="2679" spans="1:33" x14ac:dyDescent="0.2">
      <c r="A2679" t="s">
        <v>18042</v>
      </c>
      <c r="B2679" s="1">
        <v>42842</v>
      </c>
      <c r="C2679" t="s">
        <v>7989</v>
      </c>
      <c r="D2679" t="s">
        <v>12335</v>
      </c>
      <c r="E2679" t="s">
        <v>122</v>
      </c>
      <c r="F2679" t="s">
        <v>18043</v>
      </c>
      <c r="G2679" t="s">
        <v>18044</v>
      </c>
      <c r="N2679" t="s">
        <v>18045</v>
      </c>
      <c r="O2679" t="s">
        <v>756</v>
      </c>
      <c r="P2679" t="s">
        <v>757</v>
      </c>
      <c r="Q2679" t="s">
        <v>756</v>
      </c>
      <c r="T2679">
        <v>2002</v>
      </c>
      <c r="AC2679" t="s">
        <v>18046</v>
      </c>
      <c r="AD2679" t="s">
        <v>18047</v>
      </c>
      <c r="AE2679" t="s">
        <v>809</v>
      </c>
      <c r="AF2679" t="s">
        <v>6763</v>
      </c>
      <c r="AG2679" t="s">
        <v>763</v>
      </c>
    </row>
    <row r="2680" spans="1:33" x14ac:dyDescent="0.2">
      <c r="A2680" t="s">
        <v>18048</v>
      </c>
      <c r="B2680" s="1">
        <v>42885</v>
      </c>
      <c r="C2680" t="s">
        <v>7989</v>
      </c>
      <c r="D2680" t="s">
        <v>12335</v>
      </c>
      <c r="E2680" t="s">
        <v>102</v>
      </c>
      <c r="F2680" t="s">
        <v>18049</v>
      </c>
      <c r="G2680" t="s">
        <v>18050</v>
      </c>
      <c r="N2680" t="s">
        <v>18051</v>
      </c>
      <c r="O2680" t="s">
        <v>79</v>
      </c>
      <c r="P2680" t="s">
        <v>80</v>
      </c>
      <c r="Q2680" t="s">
        <v>79</v>
      </c>
      <c r="S2680" t="s">
        <v>113</v>
      </c>
      <c r="AC2680" t="s">
        <v>171</v>
      </c>
      <c r="AD2680" t="s">
        <v>116</v>
      </c>
      <c r="AE2680" t="s">
        <v>83</v>
      </c>
      <c r="AF2680" t="s">
        <v>84</v>
      </c>
      <c r="AG2680" t="s">
        <v>158</v>
      </c>
    </row>
    <row r="2681" spans="1:33" x14ac:dyDescent="0.2">
      <c r="A2681" t="s">
        <v>18052</v>
      </c>
      <c r="B2681" s="1">
        <v>42874</v>
      </c>
      <c r="C2681" t="s">
        <v>7989</v>
      </c>
      <c r="D2681" t="s">
        <v>12335</v>
      </c>
      <c r="E2681" t="s">
        <v>175</v>
      </c>
      <c r="F2681" t="s">
        <v>18053</v>
      </c>
      <c r="G2681" t="s">
        <v>18054</v>
      </c>
      <c r="N2681" t="s">
        <v>18055</v>
      </c>
      <c r="O2681" t="s">
        <v>418</v>
      </c>
      <c r="P2681" t="s">
        <v>419</v>
      </c>
      <c r="R2681" t="s">
        <v>418</v>
      </c>
      <c r="T2681">
        <v>2002</v>
      </c>
    </row>
    <row r="2682" spans="1:33" x14ac:dyDescent="0.2">
      <c r="A2682" t="s">
        <v>18056</v>
      </c>
      <c r="B2682" s="1">
        <v>43004</v>
      </c>
      <c r="C2682" t="s">
        <v>654</v>
      </c>
      <c r="D2682" t="s">
        <v>12335</v>
      </c>
      <c r="E2682" t="s">
        <v>102</v>
      </c>
      <c r="F2682" t="s">
        <v>18057</v>
      </c>
      <c r="G2682" t="s">
        <v>18058</v>
      </c>
      <c r="N2682" t="s">
        <v>18059</v>
      </c>
      <c r="O2682" t="s">
        <v>79</v>
      </c>
      <c r="P2682" t="s">
        <v>80</v>
      </c>
      <c r="Q2682" t="s">
        <v>79</v>
      </c>
      <c r="S2682" t="s">
        <v>113</v>
      </c>
      <c r="AC2682" t="s">
        <v>234</v>
      </c>
      <c r="AD2682" t="s">
        <v>82</v>
      </c>
      <c r="AE2682" t="s">
        <v>157</v>
      </c>
      <c r="AF2682" t="s">
        <v>84</v>
      </c>
      <c r="AG2682" t="s">
        <v>158</v>
      </c>
    </row>
    <row r="2683" spans="1:33" x14ac:dyDescent="0.2">
      <c r="A2683" t="s">
        <v>18060</v>
      </c>
      <c r="B2683" s="1">
        <v>43019</v>
      </c>
      <c r="C2683" t="s">
        <v>265</v>
      </c>
      <c r="D2683" t="s">
        <v>12335</v>
      </c>
      <c r="E2683" t="s">
        <v>102</v>
      </c>
      <c r="F2683" t="s">
        <v>18061</v>
      </c>
      <c r="G2683" t="s">
        <v>18062</v>
      </c>
      <c r="N2683" t="s">
        <v>18063</v>
      </c>
      <c r="O2683" t="s">
        <v>79</v>
      </c>
      <c r="P2683" t="s">
        <v>80</v>
      </c>
      <c r="Q2683" t="s">
        <v>79</v>
      </c>
      <c r="S2683" t="s">
        <v>113</v>
      </c>
      <c r="AC2683" t="s">
        <v>16283</v>
      </c>
      <c r="AD2683" t="s">
        <v>16284</v>
      </c>
      <c r="AE2683" t="s">
        <v>16285</v>
      </c>
      <c r="AF2683" t="s">
        <v>16895</v>
      </c>
      <c r="AG2683" t="s">
        <v>158</v>
      </c>
    </row>
    <row r="2684" spans="1:33" x14ac:dyDescent="0.2">
      <c r="A2684" t="s">
        <v>18064</v>
      </c>
      <c r="B2684" s="1">
        <v>43040</v>
      </c>
      <c r="C2684" t="s">
        <v>265</v>
      </c>
      <c r="D2684" t="s">
        <v>12335</v>
      </c>
      <c r="E2684" t="s">
        <v>122</v>
      </c>
      <c r="F2684" t="s">
        <v>18065</v>
      </c>
      <c r="G2684" t="s">
        <v>18066</v>
      </c>
      <c r="N2684" t="s">
        <v>18067</v>
      </c>
      <c r="O2684" t="s">
        <v>61</v>
      </c>
      <c r="P2684" t="s">
        <v>62</v>
      </c>
      <c r="Q2684" t="s">
        <v>61</v>
      </c>
      <c r="T2684">
        <v>2002</v>
      </c>
      <c r="AC2684" t="s">
        <v>63</v>
      </c>
      <c r="AD2684" t="s">
        <v>6120</v>
      </c>
      <c r="AE2684" t="s">
        <v>65</v>
      </c>
      <c r="AF2684" t="s">
        <v>135</v>
      </c>
      <c r="AG2684" t="s">
        <v>67</v>
      </c>
    </row>
    <row r="2685" spans="1:33" x14ac:dyDescent="0.2">
      <c r="A2685" t="s">
        <v>18068</v>
      </c>
      <c r="B2685" s="1">
        <v>43048</v>
      </c>
      <c r="C2685" t="s">
        <v>265</v>
      </c>
      <c r="D2685" t="s">
        <v>12335</v>
      </c>
      <c r="E2685" t="s">
        <v>102</v>
      </c>
      <c r="F2685" t="s">
        <v>18069</v>
      </c>
      <c r="G2685" t="s">
        <v>18070</v>
      </c>
      <c r="N2685" t="s">
        <v>18071</v>
      </c>
      <c r="O2685" t="s">
        <v>79</v>
      </c>
      <c r="P2685" t="s">
        <v>80</v>
      </c>
      <c r="Q2685" t="s">
        <v>79</v>
      </c>
      <c r="S2685" t="s">
        <v>113</v>
      </c>
      <c r="AC2685" t="s">
        <v>234</v>
      </c>
      <c r="AD2685" t="s">
        <v>82</v>
      </c>
      <c r="AE2685" t="s">
        <v>157</v>
      </c>
      <c r="AF2685" t="s">
        <v>84</v>
      </c>
      <c r="AG2685" t="s">
        <v>158</v>
      </c>
    </row>
    <row r="2686" spans="1:33" x14ac:dyDescent="0.2">
      <c r="A2686" t="s">
        <v>18072</v>
      </c>
      <c r="B2686" s="1">
        <v>43075</v>
      </c>
      <c r="C2686" t="s">
        <v>265</v>
      </c>
      <c r="D2686" t="s">
        <v>12335</v>
      </c>
      <c r="E2686" t="s">
        <v>175</v>
      </c>
      <c r="F2686" t="s">
        <v>18073</v>
      </c>
      <c r="G2686" t="s">
        <v>18074</v>
      </c>
      <c r="N2686" t="s">
        <v>18075</v>
      </c>
      <c r="O2686" t="s">
        <v>418</v>
      </c>
      <c r="P2686" t="s">
        <v>419</v>
      </c>
      <c r="R2686" t="s">
        <v>418</v>
      </c>
      <c r="T2686">
        <v>2002</v>
      </c>
    </row>
    <row r="2687" spans="1:33" x14ac:dyDescent="0.2">
      <c r="A2687" t="s">
        <v>18076</v>
      </c>
      <c r="B2687" s="1">
        <v>43087</v>
      </c>
      <c r="C2687" t="s">
        <v>265</v>
      </c>
      <c r="D2687" t="s">
        <v>12335</v>
      </c>
      <c r="E2687" t="s">
        <v>122</v>
      </c>
      <c r="F2687" t="s">
        <v>18077</v>
      </c>
      <c r="G2687" t="s">
        <v>18078</v>
      </c>
      <c r="N2687" t="s">
        <v>18079</v>
      </c>
      <c r="O2687" t="s">
        <v>61</v>
      </c>
      <c r="P2687" t="s">
        <v>131</v>
      </c>
      <c r="Q2687" t="s">
        <v>61</v>
      </c>
      <c r="T2687">
        <v>2002</v>
      </c>
      <c r="AC2687" t="s">
        <v>774</v>
      </c>
      <c r="AD2687" t="s">
        <v>823</v>
      </c>
      <c r="AE2687" t="s">
        <v>824</v>
      </c>
      <c r="AF2687" t="s">
        <v>825</v>
      </c>
      <c r="AG2687" t="s">
        <v>67</v>
      </c>
    </row>
    <row r="2688" spans="1:33" x14ac:dyDescent="0.2">
      <c r="A2688" t="s">
        <v>18080</v>
      </c>
      <c r="B2688" s="1">
        <v>43103</v>
      </c>
      <c r="C2688" t="s">
        <v>278</v>
      </c>
      <c r="D2688" t="s">
        <v>12335</v>
      </c>
      <c r="E2688" t="s">
        <v>122</v>
      </c>
      <c r="F2688" t="s">
        <v>18081</v>
      </c>
      <c r="G2688" t="s">
        <v>18082</v>
      </c>
      <c r="N2688" t="s">
        <v>18083</v>
      </c>
      <c r="O2688" t="s">
        <v>141</v>
      </c>
      <c r="P2688" t="s">
        <v>142</v>
      </c>
      <c r="Q2688" t="s">
        <v>141</v>
      </c>
      <c r="T2688">
        <v>1998</v>
      </c>
      <c r="AC2688" t="s">
        <v>143</v>
      </c>
      <c r="AD2688" t="s">
        <v>144</v>
      </c>
      <c r="AE2688" t="s">
        <v>145</v>
      </c>
      <c r="AF2688" t="s">
        <v>8618</v>
      </c>
      <c r="AG2688" t="s">
        <v>1106</v>
      </c>
    </row>
    <row r="2689" spans="1:33" x14ac:dyDescent="0.2">
      <c r="A2689" t="s">
        <v>18084</v>
      </c>
      <c r="B2689" s="1">
        <v>43108</v>
      </c>
      <c r="C2689" t="s">
        <v>278</v>
      </c>
      <c r="D2689" t="s">
        <v>12335</v>
      </c>
      <c r="E2689" t="s">
        <v>122</v>
      </c>
      <c r="F2689" t="s">
        <v>18085</v>
      </c>
      <c r="G2689" t="s">
        <v>18086</v>
      </c>
      <c r="N2689" t="s">
        <v>18087</v>
      </c>
      <c r="O2689" t="s">
        <v>141</v>
      </c>
      <c r="P2689" t="s">
        <v>142</v>
      </c>
      <c r="Q2689" t="s">
        <v>141</v>
      </c>
      <c r="T2689">
        <v>1998</v>
      </c>
      <c r="AC2689" t="s">
        <v>143</v>
      </c>
      <c r="AD2689" t="s">
        <v>144</v>
      </c>
      <c r="AE2689" t="s">
        <v>145</v>
      </c>
      <c r="AF2689" t="s">
        <v>8618</v>
      </c>
      <c r="AG2689" t="s">
        <v>1106</v>
      </c>
    </row>
    <row r="2690" spans="1:33" x14ac:dyDescent="0.2">
      <c r="A2690" t="s">
        <v>18088</v>
      </c>
      <c r="B2690" s="1">
        <v>43124</v>
      </c>
      <c r="C2690" t="s">
        <v>278</v>
      </c>
      <c r="D2690" t="s">
        <v>12335</v>
      </c>
      <c r="E2690" t="s">
        <v>102</v>
      </c>
      <c r="F2690" t="s">
        <v>18089</v>
      </c>
      <c r="G2690" t="s">
        <v>18090</v>
      </c>
      <c r="N2690" t="s">
        <v>18091</v>
      </c>
      <c r="O2690" t="s">
        <v>79</v>
      </c>
      <c r="P2690" t="s">
        <v>80</v>
      </c>
      <c r="Q2690" t="s">
        <v>79</v>
      </c>
      <c r="S2690" t="s">
        <v>113</v>
      </c>
      <c r="AC2690" t="s">
        <v>234</v>
      </c>
      <c r="AD2690" t="s">
        <v>18092</v>
      </c>
      <c r="AE2690" t="s">
        <v>157</v>
      </c>
      <c r="AF2690" t="s">
        <v>173</v>
      </c>
      <c r="AG2690" t="s">
        <v>158</v>
      </c>
    </row>
    <row r="2691" spans="1:33" x14ac:dyDescent="0.2">
      <c r="A2691" t="s">
        <v>18093</v>
      </c>
      <c r="B2691" s="1">
        <v>43132</v>
      </c>
      <c r="C2691" t="s">
        <v>278</v>
      </c>
      <c r="D2691" t="s">
        <v>12335</v>
      </c>
      <c r="E2691" t="s">
        <v>102</v>
      </c>
      <c r="F2691" t="s">
        <v>18094</v>
      </c>
      <c r="G2691" t="s">
        <v>18095</v>
      </c>
      <c r="N2691" t="s">
        <v>18096</v>
      </c>
      <c r="O2691" t="s">
        <v>79</v>
      </c>
      <c r="P2691" t="s">
        <v>80</v>
      </c>
      <c r="Q2691" t="s">
        <v>79</v>
      </c>
      <c r="S2691" t="s">
        <v>113</v>
      </c>
      <c r="AC2691" t="s">
        <v>234</v>
      </c>
      <c r="AD2691" t="s">
        <v>82</v>
      </c>
      <c r="AE2691" t="s">
        <v>83</v>
      </c>
      <c r="AF2691" t="s">
        <v>173</v>
      </c>
      <c r="AG2691" t="s">
        <v>158</v>
      </c>
    </row>
    <row r="2692" spans="1:33" x14ac:dyDescent="0.2">
      <c r="A2692" t="s">
        <v>18097</v>
      </c>
      <c r="B2692" s="1">
        <v>43139</v>
      </c>
      <c r="C2692" t="s">
        <v>278</v>
      </c>
      <c r="D2692" t="s">
        <v>12335</v>
      </c>
      <c r="E2692" t="s">
        <v>102</v>
      </c>
      <c r="F2692" t="s">
        <v>18098</v>
      </c>
      <c r="G2692" t="s">
        <v>18099</v>
      </c>
      <c r="N2692" t="s">
        <v>18100</v>
      </c>
      <c r="O2692" t="s">
        <v>282</v>
      </c>
      <c r="P2692" t="s">
        <v>283</v>
      </c>
      <c r="Q2692" t="s">
        <v>282</v>
      </c>
      <c r="S2692" t="s">
        <v>48</v>
      </c>
      <c r="AC2692" t="s">
        <v>284</v>
      </c>
      <c r="AD2692" t="s">
        <v>285</v>
      </c>
      <c r="AE2692" t="s">
        <v>117</v>
      </c>
      <c r="AF2692" t="s">
        <v>286</v>
      </c>
      <c r="AG2692" t="s">
        <v>85</v>
      </c>
    </row>
    <row r="2693" spans="1:33" x14ac:dyDescent="0.2">
      <c r="A2693" t="s">
        <v>18101</v>
      </c>
      <c r="B2693" s="1">
        <v>43160</v>
      </c>
      <c r="C2693" t="s">
        <v>278</v>
      </c>
      <c r="D2693" t="s">
        <v>12335</v>
      </c>
      <c r="E2693" t="s">
        <v>102</v>
      </c>
      <c r="F2693" t="s">
        <v>18102</v>
      </c>
      <c r="G2693" t="s">
        <v>18103</v>
      </c>
      <c r="N2693" t="s">
        <v>18104</v>
      </c>
      <c r="O2693" t="s">
        <v>79</v>
      </c>
      <c r="P2693" t="s">
        <v>80</v>
      </c>
      <c r="Q2693" t="s">
        <v>79</v>
      </c>
      <c r="S2693" t="s">
        <v>113</v>
      </c>
      <c r="AC2693" t="s">
        <v>234</v>
      </c>
      <c r="AD2693" t="s">
        <v>18105</v>
      </c>
      <c r="AE2693" t="s">
        <v>157</v>
      </c>
      <c r="AF2693" t="s">
        <v>84</v>
      </c>
      <c r="AG2693" t="s">
        <v>158</v>
      </c>
    </row>
    <row r="2694" spans="1:33" x14ac:dyDescent="0.2">
      <c r="A2694" t="s">
        <v>18106</v>
      </c>
      <c r="B2694" s="1">
        <v>43180</v>
      </c>
      <c r="C2694" t="s">
        <v>278</v>
      </c>
      <c r="D2694" t="s">
        <v>12335</v>
      </c>
      <c r="E2694" t="s">
        <v>122</v>
      </c>
      <c r="F2694" t="s">
        <v>18107</v>
      </c>
      <c r="G2694" t="s">
        <v>18108</v>
      </c>
      <c r="N2694" t="s">
        <v>18109</v>
      </c>
      <c r="O2694" t="s">
        <v>79</v>
      </c>
      <c r="P2694" t="s">
        <v>80</v>
      </c>
      <c r="Q2694" t="s">
        <v>79</v>
      </c>
      <c r="T2694">
        <v>2002</v>
      </c>
      <c r="AC2694" t="s">
        <v>155</v>
      </c>
      <c r="AD2694" t="s">
        <v>17508</v>
      </c>
      <c r="AE2694" t="s">
        <v>157</v>
      </c>
      <c r="AF2694" t="s">
        <v>84</v>
      </c>
      <c r="AG2694" t="s">
        <v>158</v>
      </c>
    </row>
    <row r="2695" spans="1:33" x14ac:dyDescent="0.2">
      <c r="A2695" t="s">
        <v>18110</v>
      </c>
      <c r="B2695" s="1">
        <v>43195</v>
      </c>
      <c r="C2695" t="s">
        <v>137</v>
      </c>
      <c r="D2695" t="s">
        <v>12335</v>
      </c>
      <c r="E2695" t="s">
        <v>102</v>
      </c>
      <c r="F2695" t="s">
        <v>18111</v>
      </c>
      <c r="G2695" t="s">
        <v>18112</v>
      </c>
      <c r="N2695" t="s">
        <v>18113</v>
      </c>
      <c r="O2695" t="s">
        <v>79</v>
      </c>
      <c r="P2695" t="s">
        <v>80</v>
      </c>
      <c r="Q2695" t="s">
        <v>79</v>
      </c>
      <c r="S2695" t="s">
        <v>113</v>
      </c>
      <c r="AC2695" t="s">
        <v>81</v>
      </c>
      <c r="AD2695" t="s">
        <v>82</v>
      </c>
      <c r="AE2695" t="s">
        <v>83</v>
      </c>
      <c r="AF2695" t="s">
        <v>84</v>
      </c>
      <c r="AG2695" t="s">
        <v>85</v>
      </c>
    </row>
    <row r="2696" spans="1:33" x14ac:dyDescent="0.2">
      <c r="A2696" t="s">
        <v>18114</v>
      </c>
      <c r="B2696" s="1">
        <v>43167</v>
      </c>
      <c r="C2696" t="s">
        <v>278</v>
      </c>
      <c r="D2696" t="s">
        <v>12335</v>
      </c>
      <c r="E2696" t="s">
        <v>175</v>
      </c>
      <c r="F2696" t="s">
        <v>18115</v>
      </c>
      <c r="G2696" t="s">
        <v>18116</v>
      </c>
      <c r="N2696" t="s">
        <v>18117</v>
      </c>
      <c r="O2696" t="s">
        <v>418</v>
      </c>
      <c r="P2696" t="s">
        <v>419</v>
      </c>
      <c r="R2696" t="s">
        <v>418</v>
      </c>
      <c r="T2696">
        <v>2002</v>
      </c>
    </row>
    <row r="2697" spans="1:33" x14ac:dyDescent="0.2">
      <c r="A2697" t="s">
        <v>18118</v>
      </c>
      <c r="B2697" s="1">
        <v>43201</v>
      </c>
      <c r="C2697" t="s">
        <v>137</v>
      </c>
      <c r="D2697" t="s">
        <v>12335</v>
      </c>
      <c r="E2697" t="s">
        <v>175</v>
      </c>
      <c r="F2697" t="s">
        <v>18119</v>
      </c>
      <c r="G2697" t="s">
        <v>18120</v>
      </c>
      <c r="N2697" t="s">
        <v>18121</v>
      </c>
      <c r="P2697" t="s">
        <v>419</v>
      </c>
      <c r="T2697">
        <v>2002</v>
      </c>
    </row>
    <row r="2698" spans="1:33" x14ac:dyDescent="0.2">
      <c r="A2698" t="s">
        <v>18122</v>
      </c>
      <c r="B2698" s="1">
        <v>43216</v>
      </c>
      <c r="C2698" t="s">
        <v>137</v>
      </c>
      <c r="D2698" t="s">
        <v>12335</v>
      </c>
      <c r="E2698" t="s">
        <v>122</v>
      </c>
      <c r="F2698" t="s">
        <v>18123</v>
      </c>
      <c r="G2698" t="s">
        <v>18124</v>
      </c>
      <c r="N2698" t="s">
        <v>18125</v>
      </c>
      <c r="O2698" t="s">
        <v>61</v>
      </c>
      <c r="P2698" t="s">
        <v>62</v>
      </c>
      <c r="Q2698" t="s">
        <v>61</v>
      </c>
      <c r="T2698">
        <v>2002</v>
      </c>
      <c r="AC2698" t="s">
        <v>63</v>
      </c>
      <c r="AD2698" t="s">
        <v>64</v>
      </c>
      <c r="AE2698" t="s">
        <v>15190</v>
      </c>
      <c r="AF2698" t="s">
        <v>3376</v>
      </c>
      <c r="AG2698" t="s">
        <v>67</v>
      </c>
    </row>
    <row r="2699" spans="1:33" x14ac:dyDescent="0.2">
      <c r="A2699" t="s">
        <v>18126</v>
      </c>
      <c r="B2699" s="1">
        <v>43216</v>
      </c>
      <c r="C2699" t="s">
        <v>137</v>
      </c>
      <c r="D2699" t="s">
        <v>12335</v>
      </c>
      <c r="E2699" t="s">
        <v>122</v>
      </c>
      <c r="F2699" t="s">
        <v>18127</v>
      </c>
      <c r="G2699" t="s">
        <v>18128</v>
      </c>
      <c r="N2699" t="s">
        <v>18129</v>
      </c>
      <c r="O2699" t="s">
        <v>61</v>
      </c>
      <c r="P2699" t="s">
        <v>62</v>
      </c>
      <c r="Q2699" t="s">
        <v>61</v>
      </c>
      <c r="T2699">
        <v>2002</v>
      </c>
      <c r="AC2699" t="s">
        <v>63</v>
      </c>
      <c r="AD2699" t="s">
        <v>64</v>
      </c>
      <c r="AE2699" t="s">
        <v>65</v>
      </c>
      <c r="AF2699" t="s">
        <v>3376</v>
      </c>
      <c r="AG2699" t="s">
        <v>67</v>
      </c>
    </row>
    <row r="2700" spans="1:33" x14ac:dyDescent="0.2">
      <c r="A2700" t="s">
        <v>18130</v>
      </c>
      <c r="B2700" s="1">
        <v>43217</v>
      </c>
      <c r="C2700" t="s">
        <v>137</v>
      </c>
      <c r="D2700" t="s">
        <v>12335</v>
      </c>
      <c r="E2700" t="s">
        <v>102</v>
      </c>
      <c r="F2700" t="s">
        <v>18131</v>
      </c>
      <c r="G2700" t="s">
        <v>18132</v>
      </c>
      <c r="N2700" t="s">
        <v>18133</v>
      </c>
      <c r="O2700" t="s">
        <v>282</v>
      </c>
      <c r="P2700" t="s">
        <v>283</v>
      </c>
      <c r="Q2700" t="s">
        <v>282</v>
      </c>
      <c r="S2700" t="s">
        <v>48</v>
      </c>
      <c r="AC2700" t="s">
        <v>18134</v>
      </c>
      <c r="AD2700" t="s">
        <v>285</v>
      </c>
      <c r="AE2700" t="s">
        <v>117</v>
      </c>
      <c r="AF2700" t="s">
        <v>286</v>
      </c>
      <c r="AG2700" t="s">
        <v>85</v>
      </c>
    </row>
    <row r="2701" spans="1:33" x14ac:dyDescent="0.2">
      <c r="A2701" t="s">
        <v>18135</v>
      </c>
      <c r="B2701" s="1">
        <v>43270</v>
      </c>
      <c r="C2701" t="s">
        <v>137</v>
      </c>
      <c r="D2701" t="s">
        <v>12335</v>
      </c>
      <c r="E2701" t="s">
        <v>102</v>
      </c>
      <c r="F2701" t="s">
        <v>18136</v>
      </c>
      <c r="G2701" t="s">
        <v>18137</v>
      </c>
      <c r="N2701" t="s">
        <v>18138</v>
      </c>
      <c r="O2701" t="s">
        <v>48</v>
      </c>
      <c r="P2701" t="s">
        <v>112</v>
      </c>
      <c r="Q2701" t="s">
        <v>48</v>
      </c>
      <c r="S2701" t="s">
        <v>48</v>
      </c>
      <c r="AC2701" t="s">
        <v>1559</v>
      </c>
      <c r="AD2701" t="s">
        <v>15299</v>
      </c>
      <c r="AE2701" t="s">
        <v>15300</v>
      </c>
      <c r="AF2701" t="s">
        <v>18139</v>
      </c>
      <c r="AG2701" t="s">
        <v>158</v>
      </c>
    </row>
    <row r="2702" spans="1:33" x14ac:dyDescent="0.2">
      <c r="A2702" t="s">
        <v>18140</v>
      </c>
      <c r="B2702" s="1">
        <v>43315</v>
      </c>
      <c r="C2702" t="s">
        <v>100</v>
      </c>
      <c r="D2702" t="s">
        <v>12335</v>
      </c>
      <c r="E2702" t="s">
        <v>175</v>
      </c>
      <c r="F2702" t="s">
        <v>18141</v>
      </c>
      <c r="G2702" t="s">
        <v>18142</v>
      </c>
      <c r="N2702" t="s">
        <v>18143</v>
      </c>
      <c r="O2702" t="s">
        <v>418</v>
      </c>
      <c r="P2702" t="s">
        <v>419</v>
      </c>
      <c r="R2702" t="s">
        <v>418</v>
      </c>
      <c r="T2702">
        <v>2002</v>
      </c>
    </row>
    <row r="2703" spans="1:33" x14ac:dyDescent="0.2">
      <c r="A2703" t="s">
        <v>18144</v>
      </c>
      <c r="B2703" s="1">
        <v>43356</v>
      </c>
      <c r="C2703" t="s">
        <v>100</v>
      </c>
      <c r="D2703" t="s">
        <v>12335</v>
      </c>
      <c r="E2703" t="s">
        <v>102</v>
      </c>
      <c r="F2703" t="s">
        <v>18145</v>
      </c>
      <c r="G2703" t="s">
        <v>18146</v>
      </c>
      <c r="N2703" t="s">
        <v>18147</v>
      </c>
      <c r="O2703" t="s">
        <v>79</v>
      </c>
      <c r="P2703" t="s">
        <v>80</v>
      </c>
      <c r="Q2703" t="s">
        <v>79</v>
      </c>
      <c r="S2703" t="s">
        <v>113</v>
      </c>
      <c r="AC2703" t="s">
        <v>7950</v>
      </c>
      <c r="AD2703" t="s">
        <v>82</v>
      </c>
      <c r="AE2703" t="s">
        <v>83</v>
      </c>
      <c r="AF2703" t="s">
        <v>664</v>
      </c>
      <c r="AG2703" t="s">
        <v>158</v>
      </c>
    </row>
    <row r="2704" spans="1:33" x14ac:dyDescent="0.2">
      <c r="A2704" t="s">
        <v>18148</v>
      </c>
      <c r="B2704" s="1">
        <v>43374</v>
      </c>
      <c r="C2704" t="s">
        <v>69</v>
      </c>
      <c r="D2704" t="s">
        <v>12335</v>
      </c>
      <c r="E2704" t="s">
        <v>102</v>
      </c>
      <c r="F2704" t="s">
        <v>18149</v>
      </c>
      <c r="G2704" t="s">
        <v>18150</v>
      </c>
      <c r="N2704" t="s">
        <v>18151</v>
      </c>
      <c r="O2704" t="s">
        <v>79</v>
      </c>
      <c r="P2704" t="s">
        <v>80</v>
      </c>
      <c r="Q2704" t="s">
        <v>79</v>
      </c>
      <c r="S2704" t="s">
        <v>113</v>
      </c>
      <c r="AC2704" t="s">
        <v>234</v>
      </c>
      <c r="AD2704" t="s">
        <v>82</v>
      </c>
      <c r="AE2704" t="s">
        <v>157</v>
      </c>
      <c r="AF2704" t="s">
        <v>84</v>
      </c>
      <c r="AG2704" t="s">
        <v>158</v>
      </c>
    </row>
    <row r="2705" spans="1:33" x14ac:dyDescent="0.2">
      <c r="A2705" t="s">
        <v>18152</v>
      </c>
      <c r="B2705" s="1">
        <v>43381</v>
      </c>
      <c r="C2705" t="s">
        <v>69</v>
      </c>
      <c r="D2705" t="s">
        <v>12335</v>
      </c>
      <c r="E2705" t="s">
        <v>122</v>
      </c>
      <c r="F2705" t="s">
        <v>18153</v>
      </c>
      <c r="G2705" t="s">
        <v>18154</v>
      </c>
      <c r="H2705" t="s">
        <v>18155</v>
      </c>
      <c r="I2705" t="s">
        <v>18156</v>
      </c>
      <c r="J2705" t="s">
        <v>18157</v>
      </c>
      <c r="K2705" t="s">
        <v>18158</v>
      </c>
      <c r="L2705" t="s">
        <v>18159</v>
      </c>
      <c r="M2705" t="s">
        <v>18160</v>
      </c>
      <c r="N2705" t="s">
        <v>18161</v>
      </c>
      <c r="O2705" t="s">
        <v>79</v>
      </c>
      <c r="P2705" t="s">
        <v>80</v>
      </c>
      <c r="Q2705" t="s">
        <v>79</v>
      </c>
      <c r="T2705">
        <v>2002</v>
      </c>
      <c r="U2705" t="s">
        <v>47</v>
      </c>
      <c r="V2705" t="s">
        <v>47</v>
      </c>
      <c r="W2705" t="s">
        <v>47</v>
      </c>
      <c r="X2705" t="s">
        <v>47</v>
      </c>
      <c r="Y2705" t="s">
        <v>48</v>
      </c>
      <c r="Z2705" t="s">
        <v>47</v>
      </c>
      <c r="AA2705" t="s">
        <v>49</v>
      </c>
      <c r="AC2705" t="s">
        <v>18162</v>
      </c>
      <c r="AD2705" t="s">
        <v>116</v>
      </c>
      <c r="AE2705" t="s">
        <v>157</v>
      </c>
      <c r="AF2705" t="s">
        <v>173</v>
      </c>
      <c r="AG2705" t="s">
        <v>158</v>
      </c>
    </row>
    <row r="2706" spans="1:33" x14ac:dyDescent="0.2">
      <c r="A2706" t="s">
        <v>18163</v>
      </c>
      <c r="B2706" s="1">
        <v>43378</v>
      </c>
      <c r="C2706" t="s">
        <v>69</v>
      </c>
      <c r="D2706" t="s">
        <v>12335</v>
      </c>
      <c r="E2706" t="s">
        <v>175</v>
      </c>
      <c r="F2706" t="s">
        <v>18164</v>
      </c>
      <c r="G2706" t="s">
        <v>18165</v>
      </c>
      <c r="N2706" t="s">
        <v>18166</v>
      </c>
      <c r="O2706" t="s">
        <v>45</v>
      </c>
      <c r="P2706" t="s">
        <v>46</v>
      </c>
      <c r="R2706" t="s">
        <v>45</v>
      </c>
      <c r="T2706">
        <v>2002</v>
      </c>
    </row>
    <row r="2707" spans="1:33" x14ac:dyDescent="0.2">
      <c r="A2707" t="s">
        <v>18167</v>
      </c>
      <c r="B2707" s="1">
        <v>43395</v>
      </c>
      <c r="C2707" t="s">
        <v>69</v>
      </c>
      <c r="D2707" t="s">
        <v>12335</v>
      </c>
      <c r="E2707" t="s">
        <v>122</v>
      </c>
      <c r="F2707" t="s">
        <v>18168</v>
      </c>
      <c r="G2707" t="s">
        <v>18169</v>
      </c>
      <c r="N2707" t="s">
        <v>18170</v>
      </c>
      <c r="O2707" t="s">
        <v>61</v>
      </c>
      <c r="P2707" t="s">
        <v>62</v>
      </c>
      <c r="Q2707" t="s">
        <v>61</v>
      </c>
      <c r="T2707">
        <v>2002</v>
      </c>
      <c r="AC2707" t="s">
        <v>63</v>
      </c>
      <c r="AD2707" t="s">
        <v>64</v>
      </c>
      <c r="AE2707" t="s">
        <v>65</v>
      </c>
      <c r="AF2707" t="s">
        <v>3376</v>
      </c>
      <c r="AG2707" t="s">
        <v>67</v>
      </c>
    </row>
    <row r="2708" spans="1:33" x14ac:dyDescent="0.2">
      <c r="A2708" t="s">
        <v>18171</v>
      </c>
      <c r="B2708" s="1">
        <v>43404</v>
      </c>
      <c r="C2708" t="s">
        <v>69</v>
      </c>
      <c r="D2708" t="s">
        <v>12335</v>
      </c>
      <c r="E2708" t="s">
        <v>122</v>
      </c>
      <c r="F2708" t="s">
        <v>18172</v>
      </c>
      <c r="G2708" t="s">
        <v>18173</v>
      </c>
      <c r="N2708" t="s">
        <v>18174</v>
      </c>
      <c r="O2708" t="s">
        <v>141</v>
      </c>
      <c r="P2708" t="s">
        <v>142</v>
      </c>
      <c r="Q2708" t="s">
        <v>141</v>
      </c>
      <c r="T2708">
        <v>2002</v>
      </c>
      <c r="AC2708" t="s">
        <v>143</v>
      </c>
      <c r="AD2708" t="s">
        <v>144</v>
      </c>
      <c r="AE2708" t="s">
        <v>145</v>
      </c>
      <c r="AF2708" t="s">
        <v>146</v>
      </c>
      <c r="AG2708" t="s">
        <v>1106</v>
      </c>
    </row>
    <row r="2709" spans="1:33" x14ac:dyDescent="0.2">
      <c r="A2709" t="s">
        <v>18175</v>
      </c>
      <c r="B2709" s="1">
        <v>43410</v>
      </c>
      <c r="C2709" t="s">
        <v>69</v>
      </c>
      <c r="D2709" t="s">
        <v>12335</v>
      </c>
      <c r="E2709" t="s">
        <v>122</v>
      </c>
      <c r="F2709" t="s">
        <v>18176</v>
      </c>
      <c r="G2709" t="s">
        <v>18177</v>
      </c>
      <c r="N2709" t="s">
        <v>18178</v>
      </c>
      <c r="O2709" t="s">
        <v>141</v>
      </c>
      <c r="P2709" t="s">
        <v>142</v>
      </c>
      <c r="Q2709" t="s">
        <v>141</v>
      </c>
      <c r="T2709">
        <v>1998</v>
      </c>
      <c r="AC2709" t="s">
        <v>143</v>
      </c>
      <c r="AD2709" t="s">
        <v>144</v>
      </c>
      <c r="AE2709" t="s">
        <v>11137</v>
      </c>
      <c r="AF2709" t="s">
        <v>146</v>
      </c>
      <c r="AG2709" t="s">
        <v>1106</v>
      </c>
    </row>
    <row r="2710" spans="1:33" x14ac:dyDescent="0.2">
      <c r="A2710" t="s">
        <v>18179</v>
      </c>
      <c r="B2710" s="1">
        <v>43418</v>
      </c>
      <c r="C2710" t="s">
        <v>69</v>
      </c>
      <c r="D2710" t="s">
        <v>12335</v>
      </c>
      <c r="E2710" t="s">
        <v>122</v>
      </c>
      <c r="F2710" t="s">
        <v>18180</v>
      </c>
      <c r="G2710" t="s">
        <v>18181</v>
      </c>
      <c r="N2710" t="s">
        <v>18182</v>
      </c>
      <c r="O2710" t="s">
        <v>141</v>
      </c>
      <c r="P2710" t="s">
        <v>142</v>
      </c>
      <c r="Q2710" t="s">
        <v>141</v>
      </c>
      <c r="T2710">
        <v>1998</v>
      </c>
      <c r="AC2710" t="s">
        <v>143</v>
      </c>
      <c r="AD2710" t="s">
        <v>144</v>
      </c>
      <c r="AE2710" t="s">
        <v>145</v>
      </c>
      <c r="AF2710" t="s">
        <v>146</v>
      </c>
      <c r="AG2710" t="s">
        <v>1106</v>
      </c>
    </row>
    <row r="2711" spans="1:33" x14ac:dyDescent="0.2">
      <c r="A2711" t="s">
        <v>18183</v>
      </c>
      <c r="B2711" s="1">
        <v>43423</v>
      </c>
      <c r="C2711" t="s">
        <v>69</v>
      </c>
      <c r="D2711" t="s">
        <v>12335</v>
      </c>
      <c r="E2711" t="s">
        <v>122</v>
      </c>
      <c r="F2711" t="s">
        <v>18184</v>
      </c>
      <c r="G2711" t="s">
        <v>18185</v>
      </c>
      <c r="N2711" t="s">
        <v>18186</v>
      </c>
      <c r="O2711" t="s">
        <v>756</v>
      </c>
      <c r="P2711" t="s">
        <v>757</v>
      </c>
      <c r="Q2711" t="s">
        <v>756</v>
      </c>
      <c r="T2711">
        <v>2002</v>
      </c>
      <c r="AC2711" t="s">
        <v>8351</v>
      </c>
      <c r="AD2711" t="s">
        <v>760</v>
      </c>
      <c r="AE2711" t="s">
        <v>809</v>
      </c>
      <c r="AF2711" t="s">
        <v>17487</v>
      </c>
      <c r="AG2711" t="s">
        <v>763</v>
      </c>
    </row>
    <row r="2712" spans="1:33" x14ac:dyDescent="0.2">
      <c r="A2712" t="s">
        <v>18187</v>
      </c>
      <c r="B2712" s="1">
        <v>43437</v>
      </c>
      <c r="C2712" t="s">
        <v>69</v>
      </c>
      <c r="D2712" t="s">
        <v>12335</v>
      </c>
      <c r="E2712" t="s">
        <v>122</v>
      </c>
      <c r="F2712" t="s">
        <v>18188</v>
      </c>
      <c r="G2712" t="s">
        <v>18189</v>
      </c>
      <c r="N2712" t="s">
        <v>18190</v>
      </c>
      <c r="O2712" t="s">
        <v>141</v>
      </c>
      <c r="P2712" t="s">
        <v>142</v>
      </c>
      <c r="Q2712" t="s">
        <v>141</v>
      </c>
      <c r="T2712">
        <v>1998</v>
      </c>
      <c r="AC2712" t="s">
        <v>143</v>
      </c>
      <c r="AD2712" t="s">
        <v>144</v>
      </c>
      <c r="AE2712" t="s">
        <v>145</v>
      </c>
      <c r="AF2712" t="s">
        <v>146</v>
      </c>
      <c r="AG2712" t="s">
        <v>1106</v>
      </c>
    </row>
    <row r="2713" spans="1:33" x14ac:dyDescent="0.2">
      <c r="A2713" t="s">
        <v>18191</v>
      </c>
      <c r="B2713" s="1">
        <v>43441</v>
      </c>
      <c r="C2713" t="s">
        <v>69</v>
      </c>
      <c r="D2713" t="s">
        <v>12335</v>
      </c>
      <c r="E2713" t="s">
        <v>175</v>
      </c>
      <c r="F2713" t="s">
        <v>18192</v>
      </c>
      <c r="G2713" t="s">
        <v>18193</v>
      </c>
      <c r="N2713" t="s">
        <v>18194</v>
      </c>
      <c r="O2713" t="s">
        <v>418</v>
      </c>
      <c r="P2713" t="s">
        <v>419</v>
      </c>
      <c r="R2713" t="s">
        <v>418</v>
      </c>
      <c r="T2713">
        <v>2002</v>
      </c>
    </row>
    <row r="2714" spans="1:33" x14ac:dyDescent="0.2">
      <c r="A2714" t="s">
        <v>18195</v>
      </c>
      <c r="B2714" s="1">
        <v>43446</v>
      </c>
      <c r="C2714" t="s">
        <v>69</v>
      </c>
      <c r="D2714" t="s">
        <v>12335</v>
      </c>
      <c r="E2714" t="s">
        <v>175</v>
      </c>
      <c r="F2714" t="s">
        <v>18196</v>
      </c>
      <c r="G2714" t="s">
        <v>18197</v>
      </c>
      <c r="N2714" t="s">
        <v>18198</v>
      </c>
      <c r="O2714" t="s">
        <v>45</v>
      </c>
      <c r="P2714" t="s">
        <v>46</v>
      </c>
      <c r="R2714" t="s">
        <v>45</v>
      </c>
      <c r="T2714">
        <v>2002</v>
      </c>
    </row>
    <row r="2715" spans="1:33" x14ac:dyDescent="0.2">
      <c r="A2715" t="s">
        <v>18199</v>
      </c>
      <c r="B2715" s="1">
        <v>43486</v>
      </c>
      <c r="C2715" t="s">
        <v>666</v>
      </c>
      <c r="D2715" t="s">
        <v>12335</v>
      </c>
      <c r="E2715" t="s">
        <v>102</v>
      </c>
      <c r="F2715" t="s">
        <v>18200</v>
      </c>
      <c r="G2715" t="s">
        <v>18201</v>
      </c>
      <c r="N2715" t="s">
        <v>18202</v>
      </c>
      <c r="O2715" t="s">
        <v>79</v>
      </c>
      <c r="P2715" t="s">
        <v>80</v>
      </c>
      <c r="Q2715" t="s">
        <v>79</v>
      </c>
      <c r="S2715" t="s">
        <v>113</v>
      </c>
      <c r="AC2715" t="s">
        <v>81</v>
      </c>
      <c r="AD2715" t="s">
        <v>82</v>
      </c>
      <c r="AE2715" t="s">
        <v>83</v>
      </c>
      <c r="AF2715" t="s">
        <v>84</v>
      </c>
      <c r="AG2715" t="s">
        <v>18203</v>
      </c>
    </row>
    <row r="2716" spans="1:33" x14ac:dyDescent="0.2">
      <c r="A2716" t="s">
        <v>18204</v>
      </c>
      <c r="B2716" s="1">
        <v>43495</v>
      </c>
      <c r="C2716" t="s">
        <v>666</v>
      </c>
      <c r="D2716" t="s">
        <v>12335</v>
      </c>
      <c r="E2716" t="s">
        <v>102</v>
      </c>
      <c r="F2716" t="s">
        <v>18205</v>
      </c>
      <c r="G2716" t="s">
        <v>18206</v>
      </c>
      <c r="N2716" t="s">
        <v>18207</v>
      </c>
      <c r="O2716" t="s">
        <v>79</v>
      </c>
      <c r="P2716" t="s">
        <v>80</v>
      </c>
      <c r="Q2716" t="s">
        <v>79</v>
      </c>
      <c r="S2716" t="s">
        <v>113</v>
      </c>
      <c r="AC2716" t="s">
        <v>81</v>
      </c>
      <c r="AD2716" t="s">
        <v>18208</v>
      </c>
      <c r="AE2716" t="s">
        <v>83</v>
      </c>
      <c r="AF2716" t="s">
        <v>84</v>
      </c>
      <c r="AG2716" t="s">
        <v>85</v>
      </c>
    </row>
    <row r="2717" spans="1:33" x14ac:dyDescent="0.2">
      <c r="A2717" t="s">
        <v>18209</v>
      </c>
      <c r="B2717" s="1">
        <v>43496</v>
      </c>
      <c r="C2717" t="s">
        <v>666</v>
      </c>
      <c r="D2717" t="s">
        <v>12335</v>
      </c>
      <c r="E2717" t="s">
        <v>175</v>
      </c>
      <c r="F2717" t="s">
        <v>18210</v>
      </c>
      <c r="G2717" t="s">
        <v>18211</v>
      </c>
      <c r="N2717" t="s">
        <v>18212</v>
      </c>
      <c r="O2717" t="s">
        <v>418</v>
      </c>
      <c r="P2717" t="s">
        <v>419</v>
      </c>
      <c r="R2717" t="s">
        <v>418</v>
      </c>
      <c r="T2717">
        <v>2002</v>
      </c>
    </row>
    <row r="2718" spans="1:33" x14ac:dyDescent="0.2">
      <c r="A2718" t="s">
        <v>18213</v>
      </c>
      <c r="B2718" s="1">
        <v>42263</v>
      </c>
      <c r="C2718" t="s">
        <v>377</v>
      </c>
      <c r="D2718" t="s">
        <v>12335</v>
      </c>
      <c r="E2718" t="s">
        <v>122</v>
      </c>
      <c r="F2718" t="s">
        <v>18214</v>
      </c>
      <c r="G2718" t="s">
        <v>18215</v>
      </c>
      <c r="L2718" t="s">
        <v>18216</v>
      </c>
      <c r="N2718" t="s">
        <v>18217</v>
      </c>
      <c r="O2718" t="s">
        <v>61</v>
      </c>
      <c r="P2718" t="s">
        <v>62</v>
      </c>
      <c r="Q2718" t="s">
        <v>61</v>
      </c>
      <c r="T2718">
        <v>2002</v>
      </c>
      <c r="Y2718" t="s">
        <v>48</v>
      </c>
      <c r="AA2718" t="s">
        <v>154</v>
      </c>
      <c r="AC2718" t="s">
        <v>63</v>
      </c>
      <c r="AD2718" t="s">
        <v>64</v>
      </c>
      <c r="AE2718" t="s">
        <v>65</v>
      </c>
      <c r="AF2718" t="s">
        <v>66</v>
      </c>
      <c r="AG2718" t="s">
        <v>263</v>
      </c>
    </row>
    <row r="2719" spans="1:33" x14ac:dyDescent="0.2">
      <c r="A2719" t="s">
        <v>18218</v>
      </c>
      <c r="B2719" s="1">
        <v>42264</v>
      </c>
      <c r="C2719" t="s">
        <v>377</v>
      </c>
      <c r="D2719" t="s">
        <v>12335</v>
      </c>
      <c r="E2719" t="s">
        <v>102</v>
      </c>
      <c r="F2719" t="s">
        <v>18219</v>
      </c>
      <c r="G2719" t="s">
        <v>18220</v>
      </c>
      <c r="L2719" t="s">
        <v>18221</v>
      </c>
      <c r="N2719" t="s">
        <v>18222</v>
      </c>
      <c r="O2719" t="s">
        <v>79</v>
      </c>
      <c r="P2719" t="s">
        <v>80</v>
      </c>
      <c r="Q2719" t="s">
        <v>79</v>
      </c>
      <c r="S2719" t="s">
        <v>113</v>
      </c>
      <c r="Y2719" t="s">
        <v>48</v>
      </c>
      <c r="AA2719" t="s">
        <v>154</v>
      </c>
      <c r="AC2719" t="s">
        <v>81</v>
      </c>
      <c r="AD2719" t="s">
        <v>5037</v>
      </c>
      <c r="AE2719" t="s">
        <v>157</v>
      </c>
      <c r="AF2719" t="s">
        <v>84</v>
      </c>
      <c r="AG2719" t="s">
        <v>158</v>
      </c>
    </row>
    <row r="2720" spans="1:33" x14ac:dyDescent="0.2">
      <c r="A2720" t="s">
        <v>18223</v>
      </c>
      <c r="B2720" s="1">
        <v>42270</v>
      </c>
      <c r="C2720" t="s">
        <v>377</v>
      </c>
      <c r="D2720" t="s">
        <v>12335</v>
      </c>
      <c r="E2720" t="s">
        <v>122</v>
      </c>
      <c r="F2720" t="s">
        <v>18224</v>
      </c>
      <c r="G2720" t="s">
        <v>18225</v>
      </c>
      <c r="L2720" t="s">
        <v>18226</v>
      </c>
      <c r="N2720" t="s">
        <v>18227</v>
      </c>
      <c r="O2720" t="s">
        <v>61</v>
      </c>
      <c r="P2720" t="s">
        <v>131</v>
      </c>
      <c r="Q2720" t="s">
        <v>61</v>
      </c>
      <c r="T2720">
        <v>2002</v>
      </c>
      <c r="Y2720" t="s">
        <v>48</v>
      </c>
      <c r="AA2720" t="s">
        <v>154</v>
      </c>
      <c r="AC2720" t="s">
        <v>63</v>
      </c>
      <c r="AD2720" t="s">
        <v>133</v>
      </c>
      <c r="AE2720" t="s">
        <v>775</v>
      </c>
      <c r="AF2720" t="s">
        <v>776</v>
      </c>
      <c r="AG2720" t="s">
        <v>67</v>
      </c>
    </row>
    <row r="2721" spans="1:33" x14ac:dyDescent="0.2">
      <c r="A2721" t="s">
        <v>18228</v>
      </c>
      <c r="B2721" s="1">
        <v>42278</v>
      </c>
      <c r="C2721" t="s">
        <v>352</v>
      </c>
      <c r="D2721" t="s">
        <v>12335</v>
      </c>
      <c r="E2721" t="s">
        <v>122</v>
      </c>
      <c r="F2721" t="s">
        <v>18229</v>
      </c>
      <c r="G2721" t="s">
        <v>18230</v>
      </c>
      <c r="L2721" t="s">
        <v>18231</v>
      </c>
      <c r="N2721" t="s">
        <v>18232</v>
      </c>
      <c r="O2721" t="s">
        <v>756</v>
      </c>
      <c r="P2721" t="s">
        <v>757</v>
      </c>
      <c r="Q2721" t="s">
        <v>756</v>
      </c>
      <c r="T2721">
        <v>2002</v>
      </c>
      <c r="Y2721" t="s">
        <v>48</v>
      </c>
      <c r="AA2721" t="s">
        <v>154</v>
      </c>
      <c r="AC2721" t="s">
        <v>16635</v>
      </c>
      <c r="AD2721" t="s">
        <v>16636</v>
      </c>
      <c r="AE2721" t="s">
        <v>761</v>
      </c>
      <c r="AF2721" t="s">
        <v>16637</v>
      </c>
      <c r="AG2721" t="s">
        <v>763</v>
      </c>
    </row>
    <row r="2722" spans="1:33" x14ac:dyDescent="0.2">
      <c r="A2722" t="s">
        <v>18233</v>
      </c>
      <c r="B2722" s="1">
        <v>42285</v>
      </c>
      <c r="C2722" t="s">
        <v>352</v>
      </c>
      <c r="D2722" t="s">
        <v>12335</v>
      </c>
      <c r="E2722" t="s">
        <v>122</v>
      </c>
      <c r="F2722" t="s">
        <v>18234</v>
      </c>
      <c r="G2722" t="s">
        <v>18235</v>
      </c>
      <c r="L2722" t="s">
        <v>18236</v>
      </c>
      <c r="N2722" t="s">
        <v>18237</v>
      </c>
      <c r="O2722" t="s">
        <v>61</v>
      </c>
      <c r="P2722" t="s">
        <v>62</v>
      </c>
      <c r="Q2722" t="s">
        <v>61</v>
      </c>
      <c r="T2722">
        <v>2002</v>
      </c>
      <c r="Y2722" t="s">
        <v>48</v>
      </c>
      <c r="AA2722" t="s">
        <v>154</v>
      </c>
      <c r="AC2722" t="s">
        <v>63</v>
      </c>
      <c r="AD2722" t="s">
        <v>64</v>
      </c>
      <c r="AE2722" t="s">
        <v>65</v>
      </c>
      <c r="AF2722" t="s">
        <v>66</v>
      </c>
      <c r="AG2722" t="s">
        <v>67</v>
      </c>
    </row>
    <row r="2723" spans="1:33" x14ac:dyDescent="0.2">
      <c r="A2723" t="s">
        <v>18238</v>
      </c>
      <c r="B2723" s="1">
        <v>42290</v>
      </c>
      <c r="C2723" t="s">
        <v>352</v>
      </c>
      <c r="D2723" t="s">
        <v>12335</v>
      </c>
      <c r="E2723" t="s">
        <v>122</v>
      </c>
      <c r="F2723" t="s">
        <v>18239</v>
      </c>
      <c r="G2723" t="s">
        <v>18240</v>
      </c>
      <c r="L2723" t="s">
        <v>18241</v>
      </c>
      <c r="N2723" t="s">
        <v>18242</v>
      </c>
      <c r="O2723" t="s">
        <v>61</v>
      </c>
      <c r="P2723" t="s">
        <v>62</v>
      </c>
      <c r="Q2723" t="s">
        <v>61</v>
      </c>
      <c r="T2723">
        <v>2002</v>
      </c>
      <c r="Y2723" t="s">
        <v>48</v>
      </c>
      <c r="AA2723" t="s">
        <v>154</v>
      </c>
      <c r="AC2723" t="s">
        <v>63</v>
      </c>
      <c r="AD2723" t="s">
        <v>64</v>
      </c>
      <c r="AE2723" t="s">
        <v>65</v>
      </c>
      <c r="AF2723" t="s">
        <v>66</v>
      </c>
      <c r="AG2723" t="s">
        <v>67</v>
      </c>
    </row>
    <row r="2724" spans="1:33" x14ac:dyDescent="0.2">
      <c r="A2724" t="s">
        <v>18243</v>
      </c>
      <c r="B2724" s="1">
        <v>42291</v>
      </c>
      <c r="C2724" t="s">
        <v>352</v>
      </c>
      <c r="D2724" t="s">
        <v>12335</v>
      </c>
      <c r="E2724" t="s">
        <v>1227</v>
      </c>
      <c r="F2724" t="s">
        <v>18244</v>
      </c>
      <c r="G2724" t="s">
        <v>18245</v>
      </c>
      <c r="L2724" t="s">
        <v>18246</v>
      </c>
      <c r="N2724" t="s">
        <v>18247</v>
      </c>
      <c r="O2724" t="s">
        <v>18248</v>
      </c>
      <c r="P2724" t="s">
        <v>18249</v>
      </c>
      <c r="Q2724" t="s">
        <v>79</v>
      </c>
      <c r="R2724" t="s">
        <v>418</v>
      </c>
      <c r="S2724" t="s">
        <v>113</v>
      </c>
      <c r="T2724">
        <v>2002</v>
      </c>
      <c r="Y2724" t="s">
        <v>48</v>
      </c>
      <c r="AA2724" t="s">
        <v>154</v>
      </c>
    </row>
    <row r="2725" spans="1:33" x14ac:dyDescent="0.2">
      <c r="A2725" t="s">
        <v>18250</v>
      </c>
      <c r="B2725" s="1">
        <v>42293</v>
      </c>
      <c r="C2725" t="s">
        <v>352</v>
      </c>
      <c r="D2725" t="s">
        <v>12335</v>
      </c>
      <c r="E2725" t="s">
        <v>102</v>
      </c>
      <c r="F2725" t="s">
        <v>18251</v>
      </c>
      <c r="G2725" t="s">
        <v>18252</v>
      </c>
      <c r="L2725" t="s">
        <v>18253</v>
      </c>
      <c r="N2725" t="s">
        <v>18254</v>
      </c>
      <c r="O2725" t="s">
        <v>79</v>
      </c>
      <c r="P2725" t="s">
        <v>80</v>
      </c>
      <c r="Q2725" t="s">
        <v>79</v>
      </c>
      <c r="S2725" t="s">
        <v>113</v>
      </c>
      <c r="Y2725" t="s">
        <v>48</v>
      </c>
      <c r="AA2725" t="s">
        <v>154</v>
      </c>
      <c r="AC2725" t="s">
        <v>81</v>
      </c>
      <c r="AD2725" t="s">
        <v>5037</v>
      </c>
      <c r="AE2725" t="s">
        <v>157</v>
      </c>
      <c r="AF2725" t="s">
        <v>84</v>
      </c>
      <c r="AG2725" t="s">
        <v>158</v>
      </c>
    </row>
    <row r="2726" spans="1:33" x14ac:dyDescent="0.2">
      <c r="A2726" t="s">
        <v>18255</v>
      </c>
      <c r="B2726" s="1">
        <v>42297</v>
      </c>
      <c r="C2726" t="s">
        <v>352</v>
      </c>
      <c r="D2726" t="s">
        <v>12335</v>
      </c>
      <c r="E2726" t="s">
        <v>122</v>
      </c>
      <c r="F2726" t="s">
        <v>18256</v>
      </c>
      <c r="G2726" t="s">
        <v>18257</v>
      </c>
      <c r="H2726" t="s">
        <v>18258</v>
      </c>
      <c r="I2726" t="s">
        <v>18259</v>
      </c>
      <c r="J2726" t="s">
        <v>18260</v>
      </c>
      <c r="K2726" t="s">
        <v>18261</v>
      </c>
      <c r="L2726" t="s">
        <v>18262</v>
      </c>
      <c r="M2726" t="s">
        <v>18263</v>
      </c>
      <c r="N2726" t="s">
        <v>18264</v>
      </c>
      <c r="O2726" t="s">
        <v>3532</v>
      </c>
      <c r="P2726" t="s">
        <v>3533</v>
      </c>
      <c r="Q2726" t="s">
        <v>3532</v>
      </c>
      <c r="T2726">
        <v>2002</v>
      </c>
      <c r="U2726" t="s">
        <v>47</v>
      </c>
      <c r="V2726" t="s">
        <v>47</v>
      </c>
      <c r="W2726" t="s">
        <v>47</v>
      </c>
      <c r="X2726" t="s">
        <v>47</v>
      </c>
      <c r="Y2726" t="s">
        <v>48</v>
      </c>
      <c r="Z2726" t="s">
        <v>47</v>
      </c>
      <c r="AA2726" t="s">
        <v>49</v>
      </c>
      <c r="AC2726" t="s">
        <v>841</v>
      </c>
      <c r="AD2726" t="s">
        <v>3970</v>
      </c>
      <c r="AE2726" t="s">
        <v>4779</v>
      </c>
      <c r="AF2726" t="s">
        <v>6035</v>
      </c>
      <c r="AG2726" t="s">
        <v>6036</v>
      </c>
    </row>
    <row r="2727" spans="1:33" x14ac:dyDescent="0.2">
      <c r="A2727" t="s">
        <v>18265</v>
      </c>
      <c r="B2727" s="1">
        <v>42303</v>
      </c>
      <c r="C2727" t="s">
        <v>352</v>
      </c>
      <c r="D2727" t="s">
        <v>12335</v>
      </c>
      <c r="E2727" t="s">
        <v>1227</v>
      </c>
      <c r="F2727" t="s">
        <v>18266</v>
      </c>
      <c r="G2727" t="s">
        <v>18267</v>
      </c>
      <c r="L2727" t="s">
        <v>18268</v>
      </c>
      <c r="N2727" t="s">
        <v>18269</v>
      </c>
      <c r="O2727" t="s">
        <v>79</v>
      </c>
      <c r="P2727" t="s">
        <v>80</v>
      </c>
      <c r="Q2727" t="s">
        <v>79</v>
      </c>
      <c r="S2727" t="s">
        <v>113</v>
      </c>
      <c r="T2727">
        <v>2002</v>
      </c>
      <c r="Y2727" t="s">
        <v>48</v>
      </c>
      <c r="AA2727" t="s">
        <v>154</v>
      </c>
    </row>
    <row r="2728" spans="1:33" x14ac:dyDescent="0.2">
      <c r="A2728" t="s">
        <v>18270</v>
      </c>
      <c r="B2728" s="1">
        <v>42313</v>
      </c>
      <c r="C2728" t="s">
        <v>352</v>
      </c>
      <c r="D2728" t="s">
        <v>12335</v>
      </c>
      <c r="E2728" t="s">
        <v>175</v>
      </c>
      <c r="F2728" t="s">
        <v>18271</v>
      </c>
      <c r="G2728" t="s">
        <v>18272</v>
      </c>
      <c r="H2728" t="s">
        <v>18273</v>
      </c>
      <c r="I2728" t="s">
        <v>18274</v>
      </c>
      <c r="J2728" t="s">
        <v>18275</v>
      </c>
      <c r="K2728" t="s">
        <v>18276</v>
      </c>
      <c r="L2728" t="s">
        <v>18277</v>
      </c>
      <c r="M2728" t="s">
        <v>18278</v>
      </c>
      <c r="N2728" t="s">
        <v>18279</v>
      </c>
      <c r="O2728" t="s">
        <v>45</v>
      </c>
      <c r="P2728" t="s">
        <v>46</v>
      </c>
      <c r="R2728" t="s">
        <v>45</v>
      </c>
      <c r="T2728">
        <v>2002</v>
      </c>
      <c r="U2728" t="s">
        <v>47</v>
      </c>
      <c r="V2728" t="s">
        <v>47</v>
      </c>
      <c r="W2728" t="s">
        <v>47</v>
      </c>
      <c r="X2728" t="s">
        <v>47</v>
      </c>
      <c r="Y2728" t="s">
        <v>48</v>
      </c>
      <c r="Z2728" t="s">
        <v>47</v>
      </c>
      <c r="AA2728" t="s">
        <v>49</v>
      </c>
    </row>
    <row r="2729" spans="1:33" x14ac:dyDescent="0.2">
      <c r="A2729" t="s">
        <v>18280</v>
      </c>
      <c r="B2729" s="1">
        <v>42317</v>
      </c>
      <c r="C2729" t="s">
        <v>352</v>
      </c>
      <c r="D2729" t="s">
        <v>12335</v>
      </c>
      <c r="E2729" t="s">
        <v>122</v>
      </c>
      <c r="F2729" t="s">
        <v>18281</v>
      </c>
      <c r="G2729" t="s">
        <v>18282</v>
      </c>
      <c r="L2729" t="s">
        <v>18283</v>
      </c>
      <c r="N2729" t="s">
        <v>18284</v>
      </c>
      <c r="O2729" t="s">
        <v>61</v>
      </c>
      <c r="P2729" t="s">
        <v>62</v>
      </c>
      <c r="Q2729" t="s">
        <v>61</v>
      </c>
      <c r="T2729">
        <v>2002</v>
      </c>
      <c r="Y2729" t="s">
        <v>48</v>
      </c>
      <c r="AA2729" t="s">
        <v>154</v>
      </c>
      <c r="AC2729" t="s">
        <v>63</v>
      </c>
      <c r="AD2729" t="s">
        <v>15984</v>
      </c>
      <c r="AE2729" t="s">
        <v>65</v>
      </c>
      <c r="AF2729" t="s">
        <v>402</v>
      </c>
      <c r="AG2729" t="s">
        <v>67</v>
      </c>
    </row>
    <row r="2730" spans="1:33" x14ac:dyDescent="0.2">
      <c r="A2730" t="s">
        <v>18285</v>
      </c>
      <c r="B2730" s="1">
        <v>42306</v>
      </c>
      <c r="C2730" t="s">
        <v>352</v>
      </c>
      <c r="D2730" t="s">
        <v>12335</v>
      </c>
      <c r="E2730" t="s">
        <v>122</v>
      </c>
      <c r="F2730" t="s">
        <v>18286</v>
      </c>
      <c r="G2730" t="s">
        <v>18287</v>
      </c>
      <c r="L2730" t="s">
        <v>18288</v>
      </c>
      <c r="N2730" t="s">
        <v>18289</v>
      </c>
      <c r="O2730" t="s">
        <v>61</v>
      </c>
      <c r="P2730" t="s">
        <v>62</v>
      </c>
      <c r="Q2730" t="s">
        <v>61</v>
      </c>
      <c r="T2730">
        <v>2002</v>
      </c>
      <c r="Y2730" t="s">
        <v>48</v>
      </c>
      <c r="AA2730" t="s">
        <v>154</v>
      </c>
    </row>
    <row r="2731" spans="1:33" x14ac:dyDescent="0.2">
      <c r="A2731" t="s">
        <v>18290</v>
      </c>
      <c r="B2731" s="1">
        <v>42320</v>
      </c>
      <c r="C2731" t="s">
        <v>352</v>
      </c>
      <c r="D2731" t="s">
        <v>12335</v>
      </c>
      <c r="E2731" t="s">
        <v>102</v>
      </c>
      <c r="F2731" t="s">
        <v>18291</v>
      </c>
      <c r="G2731" t="s">
        <v>18292</v>
      </c>
      <c r="L2731" t="s">
        <v>18293</v>
      </c>
      <c r="N2731" t="s">
        <v>18294</v>
      </c>
      <c r="O2731" t="s">
        <v>79</v>
      </c>
      <c r="P2731" t="s">
        <v>80</v>
      </c>
      <c r="Q2731" t="s">
        <v>79</v>
      </c>
      <c r="S2731" t="s">
        <v>113</v>
      </c>
      <c r="Y2731" t="s">
        <v>48</v>
      </c>
      <c r="AA2731" t="s">
        <v>154</v>
      </c>
      <c r="AC2731" t="s">
        <v>81</v>
      </c>
      <c r="AD2731" t="s">
        <v>5037</v>
      </c>
      <c r="AE2731" t="s">
        <v>157</v>
      </c>
      <c r="AF2731" t="s">
        <v>84</v>
      </c>
      <c r="AG2731" t="s">
        <v>158</v>
      </c>
    </row>
    <row r="2732" spans="1:33" x14ac:dyDescent="0.2">
      <c r="A2732" t="s">
        <v>18295</v>
      </c>
      <c r="B2732" s="1">
        <v>42320</v>
      </c>
      <c r="C2732" t="s">
        <v>352</v>
      </c>
      <c r="D2732" t="s">
        <v>12335</v>
      </c>
      <c r="E2732" t="s">
        <v>122</v>
      </c>
      <c r="F2732" t="s">
        <v>18296</v>
      </c>
      <c r="G2732" t="s">
        <v>18297</v>
      </c>
      <c r="L2732" t="s">
        <v>18298</v>
      </c>
      <c r="N2732" t="s">
        <v>18299</v>
      </c>
      <c r="O2732" t="s">
        <v>61</v>
      </c>
      <c r="P2732" t="s">
        <v>62</v>
      </c>
      <c r="Q2732" t="s">
        <v>61</v>
      </c>
      <c r="T2732">
        <v>2002</v>
      </c>
      <c r="Y2732" t="s">
        <v>48</v>
      </c>
      <c r="AA2732" t="s">
        <v>154</v>
      </c>
      <c r="AC2732" t="s">
        <v>63</v>
      </c>
      <c r="AD2732" t="s">
        <v>64</v>
      </c>
      <c r="AE2732" t="s">
        <v>65</v>
      </c>
      <c r="AF2732" t="s">
        <v>66</v>
      </c>
      <c r="AG2732" t="s">
        <v>67</v>
      </c>
    </row>
    <row r="2733" spans="1:33" x14ac:dyDescent="0.2">
      <c r="A2733" t="s">
        <v>18300</v>
      </c>
      <c r="B2733" s="1">
        <v>42325</v>
      </c>
      <c r="C2733" t="s">
        <v>352</v>
      </c>
      <c r="D2733" t="s">
        <v>12335</v>
      </c>
      <c r="E2733" t="s">
        <v>122</v>
      </c>
      <c r="F2733" t="s">
        <v>18301</v>
      </c>
      <c r="G2733" t="s">
        <v>18302</v>
      </c>
      <c r="L2733" t="s">
        <v>18303</v>
      </c>
      <c r="N2733" t="s">
        <v>18304</v>
      </c>
      <c r="O2733" t="s">
        <v>61</v>
      </c>
      <c r="P2733" t="s">
        <v>62</v>
      </c>
      <c r="Q2733" t="s">
        <v>61</v>
      </c>
      <c r="T2733">
        <v>2002</v>
      </c>
      <c r="Y2733" t="s">
        <v>48</v>
      </c>
      <c r="AA2733" t="s">
        <v>154</v>
      </c>
      <c r="AC2733" t="s">
        <v>63</v>
      </c>
      <c r="AD2733" t="s">
        <v>374</v>
      </c>
      <c r="AE2733" t="s">
        <v>18305</v>
      </c>
      <c r="AF2733" t="s">
        <v>66</v>
      </c>
      <c r="AG2733" t="s">
        <v>263</v>
      </c>
    </row>
    <row r="2734" spans="1:33" x14ac:dyDescent="0.2">
      <c r="A2734" t="s">
        <v>18306</v>
      </c>
      <c r="B2734" s="1">
        <v>42327</v>
      </c>
      <c r="C2734" t="s">
        <v>352</v>
      </c>
      <c r="D2734" t="s">
        <v>12335</v>
      </c>
      <c r="E2734" t="s">
        <v>175</v>
      </c>
      <c r="F2734" t="s">
        <v>18307</v>
      </c>
      <c r="G2734" t="s">
        <v>18308</v>
      </c>
      <c r="L2734" t="s">
        <v>18309</v>
      </c>
      <c r="N2734" t="s">
        <v>18310</v>
      </c>
      <c r="O2734" t="s">
        <v>45</v>
      </c>
      <c r="P2734" t="s">
        <v>46</v>
      </c>
      <c r="R2734" t="s">
        <v>45</v>
      </c>
      <c r="T2734">
        <v>2002</v>
      </c>
      <c r="Y2734" t="s">
        <v>48</v>
      </c>
      <c r="AA2734" t="s">
        <v>154</v>
      </c>
    </row>
    <row r="2735" spans="1:33" x14ac:dyDescent="0.2">
      <c r="A2735" t="s">
        <v>18311</v>
      </c>
      <c r="B2735" s="1">
        <v>42332</v>
      </c>
      <c r="C2735" t="s">
        <v>352</v>
      </c>
      <c r="D2735" t="s">
        <v>12335</v>
      </c>
      <c r="E2735" t="s">
        <v>175</v>
      </c>
      <c r="F2735" t="s">
        <v>18312</v>
      </c>
      <c r="G2735" t="s">
        <v>18313</v>
      </c>
      <c r="H2735" t="s">
        <v>18314</v>
      </c>
      <c r="I2735" t="s">
        <v>18315</v>
      </c>
      <c r="J2735" t="s">
        <v>18316</v>
      </c>
      <c r="K2735" t="s">
        <v>18317</v>
      </c>
      <c r="L2735" t="s">
        <v>18318</v>
      </c>
      <c r="M2735" t="s">
        <v>18319</v>
      </c>
      <c r="N2735" t="s">
        <v>18320</v>
      </c>
      <c r="O2735" t="s">
        <v>418</v>
      </c>
      <c r="P2735" t="s">
        <v>419</v>
      </c>
      <c r="R2735" t="s">
        <v>418</v>
      </c>
      <c r="T2735">
        <v>2002</v>
      </c>
      <c r="U2735" t="s">
        <v>47</v>
      </c>
      <c r="V2735" t="s">
        <v>47</v>
      </c>
      <c r="W2735" t="s">
        <v>47</v>
      </c>
      <c r="X2735" t="s">
        <v>47</v>
      </c>
      <c r="Y2735" t="s">
        <v>48</v>
      </c>
      <c r="Z2735" t="s">
        <v>47</v>
      </c>
      <c r="AA2735" t="s">
        <v>49</v>
      </c>
    </row>
    <row r="2736" spans="1:33" x14ac:dyDescent="0.2">
      <c r="A2736" t="s">
        <v>18321</v>
      </c>
      <c r="B2736" s="1">
        <v>42339</v>
      </c>
      <c r="C2736" t="s">
        <v>352</v>
      </c>
      <c r="D2736" t="s">
        <v>12335</v>
      </c>
      <c r="E2736" t="s">
        <v>122</v>
      </c>
      <c r="F2736" t="s">
        <v>18322</v>
      </c>
      <c r="G2736" t="s">
        <v>18323</v>
      </c>
      <c r="H2736" t="s">
        <v>18324</v>
      </c>
      <c r="I2736" t="s">
        <v>18325</v>
      </c>
      <c r="J2736" t="s">
        <v>18326</v>
      </c>
      <c r="K2736" t="s">
        <v>18327</v>
      </c>
      <c r="L2736" t="s">
        <v>18328</v>
      </c>
      <c r="M2736" t="s">
        <v>18329</v>
      </c>
      <c r="N2736" t="s">
        <v>18330</v>
      </c>
      <c r="O2736" t="s">
        <v>756</v>
      </c>
      <c r="P2736" t="s">
        <v>757</v>
      </c>
      <c r="Q2736" t="s">
        <v>756</v>
      </c>
      <c r="T2736">
        <v>2002</v>
      </c>
      <c r="U2736" t="s">
        <v>47</v>
      </c>
      <c r="V2736" t="s">
        <v>47</v>
      </c>
      <c r="W2736" t="s">
        <v>47</v>
      </c>
      <c r="X2736" t="s">
        <v>48</v>
      </c>
      <c r="Y2736" t="s">
        <v>48</v>
      </c>
      <c r="Z2736" t="s">
        <v>47</v>
      </c>
      <c r="AA2736" t="s">
        <v>170</v>
      </c>
      <c r="AC2736" t="s">
        <v>16635</v>
      </c>
      <c r="AD2736" t="s">
        <v>16636</v>
      </c>
      <c r="AE2736" t="s">
        <v>761</v>
      </c>
      <c r="AF2736" t="s">
        <v>16637</v>
      </c>
      <c r="AG2736" t="s">
        <v>763</v>
      </c>
    </row>
    <row r="2737" spans="1:33" x14ac:dyDescent="0.2">
      <c r="A2737" t="s">
        <v>18331</v>
      </c>
      <c r="B2737" s="1">
        <v>42312</v>
      </c>
      <c r="C2737" t="s">
        <v>352</v>
      </c>
      <c r="D2737" t="s">
        <v>12335</v>
      </c>
      <c r="E2737" t="s">
        <v>122</v>
      </c>
      <c r="F2737" t="s">
        <v>18332</v>
      </c>
      <c r="G2737" t="s">
        <v>18333</v>
      </c>
      <c r="H2737" t="s">
        <v>18334</v>
      </c>
      <c r="I2737" t="s">
        <v>18335</v>
      </c>
      <c r="J2737" t="s">
        <v>18336</v>
      </c>
      <c r="K2737" t="s">
        <v>18337</v>
      </c>
      <c r="L2737" t="s">
        <v>18338</v>
      </c>
      <c r="M2737" t="s">
        <v>18339</v>
      </c>
      <c r="N2737" t="s">
        <v>18340</v>
      </c>
      <c r="O2737" t="s">
        <v>61</v>
      </c>
      <c r="P2737" t="s">
        <v>62</v>
      </c>
      <c r="Q2737" t="s">
        <v>61</v>
      </c>
      <c r="T2737">
        <v>2002</v>
      </c>
      <c r="U2737" t="s">
        <v>47</v>
      </c>
      <c r="V2737" t="s">
        <v>47</v>
      </c>
      <c r="W2737" t="s">
        <v>47</v>
      </c>
      <c r="X2737" t="s">
        <v>48</v>
      </c>
      <c r="Y2737" t="s">
        <v>48</v>
      </c>
      <c r="Z2737" t="s">
        <v>47</v>
      </c>
      <c r="AA2737" t="s">
        <v>170</v>
      </c>
      <c r="AC2737" t="s">
        <v>63</v>
      </c>
      <c r="AD2737" t="s">
        <v>64</v>
      </c>
      <c r="AE2737" t="s">
        <v>974</v>
      </c>
      <c r="AF2737" t="s">
        <v>66</v>
      </c>
      <c r="AG2737" t="s">
        <v>263</v>
      </c>
    </row>
    <row r="2738" spans="1:33" x14ac:dyDescent="0.2">
      <c r="A2738" t="s">
        <v>18341</v>
      </c>
      <c r="B2738" s="1">
        <v>42311</v>
      </c>
      <c r="C2738" t="s">
        <v>352</v>
      </c>
      <c r="D2738" t="s">
        <v>12335</v>
      </c>
      <c r="E2738" t="s">
        <v>102</v>
      </c>
      <c r="F2738" t="s">
        <v>18342</v>
      </c>
      <c r="G2738" t="s">
        <v>18343</v>
      </c>
      <c r="L2738" t="s">
        <v>18344</v>
      </c>
      <c r="N2738" t="s">
        <v>18345</v>
      </c>
      <c r="O2738" t="s">
        <v>79</v>
      </c>
      <c r="P2738" t="s">
        <v>80</v>
      </c>
      <c r="Q2738" t="s">
        <v>79</v>
      </c>
      <c r="S2738" t="s">
        <v>113</v>
      </c>
      <c r="Y2738" t="s">
        <v>48</v>
      </c>
      <c r="AA2738" t="s">
        <v>154</v>
      </c>
      <c r="AC2738" t="s">
        <v>652</v>
      </c>
      <c r="AD2738" t="s">
        <v>18346</v>
      </c>
      <c r="AE2738" t="s">
        <v>157</v>
      </c>
      <c r="AF2738" t="s">
        <v>84</v>
      </c>
      <c r="AG2738" t="s">
        <v>158</v>
      </c>
    </row>
    <row r="2739" spans="1:33" x14ac:dyDescent="0.2">
      <c r="A2739" t="s">
        <v>18347</v>
      </c>
      <c r="B2739" s="1">
        <v>42317</v>
      </c>
      <c r="C2739" t="s">
        <v>352</v>
      </c>
      <c r="D2739" t="s">
        <v>12335</v>
      </c>
      <c r="E2739" t="s">
        <v>122</v>
      </c>
      <c r="F2739" t="s">
        <v>18348</v>
      </c>
      <c r="G2739" t="s">
        <v>18349</v>
      </c>
      <c r="L2739" t="s">
        <v>18350</v>
      </c>
      <c r="N2739" t="s">
        <v>18351</v>
      </c>
      <c r="O2739" t="s">
        <v>61</v>
      </c>
      <c r="P2739" t="s">
        <v>62</v>
      </c>
      <c r="Q2739" t="s">
        <v>61</v>
      </c>
      <c r="T2739">
        <v>2002</v>
      </c>
      <c r="Y2739" t="s">
        <v>48</v>
      </c>
      <c r="AA2739" t="s">
        <v>154</v>
      </c>
      <c r="AC2739" t="s">
        <v>63</v>
      </c>
      <c r="AD2739" t="s">
        <v>15984</v>
      </c>
      <c r="AE2739" t="s">
        <v>65</v>
      </c>
      <c r="AF2739" t="s">
        <v>402</v>
      </c>
      <c r="AG2739" t="s">
        <v>67</v>
      </c>
    </row>
    <row r="2740" spans="1:33" x14ac:dyDescent="0.2">
      <c r="A2740" t="s">
        <v>18352</v>
      </c>
      <c r="B2740" s="1">
        <v>42325</v>
      </c>
      <c r="C2740" t="s">
        <v>352</v>
      </c>
      <c r="D2740" t="s">
        <v>12335</v>
      </c>
      <c r="E2740" t="s">
        <v>175</v>
      </c>
      <c r="F2740" t="s">
        <v>18353</v>
      </c>
      <c r="G2740" t="s">
        <v>18354</v>
      </c>
      <c r="H2740" t="s">
        <v>18355</v>
      </c>
      <c r="I2740" t="s">
        <v>18356</v>
      </c>
      <c r="J2740" t="s">
        <v>18357</v>
      </c>
      <c r="K2740" t="s">
        <v>18358</v>
      </c>
      <c r="L2740" t="s">
        <v>18359</v>
      </c>
      <c r="M2740" t="s">
        <v>18360</v>
      </c>
      <c r="N2740" t="s">
        <v>18361</v>
      </c>
      <c r="O2740" t="s">
        <v>418</v>
      </c>
      <c r="P2740" t="s">
        <v>419</v>
      </c>
      <c r="R2740" t="s">
        <v>418</v>
      </c>
      <c r="T2740">
        <v>2002</v>
      </c>
      <c r="U2740" t="s">
        <v>47</v>
      </c>
      <c r="V2740" t="s">
        <v>47</v>
      </c>
      <c r="W2740" t="s">
        <v>47</v>
      </c>
      <c r="X2740" t="s">
        <v>47</v>
      </c>
      <c r="Y2740" t="s">
        <v>48</v>
      </c>
      <c r="Z2740" t="s">
        <v>47</v>
      </c>
      <c r="AA2740" t="s">
        <v>49</v>
      </c>
    </row>
    <row r="2741" spans="1:33" x14ac:dyDescent="0.2">
      <c r="A2741" t="s">
        <v>18362</v>
      </c>
      <c r="B2741" s="1">
        <v>42332</v>
      </c>
      <c r="C2741" t="s">
        <v>352</v>
      </c>
      <c r="D2741" t="s">
        <v>12335</v>
      </c>
      <c r="E2741" t="s">
        <v>102</v>
      </c>
      <c r="F2741" t="s">
        <v>18363</v>
      </c>
      <c r="G2741" t="s">
        <v>18364</v>
      </c>
      <c r="L2741" t="s">
        <v>18365</v>
      </c>
      <c r="N2741" t="s">
        <v>18366</v>
      </c>
      <c r="O2741" t="s">
        <v>79</v>
      </c>
      <c r="P2741" t="s">
        <v>80</v>
      </c>
      <c r="Q2741" t="s">
        <v>79</v>
      </c>
      <c r="S2741" t="s">
        <v>113</v>
      </c>
      <c r="Y2741" t="s">
        <v>48</v>
      </c>
      <c r="AA2741" t="s">
        <v>154</v>
      </c>
      <c r="AC2741" t="s">
        <v>81</v>
      </c>
      <c r="AD2741" t="s">
        <v>5037</v>
      </c>
      <c r="AE2741" t="s">
        <v>157</v>
      </c>
      <c r="AF2741" t="s">
        <v>84</v>
      </c>
      <c r="AG2741" t="s">
        <v>158</v>
      </c>
    </row>
    <row r="2742" spans="1:33" x14ac:dyDescent="0.2">
      <c r="A2742" t="s">
        <v>18367</v>
      </c>
      <c r="B2742" s="1">
        <v>43578</v>
      </c>
      <c r="C2742" t="s">
        <v>8430</v>
      </c>
      <c r="D2742" t="s">
        <v>12335</v>
      </c>
      <c r="E2742" t="s">
        <v>102</v>
      </c>
      <c r="F2742" t="s">
        <v>18368</v>
      </c>
      <c r="G2742" t="s">
        <v>18369</v>
      </c>
      <c r="N2742" t="s">
        <v>18370</v>
      </c>
      <c r="O2742" t="s">
        <v>79</v>
      </c>
      <c r="P2742" t="s">
        <v>80</v>
      </c>
      <c r="Q2742" t="s">
        <v>79</v>
      </c>
      <c r="S2742" t="s">
        <v>113</v>
      </c>
      <c r="AC2742" t="s">
        <v>234</v>
      </c>
      <c r="AD2742" t="s">
        <v>82</v>
      </c>
      <c r="AE2742" t="s">
        <v>157</v>
      </c>
      <c r="AF2742" t="s">
        <v>18371</v>
      </c>
      <c r="AG2742" t="s">
        <v>158</v>
      </c>
    </row>
    <row r="2743" spans="1:33" x14ac:dyDescent="0.2">
      <c r="A2743" t="s">
        <v>18372</v>
      </c>
      <c r="B2743" s="1">
        <v>43579</v>
      </c>
      <c r="C2743" t="s">
        <v>8430</v>
      </c>
      <c r="D2743" t="s">
        <v>12335</v>
      </c>
      <c r="E2743" t="s">
        <v>122</v>
      </c>
      <c r="F2743" t="s">
        <v>18373</v>
      </c>
      <c r="G2743" t="s">
        <v>18374</v>
      </c>
      <c r="N2743" t="s">
        <v>18375</v>
      </c>
      <c r="O2743" t="s">
        <v>141</v>
      </c>
      <c r="P2743" t="s">
        <v>142</v>
      </c>
      <c r="Q2743" t="s">
        <v>141</v>
      </c>
      <c r="T2743">
        <v>1998</v>
      </c>
      <c r="AC2743" t="s">
        <v>143</v>
      </c>
      <c r="AD2743" t="s">
        <v>11722</v>
      </c>
      <c r="AE2743" t="s">
        <v>11723</v>
      </c>
      <c r="AF2743" t="s">
        <v>4463</v>
      </c>
      <c r="AG2743" t="s">
        <v>263</v>
      </c>
    </row>
    <row r="2744" spans="1:33" x14ac:dyDescent="0.2">
      <c r="A2744" t="s">
        <v>18376</v>
      </c>
      <c r="B2744" s="1">
        <v>43583</v>
      </c>
      <c r="C2744" t="s">
        <v>8430</v>
      </c>
      <c r="D2744" t="s">
        <v>12335</v>
      </c>
      <c r="E2744" t="s">
        <v>122</v>
      </c>
      <c r="F2744" t="s">
        <v>18377</v>
      </c>
      <c r="G2744" t="s">
        <v>18378</v>
      </c>
      <c r="N2744" t="s">
        <v>18379</v>
      </c>
      <c r="O2744" t="s">
        <v>141</v>
      </c>
      <c r="P2744" t="s">
        <v>142</v>
      </c>
      <c r="Q2744" t="s">
        <v>141</v>
      </c>
      <c r="T2744">
        <v>1998</v>
      </c>
      <c r="AC2744" t="s">
        <v>143</v>
      </c>
      <c r="AD2744" t="s">
        <v>144</v>
      </c>
      <c r="AE2744" t="s">
        <v>145</v>
      </c>
      <c r="AF2744" t="s">
        <v>146</v>
      </c>
      <c r="AG2744" t="s">
        <v>1106</v>
      </c>
    </row>
    <row r="2745" spans="1:33" x14ac:dyDescent="0.2">
      <c r="A2745" t="s">
        <v>18380</v>
      </c>
      <c r="B2745" s="1">
        <v>43581</v>
      </c>
      <c r="C2745" t="s">
        <v>8430</v>
      </c>
      <c r="D2745" t="s">
        <v>12335</v>
      </c>
      <c r="E2745" t="s">
        <v>175</v>
      </c>
      <c r="F2745" t="s">
        <v>18381</v>
      </c>
      <c r="G2745" t="s">
        <v>18382</v>
      </c>
      <c r="N2745" t="s">
        <v>18383</v>
      </c>
      <c r="P2745" t="s">
        <v>419</v>
      </c>
      <c r="T2745">
        <v>2002</v>
      </c>
    </row>
    <row r="2746" spans="1:33" x14ac:dyDescent="0.2">
      <c r="A2746" t="s">
        <v>18384</v>
      </c>
      <c r="B2746" s="1">
        <v>43572</v>
      </c>
      <c r="C2746" t="s">
        <v>8430</v>
      </c>
      <c r="D2746" t="s">
        <v>12335</v>
      </c>
      <c r="E2746" t="s">
        <v>175</v>
      </c>
      <c r="F2746" t="s">
        <v>18385</v>
      </c>
      <c r="G2746" t="s">
        <v>18386</v>
      </c>
      <c r="N2746" t="s">
        <v>18387</v>
      </c>
      <c r="P2746" t="s">
        <v>419</v>
      </c>
      <c r="T2746">
        <v>2002</v>
      </c>
    </row>
    <row r="2747" spans="1:33" x14ac:dyDescent="0.2">
      <c r="A2747" t="s">
        <v>18388</v>
      </c>
      <c r="B2747" s="1">
        <v>43579</v>
      </c>
      <c r="C2747" t="s">
        <v>8430</v>
      </c>
      <c r="D2747" t="s">
        <v>12335</v>
      </c>
      <c r="E2747" t="s">
        <v>102</v>
      </c>
      <c r="F2747" t="s">
        <v>18389</v>
      </c>
      <c r="G2747" t="s">
        <v>18390</v>
      </c>
      <c r="N2747" t="s">
        <v>18391</v>
      </c>
      <c r="O2747" t="s">
        <v>282</v>
      </c>
      <c r="P2747" t="s">
        <v>112</v>
      </c>
      <c r="Q2747" t="s">
        <v>282</v>
      </c>
      <c r="S2747" t="s">
        <v>48</v>
      </c>
      <c r="AC2747" t="s">
        <v>18392</v>
      </c>
      <c r="AD2747" t="s">
        <v>18393</v>
      </c>
      <c r="AE2747" t="s">
        <v>18394</v>
      </c>
      <c r="AF2747" t="s">
        <v>286</v>
      </c>
      <c r="AG2747" t="s">
        <v>85</v>
      </c>
    </row>
    <row r="2748" spans="1:33" x14ac:dyDescent="0.2">
      <c r="A2748" t="s">
        <v>18395</v>
      </c>
      <c r="B2748" s="1">
        <v>43578</v>
      </c>
      <c r="C2748" t="s">
        <v>8430</v>
      </c>
      <c r="D2748" t="s">
        <v>12335</v>
      </c>
      <c r="E2748" t="s">
        <v>102</v>
      </c>
      <c r="F2748" t="s">
        <v>18396</v>
      </c>
      <c r="G2748" t="s">
        <v>18397</v>
      </c>
      <c r="N2748" t="s">
        <v>18398</v>
      </c>
      <c r="O2748" t="s">
        <v>79</v>
      </c>
      <c r="P2748" t="s">
        <v>80</v>
      </c>
      <c r="Q2748" t="s">
        <v>79</v>
      </c>
      <c r="S2748" t="s">
        <v>113</v>
      </c>
      <c r="AC2748" t="s">
        <v>234</v>
      </c>
      <c r="AD2748" t="s">
        <v>82</v>
      </c>
      <c r="AE2748" t="s">
        <v>83</v>
      </c>
      <c r="AF2748" t="s">
        <v>84</v>
      </c>
      <c r="AG2748" t="s">
        <v>158</v>
      </c>
    </row>
    <row r="2749" spans="1:33" x14ac:dyDescent="0.2">
      <c r="A2749" t="s">
        <v>18399</v>
      </c>
      <c r="B2749" s="1">
        <v>42325</v>
      </c>
      <c r="C2749" t="s">
        <v>352</v>
      </c>
      <c r="D2749" t="s">
        <v>12335</v>
      </c>
      <c r="E2749" t="s">
        <v>122</v>
      </c>
      <c r="F2749" t="s">
        <v>18400</v>
      </c>
      <c r="G2749" t="s">
        <v>18401</v>
      </c>
      <c r="L2749" t="s">
        <v>18402</v>
      </c>
      <c r="N2749" t="s">
        <v>18403</v>
      </c>
      <c r="O2749" t="s">
        <v>61</v>
      </c>
      <c r="P2749" t="s">
        <v>62</v>
      </c>
      <c r="Q2749" t="s">
        <v>61</v>
      </c>
      <c r="T2749">
        <v>2002</v>
      </c>
      <c r="Y2749" t="s">
        <v>48</v>
      </c>
      <c r="AA2749" t="s">
        <v>154</v>
      </c>
      <c r="AC2749" t="s">
        <v>63</v>
      </c>
      <c r="AD2749" t="s">
        <v>64</v>
      </c>
      <c r="AE2749" t="s">
        <v>65</v>
      </c>
      <c r="AF2749" t="s">
        <v>66</v>
      </c>
      <c r="AG2749" t="s">
        <v>263</v>
      </c>
    </row>
    <row r="2750" spans="1:33" x14ac:dyDescent="0.2">
      <c r="A2750" t="s">
        <v>18404</v>
      </c>
      <c r="B2750" s="1">
        <v>42325</v>
      </c>
      <c r="C2750" t="s">
        <v>352</v>
      </c>
      <c r="D2750" t="s">
        <v>12335</v>
      </c>
      <c r="E2750" t="s">
        <v>122</v>
      </c>
      <c r="F2750" t="s">
        <v>18405</v>
      </c>
      <c r="G2750" t="s">
        <v>18406</v>
      </c>
      <c r="L2750" t="s">
        <v>18407</v>
      </c>
      <c r="N2750" t="s">
        <v>18408</v>
      </c>
      <c r="O2750" t="s">
        <v>61</v>
      </c>
      <c r="P2750" t="s">
        <v>62</v>
      </c>
      <c r="Q2750" t="s">
        <v>61</v>
      </c>
      <c r="T2750">
        <v>2002</v>
      </c>
      <c r="Y2750" t="s">
        <v>48</v>
      </c>
      <c r="AA2750" t="s">
        <v>154</v>
      </c>
      <c r="AC2750" t="s">
        <v>63</v>
      </c>
      <c r="AD2750" t="s">
        <v>64</v>
      </c>
      <c r="AE2750" t="s">
        <v>65</v>
      </c>
      <c r="AF2750" t="s">
        <v>66</v>
      </c>
      <c r="AG2750" t="s">
        <v>263</v>
      </c>
    </row>
    <row r="2751" spans="1:33" x14ac:dyDescent="0.2">
      <c r="A2751" t="s">
        <v>18409</v>
      </c>
      <c r="B2751" s="1">
        <v>42142</v>
      </c>
      <c r="C2751" t="s">
        <v>186</v>
      </c>
      <c r="D2751" t="s">
        <v>12335</v>
      </c>
      <c r="E2751" t="s">
        <v>175</v>
      </c>
      <c r="F2751" t="s">
        <v>18410</v>
      </c>
      <c r="G2751" t="s">
        <v>18411</v>
      </c>
      <c r="L2751" t="s">
        <v>18412</v>
      </c>
      <c r="N2751" t="s">
        <v>18413</v>
      </c>
      <c r="P2751" t="s">
        <v>191</v>
      </c>
      <c r="T2751">
        <v>2002</v>
      </c>
      <c r="Y2751" t="s">
        <v>48</v>
      </c>
      <c r="AA2751" t="s">
        <v>154</v>
      </c>
    </row>
    <row r="2752" spans="1:33" x14ac:dyDescent="0.2">
      <c r="A2752" t="s">
        <v>18414</v>
      </c>
      <c r="B2752" s="1">
        <v>42142</v>
      </c>
      <c r="C2752" t="s">
        <v>186</v>
      </c>
      <c r="D2752" t="s">
        <v>12335</v>
      </c>
      <c r="E2752" t="s">
        <v>175</v>
      </c>
      <c r="F2752" t="s">
        <v>18415</v>
      </c>
      <c r="G2752" t="s">
        <v>18416</v>
      </c>
      <c r="L2752" t="s">
        <v>18417</v>
      </c>
      <c r="N2752" t="s">
        <v>18418</v>
      </c>
      <c r="P2752" t="s">
        <v>191</v>
      </c>
      <c r="T2752">
        <v>2002</v>
      </c>
      <c r="Y2752" t="s">
        <v>48</v>
      </c>
      <c r="AA2752" t="s">
        <v>154</v>
      </c>
    </row>
    <row r="2753" spans="1:33" x14ac:dyDescent="0.2">
      <c r="A2753" t="s">
        <v>18419</v>
      </c>
      <c r="B2753" s="1">
        <v>42138</v>
      </c>
      <c r="C2753" t="s">
        <v>186</v>
      </c>
      <c r="D2753" t="s">
        <v>12335</v>
      </c>
      <c r="E2753" t="s">
        <v>175</v>
      </c>
      <c r="F2753" t="s">
        <v>18420</v>
      </c>
      <c r="G2753" t="s">
        <v>18421</v>
      </c>
      <c r="L2753" t="s">
        <v>18422</v>
      </c>
      <c r="N2753" t="s">
        <v>18423</v>
      </c>
      <c r="P2753" t="s">
        <v>191</v>
      </c>
      <c r="T2753">
        <v>2002</v>
      </c>
      <c r="Y2753" t="s">
        <v>48</v>
      </c>
      <c r="AA2753" t="s">
        <v>154</v>
      </c>
    </row>
    <row r="2754" spans="1:33" x14ac:dyDescent="0.2">
      <c r="A2754" t="s">
        <v>18424</v>
      </c>
      <c r="B2754" s="1">
        <v>42144</v>
      </c>
      <c r="C2754" t="s">
        <v>186</v>
      </c>
      <c r="D2754" t="s">
        <v>12335</v>
      </c>
      <c r="E2754" t="s">
        <v>122</v>
      </c>
      <c r="F2754" t="s">
        <v>18425</v>
      </c>
      <c r="G2754" t="s">
        <v>18426</v>
      </c>
      <c r="L2754" t="s">
        <v>18427</v>
      </c>
      <c r="N2754" t="s">
        <v>18428</v>
      </c>
      <c r="O2754" t="s">
        <v>61</v>
      </c>
      <c r="P2754" t="s">
        <v>131</v>
      </c>
      <c r="Q2754" t="s">
        <v>61</v>
      </c>
      <c r="T2754">
        <v>2002</v>
      </c>
      <c r="Y2754" t="s">
        <v>48</v>
      </c>
      <c r="AA2754" t="s">
        <v>154</v>
      </c>
      <c r="AC2754" t="s">
        <v>63</v>
      </c>
      <c r="AD2754" t="s">
        <v>133</v>
      </c>
      <c r="AE2754" t="s">
        <v>775</v>
      </c>
      <c r="AF2754" t="s">
        <v>16182</v>
      </c>
      <c r="AG2754" t="s">
        <v>67</v>
      </c>
    </row>
    <row r="2755" spans="1:33" x14ac:dyDescent="0.2">
      <c r="A2755" t="s">
        <v>18429</v>
      </c>
      <c r="B2755" s="1">
        <v>42144</v>
      </c>
      <c r="C2755" t="s">
        <v>186</v>
      </c>
      <c r="D2755" t="s">
        <v>12335</v>
      </c>
      <c r="E2755" t="s">
        <v>122</v>
      </c>
      <c r="F2755" t="s">
        <v>18430</v>
      </c>
      <c r="G2755" t="s">
        <v>18431</v>
      </c>
      <c r="L2755" t="s">
        <v>18432</v>
      </c>
      <c r="N2755" t="s">
        <v>18433</v>
      </c>
      <c r="O2755" t="s">
        <v>61</v>
      </c>
      <c r="P2755" t="s">
        <v>131</v>
      </c>
      <c r="Q2755" t="s">
        <v>61</v>
      </c>
      <c r="T2755">
        <v>2002</v>
      </c>
      <c r="Y2755" t="s">
        <v>48</v>
      </c>
      <c r="AA2755" t="s">
        <v>154</v>
      </c>
      <c r="AC2755" t="s">
        <v>63</v>
      </c>
      <c r="AD2755" t="s">
        <v>133</v>
      </c>
      <c r="AE2755" t="s">
        <v>775</v>
      </c>
      <c r="AF2755" t="s">
        <v>16182</v>
      </c>
      <c r="AG2755" t="s">
        <v>67</v>
      </c>
    </row>
    <row r="2756" spans="1:33" x14ac:dyDescent="0.2">
      <c r="A2756" t="s">
        <v>18434</v>
      </c>
      <c r="B2756" s="1">
        <v>42144</v>
      </c>
      <c r="C2756" t="s">
        <v>186</v>
      </c>
      <c r="D2756" t="s">
        <v>12335</v>
      </c>
      <c r="E2756" t="s">
        <v>122</v>
      </c>
      <c r="F2756" t="s">
        <v>18435</v>
      </c>
      <c r="G2756" t="s">
        <v>18436</v>
      </c>
      <c r="L2756" t="s">
        <v>18437</v>
      </c>
      <c r="N2756" t="s">
        <v>18438</v>
      </c>
      <c r="O2756" t="s">
        <v>61</v>
      </c>
      <c r="P2756" t="s">
        <v>131</v>
      </c>
      <c r="Q2756" t="s">
        <v>61</v>
      </c>
      <c r="T2756">
        <v>2002</v>
      </c>
      <c r="Y2756" t="s">
        <v>48</v>
      </c>
      <c r="AA2756" t="s">
        <v>154</v>
      </c>
      <c r="AC2756" t="s">
        <v>63</v>
      </c>
      <c r="AD2756" t="s">
        <v>133</v>
      </c>
      <c r="AE2756" t="s">
        <v>775</v>
      </c>
      <c r="AF2756" t="s">
        <v>16182</v>
      </c>
      <c r="AG2756" t="s">
        <v>67</v>
      </c>
    </row>
    <row r="2757" spans="1:33" x14ac:dyDescent="0.2">
      <c r="A2757" t="s">
        <v>18439</v>
      </c>
      <c r="B2757" s="1">
        <v>42165</v>
      </c>
      <c r="C2757" t="s">
        <v>186</v>
      </c>
      <c r="D2757" t="s">
        <v>12335</v>
      </c>
      <c r="E2757" t="s">
        <v>122</v>
      </c>
      <c r="F2757" t="s">
        <v>18440</v>
      </c>
      <c r="G2757" t="s">
        <v>18441</v>
      </c>
      <c r="L2757" t="s">
        <v>18442</v>
      </c>
      <c r="N2757" t="s">
        <v>18443</v>
      </c>
      <c r="O2757" t="s">
        <v>61</v>
      </c>
      <c r="P2757" t="s">
        <v>62</v>
      </c>
      <c r="Q2757" t="s">
        <v>61</v>
      </c>
      <c r="T2757">
        <v>2002</v>
      </c>
      <c r="Y2757" t="s">
        <v>48</v>
      </c>
      <c r="AA2757" t="s">
        <v>154</v>
      </c>
      <c r="AC2757" t="s">
        <v>63</v>
      </c>
      <c r="AD2757" t="s">
        <v>64</v>
      </c>
      <c r="AE2757" t="s">
        <v>65</v>
      </c>
      <c r="AF2757" t="s">
        <v>66</v>
      </c>
      <c r="AG2757" t="s">
        <v>263</v>
      </c>
    </row>
    <row r="2758" spans="1:33" x14ac:dyDescent="0.2">
      <c r="A2758" t="s">
        <v>18444</v>
      </c>
      <c r="B2758" s="1">
        <v>42193</v>
      </c>
      <c r="C2758" t="s">
        <v>377</v>
      </c>
      <c r="D2758" t="s">
        <v>12335</v>
      </c>
      <c r="E2758" t="s">
        <v>122</v>
      </c>
      <c r="F2758" t="s">
        <v>18445</v>
      </c>
      <c r="G2758" t="s">
        <v>18446</v>
      </c>
      <c r="L2758" t="s">
        <v>18447</v>
      </c>
      <c r="N2758" t="s">
        <v>18448</v>
      </c>
      <c r="O2758" t="s">
        <v>61</v>
      </c>
      <c r="P2758" t="s">
        <v>62</v>
      </c>
      <c r="Q2758" t="s">
        <v>61</v>
      </c>
      <c r="T2758">
        <v>2002</v>
      </c>
      <c r="Y2758" t="s">
        <v>48</v>
      </c>
      <c r="AA2758" t="s">
        <v>154</v>
      </c>
      <c r="AC2758" t="s">
        <v>63</v>
      </c>
      <c r="AD2758" t="s">
        <v>64</v>
      </c>
      <c r="AE2758" t="s">
        <v>65</v>
      </c>
      <c r="AF2758" t="s">
        <v>66</v>
      </c>
      <c r="AG2758" t="s">
        <v>263</v>
      </c>
    </row>
    <row r="2759" spans="1:33" x14ac:dyDescent="0.2">
      <c r="A2759" t="s">
        <v>18449</v>
      </c>
      <c r="B2759" s="1">
        <v>42193</v>
      </c>
      <c r="C2759" t="s">
        <v>377</v>
      </c>
      <c r="D2759" t="s">
        <v>12335</v>
      </c>
      <c r="E2759" t="s">
        <v>122</v>
      </c>
      <c r="F2759" t="s">
        <v>18450</v>
      </c>
      <c r="G2759" t="s">
        <v>18451</v>
      </c>
      <c r="L2759" t="s">
        <v>18452</v>
      </c>
      <c r="N2759" t="s">
        <v>18453</v>
      </c>
      <c r="O2759" t="s">
        <v>61</v>
      </c>
      <c r="P2759" t="s">
        <v>62</v>
      </c>
      <c r="Q2759" t="s">
        <v>61</v>
      </c>
      <c r="T2759">
        <v>2002</v>
      </c>
      <c r="Y2759" t="s">
        <v>48</v>
      </c>
      <c r="AA2759" t="s">
        <v>154</v>
      </c>
      <c r="AC2759" t="s">
        <v>63</v>
      </c>
      <c r="AD2759" t="s">
        <v>64</v>
      </c>
      <c r="AE2759" t="s">
        <v>65</v>
      </c>
      <c r="AF2759" t="s">
        <v>66</v>
      </c>
      <c r="AG2759" t="s">
        <v>263</v>
      </c>
    </row>
    <row r="2760" spans="1:33" x14ac:dyDescent="0.2">
      <c r="A2760" t="s">
        <v>18454</v>
      </c>
      <c r="B2760" s="1">
        <v>42193</v>
      </c>
      <c r="C2760" t="s">
        <v>377</v>
      </c>
      <c r="D2760" t="s">
        <v>12335</v>
      </c>
      <c r="E2760" t="s">
        <v>122</v>
      </c>
      <c r="F2760" t="s">
        <v>18455</v>
      </c>
      <c r="G2760" t="s">
        <v>18456</v>
      </c>
      <c r="L2760" t="s">
        <v>18457</v>
      </c>
      <c r="N2760" t="s">
        <v>18458</v>
      </c>
      <c r="O2760" t="s">
        <v>61</v>
      </c>
      <c r="P2760" t="s">
        <v>62</v>
      </c>
      <c r="Q2760" t="s">
        <v>61</v>
      </c>
      <c r="T2760">
        <v>2002</v>
      </c>
      <c r="Y2760" t="s">
        <v>48</v>
      </c>
      <c r="AA2760" t="s">
        <v>154</v>
      </c>
      <c r="AC2760" t="s">
        <v>63</v>
      </c>
      <c r="AD2760" t="s">
        <v>64</v>
      </c>
      <c r="AE2760" t="s">
        <v>65</v>
      </c>
      <c r="AF2760" t="s">
        <v>66</v>
      </c>
      <c r="AG2760" t="s">
        <v>263</v>
      </c>
    </row>
    <row r="2761" spans="1:33" x14ac:dyDescent="0.2">
      <c r="A2761" t="s">
        <v>18459</v>
      </c>
      <c r="B2761" s="1">
        <v>41977</v>
      </c>
      <c r="C2761" t="s">
        <v>160</v>
      </c>
      <c r="D2761" t="s">
        <v>12335</v>
      </c>
      <c r="E2761" t="s">
        <v>175</v>
      </c>
      <c r="F2761" t="s">
        <v>18460</v>
      </c>
      <c r="G2761" t="s">
        <v>18461</v>
      </c>
      <c r="L2761" t="s">
        <v>18462</v>
      </c>
      <c r="N2761" t="s">
        <v>18463</v>
      </c>
      <c r="O2761" t="s">
        <v>45</v>
      </c>
      <c r="P2761" t="s">
        <v>46</v>
      </c>
      <c r="R2761" t="s">
        <v>45</v>
      </c>
      <c r="T2761">
        <v>2002</v>
      </c>
      <c r="Y2761" t="s">
        <v>48</v>
      </c>
      <c r="AA2761" t="s">
        <v>154</v>
      </c>
    </row>
    <row r="2762" spans="1:33" x14ac:dyDescent="0.2">
      <c r="A2762" t="s">
        <v>18464</v>
      </c>
      <c r="B2762" s="1">
        <v>41985</v>
      </c>
      <c r="C2762" t="s">
        <v>160</v>
      </c>
      <c r="D2762" t="s">
        <v>12335</v>
      </c>
      <c r="E2762" t="s">
        <v>122</v>
      </c>
      <c r="F2762" t="s">
        <v>18465</v>
      </c>
      <c r="G2762" t="s">
        <v>18466</v>
      </c>
      <c r="L2762" t="s">
        <v>18467</v>
      </c>
      <c r="N2762" t="s">
        <v>18468</v>
      </c>
      <c r="O2762" t="s">
        <v>141</v>
      </c>
      <c r="P2762" t="s">
        <v>142</v>
      </c>
      <c r="Q2762" t="s">
        <v>141</v>
      </c>
      <c r="T2762">
        <v>1998</v>
      </c>
      <c r="Y2762" t="s">
        <v>48</v>
      </c>
      <c r="AA2762" t="s">
        <v>154</v>
      </c>
      <c r="AC2762" t="s">
        <v>9161</v>
      </c>
      <c r="AD2762" t="s">
        <v>10609</v>
      </c>
      <c r="AE2762" t="s">
        <v>503</v>
      </c>
      <c r="AF2762" t="s">
        <v>146</v>
      </c>
      <c r="AG2762" t="s">
        <v>263</v>
      </c>
    </row>
    <row r="2763" spans="1:33" x14ac:dyDescent="0.2">
      <c r="A2763" t="s">
        <v>18469</v>
      </c>
      <c r="B2763" s="1">
        <v>41992</v>
      </c>
      <c r="C2763" t="s">
        <v>160</v>
      </c>
      <c r="D2763" t="s">
        <v>12335</v>
      </c>
      <c r="E2763" t="s">
        <v>175</v>
      </c>
      <c r="F2763" t="s">
        <v>18470</v>
      </c>
      <c r="G2763" t="s">
        <v>18471</v>
      </c>
      <c r="L2763" t="s">
        <v>18472</v>
      </c>
      <c r="N2763" t="s">
        <v>18473</v>
      </c>
      <c r="O2763" t="s">
        <v>45</v>
      </c>
      <c r="P2763" t="s">
        <v>46</v>
      </c>
      <c r="R2763" t="s">
        <v>45</v>
      </c>
      <c r="T2763">
        <v>2002</v>
      </c>
      <c r="Y2763" t="s">
        <v>48</v>
      </c>
      <c r="AA2763" t="s">
        <v>154</v>
      </c>
    </row>
    <row r="2764" spans="1:33" x14ac:dyDescent="0.2">
      <c r="A2764" t="s">
        <v>18474</v>
      </c>
      <c r="B2764" s="1">
        <v>42024</v>
      </c>
      <c r="C2764" t="s">
        <v>518</v>
      </c>
      <c r="D2764" t="s">
        <v>12335</v>
      </c>
      <c r="E2764" t="s">
        <v>122</v>
      </c>
      <c r="F2764" t="s">
        <v>18475</v>
      </c>
      <c r="G2764" t="s">
        <v>18476</v>
      </c>
      <c r="L2764" t="s">
        <v>18477</v>
      </c>
      <c r="N2764" t="s">
        <v>18478</v>
      </c>
      <c r="O2764" t="s">
        <v>141</v>
      </c>
      <c r="P2764" t="s">
        <v>142</v>
      </c>
      <c r="Q2764" t="s">
        <v>141</v>
      </c>
      <c r="T2764">
        <v>1998</v>
      </c>
      <c r="Y2764" t="s">
        <v>48</v>
      </c>
      <c r="AA2764" t="s">
        <v>154</v>
      </c>
      <c r="AC2764" t="s">
        <v>143</v>
      </c>
      <c r="AD2764" t="s">
        <v>144</v>
      </c>
      <c r="AE2764" t="s">
        <v>503</v>
      </c>
      <c r="AF2764" t="s">
        <v>146</v>
      </c>
      <c r="AG2764" t="s">
        <v>263</v>
      </c>
    </row>
    <row r="2765" spans="1:33" x14ac:dyDescent="0.2">
      <c r="A2765" t="s">
        <v>18479</v>
      </c>
      <c r="B2765" s="1">
        <v>42038</v>
      </c>
      <c r="C2765" t="s">
        <v>518</v>
      </c>
      <c r="D2765" t="s">
        <v>12335</v>
      </c>
      <c r="E2765" t="s">
        <v>122</v>
      </c>
      <c r="F2765" t="s">
        <v>18480</v>
      </c>
      <c r="G2765" t="s">
        <v>18481</v>
      </c>
      <c r="L2765" t="s">
        <v>18482</v>
      </c>
      <c r="N2765" t="s">
        <v>18483</v>
      </c>
      <c r="O2765" t="s">
        <v>756</v>
      </c>
      <c r="P2765" t="s">
        <v>757</v>
      </c>
      <c r="Q2765" t="s">
        <v>756</v>
      </c>
      <c r="T2765">
        <v>2002</v>
      </c>
      <c r="Y2765" t="s">
        <v>48</v>
      </c>
      <c r="AA2765" t="s">
        <v>154</v>
      </c>
      <c r="AC2765" t="s">
        <v>759</v>
      </c>
      <c r="AD2765" t="s">
        <v>760</v>
      </c>
      <c r="AE2765" t="s">
        <v>761</v>
      </c>
      <c r="AF2765" t="s">
        <v>762</v>
      </c>
      <c r="AG2765" t="s">
        <v>763</v>
      </c>
    </row>
    <row r="2766" spans="1:33" x14ac:dyDescent="0.2">
      <c r="A2766" t="s">
        <v>18484</v>
      </c>
      <c r="B2766" s="1">
        <v>42048</v>
      </c>
      <c r="C2766" t="s">
        <v>518</v>
      </c>
      <c r="D2766" t="s">
        <v>12335</v>
      </c>
      <c r="E2766" t="s">
        <v>122</v>
      </c>
      <c r="F2766" t="s">
        <v>18485</v>
      </c>
      <c r="G2766" t="s">
        <v>18486</v>
      </c>
      <c r="L2766" t="s">
        <v>18487</v>
      </c>
      <c r="N2766" t="s">
        <v>18488</v>
      </c>
      <c r="O2766" t="s">
        <v>141</v>
      </c>
      <c r="P2766" t="s">
        <v>142</v>
      </c>
      <c r="Q2766" t="s">
        <v>141</v>
      </c>
      <c r="T2766">
        <v>1998</v>
      </c>
      <c r="Y2766" t="s">
        <v>48</v>
      </c>
      <c r="AA2766" t="s">
        <v>154</v>
      </c>
      <c r="AC2766" t="s">
        <v>143</v>
      </c>
      <c r="AD2766" t="s">
        <v>144</v>
      </c>
      <c r="AE2766" t="s">
        <v>503</v>
      </c>
      <c r="AF2766" t="s">
        <v>504</v>
      </c>
      <c r="AG2766" t="s">
        <v>263</v>
      </c>
    </row>
    <row r="2767" spans="1:33" x14ac:dyDescent="0.2">
      <c r="A2767" t="s">
        <v>18489</v>
      </c>
      <c r="B2767" s="1">
        <v>42052</v>
      </c>
      <c r="C2767" t="s">
        <v>518</v>
      </c>
      <c r="D2767" t="s">
        <v>12335</v>
      </c>
      <c r="E2767" t="s">
        <v>102</v>
      </c>
      <c r="F2767" t="s">
        <v>18490</v>
      </c>
      <c r="G2767" t="s">
        <v>18491</v>
      </c>
      <c r="L2767" t="s">
        <v>18492</v>
      </c>
      <c r="N2767" t="s">
        <v>18493</v>
      </c>
      <c r="O2767" t="s">
        <v>79</v>
      </c>
      <c r="P2767" t="s">
        <v>80</v>
      </c>
      <c r="Q2767" t="s">
        <v>79</v>
      </c>
      <c r="S2767" t="s">
        <v>113</v>
      </c>
      <c r="Y2767" t="s">
        <v>48</v>
      </c>
      <c r="AA2767" t="s">
        <v>154</v>
      </c>
      <c r="AC2767" t="s">
        <v>2103</v>
      </c>
      <c r="AD2767" t="s">
        <v>116</v>
      </c>
      <c r="AE2767" t="s">
        <v>6927</v>
      </c>
      <c r="AF2767" t="s">
        <v>84</v>
      </c>
      <c r="AG2767" t="s">
        <v>10258</v>
      </c>
    </row>
    <row r="2768" spans="1:33" x14ac:dyDescent="0.2">
      <c r="A2768" t="s">
        <v>18494</v>
      </c>
      <c r="B2768" s="1">
        <v>42053</v>
      </c>
      <c r="C2768" t="s">
        <v>518</v>
      </c>
      <c r="D2768" t="s">
        <v>12335</v>
      </c>
      <c r="E2768" t="s">
        <v>122</v>
      </c>
      <c r="F2768" t="s">
        <v>18495</v>
      </c>
      <c r="G2768" t="s">
        <v>18496</v>
      </c>
      <c r="L2768" t="s">
        <v>18497</v>
      </c>
      <c r="N2768" t="s">
        <v>18498</v>
      </c>
      <c r="O2768" t="s">
        <v>61</v>
      </c>
      <c r="P2768" t="s">
        <v>62</v>
      </c>
      <c r="Q2768" t="s">
        <v>61</v>
      </c>
      <c r="T2768">
        <v>2002</v>
      </c>
      <c r="Y2768" t="s">
        <v>48</v>
      </c>
      <c r="AA2768" t="s">
        <v>154</v>
      </c>
      <c r="AC2768" t="s">
        <v>63</v>
      </c>
      <c r="AD2768" t="s">
        <v>64</v>
      </c>
      <c r="AE2768" t="s">
        <v>65</v>
      </c>
      <c r="AF2768" t="s">
        <v>9857</v>
      </c>
      <c r="AG2768" t="s">
        <v>263</v>
      </c>
    </row>
    <row r="2769" spans="1:33" x14ac:dyDescent="0.2">
      <c r="A2769" t="s">
        <v>18499</v>
      </c>
      <c r="B2769" s="1">
        <v>42060</v>
      </c>
      <c r="C2769" t="s">
        <v>518</v>
      </c>
      <c r="D2769" t="s">
        <v>12335</v>
      </c>
      <c r="E2769" t="s">
        <v>175</v>
      </c>
      <c r="F2769" t="s">
        <v>18500</v>
      </c>
      <c r="G2769" t="s">
        <v>18501</v>
      </c>
      <c r="L2769" t="s">
        <v>18502</v>
      </c>
      <c r="N2769" t="s">
        <v>18503</v>
      </c>
      <c r="O2769" t="s">
        <v>45</v>
      </c>
      <c r="P2769" t="s">
        <v>46</v>
      </c>
      <c r="R2769" t="s">
        <v>45</v>
      </c>
      <c r="T2769">
        <v>2002</v>
      </c>
      <c r="Y2769" t="s">
        <v>48</v>
      </c>
      <c r="AA2769" t="s">
        <v>154</v>
      </c>
    </row>
    <row r="2770" spans="1:33" x14ac:dyDescent="0.2">
      <c r="A2770" t="s">
        <v>18504</v>
      </c>
      <c r="B2770" s="1">
        <v>42074</v>
      </c>
      <c r="C2770" t="s">
        <v>518</v>
      </c>
      <c r="D2770" t="s">
        <v>12335</v>
      </c>
      <c r="E2770" t="s">
        <v>122</v>
      </c>
      <c r="F2770" t="s">
        <v>18505</v>
      </c>
      <c r="G2770" t="s">
        <v>18506</v>
      </c>
      <c r="L2770" t="s">
        <v>18507</v>
      </c>
      <c r="N2770" t="s">
        <v>18508</v>
      </c>
      <c r="O2770" t="s">
        <v>61</v>
      </c>
      <c r="P2770" t="s">
        <v>131</v>
      </c>
      <c r="Q2770" t="s">
        <v>61</v>
      </c>
      <c r="T2770">
        <v>2002</v>
      </c>
      <c r="Y2770" t="s">
        <v>48</v>
      </c>
      <c r="AA2770" t="s">
        <v>154</v>
      </c>
      <c r="AC2770" t="s">
        <v>63</v>
      </c>
      <c r="AD2770" t="s">
        <v>133</v>
      </c>
      <c r="AE2770" t="s">
        <v>775</v>
      </c>
      <c r="AF2770" t="s">
        <v>18509</v>
      </c>
      <c r="AG2770" t="s">
        <v>67</v>
      </c>
    </row>
    <row r="2771" spans="1:33" x14ac:dyDescent="0.2">
      <c r="A2771" t="s">
        <v>18510</v>
      </c>
      <c r="B2771" s="1">
        <v>42074</v>
      </c>
      <c r="C2771" t="s">
        <v>518</v>
      </c>
      <c r="D2771" t="s">
        <v>12335</v>
      </c>
      <c r="E2771" t="s">
        <v>122</v>
      </c>
      <c r="F2771" t="s">
        <v>18511</v>
      </c>
      <c r="G2771" t="s">
        <v>18512</v>
      </c>
      <c r="L2771" t="s">
        <v>18513</v>
      </c>
      <c r="N2771" t="s">
        <v>18514</v>
      </c>
      <c r="O2771" t="s">
        <v>61</v>
      </c>
      <c r="P2771" t="s">
        <v>131</v>
      </c>
      <c r="Q2771" t="s">
        <v>61</v>
      </c>
      <c r="T2771">
        <v>2002</v>
      </c>
      <c r="Y2771" t="s">
        <v>48</v>
      </c>
      <c r="AA2771" t="s">
        <v>154</v>
      </c>
      <c r="AC2771" t="s">
        <v>63</v>
      </c>
      <c r="AD2771" t="s">
        <v>133</v>
      </c>
      <c r="AE2771" t="s">
        <v>775</v>
      </c>
      <c r="AF2771" t="s">
        <v>18509</v>
      </c>
      <c r="AG2771" t="s">
        <v>67</v>
      </c>
    </row>
    <row r="2772" spans="1:33" x14ac:dyDescent="0.2">
      <c r="A2772" t="s">
        <v>18515</v>
      </c>
      <c r="B2772" s="1">
        <v>42107</v>
      </c>
      <c r="C2772" t="s">
        <v>186</v>
      </c>
      <c r="D2772" t="s">
        <v>12335</v>
      </c>
      <c r="E2772" t="s">
        <v>102</v>
      </c>
      <c r="F2772" t="s">
        <v>18516</v>
      </c>
      <c r="G2772" t="s">
        <v>18517</v>
      </c>
      <c r="L2772" t="s">
        <v>18518</v>
      </c>
      <c r="N2772" t="s">
        <v>18519</v>
      </c>
      <c r="O2772" t="s">
        <v>79</v>
      </c>
      <c r="P2772" t="s">
        <v>80</v>
      </c>
      <c r="Q2772" t="s">
        <v>79</v>
      </c>
      <c r="S2772" t="s">
        <v>113</v>
      </c>
      <c r="Y2772" t="s">
        <v>48</v>
      </c>
      <c r="AA2772" t="s">
        <v>154</v>
      </c>
      <c r="AC2772" t="s">
        <v>234</v>
      </c>
      <c r="AD2772" t="s">
        <v>82</v>
      </c>
      <c r="AE2772" t="s">
        <v>157</v>
      </c>
      <c r="AF2772" t="s">
        <v>84</v>
      </c>
      <c r="AG2772" t="s">
        <v>158</v>
      </c>
    </row>
    <row r="2773" spans="1:33" x14ac:dyDescent="0.2">
      <c r="A2773" t="s">
        <v>18520</v>
      </c>
      <c r="B2773" s="1">
        <v>42130</v>
      </c>
      <c r="C2773" t="s">
        <v>186</v>
      </c>
      <c r="D2773" t="s">
        <v>12335</v>
      </c>
      <c r="E2773" t="s">
        <v>175</v>
      </c>
      <c r="F2773" t="s">
        <v>18521</v>
      </c>
      <c r="G2773" t="s">
        <v>18522</v>
      </c>
      <c r="L2773" t="s">
        <v>18523</v>
      </c>
      <c r="N2773" t="s">
        <v>18524</v>
      </c>
      <c r="O2773" t="s">
        <v>418</v>
      </c>
      <c r="P2773" t="s">
        <v>419</v>
      </c>
      <c r="R2773" t="s">
        <v>418</v>
      </c>
      <c r="T2773">
        <v>2002</v>
      </c>
      <c r="Y2773" t="s">
        <v>48</v>
      </c>
      <c r="AA2773" t="s">
        <v>154</v>
      </c>
    </row>
    <row r="2774" spans="1:33" x14ac:dyDescent="0.2">
      <c r="A2774" t="s">
        <v>18525</v>
      </c>
      <c r="B2774" s="1">
        <v>42130</v>
      </c>
      <c r="C2774" t="s">
        <v>186</v>
      </c>
      <c r="D2774" t="s">
        <v>12335</v>
      </c>
      <c r="E2774" t="s">
        <v>175</v>
      </c>
      <c r="F2774" t="s">
        <v>18526</v>
      </c>
      <c r="G2774" t="s">
        <v>18527</v>
      </c>
      <c r="L2774" t="s">
        <v>18528</v>
      </c>
      <c r="N2774" t="s">
        <v>18529</v>
      </c>
      <c r="P2774" t="s">
        <v>191</v>
      </c>
      <c r="T2774">
        <v>2002</v>
      </c>
      <c r="Y2774" t="s">
        <v>48</v>
      </c>
      <c r="AA2774" t="s">
        <v>154</v>
      </c>
    </row>
    <row r="2775" spans="1:33" x14ac:dyDescent="0.2">
      <c r="A2775" t="s">
        <v>18530</v>
      </c>
      <c r="B2775" s="1">
        <v>42277</v>
      </c>
      <c r="C2775" t="s">
        <v>377</v>
      </c>
      <c r="D2775" t="s">
        <v>12335</v>
      </c>
      <c r="E2775" t="s">
        <v>1227</v>
      </c>
      <c r="F2775" t="s">
        <v>18531</v>
      </c>
      <c r="G2775" t="s">
        <v>18532</v>
      </c>
      <c r="L2775" t="s">
        <v>18533</v>
      </c>
      <c r="N2775" t="s">
        <v>18534</v>
      </c>
      <c r="O2775" t="s">
        <v>4831</v>
      </c>
      <c r="P2775" t="s">
        <v>18535</v>
      </c>
      <c r="Q2775" t="s">
        <v>61</v>
      </c>
      <c r="R2775" t="s">
        <v>45</v>
      </c>
      <c r="T2775">
        <v>2002</v>
      </c>
      <c r="Y2775" t="s">
        <v>48</v>
      </c>
      <c r="AA2775" t="s">
        <v>154</v>
      </c>
    </row>
    <row r="2776" spans="1:33" x14ac:dyDescent="0.2">
      <c r="A2776" t="s">
        <v>18536</v>
      </c>
      <c r="B2776" s="1">
        <v>42277</v>
      </c>
      <c r="C2776" t="s">
        <v>377</v>
      </c>
      <c r="D2776" t="s">
        <v>12335</v>
      </c>
      <c r="E2776" t="s">
        <v>175</v>
      </c>
      <c r="F2776" t="s">
        <v>18537</v>
      </c>
      <c r="G2776" t="s">
        <v>18538</v>
      </c>
      <c r="L2776" t="s">
        <v>18539</v>
      </c>
      <c r="N2776" t="s">
        <v>18540</v>
      </c>
      <c r="O2776" t="s">
        <v>45</v>
      </c>
      <c r="P2776" t="s">
        <v>46</v>
      </c>
      <c r="R2776" t="s">
        <v>45</v>
      </c>
      <c r="T2776">
        <v>2002</v>
      </c>
      <c r="Y2776" t="s">
        <v>48</v>
      </c>
      <c r="AA2776" t="s">
        <v>154</v>
      </c>
    </row>
    <row r="2777" spans="1:33" x14ac:dyDescent="0.2">
      <c r="A2777" t="s">
        <v>18541</v>
      </c>
      <c r="B2777" s="1">
        <v>42278</v>
      </c>
      <c r="C2777" t="s">
        <v>352</v>
      </c>
      <c r="D2777" t="s">
        <v>12335</v>
      </c>
      <c r="E2777" t="s">
        <v>122</v>
      </c>
      <c r="F2777" t="s">
        <v>18542</v>
      </c>
      <c r="G2777" t="s">
        <v>18543</v>
      </c>
      <c r="L2777" t="s">
        <v>18544</v>
      </c>
      <c r="N2777" t="s">
        <v>18545</v>
      </c>
      <c r="O2777" t="s">
        <v>61</v>
      </c>
      <c r="P2777" t="s">
        <v>62</v>
      </c>
      <c r="Q2777" t="s">
        <v>61</v>
      </c>
      <c r="T2777">
        <v>2002</v>
      </c>
      <c r="Y2777" t="s">
        <v>48</v>
      </c>
      <c r="AA2777" t="s">
        <v>154</v>
      </c>
      <c r="AC2777" t="s">
        <v>63</v>
      </c>
      <c r="AD2777" t="s">
        <v>64</v>
      </c>
      <c r="AE2777" t="s">
        <v>65</v>
      </c>
      <c r="AF2777" t="s">
        <v>66</v>
      </c>
      <c r="AG2777" t="s">
        <v>263</v>
      </c>
    </row>
    <row r="2778" spans="1:33" x14ac:dyDescent="0.2">
      <c r="A2778" t="s">
        <v>18546</v>
      </c>
      <c r="B2778" s="1">
        <v>42300</v>
      </c>
      <c r="C2778" t="s">
        <v>352</v>
      </c>
      <c r="D2778" t="s">
        <v>12335</v>
      </c>
      <c r="E2778" t="s">
        <v>102</v>
      </c>
      <c r="F2778" t="s">
        <v>18547</v>
      </c>
      <c r="G2778" t="s">
        <v>18548</v>
      </c>
      <c r="L2778" t="s">
        <v>18549</v>
      </c>
      <c r="N2778" t="s">
        <v>18550</v>
      </c>
      <c r="O2778" t="s">
        <v>79</v>
      </c>
      <c r="P2778" t="s">
        <v>80</v>
      </c>
      <c r="Q2778" t="s">
        <v>79</v>
      </c>
      <c r="S2778" t="s">
        <v>113</v>
      </c>
      <c r="Y2778" t="s">
        <v>48</v>
      </c>
      <c r="AA2778" t="s">
        <v>154</v>
      </c>
      <c r="AC2778" t="s">
        <v>81</v>
      </c>
      <c r="AD2778" t="s">
        <v>82</v>
      </c>
      <c r="AE2778" t="s">
        <v>157</v>
      </c>
      <c r="AF2778" t="s">
        <v>84</v>
      </c>
      <c r="AG2778" t="s">
        <v>85</v>
      </c>
    </row>
    <row r="2779" spans="1:33" x14ac:dyDescent="0.2">
      <c r="A2779" t="s">
        <v>18551</v>
      </c>
      <c r="B2779" s="1">
        <v>42301</v>
      </c>
      <c r="C2779" t="s">
        <v>352</v>
      </c>
      <c r="D2779" t="s">
        <v>12335</v>
      </c>
      <c r="E2779" t="s">
        <v>102</v>
      </c>
      <c r="F2779" t="s">
        <v>18552</v>
      </c>
      <c r="G2779" t="s">
        <v>18553</v>
      </c>
      <c r="L2779" t="s">
        <v>18554</v>
      </c>
      <c r="N2779" t="s">
        <v>18555</v>
      </c>
      <c r="O2779" t="s">
        <v>79</v>
      </c>
      <c r="P2779" t="s">
        <v>80</v>
      </c>
      <c r="Q2779" t="s">
        <v>79</v>
      </c>
      <c r="S2779" t="s">
        <v>113</v>
      </c>
      <c r="Y2779" t="s">
        <v>48</v>
      </c>
      <c r="AA2779" t="s">
        <v>154</v>
      </c>
      <c r="AC2779" t="s">
        <v>234</v>
      </c>
      <c r="AD2779" t="s">
        <v>82</v>
      </c>
      <c r="AE2779" t="s">
        <v>157</v>
      </c>
      <c r="AF2779" t="s">
        <v>84</v>
      </c>
      <c r="AG2779" t="s">
        <v>158</v>
      </c>
    </row>
    <row r="2780" spans="1:33" x14ac:dyDescent="0.2">
      <c r="A2780" t="s">
        <v>18556</v>
      </c>
      <c r="B2780" s="1">
        <v>42304</v>
      </c>
      <c r="C2780" t="s">
        <v>352</v>
      </c>
      <c r="D2780" t="s">
        <v>12335</v>
      </c>
      <c r="E2780" t="s">
        <v>122</v>
      </c>
      <c r="F2780" t="s">
        <v>18557</v>
      </c>
      <c r="G2780" t="s">
        <v>18558</v>
      </c>
      <c r="L2780" t="s">
        <v>18559</v>
      </c>
      <c r="N2780" t="s">
        <v>18560</v>
      </c>
      <c r="O2780" t="s">
        <v>61</v>
      </c>
      <c r="P2780" t="s">
        <v>62</v>
      </c>
      <c r="Q2780" t="s">
        <v>61</v>
      </c>
      <c r="T2780">
        <v>2002</v>
      </c>
      <c r="Y2780" t="s">
        <v>48</v>
      </c>
      <c r="AA2780" t="s">
        <v>154</v>
      </c>
      <c r="AC2780" t="s">
        <v>63</v>
      </c>
      <c r="AD2780" t="s">
        <v>16143</v>
      </c>
      <c r="AE2780" t="s">
        <v>65</v>
      </c>
      <c r="AF2780" t="s">
        <v>66</v>
      </c>
      <c r="AG2780" t="s">
        <v>263</v>
      </c>
    </row>
    <row r="2781" spans="1:33" x14ac:dyDescent="0.2">
      <c r="A2781" t="s">
        <v>18561</v>
      </c>
      <c r="B2781" s="1">
        <v>42452</v>
      </c>
      <c r="C2781" t="s">
        <v>358</v>
      </c>
      <c r="D2781" t="s">
        <v>12335</v>
      </c>
      <c r="E2781" t="s">
        <v>175</v>
      </c>
      <c r="F2781" t="s">
        <v>18562</v>
      </c>
      <c r="G2781" t="s">
        <v>18563</v>
      </c>
      <c r="L2781" t="s">
        <v>18564</v>
      </c>
      <c r="N2781" t="s">
        <v>18565</v>
      </c>
      <c r="O2781" t="s">
        <v>875</v>
      </c>
      <c r="P2781" t="s">
        <v>876</v>
      </c>
      <c r="R2781" t="s">
        <v>875</v>
      </c>
      <c r="T2781">
        <v>2002</v>
      </c>
      <c r="Y2781" t="s">
        <v>48</v>
      </c>
      <c r="AA2781" t="s">
        <v>154</v>
      </c>
    </row>
    <row r="2782" spans="1:33" x14ac:dyDescent="0.2">
      <c r="A2782" t="s">
        <v>18566</v>
      </c>
      <c r="B2782" s="1">
        <v>42453</v>
      </c>
      <c r="C2782" t="s">
        <v>358</v>
      </c>
      <c r="D2782" t="s">
        <v>12335</v>
      </c>
      <c r="E2782" t="s">
        <v>122</v>
      </c>
      <c r="F2782" t="s">
        <v>18567</v>
      </c>
      <c r="G2782" t="s">
        <v>18568</v>
      </c>
      <c r="L2782" t="s">
        <v>18569</v>
      </c>
      <c r="N2782" t="s">
        <v>18570</v>
      </c>
      <c r="O2782" t="s">
        <v>756</v>
      </c>
      <c r="P2782" t="s">
        <v>757</v>
      </c>
      <c r="Q2782" t="s">
        <v>756</v>
      </c>
      <c r="T2782">
        <v>2002</v>
      </c>
      <c r="Y2782" t="s">
        <v>48</v>
      </c>
      <c r="AA2782" t="s">
        <v>154</v>
      </c>
      <c r="AC2782" t="s">
        <v>759</v>
      </c>
      <c r="AD2782" t="s">
        <v>760</v>
      </c>
      <c r="AE2782" t="s">
        <v>18571</v>
      </c>
      <c r="AF2782" t="s">
        <v>17733</v>
      </c>
      <c r="AG2782" t="s">
        <v>763</v>
      </c>
    </row>
    <row r="2783" spans="1:33" x14ac:dyDescent="0.2">
      <c r="A2783" t="s">
        <v>18572</v>
      </c>
      <c r="B2783" s="1">
        <v>42457</v>
      </c>
      <c r="C2783" t="s">
        <v>358</v>
      </c>
      <c r="D2783" t="s">
        <v>12335</v>
      </c>
      <c r="E2783" t="s">
        <v>102</v>
      </c>
      <c r="F2783" t="s">
        <v>18573</v>
      </c>
      <c r="G2783" t="s">
        <v>18574</v>
      </c>
      <c r="L2783" t="s">
        <v>18575</v>
      </c>
      <c r="N2783" t="s">
        <v>18576</v>
      </c>
      <c r="O2783" t="s">
        <v>61</v>
      </c>
      <c r="P2783" t="s">
        <v>62</v>
      </c>
      <c r="Q2783" t="s">
        <v>61</v>
      </c>
      <c r="S2783" t="s">
        <v>113</v>
      </c>
      <c r="Y2783" t="s">
        <v>48</v>
      </c>
      <c r="AA2783" t="s">
        <v>154</v>
      </c>
      <c r="AC2783" t="s">
        <v>63</v>
      </c>
      <c r="AD2783" t="s">
        <v>18577</v>
      </c>
      <c r="AE2783" t="s">
        <v>261</v>
      </c>
      <c r="AF2783" t="s">
        <v>402</v>
      </c>
      <c r="AG2783" t="s">
        <v>67</v>
      </c>
    </row>
    <row r="2784" spans="1:33" x14ac:dyDescent="0.2">
      <c r="A2784" t="s">
        <v>18578</v>
      </c>
      <c r="B2784" s="1">
        <v>42457</v>
      </c>
      <c r="C2784" t="s">
        <v>358</v>
      </c>
      <c r="D2784" t="s">
        <v>12335</v>
      </c>
      <c r="E2784" t="s">
        <v>1227</v>
      </c>
      <c r="F2784" t="s">
        <v>18579</v>
      </c>
      <c r="G2784" t="s">
        <v>18580</v>
      </c>
      <c r="L2784" t="s">
        <v>18581</v>
      </c>
      <c r="N2784" t="s">
        <v>18582</v>
      </c>
      <c r="O2784" t="s">
        <v>61</v>
      </c>
      <c r="P2784" t="s">
        <v>62</v>
      </c>
      <c r="Q2784" t="s">
        <v>61</v>
      </c>
      <c r="S2784" t="s">
        <v>113</v>
      </c>
      <c r="T2784">
        <v>2002</v>
      </c>
      <c r="Y2784" t="s">
        <v>48</v>
      </c>
      <c r="AA2784" t="s">
        <v>154</v>
      </c>
    </row>
    <row r="2785" spans="1:33" x14ac:dyDescent="0.2">
      <c r="A2785" t="s">
        <v>18583</v>
      </c>
      <c r="B2785" s="1">
        <v>42457</v>
      </c>
      <c r="C2785" t="s">
        <v>358</v>
      </c>
      <c r="D2785" t="s">
        <v>12335</v>
      </c>
      <c r="E2785" t="s">
        <v>122</v>
      </c>
      <c r="F2785" t="s">
        <v>18584</v>
      </c>
      <c r="G2785" t="s">
        <v>18585</v>
      </c>
      <c r="L2785" t="s">
        <v>18586</v>
      </c>
      <c r="N2785" t="s">
        <v>18587</v>
      </c>
      <c r="O2785" t="s">
        <v>61</v>
      </c>
      <c r="P2785" t="s">
        <v>62</v>
      </c>
      <c r="Q2785" t="s">
        <v>61</v>
      </c>
      <c r="T2785">
        <v>2002</v>
      </c>
      <c r="Y2785" t="s">
        <v>48</v>
      </c>
      <c r="AA2785" t="s">
        <v>154</v>
      </c>
      <c r="AC2785" t="s">
        <v>63</v>
      </c>
      <c r="AD2785" t="s">
        <v>18577</v>
      </c>
      <c r="AE2785" t="s">
        <v>261</v>
      </c>
      <c r="AF2785" t="s">
        <v>402</v>
      </c>
      <c r="AG2785" t="s">
        <v>67</v>
      </c>
    </row>
    <row r="2786" spans="1:33" x14ac:dyDescent="0.2">
      <c r="A2786" t="s">
        <v>18588</v>
      </c>
      <c r="B2786" s="1">
        <v>42461</v>
      </c>
      <c r="C2786" t="s">
        <v>51</v>
      </c>
      <c r="D2786" t="s">
        <v>12335</v>
      </c>
      <c r="E2786" t="s">
        <v>175</v>
      </c>
      <c r="F2786" t="s">
        <v>18589</v>
      </c>
      <c r="G2786" t="s">
        <v>18590</v>
      </c>
      <c r="L2786" t="s">
        <v>18591</v>
      </c>
      <c r="N2786" t="s">
        <v>18592</v>
      </c>
      <c r="P2786" t="s">
        <v>712</v>
      </c>
      <c r="T2786">
        <v>2002</v>
      </c>
      <c r="Y2786" t="s">
        <v>48</v>
      </c>
      <c r="AA2786" t="s">
        <v>154</v>
      </c>
    </row>
    <row r="2787" spans="1:33" x14ac:dyDescent="0.2">
      <c r="A2787" t="s">
        <v>18593</v>
      </c>
      <c r="B2787" s="1">
        <v>42460</v>
      </c>
      <c r="C2787" t="s">
        <v>358</v>
      </c>
      <c r="D2787" t="s">
        <v>12335</v>
      </c>
      <c r="E2787" t="s">
        <v>122</v>
      </c>
      <c r="F2787" t="s">
        <v>18594</v>
      </c>
      <c r="G2787" t="s">
        <v>18595</v>
      </c>
      <c r="L2787" t="s">
        <v>18596</v>
      </c>
      <c r="N2787" t="s">
        <v>18597</v>
      </c>
      <c r="O2787" t="s">
        <v>141</v>
      </c>
      <c r="P2787" t="s">
        <v>142</v>
      </c>
      <c r="Q2787" t="s">
        <v>141</v>
      </c>
      <c r="T2787">
        <v>1998</v>
      </c>
      <c r="Y2787" t="s">
        <v>48</v>
      </c>
      <c r="AA2787" t="s">
        <v>154</v>
      </c>
      <c r="AC2787" t="s">
        <v>143</v>
      </c>
      <c r="AD2787" t="s">
        <v>144</v>
      </c>
      <c r="AE2787" t="s">
        <v>503</v>
      </c>
      <c r="AF2787" t="s">
        <v>146</v>
      </c>
      <c r="AG2787" t="s">
        <v>263</v>
      </c>
    </row>
    <row r="2788" spans="1:33" x14ac:dyDescent="0.2">
      <c r="A2788" t="s">
        <v>18598</v>
      </c>
      <c r="B2788" s="1">
        <v>42467</v>
      </c>
      <c r="C2788" t="s">
        <v>51</v>
      </c>
      <c r="D2788" t="s">
        <v>12335</v>
      </c>
      <c r="E2788" t="s">
        <v>102</v>
      </c>
      <c r="F2788" t="s">
        <v>18599</v>
      </c>
      <c r="G2788" t="s">
        <v>18600</v>
      </c>
      <c r="L2788" t="s">
        <v>18601</v>
      </c>
      <c r="N2788" t="s">
        <v>18602</v>
      </c>
      <c r="O2788" t="s">
        <v>79</v>
      </c>
      <c r="P2788" t="s">
        <v>80</v>
      </c>
      <c r="Q2788" t="s">
        <v>79</v>
      </c>
      <c r="S2788" t="s">
        <v>113</v>
      </c>
      <c r="Y2788" t="s">
        <v>48</v>
      </c>
      <c r="AA2788" t="s">
        <v>154</v>
      </c>
      <c r="AC2788" t="s">
        <v>155</v>
      </c>
      <c r="AD2788" t="s">
        <v>116</v>
      </c>
      <c r="AE2788" t="s">
        <v>4077</v>
      </c>
      <c r="AF2788" t="s">
        <v>84</v>
      </c>
      <c r="AG2788" t="s">
        <v>158</v>
      </c>
    </row>
    <row r="2789" spans="1:33" x14ac:dyDescent="0.2">
      <c r="A2789" t="s">
        <v>18603</v>
      </c>
      <c r="B2789" s="1">
        <v>42472</v>
      </c>
      <c r="C2789" t="s">
        <v>51</v>
      </c>
      <c r="D2789" t="s">
        <v>12335</v>
      </c>
      <c r="E2789" t="s">
        <v>122</v>
      </c>
      <c r="F2789" t="s">
        <v>18604</v>
      </c>
      <c r="G2789" t="s">
        <v>18605</v>
      </c>
      <c r="L2789" t="s">
        <v>18606</v>
      </c>
      <c r="N2789" t="s">
        <v>18607</v>
      </c>
      <c r="O2789" t="s">
        <v>61</v>
      </c>
      <c r="P2789" t="s">
        <v>131</v>
      </c>
      <c r="Q2789" t="s">
        <v>61</v>
      </c>
      <c r="T2789">
        <v>1998</v>
      </c>
      <c r="Y2789" t="s">
        <v>48</v>
      </c>
      <c r="AA2789" t="s">
        <v>154</v>
      </c>
      <c r="AC2789" t="s">
        <v>63</v>
      </c>
      <c r="AD2789" t="s">
        <v>133</v>
      </c>
      <c r="AE2789" t="s">
        <v>134</v>
      </c>
      <c r="AF2789" t="s">
        <v>3376</v>
      </c>
      <c r="AG2789" t="s">
        <v>67</v>
      </c>
    </row>
    <row r="2790" spans="1:33" x14ac:dyDescent="0.2">
      <c r="A2790" t="s">
        <v>18608</v>
      </c>
      <c r="B2790" s="1">
        <v>42473</v>
      </c>
      <c r="C2790" t="s">
        <v>51</v>
      </c>
      <c r="D2790" t="s">
        <v>12335</v>
      </c>
      <c r="E2790" t="s">
        <v>102</v>
      </c>
      <c r="F2790" t="s">
        <v>18609</v>
      </c>
      <c r="G2790" t="s">
        <v>18610</v>
      </c>
      <c r="L2790" t="s">
        <v>18611</v>
      </c>
      <c r="N2790" t="s">
        <v>18612</v>
      </c>
      <c r="O2790" t="s">
        <v>79</v>
      </c>
      <c r="P2790" t="s">
        <v>80</v>
      </c>
      <c r="Q2790" t="s">
        <v>79</v>
      </c>
      <c r="S2790" t="s">
        <v>113</v>
      </c>
      <c r="Y2790" t="s">
        <v>48</v>
      </c>
      <c r="AA2790" t="s">
        <v>154</v>
      </c>
      <c r="AC2790" t="s">
        <v>155</v>
      </c>
      <c r="AD2790" t="s">
        <v>116</v>
      </c>
      <c r="AE2790" t="s">
        <v>157</v>
      </c>
      <c r="AF2790" t="s">
        <v>18613</v>
      </c>
      <c r="AG2790" t="s">
        <v>158</v>
      </c>
    </row>
    <row r="2791" spans="1:33" x14ac:dyDescent="0.2">
      <c r="A2791" t="s">
        <v>18614</v>
      </c>
      <c r="B2791" s="1">
        <v>42478</v>
      </c>
      <c r="C2791" t="s">
        <v>51</v>
      </c>
      <c r="D2791" t="s">
        <v>12335</v>
      </c>
      <c r="E2791" t="s">
        <v>102</v>
      </c>
      <c r="F2791" t="s">
        <v>18615</v>
      </c>
      <c r="G2791" t="s">
        <v>18616</v>
      </c>
      <c r="L2791" t="s">
        <v>18617</v>
      </c>
      <c r="N2791" t="s">
        <v>18618</v>
      </c>
      <c r="O2791" t="s">
        <v>79</v>
      </c>
      <c r="P2791" t="s">
        <v>80</v>
      </c>
      <c r="Q2791" t="s">
        <v>79</v>
      </c>
      <c r="S2791" t="s">
        <v>113</v>
      </c>
      <c r="Y2791" t="s">
        <v>48</v>
      </c>
      <c r="AA2791" t="s">
        <v>154</v>
      </c>
      <c r="AC2791" t="s">
        <v>155</v>
      </c>
      <c r="AD2791" t="s">
        <v>116</v>
      </c>
      <c r="AE2791" t="s">
        <v>157</v>
      </c>
      <c r="AF2791" t="s">
        <v>18613</v>
      </c>
      <c r="AG2791" t="s">
        <v>158</v>
      </c>
    </row>
    <row r="2792" spans="1:33" x14ac:dyDescent="0.2">
      <c r="A2792" t="s">
        <v>18619</v>
      </c>
      <c r="B2792" s="1">
        <v>42480</v>
      </c>
      <c r="C2792" t="s">
        <v>51</v>
      </c>
      <c r="D2792" t="s">
        <v>12335</v>
      </c>
      <c r="E2792" t="s">
        <v>122</v>
      </c>
      <c r="F2792" t="s">
        <v>18620</v>
      </c>
      <c r="G2792" t="s">
        <v>18621</v>
      </c>
      <c r="L2792" t="s">
        <v>18622</v>
      </c>
      <c r="N2792" t="s">
        <v>18623</v>
      </c>
      <c r="O2792" t="s">
        <v>61</v>
      </c>
      <c r="P2792" t="s">
        <v>131</v>
      </c>
      <c r="Q2792" t="s">
        <v>61</v>
      </c>
      <c r="T2792">
        <v>2002</v>
      </c>
      <c r="Y2792" t="s">
        <v>48</v>
      </c>
      <c r="AA2792" t="s">
        <v>154</v>
      </c>
      <c r="AC2792" t="s">
        <v>18624</v>
      </c>
      <c r="AD2792" t="s">
        <v>823</v>
      </c>
      <c r="AE2792" t="s">
        <v>134</v>
      </c>
      <c r="AF2792" t="s">
        <v>825</v>
      </c>
      <c r="AG2792" t="s">
        <v>67</v>
      </c>
    </row>
    <row r="2793" spans="1:33" x14ac:dyDescent="0.2">
      <c r="A2793" t="s">
        <v>18625</v>
      </c>
      <c r="B2793" s="1">
        <v>42481</v>
      </c>
      <c r="C2793" t="s">
        <v>51</v>
      </c>
      <c r="D2793" t="s">
        <v>12335</v>
      </c>
      <c r="E2793" t="s">
        <v>122</v>
      </c>
      <c r="F2793" t="s">
        <v>18626</v>
      </c>
      <c r="G2793" t="s">
        <v>18627</v>
      </c>
      <c r="H2793" t="s">
        <v>18628</v>
      </c>
      <c r="I2793" t="s">
        <v>18629</v>
      </c>
      <c r="J2793" t="s">
        <v>18630</v>
      </c>
      <c r="K2793" t="s">
        <v>18631</v>
      </c>
      <c r="L2793" t="s">
        <v>18632</v>
      </c>
      <c r="M2793" t="s">
        <v>18633</v>
      </c>
      <c r="N2793" t="s">
        <v>18634</v>
      </c>
      <c r="O2793" t="s">
        <v>61</v>
      </c>
      <c r="P2793" t="s">
        <v>62</v>
      </c>
      <c r="Q2793" t="s">
        <v>61</v>
      </c>
      <c r="T2793">
        <v>2002</v>
      </c>
      <c r="U2793" t="s">
        <v>47</v>
      </c>
      <c r="V2793" t="s">
        <v>47</v>
      </c>
      <c r="W2793" t="s">
        <v>47</v>
      </c>
      <c r="X2793" t="s">
        <v>47</v>
      </c>
      <c r="Y2793" t="s">
        <v>48</v>
      </c>
      <c r="Z2793" t="s">
        <v>47</v>
      </c>
      <c r="AA2793" t="s">
        <v>49</v>
      </c>
      <c r="AC2793" t="s">
        <v>63</v>
      </c>
      <c r="AD2793" t="s">
        <v>374</v>
      </c>
      <c r="AE2793" t="s">
        <v>375</v>
      </c>
      <c r="AF2793" t="s">
        <v>2023</v>
      </c>
      <c r="AG2793" t="s">
        <v>67</v>
      </c>
    </row>
    <row r="2794" spans="1:33" x14ac:dyDescent="0.2">
      <c r="A2794" t="s">
        <v>18635</v>
      </c>
      <c r="B2794" s="1">
        <v>42480</v>
      </c>
      <c r="C2794" t="s">
        <v>51</v>
      </c>
      <c r="D2794" t="s">
        <v>12335</v>
      </c>
      <c r="E2794" t="s">
        <v>175</v>
      </c>
      <c r="F2794" t="s">
        <v>18636</v>
      </c>
      <c r="G2794" t="s">
        <v>18637</v>
      </c>
      <c r="H2794" t="s">
        <v>18638</v>
      </c>
      <c r="J2794" t="s">
        <v>18639</v>
      </c>
      <c r="K2794" t="s">
        <v>18640</v>
      </c>
      <c r="L2794" t="s">
        <v>18641</v>
      </c>
      <c r="M2794" t="s">
        <v>18642</v>
      </c>
      <c r="N2794" t="s">
        <v>18643</v>
      </c>
      <c r="O2794" t="s">
        <v>418</v>
      </c>
      <c r="P2794" t="s">
        <v>419</v>
      </c>
      <c r="R2794" t="s">
        <v>418</v>
      </c>
      <c r="T2794">
        <v>2002</v>
      </c>
      <c r="U2794" t="s">
        <v>47</v>
      </c>
      <c r="W2794" t="s">
        <v>47</v>
      </c>
      <c r="X2794" t="s">
        <v>47</v>
      </c>
      <c r="Y2794" t="s">
        <v>48</v>
      </c>
      <c r="Z2794" t="s">
        <v>47</v>
      </c>
      <c r="AA2794" t="s">
        <v>1214</v>
      </c>
    </row>
    <row r="2795" spans="1:33" x14ac:dyDescent="0.2">
      <c r="A2795" t="s">
        <v>18644</v>
      </c>
      <c r="B2795" s="1">
        <v>42480</v>
      </c>
      <c r="C2795" t="s">
        <v>51</v>
      </c>
      <c r="D2795" t="s">
        <v>12335</v>
      </c>
      <c r="E2795" t="s">
        <v>122</v>
      </c>
      <c r="F2795" t="s">
        <v>18645</v>
      </c>
      <c r="G2795" t="s">
        <v>18646</v>
      </c>
      <c r="L2795" t="s">
        <v>18647</v>
      </c>
      <c r="N2795" t="s">
        <v>18648</v>
      </c>
      <c r="O2795" t="s">
        <v>61</v>
      </c>
      <c r="P2795" t="s">
        <v>131</v>
      </c>
      <c r="Q2795" t="s">
        <v>61</v>
      </c>
      <c r="T2795">
        <v>2002</v>
      </c>
      <c r="Y2795" t="s">
        <v>48</v>
      </c>
      <c r="AA2795" t="s">
        <v>154</v>
      </c>
      <c r="AC2795" t="s">
        <v>822</v>
      </c>
      <c r="AD2795" t="s">
        <v>10600</v>
      </c>
      <c r="AE2795" t="s">
        <v>824</v>
      </c>
      <c r="AF2795" t="s">
        <v>825</v>
      </c>
      <c r="AG2795" t="s">
        <v>67</v>
      </c>
    </row>
    <row r="2796" spans="1:33" x14ac:dyDescent="0.2">
      <c r="A2796" t="s">
        <v>18649</v>
      </c>
      <c r="B2796" s="1">
        <v>42339</v>
      </c>
      <c r="C2796" t="s">
        <v>352</v>
      </c>
      <c r="D2796" t="s">
        <v>12335</v>
      </c>
      <c r="E2796" t="s">
        <v>102</v>
      </c>
      <c r="F2796" t="s">
        <v>18650</v>
      </c>
      <c r="G2796" t="s">
        <v>18651</v>
      </c>
      <c r="L2796" t="s">
        <v>18652</v>
      </c>
      <c r="N2796" t="s">
        <v>18653</v>
      </c>
      <c r="O2796" t="s">
        <v>79</v>
      </c>
      <c r="P2796" t="s">
        <v>80</v>
      </c>
      <c r="Q2796" t="s">
        <v>79</v>
      </c>
      <c r="S2796" t="s">
        <v>113</v>
      </c>
      <c r="Y2796" t="s">
        <v>48</v>
      </c>
      <c r="AA2796" t="s">
        <v>154</v>
      </c>
      <c r="AC2796" t="s">
        <v>81</v>
      </c>
      <c r="AD2796" t="s">
        <v>82</v>
      </c>
      <c r="AE2796" t="s">
        <v>157</v>
      </c>
      <c r="AF2796" t="s">
        <v>84</v>
      </c>
      <c r="AG2796" t="s">
        <v>85</v>
      </c>
    </row>
    <row r="2797" spans="1:33" x14ac:dyDescent="0.2">
      <c r="A2797" t="s">
        <v>18654</v>
      </c>
      <c r="B2797" s="1">
        <v>42332</v>
      </c>
      <c r="C2797" t="s">
        <v>352</v>
      </c>
      <c r="D2797" t="s">
        <v>12335</v>
      </c>
      <c r="E2797" t="s">
        <v>122</v>
      </c>
      <c r="F2797" t="s">
        <v>18655</v>
      </c>
      <c r="G2797" t="s">
        <v>18656</v>
      </c>
      <c r="L2797" t="s">
        <v>18657</v>
      </c>
      <c r="N2797" t="s">
        <v>18658</v>
      </c>
      <c r="O2797" t="s">
        <v>61</v>
      </c>
      <c r="P2797" t="s">
        <v>62</v>
      </c>
      <c r="Q2797" t="s">
        <v>61</v>
      </c>
      <c r="T2797">
        <v>2002</v>
      </c>
      <c r="Y2797" t="s">
        <v>48</v>
      </c>
      <c r="AA2797" t="s">
        <v>154</v>
      </c>
      <c r="AC2797" t="s">
        <v>63</v>
      </c>
      <c r="AD2797" t="s">
        <v>64</v>
      </c>
      <c r="AE2797" t="s">
        <v>974</v>
      </c>
      <c r="AF2797" t="s">
        <v>66</v>
      </c>
      <c r="AG2797" t="s">
        <v>263</v>
      </c>
    </row>
    <row r="2798" spans="1:33" x14ac:dyDescent="0.2">
      <c r="A2798" t="s">
        <v>18659</v>
      </c>
      <c r="B2798" s="1">
        <v>42332</v>
      </c>
      <c r="C2798" t="s">
        <v>352</v>
      </c>
      <c r="D2798" t="s">
        <v>12335</v>
      </c>
      <c r="E2798" t="s">
        <v>1227</v>
      </c>
      <c r="F2798" t="s">
        <v>18660</v>
      </c>
      <c r="G2798" t="s">
        <v>18661</v>
      </c>
      <c r="L2798" t="s">
        <v>18662</v>
      </c>
      <c r="N2798" t="s">
        <v>18663</v>
      </c>
      <c r="O2798" t="s">
        <v>18664</v>
      </c>
      <c r="P2798" t="s">
        <v>18665</v>
      </c>
      <c r="Q2798" t="s">
        <v>79</v>
      </c>
      <c r="R2798" t="s">
        <v>418</v>
      </c>
      <c r="S2798" t="s">
        <v>113</v>
      </c>
      <c r="T2798">
        <v>2002</v>
      </c>
      <c r="Y2798" t="s">
        <v>48</v>
      </c>
      <c r="AA2798" t="s">
        <v>154</v>
      </c>
    </row>
    <row r="2799" spans="1:33" x14ac:dyDescent="0.2">
      <c r="A2799" t="s">
        <v>18666</v>
      </c>
      <c r="B2799" s="1">
        <v>42782</v>
      </c>
      <c r="C2799" t="s">
        <v>6193</v>
      </c>
      <c r="D2799" t="s">
        <v>12335</v>
      </c>
      <c r="E2799" t="s">
        <v>122</v>
      </c>
      <c r="F2799" t="s">
        <v>18667</v>
      </c>
      <c r="G2799" t="s">
        <v>18668</v>
      </c>
      <c r="N2799" t="s">
        <v>18669</v>
      </c>
      <c r="O2799" t="s">
        <v>61</v>
      </c>
      <c r="P2799" t="s">
        <v>62</v>
      </c>
      <c r="Q2799" t="s">
        <v>61</v>
      </c>
      <c r="T2799">
        <v>2002</v>
      </c>
      <c r="AC2799" t="s">
        <v>63</v>
      </c>
      <c r="AD2799" t="s">
        <v>64</v>
      </c>
      <c r="AE2799" t="s">
        <v>375</v>
      </c>
      <c r="AF2799" t="s">
        <v>66</v>
      </c>
      <c r="AG2799" t="s">
        <v>67</v>
      </c>
    </row>
    <row r="2800" spans="1:33" x14ac:dyDescent="0.2">
      <c r="A2800" t="s">
        <v>18670</v>
      </c>
      <c r="B2800" s="1">
        <v>42773</v>
      </c>
      <c r="C2800" t="s">
        <v>6193</v>
      </c>
      <c r="D2800" t="s">
        <v>12335</v>
      </c>
      <c r="E2800" t="s">
        <v>122</v>
      </c>
      <c r="F2800" t="s">
        <v>18671</v>
      </c>
      <c r="G2800" t="s">
        <v>18672</v>
      </c>
      <c r="N2800" t="s">
        <v>18673</v>
      </c>
      <c r="O2800" t="s">
        <v>61</v>
      </c>
      <c r="P2800" t="s">
        <v>62</v>
      </c>
      <c r="Q2800" t="s">
        <v>61</v>
      </c>
      <c r="T2800">
        <v>2002</v>
      </c>
      <c r="AC2800" t="s">
        <v>63</v>
      </c>
      <c r="AD2800" t="s">
        <v>18674</v>
      </c>
      <c r="AE2800" t="s">
        <v>65</v>
      </c>
      <c r="AF2800" t="s">
        <v>135</v>
      </c>
      <c r="AG2800" t="s">
        <v>17059</v>
      </c>
    </row>
    <row r="2801" spans="1:33" x14ac:dyDescent="0.2">
      <c r="A2801" t="s">
        <v>18675</v>
      </c>
      <c r="B2801" s="1">
        <v>42774</v>
      </c>
      <c r="C2801" t="s">
        <v>6193</v>
      </c>
      <c r="D2801" t="s">
        <v>12335</v>
      </c>
      <c r="E2801" t="s">
        <v>175</v>
      </c>
      <c r="F2801" t="s">
        <v>18676</v>
      </c>
      <c r="G2801" t="s">
        <v>18677</v>
      </c>
      <c r="N2801" t="s">
        <v>18678</v>
      </c>
      <c r="O2801" t="s">
        <v>418</v>
      </c>
      <c r="P2801" t="s">
        <v>419</v>
      </c>
      <c r="R2801" t="s">
        <v>418</v>
      </c>
      <c r="T2801">
        <v>2002</v>
      </c>
    </row>
    <row r="2802" spans="1:33" x14ac:dyDescent="0.2">
      <c r="A2802" t="s">
        <v>18679</v>
      </c>
      <c r="B2802" s="1">
        <v>42674</v>
      </c>
      <c r="C2802" t="s">
        <v>223</v>
      </c>
      <c r="D2802" t="s">
        <v>12335</v>
      </c>
      <c r="E2802" t="s">
        <v>102</v>
      </c>
      <c r="F2802" t="s">
        <v>18680</v>
      </c>
      <c r="G2802" t="s">
        <v>18681</v>
      </c>
      <c r="N2802" t="s">
        <v>18682</v>
      </c>
      <c r="O2802" t="s">
        <v>79</v>
      </c>
      <c r="P2802" t="s">
        <v>80</v>
      </c>
      <c r="Q2802" t="s">
        <v>79</v>
      </c>
      <c r="S2802" t="s">
        <v>113</v>
      </c>
      <c r="AC2802" t="s">
        <v>7950</v>
      </c>
      <c r="AD2802" t="s">
        <v>82</v>
      </c>
      <c r="AE2802" t="s">
        <v>83</v>
      </c>
      <c r="AF2802" t="s">
        <v>84</v>
      </c>
      <c r="AG2802" t="s">
        <v>85</v>
      </c>
    </row>
    <row r="2803" spans="1:33" x14ac:dyDescent="0.2">
      <c r="A2803" t="s">
        <v>18683</v>
      </c>
      <c r="B2803" s="1">
        <v>42774</v>
      </c>
      <c r="C2803" t="s">
        <v>6193</v>
      </c>
      <c r="D2803" t="s">
        <v>12335</v>
      </c>
      <c r="E2803" t="s">
        <v>175</v>
      </c>
      <c r="F2803" t="s">
        <v>18684</v>
      </c>
      <c r="G2803" t="s">
        <v>18685</v>
      </c>
      <c r="N2803" t="s">
        <v>18686</v>
      </c>
      <c r="O2803" t="s">
        <v>45</v>
      </c>
      <c r="P2803" t="s">
        <v>46</v>
      </c>
      <c r="R2803" t="s">
        <v>45</v>
      </c>
      <c r="T2803">
        <v>2002</v>
      </c>
    </row>
    <row r="2804" spans="1:33" x14ac:dyDescent="0.2">
      <c r="A2804" t="s">
        <v>18687</v>
      </c>
      <c r="B2804" s="1">
        <v>42773</v>
      </c>
      <c r="C2804" t="s">
        <v>6193</v>
      </c>
      <c r="D2804" t="s">
        <v>12335</v>
      </c>
      <c r="E2804" t="s">
        <v>102</v>
      </c>
      <c r="F2804" t="s">
        <v>18688</v>
      </c>
      <c r="G2804" t="s">
        <v>18689</v>
      </c>
      <c r="N2804" t="s">
        <v>18690</v>
      </c>
      <c r="O2804" t="s">
        <v>79</v>
      </c>
      <c r="P2804" t="s">
        <v>80</v>
      </c>
      <c r="Q2804" t="s">
        <v>79</v>
      </c>
      <c r="S2804" t="s">
        <v>113</v>
      </c>
      <c r="AC2804" t="s">
        <v>234</v>
      </c>
      <c r="AD2804" t="s">
        <v>82</v>
      </c>
      <c r="AE2804" t="s">
        <v>83</v>
      </c>
      <c r="AF2804" t="s">
        <v>84</v>
      </c>
      <c r="AG2804" t="s">
        <v>158</v>
      </c>
    </row>
    <row r="2805" spans="1:33" x14ac:dyDescent="0.2">
      <c r="A2805" t="s">
        <v>18691</v>
      </c>
      <c r="B2805" s="1">
        <v>42780</v>
      </c>
      <c r="C2805" t="s">
        <v>6193</v>
      </c>
      <c r="D2805" t="s">
        <v>12335</v>
      </c>
      <c r="E2805" t="s">
        <v>102</v>
      </c>
      <c r="F2805" t="s">
        <v>18692</v>
      </c>
      <c r="G2805" t="s">
        <v>18693</v>
      </c>
      <c r="N2805" t="s">
        <v>18694</v>
      </c>
      <c r="O2805" t="s">
        <v>79</v>
      </c>
      <c r="P2805" t="s">
        <v>80</v>
      </c>
      <c r="Q2805" t="s">
        <v>79</v>
      </c>
      <c r="S2805" t="s">
        <v>113</v>
      </c>
      <c r="AC2805" t="s">
        <v>7950</v>
      </c>
      <c r="AD2805" t="s">
        <v>82</v>
      </c>
      <c r="AE2805" t="s">
        <v>83</v>
      </c>
      <c r="AF2805" t="s">
        <v>84</v>
      </c>
      <c r="AG2805" t="s">
        <v>85</v>
      </c>
    </row>
    <row r="2806" spans="1:33" x14ac:dyDescent="0.2">
      <c r="A2806" t="s">
        <v>18695</v>
      </c>
      <c r="B2806" s="1">
        <v>42780</v>
      </c>
      <c r="C2806" t="s">
        <v>6193</v>
      </c>
      <c r="D2806" t="s">
        <v>12335</v>
      </c>
      <c r="E2806" t="s">
        <v>102</v>
      </c>
      <c r="F2806" t="s">
        <v>18696</v>
      </c>
      <c r="G2806" t="s">
        <v>18697</v>
      </c>
      <c r="N2806" t="s">
        <v>18698</v>
      </c>
      <c r="O2806" t="s">
        <v>79</v>
      </c>
      <c r="P2806" t="s">
        <v>80</v>
      </c>
      <c r="Q2806" t="s">
        <v>79</v>
      </c>
      <c r="S2806" t="s">
        <v>113</v>
      </c>
      <c r="AC2806" t="s">
        <v>155</v>
      </c>
      <c r="AD2806" t="s">
        <v>116</v>
      </c>
      <c r="AE2806" t="s">
        <v>16241</v>
      </c>
      <c r="AF2806" t="s">
        <v>16242</v>
      </c>
      <c r="AG2806" t="s">
        <v>437</v>
      </c>
    </row>
    <row r="2807" spans="1:33" x14ac:dyDescent="0.2">
      <c r="A2807" t="s">
        <v>18699</v>
      </c>
      <c r="B2807" s="1">
        <v>42780</v>
      </c>
      <c r="C2807" t="s">
        <v>6193</v>
      </c>
      <c r="D2807" t="s">
        <v>12335</v>
      </c>
      <c r="E2807" t="s">
        <v>175</v>
      </c>
      <c r="F2807" t="s">
        <v>18700</v>
      </c>
      <c r="G2807" t="s">
        <v>18701</v>
      </c>
      <c r="N2807" t="s">
        <v>18702</v>
      </c>
      <c r="O2807" t="s">
        <v>418</v>
      </c>
      <c r="P2807" t="s">
        <v>419</v>
      </c>
      <c r="R2807" t="s">
        <v>418</v>
      </c>
      <c r="T2807">
        <v>2002</v>
      </c>
    </row>
    <row r="2808" spans="1:33" x14ac:dyDescent="0.2">
      <c r="A2808" t="s">
        <v>18703</v>
      </c>
      <c r="B2808" s="1">
        <v>42781</v>
      </c>
      <c r="C2808" t="s">
        <v>6193</v>
      </c>
      <c r="D2808" t="s">
        <v>12335</v>
      </c>
      <c r="E2808" t="s">
        <v>175</v>
      </c>
      <c r="F2808" t="s">
        <v>18704</v>
      </c>
      <c r="G2808" t="s">
        <v>18705</v>
      </c>
      <c r="N2808" t="s">
        <v>18706</v>
      </c>
      <c r="P2808" t="s">
        <v>419</v>
      </c>
      <c r="T2808">
        <v>2002</v>
      </c>
    </row>
    <row r="2809" spans="1:33" x14ac:dyDescent="0.2">
      <c r="A2809" t="s">
        <v>18707</v>
      </c>
      <c r="B2809" s="1">
        <v>42783</v>
      </c>
      <c r="C2809" t="s">
        <v>6193</v>
      </c>
      <c r="D2809" t="s">
        <v>12335</v>
      </c>
      <c r="E2809" t="s">
        <v>122</v>
      </c>
      <c r="F2809" t="s">
        <v>18708</v>
      </c>
      <c r="G2809" t="s">
        <v>18709</v>
      </c>
      <c r="N2809" t="s">
        <v>18710</v>
      </c>
      <c r="O2809" t="s">
        <v>61</v>
      </c>
      <c r="P2809" t="s">
        <v>62</v>
      </c>
      <c r="Q2809" t="s">
        <v>61</v>
      </c>
      <c r="T2809">
        <v>2002</v>
      </c>
      <c r="AC2809" t="s">
        <v>63</v>
      </c>
      <c r="AD2809" t="s">
        <v>18674</v>
      </c>
      <c r="AE2809" t="s">
        <v>65</v>
      </c>
      <c r="AF2809" t="s">
        <v>135</v>
      </c>
      <c r="AG2809" t="s">
        <v>17059</v>
      </c>
    </row>
    <row r="2810" spans="1:33" x14ac:dyDescent="0.2">
      <c r="A2810" t="s">
        <v>18711</v>
      </c>
      <c r="B2810" s="1">
        <v>42797</v>
      </c>
      <c r="C2810" t="s">
        <v>6193</v>
      </c>
      <c r="D2810" t="s">
        <v>12335</v>
      </c>
      <c r="E2810" t="s">
        <v>1227</v>
      </c>
      <c r="F2810" t="s">
        <v>18712</v>
      </c>
      <c r="G2810" t="s">
        <v>18713</v>
      </c>
      <c r="N2810" t="s">
        <v>18714</v>
      </c>
      <c r="O2810" t="s">
        <v>18664</v>
      </c>
      <c r="P2810" t="s">
        <v>18665</v>
      </c>
      <c r="Q2810" t="s">
        <v>79</v>
      </c>
      <c r="R2810" t="s">
        <v>418</v>
      </c>
      <c r="S2810" t="s">
        <v>113</v>
      </c>
      <c r="T2810">
        <v>2002</v>
      </c>
    </row>
    <row r="2811" spans="1:33" x14ac:dyDescent="0.2">
      <c r="A2811" t="s">
        <v>18715</v>
      </c>
      <c r="B2811" s="1">
        <v>42783</v>
      </c>
      <c r="C2811" t="s">
        <v>6193</v>
      </c>
      <c r="D2811" t="s">
        <v>12335</v>
      </c>
      <c r="E2811" t="s">
        <v>175</v>
      </c>
      <c r="F2811" t="s">
        <v>18716</v>
      </c>
      <c r="G2811" t="s">
        <v>18717</v>
      </c>
      <c r="N2811" t="s">
        <v>18718</v>
      </c>
      <c r="O2811" t="s">
        <v>418</v>
      </c>
      <c r="P2811" t="s">
        <v>419</v>
      </c>
      <c r="R2811" t="s">
        <v>418</v>
      </c>
      <c r="T2811">
        <v>2002</v>
      </c>
    </row>
    <row r="2812" spans="1:33" x14ac:dyDescent="0.2">
      <c r="A2812" t="s">
        <v>18719</v>
      </c>
      <c r="B2812" s="1">
        <v>42786</v>
      </c>
      <c r="C2812" t="s">
        <v>6193</v>
      </c>
      <c r="D2812" t="s">
        <v>12335</v>
      </c>
      <c r="E2812" t="s">
        <v>122</v>
      </c>
      <c r="F2812" t="s">
        <v>18720</v>
      </c>
      <c r="G2812" t="s">
        <v>18721</v>
      </c>
      <c r="H2812" t="s">
        <v>18722</v>
      </c>
      <c r="I2812" t="s">
        <v>18723</v>
      </c>
      <c r="J2812" t="s">
        <v>18724</v>
      </c>
      <c r="K2812" t="s">
        <v>18725</v>
      </c>
      <c r="L2812" t="s">
        <v>18726</v>
      </c>
      <c r="M2812" t="s">
        <v>18727</v>
      </c>
      <c r="N2812" t="s">
        <v>18728</v>
      </c>
      <c r="O2812" t="s">
        <v>61</v>
      </c>
      <c r="P2812" t="s">
        <v>62</v>
      </c>
      <c r="Q2812" t="s">
        <v>61</v>
      </c>
      <c r="T2812">
        <v>2002</v>
      </c>
      <c r="U2812" t="s">
        <v>47</v>
      </c>
      <c r="V2812" t="s">
        <v>47</v>
      </c>
      <c r="W2812" t="s">
        <v>47</v>
      </c>
      <c r="X2812" t="s">
        <v>47</v>
      </c>
      <c r="Y2812" t="s">
        <v>48</v>
      </c>
      <c r="Z2812" t="s">
        <v>47</v>
      </c>
      <c r="AA2812" t="s">
        <v>49</v>
      </c>
      <c r="AC2812" t="s">
        <v>259</v>
      </c>
      <c r="AD2812" t="s">
        <v>64</v>
      </c>
      <c r="AE2812" t="s">
        <v>261</v>
      </c>
      <c r="AF2812" t="s">
        <v>135</v>
      </c>
      <c r="AG2812" t="s">
        <v>263</v>
      </c>
    </row>
    <row r="2813" spans="1:33" x14ac:dyDescent="0.2">
      <c r="A2813" t="s">
        <v>18729</v>
      </c>
      <c r="B2813" s="1">
        <v>42784</v>
      </c>
      <c r="C2813" t="s">
        <v>6193</v>
      </c>
      <c r="D2813" t="s">
        <v>12335</v>
      </c>
      <c r="E2813" t="s">
        <v>122</v>
      </c>
      <c r="F2813" t="s">
        <v>18730</v>
      </c>
      <c r="G2813" t="s">
        <v>18731</v>
      </c>
      <c r="H2813" t="s">
        <v>18732</v>
      </c>
      <c r="I2813" t="s">
        <v>18733</v>
      </c>
      <c r="J2813" t="s">
        <v>18734</v>
      </c>
      <c r="K2813" t="s">
        <v>18735</v>
      </c>
      <c r="L2813" t="s">
        <v>18736</v>
      </c>
      <c r="M2813" t="s">
        <v>18737</v>
      </c>
      <c r="N2813" t="s">
        <v>18738</v>
      </c>
      <c r="O2813" t="s">
        <v>61</v>
      </c>
      <c r="P2813" t="s">
        <v>62</v>
      </c>
      <c r="Q2813" t="s">
        <v>61</v>
      </c>
      <c r="T2813">
        <v>2002</v>
      </c>
      <c r="U2813" t="s">
        <v>47</v>
      </c>
      <c r="V2813" t="s">
        <v>47</v>
      </c>
      <c r="W2813" t="s">
        <v>47</v>
      </c>
      <c r="X2813" t="s">
        <v>47</v>
      </c>
      <c r="Y2813" t="s">
        <v>48</v>
      </c>
      <c r="Z2813" t="s">
        <v>47</v>
      </c>
      <c r="AA2813" t="s">
        <v>49</v>
      </c>
      <c r="AC2813" t="s">
        <v>63</v>
      </c>
      <c r="AD2813" t="s">
        <v>64</v>
      </c>
      <c r="AE2813" t="s">
        <v>65</v>
      </c>
      <c r="AF2813" t="s">
        <v>402</v>
      </c>
      <c r="AG2813" t="s">
        <v>67</v>
      </c>
    </row>
    <row r="2814" spans="1:33" x14ac:dyDescent="0.2">
      <c r="A2814" t="s">
        <v>18739</v>
      </c>
      <c r="B2814" s="1">
        <v>42787</v>
      </c>
      <c r="C2814" t="s">
        <v>6193</v>
      </c>
      <c r="D2814" t="s">
        <v>12335</v>
      </c>
      <c r="E2814" t="s">
        <v>102</v>
      </c>
      <c r="F2814" t="s">
        <v>18740</v>
      </c>
      <c r="G2814" t="s">
        <v>18741</v>
      </c>
      <c r="H2814" t="s">
        <v>18742</v>
      </c>
      <c r="I2814" t="s">
        <v>18743</v>
      </c>
      <c r="J2814" t="s">
        <v>18744</v>
      </c>
      <c r="K2814" t="s">
        <v>18745</v>
      </c>
      <c r="L2814" t="s">
        <v>18746</v>
      </c>
      <c r="M2814" t="s">
        <v>18747</v>
      </c>
      <c r="N2814" t="s">
        <v>18748</v>
      </c>
      <c r="O2814" t="s">
        <v>79</v>
      </c>
      <c r="P2814" t="s">
        <v>80</v>
      </c>
      <c r="Q2814" t="s">
        <v>79</v>
      </c>
      <c r="S2814" t="s">
        <v>113</v>
      </c>
      <c r="U2814" t="s">
        <v>47</v>
      </c>
      <c r="V2814" t="s">
        <v>47</v>
      </c>
      <c r="W2814" t="s">
        <v>47</v>
      </c>
      <c r="X2814" t="s">
        <v>48</v>
      </c>
      <c r="Y2814" t="s">
        <v>48</v>
      </c>
      <c r="Z2814" t="s">
        <v>47</v>
      </c>
      <c r="AA2814" t="s">
        <v>170</v>
      </c>
      <c r="AC2814" t="s">
        <v>81</v>
      </c>
      <c r="AD2814" t="s">
        <v>82</v>
      </c>
      <c r="AE2814" t="s">
        <v>83</v>
      </c>
      <c r="AF2814" t="s">
        <v>84</v>
      </c>
      <c r="AG2814" t="s">
        <v>85</v>
      </c>
    </row>
    <row r="2815" spans="1:33" x14ac:dyDescent="0.2">
      <c r="A2815" t="s">
        <v>18749</v>
      </c>
      <c r="B2815" s="1">
        <v>42790</v>
      </c>
      <c r="C2815" t="s">
        <v>6193</v>
      </c>
      <c r="D2815" t="s">
        <v>12335</v>
      </c>
      <c r="E2815" t="s">
        <v>122</v>
      </c>
      <c r="F2815" t="s">
        <v>18750</v>
      </c>
      <c r="G2815" t="s">
        <v>18751</v>
      </c>
      <c r="N2815" t="s">
        <v>18752</v>
      </c>
      <c r="O2815" t="s">
        <v>61</v>
      </c>
      <c r="P2815" t="s">
        <v>62</v>
      </c>
      <c r="Q2815" t="s">
        <v>61</v>
      </c>
      <c r="T2815">
        <v>2002</v>
      </c>
      <c r="AC2815" t="s">
        <v>63</v>
      </c>
      <c r="AD2815" t="s">
        <v>64</v>
      </c>
      <c r="AE2815" t="s">
        <v>65</v>
      </c>
      <c r="AF2815" t="s">
        <v>9857</v>
      </c>
      <c r="AG2815" t="s">
        <v>263</v>
      </c>
    </row>
    <row r="2816" spans="1:33" x14ac:dyDescent="0.2">
      <c r="A2816" t="s">
        <v>18753</v>
      </c>
      <c r="B2816" s="1">
        <v>42793</v>
      </c>
      <c r="C2816" t="s">
        <v>6193</v>
      </c>
      <c r="D2816" t="s">
        <v>12335</v>
      </c>
      <c r="E2816" t="s">
        <v>175</v>
      </c>
      <c r="F2816" t="s">
        <v>18754</v>
      </c>
      <c r="G2816" t="s">
        <v>18755</v>
      </c>
      <c r="N2816" t="s">
        <v>18756</v>
      </c>
      <c r="P2816" t="s">
        <v>419</v>
      </c>
      <c r="T2816">
        <v>2002</v>
      </c>
    </row>
    <row r="2817" spans="1:33" x14ac:dyDescent="0.2">
      <c r="A2817" t="s">
        <v>18757</v>
      </c>
      <c r="B2817" s="1">
        <v>42821</v>
      </c>
      <c r="C2817" t="s">
        <v>6193</v>
      </c>
      <c r="D2817" t="s">
        <v>12335</v>
      </c>
      <c r="E2817" t="s">
        <v>102</v>
      </c>
      <c r="F2817" t="s">
        <v>18758</v>
      </c>
      <c r="G2817" t="s">
        <v>18759</v>
      </c>
      <c r="N2817" t="s">
        <v>18760</v>
      </c>
      <c r="O2817" t="s">
        <v>79</v>
      </c>
      <c r="P2817" t="s">
        <v>80</v>
      </c>
      <c r="Q2817" t="s">
        <v>79</v>
      </c>
      <c r="S2817" t="s">
        <v>113</v>
      </c>
      <c r="AC2817" t="s">
        <v>81</v>
      </c>
      <c r="AD2817" t="s">
        <v>82</v>
      </c>
      <c r="AE2817" t="s">
        <v>83</v>
      </c>
      <c r="AF2817" t="s">
        <v>84</v>
      </c>
      <c r="AG2817" t="s">
        <v>18761</v>
      </c>
    </row>
    <row r="2818" spans="1:33" x14ac:dyDescent="0.2">
      <c r="A2818" t="s">
        <v>18762</v>
      </c>
      <c r="B2818" s="1">
        <v>42793</v>
      </c>
      <c r="C2818" t="s">
        <v>6193</v>
      </c>
      <c r="D2818" t="s">
        <v>12335</v>
      </c>
      <c r="E2818" t="s">
        <v>122</v>
      </c>
      <c r="F2818" t="s">
        <v>18763</v>
      </c>
      <c r="G2818" t="s">
        <v>18764</v>
      </c>
      <c r="H2818" t="s">
        <v>18765</v>
      </c>
      <c r="I2818" t="s">
        <v>18766</v>
      </c>
      <c r="J2818" t="s">
        <v>18767</v>
      </c>
      <c r="K2818" t="s">
        <v>18768</v>
      </c>
      <c r="L2818" t="s">
        <v>18769</v>
      </c>
      <c r="M2818" t="s">
        <v>18770</v>
      </c>
      <c r="N2818" t="s">
        <v>18771</v>
      </c>
      <c r="O2818" t="s">
        <v>756</v>
      </c>
      <c r="P2818" t="s">
        <v>757</v>
      </c>
      <c r="Q2818" t="s">
        <v>756</v>
      </c>
      <c r="T2818">
        <v>2002</v>
      </c>
      <c r="U2818" t="s">
        <v>47</v>
      </c>
      <c r="V2818" t="s">
        <v>47</v>
      </c>
      <c r="W2818" t="s">
        <v>47</v>
      </c>
      <c r="X2818" t="s">
        <v>47</v>
      </c>
      <c r="Y2818" t="s">
        <v>47</v>
      </c>
      <c r="Z2818" t="s">
        <v>47</v>
      </c>
      <c r="AA2818" t="s">
        <v>1436</v>
      </c>
      <c r="AC2818" t="s">
        <v>18772</v>
      </c>
      <c r="AD2818" t="s">
        <v>18773</v>
      </c>
      <c r="AE2818" t="s">
        <v>16463</v>
      </c>
      <c r="AF2818" t="s">
        <v>6035</v>
      </c>
      <c r="AG2818" t="s">
        <v>18774</v>
      </c>
    </row>
    <row r="2819" spans="1:33" x14ac:dyDescent="0.2">
      <c r="A2819" t="s">
        <v>18775</v>
      </c>
      <c r="B2819" s="1">
        <v>42793</v>
      </c>
      <c r="C2819" t="s">
        <v>6193</v>
      </c>
      <c r="D2819" t="s">
        <v>12335</v>
      </c>
      <c r="E2819" t="s">
        <v>175</v>
      </c>
      <c r="F2819" t="s">
        <v>18776</v>
      </c>
      <c r="G2819" t="s">
        <v>18777</v>
      </c>
      <c r="H2819" t="s">
        <v>18778</v>
      </c>
      <c r="I2819" t="s">
        <v>18779</v>
      </c>
      <c r="J2819" t="s">
        <v>18780</v>
      </c>
      <c r="K2819" t="s">
        <v>18781</v>
      </c>
      <c r="L2819" t="s">
        <v>18782</v>
      </c>
      <c r="M2819" t="s">
        <v>18783</v>
      </c>
      <c r="N2819" t="s">
        <v>18784</v>
      </c>
      <c r="O2819" t="s">
        <v>418</v>
      </c>
      <c r="P2819" t="s">
        <v>419</v>
      </c>
      <c r="R2819" t="s">
        <v>418</v>
      </c>
      <c r="T2819">
        <v>2002</v>
      </c>
      <c r="U2819" t="s">
        <v>47</v>
      </c>
      <c r="V2819" t="s">
        <v>47</v>
      </c>
      <c r="W2819" t="s">
        <v>47</v>
      </c>
      <c r="X2819" t="s">
        <v>47</v>
      </c>
      <c r="Y2819" t="s">
        <v>48</v>
      </c>
      <c r="Z2819" t="s">
        <v>47</v>
      </c>
      <c r="AA2819" t="s">
        <v>49</v>
      </c>
    </row>
    <row r="2820" spans="1:33" x14ac:dyDescent="0.2">
      <c r="A2820" t="s">
        <v>18785</v>
      </c>
      <c r="B2820" s="1">
        <v>42794</v>
      </c>
      <c r="C2820" t="s">
        <v>6193</v>
      </c>
      <c r="D2820" t="s">
        <v>12335</v>
      </c>
      <c r="E2820" t="s">
        <v>122</v>
      </c>
      <c r="F2820" t="s">
        <v>18786</v>
      </c>
      <c r="G2820" t="s">
        <v>18787</v>
      </c>
      <c r="N2820" t="s">
        <v>18788</v>
      </c>
      <c r="O2820" t="s">
        <v>61</v>
      </c>
      <c r="P2820" t="s">
        <v>62</v>
      </c>
      <c r="Q2820" t="s">
        <v>61</v>
      </c>
      <c r="T2820">
        <v>2002</v>
      </c>
      <c r="AC2820" t="s">
        <v>63</v>
      </c>
      <c r="AD2820" t="s">
        <v>64</v>
      </c>
      <c r="AE2820" t="s">
        <v>261</v>
      </c>
      <c r="AF2820" t="s">
        <v>402</v>
      </c>
      <c r="AG2820" t="s">
        <v>67</v>
      </c>
    </row>
    <row r="2821" spans="1:33" x14ac:dyDescent="0.2">
      <c r="A2821" t="s">
        <v>18789</v>
      </c>
      <c r="B2821" s="1">
        <v>42793</v>
      </c>
      <c r="C2821" t="s">
        <v>6193</v>
      </c>
      <c r="D2821" t="s">
        <v>12335</v>
      </c>
      <c r="E2821" t="s">
        <v>122</v>
      </c>
      <c r="F2821" t="s">
        <v>18790</v>
      </c>
      <c r="G2821" t="s">
        <v>18791</v>
      </c>
      <c r="N2821" t="s">
        <v>18792</v>
      </c>
      <c r="O2821" t="s">
        <v>61</v>
      </c>
      <c r="P2821" t="s">
        <v>131</v>
      </c>
      <c r="Q2821" t="s">
        <v>61</v>
      </c>
      <c r="T2821">
        <v>2002</v>
      </c>
      <c r="AC2821" t="s">
        <v>822</v>
      </c>
      <c r="AD2821" t="s">
        <v>10600</v>
      </c>
      <c r="AE2821" t="s">
        <v>824</v>
      </c>
      <c r="AF2821" t="s">
        <v>18793</v>
      </c>
      <c r="AG2821" t="s">
        <v>67</v>
      </c>
    </row>
    <row r="2822" spans="1:33" x14ac:dyDescent="0.2">
      <c r="A2822" t="s">
        <v>18794</v>
      </c>
      <c r="B2822" s="1">
        <v>42795</v>
      </c>
      <c r="C2822" t="s">
        <v>6193</v>
      </c>
      <c r="D2822" t="s">
        <v>12335</v>
      </c>
      <c r="E2822" t="s">
        <v>102</v>
      </c>
      <c r="F2822" t="s">
        <v>18795</v>
      </c>
      <c r="G2822" t="s">
        <v>18796</v>
      </c>
      <c r="N2822" t="s">
        <v>18797</v>
      </c>
      <c r="O2822" t="s">
        <v>79</v>
      </c>
      <c r="P2822" t="s">
        <v>80</v>
      </c>
      <c r="Q2822" t="s">
        <v>79</v>
      </c>
      <c r="S2822" t="s">
        <v>113</v>
      </c>
      <c r="AC2822" t="s">
        <v>234</v>
      </c>
      <c r="AD2822" t="s">
        <v>82</v>
      </c>
      <c r="AE2822" t="s">
        <v>157</v>
      </c>
      <c r="AF2822" t="s">
        <v>84</v>
      </c>
      <c r="AG2822" t="s">
        <v>158</v>
      </c>
    </row>
    <row r="2823" spans="1:33" x14ac:dyDescent="0.2">
      <c r="A2823" t="s">
        <v>18798</v>
      </c>
      <c r="B2823" s="1">
        <v>42795</v>
      </c>
      <c r="C2823" t="s">
        <v>6193</v>
      </c>
      <c r="D2823" t="s">
        <v>12335</v>
      </c>
      <c r="E2823" t="s">
        <v>102</v>
      </c>
      <c r="F2823" t="s">
        <v>18799</v>
      </c>
      <c r="G2823" t="s">
        <v>18800</v>
      </c>
      <c r="N2823" t="s">
        <v>18801</v>
      </c>
      <c r="O2823" t="s">
        <v>79</v>
      </c>
      <c r="P2823" t="s">
        <v>80</v>
      </c>
      <c r="Q2823" t="s">
        <v>79</v>
      </c>
      <c r="S2823" t="s">
        <v>113</v>
      </c>
      <c r="AC2823" t="s">
        <v>234</v>
      </c>
      <c r="AD2823" t="s">
        <v>82</v>
      </c>
      <c r="AE2823" t="s">
        <v>157</v>
      </c>
      <c r="AF2823" t="s">
        <v>8738</v>
      </c>
      <c r="AG2823" t="s">
        <v>85</v>
      </c>
    </row>
    <row r="2824" spans="1:33" x14ac:dyDescent="0.2">
      <c r="A2824" t="s">
        <v>18802</v>
      </c>
      <c r="B2824" s="1">
        <v>42796</v>
      </c>
      <c r="C2824" t="s">
        <v>6193</v>
      </c>
      <c r="D2824" t="s">
        <v>12335</v>
      </c>
      <c r="E2824" t="s">
        <v>102</v>
      </c>
      <c r="F2824" t="s">
        <v>18803</v>
      </c>
      <c r="G2824" t="s">
        <v>18804</v>
      </c>
      <c r="N2824" t="s">
        <v>18805</v>
      </c>
      <c r="O2824" t="s">
        <v>79</v>
      </c>
      <c r="P2824" t="s">
        <v>80</v>
      </c>
      <c r="Q2824" t="s">
        <v>79</v>
      </c>
      <c r="S2824" t="s">
        <v>113</v>
      </c>
      <c r="AC2824" t="s">
        <v>81</v>
      </c>
      <c r="AD2824" t="s">
        <v>82</v>
      </c>
      <c r="AE2824" t="s">
        <v>83</v>
      </c>
      <c r="AF2824" t="s">
        <v>84</v>
      </c>
      <c r="AG2824" t="s">
        <v>85</v>
      </c>
    </row>
    <row r="2825" spans="1:33" x14ac:dyDescent="0.2">
      <c r="A2825" t="s">
        <v>18806</v>
      </c>
      <c r="B2825" s="1">
        <v>42797</v>
      </c>
      <c r="C2825" t="s">
        <v>6193</v>
      </c>
      <c r="D2825" t="s">
        <v>12335</v>
      </c>
      <c r="E2825" t="s">
        <v>102</v>
      </c>
      <c r="F2825" t="s">
        <v>18807</v>
      </c>
      <c r="G2825" t="s">
        <v>18808</v>
      </c>
      <c r="N2825" t="s">
        <v>18809</v>
      </c>
      <c r="O2825" t="s">
        <v>79</v>
      </c>
      <c r="P2825" t="s">
        <v>80</v>
      </c>
      <c r="Q2825" t="s">
        <v>79</v>
      </c>
      <c r="S2825" t="s">
        <v>113</v>
      </c>
      <c r="AC2825" t="s">
        <v>81</v>
      </c>
      <c r="AD2825" t="s">
        <v>82</v>
      </c>
      <c r="AE2825" t="s">
        <v>83</v>
      </c>
      <c r="AF2825" t="s">
        <v>84</v>
      </c>
      <c r="AG2825" t="s">
        <v>85</v>
      </c>
    </row>
    <row r="2826" spans="1:33" x14ac:dyDescent="0.2">
      <c r="A2826" t="s">
        <v>18810</v>
      </c>
      <c r="B2826" s="1">
        <v>42809</v>
      </c>
      <c r="C2826" t="s">
        <v>6193</v>
      </c>
      <c r="D2826" t="s">
        <v>12335</v>
      </c>
      <c r="E2826" t="s">
        <v>122</v>
      </c>
      <c r="F2826" t="s">
        <v>18811</v>
      </c>
      <c r="G2826" t="s">
        <v>18812</v>
      </c>
      <c r="N2826" t="s">
        <v>18813</v>
      </c>
      <c r="O2826" t="s">
        <v>61</v>
      </c>
      <c r="P2826" t="s">
        <v>62</v>
      </c>
      <c r="Q2826" t="s">
        <v>61</v>
      </c>
      <c r="T2826">
        <v>2002</v>
      </c>
      <c r="AC2826" t="s">
        <v>3057</v>
      </c>
      <c r="AD2826" t="s">
        <v>374</v>
      </c>
      <c r="AE2826" t="s">
        <v>974</v>
      </c>
      <c r="AF2826" t="s">
        <v>4582</v>
      </c>
      <c r="AG2826" t="s">
        <v>8258</v>
      </c>
    </row>
    <row r="2827" spans="1:33" x14ac:dyDescent="0.2">
      <c r="A2827" t="s">
        <v>18814</v>
      </c>
      <c r="B2827" s="1">
        <v>42814</v>
      </c>
      <c r="C2827" t="s">
        <v>6193</v>
      </c>
      <c r="D2827" t="s">
        <v>12335</v>
      </c>
      <c r="E2827" t="s">
        <v>122</v>
      </c>
      <c r="F2827" t="s">
        <v>18815</v>
      </c>
      <c r="G2827" t="s">
        <v>18816</v>
      </c>
      <c r="N2827" t="s">
        <v>18817</v>
      </c>
      <c r="O2827" t="s">
        <v>61</v>
      </c>
      <c r="P2827" t="s">
        <v>62</v>
      </c>
      <c r="Q2827" t="s">
        <v>61</v>
      </c>
      <c r="T2827">
        <v>2002</v>
      </c>
      <c r="AC2827" t="s">
        <v>63</v>
      </c>
      <c r="AD2827" t="s">
        <v>374</v>
      </c>
      <c r="AE2827" t="s">
        <v>65</v>
      </c>
      <c r="AF2827" t="s">
        <v>9857</v>
      </c>
      <c r="AG2827" t="s">
        <v>67</v>
      </c>
    </row>
    <row r="2828" spans="1:33" x14ac:dyDescent="0.2">
      <c r="A2828" t="s">
        <v>18818</v>
      </c>
      <c r="B2828" s="1">
        <v>42235</v>
      </c>
      <c r="C2828" t="s">
        <v>377</v>
      </c>
      <c r="D2828" t="s">
        <v>12335</v>
      </c>
      <c r="E2828" t="s">
        <v>122</v>
      </c>
      <c r="F2828" t="s">
        <v>18819</v>
      </c>
      <c r="G2828" t="s">
        <v>18820</v>
      </c>
      <c r="L2828" t="s">
        <v>18821</v>
      </c>
      <c r="N2828" t="s">
        <v>18822</v>
      </c>
      <c r="O2828" t="s">
        <v>61</v>
      </c>
      <c r="P2828" t="s">
        <v>62</v>
      </c>
      <c r="Q2828" t="s">
        <v>61</v>
      </c>
      <c r="T2828">
        <v>2002</v>
      </c>
      <c r="Y2828" t="s">
        <v>48</v>
      </c>
      <c r="AA2828" t="s">
        <v>154</v>
      </c>
      <c r="AC2828" t="s">
        <v>63</v>
      </c>
      <c r="AD2828" t="s">
        <v>64</v>
      </c>
      <c r="AE2828" t="s">
        <v>65</v>
      </c>
      <c r="AF2828" t="s">
        <v>66</v>
      </c>
      <c r="AG2828" t="s">
        <v>263</v>
      </c>
    </row>
    <row r="2829" spans="1:33" x14ac:dyDescent="0.2">
      <c r="A2829" t="s">
        <v>18823</v>
      </c>
      <c r="B2829" s="1">
        <v>42236</v>
      </c>
      <c r="C2829" t="s">
        <v>377</v>
      </c>
      <c r="D2829" t="s">
        <v>12335</v>
      </c>
      <c r="E2829" t="s">
        <v>102</v>
      </c>
      <c r="F2829" t="s">
        <v>18824</v>
      </c>
      <c r="G2829" t="s">
        <v>18825</v>
      </c>
      <c r="L2829" t="s">
        <v>18826</v>
      </c>
      <c r="N2829" t="s">
        <v>18827</v>
      </c>
      <c r="O2829" t="s">
        <v>79</v>
      </c>
      <c r="P2829" t="s">
        <v>80</v>
      </c>
      <c r="Q2829" t="s">
        <v>79</v>
      </c>
      <c r="S2829" t="s">
        <v>113</v>
      </c>
      <c r="Y2829" t="s">
        <v>48</v>
      </c>
      <c r="AA2829" t="s">
        <v>154</v>
      </c>
      <c r="AC2829" t="s">
        <v>155</v>
      </c>
      <c r="AD2829" t="s">
        <v>116</v>
      </c>
      <c r="AE2829" t="s">
        <v>157</v>
      </c>
      <c r="AF2829" t="s">
        <v>173</v>
      </c>
      <c r="AG2829" t="s">
        <v>158</v>
      </c>
    </row>
    <row r="2830" spans="1:33" x14ac:dyDescent="0.2">
      <c r="A2830" t="s">
        <v>18828</v>
      </c>
      <c r="B2830" s="1">
        <v>42256</v>
      </c>
      <c r="C2830" t="s">
        <v>377</v>
      </c>
      <c r="D2830" t="s">
        <v>12335</v>
      </c>
      <c r="E2830" t="s">
        <v>102</v>
      </c>
      <c r="F2830" t="s">
        <v>18829</v>
      </c>
      <c r="G2830" t="s">
        <v>18830</v>
      </c>
      <c r="L2830" t="s">
        <v>18831</v>
      </c>
      <c r="N2830" t="s">
        <v>18832</v>
      </c>
      <c r="O2830" t="s">
        <v>79</v>
      </c>
      <c r="P2830" t="s">
        <v>80</v>
      </c>
      <c r="Q2830" t="s">
        <v>79</v>
      </c>
      <c r="S2830" t="s">
        <v>113</v>
      </c>
      <c r="Y2830" t="s">
        <v>48</v>
      </c>
      <c r="AA2830" t="s">
        <v>154</v>
      </c>
      <c r="AC2830" t="s">
        <v>155</v>
      </c>
      <c r="AD2830" t="s">
        <v>116</v>
      </c>
      <c r="AE2830" t="s">
        <v>157</v>
      </c>
      <c r="AF2830" t="s">
        <v>173</v>
      </c>
      <c r="AG2830" t="s">
        <v>158</v>
      </c>
    </row>
    <row r="2831" spans="1:33" x14ac:dyDescent="0.2">
      <c r="A2831" t="s">
        <v>18833</v>
      </c>
      <c r="B2831" s="1">
        <v>42312</v>
      </c>
      <c r="C2831" t="s">
        <v>352</v>
      </c>
      <c r="D2831" t="s">
        <v>12335</v>
      </c>
      <c r="E2831" t="s">
        <v>122</v>
      </c>
      <c r="F2831" t="s">
        <v>18834</v>
      </c>
      <c r="G2831" t="s">
        <v>18835</v>
      </c>
      <c r="L2831" t="s">
        <v>18836</v>
      </c>
      <c r="N2831" t="s">
        <v>18837</v>
      </c>
      <c r="O2831" t="s">
        <v>61</v>
      </c>
      <c r="P2831" t="s">
        <v>62</v>
      </c>
      <c r="Q2831" t="s">
        <v>61</v>
      </c>
      <c r="T2831">
        <v>2002</v>
      </c>
      <c r="Y2831" t="s">
        <v>48</v>
      </c>
      <c r="AA2831" t="s">
        <v>154</v>
      </c>
      <c r="AC2831" t="s">
        <v>63</v>
      </c>
      <c r="AD2831" t="s">
        <v>64</v>
      </c>
      <c r="AE2831" t="s">
        <v>65</v>
      </c>
      <c r="AF2831" t="s">
        <v>66</v>
      </c>
      <c r="AG2831" t="s">
        <v>263</v>
      </c>
    </row>
    <row r="2832" spans="1:33" x14ac:dyDescent="0.2">
      <c r="A2832" t="s">
        <v>18838</v>
      </c>
      <c r="B2832" s="1">
        <v>42318</v>
      </c>
      <c r="C2832" t="s">
        <v>352</v>
      </c>
      <c r="D2832" t="s">
        <v>12335</v>
      </c>
      <c r="E2832" t="s">
        <v>16</v>
      </c>
      <c r="F2832" t="s">
        <v>18839</v>
      </c>
      <c r="N2832" t="s">
        <v>18840</v>
      </c>
      <c r="O2832" t="s">
        <v>61</v>
      </c>
      <c r="P2832" t="s">
        <v>131</v>
      </c>
      <c r="Q2832" t="s">
        <v>61</v>
      </c>
      <c r="AC2832" t="s">
        <v>822</v>
      </c>
      <c r="AD2832" t="s">
        <v>823</v>
      </c>
      <c r="AE2832" t="s">
        <v>824</v>
      </c>
      <c r="AF2832" t="s">
        <v>825</v>
      </c>
      <c r="AG2832" t="s">
        <v>67</v>
      </c>
    </row>
    <row r="2833" spans="1:33" x14ac:dyDescent="0.2">
      <c r="A2833" t="s">
        <v>18841</v>
      </c>
      <c r="B2833" s="1">
        <v>42320</v>
      </c>
      <c r="C2833" t="s">
        <v>352</v>
      </c>
      <c r="D2833" t="s">
        <v>18842</v>
      </c>
      <c r="E2833" t="s">
        <v>122</v>
      </c>
      <c r="F2833" t="s">
        <v>18843</v>
      </c>
      <c r="G2833" t="s">
        <v>18844</v>
      </c>
      <c r="L2833" t="s">
        <v>18845</v>
      </c>
      <c r="N2833" t="s">
        <v>18846</v>
      </c>
      <c r="O2833" t="s">
        <v>61</v>
      </c>
      <c r="P2833" t="s">
        <v>62</v>
      </c>
      <c r="Q2833" t="s">
        <v>61</v>
      </c>
      <c r="T2833">
        <v>2002</v>
      </c>
      <c r="Y2833" t="s">
        <v>48</v>
      </c>
      <c r="AA2833" t="s">
        <v>154</v>
      </c>
      <c r="AC2833" t="s">
        <v>63</v>
      </c>
      <c r="AD2833" t="s">
        <v>64</v>
      </c>
      <c r="AE2833" t="s">
        <v>65</v>
      </c>
      <c r="AF2833" t="s">
        <v>9857</v>
      </c>
      <c r="AG2833" t="s">
        <v>263</v>
      </c>
    </row>
    <row r="2834" spans="1:33" x14ac:dyDescent="0.2">
      <c r="A2834" t="s">
        <v>18847</v>
      </c>
      <c r="B2834" t="s">
        <v>18848</v>
      </c>
      <c r="C2834" t="s">
        <v>352</v>
      </c>
      <c r="D2834" t="s">
        <v>12335</v>
      </c>
      <c r="E2834" t="s">
        <v>102</v>
      </c>
      <c r="F2834" t="s">
        <v>18849</v>
      </c>
      <c r="G2834" t="s">
        <v>18850</v>
      </c>
      <c r="L2834" t="s">
        <v>18851</v>
      </c>
      <c r="N2834" t="s">
        <v>18852</v>
      </c>
      <c r="O2834" t="s">
        <v>79</v>
      </c>
      <c r="P2834" t="s">
        <v>80</v>
      </c>
      <c r="Q2834" t="s">
        <v>79</v>
      </c>
      <c r="S2834" t="s">
        <v>113</v>
      </c>
      <c r="Y2834" t="s">
        <v>48</v>
      </c>
      <c r="AA2834" t="s">
        <v>154</v>
      </c>
      <c r="AC2834" t="s">
        <v>155</v>
      </c>
      <c r="AD2834" t="s">
        <v>116</v>
      </c>
      <c r="AE2834" t="s">
        <v>157</v>
      </c>
      <c r="AF2834" t="s">
        <v>173</v>
      </c>
      <c r="AG2834" t="s">
        <v>158</v>
      </c>
    </row>
    <row r="2835" spans="1:33" x14ac:dyDescent="0.2">
      <c r="A2835" t="s">
        <v>18853</v>
      </c>
      <c r="B2835" s="1">
        <v>42327</v>
      </c>
      <c r="C2835" t="s">
        <v>352</v>
      </c>
      <c r="D2835" t="s">
        <v>12335</v>
      </c>
      <c r="E2835" t="s">
        <v>175</v>
      </c>
      <c r="F2835" t="s">
        <v>18854</v>
      </c>
      <c r="G2835" t="s">
        <v>18855</v>
      </c>
      <c r="L2835" t="s">
        <v>18856</v>
      </c>
      <c r="N2835" t="s">
        <v>18857</v>
      </c>
      <c r="O2835" t="s">
        <v>418</v>
      </c>
      <c r="P2835" t="s">
        <v>419</v>
      </c>
      <c r="R2835" t="s">
        <v>418</v>
      </c>
      <c r="T2835">
        <v>2002</v>
      </c>
      <c r="Y2835" t="s">
        <v>48</v>
      </c>
      <c r="AA2835" t="s">
        <v>154</v>
      </c>
    </row>
    <row r="2836" spans="1:33" x14ac:dyDescent="0.2">
      <c r="A2836" t="s">
        <v>18858</v>
      </c>
      <c r="B2836" s="1">
        <v>42352</v>
      </c>
      <c r="C2836" t="s">
        <v>352</v>
      </c>
      <c r="D2836" t="s">
        <v>12335</v>
      </c>
      <c r="E2836" t="s">
        <v>102</v>
      </c>
      <c r="F2836" t="s">
        <v>18859</v>
      </c>
      <c r="G2836" t="s">
        <v>18860</v>
      </c>
      <c r="L2836" t="s">
        <v>18861</v>
      </c>
      <c r="N2836" t="s">
        <v>18862</v>
      </c>
      <c r="O2836" t="s">
        <v>79</v>
      </c>
      <c r="P2836" t="s">
        <v>80</v>
      </c>
      <c r="Q2836" t="s">
        <v>79</v>
      </c>
      <c r="S2836" t="s">
        <v>113</v>
      </c>
      <c r="Y2836" t="s">
        <v>48</v>
      </c>
      <c r="AA2836" t="s">
        <v>154</v>
      </c>
      <c r="AC2836" t="s">
        <v>155</v>
      </c>
      <c r="AD2836" t="s">
        <v>116</v>
      </c>
      <c r="AE2836" t="s">
        <v>157</v>
      </c>
      <c r="AF2836" t="s">
        <v>173</v>
      </c>
      <c r="AG2836" t="s">
        <v>158</v>
      </c>
    </row>
    <row r="2837" spans="1:33" x14ac:dyDescent="0.2">
      <c r="A2837" t="s">
        <v>18863</v>
      </c>
      <c r="B2837" s="1">
        <v>42352</v>
      </c>
      <c r="C2837" t="s">
        <v>352</v>
      </c>
      <c r="D2837" t="s">
        <v>12335</v>
      </c>
      <c r="E2837" t="s">
        <v>175</v>
      </c>
      <c r="F2837" t="s">
        <v>18864</v>
      </c>
      <c r="G2837" t="s">
        <v>18865</v>
      </c>
      <c r="L2837" t="s">
        <v>18866</v>
      </c>
      <c r="N2837" t="s">
        <v>18867</v>
      </c>
      <c r="O2837" t="s">
        <v>418</v>
      </c>
      <c r="P2837" t="s">
        <v>419</v>
      </c>
      <c r="R2837" t="s">
        <v>418</v>
      </c>
      <c r="T2837">
        <v>2002</v>
      </c>
      <c r="Y2837" t="s">
        <v>48</v>
      </c>
      <c r="AA2837" t="s">
        <v>154</v>
      </c>
    </row>
    <row r="2838" spans="1:33" x14ac:dyDescent="0.2">
      <c r="A2838" t="s">
        <v>18868</v>
      </c>
      <c r="B2838" s="1">
        <v>42348</v>
      </c>
      <c r="C2838" t="s">
        <v>352</v>
      </c>
      <c r="D2838" t="s">
        <v>12335</v>
      </c>
      <c r="E2838" t="s">
        <v>122</v>
      </c>
      <c r="F2838" t="s">
        <v>18869</v>
      </c>
      <c r="G2838" t="s">
        <v>18870</v>
      </c>
      <c r="L2838" t="s">
        <v>18871</v>
      </c>
      <c r="N2838" t="s">
        <v>18872</v>
      </c>
      <c r="O2838" t="s">
        <v>61</v>
      </c>
      <c r="P2838" t="s">
        <v>62</v>
      </c>
      <c r="Q2838" t="s">
        <v>61</v>
      </c>
      <c r="T2838">
        <v>2002</v>
      </c>
      <c r="Y2838" t="s">
        <v>48</v>
      </c>
      <c r="AA2838" t="s">
        <v>154</v>
      </c>
      <c r="AC2838" t="s">
        <v>63</v>
      </c>
      <c r="AD2838" t="s">
        <v>15984</v>
      </c>
      <c r="AE2838" t="s">
        <v>65</v>
      </c>
      <c r="AF2838" t="s">
        <v>402</v>
      </c>
      <c r="AG2838" t="s">
        <v>67</v>
      </c>
    </row>
    <row r="2839" spans="1:33" x14ac:dyDescent="0.2">
      <c r="A2839" t="s">
        <v>18873</v>
      </c>
      <c r="B2839" s="1">
        <v>42373</v>
      </c>
      <c r="C2839" t="s">
        <v>358</v>
      </c>
      <c r="D2839" t="s">
        <v>12335</v>
      </c>
      <c r="E2839" t="s">
        <v>102</v>
      </c>
      <c r="F2839" t="s">
        <v>18874</v>
      </c>
      <c r="G2839" t="s">
        <v>18875</v>
      </c>
      <c r="L2839" t="s">
        <v>18876</v>
      </c>
      <c r="N2839" t="s">
        <v>18877</v>
      </c>
      <c r="O2839" t="s">
        <v>79</v>
      </c>
      <c r="P2839" t="s">
        <v>80</v>
      </c>
      <c r="Q2839" t="s">
        <v>79</v>
      </c>
      <c r="S2839" t="s">
        <v>113</v>
      </c>
      <c r="Y2839" t="s">
        <v>48</v>
      </c>
      <c r="AA2839" t="s">
        <v>154</v>
      </c>
      <c r="AC2839" t="s">
        <v>155</v>
      </c>
      <c r="AD2839" t="s">
        <v>116</v>
      </c>
      <c r="AE2839" t="s">
        <v>157</v>
      </c>
      <c r="AF2839" t="s">
        <v>173</v>
      </c>
      <c r="AG2839" t="s">
        <v>158</v>
      </c>
    </row>
    <row r="2840" spans="1:33" x14ac:dyDescent="0.2">
      <c r="A2840" t="s">
        <v>18878</v>
      </c>
      <c r="B2840" s="1">
        <v>42380</v>
      </c>
      <c r="C2840" t="s">
        <v>358</v>
      </c>
      <c r="D2840" t="s">
        <v>12335</v>
      </c>
      <c r="E2840" t="s">
        <v>122</v>
      </c>
      <c r="F2840" t="s">
        <v>18879</v>
      </c>
      <c r="G2840" t="s">
        <v>18880</v>
      </c>
      <c r="L2840" t="s">
        <v>18881</v>
      </c>
      <c r="N2840" t="s">
        <v>18882</v>
      </c>
      <c r="O2840" t="s">
        <v>61</v>
      </c>
      <c r="P2840" t="s">
        <v>62</v>
      </c>
      <c r="Q2840" t="s">
        <v>61</v>
      </c>
      <c r="T2840">
        <v>2002</v>
      </c>
      <c r="Y2840" t="s">
        <v>48</v>
      </c>
      <c r="AA2840" t="s">
        <v>154</v>
      </c>
      <c r="AC2840" t="s">
        <v>63</v>
      </c>
      <c r="AD2840" t="s">
        <v>64</v>
      </c>
      <c r="AE2840" t="s">
        <v>65</v>
      </c>
      <c r="AF2840" t="s">
        <v>402</v>
      </c>
      <c r="AG2840" t="s">
        <v>263</v>
      </c>
    </row>
    <row r="2841" spans="1:33" x14ac:dyDescent="0.2">
      <c r="A2841" t="s">
        <v>18883</v>
      </c>
      <c r="B2841" s="1">
        <v>42368</v>
      </c>
      <c r="C2841" t="s">
        <v>352</v>
      </c>
      <c r="D2841" t="s">
        <v>12335</v>
      </c>
      <c r="E2841" t="s">
        <v>175</v>
      </c>
      <c r="F2841" t="s">
        <v>18884</v>
      </c>
      <c r="G2841" t="s">
        <v>18885</v>
      </c>
      <c r="H2841" t="s">
        <v>18886</v>
      </c>
      <c r="I2841" t="s">
        <v>18887</v>
      </c>
      <c r="J2841" t="s">
        <v>18888</v>
      </c>
      <c r="K2841" t="s">
        <v>18889</v>
      </c>
      <c r="L2841" t="s">
        <v>18890</v>
      </c>
      <c r="M2841" t="s">
        <v>18891</v>
      </c>
      <c r="N2841" t="s">
        <v>18892</v>
      </c>
      <c r="O2841" t="s">
        <v>45</v>
      </c>
      <c r="P2841" t="s">
        <v>46</v>
      </c>
      <c r="R2841" t="s">
        <v>45</v>
      </c>
      <c r="T2841">
        <v>2002</v>
      </c>
      <c r="U2841" t="s">
        <v>47</v>
      </c>
      <c r="V2841" t="s">
        <v>47</v>
      </c>
      <c r="W2841" t="s">
        <v>47</v>
      </c>
      <c r="X2841" t="s">
        <v>47</v>
      </c>
      <c r="Y2841" t="s">
        <v>48</v>
      </c>
      <c r="Z2841" t="s">
        <v>47</v>
      </c>
      <c r="AA2841" t="s">
        <v>49</v>
      </c>
    </row>
    <row r="2842" spans="1:33" x14ac:dyDescent="0.2">
      <c r="A2842" t="s">
        <v>18893</v>
      </c>
      <c r="B2842" s="1">
        <v>42383</v>
      </c>
      <c r="C2842" t="s">
        <v>358</v>
      </c>
      <c r="D2842" t="s">
        <v>12335</v>
      </c>
      <c r="E2842" t="s">
        <v>102</v>
      </c>
      <c r="F2842" t="s">
        <v>18894</v>
      </c>
      <c r="G2842" t="s">
        <v>18895</v>
      </c>
      <c r="H2842" t="s">
        <v>18896</v>
      </c>
      <c r="I2842" t="s">
        <v>18897</v>
      </c>
      <c r="J2842" t="s">
        <v>18898</v>
      </c>
      <c r="K2842" t="s">
        <v>18899</v>
      </c>
      <c r="L2842" t="s">
        <v>18900</v>
      </c>
      <c r="M2842" t="s">
        <v>18901</v>
      </c>
      <c r="N2842" t="s">
        <v>18902</v>
      </c>
      <c r="O2842" t="s">
        <v>79</v>
      </c>
      <c r="P2842" t="s">
        <v>80</v>
      </c>
      <c r="Q2842" t="s">
        <v>79</v>
      </c>
      <c r="S2842" t="s">
        <v>113</v>
      </c>
      <c r="U2842" t="s">
        <v>47</v>
      </c>
      <c r="V2842" t="s">
        <v>47</v>
      </c>
      <c r="W2842" t="s">
        <v>47</v>
      </c>
      <c r="X2842" t="s">
        <v>48</v>
      </c>
      <c r="Y2842" t="s">
        <v>48</v>
      </c>
      <c r="Z2842" t="s">
        <v>47</v>
      </c>
      <c r="AA2842" t="s">
        <v>170</v>
      </c>
      <c r="AC2842" t="s">
        <v>155</v>
      </c>
      <c r="AD2842" t="s">
        <v>116</v>
      </c>
      <c r="AE2842" t="s">
        <v>157</v>
      </c>
      <c r="AF2842" t="s">
        <v>84</v>
      </c>
      <c r="AG2842" t="s">
        <v>158</v>
      </c>
    </row>
    <row r="2843" spans="1:33" x14ac:dyDescent="0.2">
      <c r="A2843" t="s">
        <v>18903</v>
      </c>
      <c r="B2843" s="1">
        <v>42383</v>
      </c>
      <c r="C2843" t="s">
        <v>358</v>
      </c>
      <c r="D2843" t="s">
        <v>12335</v>
      </c>
      <c r="E2843" t="s">
        <v>102</v>
      </c>
      <c r="F2843" t="s">
        <v>18904</v>
      </c>
      <c r="G2843" t="s">
        <v>18905</v>
      </c>
      <c r="L2843" t="s">
        <v>18906</v>
      </c>
      <c r="N2843" t="s">
        <v>18907</v>
      </c>
      <c r="O2843" t="s">
        <v>79</v>
      </c>
      <c r="P2843" t="s">
        <v>80</v>
      </c>
      <c r="Q2843" t="s">
        <v>79</v>
      </c>
      <c r="S2843" t="s">
        <v>113</v>
      </c>
      <c r="Y2843" t="s">
        <v>48</v>
      </c>
      <c r="AA2843" t="s">
        <v>154</v>
      </c>
      <c r="AC2843" t="s">
        <v>234</v>
      </c>
      <c r="AD2843" t="s">
        <v>82</v>
      </c>
      <c r="AE2843" t="s">
        <v>83</v>
      </c>
      <c r="AF2843" t="s">
        <v>84</v>
      </c>
      <c r="AG2843" t="s">
        <v>158</v>
      </c>
    </row>
    <row r="2844" spans="1:33" x14ac:dyDescent="0.2">
      <c r="A2844" t="s">
        <v>18908</v>
      </c>
      <c r="B2844" s="1">
        <v>42429</v>
      </c>
      <c r="C2844" t="s">
        <v>358</v>
      </c>
      <c r="D2844" t="s">
        <v>12335</v>
      </c>
      <c r="E2844" t="s">
        <v>175</v>
      </c>
      <c r="F2844" t="s">
        <v>18909</v>
      </c>
      <c r="G2844" t="s">
        <v>18910</v>
      </c>
      <c r="L2844" t="s">
        <v>18911</v>
      </c>
      <c r="N2844" t="s">
        <v>18912</v>
      </c>
      <c r="O2844" t="s">
        <v>418</v>
      </c>
      <c r="P2844" t="s">
        <v>419</v>
      </c>
      <c r="R2844" t="s">
        <v>418</v>
      </c>
      <c r="T2844">
        <v>2002</v>
      </c>
      <c r="Y2844" t="s">
        <v>48</v>
      </c>
      <c r="AA2844" t="s">
        <v>154</v>
      </c>
    </row>
    <row r="2845" spans="1:33" x14ac:dyDescent="0.2">
      <c r="A2845" t="s">
        <v>18913</v>
      </c>
      <c r="B2845" s="1">
        <v>42439</v>
      </c>
      <c r="C2845" t="s">
        <v>358</v>
      </c>
      <c r="D2845" t="s">
        <v>12335</v>
      </c>
      <c r="E2845" t="s">
        <v>102</v>
      </c>
      <c r="F2845" t="s">
        <v>18914</v>
      </c>
      <c r="G2845" t="s">
        <v>18915</v>
      </c>
      <c r="L2845" t="s">
        <v>18916</v>
      </c>
      <c r="N2845" t="s">
        <v>18917</v>
      </c>
      <c r="O2845" t="s">
        <v>79</v>
      </c>
      <c r="P2845" t="s">
        <v>80</v>
      </c>
      <c r="Q2845" t="s">
        <v>79</v>
      </c>
      <c r="S2845" t="s">
        <v>113</v>
      </c>
      <c r="Y2845" t="s">
        <v>48</v>
      </c>
      <c r="AA2845" t="s">
        <v>154</v>
      </c>
      <c r="AC2845" t="s">
        <v>171</v>
      </c>
      <c r="AD2845" t="s">
        <v>116</v>
      </c>
      <c r="AE2845" t="s">
        <v>3536</v>
      </c>
      <c r="AF2845" t="s">
        <v>84</v>
      </c>
      <c r="AG2845" t="s">
        <v>158</v>
      </c>
    </row>
    <row r="2846" spans="1:33" x14ac:dyDescent="0.2">
      <c r="A2846" t="s">
        <v>18918</v>
      </c>
      <c r="B2846" s="1">
        <v>42466</v>
      </c>
      <c r="C2846" t="s">
        <v>51</v>
      </c>
      <c r="D2846" t="s">
        <v>12335</v>
      </c>
      <c r="E2846" t="s">
        <v>175</v>
      </c>
      <c r="F2846" t="s">
        <v>18919</v>
      </c>
      <c r="G2846" t="s">
        <v>18920</v>
      </c>
      <c r="L2846" t="s">
        <v>18921</v>
      </c>
      <c r="N2846" t="s">
        <v>18922</v>
      </c>
      <c r="O2846" t="s">
        <v>418</v>
      </c>
      <c r="P2846" t="s">
        <v>419</v>
      </c>
      <c r="R2846" t="s">
        <v>418</v>
      </c>
      <c r="T2846">
        <v>2002</v>
      </c>
      <c r="Y2846" t="s">
        <v>48</v>
      </c>
      <c r="AA2846" t="s">
        <v>154</v>
      </c>
    </row>
    <row r="2847" spans="1:33" x14ac:dyDescent="0.2">
      <c r="A2847" t="s">
        <v>18923</v>
      </c>
      <c r="B2847" s="1">
        <v>42545</v>
      </c>
      <c r="C2847" t="s">
        <v>51</v>
      </c>
      <c r="D2847" t="s">
        <v>12335</v>
      </c>
      <c r="E2847" t="s">
        <v>19</v>
      </c>
      <c r="G2847" t="s">
        <v>18924</v>
      </c>
      <c r="N2847" t="s">
        <v>18925</v>
      </c>
      <c r="T2847">
        <v>2002</v>
      </c>
    </row>
    <row r="2848" spans="1:33" x14ac:dyDescent="0.2">
      <c r="A2848" t="s">
        <v>18926</v>
      </c>
      <c r="B2848" s="1">
        <v>42258</v>
      </c>
      <c r="C2848" t="s">
        <v>377</v>
      </c>
      <c r="D2848" t="s">
        <v>12335</v>
      </c>
      <c r="E2848" t="s">
        <v>175</v>
      </c>
      <c r="F2848" t="s">
        <v>18927</v>
      </c>
      <c r="G2848" t="s">
        <v>18928</v>
      </c>
      <c r="L2848" t="s">
        <v>18929</v>
      </c>
      <c r="N2848" t="s">
        <v>18930</v>
      </c>
      <c r="P2848" t="s">
        <v>17080</v>
      </c>
      <c r="T2848">
        <v>2002</v>
      </c>
      <c r="Y2848" t="s">
        <v>48</v>
      </c>
      <c r="AA2848" t="s">
        <v>154</v>
      </c>
    </row>
    <row r="2849" spans="1:33" x14ac:dyDescent="0.2">
      <c r="A2849" t="s">
        <v>18931</v>
      </c>
      <c r="B2849" s="1">
        <v>42270</v>
      </c>
      <c r="C2849" t="s">
        <v>377</v>
      </c>
      <c r="D2849" t="s">
        <v>12335</v>
      </c>
      <c r="E2849" t="s">
        <v>102</v>
      </c>
      <c r="F2849" t="s">
        <v>18932</v>
      </c>
      <c r="G2849" t="s">
        <v>18933</v>
      </c>
      <c r="L2849" t="s">
        <v>18934</v>
      </c>
      <c r="N2849" t="s">
        <v>18935</v>
      </c>
      <c r="O2849" t="s">
        <v>79</v>
      </c>
      <c r="P2849" t="s">
        <v>80</v>
      </c>
      <c r="Q2849" t="s">
        <v>79</v>
      </c>
      <c r="S2849" t="s">
        <v>113</v>
      </c>
      <c r="Y2849" t="s">
        <v>48</v>
      </c>
      <c r="AA2849" t="s">
        <v>154</v>
      </c>
      <c r="AC2849" t="s">
        <v>81</v>
      </c>
      <c r="AD2849" t="s">
        <v>5037</v>
      </c>
      <c r="AE2849" t="s">
        <v>157</v>
      </c>
      <c r="AF2849" t="s">
        <v>84</v>
      </c>
      <c r="AG2849" t="s">
        <v>158</v>
      </c>
    </row>
    <row r="2850" spans="1:33" x14ac:dyDescent="0.2">
      <c r="A2850" t="s">
        <v>18936</v>
      </c>
      <c r="B2850" s="1">
        <v>42275</v>
      </c>
      <c r="C2850" t="s">
        <v>377</v>
      </c>
      <c r="D2850" t="s">
        <v>12335</v>
      </c>
      <c r="E2850" t="s">
        <v>175</v>
      </c>
      <c r="F2850" t="s">
        <v>18937</v>
      </c>
      <c r="G2850" t="s">
        <v>18938</v>
      </c>
      <c r="H2850" t="s">
        <v>18939</v>
      </c>
      <c r="I2850" t="s">
        <v>18940</v>
      </c>
      <c r="J2850" t="s">
        <v>18941</v>
      </c>
      <c r="K2850" t="s">
        <v>18942</v>
      </c>
      <c r="L2850" t="s">
        <v>18943</v>
      </c>
      <c r="M2850" t="s">
        <v>18944</v>
      </c>
      <c r="N2850" t="s">
        <v>18945</v>
      </c>
      <c r="O2850" t="s">
        <v>418</v>
      </c>
      <c r="P2850" t="s">
        <v>419</v>
      </c>
      <c r="R2850" t="s">
        <v>418</v>
      </c>
      <c r="T2850">
        <v>2002</v>
      </c>
      <c r="U2850" t="s">
        <v>47</v>
      </c>
      <c r="V2850" t="s">
        <v>47</v>
      </c>
      <c r="W2850" t="s">
        <v>47</v>
      </c>
      <c r="X2850" t="s">
        <v>47</v>
      </c>
      <c r="Y2850" t="s">
        <v>48</v>
      </c>
      <c r="Z2850" t="s">
        <v>47</v>
      </c>
      <c r="AA2850" t="s">
        <v>49</v>
      </c>
    </row>
    <row r="2851" spans="1:33" x14ac:dyDescent="0.2">
      <c r="A2851" t="s">
        <v>18946</v>
      </c>
      <c r="B2851" s="1">
        <v>42275</v>
      </c>
      <c r="C2851" t="s">
        <v>377</v>
      </c>
      <c r="D2851" t="s">
        <v>12335</v>
      </c>
      <c r="E2851" t="s">
        <v>175</v>
      </c>
      <c r="F2851" t="s">
        <v>18947</v>
      </c>
      <c r="G2851" t="s">
        <v>18948</v>
      </c>
      <c r="L2851" t="s">
        <v>18949</v>
      </c>
      <c r="N2851" t="s">
        <v>18950</v>
      </c>
      <c r="O2851" t="s">
        <v>45</v>
      </c>
      <c r="P2851" t="s">
        <v>46</v>
      </c>
      <c r="R2851" t="s">
        <v>45</v>
      </c>
      <c r="T2851">
        <v>2002</v>
      </c>
      <c r="Y2851" t="s">
        <v>48</v>
      </c>
      <c r="AA2851" t="s">
        <v>154</v>
      </c>
    </row>
    <row r="2852" spans="1:33" x14ac:dyDescent="0.2">
      <c r="A2852" t="s">
        <v>18951</v>
      </c>
      <c r="B2852" s="1">
        <v>42298</v>
      </c>
      <c r="C2852" t="s">
        <v>352</v>
      </c>
      <c r="D2852" t="s">
        <v>12335</v>
      </c>
      <c r="E2852" t="s">
        <v>1227</v>
      </c>
      <c r="F2852" t="s">
        <v>18952</v>
      </c>
      <c r="G2852" t="s">
        <v>18953</v>
      </c>
      <c r="L2852" t="s">
        <v>18954</v>
      </c>
      <c r="N2852" t="s">
        <v>18955</v>
      </c>
      <c r="O2852" t="s">
        <v>61</v>
      </c>
      <c r="P2852" t="s">
        <v>131</v>
      </c>
      <c r="Q2852" t="s">
        <v>61</v>
      </c>
      <c r="S2852" t="s">
        <v>113</v>
      </c>
      <c r="T2852">
        <v>2002</v>
      </c>
      <c r="Y2852" t="s">
        <v>48</v>
      </c>
      <c r="AA2852" t="s">
        <v>154</v>
      </c>
    </row>
    <row r="2853" spans="1:33" x14ac:dyDescent="0.2">
      <c r="A2853" t="s">
        <v>18956</v>
      </c>
      <c r="B2853" s="1">
        <v>42300</v>
      </c>
      <c r="C2853" t="s">
        <v>352</v>
      </c>
      <c r="D2853" t="s">
        <v>12335</v>
      </c>
      <c r="E2853" t="s">
        <v>122</v>
      </c>
      <c r="F2853" t="s">
        <v>18957</v>
      </c>
      <c r="G2853" t="s">
        <v>18958</v>
      </c>
      <c r="H2853" t="s">
        <v>18959</v>
      </c>
      <c r="I2853" t="s">
        <v>18960</v>
      </c>
      <c r="J2853" t="s">
        <v>18961</v>
      </c>
      <c r="K2853" t="s">
        <v>18962</v>
      </c>
      <c r="L2853" t="s">
        <v>18963</v>
      </c>
      <c r="M2853" t="s">
        <v>18964</v>
      </c>
      <c r="N2853" t="s">
        <v>18965</v>
      </c>
      <c r="O2853" t="s">
        <v>61</v>
      </c>
      <c r="P2853" t="s">
        <v>62</v>
      </c>
      <c r="Q2853" t="s">
        <v>61</v>
      </c>
      <c r="T2853">
        <v>2002</v>
      </c>
      <c r="U2853" t="s">
        <v>47</v>
      </c>
      <c r="V2853" t="s">
        <v>47</v>
      </c>
      <c r="W2853" t="s">
        <v>47</v>
      </c>
      <c r="X2853" t="s">
        <v>47</v>
      </c>
      <c r="Y2853" t="s">
        <v>48</v>
      </c>
      <c r="Z2853" t="s">
        <v>47</v>
      </c>
      <c r="AA2853" t="s">
        <v>49</v>
      </c>
      <c r="AC2853" t="s">
        <v>63</v>
      </c>
      <c r="AD2853" t="s">
        <v>64</v>
      </c>
      <c r="AE2853" t="s">
        <v>65</v>
      </c>
      <c r="AF2853" t="s">
        <v>66</v>
      </c>
      <c r="AG2853" t="s">
        <v>67</v>
      </c>
    </row>
    <row r="2854" spans="1:33" x14ac:dyDescent="0.2">
      <c r="A2854" t="s">
        <v>18966</v>
      </c>
      <c r="B2854" s="1">
        <v>42303</v>
      </c>
      <c r="C2854" t="s">
        <v>352</v>
      </c>
      <c r="D2854" t="s">
        <v>12335</v>
      </c>
      <c r="E2854" t="s">
        <v>122</v>
      </c>
      <c r="F2854" t="s">
        <v>18967</v>
      </c>
      <c r="G2854" t="s">
        <v>18968</v>
      </c>
      <c r="L2854" t="s">
        <v>18969</v>
      </c>
      <c r="N2854" t="s">
        <v>18970</v>
      </c>
      <c r="O2854" t="s">
        <v>61</v>
      </c>
      <c r="P2854" t="s">
        <v>62</v>
      </c>
      <c r="Q2854" t="s">
        <v>61</v>
      </c>
      <c r="T2854">
        <v>2002</v>
      </c>
      <c r="Y2854" t="s">
        <v>48</v>
      </c>
      <c r="AA2854" t="s">
        <v>154</v>
      </c>
      <c r="AC2854" t="s">
        <v>63</v>
      </c>
      <c r="AD2854" t="s">
        <v>64</v>
      </c>
      <c r="AE2854" t="s">
        <v>65</v>
      </c>
      <c r="AF2854" t="s">
        <v>135</v>
      </c>
      <c r="AG2854" t="s">
        <v>263</v>
      </c>
    </row>
    <row r="2855" spans="1:33" x14ac:dyDescent="0.2">
      <c r="A2855" t="s">
        <v>18971</v>
      </c>
      <c r="B2855" s="1">
        <v>42304</v>
      </c>
      <c r="C2855" t="s">
        <v>352</v>
      </c>
      <c r="D2855" t="s">
        <v>12335</v>
      </c>
      <c r="E2855" t="s">
        <v>175</v>
      </c>
      <c r="F2855" t="s">
        <v>18972</v>
      </c>
      <c r="G2855" t="s">
        <v>18973</v>
      </c>
      <c r="L2855" t="s">
        <v>18974</v>
      </c>
      <c r="N2855" t="s">
        <v>18975</v>
      </c>
      <c r="O2855" t="s">
        <v>45</v>
      </c>
      <c r="P2855" t="s">
        <v>46</v>
      </c>
      <c r="R2855" t="s">
        <v>45</v>
      </c>
      <c r="T2855">
        <v>2002</v>
      </c>
      <c r="Y2855" t="s">
        <v>48</v>
      </c>
      <c r="AA2855" t="s">
        <v>154</v>
      </c>
    </row>
    <row r="2856" spans="1:33" x14ac:dyDescent="0.2">
      <c r="A2856" t="s">
        <v>18976</v>
      </c>
      <c r="B2856" s="1">
        <v>42303</v>
      </c>
      <c r="C2856" t="s">
        <v>352</v>
      </c>
      <c r="D2856" t="s">
        <v>12335</v>
      </c>
      <c r="E2856" t="s">
        <v>102</v>
      </c>
      <c r="F2856" t="s">
        <v>18977</v>
      </c>
      <c r="G2856" t="s">
        <v>18978</v>
      </c>
      <c r="L2856" t="s">
        <v>18979</v>
      </c>
      <c r="N2856" t="s">
        <v>18980</v>
      </c>
      <c r="O2856" t="s">
        <v>79</v>
      </c>
      <c r="P2856" t="s">
        <v>80</v>
      </c>
      <c r="Q2856" t="s">
        <v>79</v>
      </c>
      <c r="S2856" t="s">
        <v>113</v>
      </c>
      <c r="Y2856" t="s">
        <v>48</v>
      </c>
      <c r="AA2856" t="s">
        <v>154</v>
      </c>
      <c r="AC2856" t="s">
        <v>81</v>
      </c>
      <c r="AD2856" t="s">
        <v>5037</v>
      </c>
      <c r="AE2856" t="s">
        <v>157</v>
      </c>
      <c r="AF2856" t="s">
        <v>84</v>
      </c>
      <c r="AG2856" t="s">
        <v>158</v>
      </c>
    </row>
    <row r="2857" spans="1:33" x14ac:dyDescent="0.2">
      <c r="A2857" t="s">
        <v>18981</v>
      </c>
      <c r="B2857" s="1">
        <v>42305</v>
      </c>
      <c r="C2857" t="s">
        <v>352</v>
      </c>
      <c r="D2857" t="s">
        <v>12335</v>
      </c>
      <c r="E2857" t="s">
        <v>175</v>
      </c>
      <c r="F2857" t="s">
        <v>18982</v>
      </c>
      <c r="G2857" t="s">
        <v>18983</v>
      </c>
      <c r="L2857" t="s">
        <v>18984</v>
      </c>
      <c r="N2857" t="s">
        <v>18985</v>
      </c>
      <c r="O2857" t="s">
        <v>45</v>
      </c>
      <c r="P2857" t="s">
        <v>46</v>
      </c>
      <c r="R2857" t="s">
        <v>45</v>
      </c>
      <c r="T2857">
        <v>2002</v>
      </c>
      <c r="Y2857" t="s">
        <v>48</v>
      </c>
      <c r="AA2857" t="s">
        <v>154</v>
      </c>
    </row>
    <row r="2858" spans="1:33" x14ac:dyDescent="0.2">
      <c r="A2858" t="s">
        <v>18986</v>
      </c>
      <c r="B2858" s="1">
        <v>42305</v>
      </c>
      <c r="C2858" t="s">
        <v>352</v>
      </c>
      <c r="D2858" t="s">
        <v>12335</v>
      </c>
      <c r="E2858" t="s">
        <v>1227</v>
      </c>
      <c r="F2858" t="s">
        <v>18987</v>
      </c>
      <c r="G2858" t="s">
        <v>18988</v>
      </c>
      <c r="L2858" t="s">
        <v>18989</v>
      </c>
      <c r="N2858" t="s">
        <v>18990</v>
      </c>
      <c r="O2858" t="s">
        <v>16419</v>
      </c>
      <c r="P2858" t="s">
        <v>18991</v>
      </c>
      <c r="Q2858" t="s">
        <v>61</v>
      </c>
      <c r="R2858" t="s">
        <v>418</v>
      </c>
      <c r="T2858">
        <v>2002</v>
      </c>
      <c r="Y2858" t="s">
        <v>48</v>
      </c>
      <c r="AA2858" t="s">
        <v>154</v>
      </c>
    </row>
    <row r="2859" spans="1:33" x14ac:dyDescent="0.2">
      <c r="A2859" t="s">
        <v>18992</v>
      </c>
      <c r="B2859" s="1">
        <v>42257</v>
      </c>
      <c r="C2859" t="s">
        <v>377</v>
      </c>
      <c r="D2859" t="s">
        <v>12335</v>
      </c>
      <c r="E2859" t="s">
        <v>175</v>
      </c>
      <c r="F2859" t="s">
        <v>18993</v>
      </c>
      <c r="G2859" t="s">
        <v>18994</v>
      </c>
      <c r="L2859" t="s">
        <v>18995</v>
      </c>
      <c r="N2859" t="s">
        <v>18996</v>
      </c>
      <c r="O2859" t="s">
        <v>1135</v>
      </c>
      <c r="P2859" t="s">
        <v>1136</v>
      </c>
      <c r="R2859" t="s">
        <v>1135</v>
      </c>
      <c r="T2859">
        <v>2002</v>
      </c>
      <c r="Y2859" t="s">
        <v>48</v>
      </c>
      <c r="AA2859" t="s">
        <v>154</v>
      </c>
    </row>
    <row r="2860" spans="1:33" x14ac:dyDescent="0.2">
      <c r="A2860" t="s">
        <v>18997</v>
      </c>
      <c r="B2860" s="1">
        <v>42269</v>
      </c>
      <c r="C2860" t="s">
        <v>377</v>
      </c>
      <c r="D2860" t="s">
        <v>12335</v>
      </c>
      <c r="E2860" t="s">
        <v>175</v>
      </c>
      <c r="F2860" t="s">
        <v>18998</v>
      </c>
      <c r="G2860" t="s">
        <v>18999</v>
      </c>
      <c r="L2860" t="s">
        <v>19000</v>
      </c>
      <c r="N2860" t="s">
        <v>19001</v>
      </c>
      <c r="P2860" t="s">
        <v>10039</v>
      </c>
      <c r="T2860">
        <v>2002</v>
      </c>
      <c r="Y2860" t="s">
        <v>48</v>
      </c>
      <c r="AA2860" t="s">
        <v>154</v>
      </c>
    </row>
    <row r="2861" spans="1:33" x14ac:dyDescent="0.2">
      <c r="A2861" t="s">
        <v>19002</v>
      </c>
      <c r="B2861" s="1">
        <v>42278</v>
      </c>
      <c r="C2861" t="s">
        <v>352</v>
      </c>
      <c r="D2861" t="s">
        <v>12335</v>
      </c>
      <c r="E2861" t="s">
        <v>122</v>
      </c>
      <c r="F2861" t="s">
        <v>19003</v>
      </c>
      <c r="G2861" t="s">
        <v>19004</v>
      </c>
      <c r="L2861" t="s">
        <v>19005</v>
      </c>
      <c r="N2861" t="s">
        <v>19006</v>
      </c>
      <c r="O2861" t="s">
        <v>61</v>
      </c>
      <c r="P2861" t="s">
        <v>131</v>
      </c>
      <c r="Q2861" t="s">
        <v>61</v>
      </c>
      <c r="T2861">
        <v>2002</v>
      </c>
      <c r="Y2861" t="s">
        <v>48</v>
      </c>
      <c r="AA2861" t="s">
        <v>154</v>
      </c>
      <c r="AC2861" t="s">
        <v>3382</v>
      </c>
      <c r="AD2861" t="s">
        <v>133</v>
      </c>
      <c r="AE2861" t="s">
        <v>19007</v>
      </c>
      <c r="AF2861" t="s">
        <v>16182</v>
      </c>
      <c r="AG2861" t="s">
        <v>67</v>
      </c>
    </row>
    <row r="2862" spans="1:33" x14ac:dyDescent="0.2">
      <c r="A2862" t="s">
        <v>19008</v>
      </c>
      <c r="B2862" s="1">
        <v>42292</v>
      </c>
      <c r="C2862" t="s">
        <v>352</v>
      </c>
      <c r="D2862" t="s">
        <v>12335</v>
      </c>
      <c r="E2862" t="s">
        <v>122</v>
      </c>
      <c r="F2862" t="s">
        <v>19009</v>
      </c>
      <c r="G2862" t="s">
        <v>19010</v>
      </c>
      <c r="L2862" t="s">
        <v>19011</v>
      </c>
      <c r="N2862" t="s">
        <v>19012</v>
      </c>
      <c r="O2862" t="s">
        <v>61</v>
      </c>
      <c r="P2862" t="s">
        <v>62</v>
      </c>
      <c r="Q2862" t="s">
        <v>61</v>
      </c>
      <c r="T2862">
        <v>2002</v>
      </c>
      <c r="Y2862" t="s">
        <v>48</v>
      </c>
      <c r="AA2862" t="s">
        <v>154</v>
      </c>
      <c r="AC2862" t="s">
        <v>63</v>
      </c>
      <c r="AD2862" t="s">
        <v>64</v>
      </c>
      <c r="AE2862" t="s">
        <v>65</v>
      </c>
      <c r="AF2862" t="s">
        <v>135</v>
      </c>
      <c r="AG2862" t="s">
        <v>263</v>
      </c>
    </row>
    <row r="2863" spans="1:33" x14ac:dyDescent="0.2">
      <c r="A2863" t="s">
        <v>19013</v>
      </c>
      <c r="B2863" s="1">
        <v>42293</v>
      </c>
      <c r="C2863" t="s">
        <v>352</v>
      </c>
      <c r="D2863" t="s">
        <v>12335</v>
      </c>
      <c r="E2863" t="s">
        <v>102</v>
      </c>
      <c r="F2863" t="s">
        <v>19014</v>
      </c>
      <c r="G2863" t="s">
        <v>19015</v>
      </c>
      <c r="L2863" t="s">
        <v>19016</v>
      </c>
      <c r="N2863" t="s">
        <v>19017</v>
      </c>
      <c r="O2863" t="s">
        <v>79</v>
      </c>
      <c r="P2863" t="s">
        <v>80</v>
      </c>
      <c r="Q2863" t="s">
        <v>79</v>
      </c>
      <c r="S2863" t="s">
        <v>113</v>
      </c>
      <c r="Y2863" t="s">
        <v>48</v>
      </c>
      <c r="AA2863" t="s">
        <v>154</v>
      </c>
      <c r="AC2863" t="s">
        <v>81</v>
      </c>
      <c r="AD2863" t="s">
        <v>5037</v>
      </c>
      <c r="AE2863" t="s">
        <v>157</v>
      </c>
      <c r="AF2863" t="s">
        <v>84</v>
      </c>
      <c r="AG2863" t="s">
        <v>158</v>
      </c>
    </row>
    <row r="2864" spans="1:33" x14ac:dyDescent="0.2">
      <c r="A2864" t="s">
        <v>19018</v>
      </c>
      <c r="B2864" s="1">
        <v>42298</v>
      </c>
      <c r="C2864" t="s">
        <v>352</v>
      </c>
      <c r="D2864" t="s">
        <v>12335</v>
      </c>
      <c r="E2864" t="s">
        <v>1227</v>
      </c>
      <c r="F2864" t="s">
        <v>19019</v>
      </c>
      <c r="G2864" t="s">
        <v>19020</v>
      </c>
      <c r="L2864" t="s">
        <v>19021</v>
      </c>
      <c r="N2864" t="s">
        <v>19022</v>
      </c>
      <c r="O2864" t="s">
        <v>79</v>
      </c>
      <c r="P2864" t="s">
        <v>80</v>
      </c>
      <c r="Q2864" t="s">
        <v>79</v>
      </c>
      <c r="S2864" t="s">
        <v>113</v>
      </c>
      <c r="T2864">
        <v>2002</v>
      </c>
      <c r="Y2864" t="s">
        <v>48</v>
      </c>
      <c r="AA2864" t="s">
        <v>154</v>
      </c>
    </row>
    <row r="2865" spans="1:33" x14ac:dyDescent="0.2">
      <c r="A2865" t="s">
        <v>19023</v>
      </c>
      <c r="B2865" s="1">
        <v>42300</v>
      </c>
      <c r="C2865" t="s">
        <v>352</v>
      </c>
      <c r="D2865" t="s">
        <v>12335</v>
      </c>
      <c r="E2865" t="s">
        <v>102</v>
      </c>
      <c r="F2865" t="s">
        <v>19024</v>
      </c>
      <c r="G2865" t="s">
        <v>19025</v>
      </c>
      <c r="L2865" t="s">
        <v>19026</v>
      </c>
      <c r="N2865" t="s">
        <v>19027</v>
      </c>
      <c r="O2865" t="s">
        <v>79</v>
      </c>
      <c r="P2865" t="s">
        <v>80</v>
      </c>
      <c r="Q2865" t="s">
        <v>79</v>
      </c>
      <c r="S2865" t="s">
        <v>113</v>
      </c>
      <c r="Y2865" t="s">
        <v>48</v>
      </c>
      <c r="AA2865" t="s">
        <v>154</v>
      </c>
      <c r="AC2865" t="s">
        <v>81</v>
      </c>
      <c r="AD2865" t="s">
        <v>5037</v>
      </c>
      <c r="AE2865" t="s">
        <v>157</v>
      </c>
      <c r="AF2865" t="s">
        <v>84</v>
      </c>
      <c r="AG2865" t="s">
        <v>158</v>
      </c>
    </row>
    <row r="2866" spans="1:33" x14ac:dyDescent="0.2">
      <c r="A2866" t="s">
        <v>19028</v>
      </c>
      <c r="B2866" s="1">
        <v>42300</v>
      </c>
      <c r="C2866" t="s">
        <v>352</v>
      </c>
      <c r="D2866" t="s">
        <v>12335</v>
      </c>
      <c r="E2866" t="s">
        <v>122</v>
      </c>
      <c r="F2866" t="s">
        <v>19029</v>
      </c>
      <c r="G2866" t="s">
        <v>19030</v>
      </c>
      <c r="L2866" t="s">
        <v>19031</v>
      </c>
      <c r="N2866" t="s">
        <v>19032</v>
      </c>
      <c r="O2866" t="s">
        <v>61</v>
      </c>
      <c r="P2866" t="s">
        <v>131</v>
      </c>
      <c r="Q2866" t="s">
        <v>61</v>
      </c>
      <c r="T2866">
        <v>2002</v>
      </c>
      <c r="Y2866" t="s">
        <v>48</v>
      </c>
      <c r="AA2866" t="s">
        <v>154</v>
      </c>
      <c r="AC2866" t="s">
        <v>63</v>
      </c>
      <c r="AD2866" t="s">
        <v>133</v>
      </c>
      <c r="AE2866" t="s">
        <v>775</v>
      </c>
      <c r="AF2866" t="s">
        <v>776</v>
      </c>
      <c r="AG2866" t="s">
        <v>67</v>
      </c>
    </row>
    <row r="2867" spans="1:33" x14ac:dyDescent="0.2">
      <c r="A2867" t="s">
        <v>19033</v>
      </c>
      <c r="B2867" s="1">
        <v>42304</v>
      </c>
      <c r="C2867" t="s">
        <v>352</v>
      </c>
      <c r="D2867" t="s">
        <v>12335</v>
      </c>
      <c r="E2867" t="s">
        <v>122</v>
      </c>
      <c r="F2867" t="s">
        <v>19034</v>
      </c>
      <c r="G2867" t="s">
        <v>19035</v>
      </c>
      <c r="L2867" t="s">
        <v>19036</v>
      </c>
      <c r="N2867" t="s">
        <v>19037</v>
      </c>
      <c r="O2867" t="s">
        <v>61</v>
      </c>
      <c r="P2867" t="s">
        <v>62</v>
      </c>
      <c r="Q2867" t="s">
        <v>61</v>
      </c>
      <c r="T2867">
        <v>2002</v>
      </c>
      <c r="Y2867" t="s">
        <v>48</v>
      </c>
      <c r="AA2867" t="s">
        <v>154</v>
      </c>
      <c r="AC2867" t="s">
        <v>63</v>
      </c>
      <c r="AD2867" t="s">
        <v>64</v>
      </c>
      <c r="AE2867" t="s">
        <v>65</v>
      </c>
      <c r="AF2867" t="s">
        <v>135</v>
      </c>
      <c r="AG2867" t="s">
        <v>263</v>
      </c>
    </row>
    <row r="2868" spans="1:33" x14ac:dyDescent="0.2">
      <c r="A2868" t="s">
        <v>19038</v>
      </c>
      <c r="B2868" s="1">
        <v>42303</v>
      </c>
      <c r="C2868" t="s">
        <v>352</v>
      </c>
      <c r="D2868" t="s">
        <v>12335</v>
      </c>
      <c r="E2868" t="s">
        <v>1227</v>
      </c>
      <c r="F2868" t="s">
        <v>19039</v>
      </c>
      <c r="G2868" t="s">
        <v>19040</v>
      </c>
      <c r="L2868" t="s">
        <v>19041</v>
      </c>
      <c r="N2868" t="s">
        <v>19042</v>
      </c>
      <c r="O2868" t="s">
        <v>4859</v>
      </c>
      <c r="P2868" t="s">
        <v>4860</v>
      </c>
      <c r="Q2868" t="s">
        <v>79</v>
      </c>
      <c r="R2868" t="s">
        <v>45</v>
      </c>
      <c r="S2868" t="s">
        <v>113</v>
      </c>
      <c r="T2868">
        <v>2002</v>
      </c>
      <c r="Y2868" t="s">
        <v>48</v>
      </c>
      <c r="AA2868" t="s">
        <v>154</v>
      </c>
    </row>
    <row r="2869" spans="1:33" x14ac:dyDescent="0.2">
      <c r="A2869" t="s">
        <v>19043</v>
      </c>
      <c r="B2869" s="1">
        <v>43252</v>
      </c>
      <c r="C2869" t="s">
        <v>137</v>
      </c>
      <c r="D2869" t="s">
        <v>12335</v>
      </c>
      <c r="E2869" t="s">
        <v>175</v>
      </c>
      <c r="F2869" t="s">
        <v>19044</v>
      </c>
      <c r="G2869" t="s">
        <v>19045</v>
      </c>
      <c r="H2869" t="s">
        <v>19046</v>
      </c>
      <c r="I2869" t="s">
        <v>19047</v>
      </c>
      <c r="J2869" t="s">
        <v>19048</v>
      </c>
      <c r="K2869" t="s">
        <v>19049</v>
      </c>
      <c r="L2869" t="s">
        <v>19050</v>
      </c>
      <c r="M2869" t="s">
        <v>19051</v>
      </c>
      <c r="N2869" t="s">
        <v>19052</v>
      </c>
      <c r="O2869" t="s">
        <v>418</v>
      </c>
      <c r="P2869" t="s">
        <v>419</v>
      </c>
      <c r="R2869" t="s">
        <v>418</v>
      </c>
      <c r="T2869">
        <v>2002</v>
      </c>
      <c r="U2869" t="s">
        <v>47</v>
      </c>
      <c r="V2869" t="s">
        <v>47</v>
      </c>
      <c r="W2869" t="s">
        <v>47</v>
      </c>
      <c r="X2869" t="s">
        <v>48</v>
      </c>
      <c r="Y2869" t="s">
        <v>48</v>
      </c>
      <c r="Z2869" t="s">
        <v>47</v>
      </c>
      <c r="AA2869" t="s">
        <v>170</v>
      </c>
    </row>
    <row r="2870" spans="1:33" x14ac:dyDescent="0.2">
      <c r="A2870" t="s">
        <v>19053</v>
      </c>
      <c r="B2870" s="1">
        <v>43255</v>
      </c>
      <c r="C2870" t="s">
        <v>137</v>
      </c>
      <c r="D2870" t="s">
        <v>12335</v>
      </c>
      <c r="E2870" t="s">
        <v>122</v>
      </c>
      <c r="F2870" t="s">
        <v>19054</v>
      </c>
      <c r="G2870" t="s">
        <v>19055</v>
      </c>
      <c r="N2870" t="s">
        <v>19056</v>
      </c>
      <c r="O2870" t="s">
        <v>61</v>
      </c>
      <c r="P2870" t="s">
        <v>62</v>
      </c>
      <c r="Q2870" t="s">
        <v>61</v>
      </c>
      <c r="T2870">
        <v>2002</v>
      </c>
      <c r="AC2870" t="s">
        <v>63</v>
      </c>
      <c r="AD2870" t="s">
        <v>64</v>
      </c>
      <c r="AE2870" t="s">
        <v>375</v>
      </c>
      <c r="AF2870" t="s">
        <v>262</v>
      </c>
      <c r="AG2870" t="s">
        <v>67</v>
      </c>
    </row>
    <row r="2871" spans="1:33" x14ac:dyDescent="0.2">
      <c r="A2871" t="s">
        <v>19057</v>
      </c>
      <c r="B2871" s="1">
        <v>43256</v>
      </c>
      <c r="C2871" t="s">
        <v>137</v>
      </c>
      <c r="D2871" t="s">
        <v>12335</v>
      </c>
      <c r="E2871" t="s">
        <v>175</v>
      </c>
      <c r="F2871" t="s">
        <v>19058</v>
      </c>
      <c r="G2871" t="s">
        <v>19059</v>
      </c>
      <c r="H2871" t="s">
        <v>19060</v>
      </c>
      <c r="I2871" t="s">
        <v>19061</v>
      </c>
      <c r="J2871" t="s">
        <v>19062</v>
      </c>
      <c r="K2871" t="s">
        <v>19063</v>
      </c>
      <c r="L2871" t="s">
        <v>19064</v>
      </c>
      <c r="M2871" t="s">
        <v>19065</v>
      </c>
      <c r="N2871" t="s">
        <v>19066</v>
      </c>
      <c r="P2871" t="s">
        <v>419</v>
      </c>
      <c r="T2871">
        <v>2002</v>
      </c>
      <c r="U2871" t="s">
        <v>47</v>
      </c>
      <c r="V2871" t="s">
        <v>47</v>
      </c>
      <c r="W2871" t="s">
        <v>47</v>
      </c>
      <c r="X2871" t="s">
        <v>47</v>
      </c>
      <c r="Y2871" t="s">
        <v>48</v>
      </c>
      <c r="Z2871" t="s">
        <v>47</v>
      </c>
      <c r="AA2871" t="s">
        <v>49</v>
      </c>
    </row>
    <row r="2872" spans="1:33" x14ac:dyDescent="0.2">
      <c r="A2872" t="s">
        <v>19067</v>
      </c>
      <c r="B2872" s="1">
        <v>43258</v>
      </c>
      <c r="C2872" t="s">
        <v>137</v>
      </c>
      <c r="D2872" t="s">
        <v>12335</v>
      </c>
      <c r="E2872" t="s">
        <v>102</v>
      </c>
      <c r="F2872" t="s">
        <v>19068</v>
      </c>
      <c r="G2872" t="s">
        <v>19069</v>
      </c>
      <c r="H2872" t="s">
        <v>19070</v>
      </c>
      <c r="I2872" t="s">
        <v>19071</v>
      </c>
      <c r="J2872" t="s">
        <v>19072</v>
      </c>
      <c r="K2872" t="s">
        <v>19073</v>
      </c>
      <c r="L2872" t="s">
        <v>19074</v>
      </c>
      <c r="M2872" t="s">
        <v>19075</v>
      </c>
      <c r="N2872" t="s">
        <v>19076</v>
      </c>
      <c r="O2872" t="s">
        <v>79</v>
      </c>
      <c r="P2872" t="s">
        <v>80</v>
      </c>
      <c r="Q2872" t="s">
        <v>79</v>
      </c>
      <c r="S2872" t="s">
        <v>113</v>
      </c>
      <c r="U2872" t="s">
        <v>47</v>
      </c>
      <c r="V2872" t="s">
        <v>47</v>
      </c>
      <c r="W2872" t="s">
        <v>48</v>
      </c>
      <c r="X2872" t="s">
        <v>48</v>
      </c>
      <c r="Y2872" t="s">
        <v>48</v>
      </c>
      <c r="Z2872" t="s">
        <v>47</v>
      </c>
      <c r="AA2872" t="s">
        <v>233</v>
      </c>
      <c r="AC2872" t="s">
        <v>234</v>
      </c>
      <c r="AD2872" t="s">
        <v>82</v>
      </c>
      <c r="AE2872" t="s">
        <v>157</v>
      </c>
      <c r="AF2872" t="s">
        <v>84</v>
      </c>
      <c r="AG2872" t="s">
        <v>158</v>
      </c>
    </row>
    <row r="2873" spans="1:33" x14ac:dyDescent="0.2">
      <c r="A2873" t="s">
        <v>19077</v>
      </c>
      <c r="B2873" s="1">
        <v>43257</v>
      </c>
      <c r="C2873" t="s">
        <v>137</v>
      </c>
      <c r="D2873" t="s">
        <v>12335</v>
      </c>
      <c r="E2873" t="s">
        <v>102</v>
      </c>
      <c r="F2873" t="s">
        <v>19078</v>
      </c>
      <c r="G2873" t="s">
        <v>19079</v>
      </c>
      <c r="H2873" t="s">
        <v>19080</v>
      </c>
      <c r="I2873" t="s">
        <v>19081</v>
      </c>
      <c r="J2873" t="s">
        <v>19082</v>
      </c>
      <c r="K2873" t="s">
        <v>19083</v>
      </c>
      <c r="L2873" t="s">
        <v>19084</v>
      </c>
      <c r="M2873" t="s">
        <v>19085</v>
      </c>
      <c r="N2873" t="s">
        <v>19086</v>
      </c>
      <c r="O2873" t="s">
        <v>79</v>
      </c>
      <c r="P2873" t="s">
        <v>80</v>
      </c>
      <c r="Q2873" t="s">
        <v>79</v>
      </c>
      <c r="S2873" t="s">
        <v>113</v>
      </c>
      <c r="U2873" t="s">
        <v>47</v>
      </c>
      <c r="V2873" t="s">
        <v>47</v>
      </c>
      <c r="W2873" t="s">
        <v>47</v>
      </c>
      <c r="X2873" t="s">
        <v>47</v>
      </c>
      <c r="Y2873" t="s">
        <v>48</v>
      </c>
      <c r="Z2873" t="s">
        <v>47</v>
      </c>
      <c r="AA2873" t="s">
        <v>49</v>
      </c>
      <c r="AC2873" t="s">
        <v>81</v>
      </c>
      <c r="AD2873" t="s">
        <v>82</v>
      </c>
      <c r="AE2873" t="s">
        <v>83</v>
      </c>
      <c r="AF2873" t="s">
        <v>84</v>
      </c>
      <c r="AG2873" t="s">
        <v>85</v>
      </c>
    </row>
    <row r="2874" spans="1:33" x14ac:dyDescent="0.2">
      <c r="A2874" t="s">
        <v>19087</v>
      </c>
      <c r="B2874" s="1">
        <v>43257</v>
      </c>
      <c r="C2874" t="s">
        <v>137</v>
      </c>
      <c r="D2874" t="s">
        <v>12335</v>
      </c>
      <c r="E2874" t="s">
        <v>175</v>
      </c>
      <c r="F2874" t="s">
        <v>19088</v>
      </c>
      <c r="G2874" t="s">
        <v>19089</v>
      </c>
      <c r="H2874" t="s">
        <v>19090</v>
      </c>
      <c r="I2874" t="s">
        <v>19091</v>
      </c>
      <c r="J2874" t="s">
        <v>19092</v>
      </c>
      <c r="K2874" t="s">
        <v>19093</v>
      </c>
      <c r="L2874" t="s">
        <v>19094</v>
      </c>
      <c r="M2874" t="s">
        <v>19095</v>
      </c>
      <c r="N2874" t="s">
        <v>19096</v>
      </c>
      <c r="O2874" t="s">
        <v>418</v>
      </c>
      <c r="P2874" t="s">
        <v>419</v>
      </c>
      <c r="R2874" t="s">
        <v>418</v>
      </c>
      <c r="T2874">
        <v>2002</v>
      </c>
      <c r="U2874" t="s">
        <v>47</v>
      </c>
      <c r="V2874" t="s">
        <v>47</v>
      </c>
      <c r="W2874" t="s">
        <v>47</v>
      </c>
      <c r="X2874" t="s">
        <v>47</v>
      </c>
      <c r="Y2874" t="s">
        <v>48</v>
      </c>
      <c r="Z2874" t="s">
        <v>47</v>
      </c>
      <c r="AA2874" t="s">
        <v>49</v>
      </c>
    </row>
    <row r="2875" spans="1:33" x14ac:dyDescent="0.2">
      <c r="A2875" t="s">
        <v>19097</v>
      </c>
      <c r="B2875" s="1">
        <v>42145</v>
      </c>
      <c r="C2875" t="s">
        <v>186</v>
      </c>
      <c r="D2875" t="s">
        <v>12335</v>
      </c>
      <c r="E2875" t="s">
        <v>122</v>
      </c>
      <c r="F2875" t="s">
        <v>19098</v>
      </c>
      <c r="G2875" t="s">
        <v>19099</v>
      </c>
      <c r="L2875" t="s">
        <v>19100</v>
      </c>
      <c r="N2875" t="s">
        <v>19101</v>
      </c>
      <c r="O2875" t="s">
        <v>61</v>
      </c>
      <c r="P2875" t="s">
        <v>62</v>
      </c>
      <c r="Q2875" t="s">
        <v>61</v>
      </c>
      <c r="T2875">
        <v>2002</v>
      </c>
      <c r="Y2875" t="s">
        <v>48</v>
      </c>
      <c r="AA2875" t="s">
        <v>154</v>
      </c>
      <c r="AC2875" t="s">
        <v>63</v>
      </c>
      <c r="AD2875" t="s">
        <v>16143</v>
      </c>
      <c r="AE2875" t="s">
        <v>65</v>
      </c>
      <c r="AF2875" t="s">
        <v>66</v>
      </c>
      <c r="AG2875" t="s">
        <v>263</v>
      </c>
    </row>
    <row r="2876" spans="1:33" x14ac:dyDescent="0.2">
      <c r="A2876" t="s">
        <v>19102</v>
      </c>
      <c r="B2876" s="1">
        <v>42150</v>
      </c>
      <c r="C2876" t="s">
        <v>186</v>
      </c>
      <c r="D2876" t="s">
        <v>12335</v>
      </c>
      <c r="E2876" t="s">
        <v>122</v>
      </c>
      <c r="F2876" t="s">
        <v>19103</v>
      </c>
      <c r="G2876" t="s">
        <v>19104</v>
      </c>
      <c r="L2876" t="s">
        <v>19105</v>
      </c>
      <c r="N2876" t="s">
        <v>19106</v>
      </c>
      <c r="O2876" t="s">
        <v>61</v>
      </c>
      <c r="P2876" t="s">
        <v>62</v>
      </c>
      <c r="Q2876" t="s">
        <v>61</v>
      </c>
      <c r="T2876">
        <v>2002</v>
      </c>
      <c r="Y2876" t="s">
        <v>48</v>
      </c>
      <c r="AA2876" t="s">
        <v>154</v>
      </c>
      <c r="AC2876" t="s">
        <v>63</v>
      </c>
      <c r="AD2876" t="s">
        <v>64</v>
      </c>
      <c r="AE2876" t="s">
        <v>65</v>
      </c>
      <c r="AF2876" t="s">
        <v>66</v>
      </c>
      <c r="AG2876" t="s">
        <v>263</v>
      </c>
    </row>
    <row r="2877" spans="1:33" x14ac:dyDescent="0.2">
      <c r="A2877" t="s">
        <v>19107</v>
      </c>
      <c r="B2877" s="1">
        <v>42192</v>
      </c>
      <c r="C2877" t="s">
        <v>377</v>
      </c>
      <c r="D2877" t="s">
        <v>12335</v>
      </c>
      <c r="E2877" t="s">
        <v>122</v>
      </c>
      <c r="F2877" t="s">
        <v>19108</v>
      </c>
      <c r="G2877" t="s">
        <v>19109</v>
      </c>
      <c r="L2877" t="s">
        <v>19110</v>
      </c>
      <c r="N2877" t="s">
        <v>19111</v>
      </c>
      <c r="O2877" t="s">
        <v>61</v>
      </c>
      <c r="P2877" t="s">
        <v>62</v>
      </c>
      <c r="Q2877" t="s">
        <v>61</v>
      </c>
      <c r="T2877">
        <v>2002</v>
      </c>
      <c r="Y2877" t="s">
        <v>48</v>
      </c>
      <c r="AA2877" t="s">
        <v>154</v>
      </c>
      <c r="AC2877" t="s">
        <v>63</v>
      </c>
      <c r="AD2877" t="s">
        <v>64</v>
      </c>
      <c r="AE2877" t="s">
        <v>65</v>
      </c>
      <c r="AF2877" t="s">
        <v>262</v>
      </c>
      <c r="AG2877" t="s">
        <v>67</v>
      </c>
    </row>
    <row r="2878" spans="1:33" x14ac:dyDescent="0.2">
      <c r="A2878" t="s">
        <v>19112</v>
      </c>
      <c r="B2878" s="1">
        <v>42192</v>
      </c>
      <c r="C2878" t="s">
        <v>377</v>
      </c>
      <c r="D2878" t="s">
        <v>12335</v>
      </c>
      <c r="E2878" t="s">
        <v>122</v>
      </c>
      <c r="F2878" t="s">
        <v>19113</v>
      </c>
      <c r="G2878" t="s">
        <v>19114</v>
      </c>
      <c r="L2878" t="s">
        <v>19115</v>
      </c>
      <c r="N2878" t="s">
        <v>19116</v>
      </c>
      <c r="O2878" t="s">
        <v>61</v>
      </c>
      <c r="P2878" t="s">
        <v>62</v>
      </c>
      <c r="Q2878" t="s">
        <v>61</v>
      </c>
      <c r="T2878">
        <v>2002</v>
      </c>
      <c r="Y2878" t="s">
        <v>48</v>
      </c>
      <c r="AA2878" t="s">
        <v>154</v>
      </c>
      <c r="AC2878" t="s">
        <v>63</v>
      </c>
      <c r="AD2878" t="s">
        <v>64</v>
      </c>
      <c r="AE2878" t="s">
        <v>65</v>
      </c>
      <c r="AF2878" t="s">
        <v>609</v>
      </c>
      <c r="AG2878" t="s">
        <v>263</v>
      </c>
    </row>
    <row r="2879" spans="1:33" x14ac:dyDescent="0.2">
      <c r="A2879" t="s">
        <v>19117</v>
      </c>
      <c r="B2879" s="1">
        <v>42193</v>
      </c>
      <c r="C2879" t="s">
        <v>377</v>
      </c>
      <c r="D2879" t="s">
        <v>12335</v>
      </c>
      <c r="E2879" t="s">
        <v>175</v>
      </c>
      <c r="F2879" t="s">
        <v>19118</v>
      </c>
      <c r="G2879" t="s">
        <v>19119</v>
      </c>
      <c r="L2879" t="s">
        <v>19120</v>
      </c>
      <c r="N2879" t="s">
        <v>19121</v>
      </c>
      <c r="O2879" t="s">
        <v>45</v>
      </c>
      <c r="P2879" t="s">
        <v>46</v>
      </c>
      <c r="R2879" t="s">
        <v>45</v>
      </c>
      <c r="T2879">
        <v>2002</v>
      </c>
      <c r="Y2879" t="s">
        <v>48</v>
      </c>
      <c r="AA2879" t="s">
        <v>154</v>
      </c>
    </row>
    <row r="2880" spans="1:33" x14ac:dyDescent="0.2">
      <c r="A2880" t="s">
        <v>19122</v>
      </c>
      <c r="B2880" s="1">
        <v>42194</v>
      </c>
      <c r="C2880" t="s">
        <v>377</v>
      </c>
      <c r="D2880" t="s">
        <v>12335</v>
      </c>
      <c r="E2880" t="s">
        <v>102</v>
      </c>
      <c r="F2880" t="s">
        <v>19123</v>
      </c>
      <c r="G2880" t="s">
        <v>19124</v>
      </c>
      <c r="H2880" t="s">
        <v>19125</v>
      </c>
      <c r="I2880" t="s">
        <v>19126</v>
      </c>
      <c r="J2880" t="s">
        <v>19127</v>
      </c>
      <c r="K2880" t="s">
        <v>19128</v>
      </c>
      <c r="L2880" t="s">
        <v>19129</v>
      </c>
      <c r="M2880" t="s">
        <v>19130</v>
      </c>
      <c r="N2880" t="s">
        <v>19131</v>
      </c>
      <c r="O2880" t="s">
        <v>79</v>
      </c>
      <c r="P2880" t="s">
        <v>80</v>
      </c>
      <c r="Q2880" t="s">
        <v>79</v>
      </c>
      <c r="S2880" t="s">
        <v>113</v>
      </c>
      <c r="U2880" t="s">
        <v>47</v>
      </c>
      <c r="V2880" t="s">
        <v>47</v>
      </c>
      <c r="W2880" t="s">
        <v>48</v>
      </c>
      <c r="X2880" t="s">
        <v>47</v>
      </c>
      <c r="Y2880" t="s">
        <v>48</v>
      </c>
      <c r="Z2880" t="s">
        <v>47</v>
      </c>
      <c r="AA2880" t="s">
        <v>758</v>
      </c>
      <c r="AC2880" t="s">
        <v>234</v>
      </c>
      <c r="AD2880" t="s">
        <v>82</v>
      </c>
      <c r="AE2880" t="s">
        <v>157</v>
      </c>
      <c r="AF2880" t="s">
        <v>84</v>
      </c>
      <c r="AG2880" t="s">
        <v>5531</v>
      </c>
    </row>
    <row r="2881" spans="1:33" x14ac:dyDescent="0.2">
      <c r="A2881" t="s">
        <v>19132</v>
      </c>
      <c r="B2881" s="1">
        <v>42194</v>
      </c>
      <c r="C2881" t="s">
        <v>377</v>
      </c>
      <c r="D2881" t="s">
        <v>12335</v>
      </c>
      <c r="E2881" t="s">
        <v>175</v>
      </c>
      <c r="F2881" t="s">
        <v>19133</v>
      </c>
      <c r="G2881" t="s">
        <v>19134</v>
      </c>
      <c r="L2881" t="s">
        <v>19135</v>
      </c>
      <c r="N2881" t="s">
        <v>19136</v>
      </c>
      <c r="P2881" t="s">
        <v>191</v>
      </c>
      <c r="T2881">
        <v>2002</v>
      </c>
      <c r="Y2881" t="s">
        <v>48</v>
      </c>
      <c r="AA2881" t="s">
        <v>154</v>
      </c>
    </row>
    <row r="2882" spans="1:33" x14ac:dyDescent="0.2">
      <c r="A2882" t="s">
        <v>19137</v>
      </c>
      <c r="B2882" s="1">
        <v>42207</v>
      </c>
      <c r="C2882" t="s">
        <v>377</v>
      </c>
      <c r="D2882" t="s">
        <v>12335</v>
      </c>
      <c r="E2882" t="s">
        <v>122</v>
      </c>
      <c r="F2882" t="s">
        <v>19138</v>
      </c>
      <c r="G2882" t="s">
        <v>19139</v>
      </c>
      <c r="L2882" t="s">
        <v>19140</v>
      </c>
      <c r="N2882" t="s">
        <v>19141</v>
      </c>
      <c r="O2882" t="s">
        <v>756</v>
      </c>
      <c r="P2882" t="s">
        <v>757</v>
      </c>
      <c r="Q2882" t="s">
        <v>756</v>
      </c>
      <c r="T2882">
        <v>2002</v>
      </c>
      <c r="Y2882" t="s">
        <v>48</v>
      </c>
      <c r="AA2882" t="s">
        <v>154</v>
      </c>
      <c r="AC2882" t="s">
        <v>7768</v>
      </c>
      <c r="AD2882" t="s">
        <v>760</v>
      </c>
      <c r="AE2882" t="s">
        <v>18571</v>
      </c>
      <c r="AF2882" t="s">
        <v>17733</v>
      </c>
      <c r="AG2882" t="s">
        <v>763</v>
      </c>
    </row>
    <row r="2883" spans="1:33" x14ac:dyDescent="0.2">
      <c r="A2883" t="s">
        <v>19142</v>
      </c>
      <c r="B2883" s="1">
        <v>42212</v>
      </c>
      <c r="C2883" t="s">
        <v>377</v>
      </c>
      <c r="D2883" t="s">
        <v>12335</v>
      </c>
      <c r="E2883" t="s">
        <v>122</v>
      </c>
      <c r="F2883" t="s">
        <v>19143</v>
      </c>
      <c r="G2883" t="s">
        <v>19144</v>
      </c>
      <c r="L2883" t="s">
        <v>19145</v>
      </c>
      <c r="N2883" t="s">
        <v>19146</v>
      </c>
      <c r="O2883" t="s">
        <v>61</v>
      </c>
      <c r="P2883" t="s">
        <v>62</v>
      </c>
      <c r="Q2883" t="s">
        <v>61</v>
      </c>
      <c r="T2883">
        <v>2002</v>
      </c>
      <c r="Y2883" t="s">
        <v>48</v>
      </c>
      <c r="AA2883" t="s">
        <v>154</v>
      </c>
      <c r="AC2883" t="s">
        <v>63</v>
      </c>
      <c r="AD2883" t="s">
        <v>64</v>
      </c>
      <c r="AE2883" t="s">
        <v>65</v>
      </c>
      <c r="AF2883" t="s">
        <v>66</v>
      </c>
      <c r="AG2883" t="s">
        <v>263</v>
      </c>
    </row>
    <row r="2884" spans="1:33" x14ac:dyDescent="0.2">
      <c r="A2884" t="s">
        <v>19147</v>
      </c>
      <c r="B2884" s="1">
        <v>42213</v>
      </c>
      <c r="C2884" t="s">
        <v>377</v>
      </c>
      <c r="D2884" t="s">
        <v>12335</v>
      </c>
      <c r="E2884" t="s">
        <v>175</v>
      </c>
      <c r="F2884" t="s">
        <v>19148</v>
      </c>
      <c r="G2884" t="s">
        <v>19149</v>
      </c>
      <c r="L2884" t="s">
        <v>19150</v>
      </c>
      <c r="N2884" t="s">
        <v>19151</v>
      </c>
      <c r="P2884" t="s">
        <v>10039</v>
      </c>
      <c r="T2884">
        <v>2002</v>
      </c>
      <c r="Y2884" t="s">
        <v>48</v>
      </c>
      <c r="AA2884" t="s">
        <v>154</v>
      </c>
    </row>
    <row r="2885" spans="1:33" x14ac:dyDescent="0.2">
      <c r="A2885" t="s">
        <v>19152</v>
      </c>
      <c r="B2885" s="1">
        <v>42212</v>
      </c>
      <c r="C2885" t="s">
        <v>377</v>
      </c>
      <c r="D2885" t="s">
        <v>12335</v>
      </c>
      <c r="E2885" t="s">
        <v>122</v>
      </c>
      <c r="F2885" t="s">
        <v>19153</v>
      </c>
      <c r="G2885" t="s">
        <v>19154</v>
      </c>
      <c r="L2885" t="s">
        <v>19155</v>
      </c>
      <c r="N2885" t="s">
        <v>19156</v>
      </c>
      <c r="O2885" t="s">
        <v>61</v>
      </c>
      <c r="P2885" t="s">
        <v>131</v>
      </c>
      <c r="Q2885" t="s">
        <v>61</v>
      </c>
      <c r="T2885">
        <v>2002</v>
      </c>
      <c r="Y2885" t="s">
        <v>48</v>
      </c>
      <c r="AA2885" t="s">
        <v>154</v>
      </c>
      <c r="AC2885" t="s">
        <v>3855</v>
      </c>
      <c r="AD2885" t="s">
        <v>5937</v>
      </c>
      <c r="AE2885" t="s">
        <v>775</v>
      </c>
      <c r="AF2885" t="s">
        <v>2023</v>
      </c>
      <c r="AG2885" t="s">
        <v>67</v>
      </c>
    </row>
    <row r="2886" spans="1:33" x14ac:dyDescent="0.2">
      <c r="A2886" t="s">
        <v>19157</v>
      </c>
      <c r="B2886" s="1">
        <v>42229</v>
      </c>
      <c r="C2886" t="s">
        <v>377</v>
      </c>
      <c r="D2886" t="s">
        <v>12335</v>
      </c>
      <c r="E2886" t="s">
        <v>102</v>
      </c>
      <c r="F2886" t="s">
        <v>19158</v>
      </c>
      <c r="G2886" t="s">
        <v>19159</v>
      </c>
      <c r="L2886" t="s">
        <v>19160</v>
      </c>
      <c r="N2886" t="s">
        <v>19161</v>
      </c>
      <c r="O2886" t="s">
        <v>79</v>
      </c>
      <c r="P2886" t="s">
        <v>80</v>
      </c>
      <c r="Q2886" t="s">
        <v>79</v>
      </c>
      <c r="S2886" t="s">
        <v>113</v>
      </c>
      <c r="Y2886" t="s">
        <v>48</v>
      </c>
      <c r="AA2886" t="s">
        <v>154</v>
      </c>
      <c r="AC2886" t="s">
        <v>234</v>
      </c>
      <c r="AD2886" t="s">
        <v>82</v>
      </c>
      <c r="AE2886" t="s">
        <v>157</v>
      </c>
      <c r="AF2886" t="s">
        <v>84</v>
      </c>
      <c r="AG2886" t="s">
        <v>158</v>
      </c>
    </row>
    <row r="2887" spans="1:33" x14ac:dyDescent="0.2">
      <c r="A2887" t="s">
        <v>19162</v>
      </c>
      <c r="B2887" s="1">
        <v>42229</v>
      </c>
      <c r="C2887" t="s">
        <v>377</v>
      </c>
      <c r="D2887" t="s">
        <v>12335</v>
      </c>
      <c r="E2887" t="s">
        <v>102</v>
      </c>
      <c r="F2887" t="s">
        <v>19163</v>
      </c>
      <c r="G2887" t="s">
        <v>19164</v>
      </c>
      <c r="L2887" t="s">
        <v>19165</v>
      </c>
      <c r="N2887" t="s">
        <v>19166</v>
      </c>
      <c r="O2887" t="s">
        <v>79</v>
      </c>
      <c r="P2887" t="s">
        <v>80</v>
      </c>
      <c r="Q2887" t="s">
        <v>79</v>
      </c>
      <c r="S2887" t="s">
        <v>113</v>
      </c>
      <c r="Y2887" t="s">
        <v>48</v>
      </c>
      <c r="AA2887" t="s">
        <v>154</v>
      </c>
      <c r="AC2887" t="s">
        <v>234</v>
      </c>
      <c r="AD2887" t="s">
        <v>82</v>
      </c>
      <c r="AE2887" t="s">
        <v>157</v>
      </c>
      <c r="AF2887" t="s">
        <v>84</v>
      </c>
      <c r="AG2887" t="s">
        <v>158</v>
      </c>
    </row>
    <row r="2888" spans="1:33" x14ac:dyDescent="0.2">
      <c r="A2888" t="s">
        <v>19167</v>
      </c>
      <c r="B2888" s="1">
        <v>42230</v>
      </c>
      <c r="C2888" t="s">
        <v>377</v>
      </c>
      <c r="D2888" t="s">
        <v>12335</v>
      </c>
      <c r="E2888" t="s">
        <v>122</v>
      </c>
      <c r="F2888" t="s">
        <v>19168</v>
      </c>
      <c r="G2888" t="s">
        <v>19169</v>
      </c>
      <c r="L2888" t="s">
        <v>19170</v>
      </c>
      <c r="N2888" t="s">
        <v>19171</v>
      </c>
      <c r="O2888" t="s">
        <v>61</v>
      </c>
      <c r="P2888" t="s">
        <v>62</v>
      </c>
      <c r="Q2888" t="s">
        <v>61</v>
      </c>
      <c r="T2888">
        <v>2002</v>
      </c>
      <c r="Y2888" t="s">
        <v>48</v>
      </c>
      <c r="AA2888" t="s">
        <v>154</v>
      </c>
      <c r="AC2888" t="s">
        <v>1023</v>
      </c>
      <c r="AD2888" t="s">
        <v>19172</v>
      </c>
      <c r="AE2888" t="s">
        <v>65</v>
      </c>
      <c r="AF2888" t="s">
        <v>609</v>
      </c>
      <c r="AG2888" t="s">
        <v>263</v>
      </c>
    </row>
    <row r="2889" spans="1:33" x14ac:dyDescent="0.2">
      <c r="A2889" t="s">
        <v>19173</v>
      </c>
      <c r="B2889" s="1">
        <v>42228</v>
      </c>
      <c r="C2889" t="s">
        <v>377</v>
      </c>
      <c r="D2889" t="s">
        <v>12335</v>
      </c>
      <c r="E2889" t="s">
        <v>122</v>
      </c>
      <c r="F2889" t="s">
        <v>19174</v>
      </c>
      <c r="G2889" t="s">
        <v>19175</v>
      </c>
      <c r="L2889" t="s">
        <v>19176</v>
      </c>
      <c r="N2889" t="s">
        <v>19177</v>
      </c>
      <c r="O2889" t="s">
        <v>61</v>
      </c>
      <c r="P2889" t="s">
        <v>131</v>
      </c>
      <c r="Q2889" t="s">
        <v>61</v>
      </c>
      <c r="T2889">
        <v>2002</v>
      </c>
      <c r="Y2889" t="s">
        <v>48</v>
      </c>
      <c r="AA2889" t="s">
        <v>154</v>
      </c>
      <c r="AC2889" t="s">
        <v>63</v>
      </c>
      <c r="AD2889" t="s">
        <v>133</v>
      </c>
      <c r="AE2889" t="s">
        <v>2791</v>
      </c>
      <c r="AF2889" t="s">
        <v>19178</v>
      </c>
      <c r="AG2889" t="s">
        <v>67</v>
      </c>
    </row>
    <row r="2890" spans="1:33" x14ac:dyDescent="0.2">
      <c r="A2890" t="s">
        <v>19179</v>
      </c>
      <c r="B2890" s="1">
        <v>42244</v>
      </c>
      <c r="C2890" t="s">
        <v>377</v>
      </c>
      <c r="D2890" t="s">
        <v>12335</v>
      </c>
      <c r="E2890" t="s">
        <v>122</v>
      </c>
      <c r="F2890" t="s">
        <v>19180</v>
      </c>
      <c r="G2890" t="s">
        <v>19181</v>
      </c>
      <c r="L2890" t="s">
        <v>19182</v>
      </c>
      <c r="N2890" t="s">
        <v>19183</v>
      </c>
      <c r="O2890" t="s">
        <v>61</v>
      </c>
      <c r="P2890" t="s">
        <v>62</v>
      </c>
      <c r="Q2890" t="s">
        <v>61</v>
      </c>
      <c r="T2890">
        <v>2002</v>
      </c>
      <c r="Y2890" t="s">
        <v>48</v>
      </c>
      <c r="AA2890" t="s">
        <v>154</v>
      </c>
      <c r="AC2890" t="s">
        <v>10407</v>
      </c>
      <c r="AD2890" t="s">
        <v>374</v>
      </c>
      <c r="AE2890" t="s">
        <v>261</v>
      </c>
      <c r="AF2890" t="s">
        <v>262</v>
      </c>
      <c r="AG2890" t="s">
        <v>263</v>
      </c>
    </row>
    <row r="2891" spans="1:33" x14ac:dyDescent="0.2">
      <c r="A2891" t="s">
        <v>19184</v>
      </c>
      <c r="B2891" s="1">
        <v>42255</v>
      </c>
      <c r="C2891" t="s">
        <v>377</v>
      </c>
      <c r="D2891" t="s">
        <v>12335</v>
      </c>
      <c r="E2891" t="s">
        <v>175</v>
      </c>
      <c r="F2891" t="s">
        <v>19185</v>
      </c>
      <c r="G2891" t="s">
        <v>19186</v>
      </c>
      <c r="L2891" t="s">
        <v>19187</v>
      </c>
      <c r="N2891" t="s">
        <v>19188</v>
      </c>
      <c r="O2891" t="s">
        <v>45</v>
      </c>
      <c r="P2891" t="s">
        <v>46</v>
      </c>
      <c r="R2891" t="s">
        <v>45</v>
      </c>
      <c r="T2891">
        <v>2002</v>
      </c>
      <c r="Y2891" t="s">
        <v>48</v>
      </c>
      <c r="AA2891" t="s">
        <v>154</v>
      </c>
    </row>
    <row r="2892" spans="1:33" x14ac:dyDescent="0.2">
      <c r="A2892" t="s">
        <v>19189</v>
      </c>
      <c r="B2892" s="1">
        <v>42179</v>
      </c>
      <c r="C2892" t="s">
        <v>186</v>
      </c>
      <c r="D2892" t="s">
        <v>12335</v>
      </c>
      <c r="E2892" t="s">
        <v>122</v>
      </c>
      <c r="F2892" t="s">
        <v>19190</v>
      </c>
      <c r="G2892" t="s">
        <v>19191</v>
      </c>
      <c r="L2892" t="s">
        <v>19192</v>
      </c>
      <c r="N2892" t="s">
        <v>19193</v>
      </c>
      <c r="O2892" t="s">
        <v>61</v>
      </c>
      <c r="P2892" t="s">
        <v>62</v>
      </c>
      <c r="Q2892" t="s">
        <v>61</v>
      </c>
      <c r="T2892">
        <v>2002</v>
      </c>
      <c r="Y2892" t="s">
        <v>48</v>
      </c>
      <c r="AA2892" t="s">
        <v>154</v>
      </c>
      <c r="AC2892" t="s">
        <v>822</v>
      </c>
      <c r="AD2892" t="s">
        <v>11702</v>
      </c>
      <c r="AE2892" t="s">
        <v>65</v>
      </c>
      <c r="AF2892" t="s">
        <v>9857</v>
      </c>
      <c r="AG2892" t="s">
        <v>263</v>
      </c>
    </row>
    <row r="2893" spans="1:33" x14ac:dyDescent="0.2">
      <c r="A2893" t="s">
        <v>19194</v>
      </c>
      <c r="B2893" s="1">
        <v>42179</v>
      </c>
      <c r="C2893" t="s">
        <v>186</v>
      </c>
      <c r="D2893" t="s">
        <v>12335</v>
      </c>
      <c r="E2893" t="s">
        <v>122</v>
      </c>
      <c r="F2893" t="s">
        <v>19195</v>
      </c>
      <c r="G2893" t="s">
        <v>19196</v>
      </c>
      <c r="L2893" t="s">
        <v>19197</v>
      </c>
      <c r="N2893" t="s">
        <v>19198</v>
      </c>
      <c r="O2893" t="s">
        <v>61</v>
      </c>
      <c r="P2893" t="s">
        <v>62</v>
      </c>
      <c r="Q2893" t="s">
        <v>61</v>
      </c>
      <c r="T2893">
        <v>2002</v>
      </c>
      <c r="Y2893" t="s">
        <v>48</v>
      </c>
      <c r="AA2893" t="s">
        <v>154</v>
      </c>
      <c r="AC2893" t="s">
        <v>63</v>
      </c>
      <c r="AD2893" t="s">
        <v>64</v>
      </c>
      <c r="AE2893" t="s">
        <v>65</v>
      </c>
      <c r="AF2893" t="s">
        <v>402</v>
      </c>
      <c r="AG2893" t="s">
        <v>263</v>
      </c>
    </row>
    <row r="2894" spans="1:33" x14ac:dyDescent="0.2">
      <c r="A2894" t="s">
        <v>19199</v>
      </c>
      <c r="B2894" s="1">
        <v>42186</v>
      </c>
      <c r="C2894" t="s">
        <v>377</v>
      </c>
      <c r="D2894" t="s">
        <v>12335</v>
      </c>
      <c r="E2894" t="s">
        <v>102</v>
      </c>
      <c r="F2894" t="s">
        <v>19200</v>
      </c>
      <c r="G2894" t="s">
        <v>19201</v>
      </c>
      <c r="L2894" t="s">
        <v>19202</v>
      </c>
      <c r="N2894" t="s">
        <v>19203</v>
      </c>
      <c r="O2894" t="s">
        <v>79</v>
      </c>
      <c r="P2894" t="s">
        <v>80</v>
      </c>
      <c r="Q2894" t="s">
        <v>79</v>
      </c>
      <c r="S2894" t="s">
        <v>113</v>
      </c>
      <c r="Y2894" t="s">
        <v>48</v>
      </c>
      <c r="AA2894" t="s">
        <v>154</v>
      </c>
      <c r="AC2894" t="s">
        <v>745</v>
      </c>
      <c r="AD2894" t="s">
        <v>116</v>
      </c>
      <c r="AE2894" t="s">
        <v>5257</v>
      </c>
      <c r="AF2894" t="s">
        <v>84</v>
      </c>
      <c r="AG2894" t="s">
        <v>158</v>
      </c>
    </row>
    <row r="2895" spans="1:33" x14ac:dyDescent="0.2">
      <c r="A2895" t="s">
        <v>19204</v>
      </c>
      <c r="B2895" s="1">
        <v>42079</v>
      </c>
      <c r="C2895" t="s">
        <v>518</v>
      </c>
      <c r="D2895" t="s">
        <v>12335</v>
      </c>
      <c r="E2895" t="s">
        <v>102</v>
      </c>
      <c r="F2895" t="s">
        <v>19205</v>
      </c>
      <c r="G2895" t="s">
        <v>19206</v>
      </c>
      <c r="L2895" t="s">
        <v>19207</v>
      </c>
      <c r="N2895" t="s">
        <v>19208</v>
      </c>
      <c r="O2895" t="s">
        <v>79</v>
      </c>
      <c r="P2895" t="s">
        <v>80</v>
      </c>
      <c r="Q2895" t="s">
        <v>79</v>
      </c>
      <c r="S2895" t="s">
        <v>113</v>
      </c>
      <c r="Y2895" t="s">
        <v>48</v>
      </c>
      <c r="AA2895" t="s">
        <v>154</v>
      </c>
      <c r="AC2895" t="s">
        <v>234</v>
      </c>
      <c r="AD2895" t="s">
        <v>82</v>
      </c>
      <c r="AE2895" t="s">
        <v>157</v>
      </c>
      <c r="AF2895" t="s">
        <v>84</v>
      </c>
      <c r="AG2895" t="s">
        <v>158</v>
      </c>
    </row>
    <row r="2896" spans="1:33" x14ac:dyDescent="0.2">
      <c r="A2896" t="s">
        <v>19209</v>
      </c>
      <c r="B2896" s="1">
        <v>42095</v>
      </c>
      <c r="C2896" t="s">
        <v>186</v>
      </c>
      <c r="D2896" t="s">
        <v>12335</v>
      </c>
      <c r="E2896" t="s">
        <v>102</v>
      </c>
      <c r="F2896" t="s">
        <v>19210</v>
      </c>
      <c r="G2896" t="s">
        <v>19211</v>
      </c>
      <c r="L2896" t="s">
        <v>19212</v>
      </c>
      <c r="N2896" t="s">
        <v>19213</v>
      </c>
      <c r="O2896" t="s">
        <v>79</v>
      </c>
      <c r="P2896" t="s">
        <v>80</v>
      </c>
      <c r="Q2896" t="s">
        <v>79</v>
      </c>
      <c r="S2896" t="s">
        <v>113</v>
      </c>
      <c r="Y2896" t="s">
        <v>48</v>
      </c>
      <c r="AA2896" t="s">
        <v>154</v>
      </c>
      <c r="AC2896" t="s">
        <v>1284</v>
      </c>
      <c r="AD2896" t="s">
        <v>436</v>
      </c>
      <c r="AE2896" t="s">
        <v>4554</v>
      </c>
      <c r="AF2896" t="s">
        <v>84</v>
      </c>
      <c r="AG2896" t="s">
        <v>7573</v>
      </c>
    </row>
    <row r="2897" spans="1:33" x14ac:dyDescent="0.2">
      <c r="A2897" t="s">
        <v>19214</v>
      </c>
      <c r="B2897" s="1">
        <v>42100</v>
      </c>
      <c r="C2897" t="s">
        <v>186</v>
      </c>
      <c r="D2897" t="s">
        <v>12335</v>
      </c>
      <c r="E2897" t="s">
        <v>122</v>
      </c>
      <c r="F2897" t="s">
        <v>19215</v>
      </c>
      <c r="G2897" t="s">
        <v>19216</v>
      </c>
      <c r="L2897" t="s">
        <v>19217</v>
      </c>
      <c r="N2897" t="s">
        <v>19218</v>
      </c>
      <c r="O2897" t="s">
        <v>61</v>
      </c>
      <c r="P2897" t="s">
        <v>62</v>
      </c>
      <c r="Q2897" t="s">
        <v>61</v>
      </c>
      <c r="T2897">
        <v>2002</v>
      </c>
      <c r="Y2897" t="s">
        <v>48</v>
      </c>
      <c r="AA2897" t="s">
        <v>154</v>
      </c>
      <c r="AC2897" t="s">
        <v>63</v>
      </c>
      <c r="AD2897" t="s">
        <v>64</v>
      </c>
      <c r="AE2897" t="s">
        <v>65</v>
      </c>
      <c r="AF2897" t="s">
        <v>504</v>
      </c>
      <c r="AG2897" t="s">
        <v>17059</v>
      </c>
    </row>
    <row r="2898" spans="1:33" x14ac:dyDescent="0.2">
      <c r="A2898" t="s">
        <v>19219</v>
      </c>
      <c r="B2898" s="1">
        <v>42101</v>
      </c>
      <c r="C2898" t="s">
        <v>186</v>
      </c>
      <c r="D2898" t="s">
        <v>12335</v>
      </c>
      <c r="E2898" t="s">
        <v>175</v>
      </c>
      <c r="F2898" t="s">
        <v>19220</v>
      </c>
      <c r="G2898" t="s">
        <v>19221</v>
      </c>
      <c r="L2898" t="s">
        <v>19222</v>
      </c>
      <c r="N2898" t="s">
        <v>19223</v>
      </c>
      <c r="O2898" t="s">
        <v>45</v>
      </c>
      <c r="P2898" t="s">
        <v>46</v>
      </c>
      <c r="R2898" t="s">
        <v>45</v>
      </c>
      <c r="T2898">
        <v>2002</v>
      </c>
      <c r="Y2898" t="s">
        <v>48</v>
      </c>
      <c r="AA2898" t="s">
        <v>154</v>
      </c>
    </row>
    <row r="2899" spans="1:33" x14ac:dyDescent="0.2">
      <c r="A2899" t="s">
        <v>19224</v>
      </c>
      <c r="B2899" s="1">
        <v>42103</v>
      </c>
      <c r="C2899" t="s">
        <v>186</v>
      </c>
      <c r="D2899" t="s">
        <v>12335</v>
      </c>
      <c r="E2899" t="s">
        <v>102</v>
      </c>
      <c r="F2899" t="s">
        <v>19225</v>
      </c>
      <c r="G2899" t="s">
        <v>19226</v>
      </c>
      <c r="L2899" t="s">
        <v>19227</v>
      </c>
      <c r="N2899" t="s">
        <v>19228</v>
      </c>
      <c r="O2899" t="s">
        <v>79</v>
      </c>
      <c r="P2899" t="s">
        <v>80</v>
      </c>
      <c r="Q2899" t="s">
        <v>79</v>
      </c>
      <c r="S2899" t="s">
        <v>113</v>
      </c>
      <c r="Y2899" t="s">
        <v>48</v>
      </c>
      <c r="AA2899" t="s">
        <v>154</v>
      </c>
      <c r="AC2899" t="s">
        <v>234</v>
      </c>
      <c r="AD2899" t="s">
        <v>82</v>
      </c>
      <c r="AE2899" t="s">
        <v>157</v>
      </c>
      <c r="AF2899" t="s">
        <v>84</v>
      </c>
      <c r="AG2899" t="s">
        <v>158</v>
      </c>
    </row>
    <row r="2900" spans="1:33" x14ac:dyDescent="0.2">
      <c r="A2900" t="s">
        <v>19229</v>
      </c>
      <c r="B2900" s="1">
        <v>42107</v>
      </c>
      <c r="C2900" t="s">
        <v>186</v>
      </c>
      <c r="D2900" t="s">
        <v>12335</v>
      </c>
      <c r="E2900" t="s">
        <v>122</v>
      </c>
      <c r="F2900" t="s">
        <v>19230</v>
      </c>
      <c r="G2900" t="s">
        <v>19231</v>
      </c>
      <c r="L2900" t="s">
        <v>19232</v>
      </c>
      <c r="N2900" t="s">
        <v>19233</v>
      </c>
      <c r="O2900" t="s">
        <v>61</v>
      </c>
      <c r="P2900" t="s">
        <v>131</v>
      </c>
      <c r="Q2900" t="s">
        <v>61</v>
      </c>
      <c r="T2900">
        <v>2002</v>
      </c>
      <c r="Y2900" t="s">
        <v>48</v>
      </c>
      <c r="AA2900" t="s">
        <v>154</v>
      </c>
      <c r="AC2900" t="s">
        <v>63</v>
      </c>
      <c r="AD2900" t="s">
        <v>133</v>
      </c>
      <c r="AE2900" t="s">
        <v>134</v>
      </c>
      <c r="AF2900" t="s">
        <v>19234</v>
      </c>
      <c r="AG2900" t="s">
        <v>67</v>
      </c>
    </row>
    <row r="2901" spans="1:33" x14ac:dyDescent="0.2">
      <c r="A2901" t="s">
        <v>19235</v>
      </c>
      <c r="B2901" s="1">
        <v>42108</v>
      </c>
      <c r="C2901" t="s">
        <v>186</v>
      </c>
      <c r="D2901" t="s">
        <v>12335</v>
      </c>
      <c r="E2901" t="s">
        <v>102</v>
      </c>
      <c r="F2901" t="s">
        <v>19236</v>
      </c>
      <c r="G2901" t="s">
        <v>19237</v>
      </c>
      <c r="L2901" t="s">
        <v>19238</v>
      </c>
      <c r="N2901" t="s">
        <v>19239</v>
      </c>
      <c r="O2901" t="s">
        <v>79</v>
      </c>
      <c r="P2901" t="s">
        <v>80</v>
      </c>
      <c r="Q2901" t="s">
        <v>79</v>
      </c>
      <c r="S2901" t="s">
        <v>113</v>
      </c>
      <c r="Y2901" t="s">
        <v>48</v>
      </c>
      <c r="AA2901" t="s">
        <v>154</v>
      </c>
      <c r="AC2901" t="s">
        <v>234</v>
      </c>
      <c r="AD2901" t="s">
        <v>82</v>
      </c>
      <c r="AE2901" t="s">
        <v>157</v>
      </c>
      <c r="AF2901" t="s">
        <v>84</v>
      </c>
      <c r="AG2901" t="s">
        <v>158</v>
      </c>
    </row>
    <row r="2902" spans="1:33" x14ac:dyDescent="0.2">
      <c r="A2902" t="s">
        <v>19240</v>
      </c>
      <c r="B2902" s="1">
        <v>42109</v>
      </c>
      <c r="C2902" t="s">
        <v>186</v>
      </c>
      <c r="D2902" t="s">
        <v>12335</v>
      </c>
      <c r="E2902" t="s">
        <v>1227</v>
      </c>
      <c r="F2902" t="s">
        <v>19241</v>
      </c>
      <c r="G2902" t="s">
        <v>19242</v>
      </c>
      <c r="L2902" t="s">
        <v>19243</v>
      </c>
      <c r="N2902" t="s">
        <v>19244</v>
      </c>
      <c r="O2902" t="s">
        <v>19245</v>
      </c>
      <c r="P2902" t="s">
        <v>19246</v>
      </c>
      <c r="Q2902" t="s">
        <v>61</v>
      </c>
      <c r="R2902" t="s">
        <v>418</v>
      </c>
      <c r="T2902">
        <v>2002</v>
      </c>
      <c r="Y2902" t="s">
        <v>48</v>
      </c>
      <c r="AA2902" t="s">
        <v>154</v>
      </c>
    </row>
    <row r="2903" spans="1:33" x14ac:dyDescent="0.2">
      <c r="A2903" t="s">
        <v>19247</v>
      </c>
      <c r="B2903" s="1">
        <v>42111</v>
      </c>
      <c r="C2903" t="s">
        <v>186</v>
      </c>
      <c r="D2903" t="s">
        <v>12335</v>
      </c>
      <c r="E2903" t="s">
        <v>102</v>
      </c>
      <c r="F2903" t="s">
        <v>19248</v>
      </c>
      <c r="G2903" t="s">
        <v>19249</v>
      </c>
      <c r="L2903" t="s">
        <v>19250</v>
      </c>
      <c r="N2903" t="s">
        <v>19251</v>
      </c>
      <c r="O2903" t="s">
        <v>79</v>
      </c>
      <c r="P2903" t="s">
        <v>80</v>
      </c>
      <c r="Q2903" t="s">
        <v>79</v>
      </c>
      <c r="S2903" t="s">
        <v>113</v>
      </c>
      <c r="Y2903" t="s">
        <v>48</v>
      </c>
      <c r="AA2903" t="s">
        <v>154</v>
      </c>
      <c r="AC2903" t="s">
        <v>81</v>
      </c>
      <c r="AD2903" t="s">
        <v>82</v>
      </c>
      <c r="AE2903" t="s">
        <v>157</v>
      </c>
      <c r="AF2903" t="s">
        <v>84</v>
      </c>
      <c r="AG2903" t="s">
        <v>158</v>
      </c>
    </row>
    <row r="2904" spans="1:33" x14ac:dyDescent="0.2">
      <c r="A2904" t="s">
        <v>19252</v>
      </c>
      <c r="B2904" s="1">
        <v>42114</v>
      </c>
      <c r="C2904" t="s">
        <v>186</v>
      </c>
      <c r="D2904" t="s">
        <v>12335</v>
      </c>
      <c r="E2904" t="s">
        <v>102</v>
      </c>
      <c r="F2904" t="s">
        <v>19253</v>
      </c>
      <c r="G2904" t="s">
        <v>19254</v>
      </c>
      <c r="L2904" t="s">
        <v>19255</v>
      </c>
      <c r="N2904" t="s">
        <v>19256</v>
      </c>
      <c r="O2904" t="s">
        <v>79</v>
      </c>
      <c r="P2904" t="s">
        <v>80</v>
      </c>
      <c r="Q2904" t="s">
        <v>79</v>
      </c>
      <c r="S2904" t="s">
        <v>113</v>
      </c>
      <c r="Y2904" t="s">
        <v>48</v>
      </c>
      <c r="AA2904" t="s">
        <v>154</v>
      </c>
      <c r="AC2904" t="s">
        <v>745</v>
      </c>
      <c r="AD2904" t="s">
        <v>116</v>
      </c>
      <c r="AE2904" t="s">
        <v>5257</v>
      </c>
      <c r="AF2904" t="s">
        <v>84</v>
      </c>
      <c r="AG2904" t="s">
        <v>158</v>
      </c>
    </row>
    <row r="2905" spans="1:33" x14ac:dyDescent="0.2">
      <c r="A2905" t="s">
        <v>19257</v>
      </c>
      <c r="B2905" s="1">
        <v>42114</v>
      </c>
      <c r="C2905" t="s">
        <v>186</v>
      </c>
      <c r="D2905" t="s">
        <v>12335</v>
      </c>
      <c r="E2905" t="s">
        <v>122</v>
      </c>
      <c r="F2905" t="s">
        <v>19258</v>
      </c>
      <c r="G2905" t="s">
        <v>19259</v>
      </c>
      <c r="L2905" t="s">
        <v>19260</v>
      </c>
      <c r="N2905" t="s">
        <v>19261</v>
      </c>
      <c r="O2905" t="s">
        <v>61</v>
      </c>
      <c r="P2905" t="s">
        <v>131</v>
      </c>
      <c r="Q2905" t="s">
        <v>61</v>
      </c>
      <c r="T2905">
        <v>2002</v>
      </c>
      <c r="Y2905" t="s">
        <v>48</v>
      </c>
      <c r="AA2905" t="s">
        <v>154</v>
      </c>
      <c r="AC2905" t="s">
        <v>63</v>
      </c>
      <c r="AD2905" t="s">
        <v>133</v>
      </c>
      <c r="AE2905" t="s">
        <v>775</v>
      </c>
      <c r="AF2905" t="s">
        <v>776</v>
      </c>
      <c r="AG2905" t="s">
        <v>67</v>
      </c>
    </row>
    <row r="2906" spans="1:33" x14ac:dyDescent="0.2">
      <c r="A2906" t="s">
        <v>19262</v>
      </c>
      <c r="B2906" s="1">
        <v>42118</v>
      </c>
      <c r="C2906" t="s">
        <v>186</v>
      </c>
      <c r="D2906" t="s">
        <v>12335</v>
      </c>
      <c r="E2906" t="s">
        <v>122</v>
      </c>
      <c r="F2906" t="s">
        <v>19263</v>
      </c>
      <c r="G2906" t="s">
        <v>19264</v>
      </c>
      <c r="L2906" t="s">
        <v>19265</v>
      </c>
      <c r="N2906" t="s">
        <v>19266</v>
      </c>
      <c r="O2906" t="s">
        <v>61</v>
      </c>
      <c r="P2906" t="s">
        <v>131</v>
      </c>
      <c r="Q2906" t="s">
        <v>61</v>
      </c>
      <c r="T2906">
        <v>2002</v>
      </c>
      <c r="Y2906" t="s">
        <v>48</v>
      </c>
      <c r="AA2906" t="s">
        <v>154</v>
      </c>
      <c r="AC2906" t="s">
        <v>63</v>
      </c>
      <c r="AD2906" t="s">
        <v>133</v>
      </c>
      <c r="AE2906" t="s">
        <v>775</v>
      </c>
      <c r="AF2906" t="s">
        <v>776</v>
      </c>
      <c r="AG2906" t="s">
        <v>67</v>
      </c>
    </row>
    <row r="2907" spans="1:33" x14ac:dyDescent="0.2">
      <c r="A2907" t="s">
        <v>19267</v>
      </c>
      <c r="B2907" s="1">
        <v>42116</v>
      </c>
      <c r="C2907" t="s">
        <v>186</v>
      </c>
      <c r="D2907" t="s">
        <v>12335</v>
      </c>
      <c r="E2907" t="s">
        <v>102</v>
      </c>
      <c r="F2907" t="s">
        <v>19268</v>
      </c>
      <c r="G2907" t="s">
        <v>19269</v>
      </c>
      <c r="L2907" t="s">
        <v>19270</v>
      </c>
      <c r="N2907" t="s">
        <v>19271</v>
      </c>
      <c r="O2907" t="s">
        <v>79</v>
      </c>
      <c r="P2907" t="s">
        <v>80</v>
      </c>
      <c r="Q2907" t="s">
        <v>79</v>
      </c>
      <c r="S2907" t="s">
        <v>113</v>
      </c>
      <c r="Y2907" t="s">
        <v>48</v>
      </c>
      <c r="AA2907" t="s">
        <v>154</v>
      </c>
      <c r="AC2907" t="s">
        <v>81</v>
      </c>
      <c r="AD2907" t="s">
        <v>82</v>
      </c>
      <c r="AE2907" t="s">
        <v>157</v>
      </c>
      <c r="AF2907" t="s">
        <v>84</v>
      </c>
      <c r="AG2907" t="s">
        <v>158</v>
      </c>
    </row>
    <row r="2908" spans="1:33" x14ac:dyDescent="0.2">
      <c r="A2908" t="s">
        <v>19272</v>
      </c>
      <c r="B2908" s="1">
        <v>42122</v>
      </c>
      <c r="C2908" t="s">
        <v>186</v>
      </c>
      <c r="D2908" t="s">
        <v>12335</v>
      </c>
      <c r="E2908" t="s">
        <v>122</v>
      </c>
      <c r="F2908" t="s">
        <v>19273</v>
      </c>
      <c r="G2908" t="s">
        <v>19274</v>
      </c>
      <c r="L2908" t="s">
        <v>19275</v>
      </c>
      <c r="N2908" t="s">
        <v>19276</v>
      </c>
      <c r="O2908" t="s">
        <v>61</v>
      </c>
      <c r="P2908" t="s">
        <v>131</v>
      </c>
      <c r="Q2908" t="s">
        <v>61</v>
      </c>
      <c r="T2908">
        <v>2002</v>
      </c>
      <c r="Y2908" t="s">
        <v>48</v>
      </c>
      <c r="AA2908" t="s">
        <v>154</v>
      </c>
      <c r="AC2908" t="s">
        <v>19277</v>
      </c>
      <c r="AD2908" t="s">
        <v>133</v>
      </c>
      <c r="AE2908" t="s">
        <v>775</v>
      </c>
      <c r="AF2908" t="s">
        <v>15798</v>
      </c>
      <c r="AG2908" t="s">
        <v>67</v>
      </c>
    </row>
    <row r="2909" spans="1:33" x14ac:dyDescent="0.2">
      <c r="A2909" t="s">
        <v>19278</v>
      </c>
      <c r="B2909" s="1">
        <v>42123</v>
      </c>
      <c r="C2909" t="s">
        <v>186</v>
      </c>
      <c r="D2909" t="s">
        <v>12335</v>
      </c>
      <c r="E2909" t="s">
        <v>175</v>
      </c>
      <c r="F2909" t="s">
        <v>19279</v>
      </c>
      <c r="G2909" t="s">
        <v>19280</v>
      </c>
      <c r="L2909" t="s">
        <v>19281</v>
      </c>
      <c r="N2909" t="s">
        <v>19282</v>
      </c>
      <c r="O2909" t="s">
        <v>45</v>
      </c>
      <c r="P2909" t="s">
        <v>46</v>
      </c>
      <c r="R2909" t="s">
        <v>45</v>
      </c>
      <c r="T2909">
        <v>2002</v>
      </c>
      <c r="Y2909" t="s">
        <v>48</v>
      </c>
      <c r="AA2909" t="s">
        <v>154</v>
      </c>
    </row>
    <row r="2910" spans="1:33" x14ac:dyDescent="0.2">
      <c r="A2910" t="s">
        <v>19283</v>
      </c>
      <c r="B2910" s="1">
        <v>42124</v>
      </c>
      <c r="C2910" t="s">
        <v>186</v>
      </c>
      <c r="D2910" t="s">
        <v>12335</v>
      </c>
      <c r="E2910" t="s">
        <v>102</v>
      </c>
      <c r="F2910" t="s">
        <v>19284</v>
      </c>
      <c r="G2910" t="s">
        <v>19285</v>
      </c>
      <c r="L2910" t="s">
        <v>19286</v>
      </c>
      <c r="N2910" t="s">
        <v>19287</v>
      </c>
      <c r="O2910" t="s">
        <v>79</v>
      </c>
      <c r="P2910" t="s">
        <v>80</v>
      </c>
      <c r="Q2910" t="s">
        <v>79</v>
      </c>
      <c r="S2910" t="s">
        <v>113</v>
      </c>
      <c r="Y2910" t="s">
        <v>48</v>
      </c>
      <c r="AA2910" t="s">
        <v>154</v>
      </c>
      <c r="AC2910" t="s">
        <v>19288</v>
      </c>
      <c r="AD2910" t="s">
        <v>116</v>
      </c>
      <c r="AE2910" t="s">
        <v>2992</v>
      </c>
      <c r="AF2910" t="s">
        <v>84</v>
      </c>
      <c r="AG2910" t="s">
        <v>158</v>
      </c>
    </row>
    <row r="2911" spans="1:33" x14ac:dyDescent="0.2">
      <c r="A2911" t="s">
        <v>19289</v>
      </c>
      <c r="B2911" s="1">
        <v>42132</v>
      </c>
      <c r="C2911" t="s">
        <v>186</v>
      </c>
      <c r="D2911" t="s">
        <v>12335</v>
      </c>
      <c r="E2911" t="s">
        <v>175</v>
      </c>
      <c r="F2911" t="s">
        <v>19290</v>
      </c>
      <c r="G2911" t="s">
        <v>19291</v>
      </c>
      <c r="L2911" t="s">
        <v>19292</v>
      </c>
      <c r="N2911" t="s">
        <v>19293</v>
      </c>
      <c r="O2911" t="s">
        <v>45</v>
      </c>
      <c r="P2911" t="s">
        <v>46</v>
      </c>
      <c r="R2911" t="s">
        <v>45</v>
      </c>
      <c r="T2911">
        <v>2002</v>
      </c>
      <c r="Y2911" t="s">
        <v>48</v>
      </c>
      <c r="AA2911" t="s">
        <v>154</v>
      </c>
    </row>
    <row r="2912" spans="1:33" x14ac:dyDescent="0.2">
      <c r="A2912" t="s">
        <v>19294</v>
      </c>
      <c r="B2912" s="1">
        <v>42137</v>
      </c>
      <c r="C2912" t="s">
        <v>186</v>
      </c>
      <c r="D2912" t="s">
        <v>12335</v>
      </c>
      <c r="E2912" t="s">
        <v>1227</v>
      </c>
      <c r="F2912" t="s">
        <v>19295</v>
      </c>
      <c r="G2912" t="s">
        <v>19296</v>
      </c>
      <c r="L2912" t="s">
        <v>19297</v>
      </c>
      <c r="N2912" t="s">
        <v>19298</v>
      </c>
      <c r="O2912" t="s">
        <v>79</v>
      </c>
      <c r="P2912" t="s">
        <v>80</v>
      </c>
      <c r="Q2912" t="s">
        <v>79</v>
      </c>
      <c r="S2912" t="s">
        <v>113</v>
      </c>
      <c r="T2912">
        <v>2002</v>
      </c>
      <c r="Y2912" t="s">
        <v>48</v>
      </c>
      <c r="AA2912" t="s">
        <v>154</v>
      </c>
    </row>
    <row r="2913" spans="1:33" x14ac:dyDescent="0.2">
      <c r="A2913" t="s">
        <v>19299</v>
      </c>
      <c r="B2913" s="1">
        <v>42165</v>
      </c>
      <c r="C2913" t="s">
        <v>186</v>
      </c>
      <c r="D2913" t="s">
        <v>12335</v>
      </c>
      <c r="E2913" t="s">
        <v>122</v>
      </c>
      <c r="F2913" t="s">
        <v>19300</v>
      </c>
      <c r="G2913" t="s">
        <v>19301</v>
      </c>
      <c r="L2913" t="s">
        <v>19302</v>
      </c>
      <c r="N2913" t="s">
        <v>19303</v>
      </c>
      <c r="O2913" t="s">
        <v>61</v>
      </c>
      <c r="P2913" t="s">
        <v>131</v>
      </c>
      <c r="Q2913" t="s">
        <v>61</v>
      </c>
      <c r="T2913">
        <v>2002</v>
      </c>
      <c r="Y2913" t="s">
        <v>48</v>
      </c>
      <c r="AA2913" t="s">
        <v>154</v>
      </c>
      <c r="AC2913" t="s">
        <v>19277</v>
      </c>
      <c r="AD2913" t="s">
        <v>19304</v>
      </c>
      <c r="AE2913" t="s">
        <v>134</v>
      </c>
      <c r="AF2913" t="s">
        <v>2023</v>
      </c>
      <c r="AG2913" t="s">
        <v>67</v>
      </c>
    </row>
    <row r="2914" spans="1:33" x14ac:dyDescent="0.2">
      <c r="A2914" t="s">
        <v>19305</v>
      </c>
      <c r="B2914" s="1">
        <v>42192</v>
      </c>
      <c r="C2914" t="s">
        <v>377</v>
      </c>
      <c r="D2914" t="s">
        <v>12335</v>
      </c>
      <c r="E2914" t="s">
        <v>1227</v>
      </c>
      <c r="F2914" t="s">
        <v>19306</v>
      </c>
      <c r="G2914" t="s">
        <v>19307</v>
      </c>
      <c r="L2914" t="s">
        <v>19308</v>
      </c>
      <c r="N2914" t="s">
        <v>19309</v>
      </c>
      <c r="O2914" t="s">
        <v>79</v>
      </c>
      <c r="P2914" t="s">
        <v>80</v>
      </c>
      <c r="Q2914" t="s">
        <v>79</v>
      </c>
      <c r="S2914" t="s">
        <v>113</v>
      </c>
      <c r="T2914">
        <v>2002</v>
      </c>
      <c r="Y2914" t="s">
        <v>48</v>
      </c>
      <c r="AA2914" t="s">
        <v>154</v>
      </c>
    </row>
    <row r="2915" spans="1:33" x14ac:dyDescent="0.2">
      <c r="A2915" t="s">
        <v>19310</v>
      </c>
      <c r="B2915" s="1">
        <v>42192</v>
      </c>
      <c r="C2915" t="s">
        <v>377</v>
      </c>
      <c r="D2915" t="s">
        <v>12335</v>
      </c>
      <c r="E2915" t="s">
        <v>1227</v>
      </c>
      <c r="F2915" t="s">
        <v>19311</v>
      </c>
      <c r="G2915" t="s">
        <v>19312</v>
      </c>
      <c r="L2915" t="s">
        <v>19313</v>
      </c>
      <c r="N2915" t="s">
        <v>19314</v>
      </c>
      <c r="O2915" t="s">
        <v>79</v>
      </c>
      <c r="P2915" t="s">
        <v>80</v>
      </c>
      <c r="Q2915" t="s">
        <v>79</v>
      </c>
      <c r="S2915" t="s">
        <v>113</v>
      </c>
      <c r="T2915">
        <v>2002</v>
      </c>
      <c r="Y2915" t="s">
        <v>48</v>
      </c>
      <c r="AA2915" t="s">
        <v>154</v>
      </c>
    </row>
    <row r="2916" spans="1:33" x14ac:dyDescent="0.2">
      <c r="A2916" t="s">
        <v>19315</v>
      </c>
      <c r="B2916" s="1">
        <v>42194</v>
      </c>
      <c r="C2916" t="s">
        <v>377</v>
      </c>
      <c r="D2916" t="s">
        <v>12335</v>
      </c>
      <c r="E2916" t="s">
        <v>102</v>
      </c>
      <c r="F2916" t="s">
        <v>19316</v>
      </c>
      <c r="G2916" t="s">
        <v>19317</v>
      </c>
      <c r="L2916" t="s">
        <v>19318</v>
      </c>
      <c r="N2916" t="s">
        <v>19319</v>
      </c>
      <c r="O2916" t="s">
        <v>79</v>
      </c>
      <c r="P2916" t="s">
        <v>80</v>
      </c>
      <c r="Q2916" t="s">
        <v>79</v>
      </c>
      <c r="S2916" t="s">
        <v>113</v>
      </c>
      <c r="Y2916" t="s">
        <v>48</v>
      </c>
      <c r="AA2916" t="s">
        <v>154</v>
      </c>
      <c r="AC2916" t="s">
        <v>234</v>
      </c>
      <c r="AD2916" t="s">
        <v>82</v>
      </c>
      <c r="AE2916" t="s">
        <v>83</v>
      </c>
      <c r="AF2916" t="s">
        <v>84</v>
      </c>
      <c r="AG2916" t="s">
        <v>158</v>
      </c>
    </row>
    <row r="2917" spans="1:33" x14ac:dyDescent="0.2">
      <c r="A2917" t="s">
        <v>19320</v>
      </c>
      <c r="B2917" s="1">
        <v>42202</v>
      </c>
      <c r="C2917" t="s">
        <v>377</v>
      </c>
      <c r="D2917" t="s">
        <v>12335</v>
      </c>
      <c r="E2917" t="s">
        <v>122</v>
      </c>
      <c r="F2917" t="s">
        <v>19321</v>
      </c>
      <c r="G2917" t="s">
        <v>19322</v>
      </c>
      <c r="L2917" t="s">
        <v>19323</v>
      </c>
      <c r="N2917" t="s">
        <v>19324</v>
      </c>
      <c r="O2917" t="s">
        <v>756</v>
      </c>
      <c r="P2917" t="s">
        <v>757</v>
      </c>
      <c r="Q2917" t="s">
        <v>756</v>
      </c>
      <c r="T2917">
        <v>2002</v>
      </c>
      <c r="Y2917" t="s">
        <v>48</v>
      </c>
      <c r="AA2917" t="s">
        <v>154</v>
      </c>
      <c r="AC2917" t="s">
        <v>19325</v>
      </c>
      <c r="AD2917" t="s">
        <v>760</v>
      </c>
      <c r="AE2917" t="s">
        <v>761</v>
      </c>
      <c r="AF2917" t="s">
        <v>17733</v>
      </c>
      <c r="AG2917" t="s">
        <v>763</v>
      </c>
    </row>
    <row r="2918" spans="1:33" x14ac:dyDescent="0.2">
      <c r="A2918" t="s">
        <v>19326</v>
      </c>
      <c r="B2918" s="1">
        <v>42207</v>
      </c>
      <c r="C2918" t="s">
        <v>377</v>
      </c>
      <c r="D2918" t="s">
        <v>12335</v>
      </c>
      <c r="E2918" t="s">
        <v>102</v>
      </c>
      <c r="F2918" t="s">
        <v>19327</v>
      </c>
      <c r="G2918" t="s">
        <v>19328</v>
      </c>
      <c r="L2918" t="s">
        <v>19329</v>
      </c>
      <c r="N2918" t="s">
        <v>19330</v>
      </c>
      <c r="O2918" t="s">
        <v>79</v>
      </c>
      <c r="P2918" t="s">
        <v>80</v>
      </c>
      <c r="Q2918" t="s">
        <v>79</v>
      </c>
      <c r="S2918" t="s">
        <v>113</v>
      </c>
      <c r="Y2918" t="s">
        <v>48</v>
      </c>
      <c r="AA2918" t="s">
        <v>154</v>
      </c>
      <c r="AC2918" t="s">
        <v>81</v>
      </c>
      <c r="AD2918" t="s">
        <v>82</v>
      </c>
      <c r="AE2918" t="s">
        <v>157</v>
      </c>
      <c r="AF2918" t="s">
        <v>84</v>
      </c>
      <c r="AG2918" t="s">
        <v>85</v>
      </c>
    </row>
    <row r="2919" spans="1:33" x14ac:dyDescent="0.2">
      <c r="A2919" t="s">
        <v>19331</v>
      </c>
      <c r="B2919" s="1">
        <v>42229</v>
      </c>
      <c r="C2919" t="s">
        <v>377</v>
      </c>
      <c r="D2919" t="s">
        <v>12335</v>
      </c>
      <c r="E2919" t="s">
        <v>102</v>
      </c>
      <c r="F2919" t="s">
        <v>19332</v>
      </c>
      <c r="G2919" t="s">
        <v>19333</v>
      </c>
      <c r="L2919" t="s">
        <v>19334</v>
      </c>
      <c r="N2919" t="s">
        <v>19335</v>
      </c>
      <c r="O2919" t="s">
        <v>79</v>
      </c>
      <c r="P2919" t="s">
        <v>80</v>
      </c>
      <c r="Q2919" t="s">
        <v>79</v>
      </c>
      <c r="S2919" t="s">
        <v>113</v>
      </c>
      <c r="Y2919" t="s">
        <v>48</v>
      </c>
      <c r="AA2919" t="s">
        <v>154</v>
      </c>
      <c r="AC2919" t="s">
        <v>234</v>
      </c>
      <c r="AD2919" t="s">
        <v>82</v>
      </c>
      <c r="AE2919" t="s">
        <v>157</v>
      </c>
      <c r="AF2919" t="s">
        <v>84</v>
      </c>
      <c r="AG2919" t="s">
        <v>158</v>
      </c>
    </row>
    <row r="2920" spans="1:33" x14ac:dyDescent="0.2">
      <c r="A2920" t="s">
        <v>19336</v>
      </c>
      <c r="B2920" s="1">
        <v>42229</v>
      </c>
      <c r="C2920" t="s">
        <v>377</v>
      </c>
      <c r="D2920" t="s">
        <v>12335</v>
      </c>
      <c r="E2920" t="s">
        <v>102</v>
      </c>
      <c r="F2920" t="s">
        <v>19337</v>
      </c>
      <c r="G2920" t="s">
        <v>19338</v>
      </c>
      <c r="L2920" t="s">
        <v>19339</v>
      </c>
      <c r="N2920" t="s">
        <v>19340</v>
      </c>
      <c r="O2920" t="s">
        <v>79</v>
      </c>
      <c r="P2920" t="s">
        <v>80</v>
      </c>
      <c r="Q2920" t="s">
        <v>79</v>
      </c>
      <c r="S2920" t="s">
        <v>113</v>
      </c>
      <c r="Y2920" t="s">
        <v>48</v>
      </c>
      <c r="AA2920" t="s">
        <v>154</v>
      </c>
      <c r="AC2920" t="s">
        <v>234</v>
      </c>
      <c r="AD2920" t="s">
        <v>82</v>
      </c>
      <c r="AE2920" t="s">
        <v>157</v>
      </c>
      <c r="AF2920" t="s">
        <v>84</v>
      </c>
      <c r="AG2920" t="s">
        <v>158</v>
      </c>
    </row>
    <row r="2921" spans="1:33" x14ac:dyDescent="0.2">
      <c r="A2921" t="s">
        <v>19341</v>
      </c>
      <c r="B2921" s="1">
        <v>42229</v>
      </c>
      <c r="C2921" t="s">
        <v>377</v>
      </c>
      <c r="D2921" t="s">
        <v>12335</v>
      </c>
      <c r="E2921" t="s">
        <v>102</v>
      </c>
      <c r="F2921" t="s">
        <v>19342</v>
      </c>
      <c r="G2921" t="s">
        <v>19343</v>
      </c>
      <c r="L2921" t="s">
        <v>19344</v>
      </c>
      <c r="N2921" t="s">
        <v>19345</v>
      </c>
      <c r="O2921" t="s">
        <v>79</v>
      </c>
      <c r="P2921" t="s">
        <v>80</v>
      </c>
      <c r="Q2921" t="s">
        <v>79</v>
      </c>
      <c r="S2921" t="s">
        <v>113</v>
      </c>
      <c r="Y2921" t="s">
        <v>48</v>
      </c>
      <c r="AA2921" t="s">
        <v>154</v>
      </c>
      <c r="AC2921" t="s">
        <v>234</v>
      </c>
      <c r="AD2921" t="s">
        <v>82</v>
      </c>
      <c r="AE2921" t="s">
        <v>157</v>
      </c>
      <c r="AF2921" t="s">
        <v>84</v>
      </c>
      <c r="AG2921" t="s">
        <v>158</v>
      </c>
    </row>
    <row r="2922" spans="1:33" x14ac:dyDescent="0.2">
      <c r="A2922" t="s">
        <v>19346</v>
      </c>
      <c r="B2922" s="1">
        <v>42233</v>
      </c>
      <c r="C2922" t="s">
        <v>377</v>
      </c>
      <c r="D2922" t="s">
        <v>12335</v>
      </c>
      <c r="E2922" t="s">
        <v>102</v>
      </c>
      <c r="F2922" t="s">
        <v>19347</v>
      </c>
      <c r="G2922" t="s">
        <v>19348</v>
      </c>
      <c r="L2922" t="s">
        <v>19349</v>
      </c>
      <c r="N2922" t="s">
        <v>19350</v>
      </c>
      <c r="O2922" t="s">
        <v>79</v>
      </c>
      <c r="P2922" t="s">
        <v>80</v>
      </c>
      <c r="Q2922" t="s">
        <v>79</v>
      </c>
      <c r="S2922" t="s">
        <v>113</v>
      </c>
      <c r="Y2922" t="s">
        <v>48</v>
      </c>
      <c r="AA2922" t="s">
        <v>154</v>
      </c>
      <c r="AC2922" t="s">
        <v>745</v>
      </c>
      <c r="AD2922" t="s">
        <v>116</v>
      </c>
      <c r="AE2922" t="s">
        <v>5257</v>
      </c>
      <c r="AF2922" t="s">
        <v>84</v>
      </c>
      <c r="AG2922" t="s">
        <v>158</v>
      </c>
    </row>
    <row r="2923" spans="1:33" x14ac:dyDescent="0.2">
      <c r="A2923" t="s">
        <v>19351</v>
      </c>
      <c r="B2923" s="1">
        <v>42234</v>
      </c>
      <c r="C2923" t="s">
        <v>377</v>
      </c>
      <c r="D2923" t="s">
        <v>12335</v>
      </c>
      <c r="E2923" t="s">
        <v>102</v>
      </c>
      <c r="F2923" t="s">
        <v>19352</v>
      </c>
      <c r="G2923" t="s">
        <v>19353</v>
      </c>
      <c r="L2923" t="s">
        <v>19354</v>
      </c>
      <c r="N2923" t="s">
        <v>19355</v>
      </c>
      <c r="O2923" t="s">
        <v>79</v>
      </c>
      <c r="P2923" t="s">
        <v>80</v>
      </c>
      <c r="Q2923" t="s">
        <v>79</v>
      </c>
      <c r="S2923" t="s">
        <v>113</v>
      </c>
      <c r="Y2923" t="s">
        <v>48</v>
      </c>
      <c r="AA2923" t="s">
        <v>154</v>
      </c>
      <c r="AC2923" t="s">
        <v>155</v>
      </c>
      <c r="AD2923" t="s">
        <v>5773</v>
      </c>
      <c r="AE2923" t="s">
        <v>157</v>
      </c>
      <c r="AF2923" t="s">
        <v>84</v>
      </c>
      <c r="AG2923" t="s">
        <v>158</v>
      </c>
    </row>
    <row r="2924" spans="1:33" x14ac:dyDescent="0.2">
      <c r="A2924" t="s">
        <v>19356</v>
      </c>
      <c r="B2924" s="1">
        <v>42247</v>
      </c>
      <c r="C2924" t="s">
        <v>377</v>
      </c>
      <c r="D2924" t="s">
        <v>12335</v>
      </c>
      <c r="E2924" t="s">
        <v>1227</v>
      </c>
      <c r="F2924" t="s">
        <v>19357</v>
      </c>
      <c r="G2924" t="s">
        <v>19358</v>
      </c>
      <c r="L2924" t="s">
        <v>19359</v>
      </c>
      <c r="N2924" t="s">
        <v>19360</v>
      </c>
      <c r="O2924" t="s">
        <v>7579</v>
      </c>
      <c r="P2924" t="s">
        <v>19361</v>
      </c>
      <c r="Q2924" t="s">
        <v>79</v>
      </c>
      <c r="R2924" t="s">
        <v>723</v>
      </c>
      <c r="S2924" t="s">
        <v>113</v>
      </c>
      <c r="T2924">
        <v>2002</v>
      </c>
      <c r="Y2924" t="s">
        <v>48</v>
      </c>
      <c r="AA2924" t="s">
        <v>154</v>
      </c>
    </row>
    <row r="2925" spans="1:33" x14ac:dyDescent="0.2">
      <c r="A2925" t="s">
        <v>19362</v>
      </c>
      <c r="B2925" s="1">
        <v>42248</v>
      </c>
      <c r="C2925" t="s">
        <v>377</v>
      </c>
      <c r="D2925" t="s">
        <v>12335</v>
      </c>
      <c r="E2925" t="s">
        <v>102</v>
      </c>
      <c r="F2925" t="s">
        <v>19363</v>
      </c>
      <c r="G2925" t="s">
        <v>19364</v>
      </c>
      <c r="L2925" t="s">
        <v>19365</v>
      </c>
      <c r="N2925" t="s">
        <v>19366</v>
      </c>
      <c r="O2925" t="s">
        <v>79</v>
      </c>
      <c r="P2925" t="s">
        <v>80</v>
      </c>
      <c r="Q2925" t="s">
        <v>79</v>
      </c>
      <c r="S2925" t="s">
        <v>113</v>
      </c>
      <c r="Y2925" t="s">
        <v>48</v>
      </c>
      <c r="AA2925" t="s">
        <v>154</v>
      </c>
      <c r="AC2925" t="s">
        <v>155</v>
      </c>
      <c r="AD2925" t="s">
        <v>116</v>
      </c>
      <c r="AE2925" t="s">
        <v>4077</v>
      </c>
      <c r="AF2925" t="s">
        <v>84</v>
      </c>
      <c r="AG2925" t="s">
        <v>158</v>
      </c>
    </row>
    <row r="2926" spans="1:33" x14ac:dyDescent="0.2">
      <c r="A2926" t="s">
        <v>19367</v>
      </c>
      <c r="B2926" s="1">
        <v>42256</v>
      </c>
      <c r="C2926" t="s">
        <v>377</v>
      </c>
      <c r="D2926" t="s">
        <v>12335</v>
      </c>
      <c r="E2926" t="s">
        <v>122</v>
      </c>
      <c r="F2926" t="s">
        <v>19368</v>
      </c>
      <c r="G2926" t="s">
        <v>19369</v>
      </c>
      <c r="L2926" t="s">
        <v>19370</v>
      </c>
      <c r="N2926" t="s">
        <v>19371</v>
      </c>
      <c r="O2926" t="s">
        <v>61</v>
      </c>
      <c r="P2926" t="s">
        <v>131</v>
      </c>
      <c r="Q2926" t="s">
        <v>61</v>
      </c>
      <c r="T2926">
        <v>2002</v>
      </c>
      <c r="Y2926" t="s">
        <v>48</v>
      </c>
      <c r="AA2926" t="s">
        <v>154</v>
      </c>
      <c r="AC2926" t="s">
        <v>19372</v>
      </c>
      <c r="AD2926" t="s">
        <v>823</v>
      </c>
      <c r="AE2926" t="s">
        <v>134</v>
      </c>
      <c r="AF2926" t="s">
        <v>825</v>
      </c>
      <c r="AG2926" t="s">
        <v>67</v>
      </c>
    </row>
    <row r="2927" spans="1:33" x14ac:dyDescent="0.2">
      <c r="A2927" t="s">
        <v>19373</v>
      </c>
      <c r="B2927" s="1">
        <v>42108</v>
      </c>
      <c r="C2927" t="s">
        <v>186</v>
      </c>
      <c r="D2927" t="s">
        <v>12335</v>
      </c>
      <c r="E2927" t="s">
        <v>102</v>
      </c>
      <c r="F2927" t="s">
        <v>19374</v>
      </c>
      <c r="G2927" t="s">
        <v>19375</v>
      </c>
      <c r="L2927" t="s">
        <v>19376</v>
      </c>
      <c r="N2927" t="s">
        <v>19377</v>
      </c>
      <c r="O2927" t="s">
        <v>79</v>
      </c>
      <c r="P2927" t="s">
        <v>80</v>
      </c>
      <c r="Q2927" t="s">
        <v>79</v>
      </c>
      <c r="S2927" t="s">
        <v>113</v>
      </c>
      <c r="Y2927" t="s">
        <v>48</v>
      </c>
      <c r="AA2927" t="s">
        <v>154</v>
      </c>
      <c r="AC2927" t="s">
        <v>155</v>
      </c>
      <c r="AD2927" t="s">
        <v>116</v>
      </c>
      <c r="AE2927" t="s">
        <v>4077</v>
      </c>
      <c r="AF2927" t="s">
        <v>84</v>
      </c>
      <c r="AG2927" t="s">
        <v>158</v>
      </c>
    </row>
    <row r="2928" spans="1:33" x14ac:dyDescent="0.2">
      <c r="A2928" t="s">
        <v>19378</v>
      </c>
      <c r="B2928" s="1">
        <v>42115</v>
      </c>
      <c r="C2928" t="s">
        <v>186</v>
      </c>
      <c r="D2928" t="s">
        <v>12335</v>
      </c>
      <c r="E2928" t="s">
        <v>102</v>
      </c>
      <c r="F2928" t="s">
        <v>19379</v>
      </c>
      <c r="G2928" t="s">
        <v>19380</v>
      </c>
      <c r="L2928" t="s">
        <v>19381</v>
      </c>
      <c r="N2928" t="s">
        <v>19382</v>
      </c>
      <c r="O2928" t="s">
        <v>79</v>
      </c>
      <c r="P2928" t="s">
        <v>80</v>
      </c>
      <c r="Q2928" t="s">
        <v>79</v>
      </c>
      <c r="S2928" t="s">
        <v>113</v>
      </c>
      <c r="Y2928" t="s">
        <v>48</v>
      </c>
      <c r="AA2928" t="s">
        <v>154</v>
      </c>
      <c r="AC2928" t="s">
        <v>234</v>
      </c>
      <c r="AD2928" t="s">
        <v>82</v>
      </c>
      <c r="AE2928" t="s">
        <v>157</v>
      </c>
      <c r="AF2928" t="s">
        <v>84</v>
      </c>
      <c r="AG2928" t="s">
        <v>5531</v>
      </c>
    </row>
    <row r="2929" spans="1:33" x14ac:dyDescent="0.2">
      <c r="A2929" t="s">
        <v>19383</v>
      </c>
      <c r="B2929" s="1">
        <v>42124</v>
      </c>
      <c r="C2929" t="s">
        <v>186</v>
      </c>
      <c r="D2929" t="s">
        <v>12335</v>
      </c>
      <c r="E2929" t="s">
        <v>122</v>
      </c>
      <c r="F2929" t="s">
        <v>19384</v>
      </c>
      <c r="G2929" t="s">
        <v>19385</v>
      </c>
      <c r="L2929" t="s">
        <v>19386</v>
      </c>
      <c r="N2929" t="s">
        <v>19387</v>
      </c>
      <c r="O2929" t="s">
        <v>756</v>
      </c>
      <c r="P2929" t="s">
        <v>757</v>
      </c>
      <c r="Q2929" t="s">
        <v>756</v>
      </c>
      <c r="T2929">
        <v>2002</v>
      </c>
      <c r="Y2929" t="s">
        <v>48</v>
      </c>
      <c r="AA2929" t="s">
        <v>154</v>
      </c>
      <c r="AC2929" t="s">
        <v>759</v>
      </c>
      <c r="AD2929" t="s">
        <v>760</v>
      </c>
      <c r="AE2929" t="s">
        <v>18571</v>
      </c>
      <c r="AF2929" t="s">
        <v>19388</v>
      </c>
      <c r="AG2929" t="s">
        <v>763</v>
      </c>
    </row>
    <row r="2930" spans="1:33" x14ac:dyDescent="0.2">
      <c r="A2930" t="s">
        <v>19389</v>
      </c>
      <c r="B2930" s="1">
        <v>42131</v>
      </c>
      <c r="C2930" t="s">
        <v>186</v>
      </c>
      <c r="D2930" t="s">
        <v>12335</v>
      </c>
      <c r="E2930" t="s">
        <v>175</v>
      </c>
      <c r="F2930" t="s">
        <v>19390</v>
      </c>
      <c r="G2930" t="s">
        <v>19391</v>
      </c>
      <c r="L2930" t="s">
        <v>19392</v>
      </c>
      <c r="N2930" t="s">
        <v>19393</v>
      </c>
      <c r="O2930" t="s">
        <v>45</v>
      </c>
      <c r="P2930" t="s">
        <v>46</v>
      </c>
      <c r="R2930" t="s">
        <v>45</v>
      </c>
      <c r="T2930">
        <v>2002</v>
      </c>
      <c r="Y2930" t="s">
        <v>48</v>
      </c>
      <c r="AA2930" t="s">
        <v>154</v>
      </c>
    </row>
    <row r="2931" spans="1:33" x14ac:dyDescent="0.2">
      <c r="A2931" t="s">
        <v>19394</v>
      </c>
      <c r="B2931" s="1">
        <v>42131</v>
      </c>
      <c r="C2931" t="s">
        <v>186</v>
      </c>
      <c r="D2931" t="s">
        <v>12335</v>
      </c>
      <c r="E2931" t="s">
        <v>175</v>
      </c>
      <c r="F2931" t="s">
        <v>19395</v>
      </c>
      <c r="G2931" t="s">
        <v>19396</v>
      </c>
      <c r="L2931" t="s">
        <v>19397</v>
      </c>
      <c r="N2931" t="s">
        <v>19398</v>
      </c>
      <c r="P2931" t="s">
        <v>191</v>
      </c>
      <c r="T2931">
        <v>2002</v>
      </c>
      <c r="Y2931" t="s">
        <v>48</v>
      </c>
      <c r="AA2931" t="s">
        <v>154</v>
      </c>
    </row>
    <row r="2932" spans="1:33" x14ac:dyDescent="0.2">
      <c r="A2932" t="s">
        <v>19399</v>
      </c>
      <c r="B2932" s="1">
        <v>42122</v>
      </c>
      <c r="C2932" t="s">
        <v>186</v>
      </c>
      <c r="D2932" t="s">
        <v>12335</v>
      </c>
      <c r="E2932" t="s">
        <v>122</v>
      </c>
      <c r="F2932" t="s">
        <v>19400</v>
      </c>
      <c r="G2932" t="s">
        <v>19401</v>
      </c>
      <c r="L2932" t="s">
        <v>19402</v>
      </c>
      <c r="N2932" t="s">
        <v>19403</v>
      </c>
      <c r="O2932" t="s">
        <v>756</v>
      </c>
      <c r="P2932" t="s">
        <v>757</v>
      </c>
      <c r="Q2932" t="s">
        <v>756</v>
      </c>
      <c r="T2932">
        <v>2002</v>
      </c>
      <c r="Y2932" t="s">
        <v>48</v>
      </c>
      <c r="AA2932" t="s">
        <v>154</v>
      </c>
      <c r="AC2932" t="s">
        <v>7768</v>
      </c>
      <c r="AD2932" t="s">
        <v>760</v>
      </c>
      <c r="AE2932" t="s">
        <v>18571</v>
      </c>
      <c r="AF2932" t="s">
        <v>17733</v>
      </c>
      <c r="AG2932" t="s">
        <v>763</v>
      </c>
    </row>
    <row r="2933" spans="1:33" x14ac:dyDescent="0.2">
      <c r="A2933" t="s">
        <v>19404</v>
      </c>
      <c r="B2933" s="1">
        <v>42137</v>
      </c>
      <c r="C2933" t="s">
        <v>186</v>
      </c>
      <c r="D2933" t="s">
        <v>12335</v>
      </c>
      <c r="E2933" t="s">
        <v>102</v>
      </c>
      <c r="F2933" t="s">
        <v>19405</v>
      </c>
      <c r="G2933" t="s">
        <v>19406</v>
      </c>
      <c r="H2933" t="s">
        <v>19407</v>
      </c>
      <c r="I2933" t="s">
        <v>19408</v>
      </c>
      <c r="J2933" t="s">
        <v>19409</v>
      </c>
      <c r="K2933" t="s">
        <v>19410</v>
      </c>
      <c r="L2933" t="s">
        <v>19411</v>
      </c>
      <c r="M2933" t="s">
        <v>19412</v>
      </c>
      <c r="N2933" t="s">
        <v>19413</v>
      </c>
      <c r="O2933" t="s">
        <v>79</v>
      </c>
      <c r="P2933" t="s">
        <v>80</v>
      </c>
      <c r="Q2933" t="s">
        <v>79</v>
      </c>
      <c r="S2933" t="s">
        <v>113</v>
      </c>
      <c r="U2933" t="s">
        <v>47</v>
      </c>
      <c r="V2933" t="s">
        <v>47</v>
      </c>
      <c r="W2933" t="s">
        <v>48</v>
      </c>
      <c r="X2933" t="s">
        <v>48</v>
      </c>
      <c r="Y2933" t="s">
        <v>48</v>
      </c>
      <c r="Z2933" t="s">
        <v>47</v>
      </c>
      <c r="AA2933" t="s">
        <v>233</v>
      </c>
      <c r="AC2933" t="s">
        <v>81</v>
      </c>
      <c r="AD2933" t="s">
        <v>82</v>
      </c>
      <c r="AE2933" t="s">
        <v>157</v>
      </c>
      <c r="AF2933" t="s">
        <v>84</v>
      </c>
      <c r="AG2933" t="s">
        <v>158</v>
      </c>
    </row>
    <row r="2934" spans="1:33" x14ac:dyDescent="0.2">
      <c r="A2934" t="s">
        <v>19414</v>
      </c>
      <c r="B2934" s="1">
        <v>42142</v>
      </c>
      <c r="C2934" t="s">
        <v>186</v>
      </c>
      <c r="D2934" t="s">
        <v>12335</v>
      </c>
      <c r="E2934" t="s">
        <v>122</v>
      </c>
      <c r="F2934" t="s">
        <v>19415</v>
      </c>
      <c r="G2934" t="s">
        <v>19416</v>
      </c>
      <c r="L2934" t="s">
        <v>19417</v>
      </c>
      <c r="N2934" t="s">
        <v>19418</v>
      </c>
      <c r="O2934" t="s">
        <v>61</v>
      </c>
      <c r="P2934" t="s">
        <v>131</v>
      </c>
      <c r="Q2934" t="s">
        <v>61</v>
      </c>
      <c r="T2934">
        <v>2002</v>
      </c>
      <c r="Y2934" t="s">
        <v>48</v>
      </c>
      <c r="AA2934" t="s">
        <v>154</v>
      </c>
      <c r="AC2934" t="s">
        <v>63</v>
      </c>
      <c r="AD2934" t="s">
        <v>133</v>
      </c>
      <c r="AE2934" t="s">
        <v>775</v>
      </c>
      <c r="AF2934" t="s">
        <v>16182</v>
      </c>
      <c r="AG2934" t="s">
        <v>11608</v>
      </c>
    </row>
    <row r="2935" spans="1:33" x14ac:dyDescent="0.2">
      <c r="A2935" t="s">
        <v>19419</v>
      </c>
      <c r="B2935" s="1">
        <v>42143</v>
      </c>
      <c r="C2935" t="s">
        <v>186</v>
      </c>
      <c r="D2935" t="s">
        <v>12335</v>
      </c>
      <c r="E2935" t="s">
        <v>175</v>
      </c>
      <c r="F2935" t="s">
        <v>19420</v>
      </c>
      <c r="G2935" t="s">
        <v>19421</v>
      </c>
      <c r="H2935" t="s">
        <v>19422</v>
      </c>
      <c r="I2935" t="s">
        <v>19423</v>
      </c>
      <c r="J2935" t="s">
        <v>19424</v>
      </c>
      <c r="K2935" t="s">
        <v>19425</v>
      </c>
      <c r="L2935" t="s">
        <v>19426</v>
      </c>
      <c r="M2935" t="s">
        <v>19427</v>
      </c>
      <c r="N2935" t="s">
        <v>19428</v>
      </c>
      <c r="O2935" t="s">
        <v>418</v>
      </c>
      <c r="P2935" t="s">
        <v>419</v>
      </c>
      <c r="R2935" t="s">
        <v>418</v>
      </c>
      <c r="T2935">
        <v>2002</v>
      </c>
      <c r="U2935" t="s">
        <v>47</v>
      </c>
      <c r="V2935" t="s">
        <v>47</v>
      </c>
      <c r="W2935" t="s">
        <v>47</v>
      </c>
      <c r="X2935" t="s">
        <v>48</v>
      </c>
      <c r="Y2935" t="s">
        <v>48</v>
      </c>
      <c r="Z2935" t="s">
        <v>47</v>
      </c>
      <c r="AA2935" t="s">
        <v>170</v>
      </c>
    </row>
    <row r="2936" spans="1:33" x14ac:dyDescent="0.2">
      <c r="A2936" t="s">
        <v>19429</v>
      </c>
      <c r="B2936" s="1">
        <v>42145</v>
      </c>
      <c r="C2936" t="s">
        <v>186</v>
      </c>
      <c r="D2936" t="s">
        <v>12335</v>
      </c>
      <c r="E2936" t="s">
        <v>122</v>
      </c>
      <c r="F2936" t="s">
        <v>19430</v>
      </c>
      <c r="G2936" t="s">
        <v>19431</v>
      </c>
      <c r="L2936" t="s">
        <v>19432</v>
      </c>
      <c r="N2936" t="s">
        <v>19433</v>
      </c>
      <c r="O2936" t="s">
        <v>61</v>
      </c>
      <c r="P2936" t="s">
        <v>62</v>
      </c>
      <c r="Q2936" t="s">
        <v>61</v>
      </c>
      <c r="T2936">
        <v>2002</v>
      </c>
      <c r="Y2936" t="s">
        <v>48</v>
      </c>
      <c r="AA2936" t="s">
        <v>154</v>
      </c>
      <c r="AC2936" t="s">
        <v>63</v>
      </c>
      <c r="AD2936" t="s">
        <v>15984</v>
      </c>
      <c r="AE2936" t="s">
        <v>65</v>
      </c>
      <c r="AF2936" t="s">
        <v>66</v>
      </c>
      <c r="AG2936" t="s">
        <v>263</v>
      </c>
    </row>
    <row r="2937" spans="1:33" x14ac:dyDescent="0.2">
      <c r="A2937" t="s">
        <v>19434</v>
      </c>
      <c r="B2937" s="1">
        <v>42152</v>
      </c>
      <c r="C2937" t="s">
        <v>186</v>
      </c>
      <c r="D2937" t="s">
        <v>12335</v>
      </c>
      <c r="E2937" t="s">
        <v>102</v>
      </c>
      <c r="F2937" t="s">
        <v>19435</v>
      </c>
      <c r="G2937" t="s">
        <v>19436</v>
      </c>
      <c r="L2937" t="s">
        <v>19437</v>
      </c>
      <c r="N2937" t="s">
        <v>19438</v>
      </c>
      <c r="O2937" t="s">
        <v>79</v>
      </c>
      <c r="P2937" t="s">
        <v>80</v>
      </c>
      <c r="Q2937" t="s">
        <v>79</v>
      </c>
      <c r="S2937" t="s">
        <v>113</v>
      </c>
      <c r="Y2937" t="s">
        <v>48</v>
      </c>
      <c r="AA2937" t="s">
        <v>154</v>
      </c>
      <c r="AC2937" t="s">
        <v>745</v>
      </c>
      <c r="AD2937" t="s">
        <v>116</v>
      </c>
      <c r="AE2937" t="s">
        <v>5257</v>
      </c>
      <c r="AF2937" t="s">
        <v>84</v>
      </c>
      <c r="AG2937" t="s">
        <v>158</v>
      </c>
    </row>
    <row r="2938" spans="1:33" x14ac:dyDescent="0.2">
      <c r="A2938" t="s">
        <v>19439</v>
      </c>
      <c r="B2938" s="1">
        <v>42170</v>
      </c>
      <c r="C2938" t="s">
        <v>186</v>
      </c>
      <c r="D2938" t="s">
        <v>12335</v>
      </c>
      <c r="E2938" t="s">
        <v>102</v>
      </c>
      <c r="F2938" t="s">
        <v>19440</v>
      </c>
      <c r="G2938" t="s">
        <v>19441</v>
      </c>
      <c r="L2938" t="s">
        <v>19442</v>
      </c>
      <c r="N2938" t="s">
        <v>19443</v>
      </c>
      <c r="O2938" t="s">
        <v>79</v>
      </c>
      <c r="P2938" t="s">
        <v>80</v>
      </c>
      <c r="Q2938" t="s">
        <v>79</v>
      </c>
      <c r="S2938" t="s">
        <v>113</v>
      </c>
      <c r="Y2938" t="s">
        <v>48</v>
      </c>
      <c r="AA2938" t="s">
        <v>154</v>
      </c>
      <c r="AC2938" t="s">
        <v>745</v>
      </c>
      <c r="AD2938" t="s">
        <v>116</v>
      </c>
      <c r="AE2938" t="s">
        <v>5257</v>
      </c>
      <c r="AF2938" t="s">
        <v>84</v>
      </c>
      <c r="AG2938" t="s">
        <v>158</v>
      </c>
    </row>
    <row r="2939" spans="1:33" x14ac:dyDescent="0.2">
      <c r="A2939" t="s">
        <v>19444</v>
      </c>
      <c r="B2939" s="1">
        <v>43026</v>
      </c>
      <c r="C2939" t="s">
        <v>265</v>
      </c>
      <c r="D2939" t="s">
        <v>12335</v>
      </c>
      <c r="E2939" t="s">
        <v>122</v>
      </c>
      <c r="F2939" t="s">
        <v>19445</v>
      </c>
      <c r="G2939" t="s">
        <v>19446</v>
      </c>
      <c r="N2939" t="s">
        <v>19447</v>
      </c>
      <c r="O2939" t="s">
        <v>756</v>
      </c>
      <c r="P2939" t="s">
        <v>757</v>
      </c>
      <c r="Q2939" t="s">
        <v>756</v>
      </c>
      <c r="T2939">
        <v>2002</v>
      </c>
      <c r="AC2939" t="s">
        <v>8351</v>
      </c>
      <c r="AD2939" t="s">
        <v>760</v>
      </c>
      <c r="AE2939" t="s">
        <v>19448</v>
      </c>
      <c r="AF2939" t="s">
        <v>762</v>
      </c>
      <c r="AG2939" t="s">
        <v>763</v>
      </c>
    </row>
    <row r="2940" spans="1:33" x14ac:dyDescent="0.2">
      <c r="A2940" t="s">
        <v>19449</v>
      </c>
      <c r="B2940" s="1">
        <v>43025</v>
      </c>
      <c r="C2940" t="s">
        <v>265</v>
      </c>
      <c r="D2940" t="s">
        <v>12335</v>
      </c>
      <c r="E2940" t="s">
        <v>102</v>
      </c>
      <c r="F2940" t="s">
        <v>19450</v>
      </c>
      <c r="G2940" t="s">
        <v>19451</v>
      </c>
      <c r="N2940" t="s">
        <v>19452</v>
      </c>
      <c r="O2940" t="s">
        <v>79</v>
      </c>
      <c r="P2940" t="s">
        <v>80</v>
      </c>
      <c r="Q2940" t="s">
        <v>79</v>
      </c>
      <c r="S2940" t="s">
        <v>113</v>
      </c>
      <c r="AC2940" t="s">
        <v>234</v>
      </c>
      <c r="AD2940" t="s">
        <v>10336</v>
      </c>
      <c r="AE2940" t="s">
        <v>157</v>
      </c>
      <c r="AF2940" t="s">
        <v>84</v>
      </c>
      <c r="AG2940" t="s">
        <v>158</v>
      </c>
    </row>
    <row r="2941" spans="1:33" x14ac:dyDescent="0.2">
      <c r="A2941" t="s">
        <v>19453</v>
      </c>
      <c r="B2941" s="1">
        <v>43025</v>
      </c>
      <c r="C2941" t="s">
        <v>265</v>
      </c>
      <c r="D2941" t="s">
        <v>12335</v>
      </c>
      <c r="E2941" t="s">
        <v>102</v>
      </c>
      <c r="F2941" t="s">
        <v>19454</v>
      </c>
      <c r="G2941" t="s">
        <v>19455</v>
      </c>
      <c r="N2941" t="s">
        <v>19456</v>
      </c>
      <c r="O2941" t="s">
        <v>79</v>
      </c>
      <c r="P2941" t="s">
        <v>80</v>
      </c>
      <c r="Q2941" t="s">
        <v>79</v>
      </c>
      <c r="S2941" t="s">
        <v>113</v>
      </c>
      <c r="AC2941" t="s">
        <v>19457</v>
      </c>
      <c r="AD2941" t="s">
        <v>82</v>
      </c>
      <c r="AE2941" t="s">
        <v>83</v>
      </c>
      <c r="AF2941" t="s">
        <v>664</v>
      </c>
      <c r="AG2941" t="s">
        <v>158</v>
      </c>
    </row>
    <row r="2942" spans="1:33" x14ac:dyDescent="0.2">
      <c r="A2942" t="s">
        <v>19458</v>
      </c>
      <c r="B2942" s="1">
        <v>43026</v>
      </c>
      <c r="C2942" t="s">
        <v>265</v>
      </c>
      <c r="D2942" t="s">
        <v>12335</v>
      </c>
      <c r="E2942" t="s">
        <v>175</v>
      </c>
      <c r="F2942" t="s">
        <v>19459</v>
      </c>
      <c r="G2942" t="s">
        <v>19460</v>
      </c>
      <c r="N2942" t="s">
        <v>19461</v>
      </c>
      <c r="O2942" t="s">
        <v>418</v>
      </c>
      <c r="P2942" t="s">
        <v>419</v>
      </c>
      <c r="R2942" t="s">
        <v>418</v>
      </c>
      <c r="T2942">
        <v>2002</v>
      </c>
    </row>
    <row r="2943" spans="1:33" x14ac:dyDescent="0.2">
      <c r="A2943" t="s">
        <v>19462</v>
      </c>
      <c r="B2943" s="1">
        <v>43026</v>
      </c>
      <c r="C2943" t="s">
        <v>265</v>
      </c>
      <c r="D2943" t="s">
        <v>12335</v>
      </c>
      <c r="E2943" t="s">
        <v>122</v>
      </c>
      <c r="F2943" t="s">
        <v>19463</v>
      </c>
      <c r="G2943" t="s">
        <v>19464</v>
      </c>
      <c r="H2943" t="s">
        <v>19465</v>
      </c>
      <c r="I2943" t="s">
        <v>19466</v>
      </c>
      <c r="J2943" t="s">
        <v>19467</v>
      </c>
      <c r="K2943" t="s">
        <v>19468</v>
      </c>
      <c r="L2943" t="s">
        <v>19469</v>
      </c>
      <c r="M2943" t="s">
        <v>19470</v>
      </c>
      <c r="N2943" t="s">
        <v>19471</v>
      </c>
      <c r="O2943" t="s">
        <v>61</v>
      </c>
      <c r="P2943" t="s">
        <v>131</v>
      </c>
      <c r="Q2943" t="s">
        <v>61</v>
      </c>
      <c r="T2943">
        <v>2002</v>
      </c>
      <c r="U2943" t="s">
        <v>47</v>
      </c>
      <c r="V2943" t="s">
        <v>47</v>
      </c>
      <c r="W2943" t="s">
        <v>47</v>
      </c>
      <c r="X2943" t="s">
        <v>48</v>
      </c>
      <c r="Y2943" t="s">
        <v>48</v>
      </c>
      <c r="Z2943" t="s">
        <v>47</v>
      </c>
      <c r="AA2943" t="s">
        <v>170</v>
      </c>
      <c r="AC2943" t="s">
        <v>822</v>
      </c>
      <c r="AD2943" t="s">
        <v>10600</v>
      </c>
      <c r="AE2943" t="s">
        <v>134</v>
      </c>
      <c r="AF2943" t="s">
        <v>825</v>
      </c>
      <c r="AG2943" t="s">
        <v>67</v>
      </c>
    </row>
    <row r="2944" spans="1:33" x14ac:dyDescent="0.2">
      <c r="A2944" t="s">
        <v>19472</v>
      </c>
      <c r="B2944" s="1">
        <v>43026</v>
      </c>
      <c r="C2944" t="s">
        <v>265</v>
      </c>
      <c r="D2944" t="s">
        <v>12335</v>
      </c>
      <c r="E2944" t="s">
        <v>175</v>
      </c>
      <c r="F2944" t="s">
        <v>19473</v>
      </c>
      <c r="G2944" t="s">
        <v>19474</v>
      </c>
      <c r="N2944" t="s">
        <v>19475</v>
      </c>
      <c r="O2944" t="s">
        <v>418</v>
      </c>
      <c r="P2944" t="s">
        <v>419</v>
      </c>
      <c r="R2944" t="s">
        <v>418</v>
      </c>
      <c r="T2944">
        <v>2002</v>
      </c>
    </row>
    <row r="2945" spans="1:33" x14ac:dyDescent="0.2">
      <c r="A2945" t="s">
        <v>19476</v>
      </c>
      <c r="B2945" s="1">
        <v>43026</v>
      </c>
      <c r="C2945" t="s">
        <v>265</v>
      </c>
      <c r="D2945" t="s">
        <v>12335</v>
      </c>
      <c r="E2945" t="s">
        <v>122</v>
      </c>
      <c r="F2945" t="s">
        <v>19477</v>
      </c>
      <c r="G2945" t="s">
        <v>19478</v>
      </c>
      <c r="N2945" t="s">
        <v>19479</v>
      </c>
      <c r="O2945" t="s">
        <v>756</v>
      </c>
      <c r="P2945" t="s">
        <v>757</v>
      </c>
      <c r="Q2945" t="s">
        <v>756</v>
      </c>
      <c r="T2945">
        <v>2002</v>
      </c>
      <c r="AC2945" t="s">
        <v>19480</v>
      </c>
      <c r="AD2945" t="s">
        <v>760</v>
      </c>
      <c r="AE2945" t="s">
        <v>19481</v>
      </c>
      <c r="AF2945" t="s">
        <v>762</v>
      </c>
      <c r="AG2945" t="s">
        <v>763</v>
      </c>
    </row>
    <row r="2946" spans="1:33" x14ac:dyDescent="0.2">
      <c r="A2946" t="s">
        <v>19482</v>
      </c>
      <c r="B2946" s="1">
        <v>43027</v>
      </c>
      <c r="C2946" t="s">
        <v>265</v>
      </c>
      <c r="D2946" t="s">
        <v>12335</v>
      </c>
      <c r="E2946" t="s">
        <v>122</v>
      </c>
      <c r="F2946" t="s">
        <v>19483</v>
      </c>
      <c r="G2946" t="s">
        <v>19484</v>
      </c>
      <c r="H2946" t="s">
        <v>19485</v>
      </c>
      <c r="I2946" t="s">
        <v>19486</v>
      </c>
      <c r="J2946" t="s">
        <v>19487</v>
      </c>
      <c r="K2946" t="s">
        <v>19488</v>
      </c>
      <c r="L2946" t="s">
        <v>19489</v>
      </c>
      <c r="M2946" t="s">
        <v>19490</v>
      </c>
      <c r="N2946" t="s">
        <v>19491</v>
      </c>
      <c r="O2946" t="s">
        <v>61</v>
      </c>
      <c r="P2946" t="s">
        <v>62</v>
      </c>
      <c r="Q2946" t="s">
        <v>61</v>
      </c>
      <c r="T2946">
        <v>2002</v>
      </c>
      <c r="U2946" t="s">
        <v>47</v>
      </c>
      <c r="V2946" t="s">
        <v>47</v>
      </c>
      <c r="W2946" t="s">
        <v>47</v>
      </c>
      <c r="X2946" t="s">
        <v>48</v>
      </c>
      <c r="Y2946" t="s">
        <v>48</v>
      </c>
      <c r="Z2946" t="s">
        <v>47</v>
      </c>
      <c r="AA2946" t="s">
        <v>170</v>
      </c>
      <c r="AC2946" t="s">
        <v>19492</v>
      </c>
      <c r="AD2946" t="s">
        <v>374</v>
      </c>
      <c r="AE2946" t="s">
        <v>974</v>
      </c>
      <c r="AF2946" t="s">
        <v>5547</v>
      </c>
      <c r="AG2946" t="s">
        <v>8258</v>
      </c>
    </row>
    <row r="2947" spans="1:33" x14ac:dyDescent="0.2">
      <c r="A2947" t="s">
        <v>19493</v>
      </c>
      <c r="B2947" s="1">
        <v>43027</v>
      </c>
      <c r="C2947" t="s">
        <v>265</v>
      </c>
      <c r="D2947" t="s">
        <v>12335</v>
      </c>
      <c r="E2947" t="s">
        <v>102</v>
      </c>
      <c r="F2947" t="s">
        <v>19494</v>
      </c>
      <c r="G2947" t="s">
        <v>19495</v>
      </c>
      <c r="N2947" t="s">
        <v>19496</v>
      </c>
      <c r="O2947" t="s">
        <v>79</v>
      </c>
      <c r="P2947" t="s">
        <v>80</v>
      </c>
      <c r="Q2947" t="s">
        <v>79</v>
      </c>
      <c r="S2947" t="s">
        <v>113</v>
      </c>
      <c r="AC2947" t="s">
        <v>234</v>
      </c>
      <c r="AD2947" t="s">
        <v>17053</v>
      </c>
      <c r="AE2947" t="s">
        <v>157</v>
      </c>
      <c r="AF2947" t="s">
        <v>84</v>
      </c>
      <c r="AG2947" t="s">
        <v>158</v>
      </c>
    </row>
    <row r="2948" spans="1:33" x14ac:dyDescent="0.2">
      <c r="A2948" t="s">
        <v>19497</v>
      </c>
      <c r="B2948" s="1">
        <v>43028</v>
      </c>
      <c r="C2948" t="s">
        <v>265</v>
      </c>
      <c r="D2948" t="s">
        <v>12335</v>
      </c>
      <c r="E2948" t="s">
        <v>175</v>
      </c>
      <c r="F2948" t="s">
        <v>19498</v>
      </c>
      <c r="G2948" t="s">
        <v>19499</v>
      </c>
      <c r="N2948" t="s">
        <v>19500</v>
      </c>
      <c r="O2948" t="s">
        <v>418</v>
      </c>
      <c r="P2948" t="s">
        <v>419</v>
      </c>
      <c r="R2948" t="s">
        <v>418</v>
      </c>
      <c r="T2948">
        <v>2002</v>
      </c>
    </row>
    <row r="2949" spans="1:33" x14ac:dyDescent="0.2">
      <c r="A2949" t="s">
        <v>19501</v>
      </c>
      <c r="B2949" s="1">
        <v>43027</v>
      </c>
      <c r="C2949" t="s">
        <v>265</v>
      </c>
      <c r="D2949" t="s">
        <v>12335</v>
      </c>
      <c r="E2949" t="s">
        <v>175</v>
      </c>
      <c r="F2949" t="s">
        <v>19502</v>
      </c>
      <c r="G2949" t="s">
        <v>19503</v>
      </c>
      <c r="N2949" t="s">
        <v>19504</v>
      </c>
      <c r="O2949" t="s">
        <v>418</v>
      </c>
      <c r="P2949" t="s">
        <v>419</v>
      </c>
      <c r="R2949" t="s">
        <v>418</v>
      </c>
      <c r="T2949">
        <v>2002</v>
      </c>
    </row>
    <row r="2950" spans="1:33" x14ac:dyDescent="0.2">
      <c r="A2950" t="s">
        <v>19505</v>
      </c>
      <c r="B2950" s="1">
        <v>43031</v>
      </c>
      <c r="C2950" t="s">
        <v>265</v>
      </c>
      <c r="D2950" t="s">
        <v>12335</v>
      </c>
      <c r="E2950" t="s">
        <v>175</v>
      </c>
      <c r="F2950" t="s">
        <v>19506</v>
      </c>
      <c r="G2950" t="s">
        <v>19507</v>
      </c>
      <c r="N2950" t="s">
        <v>19508</v>
      </c>
      <c r="O2950" t="s">
        <v>45</v>
      </c>
      <c r="P2950" t="s">
        <v>46</v>
      </c>
      <c r="R2950" t="s">
        <v>45</v>
      </c>
      <c r="T2950">
        <v>2002</v>
      </c>
    </row>
    <row r="2951" spans="1:33" x14ac:dyDescent="0.2">
      <c r="A2951" t="s">
        <v>19509</v>
      </c>
      <c r="B2951" s="1">
        <v>43031</v>
      </c>
      <c r="C2951" t="s">
        <v>265</v>
      </c>
      <c r="D2951" t="s">
        <v>12335</v>
      </c>
      <c r="E2951" t="s">
        <v>102</v>
      </c>
      <c r="F2951" t="s">
        <v>19510</v>
      </c>
      <c r="G2951" t="s">
        <v>19511</v>
      </c>
      <c r="N2951" t="s">
        <v>19512</v>
      </c>
      <c r="O2951" t="s">
        <v>79</v>
      </c>
      <c r="P2951" t="s">
        <v>80</v>
      </c>
      <c r="Q2951" t="s">
        <v>79</v>
      </c>
      <c r="S2951" t="s">
        <v>113</v>
      </c>
      <c r="AC2951" t="s">
        <v>234</v>
      </c>
      <c r="AD2951" t="s">
        <v>82</v>
      </c>
      <c r="AE2951" t="s">
        <v>157</v>
      </c>
      <c r="AF2951" t="s">
        <v>84</v>
      </c>
      <c r="AG2951" t="s">
        <v>158</v>
      </c>
    </row>
    <row r="2952" spans="1:33" x14ac:dyDescent="0.2">
      <c r="A2952" t="s">
        <v>19513</v>
      </c>
      <c r="B2952" s="1">
        <v>43028</v>
      </c>
      <c r="C2952" t="s">
        <v>265</v>
      </c>
      <c r="D2952" t="s">
        <v>12335</v>
      </c>
      <c r="E2952" t="s">
        <v>102</v>
      </c>
      <c r="F2952" t="s">
        <v>19514</v>
      </c>
      <c r="G2952" t="s">
        <v>19515</v>
      </c>
      <c r="N2952" t="s">
        <v>19516</v>
      </c>
      <c r="O2952" t="s">
        <v>79</v>
      </c>
      <c r="P2952" t="s">
        <v>80</v>
      </c>
      <c r="Q2952" t="s">
        <v>79</v>
      </c>
      <c r="S2952" t="s">
        <v>113</v>
      </c>
      <c r="AC2952" t="s">
        <v>81</v>
      </c>
      <c r="AD2952" t="s">
        <v>82</v>
      </c>
      <c r="AE2952" t="s">
        <v>83</v>
      </c>
      <c r="AF2952" t="s">
        <v>84</v>
      </c>
      <c r="AG2952" t="s">
        <v>85</v>
      </c>
    </row>
    <row r="2953" spans="1:33" x14ac:dyDescent="0.2">
      <c r="A2953" t="s">
        <v>19517</v>
      </c>
      <c r="B2953" s="1">
        <v>43031</v>
      </c>
      <c r="C2953" t="s">
        <v>265</v>
      </c>
      <c r="D2953" t="s">
        <v>12335</v>
      </c>
      <c r="E2953" t="s">
        <v>102</v>
      </c>
      <c r="F2953" t="s">
        <v>19518</v>
      </c>
      <c r="G2953" t="s">
        <v>19519</v>
      </c>
      <c r="N2953" t="s">
        <v>19520</v>
      </c>
      <c r="O2953" t="s">
        <v>79</v>
      </c>
      <c r="P2953" t="s">
        <v>80</v>
      </c>
      <c r="Q2953" t="s">
        <v>79</v>
      </c>
      <c r="S2953" t="s">
        <v>113</v>
      </c>
      <c r="AC2953" t="s">
        <v>652</v>
      </c>
      <c r="AD2953" t="s">
        <v>82</v>
      </c>
      <c r="AE2953" t="s">
        <v>6169</v>
      </c>
      <c r="AF2953" t="s">
        <v>84</v>
      </c>
      <c r="AG2953" t="s">
        <v>17964</v>
      </c>
    </row>
    <row r="2954" spans="1:33" x14ac:dyDescent="0.2">
      <c r="A2954" t="s">
        <v>19521</v>
      </c>
      <c r="B2954" s="1">
        <v>43032</v>
      </c>
      <c r="C2954" t="s">
        <v>265</v>
      </c>
      <c r="D2954" t="s">
        <v>12335</v>
      </c>
      <c r="E2954" t="s">
        <v>102</v>
      </c>
      <c r="F2954" t="s">
        <v>19522</v>
      </c>
      <c r="G2954" t="s">
        <v>19523</v>
      </c>
      <c r="N2954" t="s">
        <v>19524</v>
      </c>
      <c r="O2954" t="s">
        <v>79</v>
      </c>
      <c r="P2954" t="s">
        <v>80</v>
      </c>
      <c r="Q2954" t="s">
        <v>79</v>
      </c>
      <c r="S2954" t="s">
        <v>113</v>
      </c>
      <c r="AC2954" t="s">
        <v>234</v>
      </c>
      <c r="AD2954" t="s">
        <v>82</v>
      </c>
      <c r="AE2954" t="s">
        <v>6302</v>
      </c>
      <c r="AF2954" t="s">
        <v>84</v>
      </c>
      <c r="AG2954" t="s">
        <v>17964</v>
      </c>
    </row>
    <row r="2955" spans="1:33" x14ac:dyDescent="0.2">
      <c r="A2955" t="s">
        <v>19525</v>
      </c>
      <c r="B2955" s="1">
        <v>43031</v>
      </c>
      <c r="C2955" t="s">
        <v>265</v>
      </c>
      <c r="D2955" t="s">
        <v>12335</v>
      </c>
      <c r="E2955" t="s">
        <v>175</v>
      </c>
      <c r="F2955" t="s">
        <v>19526</v>
      </c>
      <c r="G2955" t="s">
        <v>19527</v>
      </c>
      <c r="N2955" t="s">
        <v>19528</v>
      </c>
      <c r="O2955" t="s">
        <v>418</v>
      </c>
      <c r="P2955" t="s">
        <v>419</v>
      </c>
      <c r="R2955" t="s">
        <v>418</v>
      </c>
      <c r="T2955">
        <v>2002</v>
      </c>
    </row>
    <row r="2956" spans="1:33" x14ac:dyDescent="0.2">
      <c r="A2956" t="s">
        <v>19529</v>
      </c>
      <c r="B2956" s="1">
        <v>43032</v>
      </c>
      <c r="C2956" t="s">
        <v>265</v>
      </c>
      <c r="D2956" t="s">
        <v>12335</v>
      </c>
      <c r="E2956" t="s">
        <v>175</v>
      </c>
      <c r="F2956" t="s">
        <v>19530</v>
      </c>
      <c r="G2956" t="s">
        <v>19531</v>
      </c>
      <c r="H2956" t="s">
        <v>19532</v>
      </c>
      <c r="I2956" t="s">
        <v>19533</v>
      </c>
      <c r="J2956" t="s">
        <v>19534</v>
      </c>
      <c r="K2956" t="s">
        <v>19535</v>
      </c>
      <c r="L2956" t="s">
        <v>19536</v>
      </c>
      <c r="M2956" t="s">
        <v>19537</v>
      </c>
      <c r="N2956" t="s">
        <v>19538</v>
      </c>
      <c r="O2956" t="s">
        <v>418</v>
      </c>
      <c r="P2956" t="s">
        <v>419</v>
      </c>
      <c r="R2956" t="s">
        <v>418</v>
      </c>
      <c r="T2956">
        <v>2002</v>
      </c>
      <c r="U2956" t="s">
        <v>47</v>
      </c>
      <c r="V2956" t="s">
        <v>47</v>
      </c>
      <c r="W2956" t="s">
        <v>47</v>
      </c>
      <c r="X2956" t="s">
        <v>47</v>
      </c>
      <c r="Y2956" t="s">
        <v>48</v>
      </c>
      <c r="Z2956" t="s">
        <v>47</v>
      </c>
      <c r="AA2956" t="s">
        <v>49</v>
      </c>
    </row>
    <row r="2957" spans="1:33" x14ac:dyDescent="0.2">
      <c r="A2957" t="s">
        <v>19539</v>
      </c>
      <c r="B2957" s="1">
        <v>43031</v>
      </c>
      <c r="C2957" t="s">
        <v>265</v>
      </c>
      <c r="D2957" t="s">
        <v>12335</v>
      </c>
      <c r="E2957" t="s">
        <v>175</v>
      </c>
      <c r="F2957" t="s">
        <v>19540</v>
      </c>
      <c r="G2957" t="s">
        <v>19541</v>
      </c>
      <c r="N2957" t="s">
        <v>19542</v>
      </c>
      <c r="O2957" t="s">
        <v>418</v>
      </c>
      <c r="P2957" t="s">
        <v>419</v>
      </c>
      <c r="R2957" t="s">
        <v>418</v>
      </c>
      <c r="T2957">
        <v>2002</v>
      </c>
    </row>
    <row r="2958" spans="1:33" x14ac:dyDescent="0.2">
      <c r="A2958" t="s">
        <v>19543</v>
      </c>
      <c r="B2958" s="1">
        <v>43033</v>
      </c>
      <c r="C2958" t="s">
        <v>265</v>
      </c>
      <c r="D2958" t="s">
        <v>12335</v>
      </c>
      <c r="E2958" t="s">
        <v>175</v>
      </c>
      <c r="F2958" t="s">
        <v>19544</v>
      </c>
      <c r="G2958" t="s">
        <v>19545</v>
      </c>
      <c r="N2958" t="s">
        <v>19546</v>
      </c>
      <c r="O2958" t="s">
        <v>418</v>
      </c>
      <c r="P2958" t="s">
        <v>419</v>
      </c>
      <c r="R2958" t="s">
        <v>418</v>
      </c>
      <c r="T2958">
        <v>2002</v>
      </c>
    </row>
    <row r="2959" spans="1:33" x14ac:dyDescent="0.2">
      <c r="A2959" t="s">
        <v>19547</v>
      </c>
      <c r="B2959" s="1">
        <v>43030</v>
      </c>
      <c r="C2959" t="s">
        <v>265</v>
      </c>
      <c r="D2959" t="s">
        <v>12335</v>
      </c>
      <c r="E2959" t="s">
        <v>122</v>
      </c>
      <c r="F2959" t="s">
        <v>19548</v>
      </c>
      <c r="G2959" t="s">
        <v>19549</v>
      </c>
      <c r="N2959" t="s">
        <v>19550</v>
      </c>
      <c r="O2959" t="s">
        <v>61</v>
      </c>
      <c r="P2959" t="s">
        <v>62</v>
      </c>
      <c r="Q2959" t="s">
        <v>61</v>
      </c>
      <c r="T2959">
        <v>2002</v>
      </c>
      <c r="AC2959" t="s">
        <v>63</v>
      </c>
      <c r="AD2959" t="s">
        <v>64</v>
      </c>
      <c r="AE2959" t="s">
        <v>375</v>
      </c>
      <c r="AF2959" t="s">
        <v>135</v>
      </c>
      <c r="AG2959" t="s">
        <v>67</v>
      </c>
    </row>
    <row r="2960" spans="1:33" x14ac:dyDescent="0.2">
      <c r="A2960" t="s">
        <v>19551</v>
      </c>
      <c r="B2960" s="1">
        <v>43034</v>
      </c>
      <c r="C2960" t="s">
        <v>265</v>
      </c>
      <c r="D2960" t="s">
        <v>12335</v>
      </c>
      <c r="E2960" t="s">
        <v>175</v>
      </c>
      <c r="F2960" t="s">
        <v>19552</v>
      </c>
      <c r="G2960" t="s">
        <v>19553</v>
      </c>
      <c r="H2960" t="s">
        <v>19554</v>
      </c>
      <c r="I2960" t="s">
        <v>19555</v>
      </c>
      <c r="J2960" t="s">
        <v>19556</v>
      </c>
      <c r="K2960" t="s">
        <v>19557</v>
      </c>
      <c r="L2960" t="s">
        <v>19558</v>
      </c>
      <c r="M2960" t="s">
        <v>19559</v>
      </c>
      <c r="N2960" t="s">
        <v>19560</v>
      </c>
      <c r="P2960" t="s">
        <v>419</v>
      </c>
      <c r="T2960">
        <v>2002</v>
      </c>
      <c r="U2960" t="s">
        <v>47</v>
      </c>
      <c r="V2960" t="s">
        <v>47</v>
      </c>
      <c r="W2960" t="s">
        <v>47</v>
      </c>
      <c r="X2960" t="s">
        <v>48</v>
      </c>
      <c r="Y2960" t="s">
        <v>48</v>
      </c>
      <c r="Z2960" t="s">
        <v>47</v>
      </c>
      <c r="AA2960" t="s">
        <v>170</v>
      </c>
    </row>
    <row r="2961" spans="1:33" x14ac:dyDescent="0.2">
      <c r="A2961" t="s">
        <v>19561</v>
      </c>
      <c r="B2961" s="1">
        <v>43034</v>
      </c>
      <c r="C2961" t="s">
        <v>265</v>
      </c>
      <c r="D2961" t="s">
        <v>12335</v>
      </c>
      <c r="E2961" t="s">
        <v>122</v>
      </c>
      <c r="F2961" t="s">
        <v>19562</v>
      </c>
      <c r="G2961" t="s">
        <v>19563</v>
      </c>
      <c r="N2961" t="s">
        <v>19564</v>
      </c>
      <c r="O2961" t="s">
        <v>61</v>
      </c>
      <c r="P2961" t="s">
        <v>62</v>
      </c>
      <c r="Q2961" t="s">
        <v>61</v>
      </c>
      <c r="T2961">
        <v>2002</v>
      </c>
      <c r="AC2961" t="s">
        <v>19492</v>
      </c>
      <c r="AD2961" t="s">
        <v>374</v>
      </c>
      <c r="AE2961" t="s">
        <v>974</v>
      </c>
      <c r="AF2961" t="s">
        <v>5547</v>
      </c>
      <c r="AG2961" t="s">
        <v>8258</v>
      </c>
    </row>
    <row r="2962" spans="1:33" x14ac:dyDescent="0.2">
      <c r="A2962" t="s">
        <v>19565</v>
      </c>
      <c r="B2962" s="1">
        <v>43039</v>
      </c>
      <c r="C2962" t="s">
        <v>265</v>
      </c>
      <c r="D2962" t="s">
        <v>12335</v>
      </c>
      <c r="E2962" t="s">
        <v>175</v>
      </c>
      <c r="F2962" t="s">
        <v>19566</v>
      </c>
      <c r="G2962" t="s">
        <v>19567</v>
      </c>
      <c r="N2962" t="s">
        <v>19568</v>
      </c>
      <c r="O2962" t="s">
        <v>418</v>
      </c>
      <c r="P2962" t="s">
        <v>419</v>
      </c>
      <c r="R2962" t="s">
        <v>418</v>
      </c>
      <c r="T2962">
        <v>2002</v>
      </c>
    </row>
    <row r="2963" spans="1:33" x14ac:dyDescent="0.2">
      <c r="A2963" t="s">
        <v>19569</v>
      </c>
      <c r="B2963" s="1">
        <v>43040</v>
      </c>
      <c r="C2963" t="s">
        <v>265</v>
      </c>
      <c r="D2963" t="s">
        <v>12335</v>
      </c>
      <c r="E2963" t="s">
        <v>122</v>
      </c>
      <c r="F2963" t="s">
        <v>19570</v>
      </c>
      <c r="G2963" t="s">
        <v>19571</v>
      </c>
      <c r="H2963" t="s">
        <v>19572</v>
      </c>
      <c r="I2963" t="s">
        <v>19573</v>
      </c>
      <c r="J2963" t="s">
        <v>19574</v>
      </c>
      <c r="K2963" t="s">
        <v>19575</v>
      </c>
      <c r="L2963" t="s">
        <v>19576</v>
      </c>
      <c r="M2963" t="s">
        <v>19577</v>
      </c>
      <c r="N2963" t="s">
        <v>19578</v>
      </c>
      <c r="O2963" t="s">
        <v>61</v>
      </c>
      <c r="P2963" t="s">
        <v>62</v>
      </c>
      <c r="Q2963" t="s">
        <v>61</v>
      </c>
      <c r="T2963">
        <v>2002</v>
      </c>
      <c r="U2963" t="s">
        <v>47</v>
      </c>
      <c r="V2963" t="s">
        <v>47</v>
      </c>
      <c r="W2963" t="s">
        <v>47</v>
      </c>
      <c r="X2963" t="s">
        <v>47</v>
      </c>
      <c r="Y2963" t="s">
        <v>48</v>
      </c>
      <c r="Z2963" t="s">
        <v>47</v>
      </c>
      <c r="AA2963" t="s">
        <v>49</v>
      </c>
      <c r="AC2963" t="s">
        <v>63</v>
      </c>
      <c r="AD2963" t="s">
        <v>64</v>
      </c>
      <c r="AE2963" t="s">
        <v>65</v>
      </c>
      <c r="AF2963" t="s">
        <v>402</v>
      </c>
      <c r="AG2963" t="s">
        <v>67</v>
      </c>
    </row>
    <row r="2964" spans="1:33" x14ac:dyDescent="0.2">
      <c r="A2964" t="s">
        <v>19579</v>
      </c>
      <c r="B2964" s="1">
        <v>43045</v>
      </c>
      <c r="C2964" t="s">
        <v>265</v>
      </c>
      <c r="D2964" t="s">
        <v>12335</v>
      </c>
      <c r="E2964" t="s">
        <v>175</v>
      </c>
      <c r="F2964" t="s">
        <v>19580</v>
      </c>
      <c r="G2964" t="s">
        <v>19581</v>
      </c>
      <c r="N2964" t="s">
        <v>19582</v>
      </c>
      <c r="P2964" t="s">
        <v>419</v>
      </c>
      <c r="T2964">
        <v>2002</v>
      </c>
    </row>
    <row r="2965" spans="1:33" x14ac:dyDescent="0.2">
      <c r="A2965" t="s">
        <v>19583</v>
      </c>
      <c r="B2965" s="1">
        <v>43039</v>
      </c>
      <c r="C2965" t="s">
        <v>265</v>
      </c>
      <c r="D2965" t="s">
        <v>12335</v>
      </c>
      <c r="E2965" t="s">
        <v>102</v>
      </c>
      <c r="F2965" t="s">
        <v>19584</v>
      </c>
      <c r="G2965" t="s">
        <v>19585</v>
      </c>
      <c r="N2965" t="s">
        <v>19586</v>
      </c>
      <c r="O2965" t="s">
        <v>79</v>
      </c>
      <c r="P2965" t="s">
        <v>80</v>
      </c>
      <c r="Q2965" t="s">
        <v>79</v>
      </c>
      <c r="S2965" t="s">
        <v>113</v>
      </c>
      <c r="AC2965" t="s">
        <v>81</v>
      </c>
      <c r="AD2965" t="s">
        <v>82</v>
      </c>
      <c r="AE2965" t="s">
        <v>83</v>
      </c>
      <c r="AF2965" t="s">
        <v>84</v>
      </c>
      <c r="AG2965" t="s">
        <v>85</v>
      </c>
    </row>
    <row r="2966" spans="1:33" x14ac:dyDescent="0.2">
      <c r="A2966" t="s">
        <v>19587</v>
      </c>
      <c r="B2966" s="1">
        <v>43033</v>
      </c>
      <c r="C2966" t="s">
        <v>265</v>
      </c>
      <c r="D2966" t="s">
        <v>12335</v>
      </c>
      <c r="E2966" t="s">
        <v>102</v>
      </c>
      <c r="F2966" t="s">
        <v>19588</v>
      </c>
      <c r="G2966" t="s">
        <v>19589</v>
      </c>
      <c r="N2966" t="s">
        <v>19590</v>
      </c>
      <c r="O2966" t="s">
        <v>79</v>
      </c>
      <c r="P2966" t="s">
        <v>80</v>
      </c>
      <c r="Q2966" t="s">
        <v>79</v>
      </c>
      <c r="S2966" t="s">
        <v>113</v>
      </c>
      <c r="AC2966" t="s">
        <v>652</v>
      </c>
      <c r="AD2966" t="s">
        <v>82</v>
      </c>
      <c r="AE2966" t="s">
        <v>157</v>
      </c>
      <c r="AF2966" t="s">
        <v>84</v>
      </c>
      <c r="AG2966" t="s">
        <v>158</v>
      </c>
    </row>
    <row r="2967" spans="1:33" x14ac:dyDescent="0.2">
      <c r="A2967" t="s">
        <v>19591</v>
      </c>
      <c r="B2967" s="1">
        <v>43046</v>
      </c>
      <c r="C2967" t="s">
        <v>265</v>
      </c>
      <c r="D2967" t="s">
        <v>12335</v>
      </c>
      <c r="E2967" t="s">
        <v>102</v>
      </c>
      <c r="F2967" t="s">
        <v>19592</v>
      </c>
      <c r="G2967" t="s">
        <v>19593</v>
      </c>
      <c r="N2967" t="s">
        <v>19594</v>
      </c>
      <c r="O2967" t="s">
        <v>79</v>
      </c>
      <c r="P2967" t="s">
        <v>80</v>
      </c>
      <c r="Q2967" t="s">
        <v>79</v>
      </c>
      <c r="S2967" t="s">
        <v>113</v>
      </c>
      <c r="AC2967" t="s">
        <v>234</v>
      </c>
      <c r="AD2967" t="s">
        <v>82</v>
      </c>
      <c r="AE2967" t="s">
        <v>157</v>
      </c>
      <c r="AF2967" t="s">
        <v>84</v>
      </c>
      <c r="AG2967" t="s">
        <v>158</v>
      </c>
    </row>
    <row r="2968" spans="1:33" x14ac:dyDescent="0.2">
      <c r="A2968" t="s">
        <v>19595</v>
      </c>
      <c r="B2968" s="1">
        <v>43039</v>
      </c>
      <c r="C2968" t="s">
        <v>265</v>
      </c>
      <c r="D2968" t="s">
        <v>12335</v>
      </c>
      <c r="E2968" t="s">
        <v>102</v>
      </c>
      <c r="F2968" t="s">
        <v>19596</v>
      </c>
      <c r="G2968" t="s">
        <v>19597</v>
      </c>
      <c r="N2968" t="s">
        <v>19598</v>
      </c>
      <c r="O2968" t="s">
        <v>48</v>
      </c>
      <c r="P2968" t="s">
        <v>112</v>
      </c>
      <c r="Q2968" t="s">
        <v>48</v>
      </c>
      <c r="S2968" t="s">
        <v>48</v>
      </c>
      <c r="AC2968" t="s">
        <v>6369</v>
      </c>
      <c r="AD2968" t="s">
        <v>285</v>
      </c>
      <c r="AE2968" t="s">
        <v>16772</v>
      </c>
      <c r="AF2968" t="s">
        <v>286</v>
      </c>
      <c r="AG2968" t="s">
        <v>158</v>
      </c>
    </row>
    <row r="2969" spans="1:33" x14ac:dyDescent="0.2">
      <c r="A2969" t="s">
        <v>19599</v>
      </c>
      <c r="B2969" s="1">
        <v>43040</v>
      </c>
      <c r="C2969" t="s">
        <v>265</v>
      </c>
      <c r="D2969" t="s">
        <v>12335</v>
      </c>
      <c r="E2969" t="s">
        <v>102</v>
      </c>
      <c r="F2969" t="s">
        <v>19600</v>
      </c>
      <c r="G2969" t="s">
        <v>19601</v>
      </c>
      <c r="N2969" t="s">
        <v>19602</v>
      </c>
      <c r="O2969" t="s">
        <v>48</v>
      </c>
      <c r="P2969" t="s">
        <v>112</v>
      </c>
      <c r="Q2969" t="s">
        <v>48</v>
      </c>
      <c r="S2969" t="s">
        <v>48</v>
      </c>
      <c r="AC2969" t="s">
        <v>19603</v>
      </c>
      <c r="AD2969" t="s">
        <v>19604</v>
      </c>
      <c r="AE2969" t="s">
        <v>16772</v>
      </c>
      <c r="AF2969" t="s">
        <v>6962</v>
      </c>
      <c r="AG2969" t="s">
        <v>158</v>
      </c>
    </row>
    <row r="2970" spans="1:33" x14ac:dyDescent="0.2">
      <c r="A2970" t="s">
        <v>19605</v>
      </c>
      <c r="B2970" s="1">
        <v>43040</v>
      </c>
      <c r="C2970" t="s">
        <v>265</v>
      </c>
      <c r="D2970" t="s">
        <v>12335</v>
      </c>
      <c r="E2970" t="s">
        <v>122</v>
      </c>
      <c r="F2970" t="s">
        <v>19606</v>
      </c>
      <c r="G2970" t="s">
        <v>19607</v>
      </c>
      <c r="N2970" t="s">
        <v>19608</v>
      </c>
      <c r="O2970" t="s">
        <v>61</v>
      </c>
      <c r="P2970" t="s">
        <v>62</v>
      </c>
      <c r="Q2970" t="s">
        <v>61</v>
      </c>
      <c r="T2970">
        <v>2002</v>
      </c>
      <c r="AC2970" t="s">
        <v>63</v>
      </c>
      <c r="AD2970" t="s">
        <v>64</v>
      </c>
      <c r="AE2970" t="s">
        <v>65</v>
      </c>
      <c r="AF2970" t="s">
        <v>402</v>
      </c>
      <c r="AG2970" t="s">
        <v>67</v>
      </c>
    </row>
    <row r="2971" spans="1:33" x14ac:dyDescent="0.2">
      <c r="A2971" t="s">
        <v>19609</v>
      </c>
      <c r="B2971" s="1">
        <v>43040</v>
      </c>
      <c r="C2971" t="s">
        <v>265</v>
      </c>
      <c r="D2971" t="s">
        <v>12335</v>
      </c>
      <c r="E2971" t="s">
        <v>102</v>
      </c>
      <c r="F2971" t="s">
        <v>19610</v>
      </c>
      <c r="G2971" t="s">
        <v>19611</v>
      </c>
      <c r="N2971" t="s">
        <v>19612</v>
      </c>
      <c r="O2971" t="s">
        <v>79</v>
      </c>
      <c r="P2971" t="s">
        <v>80</v>
      </c>
      <c r="Q2971" t="s">
        <v>79</v>
      </c>
      <c r="S2971" t="s">
        <v>113</v>
      </c>
      <c r="AC2971" t="s">
        <v>81</v>
      </c>
      <c r="AD2971" t="s">
        <v>82</v>
      </c>
      <c r="AE2971" t="s">
        <v>83</v>
      </c>
      <c r="AF2971" t="s">
        <v>84</v>
      </c>
      <c r="AG2971" t="s">
        <v>85</v>
      </c>
    </row>
    <row r="2972" spans="1:33" x14ac:dyDescent="0.2">
      <c r="A2972" t="s">
        <v>19613</v>
      </c>
      <c r="B2972" s="1">
        <v>43041</v>
      </c>
      <c r="C2972" t="s">
        <v>265</v>
      </c>
      <c r="D2972" t="s">
        <v>12335</v>
      </c>
      <c r="E2972" t="s">
        <v>102</v>
      </c>
      <c r="F2972" t="s">
        <v>19614</v>
      </c>
      <c r="G2972" t="s">
        <v>19615</v>
      </c>
      <c r="N2972" t="s">
        <v>19616</v>
      </c>
      <c r="O2972" t="s">
        <v>79</v>
      </c>
      <c r="P2972" t="s">
        <v>80</v>
      </c>
      <c r="Q2972" t="s">
        <v>79</v>
      </c>
      <c r="S2972" t="s">
        <v>113</v>
      </c>
      <c r="AC2972" t="s">
        <v>19617</v>
      </c>
      <c r="AD2972" t="s">
        <v>16284</v>
      </c>
      <c r="AE2972" t="s">
        <v>16285</v>
      </c>
      <c r="AF2972" t="s">
        <v>16895</v>
      </c>
      <c r="AG2972" t="s">
        <v>158</v>
      </c>
    </row>
    <row r="2973" spans="1:33" x14ac:dyDescent="0.2">
      <c r="A2973" t="s">
        <v>19618</v>
      </c>
      <c r="B2973" s="1">
        <v>43041</v>
      </c>
      <c r="C2973" t="s">
        <v>265</v>
      </c>
      <c r="D2973" t="s">
        <v>12335</v>
      </c>
      <c r="E2973" t="s">
        <v>102</v>
      </c>
      <c r="F2973" t="s">
        <v>19619</v>
      </c>
      <c r="G2973" t="s">
        <v>19620</v>
      </c>
      <c r="N2973" t="s">
        <v>19621</v>
      </c>
      <c r="O2973" t="s">
        <v>79</v>
      </c>
      <c r="P2973" t="s">
        <v>80</v>
      </c>
      <c r="Q2973" t="s">
        <v>79</v>
      </c>
      <c r="S2973" t="s">
        <v>113</v>
      </c>
      <c r="AC2973" t="s">
        <v>652</v>
      </c>
      <c r="AD2973" t="s">
        <v>82</v>
      </c>
      <c r="AE2973" t="s">
        <v>157</v>
      </c>
      <c r="AF2973" t="s">
        <v>84</v>
      </c>
      <c r="AG2973" t="s">
        <v>158</v>
      </c>
    </row>
    <row r="2974" spans="1:33" x14ac:dyDescent="0.2">
      <c r="A2974" t="s">
        <v>19622</v>
      </c>
      <c r="B2974" s="1">
        <v>43041</v>
      </c>
      <c r="C2974" t="s">
        <v>265</v>
      </c>
      <c r="D2974" t="s">
        <v>12335</v>
      </c>
      <c r="E2974" t="s">
        <v>102</v>
      </c>
      <c r="F2974" t="s">
        <v>19623</v>
      </c>
      <c r="G2974" t="s">
        <v>19624</v>
      </c>
      <c r="N2974" t="s">
        <v>19625</v>
      </c>
      <c r="O2974" t="s">
        <v>79</v>
      </c>
      <c r="P2974" t="s">
        <v>80</v>
      </c>
      <c r="Q2974" t="s">
        <v>79</v>
      </c>
      <c r="S2974" t="s">
        <v>113</v>
      </c>
      <c r="AC2974" t="s">
        <v>652</v>
      </c>
      <c r="AD2974" t="s">
        <v>82</v>
      </c>
      <c r="AE2974" t="s">
        <v>157</v>
      </c>
      <c r="AF2974" t="s">
        <v>84</v>
      </c>
      <c r="AG2974" t="s">
        <v>158</v>
      </c>
    </row>
    <row r="2975" spans="1:33" x14ac:dyDescent="0.2">
      <c r="A2975" t="s">
        <v>19626</v>
      </c>
      <c r="B2975" s="1">
        <v>43047</v>
      </c>
      <c r="C2975" t="s">
        <v>265</v>
      </c>
      <c r="D2975" t="s">
        <v>12335</v>
      </c>
      <c r="E2975" t="s">
        <v>102</v>
      </c>
      <c r="F2975" t="s">
        <v>19627</v>
      </c>
      <c r="G2975" t="s">
        <v>19628</v>
      </c>
      <c r="N2975" t="s">
        <v>19629</v>
      </c>
      <c r="O2975" t="s">
        <v>79</v>
      </c>
      <c r="P2975" t="s">
        <v>80</v>
      </c>
      <c r="Q2975" t="s">
        <v>79</v>
      </c>
      <c r="S2975" t="s">
        <v>113</v>
      </c>
      <c r="AC2975" t="s">
        <v>234</v>
      </c>
      <c r="AD2975" t="s">
        <v>82</v>
      </c>
      <c r="AE2975" t="s">
        <v>157</v>
      </c>
      <c r="AF2975" t="s">
        <v>84</v>
      </c>
      <c r="AG2975" t="s">
        <v>158</v>
      </c>
    </row>
    <row r="2976" spans="1:33" x14ac:dyDescent="0.2">
      <c r="A2976" t="s">
        <v>19630</v>
      </c>
      <c r="B2976" s="1">
        <v>43045</v>
      </c>
      <c r="C2976" t="s">
        <v>265</v>
      </c>
      <c r="D2976" t="s">
        <v>12335</v>
      </c>
      <c r="E2976" t="s">
        <v>175</v>
      </c>
      <c r="F2976" t="s">
        <v>19631</v>
      </c>
      <c r="G2976" t="s">
        <v>19632</v>
      </c>
      <c r="N2976" t="s">
        <v>19633</v>
      </c>
      <c r="O2976" t="s">
        <v>418</v>
      </c>
      <c r="P2976" t="s">
        <v>419</v>
      </c>
      <c r="R2976" t="s">
        <v>418</v>
      </c>
      <c r="T2976">
        <v>2002</v>
      </c>
    </row>
    <row r="2977" spans="1:33" x14ac:dyDescent="0.2">
      <c r="A2977" t="s">
        <v>19634</v>
      </c>
      <c r="B2977" s="1">
        <v>43046</v>
      </c>
      <c r="C2977" t="s">
        <v>265</v>
      </c>
      <c r="D2977" t="s">
        <v>12335</v>
      </c>
      <c r="E2977" t="s">
        <v>175</v>
      </c>
      <c r="F2977" t="s">
        <v>19635</v>
      </c>
      <c r="G2977" t="s">
        <v>19636</v>
      </c>
      <c r="N2977" t="s">
        <v>19637</v>
      </c>
      <c r="O2977" t="s">
        <v>418</v>
      </c>
      <c r="P2977" t="s">
        <v>419</v>
      </c>
      <c r="R2977" t="s">
        <v>418</v>
      </c>
      <c r="T2977">
        <v>2002</v>
      </c>
    </row>
    <row r="2978" spans="1:33" x14ac:dyDescent="0.2">
      <c r="A2978" t="s">
        <v>19638</v>
      </c>
      <c r="B2978" s="1">
        <v>43046</v>
      </c>
      <c r="C2978" t="s">
        <v>265</v>
      </c>
      <c r="D2978" t="s">
        <v>12335</v>
      </c>
      <c r="E2978" t="s">
        <v>175</v>
      </c>
      <c r="F2978" t="s">
        <v>19639</v>
      </c>
      <c r="G2978" t="s">
        <v>19640</v>
      </c>
      <c r="N2978" t="s">
        <v>19641</v>
      </c>
      <c r="O2978" t="s">
        <v>418</v>
      </c>
      <c r="P2978" t="s">
        <v>419</v>
      </c>
      <c r="R2978" t="s">
        <v>418</v>
      </c>
      <c r="T2978">
        <v>2002</v>
      </c>
    </row>
    <row r="2979" spans="1:33" x14ac:dyDescent="0.2">
      <c r="A2979" t="s">
        <v>19642</v>
      </c>
      <c r="B2979" s="1">
        <v>43047</v>
      </c>
      <c r="C2979" t="s">
        <v>265</v>
      </c>
      <c r="D2979" t="s">
        <v>12335</v>
      </c>
      <c r="E2979" t="s">
        <v>102</v>
      </c>
      <c r="F2979" t="s">
        <v>19643</v>
      </c>
      <c r="G2979" t="s">
        <v>19644</v>
      </c>
      <c r="H2979" t="s">
        <v>19645</v>
      </c>
      <c r="I2979" t="s">
        <v>19646</v>
      </c>
      <c r="J2979" t="s">
        <v>19647</v>
      </c>
      <c r="K2979" t="s">
        <v>19648</v>
      </c>
      <c r="L2979" t="s">
        <v>19649</v>
      </c>
      <c r="M2979" t="s">
        <v>19650</v>
      </c>
      <c r="N2979" t="s">
        <v>19651</v>
      </c>
      <c r="O2979" t="s">
        <v>79</v>
      </c>
      <c r="P2979" t="s">
        <v>80</v>
      </c>
      <c r="Q2979" t="s">
        <v>79</v>
      </c>
      <c r="S2979" t="s">
        <v>113</v>
      </c>
      <c r="U2979" t="s">
        <v>47</v>
      </c>
      <c r="V2979" t="s">
        <v>47</v>
      </c>
      <c r="W2979" t="s">
        <v>47</v>
      </c>
      <c r="X2979" t="s">
        <v>47</v>
      </c>
      <c r="Y2979" t="s">
        <v>48</v>
      </c>
      <c r="Z2979" t="s">
        <v>47</v>
      </c>
      <c r="AA2979" t="s">
        <v>49</v>
      </c>
      <c r="AC2979" t="s">
        <v>81</v>
      </c>
      <c r="AD2979" t="s">
        <v>82</v>
      </c>
      <c r="AE2979" t="s">
        <v>83</v>
      </c>
      <c r="AF2979" t="s">
        <v>84</v>
      </c>
      <c r="AG2979" t="s">
        <v>18761</v>
      </c>
    </row>
    <row r="2980" spans="1:33" x14ac:dyDescent="0.2">
      <c r="A2980" t="s">
        <v>19652</v>
      </c>
      <c r="B2980" s="1">
        <v>43047</v>
      </c>
      <c r="C2980" t="s">
        <v>265</v>
      </c>
      <c r="D2980" t="s">
        <v>12335</v>
      </c>
      <c r="E2980" t="s">
        <v>102</v>
      </c>
      <c r="F2980" t="s">
        <v>19653</v>
      </c>
      <c r="G2980" t="s">
        <v>19654</v>
      </c>
      <c r="N2980" t="s">
        <v>19655</v>
      </c>
      <c r="O2980" t="s">
        <v>79</v>
      </c>
      <c r="P2980" t="s">
        <v>80</v>
      </c>
      <c r="Q2980" t="s">
        <v>79</v>
      </c>
      <c r="S2980" t="s">
        <v>113</v>
      </c>
      <c r="AC2980" t="s">
        <v>81</v>
      </c>
      <c r="AD2980" t="s">
        <v>82</v>
      </c>
      <c r="AE2980" t="s">
        <v>83</v>
      </c>
      <c r="AF2980" t="s">
        <v>84</v>
      </c>
      <c r="AG2980" t="s">
        <v>85</v>
      </c>
    </row>
    <row r="2981" spans="1:33" x14ac:dyDescent="0.2">
      <c r="A2981" t="s">
        <v>19656</v>
      </c>
      <c r="B2981" s="1">
        <v>43046</v>
      </c>
      <c r="C2981" t="s">
        <v>265</v>
      </c>
      <c r="D2981" t="s">
        <v>12335</v>
      </c>
      <c r="E2981" t="s">
        <v>102</v>
      </c>
      <c r="F2981" t="s">
        <v>19657</v>
      </c>
      <c r="G2981" t="s">
        <v>19658</v>
      </c>
      <c r="N2981" t="s">
        <v>19659</v>
      </c>
      <c r="O2981" t="s">
        <v>79</v>
      </c>
      <c r="P2981" t="s">
        <v>80</v>
      </c>
      <c r="Q2981" t="s">
        <v>79</v>
      </c>
      <c r="S2981" t="s">
        <v>113</v>
      </c>
      <c r="AC2981" t="s">
        <v>234</v>
      </c>
      <c r="AD2981" t="s">
        <v>82</v>
      </c>
      <c r="AE2981" t="s">
        <v>157</v>
      </c>
      <c r="AF2981" t="s">
        <v>84</v>
      </c>
      <c r="AG2981" t="s">
        <v>158</v>
      </c>
    </row>
    <row r="2982" spans="1:33" x14ac:dyDescent="0.2">
      <c r="A2982" t="s">
        <v>19660</v>
      </c>
      <c r="B2982" s="1">
        <v>43054</v>
      </c>
      <c r="C2982" t="s">
        <v>265</v>
      </c>
      <c r="D2982" t="s">
        <v>12335</v>
      </c>
      <c r="E2982" t="s">
        <v>102</v>
      </c>
      <c r="F2982" t="s">
        <v>19661</v>
      </c>
      <c r="G2982" t="s">
        <v>19662</v>
      </c>
      <c r="N2982" t="s">
        <v>19663</v>
      </c>
      <c r="O2982" t="s">
        <v>79</v>
      </c>
      <c r="P2982" t="s">
        <v>80</v>
      </c>
      <c r="Q2982" t="s">
        <v>79</v>
      </c>
      <c r="S2982" t="s">
        <v>113</v>
      </c>
      <c r="AC2982" t="s">
        <v>81</v>
      </c>
      <c r="AD2982" t="s">
        <v>82</v>
      </c>
      <c r="AE2982" t="s">
        <v>83</v>
      </c>
      <c r="AF2982" t="s">
        <v>84</v>
      </c>
      <c r="AG2982" t="s">
        <v>85</v>
      </c>
    </row>
    <row r="2983" spans="1:33" x14ac:dyDescent="0.2">
      <c r="A2983" t="s">
        <v>19664</v>
      </c>
      <c r="B2983" s="1">
        <v>43055</v>
      </c>
      <c r="C2983" t="s">
        <v>265</v>
      </c>
      <c r="D2983" t="s">
        <v>12335</v>
      </c>
      <c r="E2983" t="s">
        <v>122</v>
      </c>
      <c r="F2983" t="s">
        <v>19665</v>
      </c>
      <c r="G2983" t="s">
        <v>19666</v>
      </c>
      <c r="N2983" t="s">
        <v>19667</v>
      </c>
      <c r="O2983" t="s">
        <v>756</v>
      </c>
      <c r="P2983" t="s">
        <v>757</v>
      </c>
      <c r="Q2983" t="s">
        <v>756</v>
      </c>
      <c r="T2983">
        <v>2002</v>
      </c>
      <c r="AC2983" t="s">
        <v>807</v>
      </c>
      <c r="AD2983" t="s">
        <v>808</v>
      </c>
      <c r="AE2983" t="s">
        <v>809</v>
      </c>
      <c r="AF2983" t="s">
        <v>6763</v>
      </c>
      <c r="AG2983" t="s">
        <v>763</v>
      </c>
    </row>
    <row r="2984" spans="1:33" x14ac:dyDescent="0.2">
      <c r="A2984" t="s">
        <v>19668</v>
      </c>
      <c r="B2984" s="1">
        <v>43056</v>
      </c>
      <c r="C2984" t="s">
        <v>265</v>
      </c>
      <c r="D2984" t="s">
        <v>12335</v>
      </c>
      <c r="E2984" t="s">
        <v>175</v>
      </c>
      <c r="F2984" t="s">
        <v>19669</v>
      </c>
      <c r="G2984" t="s">
        <v>19670</v>
      </c>
      <c r="H2984" t="s">
        <v>19671</v>
      </c>
      <c r="I2984" t="s">
        <v>19672</v>
      </c>
      <c r="J2984" t="s">
        <v>19673</v>
      </c>
      <c r="K2984" t="s">
        <v>19674</v>
      </c>
      <c r="L2984" t="s">
        <v>19675</v>
      </c>
      <c r="M2984" t="s">
        <v>19676</v>
      </c>
      <c r="N2984" t="s">
        <v>19677</v>
      </c>
      <c r="O2984" t="s">
        <v>418</v>
      </c>
      <c r="P2984" t="s">
        <v>419</v>
      </c>
      <c r="R2984" t="s">
        <v>418</v>
      </c>
      <c r="T2984">
        <v>2002</v>
      </c>
      <c r="U2984" t="s">
        <v>47</v>
      </c>
      <c r="V2984" t="s">
        <v>47</v>
      </c>
      <c r="W2984" t="s">
        <v>47</v>
      </c>
      <c r="X2984" t="s">
        <v>47</v>
      </c>
      <c r="Y2984" t="s">
        <v>48</v>
      </c>
      <c r="Z2984" t="s">
        <v>47</v>
      </c>
      <c r="AA2984" t="s">
        <v>49</v>
      </c>
    </row>
    <row r="2985" spans="1:33" x14ac:dyDescent="0.2">
      <c r="A2985" t="s">
        <v>19678</v>
      </c>
      <c r="B2985" s="1">
        <v>43055</v>
      </c>
      <c r="C2985" t="s">
        <v>265</v>
      </c>
      <c r="D2985" t="s">
        <v>12335</v>
      </c>
      <c r="E2985" t="s">
        <v>175</v>
      </c>
      <c r="F2985" t="s">
        <v>19679</v>
      </c>
      <c r="G2985" t="s">
        <v>19680</v>
      </c>
      <c r="N2985" t="s">
        <v>19681</v>
      </c>
      <c r="O2985" t="s">
        <v>418</v>
      </c>
      <c r="P2985" t="s">
        <v>419</v>
      </c>
      <c r="R2985" t="s">
        <v>418</v>
      </c>
      <c r="T2985">
        <v>2002</v>
      </c>
    </row>
    <row r="2986" spans="1:33" x14ac:dyDescent="0.2">
      <c r="A2986" t="s">
        <v>19682</v>
      </c>
      <c r="B2986" s="1">
        <v>43060</v>
      </c>
      <c r="C2986" t="s">
        <v>265</v>
      </c>
      <c r="D2986" t="s">
        <v>12335</v>
      </c>
      <c r="E2986" t="s">
        <v>122</v>
      </c>
      <c r="F2986" t="s">
        <v>19683</v>
      </c>
      <c r="G2986" t="s">
        <v>19684</v>
      </c>
      <c r="N2986" t="s">
        <v>19685</v>
      </c>
      <c r="O2986" t="s">
        <v>141</v>
      </c>
      <c r="P2986" t="s">
        <v>142</v>
      </c>
      <c r="Q2986" t="s">
        <v>141</v>
      </c>
      <c r="T2986">
        <v>1998</v>
      </c>
      <c r="AC2986" t="s">
        <v>143</v>
      </c>
      <c r="AD2986" t="s">
        <v>144</v>
      </c>
      <c r="AE2986" t="s">
        <v>145</v>
      </c>
      <c r="AF2986" t="s">
        <v>146</v>
      </c>
      <c r="AG2986" t="s">
        <v>1106</v>
      </c>
    </row>
    <row r="2987" spans="1:33" x14ac:dyDescent="0.2">
      <c r="A2987" t="s">
        <v>19686</v>
      </c>
      <c r="B2987" s="1">
        <v>43048</v>
      </c>
      <c r="C2987" t="s">
        <v>265</v>
      </c>
      <c r="D2987" t="s">
        <v>12335</v>
      </c>
      <c r="E2987" t="s">
        <v>102</v>
      </c>
      <c r="F2987" t="s">
        <v>19687</v>
      </c>
      <c r="G2987" t="s">
        <v>19688</v>
      </c>
      <c r="N2987" t="s">
        <v>19689</v>
      </c>
      <c r="O2987" t="s">
        <v>79</v>
      </c>
      <c r="P2987" t="s">
        <v>80</v>
      </c>
      <c r="Q2987" t="s">
        <v>79</v>
      </c>
      <c r="S2987" t="s">
        <v>113</v>
      </c>
      <c r="AC2987" t="s">
        <v>16283</v>
      </c>
      <c r="AD2987" t="s">
        <v>16284</v>
      </c>
      <c r="AE2987" t="s">
        <v>16285</v>
      </c>
      <c r="AF2987" t="s">
        <v>16895</v>
      </c>
      <c r="AG2987" t="s">
        <v>158</v>
      </c>
    </row>
    <row r="2988" spans="1:33" x14ac:dyDescent="0.2">
      <c r="A2988" t="s">
        <v>19690</v>
      </c>
      <c r="B2988" s="1">
        <v>43049</v>
      </c>
      <c r="C2988" t="s">
        <v>265</v>
      </c>
      <c r="D2988" t="s">
        <v>12335</v>
      </c>
      <c r="E2988" t="s">
        <v>122</v>
      </c>
      <c r="F2988" t="s">
        <v>19691</v>
      </c>
      <c r="G2988" t="s">
        <v>19692</v>
      </c>
      <c r="H2988" t="s">
        <v>19693</v>
      </c>
      <c r="I2988" t="s">
        <v>19694</v>
      </c>
      <c r="J2988" t="s">
        <v>19695</v>
      </c>
      <c r="K2988" t="s">
        <v>19696</v>
      </c>
      <c r="L2988" t="s">
        <v>19697</v>
      </c>
      <c r="M2988" t="s">
        <v>19698</v>
      </c>
      <c r="N2988" t="s">
        <v>19699</v>
      </c>
      <c r="O2988" t="s">
        <v>61</v>
      </c>
      <c r="P2988" t="s">
        <v>62</v>
      </c>
      <c r="Q2988" t="s">
        <v>61</v>
      </c>
      <c r="T2988">
        <v>2002</v>
      </c>
      <c r="U2988" t="s">
        <v>47</v>
      </c>
      <c r="V2988" t="s">
        <v>47</v>
      </c>
      <c r="W2988" t="s">
        <v>47</v>
      </c>
      <c r="X2988" t="s">
        <v>47</v>
      </c>
      <c r="Y2988" t="s">
        <v>48</v>
      </c>
      <c r="Z2988" t="s">
        <v>47</v>
      </c>
      <c r="AA2988" t="s">
        <v>49</v>
      </c>
      <c r="AC2988" t="s">
        <v>63</v>
      </c>
      <c r="AD2988" t="s">
        <v>10756</v>
      </c>
      <c r="AE2988" t="s">
        <v>261</v>
      </c>
      <c r="AF2988" t="s">
        <v>2530</v>
      </c>
      <c r="AG2988" t="s">
        <v>263</v>
      </c>
    </row>
    <row r="2989" spans="1:33" x14ac:dyDescent="0.2">
      <c r="A2989" t="s">
        <v>19700</v>
      </c>
      <c r="B2989" s="1">
        <v>43048</v>
      </c>
      <c r="C2989" t="s">
        <v>265</v>
      </c>
      <c r="D2989" t="s">
        <v>12335</v>
      </c>
      <c r="E2989" t="s">
        <v>102</v>
      </c>
      <c r="F2989" t="s">
        <v>19701</v>
      </c>
      <c r="G2989" t="s">
        <v>19702</v>
      </c>
      <c r="N2989" t="s">
        <v>19703</v>
      </c>
      <c r="O2989" t="s">
        <v>79</v>
      </c>
      <c r="P2989" t="s">
        <v>80</v>
      </c>
      <c r="Q2989" t="s">
        <v>79</v>
      </c>
      <c r="S2989" t="s">
        <v>113</v>
      </c>
      <c r="AC2989" t="s">
        <v>234</v>
      </c>
      <c r="AD2989" t="s">
        <v>82</v>
      </c>
      <c r="AE2989" t="s">
        <v>157</v>
      </c>
      <c r="AF2989" t="s">
        <v>84</v>
      </c>
      <c r="AG2989" t="s">
        <v>158</v>
      </c>
    </row>
    <row r="2990" spans="1:33" x14ac:dyDescent="0.2">
      <c r="A2990" t="s">
        <v>19704</v>
      </c>
      <c r="B2990" s="1">
        <v>43049</v>
      </c>
      <c r="C2990" t="s">
        <v>265</v>
      </c>
      <c r="D2990" t="s">
        <v>12335</v>
      </c>
      <c r="E2990" t="s">
        <v>102</v>
      </c>
      <c r="F2990" t="s">
        <v>19705</v>
      </c>
      <c r="G2990" t="s">
        <v>19706</v>
      </c>
      <c r="H2990" t="s">
        <v>19707</v>
      </c>
      <c r="I2990" t="s">
        <v>19708</v>
      </c>
      <c r="J2990" t="s">
        <v>19709</v>
      </c>
      <c r="K2990" t="s">
        <v>19710</v>
      </c>
      <c r="L2990" t="s">
        <v>19711</v>
      </c>
      <c r="M2990" t="s">
        <v>19712</v>
      </c>
      <c r="N2990" t="s">
        <v>19713</v>
      </c>
      <c r="O2990" t="s">
        <v>79</v>
      </c>
      <c r="P2990" t="s">
        <v>80</v>
      </c>
      <c r="Q2990" t="s">
        <v>79</v>
      </c>
      <c r="S2990" t="s">
        <v>113</v>
      </c>
      <c r="U2990" t="s">
        <v>47</v>
      </c>
      <c r="V2990" t="s">
        <v>47</v>
      </c>
      <c r="W2990" t="s">
        <v>47</v>
      </c>
      <c r="X2990" t="s">
        <v>47</v>
      </c>
      <c r="Y2990" t="s">
        <v>48</v>
      </c>
      <c r="Z2990" t="s">
        <v>47</v>
      </c>
      <c r="AA2990" t="s">
        <v>49</v>
      </c>
      <c r="AC2990" t="s">
        <v>81</v>
      </c>
      <c r="AD2990" t="s">
        <v>82</v>
      </c>
      <c r="AE2990" t="s">
        <v>83</v>
      </c>
      <c r="AF2990" t="s">
        <v>84</v>
      </c>
      <c r="AG2990" t="s">
        <v>85</v>
      </c>
    </row>
    <row r="2991" spans="1:33" x14ac:dyDescent="0.2">
      <c r="A2991" t="s">
        <v>19714</v>
      </c>
      <c r="B2991" s="1">
        <v>43056</v>
      </c>
      <c r="C2991" t="s">
        <v>265</v>
      </c>
      <c r="D2991" t="s">
        <v>12335</v>
      </c>
      <c r="E2991" t="s">
        <v>175</v>
      </c>
      <c r="F2991" t="s">
        <v>19715</v>
      </c>
      <c r="G2991" t="s">
        <v>19716</v>
      </c>
      <c r="N2991" t="s">
        <v>19717</v>
      </c>
      <c r="O2991" t="s">
        <v>45</v>
      </c>
      <c r="P2991" t="s">
        <v>46</v>
      </c>
      <c r="R2991" t="s">
        <v>45</v>
      </c>
      <c r="T2991">
        <v>2002</v>
      </c>
    </row>
    <row r="2992" spans="1:33" x14ac:dyDescent="0.2">
      <c r="A2992" t="s">
        <v>19718</v>
      </c>
      <c r="B2992" s="1">
        <v>43054</v>
      </c>
      <c r="C2992" t="s">
        <v>265</v>
      </c>
      <c r="D2992" t="s">
        <v>12335</v>
      </c>
      <c r="E2992" t="s">
        <v>122</v>
      </c>
      <c r="F2992" t="s">
        <v>19719</v>
      </c>
      <c r="G2992" t="s">
        <v>19720</v>
      </c>
      <c r="N2992" t="s">
        <v>19721</v>
      </c>
      <c r="O2992" t="s">
        <v>141</v>
      </c>
      <c r="P2992" t="s">
        <v>142</v>
      </c>
      <c r="Q2992" t="s">
        <v>141</v>
      </c>
      <c r="T2992">
        <v>1998</v>
      </c>
      <c r="AC2992" t="s">
        <v>143</v>
      </c>
      <c r="AD2992" t="s">
        <v>8617</v>
      </c>
      <c r="AE2992" t="s">
        <v>503</v>
      </c>
      <c r="AF2992" t="s">
        <v>146</v>
      </c>
      <c r="AG2992" t="s">
        <v>1106</v>
      </c>
    </row>
    <row r="2993" spans="1:33" x14ac:dyDescent="0.2">
      <c r="A2993" t="s">
        <v>19722</v>
      </c>
      <c r="B2993" s="1">
        <v>43054</v>
      </c>
      <c r="C2993" t="s">
        <v>265</v>
      </c>
      <c r="D2993" t="s">
        <v>12335</v>
      </c>
      <c r="E2993" t="s">
        <v>102</v>
      </c>
      <c r="F2993" t="s">
        <v>19723</v>
      </c>
      <c r="G2993" t="s">
        <v>19724</v>
      </c>
      <c r="N2993" t="s">
        <v>19725</v>
      </c>
      <c r="O2993" t="s">
        <v>79</v>
      </c>
      <c r="P2993" t="s">
        <v>80</v>
      </c>
      <c r="Q2993" t="s">
        <v>79</v>
      </c>
      <c r="S2993" t="s">
        <v>113</v>
      </c>
      <c r="AC2993" t="s">
        <v>652</v>
      </c>
      <c r="AD2993" t="s">
        <v>82</v>
      </c>
      <c r="AE2993" t="s">
        <v>157</v>
      </c>
      <c r="AF2993" t="s">
        <v>84</v>
      </c>
      <c r="AG2993" t="s">
        <v>158</v>
      </c>
    </row>
    <row r="2994" spans="1:33" x14ac:dyDescent="0.2">
      <c r="A2994" t="s">
        <v>19726</v>
      </c>
      <c r="B2994" s="1">
        <v>43052</v>
      </c>
      <c r="C2994" t="s">
        <v>265</v>
      </c>
      <c r="D2994" t="s">
        <v>12335</v>
      </c>
      <c r="E2994" t="s">
        <v>122</v>
      </c>
      <c r="F2994" t="s">
        <v>19727</v>
      </c>
      <c r="G2994" t="s">
        <v>19728</v>
      </c>
      <c r="N2994" t="s">
        <v>19729</v>
      </c>
      <c r="O2994" t="s">
        <v>61</v>
      </c>
      <c r="P2994" t="s">
        <v>131</v>
      </c>
      <c r="Q2994" t="s">
        <v>61</v>
      </c>
      <c r="T2994">
        <v>2002</v>
      </c>
      <c r="AC2994" t="s">
        <v>822</v>
      </c>
      <c r="AD2994" t="s">
        <v>823</v>
      </c>
      <c r="AE2994" t="s">
        <v>134</v>
      </c>
      <c r="AF2994" t="s">
        <v>9857</v>
      </c>
      <c r="AG2994" t="s">
        <v>67</v>
      </c>
    </row>
    <row r="2995" spans="1:33" x14ac:dyDescent="0.2">
      <c r="A2995" t="s">
        <v>19730</v>
      </c>
      <c r="B2995" s="1">
        <v>43053</v>
      </c>
      <c r="C2995" t="s">
        <v>265</v>
      </c>
      <c r="D2995" t="s">
        <v>12335</v>
      </c>
      <c r="E2995" t="s">
        <v>102</v>
      </c>
      <c r="F2995" t="s">
        <v>19731</v>
      </c>
      <c r="G2995" t="s">
        <v>19732</v>
      </c>
      <c r="N2995" t="s">
        <v>19733</v>
      </c>
      <c r="O2995" t="s">
        <v>61</v>
      </c>
      <c r="P2995" t="s">
        <v>131</v>
      </c>
      <c r="Q2995" t="s">
        <v>61</v>
      </c>
      <c r="S2995" t="s">
        <v>113</v>
      </c>
      <c r="AC2995" t="s">
        <v>822</v>
      </c>
      <c r="AD2995" t="s">
        <v>19734</v>
      </c>
      <c r="AE2995" t="s">
        <v>824</v>
      </c>
      <c r="AF2995" t="s">
        <v>9857</v>
      </c>
      <c r="AG2995" t="s">
        <v>67</v>
      </c>
    </row>
    <row r="2996" spans="1:33" x14ac:dyDescent="0.2">
      <c r="A2996" t="s">
        <v>19735</v>
      </c>
      <c r="B2996" s="1">
        <v>43052</v>
      </c>
      <c r="C2996" t="s">
        <v>265</v>
      </c>
      <c r="D2996" t="s">
        <v>12335</v>
      </c>
      <c r="E2996" t="s">
        <v>102</v>
      </c>
      <c r="F2996" t="s">
        <v>19736</v>
      </c>
      <c r="G2996" t="s">
        <v>19737</v>
      </c>
      <c r="N2996" t="s">
        <v>19738</v>
      </c>
      <c r="O2996" t="s">
        <v>79</v>
      </c>
      <c r="P2996" t="s">
        <v>80</v>
      </c>
      <c r="Q2996" t="s">
        <v>79</v>
      </c>
      <c r="S2996" t="s">
        <v>113</v>
      </c>
      <c r="AC2996" t="s">
        <v>81</v>
      </c>
      <c r="AD2996" t="s">
        <v>82</v>
      </c>
      <c r="AE2996" t="s">
        <v>83</v>
      </c>
      <c r="AF2996" t="s">
        <v>84</v>
      </c>
      <c r="AG2996" t="s">
        <v>85</v>
      </c>
    </row>
    <row r="2997" spans="1:33" x14ac:dyDescent="0.2">
      <c r="A2997" t="s">
        <v>19739</v>
      </c>
      <c r="B2997" s="1">
        <v>43060</v>
      </c>
      <c r="C2997" t="s">
        <v>265</v>
      </c>
      <c r="D2997" t="s">
        <v>12335</v>
      </c>
      <c r="E2997" t="s">
        <v>102</v>
      </c>
      <c r="F2997" t="s">
        <v>19740</v>
      </c>
      <c r="G2997" t="s">
        <v>19741</v>
      </c>
      <c r="N2997" t="s">
        <v>19742</v>
      </c>
      <c r="O2997" t="s">
        <v>79</v>
      </c>
      <c r="P2997" t="s">
        <v>80</v>
      </c>
      <c r="Q2997" t="s">
        <v>79</v>
      </c>
      <c r="S2997" t="s">
        <v>113</v>
      </c>
      <c r="AC2997" t="s">
        <v>81</v>
      </c>
      <c r="AD2997" t="s">
        <v>82</v>
      </c>
      <c r="AE2997" t="s">
        <v>83</v>
      </c>
      <c r="AF2997" t="s">
        <v>84</v>
      </c>
      <c r="AG2997" t="s">
        <v>85</v>
      </c>
    </row>
    <row r="2998" spans="1:33" x14ac:dyDescent="0.2">
      <c r="A2998" t="s">
        <v>19743</v>
      </c>
      <c r="B2998" s="1">
        <v>43060</v>
      </c>
      <c r="C2998" t="s">
        <v>265</v>
      </c>
      <c r="D2998" t="s">
        <v>12335</v>
      </c>
      <c r="E2998" t="s">
        <v>122</v>
      </c>
      <c r="F2998" t="s">
        <v>19744</v>
      </c>
      <c r="G2998" t="s">
        <v>19745</v>
      </c>
      <c r="N2998" t="s">
        <v>19746</v>
      </c>
      <c r="O2998" t="s">
        <v>756</v>
      </c>
      <c r="P2998" t="s">
        <v>757</v>
      </c>
      <c r="Q2998" t="s">
        <v>756</v>
      </c>
      <c r="T2998">
        <v>2002</v>
      </c>
      <c r="AC2998" t="s">
        <v>7812</v>
      </c>
      <c r="AD2998" t="s">
        <v>760</v>
      </c>
      <c r="AE2998" t="s">
        <v>761</v>
      </c>
      <c r="AF2998" t="s">
        <v>7813</v>
      </c>
      <c r="AG2998" t="s">
        <v>763</v>
      </c>
    </row>
    <row r="2999" spans="1:33" x14ac:dyDescent="0.2">
      <c r="A2999" t="s">
        <v>19747</v>
      </c>
      <c r="B2999" s="1">
        <v>43060</v>
      </c>
      <c r="C2999" t="s">
        <v>265</v>
      </c>
      <c r="D2999" t="s">
        <v>12335</v>
      </c>
      <c r="E2999" t="s">
        <v>122</v>
      </c>
      <c r="F2999" t="s">
        <v>19748</v>
      </c>
      <c r="G2999" t="s">
        <v>19749</v>
      </c>
      <c r="N2999" t="s">
        <v>19750</v>
      </c>
      <c r="O2999" t="s">
        <v>141</v>
      </c>
      <c r="P2999" t="s">
        <v>142</v>
      </c>
      <c r="Q2999" t="s">
        <v>141</v>
      </c>
      <c r="T2999">
        <v>1998</v>
      </c>
      <c r="AC2999" t="s">
        <v>143</v>
      </c>
      <c r="AD2999" t="s">
        <v>144</v>
      </c>
      <c r="AE2999" t="s">
        <v>145</v>
      </c>
      <c r="AF2999" t="s">
        <v>146</v>
      </c>
      <c r="AG2999" t="s">
        <v>1106</v>
      </c>
    </row>
    <row r="3000" spans="1:33" x14ac:dyDescent="0.2">
      <c r="A3000" t="s">
        <v>19751</v>
      </c>
      <c r="B3000" s="1">
        <v>43060</v>
      </c>
      <c r="C3000" t="s">
        <v>265</v>
      </c>
      <c r="D3000" t="s">
        <v>12335</v>
      </c>
      <c r="E3000" t="s">
        <v>102</v>
      </c>
      <c r="F3000" t="s">
        <v>19752</v>
      </c>
      <c r="G3000" t="s">
        <v>19753</v>
      </c>
      <c r="N3000" t="s">
        <v>19754</v>
      </c>
      <c r="O3000" t="s">
        <v>79</v>
      </c>
      <c r="P3000" t="s">
        <v>80</v>
      </c>
      <c r="Q3000" t="s">
        <v>79</v>
      </c>
      <c r="S3000" t="s">
        <v>113</v>
      </c>
      <c r="AC3000" t="s">
        <v>81</v>
      </c>
      <c r="AD3000" t="s">
        <v>82</v>
      </c>
      <c r="AE3000" t="s">
        <v>83</v>
      </c>
      <c r="AF3000" t="s">
        <v>84</v>
      </c>
      <c r="AG3000" t="s">
        <v>85</v>
      </c>
    </row>
    <row r="3001" spans="1:33" x14ac:dyDescent="0.2">
      <c r="A3001" t="s">
        <v>19755</v>
      </c>
      <c r="B3001" s="1">
        <v>43066</v>
      </c>
      <c r="C3001" t="s">
        <v>265</v>
      </c>
      <c r="D3001" t="s">
        <v>12335</v>
      </c>
      <c r="E3001" t="s">
        <v>102</v>
      </c>
      <c r="F3001" t="s">
        <v>19756</v>
      </c>
      <c r="G3001" t="s">
        <v>19757</v>
      </c>
      <c r="N3001" t="s">
        <v>19758</v>
      </c>
      <c r="O3001" t="s">
        <v>79</v>
      </c>
      <c r="P3001" t="s">
        <v>80</v>
      </c>
      <c r="Q3001" t="s">
        <v>79</v>
      </c>
      <c r="S3001" t="s">
        <v>113</v>
      </c>
      <c r="AC3001" t="s">
        <v>234</v>
      </c>
      <c r="AD3001" t="s">
        <v>82</v>
      </c>
      <c r="AE3001" t="s">
        <v>157</v>
      </c>
      <c r="AF3001" t="s">
        <v>173</v>
      </c>
      <c r="AG3001" t="s">
        <v>158</v>
      </c>
    </row>
    <row r="3002" spans="1:33" x14ac:dyDescent="0.2">
      <c r="A3002" t="s">
        <v>19759</v>
      </c>
      <c r="B3002" s="1">
        <v>43067</v>
      </c>
      <c r="C3002" t="s">
        <v>265</v>
      </c>
      <c r="D3002" t="s">
        <v>12335</v>
      </c>
      <c r="E3002" t="s">
        <v>102</v>
      </c>
      <c r="F3002" t="s">
        <v>19760</v>
      </c>
      <c r="G3002" t="s">
        <v>19761</v>
      </c>
      <c r="N3002" t="s">
        <v>19762</v>
      </c>
      <c r="O3002" t="s">
        <v>79</v>
      </c>
      <c r="P3002" t="s">
        <v>80</v>
      </c>
      <c r="Q3002" t="s">
        <v>79</v>
      </c>
      <c r="S3002" t="s">
        <v>113</v>
      </c>
      <c r="AC3002" t="s">
        <v>81</v>
      </c>
      <c r="AD3002" t="s">
        <v>82</v>
      </c>
      <c r="AE3002" t="s">
        <v>83</v>
      </c>
      <c r="AF3002" t="s">
        <v>84</v>
      </c>
      <c r="AG3002" t="s">
        <v>85</v>
      </c>
    </row>
    <row r="3003" spans="1:33" x14ac:dyDescent="0.2">
      <c r="A3003" t="s">
        <v>19763</v>
      </c>
      <c r="B3003" s="1">
        <v>43067</v>
      </c>
      <c r="C3003" t="s">
        <v>265</v>
      </c>
      <c r="D3003" t="s">
        <v>12335</v>
      </c>
      <c r="E3003" t="s">
        <v>102</v>
      </c>
      <c r="F3003" t="s">
        <v>19764</v>
      </c>
      <c r="G3003" t="s">
        <v>19765</v>
      </c>
      <c r="N3003" t="s">
        <v>19766</v>
      </c>
      <c r="O3003" t="s">
        <v>79</v>
      </c>
      <c r="P3003" t="s">
        <v>80</v>
      </c>
      <c r="Q3003" t="s">
        <v>79</v>
      </c>
      <c r="S3003" t="s">
        <v>113</v>
      </c>
      <c r="AC3003" t="s">
        <v>81</v>
      </c>
      <c r="AD3003" t="s">
        <v>82</v>
      </c>
      <c r="AE3003" t="s">
        <v>83</v>
      </c>
      <c r="AF3003" t="s">
        <v>84</v>
      </c>
      <c r="AG3003" t="s">
        <v>85</v>
      </c>
    </row>
    <row r="3004" spans="1:33" x14ac:dyDescent="0.2">
      <c r="A3004" t="s">
        <v>19767</v>
      </c>
      <c r="B3004" s="1">
        <v>43068</v>
      </c>
      <c r="C3004" t="s">
        <v>265</v>
      </c>
      <c r="D3004" t="s">
        <v>12335</v>
      </c>
      <c r="E3004" t="s">
        <v>102</v>
      </c>
      <c r="F3004" t="s">
        <v>19768</v>
      </c>
      <c r="G3004" t="s">
        <v>19769</v>
      </c>
      <c r="N3004" t="s">
        <v>19770</v>
      </c>
      <c r="O3004" t="s">
        <v>79</v>
      </c>
      <c r="P3004" t="s">
        <v>80</v>
      </c>
      <c r="Q3004" t="s">
        <v>79</v>
      </c>
      <c r="S3004" t="s">
        <v>113</v>
      </c>
      <c r="AC3004" t="s">
        <v>19771</v>
      </c>
      <c r="AD3004" t="s">
        <v>82</v>
      </c>
      <c r="AE3004" t="s">
        <v>10391</v>
      </c>
      <c r="AF3004" t="s">
        <v>664</v>
      </c>
      <c r="AG3004" t="s">
        <v>158</v>
      </c>
    </row>
    <row r="3005" spans="1:33" x14ac:dyDescent="0.2">
      <c r="A3005" t="s">
        <v>19772</v>
      </c>
      <c r="B3005" s="1">
        <v>43067</v>
      </c>
      <c r="C3005" t="s">
        <v>265</v>
      </c>
      <c r="D3005" t="s">
        <v>12335</v>
      </c>
      <c r="E3005" t="s">
        <v>122</v>
      </c>
      <c r="F3005" t="s">
        <v>19773</v>
      </c>
      <c r="G3005" t="s">
        <v>19774</v>
      </c>
      <c r="N3005" t="s">
        <v>19775</v>
      </c>
      <c r="O3005" t="s">
        <v>61</v>
      </c>
      <c r="P3005" t="s">
        <v>131</v>
      </c>
      <c r="Q3005" t="s">
        <v>61</v>
      </c>
      <c r="T3005">
        <v>2002</v>
      </c>
      <c r="AC3005" t="s">
        <v>822</v>
      </c>
      <c r="AD3005" t="s">
        <v>10600</v>
      </c>
      <c r="AE3005" t="s">
        <v>824</v>
      </c>
      <c r="AF3005" t="s">
        <v>825</v>
      </c>
      <c r="AG3005" t="s">
        <v>67</v>
      </c>
    </row>
    <row r="3006" spans="1:33" x14ac:dyDescent="0.2">
      <c r="A3006" t="s">
        <v>19776</v>
      </c>
      <c r="B3006" s="1">
        <v>43068</v>
      </c>
      <c r="C3006" t="s">
        <v>265</v>
      </c>
      <c r="D3006" t="s">
        <v>12335</v>
      </c>
      <c r="E3006" t="s">
        <v>102</v>
      </c>
      <c r="F3006" t="s">
        <v>19777</v>
      </c>
      <c r="G3006" t="s">
        <v>19778</v>
      </c>
      <c r="N3006" t="s">
        <v>19779</v>
      </c>
      <c r="O3006" t="s">
        <v>79</v>
      </c>
      <c r="P3006" t="s">
        <v>80</v>
      </c>
      <c r="Q3006" t="s">
        <v>79</v>
      </c>
      <c r="S3006" t="s">
        <v>113</v>
      </c>
      <c r="AC3006" t="s">
        <v>81</v>
      </c>
      <c r="AD3006" t="s">
        <v>82</v>
      </c>
      <c r="AE3006" t="s">
        <v>83</v>
      </c>
      <c r="AF3006" t="s">
        <v>84</v>
      </c>
      <c r="AG3006" t="s">
        <v>85</v>
      </c>
    </row>
    <row r="3007" spans="1:33" x14ac:dyDescent="0.2">
      <c r="A3007" t="s">
        <v>19780</v>
      </c>
      <c r="B3007" s="1">
        <v>43068</v>
      </c>
      <c r="C3007" t="s">
        <v>265</v>
      </c>
      <c r="D3007" t="s">
        <v>12335</v>
      </c>
      <c r="E3007" t="s">
        <v>175</v>
      </c>
      <c r="F3007" t="s">
        <v>19781</v>
      </c>
      <c r="G3007" t="s">
        <v>19782</v>
      </c>
      <c r="N3007" t="s">
        <v>19783</v>
      </c>
      <c r="O3007" t="s">
        <v>418</v>
      </c>
      <c r="P3007" t="s">
        <v>419</v>
      </c>
      <c r="R3007" t="s">
        <v>418</v>
      </c>
      <c r="T3007">
        <v>2002</v>
      </c>
    </row>
    <row r="3008" spans="1:33" x14ac:dyDescent="0.2">
      <c r="A3008" t="s">
        <v>19784</v>
      </c>
      <c r="B3008" s="1">
        <v>43069</v>
      </c>
      <c r="C3008" t="s">
        <v>265</v>
      </c>
      <c r="D3008" t="s">
        <v>12335</v>
      </c>
      <c r="E3008" t="s">
        <v>102</v>
      </c>
      <c r="F3008" t="s">
        <v>19785</v>
      </c>
      <c r="G3008" t="s">
        <v>19786</v>
      </c>
      <c r="N3008" t="s">
        <v>19787</v>
      </c>
      <c r="O3008" t="s">
        <v>79</v>
      </c>
      <c r="P3008" t="s">
        <v>80</v>
      </c>
      <c r="Q3008" t="s">
        <v>79</v>
      </c>
      <c r="S3008" t="s">
        <v>113</v>
      </c>
      <c r="AC3008" t="s">
        <v>81</v>
      </c>
      <c r="AD3008" t="s">
        <v>82</v>
      </c>
      <c r="AE3008" t="s">
        <v>83</v>
      </c>
      <c r="AF3008" t="s">
        <v>84</v>
      </c>
      <c r="AG3008" t="s">
        <v>85</v>
      </c>
    </row>
    <row r="3009" spans="1:33" x14ac:dyDescent="0.2">
      <c r="A3009" t="s">
        <v>19788</v>
      </c>
      <c r="B3009" s="1">
        <v>43069</v>
      </c>
      <c r="C3009" t="s">
        <v>265</v>
      </c>
      <c r="D3009" t="s">
        <v>12335</v>
      </c>
      <c r="E3009" t="s">
        <v>102</v>
      </c>
      <c r="F3009" t="s">
        <v>19789</v>
      </c>
      <c r="G3009" t="s">
        <v>19790</v>
      </c>
      <c r="N3009" t="s">
        <v>19791</v>
      </c>
      <c r="O3009" t="s">
        <v>79</v>
      </c>
      <c r="P3009" t="s">
        <v>80</v>
      </c>
      <c r="Q3009" t="s">
        <v>79</v>
      </c>
      <c r="S3009" t="s">
        <v>113</v>
      </c>
      <c r="AC3009" t="s">
        <v>81</v>
      </c>
      <c r="AD3009" t="s">
        <v>82</v>
      </c>
      <c r="AE3009" t="s">
        <v>83</v>
      </c>
      <c r="AF3009" t="s">
        <v>84</v>
      </c>
      <c r="AG3009" t="s">
        <v>85</v>
      </c>
    </row>
    <row r="3010" spans="1:33" x14ac:dyDescent="0.2">
      <c r="A3010" t="s">
        <v>19792</v>
      </c>
      <c r="B3010" s="1">
        <v>43073</v>
      </c>
      <c r="C3010" t="s">
        <v>265</v>
      </c>
      <c r="D3010" t="s">
        <v>12335</v>
      </c>
      <c r="E3010" t="s">
        <v>122</v>
      </c>
      <c r="F3010" t="s">
        <v>19793</v>
      </c>
      <c r="G3010" t="s">
        <v>19794</v>
      </c>
      <c r="N3010" t="s">
        <v>19795</v>
      </c>
      <c r="O3010" t="s">
        <v>141</v>
      </c>
      <c r="P3010" t="s">
        <v>142</v>
      </c>
      <c r="Q3010" t="s">
        <v>141</v>
      </c>
      <c r="T3010">
        <v>1998</v>
      </c>
      <c r="AC3010" t="s">
        <v>143</v>
      </c>
      <c r="AD3010" t="s">
        <v>19796</v>
      </c>
      <c r="AE3010" t="s">
        <v>503</v>
      </c>
      <c r="AF3010" t="s">
        <v>146</v>
      </c>
      <c r="AG3010" t="s">
        <v>1106</v>
      </c>
    </row>
    <row r="3011" spans="1:33" x14ac:dyDescent="0.2">
      <c r="A3011" t="s">
        <v>19797</v>
      </c>
      <c r="B3011" s="1">
        <v>43067</v>
      </c>
      <c r="C3011" t="s">
        <v>265</v>
      </c>
      <c r="D3011" t="s">
        <v>12335</v>
      </c>
      <c r="E3011" t="s">
        <v>122</v>
      </c>
      <c r="F3011" t="s">
        <v>19798</v>
      </c>
      <c r="G3011" t="s">
        <v>19799</v>
      </c>
      <c r="H3011" t="s">
        <v>19800</v>
      </c>
      <c r="I3011" t="s">
        <v>19801</v>
      </c>
      <c r="J3011" t="s">
        <v>19802</v>
      </c>
      <c r="K3011" t="s">
        <v>19803</v>
      </c>
      <c r="L3011" t="s">
        <v>19804</v>
      </c>
      <c r="M3011" t="s">
        <v>19805</v>
      </c>
      <c r="N3011" t="s">
        <v>19806</v>
      </c>
      <c r="O3011" t="s">
        <v>61</v>
      </c>
      <c r="P3011" t="s">
        <v>131</v>
      </c>
      <c r="Q3011" t="s">
        <v>61</v>
      </c>
      <c r="T3011">
        <v>2002</v>
      </c>
      <c r="U3011" t="s">
        <v>47</v>
      </c>
      <c r="V3011" t="s">
        <v>47</v>
      </c>
      <c r="W3011" t="s">
        <v>47</v>
      </c>
      <c r="X3011" t="s">
        <v>48</v>
      </c>
      <c r="Y3011" t="s">
        <v>48</v>
      </c>
      <c r="Z3011" t="s">
        <v>47</v>
      </c>
      <c r="AA3011" t="s">
        <v>170</v>
      </c>
      <c r="AC3011" t="s">
        <v>822</v>
      </c>
      <c r="AD3011" t="s">
        <v>10600</v>
      </c>
      <c r="AE3011" t="s">
        <v>824</v>
      </c>
      <c r="AF3011" t="s">
        <v>825</v>
      </c>
      <c r="AG3011" t="s">
        <v>67</v>
      </c>
    </row>
    <row r="3012" spans="1:33" x14ac:dyDescent="0.2">
      <c r="A3012" t="s">
        <v>19807</v>
      </c>
      <c r="B3012" s="1">
        <v>43047</v>
      </c>
      <c r="C3012" t="s">
        <v>265</v>
      </c>
      <c r="D3012" t="s">
        <v>12335</v>
      </c>
      <c r="E3012" t="s">
        <v>102</v>
      </c>
      <c r="F3012" t="s">
        <v>19808</v>
      </c>
      <c r="G3012" t="s">
        <v>19809</v>
      </c>
      <c r="N3012" t="s">
        <v>19810</v>
      </c>
      <c r="O3012" t="s">
        <v>79</v>
      </c>
      <c r="P3012" t="s">
        <v>80</v>
      </c>
      <c r="Q3012" t="s">
        <v>79</v>
      </c>
      <c r="S3012" t="s">
        <v>113</v>
      </c>
      <c r="AC3012" t="s">
        <v>81</v>
      </c>
      <c r="AD3012" t="s">
        <v>82</v>
      </c>
      <c r="AE3012" t="s">
        <v>19811</v>
      </c>
      <c r="AF3012" t="s">
        <v>84</v>
      </c>
      <c r="AG3012" t="s">
        <v>85</v>
      </c>
    </row>
    <row r="3013" spans="1:33" x14ac:dyDescent="0.2">
      <c r="A3013" t="s">
        <v>19812</v>
      </c>
      <c r="B3013" s="1">
        <v>43052</v>
      </c>
      <c r="C3013" t="s">
        <v>265</v>
      </c>
      <c r="D3013" t="s">
        <v>12335</v>
      </c>
      <c r="E3013" t="s">
        <v>102</v>
      </c>
      <c r="F3013" t="s">
        <v>19813</v>
      </c>
      <c r="G3013" t="s">
        <v>19814</v>
      </c>
      <c r="N3013" t="s">
        <v>19815</v>
      </c>
      <c r="O3013" t="s">
        <v>79</v>
      </c>
      <c r="P3013" t="s">
        <v>80</v>
      </c>
      <c r="Q3013" t="s">
        <v>79</v>
      </c>
      <c r="S3013" t="s">
        <v>113</v>
      </c>
      <c r="AC3013" t="s">
        <v>81</v>
      </c>
      <c r="AD3013" t="s">
        <v>82</v>
      </c>
      <c r="AE3013" t="s">
        <v>83</v>
      </c>
      <c r="AF3013" t="s">
        <v>84</v>
      </c>
      <c r="AG3013" t="s">
        <v>85</v>
      </c>
    </row>
    <row r="3014" spans="1:33" x14ac:dyDescent="0.2">
      <c r="A3014" t="s">
        <v>19816</v>
      </c>
      <c r="B3014" s="1">
        <v>43054</v>
      </c>
      <c r="C3014" t="s">
        <v>265</v>
      </c>
      <c r="D3014" t="s">
        <v>12335</v>
      </c>
      <c r="E3014" t="s">
        <v>102</v>
      </c>
      <c r="F3014" t="s">
        <v>19817</v>
      </c>
      <c r="G3014" t="s">
        <v>19818</v>
      </c>
      <c r="N3014" t="s">
        <v>19819</v>
      </c>
      <c r="O3014" t="s">
        <v>79</v>
      </c>
      <c r="P3014" t="s">
        <v>80</v>
      </c>
      <c r="Q3014" t="s">
        <v>79</v>
      </c>
      <c r="S3014" t="s">
        <v>113</v>
      </c>
      <c r="AC3014" t="s">
        <v>652</v>
      </c>
      <c r="AD3014" t="s">
        <v>82</v>
      </c>
      <c r="AE3014" t="s">
        <v>19820</v>
      </c>
      <c r="AF3014" t="s">
        <v>84</v>
      </c>
      <c r="AG3014" t="s">
        <v>158</v>
      </c>
    </row>
    <row r="3015" spans="1:33" x14ac:dyDescent="0.2">
      <c r="A3015" t="s">
        <v>19821</v>
      </c>
      <c r="B3015" s="1">
        <v>43060</v>
      </c>
      <c r="C3015" t="s">
        <v>265</v>
      </c>
      <c r="D3015" t="s">
        <v>12335</v>
      </c>
      <c r="E3015" t="s">
        <v>102</v>
      </c>
      <c r="F3015" t="s">
        <v>19822</v>
      </c>
      <c r="G3015" t="s">
        <v>19823</v>
      </c>
      <c r="N3015" t="s">
        <v>19824</v>
      </c>
      <c r="O3015" t="s">
        <v>79</v>
      </c>
      <c r="P3015" t="s">
        <v>80</v>
      </c>
      <c r="Q3015" t="s">
        <v>79</v>
      </c>
      <c r="S3015" t="s">
        <v>113</v>
      </c>
      <c r="AC3015" t="s">
        <v>81</v>
      </c>
      <c r="AD3015" t="s">
        <v>82</v>
      </c>
      <c r="AE3015" t="s">
        <v>83</v>
      </c>
      <c r="AF3015" t="s">
        <v>84</v>
      </c>
      <c r="AG3015" t="s">
        <v>85</v>
      </c>
    </row>
    <row r="3016" spans="1:33" x14ac:dyDescent="0.2">
      <c r="A3016" t="s">
        <v>19825</v>
      </c>
      <c r="B3016" s="1">
        <v>43075</v>
      </c>
      <c r="C3016" t="s">
        <v>265</v>
      </c>
      <c r="D3016" t="s">
        <v>12335</v>
      </c>
      <c r="E3016" t="s">
        <v>102</v>
      </c>
      <c r="F3016" t="s">
        <v>19826</v>
      </c>
      <c r="G3016" t="s">
        <v>19827</v>
      </c>
      <c r="N3016" t="s">
        <v>19828</v>
      </c>
      <c r="O3016" t="s">
        <v>79</v>
      </c>
      <c r="P3016" t="s">
        <v>80</v>
      </c>
      <c r="Q3016" t="s">
        <v>79</v>
      </c>
      <c r="S3016" t="s">
        <v>113</v>
      </c>
      <c r="AC3016" t="s">
        <v>81</v>
      </c>
      <c r="AD3016" t="s">
        <v>82</v>
      </c>
      <c r="AE3016" t="s">
        <v>843</v>
      </c>
      <c r="AF3016" t="s">
        <v>84</v>
      </c>
      <c r="AG3016" t="s">
        <v>85</v>
      </c>
    </row>
    <row r="3017" spans="1:33" x14ac:dyDescent="0.2">
      <c r="A3017" t="s">
        <v>19829</v>
      </c>
      <c r="B3017" s="1">
        <v>43070</v>
      </c>
      <c r="C3017" t="s">
        <v>265</v>
      </c>
      <c r="D3017" t="s">
        <v>12335</v>
      </c>
      <c r="E3017" t="s">
        <v>122</v>
      </c>
      <c r="F3017" t="s">
        <v>19830</v>
      </c>
      <c r="G3017" t="s">
        <v>19831</v>
      </c>
      <c r="N3017" t="s">
        <v>19832</v>
      </c>
      <c r="O3017" t="s">
        <v>141</v>
      </c>
      <c r="P3017" t="s">
        <v>142</v>
      </c>
      <c r="Q3017" t="s">
        <v>141</v>
      </c>
      <c r="T3017">
        <v>1998</v>
      </c>
      <c r="AC3017" t="s">
        <v>143</v>
      </c>
      <c r="AD3017" t="s">
        <v>144</v>
      </c>
      <c r="AE3017" t="s">
        <v>503</v>
      </c>
      <c r="AF3017" t="s">
        <v>146</v>
      </c>
      <c r="AG3017" t="s">
        <v>1106</v>
      </c>
    </row>
    <row r="3018" spans="1:33" x14ac:dyDescent="0.2">
      <c r="A3018" t="s">
        <v>19833</v>
      </c>
      <c r="B3018" s="1">
        <v>43072</v>
      </c>
      <c r="C3018" t="s">
        <v>265</v>
      </c>
      <c r="D3018" t="s">
        <v>12335</v>
      </c>
      <c r="E3018" t="s">
        <v>102</v>
      </c>
      <c r="F3018" t="s">
        <v>19834</v>
      </c>
      <c r="G3018" t="s">
        <v>19835</v>
      </c>
      <c r="N3018" t="s">
        <v>19836</v>
      </c>
      <c r="O3018" t="s">
        <v>79</v>
      </c>
      <c r="P3018" t="s">
        <v>80</v>
      </c>
      <c r="Q3018" t="s">
        <v>79</v>
      </c>
      <c r="S3018" t="s">
        <v>113</v>
      </c>
      <c r="AC3018" t="s">
        <v>81</v>
      </c>
      <c r="AD3018" t="s">
        <v>82</v>
      </c>
      <c r="AE3018" t="s">
        <v>83</v>
      </c>
      <c r="AF3018" t="s">
        <v>84</v>
      </c>
      <c r="AG3018" t="s">
        <v>85</v>
      </c>
    </row>
    <row r="3019" spans="1:33" x14ac:dyDescent="0.2">
      <c r="A3019" t="s">
        <v>19837</v>
      </c>
      <c r="B3019" s="1">
        <v>43074</v>
      </c>
      <c r="C3019" t="s">
        <v>265</v>
      </c>
      <c r="D3019" t="s">
        <v>12335</v>
      </c>
      <c r="E3019" t="s">
        <v>102</v>
      </c>
      <c r="F3019" t="s">
        <v>19838</v>
      </c>
      <c r="G3019" t="s">
        <v>19839</v>
      </c>
      <c r="N3019" t="s">
        <v>19840</v>
      </c>
      <c r="O3019" t="s">
        <v>79</v>
      </c>
      <c r="P3019" t="s">
        <v>80</v>
      </c>
      <c r="Q3019" t="s">
        <v>79</v>
      </c>
      <c r="S3019" t="s">
        <v>113</v>
      </c>
      <c r="AC3019" t="s">
        <v>81</v>
      </c>
      <c r="AD3019" t="s">
        <v>82</v>
      </c>
      <c r="AE3019" t="s">
        <v>157</v>
      </c>
      <c r="AF3019" t="s">
        <v>664</v>
      </c>
      <c r="AG3019" t="s">
        <v>158</v>
      </c>
    </row>
    <row r="3020" spans="1:33" x14ac:dyDescent="0.2">
      <c r="A3020" t="s">
        <v>19841</v>
      </c>
      <c r="B3020" s="1">
        <v>43074</v>
      </c>
      <c r="C3020" t="s">
        <v>265</v>
      </c>
      <c r="D3020" t="s">
        <v>12335</v>
      </c>
      <c r="E3020" t="s">
        <v>102</v>
      </c>
      <c r="F3020" t="s">
        <v>19842</v>
      </c>
      <c r="G3020" t="s">
        <v>19843</v>
      </c>
      <c r="N3020" t="s">
        <v>19844</v>
      </c>
      <c r="O3020" t="s">
        <v>79</v>
      </c>
      <c r="P3020" t="s">
        <v>80</v>
      </c>
      <c r="Q3020" t="s">
        <v>79</v>
      </c>
      <c r="S3020" t="s">
        <v>113</v>
      </c>
      <c r="AC3020" t="s">
        <v>19457</v>
      </c>
      <c r="AD3020" t="s">
        <v>82</v>
      </c>
      <c r="AE3020" t="s">
        <v>83</v>
      </c>
      <c r="AF3020" t="s">
        <v>664</v>
      </c>
      <c r="AG3020" t="s">
        <v>158</v>
      </c>
    </row>
    <row r="3021" spans="1:33" x14ac:dyDescent="0.2">
      <c r="A3021" t="s">
        <v>19845</v>
      </c>
      <c r="B3021" s="1">
        <v>43076</v>
      </c>
      <c r="C3021" t="s">
        <v>265</v>
      </c>
      <c r="D3021" t="s">
        <v>12335</v>
      </c>
      <c r="E3021" t="s">
        <v>102</v>
      </c>
      <c r="F3021" t="s">
        <v>19846</v>
      </c>
      <c r="G3021" t="s">
        <v>19847</v>
      </c>
      <c r="N3021" t="s">
        <v>19848</v>
      </c>
      <c r="O3021" t="s">
        <v>79</v>
      </c>
      <c r="P3021" t="s">
        <v>80</v>
      </c>
      <c r="Q3021" t="s">
        <v>79</v>
      </c>
      <c r="S3021" t="s">
        <v>113</v>
      </c>
      <c r="AC3021" t="s">
        <v>81</v>
      </c>
      <c r="AD3021" t="s">
        <v>82</v>
      </c>
      <c r="AE3021" t="s">
        <v>83</v>
      </c>
      <c r="AF3021" t="s">
        <v>84</v>
      </c>
      <c r="AG3021" t="s">
        <v>85</v>
      </c>
    </row>
    <row r="3022" spans="1:33" x14ac:dyDescent="0.2">
      <c r="A3022" t="s">
        <v>19849</v>
      </c>
      <c r="B3022" s="1">
        <v>43076</v>
      </c>
      <c r="C3022" t="s">
        <v>265</v>
      </c>
      <c r="D3022" t="s">
        <v>12335</v>
      </c>
      <c r="E3022" t="s">
        <v>102</v>
      </c>
      <c r="F3022" t="s">
        <v>19850</v>
      </c>
      <c r="G3022" t="s">
        <v>19851</v>
      </c>
      <c r="N3022" t="s">
        <v>19852</v>
      </c>
      <c r="O3022" t="s">
        <v>79</v>
      </c>
      <c r="P3022" t="s">
        <v>80</v>
      </c>
      <c r="Q3022" t="s">
        <v>79</v>
      </c>
      <c r="S3022" t="s">
        <v>113</v>
      </c>
      <c r="AC3022" t="s">
        <v>81</v>
      </c>
      <c r="AD3022" t="s">
        <v>82</v>
      </c>
      <c r="AE3022" t="s">
        <v>83</v>
      </c>
      <c r="AF3022" t="s">
        <v>84</v>
      </c>
      <c r="AG3022" t="s">
        <v>85</v>
      </c>
    </row>
    <row r="3023" spans="1:33" x14ac:dyDescent="0.2">
      <c r="A3023" t="s">
        <v>19853</v>
      </c>
      <c r="B3023" s="1">
        <v>43077</v>
      </c>
      <c r="C3023" t="s">
        <v>265</v>
      </c>
      <c r="D3023" t="s">
        <v>12335</v>
      </c>
      <c r="E3023" t="s">
        <v>122</v>
      </c>
      <c r="F3023" t="s">
        <v>19854</v>
      </c>
      <c r="G3023" t="s">
        <v>19855</v>
      </c>
      <c r="N3023" t="s">
        <v>19856</v>
      </c>
      <c r="O3023" t="s">
        <v>141</v>
      </c>
      <c r="P3023" t="s">
        <v>142</v>
      </c>
      <c r="Q3023" t="s">
        <v>141</v>
      </c>
      <c r="T3023">
        <v>1998</v>
      </c>
      <c r="AC3023" t="s">
        <v>143</v>
      </c>
      <c r="AD3023" t="s">
        <v>144</v>
      </c>
      <c r="AE3023" t="s">
        <v>11137</v>
      </c>
      <c r="AF3023" t="s">
        <v>146</v>
      </c>
      <c r="AG3023" t="s">
        <v>1106</v>
      </c>
    </row>
    <row r="3024" spans="1:33" x14ac:dyDescent="0.2">
      <c r="A3024" t="s">
        <v>19857</v>
      </c>
      <c r="B3024" s="1">
        <v>43077</v>
      </c>
      <c r="C3024" t="s">
        <v>265</v>
      </c>
      <c r="D3024" t="s">
        <v>12335</v>
      </c>
      <c r="E3024" t="s">
        <v>102</v>
      </c>
      <c r="F3024" t="s">
        <v>19858</v>
      </c>
      <c r="G3024" t="s">
        <v>19859</v>
      </c>
      <c r="N3024" t="s">
        <v>19860</v>
      </c>
      <c r="O3024" t="s">
        <v>79</v>
      </c>
      <c r="P3024" t="s">
        <v>80</v>
      </c>
      <c r="Q3024" t="s">
        <v>79</v>
      </c>
      <c r="S3024" t="s">
        <v>113</v>
      </c>
      <c r="AC3024" t="s">
        <v>81</v>
      </c>
      <c r="AD3024" t="s">
        <v>82</v>
      </c>
      <c r="AE3024" t="s">
        <v>83</v>
      </c>
      <c r="AF3024" t="s">
        <v>84</v>
      </c>
      <c r="AG3024" t="s">
        <v>85</v>
      </c>
    </row>
    <row r="3025" spans="1:33" x14ac:dyDescent="0.2">
      <c r="A3025" t="s">
        <v>19861</v>
      </c>
      <c r="B3025" s="1">
        <v>43072</v>
      </c>
      <c r="C3025" t="s">
        <v>265</v>
      </c>
      <c r="D3025" t="s">
        <v>12335</v>
      </c>
      <c r="E3025" t="s">
        <v>175</v>
      </c>
      <c r="F3025" t="s">
        <v>19862</v>
      </c>
      <c r="G3025" t="s">
        <v>19863</v>
      </c>
      <c r="N3025" t="s">
        <v>19864</v>
      </c>
      <c r="O3025" t="s">
        <v>418</v>
      </c>
      <c r="P3025" t="s">
        <v>419</v>
      </c>
      <c r="R3025" t="s">
        <v>418</v>
      </c>
      <c r="T3025">
        <v>2002</v>
      </c>
    </row>
    <row r="3026" spans="1:33" x14ac:dyDescent="0.2">
      <c r="A3026" t="s">
        <v>19865</v>
      </c>
      <c r="B3026" s="1">
        <v>43072</v>
      </c>
      <c r="C3026" t="s">
        <v>265</v>
      </c>
      <c r="D3026" t="s">
        <v>12335</v>
      </c>
      <c r="E3026" t="s">
        <v>175</v>
      </c>
      <c r="F3026" t="s">
        <v>19866</v>
      </c>
      <c r="G3026" t="s">
        <v>19867</v>
      </c>
      <c r="H3026" t="s">
        <v>19868</v>
      </c>
      <c r="I3026" t="s">
        <v>19869</v>
      </c>
      <c r="J3026" t="s">
        <v>19870</v>
      </c>
      <c r="K3026" t="s">
        <v>19871</v>
      </c>
      <c r="L3026" t="s">
        <v>19872</v>
      </c>
      <c r="M3026" t="s">
        <v>19873</v>
      </c>
      <c r="N3026" t="s">
        <v>19874</v>
      </c>
      <c r="O3026" t="s">
        <v>418</v>
      </c>
      <c r="P3026" t="s">
        <v>419</v>
      </c>
      <c r="R3026" t="s">
        <v>418</v>
      </c>
      <c r="T3026">
        <v>2002</v>
      </c>
      <c r="U3026" t="s">
        <v>47</v>
      </c>
      <c r="V3026" t="s">
        <v>47</v>
      </c>
      <c r="W3026" t="s">
        <v>47</v>
      </c>
      <c r="X3026" t="s">
        <v>47</v>
      </c>
      <c r="Y3026" t="s">
        <v>48</v>
      </c>
      <c r="Z3026" t="s">
        <v>47</v>
      </c>
      <c r="AA3026" t="s">
        <v>49</v>
      </c>
    </row>
    <row r="3027" spans="1:33" x14ac:dyDescent="0.2">
      <c r="A3027" t="s">
        <v>19875</v>
      </c>
      <c r="B3027" s="1">
        <v>43082</v>
      </c>
      <c r="C3027" t="s">
        <v>265</v>
      </c>
      <c r="D3027" t="s">
        <v>12335</v>
      </c>
      <c r="E3027" t="s">
        <v>175</v>
      </c>
      <c r="F3027" t="s">
        <v>19876</v>
      </c>
      <c r="G3027" t="s">
        <v>19877</v>
      </c>
      <c r="H3027" t="s">
        <v>19878</v>
      </c>
      <c r="I3027" t="s">
        <v>19879</v>
      </c>
      <c r="J3027" t="s">
        <v>19880</v>
      </c>
      <c r="K3027" t="s">
        <v>19881</v>
      </c>
      <c r="L3027" t="s">
        <v>19882</v>
      </c>
      <c r="M3027" t="s">
        <v>19883</v>
      </c>
      <c r="N3027" t="s">
        <v>19884</v>
      </c>
      <c r="O3027" t="s">
        <v>45</v>
      </c>
      <c r="P3027" t="s">
        <v>46</v>
      </c>
      <c r="R3027" t="s">
        <v>45</v>
      </c>
      <c r="T3027">
        <v>2002</v>
      </c>
      <c r="U3027" t="s">
        <v>47</v>
      </c>
      <c r="V3027" t="s">
        <v>47</v>
      </c>
      <c r="W3027" t="s">
        <v>47</v>
      </c>
      <c r="X3027" t="s">
        <v>47</v>
      </c>
      <c r="Y3027" t="s">
        <v>48</v>
      </c>
      <c r="Z3027" t="s">
        <v>47</v>
      </c>
      <c r="AA3027" t="s">
        <v>49</v>
      </c>
    </row>
    <row r="3028" spans="1:33" x14ac:dyDescent="0.2">
      <c r="A3028" t="s">
        <v>19885</v>
      </c>
      <c r="B3028" s="1">
        <v>43083</v>
      </c>
      <c r="C3028" t="s">
        <v>265</v>
      </c>
      <c r="D3028" t="s">
        <v>12335</v>
      </c>
      <c r="E3028" t="s">
        <v>175</v>
      </c>
      <c r="F3028" t="s">
        <v>19886</v>
      </c>
      <c r="G3028" t="s">
        <v>19887</v>
      </c>
      <c r="N3028" t="s">
        <v>19888</v>
      </c>
      <c r="O3028" t="s">
        <v>418</v>
      </c>
      <c r="P3028" t="s">
        <v>419</v>
      </c>
      <c r="R3028" t="s">
        <v>418</v>
      </c>
      <c r="T3028">
        <v>2002</v>
      </c>
    </row>
    <row r="3029" spans="1:33" x14ac:dyDescent="0.2">
      <c r="A3029" t="s">
        <v>19889</v>
      </c>
      <c r="B3029" s="1">
        <v>43082</v>
      </c>
      <c r="C3029" t="s">
        <v>265</v>
      </c>
      <c r="D3029" t="s">
        <v>12335</v>
      </c>
      <c r="E3029" t="s">
        <v>102</v>
      </c>
      <c r="F3029" t="s">
        <v>19890</v>
      </c>
      <c r="G3029" t="s">
        <v>19891</v>
      </c>
      <c r="H3029" t="s">
        <v>19892</v>
      </c>
      <c r="I3029" t="s">
        <v>19893</v>
      </c>
      <c r="J3029" t="s">
        <v>19894</v>
      </c>
      <c r="K3029" t="s">
        <v>19895</v>
      </c>
      <c r="L3029" t="s">
        <v>19896</v>
      </c>
      <c r="M3029" t="s">
        <v>19897</v>
      </c>
      <c r="N3029" t="s">
        <v>19898</v>
      </c>
      <c r="O3029" t="s">
        <v>79</v>
      </c>
      <c r="P3029" t="s">
        <v>80</v>
      </c>
      <c r="Q3029" t="s">
        <v>79</v>
      </c>
      <c r="S3029" t="s">
        <v>113</v>
      </c>
      <c r="U3029" t="s">
        <v>47</v>
      </c>
      <c r="V3029" t="s">
        <v>47</v>
      </c>
      <c r="W3029" t="s">
        <v>47</v>
      </c>
      <c r="X3029" t="s">
        <v>47</v>
      </c>
      <c r="Y3029" t="s">
        <v>48</v>
      </c>
      <c r="Z3029" t="s">
        <v>47</v>
      </c>
      <c r="AA3029" t="s">
        <v>49</v>
      </c>
      <c r="AC3029" t="s">
        <v>81</v>
      </c>
      <c r="AD3029" t="s">
        <v>82</v>
      </c>
      <c r="AE3029" t="s">
        <v>83</v>
      </c>
      <c r="AF3029" t="s">
        <v>84</v>
      </c>
      <c r="AG3029" t="s">
        <v>85</v>
      </c>
    </row>
    <row r="3030" spans="1:33" x14ac:dyDescent="0.2">
      <c r="A3030" t="s">
        <v>19899</v>
      </c>
      <c r="B3030" s="1">
        <v>43082</v>
      </c>
      <c r="C3030" t="s">
        <v>265</v>
      </c>
      <c r="D3030" t="s">
        <v>12335</v>
      </c>
      <c r="E3030" t="s">
        <v>175</v>
      </c>
      <c r="F3030" t="s">
        <v>19900</v>
      </c>
      <c r="G3030" t="s">
        <v>19901</v>
      </c>
      <c r="N3030" t="s">
        <v>19902</v>
      </c>
      <c r="O3030" t="s">
        <v>418</v>
      </c>
      <c r="P3030" t="s">
        <v>419</v>
      </c>
      <c r="R3030" t="s">
        <v>418</v>
      </c>
      <c r="T3030">
        <v>2002</v>
      </c>
    </row>
    <row r="3031" spans="1:33" x14ac:dyDescent="0.2">
      <c r="A3031" t="s">
        <v>19903</v>
      </c>
      <c r="B3031" s="1">
        <v>43082</v>
      </c>
      <c r="C3031" t="s">
        <v>265</v>
      </c>
      <c r="D3031" t="s">
        <v>12335</v>
      </c>
      <c r="E3031" t="s">
        <v>102</v>
      </c>
      <c r="F3031" t="s">
        <v>19904</v>
      </c>
      <c r="G3031" t="s">
        <v>19905</v>
      </c>
      <c r="N3031" t="s">
        <v>19906</v>
      </c>
      <c r="O3031" t="s">
        <v>79</v>
      </c>
      <c r="P3031" t="s">
        <v>80</v>
      </c>
      <c r="Q3031" t="s">
        <v>79</v>
      </c>
      <c r="S3031" t="s">
        <v>113</v>
      </c>
      <c r="AC3031" t="s">
        <v>81</v>
      </c>
      <c r="AD3031" t="s">
        <v>82</v>
      </c>
      <c r="AE3031" t="s">
        <v>83</v>
      </c>
      <c r="AF3031" t="s">
        <v>84</v>
      </c>
      <c r="AG3031" t="s">
        <v>85</v>
      </c>
    </row>
    <row r="3032" spans="1:33" x14ac:dyDescent="0.2">
      <c r="A3032" t="s">
        <v>19907</v>
      </c>
      <c r="B3032" s="1">
        <v>43081</v>
      </c>
      <c r="C3032" t="s">
        <v>265</v>
      </c>
      <c r="D3032" t="s">
        <v>12335</v>
      </c>
      <c r="E3032" t="s">
        <v>175</v>
      </c>
      <c r="F3032" t="s">
        <v>19908</v>
      </c>
      <c r="G3032" t="s">
        <v>19909</v>
      </c>
      <c r="N3032" t="s">
        <v>19910</v>
      </c>
      <c r="O3032" t="s">
        <v>418</v>
      </c>
      <c r="P3032" t="s">
        <v>419</v>
      </c>
      <c r="R3032" t="s">
        <v>418</v>
      </c>
      <c r="T3032">
        <v>2002</v>
      </c>
    </row>
    <row r="3033" spans="1:33" x14ac:dyDescent="0.2">
      <c r="A3033" t="s">
        <v>19911</v>
      </c>
      <c r="B3033" s="1">
        <v>43081</v>
      </c>
      <c r="C3033" t="s">
        <v>265</v>
      </c>
      <c r="D3033" t="s">
        <v>12335</v>
      </c>
      <c r="E3033" t="s">
        <v>102</v>
      </c>
      <c r="F3033" t="s">
        <v>19912</v>
      </c>
      <c r="G3033" t="s">
        <v>19913</v>
      </c>
      <c r="N3033" t="s">
        <v>19914</v>
      </c>
      <c r="O3033" t="s">
        <v>79</v>
      </c>
      <c r="P3033" t="s">
        <v>80</v>
      </c>
      <c r="Q3033" t="s">
        <v>79</v>
      </c>
      <c r="S3033" t="s">
        <v>113</v>
      </c>
      <c r="AC3033" t="s">
        <v>81</v>
      </c>
      <c r="AD3033" t="s">
        <v>82</v>
      </c>
      <c r="AE3033" t="s">
        <v>83</v>
      </c>
      <c r="AF3033" t="s">
        <v>84</v>
      </c>
      <c r="AG3033" t="s">
        <v>85</v>
      </c>
    </row>
    <row r="3034" spans="1:33" x14ac:dyDescent="0.2">
      <c r="A3034" t="s">
        <v>19915</v>
      </c>
      <c r="B3034" s="1">
        <v>43080</v>
      </c>
      <c r="C3034" t="s">
        <v>265</v>
      </c>
      <c r="D3034" t="s">
        <v>12335</v>
      </c>
      <c r="E3034" t="s">
        <v>102</v>
      </c>
      <c r="F3034" t="s">
        <v>19916</v>
      </c>
      <c r="G3034" t="s">
        <v>19917</v>
      </c>
      <c r="N3034" t="s">
        <v>19918</v>
      </c>
      <c r="O3034" t="s">
        <v>79</v>
      </c>
      <c r="P3034" t="s">
        <v>80</v>
      </c>
      <c r="Q3034" t="s">
        <v>79</v>
      </c>
      <c r="S3034" t="s">
        <v>113</v>
      </c>
      <c r="AC3034" t="s">
        <v>81</v>
      </c>
      <c r="AD3034" t="s">
        <v>82</v>
      </c>
      <c r="AE3034" t="s">
        <v>83</v>
      </c>
      <c r="AF3034" t="s">
        <v>84</v>
      </c>
      <c r="AG3034" t="s">
        <v>85</v>
      </c>
    </row>
    <row r="3035" spans="1:33" x14ac:dyDescent="0.2">
      <c r="A3035" t="s">
        <v>19919</v>
      </c>
      <c r="B3035" s="1">
        <v>43084</v>
      </c>
      <c r="C3035" t="s">
        <v>265</v>
      </c>
      <c r="D3035" t="s">
        <v>12335</v>
      </c>
      <c r="E3035" t="s">
        <v>102</v>
      </c>
      <c r="F3035" t="s">
        <v>19920</v>
      </c>
      <c r="G3035" t="s">
        <v>19921</v>
      </c>
      <c r="N3035" t="s">
        <v>19922</v>
      </c>
      <c r="O3035" t="s">
        <v>79</v>
      </c>
      <c r="P3035" t="s">
        <v>80</v>
      </c>
      <c r="Q3035" t="s">
        <v>79</v>
      </c>
      <c r="S3035" t="s">
        <v>113</v>
      </c>
      <c r="AC3035" t="s">
        <v>81</v>
      </c>
      <c r="AD3035" t="s">
        <v>82</v>
      </c>
      <c r="AE3035" t="s">
        <v>83</v>
      </c>
      <c r="AF3035" t="s">
        <v>84</v>
      </c>
      <c r="AG3035" t="s">
        <v>85</v>
      </c>
    </row>
    <row r="3036" spans="1:33" x14ac:dyDescent="0.2">
      <c r="A3036" t="s">
        <v>19923</v>
      </c>
      <c r="B3036" s="1">
        <v>43084</v>
      </c>
      <c r="C3036" t="s">
        <v>265</v>
      </c>
      <c r="D3036" t="s">
        <v>12335</v>
      </c>
      <c r="E3036" t="s">
        <v>102</v>
      </c>
      <c r="F3036" t="s">
        <v>19924</v>
      </c>
      <c r="G3036" t="s">
        <v>19925</v>
      </c>
      <c r="N3036" t="s">
        <v>19926</v>
      </c>
      <c r="O3036" t="s">
        <v>79</v>
      </c>
      <c r="P3036" t="s">
        <v>80</v>
      </c>
      <c r="Q3036" t="s">
        <v>79</v>
      </c>
      <c r="S3036" t="s">
        <v>113</v>
      </c>
      <c r="AC3036" t="s">
        <v>81</v>
      </c>
      <c r="AD3036" t="s">
        <v>82</v>
      </c>
      <c r="AE3036" t="s">
        <v>83</v>
      </c>
      <c r="AF3036" t="s">
        <v>84</v>
      </c>
      <c r="AG3036" t="s">
        <v>85</v>
      </c>
    </row>
    <row r="3037" spans="1:33" x14ac:dyDescent="0.2">
      <c r="A3037" t="s">
        <v>19927</v>
      </c>
      <c r="B3037" s="1">
        <v>43088</v>
      </c>
      <c r="C3037" t="s">
        <v>265</v>
      </c>
      <c r="D3037" t="s">
        <v>12335</v>
      </c>
      <c r="E3037" t="s">
        <v>122</v>
      </c>
      <c r="F3037" t="s">
        <v>19928</v>
      </c>
      <c r="G3037" t="s">
        <v>19929</v>
      </c>
      <c r="N3037" t="s">
        <v>19930</v>
      </c>
      <c r="O3037" t="s">
        <v>141</v>
      </c>
      <c r="P3037" t="s">
        <v>142</v>
      </c>
      <c r="Q3037" t="s">
        <v>141</v>
      </c>
      <c r="T3037">
        <v>1998</v>
      </c>
      <c r="AC3037" t="s">
        <v>143</v>
      </c>
      <c r="AD3037" t="s">
        <v>144</v>
      </c>
      <c r="AE3037" t="s">
        <v>145</v>
      </c>
      <c r="AF3037" t="s">
        <v>146</v>
      </c>
      <c r="AG3037" t="s">
        <v>1106</v>
      </c>
    </row>
    <row r="3038" spans="1:33" x14ac:dyDescent="0.2">
      <c r="A3038" t="s">
        <v>19931</v>
      </c>
      <c r="B3038" s="1">
        <v>43090</v>
      </c>
      <c r="C3038" t="s">
        <v>265</v>
      </c>
      <c r="D3038" t="s">
        <v>12335</v>
      </c>
      <c r="E3038" t="s">
        <v>175</v>
      </c>
      <c r="F3038" t="s">
        <v>19932</v>
      </c>
      <c r="G3038" t="s">
        <v>19933</v>
      </c>
      <c r="N3038" t="s">
        <v>19934</v>
      </c>
      <c r="O3038" t="s">
        <v>418</v>
      </c>
      <c r="P3038" t="s">
        <v>419</v>
      </c>
      <c r="R3038" t="s">
        <v>418</v>
      </c>
      <c r="T3038">
        <v>2002</v>
      </c>
    </row>
    <row r="3039" spans="1:33" x14ac:dyDescent="0.2">
      <c r="A3039" t="s">
        <v>19935</v>
      </c>
      <c r="B3039" s="1">
        <v>43088</v>
      </c>
      <c r="C3039" t="s">
        <v>265</v>
      </c>
      <c r="D3039" t="s">
        <v>12335</v>
      </c>
      <c r="E3039" t="s">
        <v>175</v>
      </c>
      <c r="F3039" t="s">
        <v>19936</v>
      </c>
      <c r="G3039" t="s">
        <v>19937</v>
      </c>
      <c r="H3039" t="s">
        <v>19938</v>
      </c>
      <c r="I3039" t="s">
        <v>19939</v>
      </c>
      <c r="J3039" t="s">
        <v>19940</v>
      </c>
      <c r="K3039" t="s">
        <v>19941</v>
      </c>
      <c r="L3039" t="s">
        <v>19942</v>
      </c>
      <c r="M3039" t="s">
        <v>19943</v>
      </c>
      <c r="N3039" t="s">
        <v>19944</v>
      </c>
      <c r="O3039" t="s">
        <v>418</v>
      </c>
      <c r="P3039" t="s">
        <v>419</v>
      </c>
      <c r="R3039" t="s">
        <v>418</v>
      </c>
      <c r="T3039">
        <v>2002</v>
      </c>
      <c r="U3039" t="s">
        <v>47</v>
      </c>
      <c r="V3039" t="s">
        <v>47</v>
      </c>
      <c r="W3039" t="s">
        <v>47</v>
      </c>
      <c r="X3039" t="s">
        <v>47</v>
      </c>
      <c r="Y3039" t="s">
        <v>48</v>
      </c>
      <c r="Z3039" t="s">
        <v>47</v>
      </c>
      <c r="AA3039" t="s">
        <v>49</v>
      </c>
    </row>
    <row r="3040" spans="1:33" x14ac:dyDescent="0.2">
      <c r="A3040" t="s">
        <v>19945</v>
      </c>
      <c r="B3040" s="1">
        <v>43084</v>
      </c>
      <c r="C3040" t="s">
        <v>265</v>
      </c>
      <c r="D3040" t="s">
        <v>12335</v>
      </c>
      <c r="E3040" t="s">
        <v>175</v>
      </c>
      <c r="F3040" t="s">
        <v>19946</v>
      </c>
      <c r="G3040" t="s">
        <v>19947</v>
      </c>
      <c r="N3040" t="s">
        <v>19948</v>
      </c>
      <c r="O3040" t="s">
        <v>418</v>
      </c>
      <c r="P3040" t="s">
        <v>419</v>
      </c>
      <c r="R3040" t="s">
        <v>418</v>
      </c>
      <c r="T3040">
        <v>2002</v>
      </c>
    </row>
    <row r="3041" spans="1:33" x14ac:dyDescent="0.2">
      <c r="A3041" t="s">
        <v>19949</v>
      </c>
      <c r="B3041" s="1">
        <v>43087</v>
      </c>
      <c r="C3041" t="s">
        <v>265</v>
      </c>
      <c r="D3041" t="s">
        <v>12335</v>
      </c>
      <c r="E3041" t="s">
        <v>175</v>
      </c>
      <c r="F3041" t="s">
        <v>19950</v>
      </c>
      <c r="G3041" t="s">
        <v>19951</v>
      </c>
      <c r="N3041" t="s">
        <v>19952</v>
      </c>
      <c r="O3041" t="s">
        <v>418</v>
      </c>
      <c r="P3041" t="s">
        <v>419</v>
      </c>
      <c r="R3041" t="s">
        <v>418</v>
      </c>
      <c r="T3041">
        <v>2002</v>
      </c>
    </row>
    <row r="3042" spans="1:33" x14ac:dyDescent="0.2">
      <c r="A3042" t="s">
        <v>19953</v>
      </c>
      <c r="B3042" s="1">
        <v>43088</v>
      </c>
      <c r="C3042" t="s">
        <v>265</v>
      </c>
      <c r="D3042" t="s">
        <v>12335</v>
      </c>
      <c r="E3042" t="s">
        <v>102</v>
      </c>
      <c r="F3042" t="s">
        <v>19954</v>
      </c>
      <c r="G3042" t="s">
        <v>19955</v>
      </c>
      <c r="N3042" t="s">
        <v>19956</v>
      </c>
      <c r="O3042" t="s">
        <v>79</v>
      </c>
      <c r="P3042" t="s">
        <v>80</v>
      </c>
      <c r="Q3042" t="s">
        <v>79</v>
      </c>
      <c r="S3042" t="s">
        <v>113</v>
      </c>
      <c r="AC3042" t="s">
        <v>81</v>
      </c>
      <c r="AD3042" t="s">
        <v>82</v>
      </c>
      <c r="AE3042" t="s">
        <v>83</v>
      </c>
      <c r="AF3042" t="s">
        <v>19957</v>
      </c>
      <c r="AG3042" t="s">
        <v>85</v>
      </c>
    </row>
    <row r="3043" spans="1:33" x14ac:dyDescent="0.2">
      <c r="A3043" t="s">
        <v>19958</v>
      </c>
      <c r="B3043" s="1">
        <v>43081</v>
      </c>
      <c r="C3043" t="s">
        <v>265</v>
      </c>
      <c r="D3043" t="s">
        <v>12335</v>
      </c>
      <c r="E3043" t="s">
        <v>175</v>
      </c>
      <c r="F3043" t="s">
        <v>19959</v>
      </c>
      <c r="G3043" t="s">
        <v>19960</v>
      </c>
      <c r="N3043" t="s">
        <v>19961</v>
      </c>
      <c r="O3043" t="s">
        <v>418</v>
      </c>
      <c r="P3043" t="s">
        <v>419</v>
      </c>
      <c r="R3043" t="s">
        <v>418</v>
      </c>
      <c r="T3043">
        <v>2002</v>
      </c>
    </row>
    <row r="3044" spans="1:33" x14ac:dyDescent="0.2">
      <c r="A3044" t="s">
        <v>19962</v>
      </c>
      <c r="B3044" s="1">
        <v>43089</v>
      </c>
      <c r="C3044" t="s">
        <v>265</v>
      </c>
      <c r="D3044" t="s">
        <v>12335</v>
      </c>
      <c r="E3044" t="s">
        <v>102</v>
      </c>
      <c r="F3044" t="s">
        <v>19963</v>
      </c>
      <c r="G3044" t="s">
        <v>19964</v>
      </c>
      <c r="N3044" t="s">
        <v>19965</v>
      </c>
      <c r="O3044" t="s">
        <v>79</v>
      </c>
      <c r="P3044" t="s">
        <v>80</v>
      </c>
      <c r="Q3044" t="s">
        <v>79</v>
      </c>
      <c r="S3044" t="s">
        <v>113</v>
      </c>
      <c r="AC3044" t="s">
        <v>81</v>
      </c>
      <c r="AD3044" t="s">
        <v>82</v>
      </c>
      <c r="AE3044" t="s">
        <v>83</v>
      </c>
      <c r="AF3044" t="s">
        <v>19966</v>
      </c>
      <c r="AG3044" t="s">
        <v>85</v>
      </c>
    </row>
    <row r="3045" spans="1:33" x14ac:dyDescent="0.2">
      <c r="A3045" t="s">
        <v>19967</v>
      </c>
      <c r="B3045" s="1">
        <v>43097</v>
      </c>
      <c r="C3045" t="s">
        <v>265</v>
      </c>
      <c r="D3045" t="s">
        <v>12335</v>
      </c>
      <c r="E3045" t="s">
        <v>122</v>
      </c>
      <c r="F3045" t="s">
        <v>19968</v>
      </c>
      <c r="G3045" t="s">
        <v>19969</v>
      </c>
      <c r="N3045" t="s">
        <v>19970</v>
      </c>
      <c r="O3045" t="s">
        <v>61</v>
      </c>
      <c r="P3045" t="s">
        <v>62</v>
      </c>
      <c r="Q3045" t="s">
        <v>61</v>
      </c>
      <c r="T3045">
        <v>2002</v>
      </c>
      <c r="AC3045" t="s">
        <v>63</v>
      </c>
      <c r="AD3045" t="s">
        <v>64</v>
      </c>
      <c r="AE3045" t="s">
        <v>375</v>
      </c>
      <c r="AF3045" t="s">
        <v>4054</v>
      </c>
      <c r="AG3045" t="s">
        <v>67</v>
      </c>
    </row>
    <row r="3046" spans="1:33" x14ac:dyDescent="0.2">
      <c r="A3046" t="s">
        <v>19971</v>
      </c>
      <c r="B3046" s="1">
        <v>43096</v>
      </c>
      <c r="C3046" t="s">
        <v>265</v>
      </c>
      <c r="D3046" t="s">
        <v>12335</v>
      </c>
      <c r="E3046" t="s">
        <v>102</v>
      </c>
      <c r="F3046" t="s">
        <v>19972</v>
      </c>
      <c r="G3046" t="s">
        <v>19973</v>
      </c>
      <c r="H3046" t="s">
        <v>19974</v>
      </c>
      <c r="I3046" t="s">
        <v>19975</v>
      </c>
      <c r="J3046" t="s">
        <v>19976</v>
      </c>
      <c r="K3046" t="s">
        <v>19977</v>
      </c>
      <c r="L3046" t="s">
        <v>19978</v>
      </c>
      <c r="M3046" t="s">
        <v>19979</v>
      </c>
      <c r="N3046" t="s">
        <v>19980</v>
      </c>
      <c r="O3046" t="s">
        <v>48</v>
      </c>
      <c r="P3046" t="s">
        <v>112</v>
      </c>
      <c r="Q3046" t="s">
        <v>48</v>
      </c>
      <c r="S3046" t="s">
        <v>48</v>
      </c>
      <c r="U3046" t="s">
        <v>47</v>
      </c>
      <c r="V3046" t="s">
        <v>47</v>
      </c>
      <c r="W3046" t="s">
        <v>48</v>
      </c>
      <c r="X3046" t="s">
        <v>47</v>
      </c>
      <c r="Y3046" t="s">
        <v>48</v>
      </c>
      <c r="Z3046" t="s">
        <v>47</v>
      </c>
      <c r="AA3046" t="s">
        <v>758</v>
      </c>
      <c r="AC3046" t="s">
        <v>6369</v>
      </c>
      <c r="AD3046" t="s">
        <v>285</v>
      </c>
      <c r="AE3046" t="s">
        <v>16772</v>
      </c>
      <c r="AF3046" t="s">
        <v>286</v>
      </c>
      <c r="AG3046" t="s">
        <v>158</v>
      </c>
    </row>
    <row r="3047" spans="1:33" x14ac:dyDescent="0.2">
      <c r="A3047" t="s">
        <v>19981</v>
      </c>
      <c r="B3047" s="1">
        <v>43102</v>
      </c>
      <c r="C3047" t="s">
        <v>278</v>
      </c>
      <c r="D3047" t="s">
        <v>12335</v>
      </c>
      <c r="E3047" t="s">
        <v>175</v>
      </c>
      <c r="F3047" t="s">
        <v>19982</v>
      </c>
      <c r="G3047" t="s">
        <v>19983</v>
      </c>
      <c r="N3047" t="s">
        <v>19984</v>
      </c>
      <c r="O3047" t="s">
        <v>418</v>
      </c>
      <c r="P3047" t="s">
        <v>419</v>
      </c>
      <c r="R3047" t="s">
        <v>418</v>
      </c>
      <c r="T3047">
        <v>2002</v>
      </c>
    </row>
    <row r="3048" spans="1:33" x14ac:dyDescent="0.2">
      <c r="A3048" t="s">
        <v>19985</v>
      </c>
      <c r="B3048" s="1">
        <v>43102</v>
      </c>
      <c r="C3048" t="s">
        <v>278</v>
      </c>
      <c r="D3048" t="s">
        <v>12335</v>
      </c>
      <c r="E3048" t="s">
        <v>122</v>
      </c>
      <c r="F3048" t="s">
        <v>19986</v>
      </c>
      <c r="G3048" t="s">
        <v>19987</v>
      </c>
      <c r="N3048" t="s">
        <v>19988</v>
      </c>
      <c r="O3048" t="s">
        <v>141</v>
      </c>
      <c r="P3048" t="s">
        <v>142</v>
      </c>
      <c r="Q3048" t="s">
        <v>141</v>
      </c>
      <c r="T3048">
        <v>1998</v>
      </c>
      <c r="AC3048" t="s">
        <v>143</v>
      </c>
      <c r="AD3048" t="s">
        <v>144</v>
      </c>
      <c r="AE3048" t="s">
        <v>145</v>
      </c>
      <c r="AF3048" t="s">
        <v>146</v>
      </c>
      <c r="AG3048" t="s">
        <v>1106</v>
      </c>
    </row>
    <row r="3049" spans="1:33" x14ac:dyDescent="0.2">
      <c r="A3049" t="s">
        <v>19989</v>
      </c>
      <c r="B3049" s="1">
        <v>43096</v>
      </c>
      <c r="C3049" t="s">
        <v>265</v>
      </c>
      <c r="D3049" t="s">
        <v>12335</v>
      </c>
      <c r="E3049" t="s">
        <v>102</v>
      </c>
      <c r="F3049" t="s">
        <v>19990</v>
      </c>
      <c r="G3049" t="s">
        <v>19991</v>
      </c>
      <c r="N3049" t="s">
        <v>19992</v>
      </c>
      <c r="O3049" t="s">
        <v>79</v>
      </c>
      <c r="P3049" t="s">
        <v>80</v>
      </c>
      <c r="Q3049" t="s">
        <v>79</v>
      </c>
      <c r="S3049" t="s">
        <v>113</v>
      </c>
      <c r="AC3049" t="s">
        <v>81</v>
      </c>
      <c r="AD3049" t="s">
        <v>82</v>
      </c>
      <c r="AE3049" t="s">
        <v>83</v>
      </c>
      <c r="AF3049" t="s">
        <v>19966</v>
      </c>
      <c r="AG3049" t="s">
        <v>85</v>
      </c>
    </row>
    <row r="3050" spans="1:33" x14ac:dyDescent="0.2">
      <c r="A3050" t="s">
        <v>19993</v>
      </c>
      <c r="B3050" t="s">
        <v>19994</v>
      </c>
      <c r="C3050" t="s">
        <v>278</v>
      </c>
      <c r="D3050" t="s">
        <v>12335</v>
      </c>
      <c r="E3050" t="s">
        <v>175</v>
      </c>
      <c r="F3050" t="s">
        <v>19995</v>
      </c>
      <c r="G3050" t="s">
        <v>19996</v>
      </c>
      <c r="H3050" t="s">
        <v>19997</v>
      </c>
      <c r="I3050" t="s">
        <v>19998</v>
      </c>
      <c r="J3050" t="s">
        <v>19999</v>
      </c>
      <c r="K3050" t="s">
        <v>20000</v>
      </c>
      <c r="L3050" t="s">
        <v>20001</v>
      </c>
      <c r="M3050" t="s">
        <v>20002</v>
      </c>
      <c r="N3050" t="s">
        <v>20003</v>
      </c>
      <c r="O3050" t="s">
        <v>8463</v>
      </c>
      <c r="P3050" t="s">
        <v>96</v>
      </c>
      <c r="R3050" t="s">
        <v>8463</v>
      </c>
      <c r="T3050" t="s">
        <v>951</v>
      </c>
      <c r="U3050" t="s">
        <v>97</v>
      </c>
      <c r="V3050" t="s">
        <v>97</v>
      </c>
      <c r="W3050" t="s">
        <v>97</v>
      </c>
      <c r="X3050" t="s">
        <v>97</v>
      </c>
      <c r="Y3050" t="s">
        <v>97</v>
      </c>
      <c r="Z3050" t="s">
        <v>97</v>
      </c>
      <c r="AA3050" t="s">
        <v>20004</v>
      </c>
    </row>
    <row r="3051" spans="1:33" x14ac:dyDescent="0.2">
      <c r="A3051" t="s">
        <v>20005</v>
      </c>
      <c r="B3051" s="1">
        <v>43103</v>
      </c>
      <c r="C3051" t="s">
        <v>278</v>
      </c>
      <c r="D3051" t="s">
        <v>12335</v>
      </c>
      <c r="E3051" t="s">
        <v>102</v>
      </c>
      <c r="F3051" t="s">
        <v>20006</v>
      </c>
      <c r="G3051" t="s">
        <v>20007</v>
      </c>
      <c r="N3051" t="s">
        <v>20008</v>
      </c>
      <c r="O3051" t="s">
        <v>79</v>
      </c>
      <c r="P3051" t="s">
        <v>80</v>
      </c>
      <c r="Q3051" t="s">
        <v>79</v>
      </c>
      <c r="S3051" t="s">
        <v>113</v>
      </c>
      <c r="AC3051" t="s">
        <v>81</v>
      </c>
      <c r="AD3051" t="s">
        <v>20009</v>
      </c>
      <c r="AE3051" t="s">
        <v>83</v>
      </c>
      <c r="AF3051" t="s">
        <v>84</v>
      </c>
      <c r="AG3051" t="s">
        <v>85</v>
      </c>
    </row>
    <row r="3052" spans="1:33" x14ac:dyDescent="0.2">
      <c r="A3052" t="s">
        <v>20010</v>
      </c>
      <c r="B3052" s="1">
        <v>43104</v>
      </c>
      <c r="C3052" t="s">
        <v>278</v>
      </c>
      <c r="D3052" t="s">
        <v>12335</v>
      </c>
      <c r="E3052" t="s">
        <v>175</v>
      </c>
      <c r="F3052" t="s">
        <v>20011</v>
      </c>
      <c r="G3052" t="s">
        <v>20012</v>
      </c>
      <c r="H3052" t="s">
        <v>20013</v>
      </c>
      <c r="I3052" t="s">
        <v>20014</v>
      </c>
      <c r="J3052" t="s">
        <v>20015</v>
      </c>
      <c r="K3052" t="s">
        <v>20016</v>
      </c>
      <c r="L3052" t="s">
        <v>20017</v>
      </c>
      <c r="M3052" t="s">
        <v>20018</v>
      </c>
      <c r="N3052" t="s">
        <v>20019</v>
      </c>
      <c r="O3052" t="s">
        <v>418</v>
      </c>
      <c r="P3052" t="s">
        <v>419</v>
      </c>
      <c r="R3052" t="s">
        <v>418</v>
      </c>
      <c r="T3052">
        <v>2002</v>
      </c>
      <c r="U3052" t="s">
        <v>47</v>
      </c>
      <c r="V3052" t="s">
        <v>47</v>
      </c>
      <c r="W3052" t="s">
        <v>47</v>
      </c>
      <c r="X3052" t="s">
        <v>48</v>
      </c>
      <c r="Y3052" t="s">
        <v>48</v>
      </c>
      <c r="Z3052" t="s">
        <v>47</v>
      </c>
      <c r="AA3052" t="s">
        <v>170</v>
      </c>
    </row>
    <row r="3053" spans="1:33" x14ac:dyDescent="0.2">
      <c r="A3053" t="s">
        <v>20020</v>
      </c>
      <c r="B3053" s="1">
        <v>43103</v>
      </c>
      <c r="C3053" t="s">
        <v>278</v>
      </c>
      <c r="D3053" t="s">
        <v>12335</v>
      </c>
      <c r="E3053" t="s">
        <v>122</v>
      </c>
      <c r="F3053" t="s">
        <v>20021</v>
      </c>
      <c r="G3053" t="s">
        <v>20022</v>
      </c>
      <c r="N3053" t="s">
        <v>20023</v>
      </c>
      <c r="O3053" t="s">
        <v>61</v>
      </c>
      <c r="P3053" t="s">
        <v>62</v>
      </c>
      <c r="Q3053" t="s">
        <v>61</v>
      </c>
      <c r="T3053">
        <v>2002</v>
      </c>
      <c r="AC3053" t="s">
        <v>10429</v>
      </c>
      <c r="AD3053" t="s">
        <v>64</v>
      </c>
      <c r="AE3053" t="s">
        <v>974</v>
      </c>
      <c r="AF3053" t="s">
        <v>402</v>
      </c>
      <c r="AG3053" t="s">
        <v>1146</v>
      </c>
    </row>
    <row r="3054" spans="1:33" x14ac:dyDescent="0.2">
      <c r="A3054" t="s">
        <v>20024</v>
      </c>
      <c r="B3054" s="1">
        <v>43108</v>
      </c>
      <c r="C3054" t="s">
        <v>278</v>
      </c>
      <c r="D3054" t="s">
        <v>12335</v>
      </c>
      <c r="E3054" t="s">
        <v>122</v>
      </c>
      <c r="F3054" t="s">
        <v>20025</v>
      </c>
      <c r="G3054" t="s">
        <v>20026</v>
      </c>
      <c r="N3054" t="s">
        <v>20027</v>
      </c>
      <c r="O3054" t="s">
        <v>61</v>
      </c>
      <c r="P3054" t="s">
        <v>62</v>
      </c>
      <c r="Q3054" t="s">
        <v>61</v>
      </c>
      <c r="T3054">
        <v>2002</v>
      </c>
      <c r="AC3054" t="s">
        <v>3855</v>
      </c>
      <c r="AD3054" t="s">
        <v>6905</v>
      </c>
      <c r="AE3054" t="s">
        <v>65</v>
      </c>
      <c r="AF3054" t="s">
        <v>135</v>
      </c>
      <c r="AG3054" t="s">
        <v>263</v>
      </c>
    </row>
    <row r="3055" spans="1:33" x14ac:dyDescent="0.2">
      <c r="A3055" t="s">
        <v>20028</v>
      </c>
      <c r="B3055" s="1">
        <v>43109</v>
      </c>
      <c r="C3055" t="s">
        <v>278</v>
      </c>
      <c r="D3055" t="s">
        <v>12335</v>
      </c>
      <c r="E3055" t="s">
        <v>102</v>
      </c>
      <c r="F3055" t="s">
        <v>20029</v>
      </c>
      <c r="G3055" t="s">
        <v>20030</v>
      </c>
      <c r="N3055" t="s">
        <v>20031</v>
      </c>
      <c r="O3055" t="s">
        <v>79</v>
      </c>
      <c r="P3055" t="s">
        <v>80</v>
      </c>
      <c r="Q3055" t="s">
        <v>79</v>
      </c>
      <c r="S3055" t="s">
        <v>113</v>
      </c>
      <c r="AC3055" t="s">
        <v>20032</v>
      </c>
      <c r="AD3055" t="s">
        <v>82</v>
      </c>
      <c r="AE3055" t="s">
        <v>20033</v>
      </c>
      <c r="AF3055" t="s">
        <v>84</v>
      </c>
      <c r="AG3055" t="s">
        <v>85</v>
      </c>
    </row>
    <row r="3056" spans="1:33" x14ac:dyDescent="0.2">
      <c r="A3056" t="s">
        <v>20034</v>
      </c>
      <c r="B3056" s="1">
        <v>43108</v>
      </c>
      <c r="C3056" t="s">
        <v>278</v>
      </c>
      <c r="D3056" t="s">
        <v>12335</v>
      </c>
      <c r="E3056" t="s">
        <v>102</v>
      </c>
      <c r="F3056" t="s">
        <v>20035</v>
      </c>
      <c r="G3056" t="s">
        <v>20036</v>
      </c>
      <c r="N3056" t="s">
        <v>20037</v>
      </c>
      <c r="O3056" t="s">
        <v>79</v>
      </c>
      <c r="P3056" t="s">
        <v>80</v>
      </c>
      <c r="Q3056" t="s">
        <v>79</v>
      </c>
      <c r="S3056" t="s">
        <v>113</v>
      </c>
      <c r="AC3056" t="s">
        <v>81</v>
      </c>
      <c r="AD3056" t="s">
        <v>82</v>
      </c>
      <c r="AE3056" t="s">
        <v>83</v>
      </c>
      <c r="AF3056" t="s">
        <v>19966</v>
      </c>
      <c r="AG3056" t="s">
        <v>85</v>
      </c>
    </row>
    <row r="3057" spans="1:33" x14ac:dyDescent="0.2">
      <c r="A3057" t="s">
        <v>20038</v>
      </c>
      <c r="B3057" s="1">
        <v>43108</v>
      </c>
      <c r="C3057" t="s">
        <v>278</v>
      </c>
      <c r="D3057" t="s">
        <v>12335</v>
      </c>
      <c r="E3057" t="s">
        <v>175</v>
      </c>
      <c r="F3057" t="s">
        <v>20039</v>
      </c>
      <c r="G3057" t="s">
        <v>20040</v>
      </c>
      <c r="N3057" t="s">
        <v>20041</v>
      </c>
      <c r="O3057" t="s">
        <v>418</v>
      </c>
      <c r="P3057" t="s">
        <v>419</v>
      </c>
      <c r="R3057" t="s">
        <v>418</v>
      </c>
      <c r="T3057">
        <v>2002</v>
      </c>
    </row>
    <row r="3058" spans="1:33" x14ac:dyDescent="0.2">
      <c r="A3058" t="s">
        <v>20042</v>
      </c>
      <c r="B3058" s="1">
        <v>43110</v>
      </c>
      <c r="C3058" t="s">
        <v>278</v>
      </c>
      <c r="D3058" t="s">
        <v>12335</v>
      </c>
      <c r="E3058" t="s">
        <v>122</v>
      </c>
      <c r="F3058" t="s">
        <v>20043</v>
      </c>
      <c r="G3058" t="s">
        <v>20044</v>
      </c>
      <c r="N3058" t="s">
        <v>20045</v>
      </c>
      <c r="O3058" t="s">
        <v>141</v>
      </c>
      <c r="P3058" t="s">
        <v>142</v>
      </c>
      <c r="Q3058" t="s">
        <v>141</v>
      </c>
      <c r="T3058">
        <v>1998</v>
      </c>
      <c r="AC3058" t="s">
        <v>143</v>
      </c>
      <c r="AD3058" t="s">
        <v>144</v>
      </c>
      <c r="AE3058" t="s">
        <v>145</v>
      </c>
      <c r="AF3058" t="s">
        <v>146</v>
      </c>
      <c r="AG3058" t="s">
        <v>1106</v>
      </c>
    </row>
    <row r="3059" spans="1:33" x14ac:dyDescent="0.2">
      <c r="A3059" t="s">
        <v>20046</v>
      </c>
      <c r="B3059" s="1">
        <v>43109</v>
      </c>
      <c r="C3059" t="s">
        <v>278</v>
      </c>
      <c r="D3059" t="s">
        <v>12335</v>
      </c>
      <c r="E3059" t="s">
        <v>122</v>
      </c>
      <c r="F3059" t="s">
        <v>20047</v>
      </c>
      <c r="G3059" t="s">
        <v>20048</v>
      </c>
      <c r="H3059" t="s">
        <v>20049</v>
      </c>
      <c r="I3059" t="s">
        <v>20050</v>
      </c>
      <c r="J3059" t="s">
        <v>20051</v>
      </c>
      <c r="K3059" t="s">
        <v>20052</v>
      </c>
      <c r="L3059" t="s">
        <v>20053</v>
      </c>
      <c r="M3059" t="s">
        <v>20054</v>
      </c>
      <c r="N3059" t="s">
        <v>20055</v>
      </c>
      <c r="O3059" t="s">
        <v>141</v>
      </c>
      <c r="P3059" t="s">
        <v>142</v>
      </c>
      <c r="Q3059" t="s">
        <v>141</v>
      </c>
      <c r="T3059">
        <v>1998</v>
      </c>
      <c r="U3059" t="s">
        <v>47</v>
      </c>
      <c r="V3059" t="s">
        <v>47</v>
      </c>
      <c r="W3059" t="s">
        <v>47</v>
      </c>
      <c r="X3059" t="s">
        <v>48</v>
      </c>
      <c r="Y3059" t="s">
        <v>48</v>
      </c>
      <c r="Z3059" t="s">
        <v>47</v>
      </c>
      <c r="AA3059" t="s">
        <v>170</v>
      </c>
      <c r="AC3059" t="s">
        <v>3935</v>
      </c>
      <c r="AD3059" t="s">
        <v>8617</v>
      </c>
      <c r="AE3059" t="s">
        <v>503</v>
      </c>
      <c r="AF3059" t="s">
        <v>146</v>
      </c>
      <c r="AG3059" t="s">
        <v>1106</v>
      </c>
    </row>
    <row r="3060" spans="1:33" x14ac:dyDescent="0.2">
      <c r="A3060" t="s">
        <v>20056</v>
      </c>
      <c r="B3060" s="1">
        <v>43119</v>
      </c>
      <c r="C3060" t="s">
        <v>278</v>
      </c>
      <c r="D3060" t="s">
        <v>12335</v>
      </c>
      <c r="E3060" t="s">
        <v>175</v>
      </c>
      <c r="F3060" t="s">
        <v>20057</v>
      </c>
      <c r="G3060" t="s">
        <v>20058</v>
      </c>
      <c r="N3060" t="s">
        <v>20059</v>
      </c>
      <c r="P3060" t="s">
        <v>191</v>
      </c>
      <c r="T3060">
        <v>2002</v>
      </c>
    </row>
    <row r="3061" spans="1:33" x14ac:dyDescent="0.2">
      <c r="A3061" t="s">
        <v>20060</v>
      </c>
      <c r="B3061" s="1">
        <v>43117</v>
      </c>
      <c r="C3061" t="s">
        <v>278</v>
      </c>
      <c r="D3061" t="s">
        <v>12335</v>
      </c>
      <c r="E3061" t="s">
        <v>102</v>
      </c>
      <c r="F3061" t="s">
        <v>20061</v>
      </c>
      <c r="G3061" t="s">
        <v>20062</v>
      </c>
      <c r="H3061" t="s">
        <v>20063</v>
      </c>
      <c r="I3061" t="s">
        <v>20064</v>
      </c>
      <c r="J3061" t="s">
        <v>20065</v>
      </c>
      <c r="K3061" t="s">
        <v>20066</v>
      </c>
      <c r="L3061" t="s">
        <v>20067</v>
      </c>
      <c r="M3061" t="s">
        <v>20068</v>
      </c>
      <c r="N3061" t="s">
        <v>20069</v>
      </c>
      <c r="O3061" t="s">
        <v>79</v>
      </c>
      <c r="P3061" t="s">
        <v>80</v>
      </c>
      <c r="Q3061" t="s">
        <v>79</v>
      </c>
      <c r="S3061" t="s">
        <v>113</v>
      </c>
      <c r="U3061" t="s">
        <v>47</v>
      </c>
      <c r="V3061" t="s">
        <v>47</v>
      </c>
      <c r="W3061" t="s">
        <v>48</v>
      </c>
      <c r="X3061" t="s">
        <v>47</v>
      </c>
      <c r="Y3061" t="s">
        <v>48</v>
      </c>
      <c r="Z3061" t="s">
        <v>47</v>
      </c>
      <c r="AA3061" t="s">
        <v>758</v>
      </c>
      <c r="AC3061" t="s">
        <v>7950</v>
      </c>
      <c r="AD3061" t="s">
        <v>82</v>
      </c>
      <c r="AE3061" t="s">
        <v>7951</v>
      </c>
      <c r="AF3061" t="s">
        <v>84</v>
      </c>
      <c r="AG3061" t="s">
        <v>85</v>
      </c>
    </row>
    <row r="3062" spans="1:33" x14ac:dyDescent="0.2">
      <c r="A3062" t="s">
        <v>20070</v>
      </c>
      <c r="B3062" s="1">
        <v>43130</v>
      </c>
      <c r="C3062" t="s">
        <v>278</v>
      </c>
      <c r="D3062" t="s">
        <v>12335</v>
      </c>
      <c r="E3062" t="s">
        <v>122</v>
      </c>
      <c r="F3062" t="s">
        <v>20071</v>
      </c>
      <c r="G3062" t="s">
        <v>20072</v>
      </c>
      <c r="N3062" t="s">
        <v>20073</v>
      </c>
      <c r="O3062" t="s">
        <v>61</v>
      </c>
      <c r="P3062" t="s">
        <v>62</v>
      </c>
      <c r="Q3062" t="s">
        <v>61</v>
      </c>
      <c r="T3062">
        <v>2002</v>
      </c>
      <c r="AC3062" t="s">
        <v>63</v>
      </c>
      <c r="AD3062" t="s">
        <v>64</v>
      </c>
      <c r="AE3062" t="s">
        <v>375</v>
      </c>
      <c r="AF3062" t="s">
        <v>262</v>
      </c>
      <c r="AG3062" t="s">
        <v>67</v>
      </c>
    </row>
    <row r="3063" spans="1:33" x14ac:dyDescent="0.2">
      <c r="A3063" t="s">
        <v>20074</v>
      </c>
      <c r="B3063" s="1">
        <v>43132</v>
      </c>
      <c r="C3063" t="s">
        <v>278</v>
      </c>
      <c r="D3063" t="s">
        <v>12335</v>
      </c>
      <c r="E3063" t="s">
        <v>102</v>
      </c>
      <c r="F3063" t="s">
        <v>20075</v>
      </c>
      <c r="G3063" t="s">
        <v>20076</v>
      </c>
      <c r="H3063" t="s">
        <v>20077</v>
      </c>
      <c r="I3063" t="s">
        <v>20078</v>
      </c>
      <c r="J3063" t="s">
        <v>20079</v>
      </c>
      <c r="K3063" t="s">
        <v>20080</v>
      </c>
      <c r="L3063" t="s">
        <v>20081</v>
      </c>
      <c r="M3063" t="s">
        <v>20082</v>
      </c>
      <c r="N3063" t="s">
        <v>20083</v>
      </c>
      <c r="O3063" t="s">
        <v>79</v>
      </c>
      <c r="P3063" t="s">
        <v>80</v>
      </c>
      <c r="Q3063" t="s">
        <v>79</v>
      </c>
      <c r="S3063" t="s">
        <v>113</v>
      </c>
      <c r="U3063" t="s">
        <v>47</v>
      </c>
      <c r="V3063" t="s">
        <v>47</v>
      </c>
      <c r="W3063" t="s">
        <v>48</v>
      </c>
      <c r="X3063" t="s">
        <v>48</v>
      </c>
      <c r="Y3063" t="s">
        <v>48</v>
      </c>
      <c r="Z3063" t="s">
        <v>47</v>
      </c>
      <c r="AA3063" t="s">
        <v>233</v>
      </c>
      <c r="AC3063" t="s">
        <v>81</v>
      </c>
      <c r="AD3063" t="s">
        <v>12063</v>
      </c>
      <c r="AE3063" t="s">
        <v>157</v>
      </c>
      <c r="AF3063" t="s">
        <v>664</v>
      </c>
      <c r="AG3063" t="s">
        <v>20084</v>
      </c>
    </row>
    <row r="3064" spans="1:33" x14ac:dyDescent="0.2">
      <c r="A3064" t="s">
        <v>20085</v>
      </c>
      <c r="B3064" s="1">
        <v>43124</v>
      </c>
      <c r="C3064" t="s">
        <v>278</v>
      </c>
      <c r="D3064" t="s">
        <v>12335</v>
      </c>
      <c r="E3064" t="s">
        <v>102</v>
      </c>
      <c r="F3064" t="s">
        <v>20086</v>
      </c>
      <c r="G3064" t="s">
        <v>20087</v>
      </c>
      <c r="N3064" t="s">
        <v>20088</v>
      </c>
      <c r="O3064" t="s">
        <v>79</v>
      </c>
      <c r="P3064" t="s">
        <v>80</v>
      </c>
      <c r="Q3064" t="s">
        <v>79</v>
      </c>
      <c r="S3064" t="s">
        <v>113</v>
      </c>
      <c r="AC3064" t="s">
        <v>81</v>
      </c>
      <c r="AD3064" t="s">
        <v>82</v>
      </c>
      <c r="AE3064" t="s">
        <v>843</v>
      </c>
      <c r="AF3064" t="s">
        <v>84</v>
      </c>
      <c r="AG3064" t="s">
        <v>85</v>
      </c>
    </row>
    <row r="3065" spans="1:33" x14ac:dyDescent="0.2">
      <c r="A3065" t="s">
        <v>20089</v>
      </c>
      <c r="B3065" s="1">
        <v>43131</v>
      </c>
      <c r="C3065" t="s">
        <v>278</v>
      </c>
      <c r="D3065" t="s">
        <v>12335</v>
      </c>
      <c r="E3065" t="s">
        <v>175</v>
      </c>
      <c r="F3065" t="s">
        <v>20090</v>
      </c>
      <c r="G3065" t="s">
        <v>20091</v>
      </c>
      <c r="N3065" t="s">
        <v>20092</v>
      </c>
      <c r="O3065" t="s">
        <v>418</v>
      </c>
      <c r="P3065" t="s">
        <v>419</v>
      </c>
      <c r="R3065" t="s">
        <v>418</v>
      </c>
      <c r="T3065">
        <v>2002</v>
      </c>
    </row>
    <row r="3066" spans="1:33" x14ac:dyDescent="0.2">
      <c r="A3066" t="s">
        <v>20093</v>
      </c>
      <c r="B3066" s="1">
        <v>43130</v>
      </c>
      <c r="C3066" t="s">
        <v>278</v>
      </c>
      <c r="D3066" t="s">
        <v>12335</v>
      </c>
      <c r="E3066" t="s">
        <v>102</v>
      </c>
      <c r="F3066" t="s">
        <v>20094</v>
      </c>
      <c r="G3066" t="s">
        <v>20095</v>
      </c>
      <c r="N3066" t="s">
        <v>20096</v>
      </c>
      <c r="O3066" t="s">
        <v>79</v>
      </c>
      <c r="P3066" t="s">
        <v>80</v>
      </c>
      <c r="Q3066" t="s">
        <v>79</v>
      </c>
      <c r="S3066" t="s">
        <v>113</v>
      </c>
      <c r="AC3066" t="s">
        <v>81</v>
      </c>
      <c r="AD3066" t="s">
        <v>82</v>
      </c>
      <c r="AE3066" t="s">
        <v>843</v>
      </c>
      <c r="AF3066" t="s">
        <v>84</v>
      </c>
      <c r="AG3066" t="s">
        <v>85</v>
      </c>
    </row>
    <row r="3067" spans="1:33" x14ac:dyDescent="0.2">
      <c r="A3067" t="s">
        <v>20097</v>
      </c>
      <c r="B3067" s="1">
        <v>43131</v>
      </c>
      <c r="C3067" t="s">
        <v>278</v>
      </c>
      <c r="D3067" t="s">
        <v>12335</v>
      </c>
      <c r="E3067" t="s">
        <v>102</v>
      </c>
      <c r="F3067" t="s">
        <v>20098</v>
      </c>
      <c r="G3067" t="s">
        <v>20099</v>
      </c>
      <c r="N3067" t="s">
        <v>20100</v>
      </c>
      <c r="O3067" t="s">
        <v>79</v>
      </c>
      <c r="P3067" t="s">
        <v>80</v>
      </c>
      <c r="Q3067" t="s">
        <v>79</v>
      </c>
      <c r="S3067" t="s">
        <v>113</v>
      </c>
      <c r="AC3067" t="s">
        <v>81</v>
      </c>
      <c r="AD3067" t="s">
        <v>82</v>
      </c>
      <c r="AE3067" t="s">
        <v>83</v>
      </c>
      <c r="AF3067" t="s">
        <v>84</v>
      </c>
      <c r="AG3067" t="s">
        <v>85</v>
      </c>
    </row>
    <row r="3068" spans="1:33" x14ac:dyDescent="0.2">
      <c r="A3068" t="s">
        <v>20101</v>
      </c>
      <c r="B3068" s="1">
        <v>43138</v>
      </c>
      <c r="C3068" t="s">
        <v>278</v>
      </c>
      <c r="D3068" t="s">
        <v>12335</v>
      </c>
      <c r="E3068" t="s">
        <v>122</v>
      </c>
      <c r="F3068" t="s">
        <v>20102</v>
      </c>
      <c r="G3068" t="s">
        <v>20103</v>
      </c>
      <c r="H3068" t="s">
        <v>20104</v>
      </c>
      <c r="I3068" t="s">
        <v>20105</v>
      </c>
      <c r="J3068" t="s">
        <v>20106</v>
      </c>
      <c r="K3068" t="s">
        <v>20107</v>
      </c>
      <c r="L3068" t="s">
        <v>20108</v>
      </c>
      <c r="M3068" t="s">
        <v>20109</v>
      </c>
      <c r="N3068" t="s">
        <v>20110</v>
      </c>
      <c r="O3068" t="s">
        <v>141</v>
      </c>
      <c r="P3068" t="s">
        <v>142</v>
      </c>
      <c r="Q3068" t="s">
        <v>141</v>
      </c>
      <c r="T3068">
        <v>1998</v>
      </c>
      <c r="U3068" t="s">
        <v>47</v>
      </c>
      <c r="V3068" t="s">
        <v>47</v>
      </c>
      <c r="W3068" t="s">
        <v>47</v>
      </c>
      <c r="X3068" t="s">
        <v>48</v>
      </c>
      <c r="Y3068" t="s">
        <v>48</v>
      </c>
      <c r="Z3068" t="s">
        <v>47</v>
      </c>
      <c r="AA3068" t="s">
        <v>170</v>
      </c>
      <c r="AC3068" t="s">
        <v>143</v>
      </c>
      <c r="AD3068" t="s">
        <v>144</v>
      </c>
      <c r="AE3068" t="s">
        <v>145</v>
      </c>
      <c r="AF3068" t="s">
        <v>146</v>
      </c>
      <c r="AG3068" t="s">
        <v>1106</v>
      </c>
    </row>
    <row r="3069" spans="1:33" x14ac:dyDescent="0.2">
      <c r="A3069" t="s">
        <v>20111</v>
      </c>
      <c r="B3069" s="1">
        <v>43139</v>
      </c>
      <c r="C3069" t="s">
        <v>278</v>
      </c>
      <c r="D3069" t="s">
        <v>12335</v>
      </c>
      <c r="E3069" t="s">
        <v>102</v>
      </c>
      <c r="F3069" t="s">
        <v>20112</v>
      </c>
      <c r="G3069" t="s">
        <v>20113</v>
      </c>
      <c r="H3069" t="s">
        <v>20114</v>
      </c>
      <c r="I3069" t="s">
        <v>20115</v>
      </c>
      <c r="J3069" t="s">
        <v>20116</v>
      </c>
      <c r="K3069" t="s">
        <v>20117</v>
      </c>
      <c r="L3069" t="s">
        <v>20118</v>
      </c>
      <c r="M3069" t="s">
        <v>20119</v>
      </c>
      <c r="N3069" t="s">
        <v>20120</v>
      </c>
      <c r="O3069" t="s">
        <v>79</v>
      </c>
      <c r="P3069" t="s">
        <v>80</v>
      </c>
      <c r="Q3069" t="s">
        <v>79</v>
      </c>
      <c r="S3069" t="s">
        <v>113</v>
      </c>
      <c r="U3069" t="s">
        <v>47</v>
      </c>
      <c r="V3069" t="s">
        <v>47</v>
      </c>
      <c r="W3069" t="s">
        <v>48</v>
      </c>
      <c r="X3069" t="s">
        <v>48</v>
      </c>
      <c r="Y3069" t="s">
        <v>48</v>
      </c>
      <c r="Z3069" t="s">
        <v>47</v>
      </c>
      <c r="AA3069" t="s">
        <v>233</v>
      </c>
      <c r="AC3069" t="s">
        <v>81</v>
      </c>
      <c r="AD3069" t="s">
        <v>12063</v>
      </c>
      <c r="AE3069" t="s">
        <v>157</v>
      </c>
      <c r="AF3069" t="s">
        <v>664</v>
      </c>
      <c r="AG3069" t="s">
        <v>20084</v>
      </c>
    </row>
    <row r="3070" spans="1:33" x14ac:dyDescent="0.2">
      <c r="A3070" t="s">
        <v>20121</v>
      </c>
      <c r="B3070" t="s">
        <v>20122</v>
      </c>
      <c r="C3070" t="s">
        <v>278</v>
      </c>
      <c r="D3070" t="s">
        <v>12335</v>
      </c>
      <c r="E3070" t="s">
        <v>102</v>
      </c>
      <c r="F3070" t="s">
        <v>20123</v>
      </c>
      <c r="G3070" t="s">
        <v>20124</v>
      </c>
      <c r="H3070" t="s">
        <v>20125</v>
      </c>
      <c r="I3070" t="s">
        <v>20126</v>
      </c>
      <c r="J3070" t="s">
        <v>20127</v>
      </c>
      <c r="K3070" t="s">
        <v>20128</v>
      </c>
      <c r="L3070" t="s">
        <v>20129</v>
      </c>
      <c r="M3070" t="s">
        <v>20130</v>
      </c>
      <c r="N3070" t="s">
        <v>20131</v>
      </c>
      <c r="O3070" t="s">
        <v>48</v>
      </c>
      <c r="P3070" t="s">
        <v>112</v>
      </c>
      <c r="Q3070" t="s">
        <v>48</v>
      </c>
      <c r="S3070" t="s">
        <v>48</v>
      </c>
      <c r="U3070" t="s">
        <v>47</v>
      </c>
      <c r="V3070" t="s">
        <v>47</v>
      </c>
      <c r="W3070" t="s">
        <v>48</v>
      </c>
      <c r="X3070" t="s">
        <v>47</v>
      </c>
      <c r="Y3070" t="s">
        <v>48</v>
      </c>
      <c r="Z3070" t="s">
        <v>47</v>
      </c>
      <c r="AA3070" t="s">
        <v>758</v>
      </c>
      <c r="AC3070" t="s">
        <v>6369</v>
      </c>
      <c r="AD3070" t="s">
        <v>285</v>
      </c>
      <c r="AE3070" t="s">
        <v>16772</v>
      </c>
      <c r="AF3070" t="s">
        <v>286</v>
      </c>
      <c r="AG3070" t="s">
        <v>158</v>
      </c>
    </row>
    <row r="3071" spans="1:33" x14ac:dyDescent="0.2">
      <c r="A3071" t="s">
        <v>20132</v>
      </c>
      <c r="B3071" s="1">
        <v>43138</v>
      </c>
      <c r="C3071" t="s">
        <v>278</v>
      </c>
      <c r="D3071" t="s">
        <v>12335</v>
      </c>
      <c r="E3071" t="s">
        <v>102</v>
      </c>
      <c r="F3071" t="s">
        <v>20133</v>
      </c>
      <c r="G3071" t="s">
        <v>20134</v>
      </c>
      <c r="H3071" t="s">
        <v>20135</v>
      </c>
      <c r="I3071" t="s">
        <v>20136</v>
      </c>
      <c r="J3071" t="s">
        <v>20137</v>
      </c>
      <c r="K3071" t="s">
        <v>20138</v>
      </c>
      <c r="L3071" t="s">
        <v>20139</v>
      </c>
      <c r="M3071" t="s">
        <v>20140</v>
      </c>
      <c r="N3071" t="s">
        <v>20141</v>
      </c>
      <c r="O3071" t="s">
        <v>79</v>
      </c>
      <c r="P3071" t="s">
        <v>80</v>
      </c>
      <c r="Q3071" t="s">
        <v>79</v>
      </c>
      <c r="S3071" t="s">
        <v>113</v>
      </c>
      <c r="U3071" t="s">
        <v>47</v>
      </c>
      <c r="V3071" t="s">
        <v>47</v>
      </c>
      <c r="W3071" t="s">
        <v>47</v>
      </c>
      <c r="X3071" t="s">
        <v>47</v>
      </c>
      <c r="Y3071" t="s">
        <v>48</v>
      </c>
      <c r="Z3071" t="s">
        <v>47</v>
      </c>
      <c r="AA3071" t="s">
        <v>49</v>
      </c>
      <c r="AC3071" t="s">
        <v>81</v>
      </c>
      <c r="AD3071" t="s">
        <v>82</v>
      </c>
      <c r="AE3071" t="s">
        <v>83</v>
      </c>
      <c r="AF3071" t="s">
        <v>84</v>
      </c>
      <c r="AG3071" t="s">
        <v>85</v>
      </c>
    </row>
    <row r="3072" spans="1:33" x14ac:dyDescent="0.2">
      <c r="A3072" t="s">
        <v>20142</v>
      </c>
      <c r="B3072" s="1">
        <v>43139</v>
      </c>
      <c r="C3072" t="s">
        <v>278</v>
      </c>
      <c r="D3072" t="s">
        <v>12335</v>
      </c>
      <c r="E3072" t="s">
        <v>102</v>
      </c>
      <c r="F3072" t="s">
        <v>20143</v>
      </c>
      <c r="G3072" t="s">
        <v>20144</v>
      </c>
      <c r="N3072" t="s">
        <v>20145</v>
      </c>
      <c r="O3072" t="s">
        <v>282</v>
      </c>
      <c r="P3072" t="s">
        <v>283</v>
      </c>
      <c r="Q3072" t="s">
        <v>282</v>
      </c>
      <c r="S3072" t="s">
        <v>48</v>
      </c>
      <c r="AC3072" t="s">
        <v>20146</v>
      </c>
      <c r="AD3072" t="s">
        <v>285</v>
      </c>
      <c r="AE3072" t="s">
        <v>117</v>
      </c>
      <c r="AF3072" t="s">
        <v>286</v>
      </c>
      <c r="AG3072" t="s">
        <v>85</v>
      </c>
    </row>
    <row r="3073" spans="1:33" x14ac:dyDescent="0.2">
      <c r="A3073" t="s">
        <v>20147</v>
      </c>
      <c r="B3073" s="1">
        <v>43147</v>
      </c>
      <c r="C3073" t="s">
        <v>278</v>
      </c>
      <c r="D3073" t="s">
        <v>12335</v>
      </c>
      <c r="E3073" t="s">
        <v>102</v>
      </c>
      <c r="F3073" t="s">
        <v>20148</v>
      </c>
      <c r="G3073" t="s">
        <v>20149</v>
      </c>
      <c r="N3073" t="s">
        <v>20150</v>
      </c>
      <c r="O3073" t="s">
        <v>79</v>
      </c>
      <c r="P3073" t="s">
        <v>80</v>
      </c>
      <c r="Q3073" t="s">
        <v>79</v>
      </c>
      <c r="S3073" t="s">
        <v>113</v>
      </c>
      <c r="AC3073" t="s">
        <v>234</v>
      </c>
      <c r="AD3073" t="s">
        <v>82</v>
      </c>
      <c r="AE3073" t="s">
        <v>157</v>
      </c>
      <c r="AF3073" t="s">
        <v>84</v>
      </c>
      <c r="AG3073" t="s">
        <v>158</v>
      </c>
    </row>
    <row r="3074" spans="1:33" x14ac:dyDescent="0.2">
      <c r="A3074" t="s">
        <v>20151</v>
      </c>
      <c r="B3074" s="1">
        <v>43141</v>
      </c>
      <c r="C3074" t="s">
        <v>278</v>
      </c>
      <c r="D3074" t="s">
        <v>12335</v>
      </c>
      <c r="E3074" t="s">
        <v>122</v>
      </c>
      <c r="F3074" t="s">
        <v>20152</v>
      </c>
      <c r="G3074" t="s">
        <v>20153</v>
      </c>
      <c r="N3074" t="s">
        <v>20154</v>
      </c>
      <c r="O3074" t="s">
        <v>141</v>
      </c>
      <c r="P3074" t="s">
        <v>142</v>
      </c>
      <c r="Q3074" t="s">
        <v>141</v>
      </c>
      <c r="T3074">
        <v>1998</v>
      </c>
      <c r="AC3074" t="s">
        <v>143</v>
      </c>
      <c r="AD3074" t="s">
        <v>144</v>
      </c>
      <c r="AE3074" t="s">
        <v>503</v>
      </c>
      <c r="AF3074" t="s">
        <v>146</v>
      </c>
      <c r="AG3074" t="s">
        <v>20155</v>
      </c>
    </row>
    <row r="3075" spans="1:33" x14ac:dyDescent="0.2">
      <c r="A3075" t="s">
        <v>20156</v>
      </c>
      <c r="B3075" s="1">
        <v>43143</v>
      </c>
      <c r="C3075" t="s">
        <v>278</v>
      </c>
      <c r="D3075" t="s">
        <v>12335</v>
      </c>
      <c r="E3075" t="s">
        <v>122</v>
      </c>
      <c r="F3075" t="s">
        <v>20157</v>
      </c>
      <c r="G3075" t="s">
        <v>20158</v>
      </c>
      <c r="N3075" t="s">
        <v>20159</v>
      </c>
      <c r="O3075" t="s">
        <v>61</v>
      </c>
      <c r="P3075" t="s">
        <v>62</v>
      </c>
      <c r="Q3075" t="s">
        <v>61</v>
      </c>
      <c r="T3075">
        <v>2002</v>
      </c>
      <c r="AC3075" t="s">
        <v>63</v>
      </c>
      <c r="AD3075" t="s">
        <v>64</v>
      </c>
      <c r="AE3075" t="s">
        <v>375</v>
      </c>
      <c r="AF3075" t="s">
        <v>262</v>
      </c>
      <c r="AG3075" t="s">
        <v>67</v>
      </c>
    </row>
    <row r="3076" spans="1:33" x14ac:dyDescent="0.2">
      <c r="A3076" t="s">
        <v>20160</v>
      </c>
      <c r="B3076" s="1">
        <v>43144</v>
      </c>
      <c r="C3076" t="s">
        <v>278</v>
      </c>
      <c r="D3076" t="s">
        <v>12335</v>
      </c>
      <c r="E3076" t="s">
        <v>102</v>
      </c>
      <c r="F3076" t="s">
        <v>20161</v>
      </c>
      <c r="G3076" t="s">
        <v>20162</v>
      </c>
      <c r="N3076" t="s">
        <v>20163</v>
      </c>
      <c r="O3076" t="s">
        <v>79</v>
      </c>
      <c r="P3076" t="s">
        <v>80</v>
      </c>
      <c r="Q3076" t="s">
        <v>79</v>
      </c>
      <c r="S3076" t="s">
        <v>113</v>
      </c>
      <c r="AC3076" t="s">
        <v>234</v>
      </c>
      <c r="AD3076" t="s">
        <v>11131</v>
      </c>
      <c r="AE3076" t="s">
        <v>157</v>
      </c>
      <c r="AF3076" t="s">
        <v>84</v>
      </c>
      <c r="AG3076" t="s">
        <v>158</v>
      </c>
    </row>
    <row r="3077" spans="1:33" x14ac:dyDescent="0.2">
      <c r="A3077" t="s">
        <v>20164</v>
      </c>
      <c r="B3077" s="1">
        <v>43144</v>
      </c>
      <c r="C3077" t="s">
        <v>278</v>
      </c>
      <c r="D3077" t="s">
        <v>12335</v>
      </c>
      <c r="E3077" t="s">
        <v>122</v>
      </c>
      <c r="F3077" t="s">
        <v>20165</v>
      </c>
      <c r="G3077" t="s">
        <v>20166</v>
      </c>
      <c r="N3077" t="s">
        <v>20167</v>
      </c>
      <c r="O3077" t="s">
        <v>61</v>
      </c>
      <c r="P3077" t="s">
        <v>62</v>
      </c>
      <c r="Q3077" t="s">
        <v>61</v>
      </c>
      <c r="T3077">
        <v>2002</v>
      </c>
      <c r="AC3077" t="s">
        <v>63</v>
      </c>
      <c r="AD3077" t="s">
        <v>64</v>
      </c>
      <c r="AE3077" t="s">
        <v>974</v>
      </c>
      <c r="AF3077" t="s">
        <v>2023</v>
      </c>
      <c r="AG3077" t="s">
        <v>67</v>
      </c>
    </row>
    <row r="3078" spans="1:33" x14ac:dyDescent="0.2">
      <c r="A3078" t="s">
        <v>20168</v>
      </c>
      <c r="B3078" s="1">
        <v>43146</v>
      </c>
      <c r="C3078" t="s">
        <v>278</v>
      </c>
      <c r="D3078" t="s">
        <v>12335</v>
      </c>
      <c r="E3078" t="s">
        <v>102</v>
      </c>
      <c r="F3078" t="s">
        <v>20169</v>
      </c>
      <c r="G3078" t="s">
        <v>20170</v>
      </c>
      <c r="N3078" t="s">
        <v>20171</v>
      </c>
      <c r="O3078" t="s">
        <v>79</v>
      </c>
      <c r="P3078" t="s">
        <v>80</v>
      </c>
      <c r="Q3078" t="s">
        <v>79</v>
      </c>
      <c r="S3078" t="s">
        <v>113</v>
      </c>
      <c r="AC3078" t="s">
        <v>81</v>
      </c>
      <c r="AD3078" t="s">
        <v>82</v>
      </c>
      <c r="AE3078" t="s">
        <v>20172</v>
      </c>
      <c r="AF3078" t="s">
        <v>173</v>
      </c>
      <c r="AG3078" t="s">
        <v>85</v>
      </c>
    </row>
    <row r="3079" spans="1:33" x14ac:dyDescent="0.2">
      <c r="A3079" t="s">
        <v>20173</v>
      </c>
      <c r="B3079" s="1">
        <v>43145</v>
      </c>
      <c r="C3079" t="s">
        <v>278</v>
      </c>
      <c r="D3079" t="s">
        <v>12335</v>
      </c>
      <c r="E3079" t="s">
        <v>122</v>
      </c>
      <c r="F3079" t="s">
        <v>20174</v>
      </c>
      <c r="G3079" t="s">
        <v>20175</v>
      </c>
      <c r="N3079" t="s">
        <v>20176</v>
      </c>
      <c r="O3079" t="s">
        <v>756</v>
      </c>
      <c r="P3079" t="s">
        <v>757</v>
      </c>
      <c r="Q3079" t="s">
        <v>756</v>
      </c>
      <c r="T3079">
        <v>2002</v>
      </c>
      <c r="AC3079" t="s">
        <v>8351</v>
      </c>
      <c r="AD3079" t="s">
        <v>760</v>
      </c>
      <c r="AE3079" t="s">
        <v>20177</v>
      </c>
      <c r="AF3079" t="s">
        <v>20178</v>
      </c>
      <c r="AG3079" t="s">
        <v>763</v>
      </c>
    </row>
    <row r="3080" spans="1:33" x14ac:dyDescent="0.2">
      <c r="A3080" t="s">
        <v>20179</v>
      </c>
      <c r="B3080" s="1">
        <v>43150</v>
      </c>
      <c r="C3080" t="s">
        <v>278</v>
      </c>
      <c r="D3080" t="s">
        <v>12335</v>
      </c>
      <c r="E3080" t="s">
        <v>102</v>
      </c>
      <c r="F3080" t="s">
        <v>20180</v>
      </c>
      <c r="G3080" t="s">
        <v>20181</v>
      </c>
      <c r="N3080" t="s">
        <v>20182</v>
      </c>
      <c r="O3080" t="s">
        <v>79</v>
      </c>
      <c r="P3080" t="s">
        <v>80</v>
      </c>
      <c r="Q3080" t="s">
        <v>79</v>
      </c>
      <c r="S3080" t="s">
        <v>113</v>
      </c>
      <c r="AC3080" t="s">
        <v>234</v>
      </c>
      <c r="AD3080" t="s">
        <v>82</v>
      </c>
      <c r="AE3080" t="s">
        <v>157</v>
      </c>
      <c r="AF3080" t="s">
        <v>84</v>
      </c>
      <c r="AG3080" t="s">
        <v>158</v>
      </c>
    </row>
    <row r="3081" spans="1:33" x14ac:dyDescent="0.2">
      <c r="A3081" t="s">
        <v>20183</v>
      </c>
      <c r="B3081" s="1">
        <v>43152</v>
      </c>
      <c r="C3081" t="s">
        <v>278</v>
      </c>
      <c r="D3081" t="s">
        <v>12335</v>
      </c>
      <c r="E3081" t="s">
        <v>175</v>
      </c>
      <c r="F3081" t="s">
        <v>20184</v>
      </c>
      <c r="G3081" t="s">
        <v>20185</v>
      </c>
      <c r="N3081" t="s">
        <v>20186</v>
      </c>
      <c r="O3081" t="s">
        <v>418</v>
      </c>
      <c r="P3081" t="s">
        <v>419</v>
      </c>
      <c r="R3081" t="s">
        <v>418</v>
      </c>
      <c r="T3081">
        <v>2002</v>
      </c>
    </row>
    <row r="3082" spans="1:33" x14ac:dyDescent="0.2">
      <c r="A3082" t="s">
        <v>20187</v>
      </c>
      <c r="B3082" s="1">
        <v>43153</v>
      </c>
      <c r="C3082" t="s">
        <v>278</v>
      </c>
      <c r="D3082" t="s">
        <v>12335</v>
      </c>
      <c r="E3082" t="s">
        <v>175</v>
      </c>
      <c r="F3082" t="s">
        <v>20188</v>
      </c>
      <c r="G3082" t="s">
        <v>20189</v>
      </c>
      <c r="N3082" t="s">
        <v>20190</v>
      </c>
      <c r="O3082" t="s">
        <v>45</v>
      </c>
      <c r="P3082" t="s">
        <v>46</v>
      </c>
      <c r="R3082" t="s">
        <v>45</v>
      </c>
      <c r="T3082">
        <v>2002</v>
      </c>
    </row>
    <row r="3083" spans="1:33" x14ac:dyDescent="0.2">
      <c r="A3083" t="s">
        <v>20191</v>
      </c>
      <c r="B3083" s="1">
        <v>43152</v>
      </c>
      <c r="C3083" t="s">
        <v>278</v>
      </c>
      <c r="D3083" t="s">
        <v>12335</v>
      </c>
      <c r="E3083" t="s">
        <v>122</v>
      </c>
      <c r="F3083" t="s">
        <v>20192</v>
      </c>
      <c r="G3083" t="s">
        <v>20193</v>
      </c>
      <c r="N3083" t="s">
        <v>20194</v>
      </c>
      <c r="O3083" t="s">
        <v>141</v>
      </c>
      <c r="P3083" t="s">
        <v>142</v>
      </c>
      <c r="Q3083" t="s">
        <v>141</v>
      </c>
      <c r="T3083">
        <v>1998</v>
      </c>
      <c r="AC3083" t="s">
        <v>3935</v>
      </c>
      <c r="AD3083" t="s">
        <v>8617</v>
      </c>
      <c r="AE3083" t="s">
        <v>503</v>
      </c>
      <c r="AF3083" t="s">
        <v>146</v>
      </c>
      <c r="AG3083" t="s">
        <v>1106</v>
      </c>
    </row>
    <row r="3084" spans="1:33" x14ac:dyDescent="0.2">
      <c r="A3084" t="s">
        <v>20195</v>
      </c>
      <c r="B3084" s="1">
        <v>43153</v>
      </c>
      <c r="C3084" t="s">
        <v>278</v>
      </c>
      <c r="D3084" t="s">
        <v>12335</v>
      </c>
      <c r="E3084" t="s">
        <v>175</v>
      </c>
      <c r="F3084" t="s">
        <v>20196</v>
      </c>
      <c r="G3084" t="s">
        <v>20197</v>
      </c>
      <c r="N3084" t="s">
        <v>20198</v>
      </c>
      <c r="O3084" t="s">
        <v>418</v>
      </c>
      <c r="P3084" t="s">
        <v>419</v>
      </c>
      <c r="R3084" t="s">
        <v>418</v>
      </c>
      <c r="T3084">
        <v>2002</v>
      </c>
    </row>
    <row r="3085" spans="1:33" x14ac:dyDescent="0.2">
      <c r="A3085" t="s">
        <v>20199</v>
      </c>
      <c r="B3085" s="1">
        <v>43154</v>
      </c>
      <c r="C3085" t="s">
        <v>278</v>
      </c>
      <c r="D3085" t="s">
        <v>12335</v>
      </c>
      <c r="E3085" t="s">
        <v>122</v>
      </c>
      <c r="F3085" t="s">
        <v>20200</v>
      </c>
      <c r="G3085" t="s">
        <v>20201</v>
      </c>
      <c r="N3085" t="s">
        <v>20202</v>
      </c>
      <c r="O3085" t="s">
        <v>61</v>
      </c>
      <c r="P3085" t="s">
        <v>62</v>
      </c>
      <c r="Q3085" t="s">
        <v>61</v>
      </c>
      <c r="T3085">
        <v>2002</v>
      </c>
      <c r="AC3085" t="s">
        <v>63</v>
      </c>
      <c r="AD3085" t="s">
        <v>10756</v>
      </c>
      <c r="AE3085" t="s">
        <v>65</v>
      </c>
      <c r="AF3085" t="s">
        <v>2530</v>
      </c>
      <c r="AG3085" t="s">
        <v>263</v>
      </c>
    </row>
    <row r="3086" spans="1:33" x14ac:dyDescent="0.2">
      <c r="A3086" t="s">
        <v>20203</v>
      </c>
      <c r="B3086" s="1">
        <v>43154</v>
      </c>
      <c r="C3086" t="s">
        <v>278</v>
      </c>
      <c r="D3086" t="s">
        <v>12335</v>
      </c>
      <c r="E3086" t="s">
        <v>102</v>
      </c>
      <c r="F3086" t="s">
        <v>20204</v>
      </c>
      <c r="G3086" t="s">
        <v>20205</v>
      </c>
      <c r="N3086" t="s">
        <v>20206</v>
      </c>
      <c r="O3086" t="s">
        <v>79</v>
      </c>
      <c r="P3086" t="s">
        <v>80</v>
      </c>
      <c r="Q3086" t="s">
        <v>79</v>
      </c>
      <c r="S3086" t="s">
        <v>113</v>
      </c>
      <c r="AC3086" t="s">
        <v>81</v>
      </c>
      <c r="AD3086" t="s">
        <v>82</v>
      </c>
      <c r="AE3086" t="s">
        <v>83</v>
      </c>
      <c r="AF3086" t="s">
        <v>84</v>
      </c>
      <c r="AG3086" t="s">
        <v>85</v>
      </c>
    </row>
    <row r="3087" spans="1:33" x14ac:dyDescent="0.2">
      <c r="A3087" t="s">
        <v>20207</v>
      </c>
      <c r="B3087" s="1">
        <v>43153</v>
      </c>
      <c r="C3087" t="s">
        <v>278</v>
      </c>
      <c r="D3087" t="s">
        <v>12335</v>
      </c>
      <c r="E3087" t="s">
        <v>102</v>
      </c>
      <c r="F3087" t="s">
        <v>20208</v>
      </c>
      <c r="G3087" t="s">
        <v>20209</v>
      </c>
      <c r="N3087" t="s">
        <v>20210</v>
      </c>
      <c r="O3087" t="s">
        <v>79</v>
      </c>
      <c r="P3087" t="s">
        <v>80</v>
      </c>
      <c r="Q3087" t="s">
        <v>79</v>
      </c>
      <c r="S3087" t="s">
        <v>113</v>
      </c>
      <c r="AC3087" t="s">
        <v>81</v>
      </c>
      <c r="AD3087" t="s">
        <v>12063</v>
      </c>
      <c r="AE3087" t="s">
        <v>157</v>
      </c>
      <c r="AF3087" t="s">
        <v>664</v>
      </c>
      <c r="AG3087" t="s">
        <v>20084</v>
      </c>
    </row>
    <row r="3088" spans="1:33" x14ac:dyDescent="0.2">
      <c r="A3088" t="s">
        <v>20211</v>
      </c>
      <c r="B3088" s="1">
        <v>43161</v>
      </c>
      <c r="C3088" t="s">
        <v>278</v>
      </c>
      <c r="D3088" t="s">
        <v>12335</v>
      </c>
      <c r="E3088" t="s">
        <v>102</v>
      </c>
      <c r="F3088" t="s">
        <v>20212</v>
      </c>
      <c r="G3088" t="s">
        <v>20213</v>
      </c>
      <c r="H3088" t="s">
        <v>20214</v>
      </c>
      <c r="I3088" t="s">
        <v>20215</v>
      </c>
      <c r="J3088" t="s">
        <v>20216</v>
      </c>
      <c r="K3088" t="s">
        <v>20217</v>
      </c>
      <c r="L3088" t="s">
        <v>20218</v>
      </c>
      <c r="M3088" t="s">
        <v>20219</v>
      </c>
      <c r="N3088" t="s">
        <v>20220</v>
      </c>
      <c r="O3088" t="s">
        <v>79</v>
      </c>
      <c r="P3088" t="s">
        <v>80</v>
      </c>
      <c r="Q3088" t="s">
        <v>79</v>
      </c>
      <c r="S3088" t="s">
        <v>113</v>
      </c>
      <c r="U3088" t="s">
        <v>47</v>
      </c>
      <c r="V3088" t="s">
        <v>47</v>
      </c>
      <c r="W3088" t="s">
        <v>47</v>
      </c>
      <c r="X3088" t="s">
        <v>48</v>
      </c>
      <c r="Y3088" t="s">
        <v>48</v>
      </c>
      <c r="Z3088" t="s">
        <v>47</v>
      </c>
      <c r="AA3088" t="s">
        <v>170</v>
      </c>
      <c r="AC3088" t="s">
        <v>11950</v>
      </c>
      <c r="AD3088" t="s">
        <v>842</v>
      </c>
      <c r="AE3088" t="s">
        <v>4993</v>
      </c>
      <c r="AF3088" t="s">
        <v>84</v>
      </c>
      <c r="AG3088" t="s">
        <v>11952</v>
      </c>
    </row>
    <row r="3089" spans="1:33" x14ac:dyDescent="0.2">
      <c r="A3089" t="s">
        <v>20221</v>
      </c>
      <c r="B3089" s="1">
        <v>43159</v>
      </c>
      <c r="C3089" t="s">
        <v>278</v>
      </c>
      <c r="D3089" t="s">
        <v>12335</v>
      </c>
      <c r="E3089" t="s">
        <v>122</v>
      </c>
      <c r="F3089" t="s">
        <v>20222</v>
      </c>
      <c r="G3089" t="s">
        <v>20223</v>
      </c>
      <c r="N3089" t="s">
        <v>20224</v>
      </c>
      <c r="O3089" t="s">
        <v>141</v>
      </c>
      <c r="P3089" t="s">
        <v>142</v>
      </c>
      <c r="Q3089" t="s">
        <v>141</v>
      </c>
      <c r="T3089">
        <v>1998</v>
      </c>
      <c r="AC3089" t="s">
        <v>20225</v>
      </c>
      <c r="AD3089" t="s">
        <v>144</v>
      </c>
      <c r="AE3089" t="s">
        <v>503</v>
      </c>
      <c r="AF3089" t="s">
        <v>146</v>
      </c>
      <c r="AG3089" t="s">
        <v>20155</v>
      </c>
    </row>
    <row r="3090" spans="1:33" x14ac:dyDescent="0.2">
      <c r="A3090" t="s">
        <v>20226</v>
      </c>
      <c r="B3090" s="1">
        <v>43160</v>
      </c>
      <c r="C3090" t="s">
        <v>278</v>
      </c>
      <c r="D3090" t="s">
        <v>12335</v>
      </c>
      <c r="E3090" t="s">
        <v>102</v>
      </c>
      <c r="F3090" t="s">
        <v>20227</v>
      </c>
      <c r="G3090" t="s">
        <v>20228</v>
      </c>
      <c r="N3090" t="s">
        <v>20229</v>
      </c>
      <c r="O3090" t="s">
        <v>79</v>
      </c>
      <c r="P3090" t="s">
        <v>80</v>
      </c>
      <c r="Q3090" t="s">
        <v>79</v>
      </c>
      <c r="S3090" t="s">
        <v>113</v>
      </c>
      <c r="AC3090" t="s">
        <v>234</v>
      </c>
      <c r="AD3090" t="s">
        <v>82</v>
      </c>
      <c r="AE3090" t="s">
        <v>157</v>
      </c>
      <c r="AF3090" t="s">
        <v>84</v>
      </c>
      <c r="AG3090" t="s">
        <v>158</v>
      </c>
    </row>
    <row r="3091" spans="1:33" x14ac:dyDescent="0.2">
      <c r="A3091" t="s">
        <v>20230</v>
      </c>
      <c r="B3091" s="1">
        <v>43160</v>
      </c>
      <c r="C3091" t="s">
        <v>278</v>
      </c>
      <c r="D3091" t="s">
        <v>12335</v>
      </c>
      <c r="E3091" t="s">
        <v>102</v>
      </c>
      <c r="F3091" t="s">
        <v>20231</v>
      </c>
      <c r="G3091" t="s">
        <v>20232</v>
      </c>
      <c r="N3091" t="s">
        <v>20233</v>
      </c>
      <c r="O3091" t="s">
        <v>79</v>
      </c>
      <c r="P3091" t="s">
        <v>80</v>
      </c>
      <c r="Q3091" t="s">
        <v>79</v>
      </c>
      <c r="S3091" t="s">
        <v>113</v>
      </c>
      <c r="AC3091" t="s">
        <v>234</v>
      </c>
      <c r="AD3091" t="s">
        <v>7841</v>
      </c>
      <c r="AE3091" t="s">
        <v>157</v>
      </c>
      <c r="AF3091" t="s">
        <v>84</v>
      </c>
      <c r="AG3091" t="s">
        <v>158</v>
      </c>
    </row>
    <row r="3092" spans="1:33" x14ac:dyDescent="0.2">
      <c r="A3092" t="s">
        <v>20234</v>
      </c>
      <c r="B3092" s="1">
        <v>43160</v>
      </c>
      <c r="C3092" t="s">
        <v>278</v>
      </c>
      <c r="D3092" t="s">
        <v>12335</v>
      </c>
      <c r="E3092" t="s">
        <v>175</v>
      </c>
      <c r="F3092" t="s">
        <v>20235</v>
      </c>
      <c r="G3092" t="s">
        <v>20236</v>
      </c>
      <c r="H3092" t="s">
        <v>20237</v>
      </c>
      <c r="I3092" t="s">
        <v>20238</v>
      </c>
      <c r="J3092" t="s">
        <v>20239</v>
      </c>
      <c r="K3092" t="s">
        <v>20240</v>
      </c>
      <c r="L3092" t="s">
        <v>20241</v>
      </c>
      <c r="M3092" t="s">
        <v>20242</v>
      </c>
      <c r="N3092" t="s">
        <v>20243</v>
      </c>
      <c r="P3092" t="s">
        <v>419</v>
      </c>
      <c r="T3092">
        <v>2002</v>
      </c>
      <c r="U3092" t="s">
        <v>47</v>
      </c>
      <c r="V3092" t="s">
        <v>47</v>
      </c>
      <c r="W3092" t="s">
        <v>47</v>
      </c>
      <c r="X3092" t="s">
        <v>47</v>
      </c>
      <c r="Y3092" t="s">
        <v>48</v>
      </c>
      <c r="Z3092" t="s">
        <v>47</v>
      </c>
      <c r="AA3092" t="s">
        <v>49</v>
      </c>
    </row>
    <row r="3093" spans="1:33" x14ac:dyDescent="0.2">
      <c r="A3093" t="s">
        <v>20244</v>
      </c>
      <c r="B3093" s="1">
        <v>43161</v>
      </c>
      <c r="C3093" t="s">
        <v>278</v>
      </c>
      <c r="D3093" t="s">
        <v>12335</v>
      </c>
      <c r="E3093" t="s">
        <v>102</v>
      </c>
      <c r="F3093" t="s">
        <v>20245</v>
      </c>
      <c r="G3093" t="s">
        <v>20246</v>
      </c>
      <c r="N3093" t="s">
        <v>20247</v>
      </c>
      <c r="O3093" t="s">
        <v>79</v>
      </c>
      <c r="P3093" t="s">
        <v>80</v>
      </c>
      <c r="Q3093" t="s">
        <v>79</v>
      </c>
      <c r="S3093" t="s">
        <v>113</v>
      </c>
      <c r="AC3093" t="s">
        <v>155</v>
      </c>
      <c r="AD3093" t="s">
        <v>116</v>
      </c>
      <c r="AE3093" t="s">
        <v>83</v>
      </c>
      <c r="AF3093" t="s">
        <v>84</v>
      </c>
      <c r="AG3093" t="s">
        <v>158</v>
      </c>
    </row>
    <row r="3094" spans="1:33" x14ac:dyDescent="0.2">
      <c r="A3094" t="s">
        <v>20248</v>
      </c>
      <c r="B3094" s="1">
        <v>43161</v>
      </c>
      <c r="C3094" t="s">
        <v>278</v>
      </c>
      <c r="D3094" t="s">
        <v>12335</v>
      </c>
      <c r="E3094" t="s">
        <v>102</v>
      </c>
      <c r="F3094" t="s">
        <v>20249</v>
      </c>
      <c r="G3094" t="s">
        <v>20250</v>
      </c>
      <c r="N3094" t="s">
        <v>20251</v>
      </c>
      <c r="O3094" t="s">
        <v>79</v>
      </c>
      <c r="P3094" t="s">
        <v>80</v>
      </c>
      <c r="Q3094" t="s">
        <v>79</v>
      </c>
      <c r="S3094" t="s">
        <v>113</v>
      </c>
      <c r="AC3094" t="s">
        <v>11950</v>
      </c>
      <c r="AD3094" t="s">
        <v>842</v>
      </c>
      <c r="AE3094" t="s">
        <v>4993</v>
      </c>
      <c r="AF3094" t="s">
        <v>84</v>
      </c>
      <c r="AG3094" t="s">
        <v>11952</v>
      </c>
    </row>
    <row r="3095" spans="1:33" x14ac:dyDescent="0.2">
      <c r="A3095" t="s">
        <v>20252</v>
      </c>
      <c r="B3095" s="1">
        <v>43161</v>
      </c>
      <c r="C3095" t="s">
        <v>278</v>
      </c>
      <c r="D3095" t="s">
        <v>12335</v>
      </c>
      <c r="E3095" t="s">
        <v>175</v>
      </c>
      <c r="F3095" t="s">
        <v>20253</v>
      </c>
      <c r="G3095" t="s">
        <v>20254</v>
      </c>
      <c r="H3095" t="s">
        <v>20255</v>
      </c>
      <c r="I3095" t="s">
        <v>20256</v>
      </c>
      <c r="J3095" t="s">
        <v>20257</v>
      </c>
      <c r="K3095" t="s">
        <v>20258</v>
      </c>
      <c r="L3095" t="s">
        <v>20259</v>
      </c>
      <c r="M3095" t="s">
        <v>20260</v>
      </c>
      <c r="N3095" t="s">
        <v>20261</v>
      </c>
      <c r="O3095" t="s">
        <v>45</v>
      </c>
      <c r="P3095" t="s">
        <v>46</v>
      </c>
      <c r="R3095" t="s">
        <v>45</v>
      </c>
      <c r="T3095">
        <v>2002</v>
      </c>
      <c r="U3095" t="s">
        <v>47</v>
      </c>
      <c r="V3095" t="s">
        <v>47</v>
      </c>
      <c r="W3095" t="s">
        <v>97</v>
      </c>
      <c r="X3095" t="s">
        <v>47</v>
      </c>
      <c r="Y3095" t="s">
        <v>48</v>
      </c>
      <c r="Z3095" t="s">
        <v>47</v>
      </c>
      <c r="AA3095" t="s">
        <v>7935</v>
      </c>
    </row>
    <row r="3096" spans="1:33" x14ac:dyDescent="0.2">
      <c r="A3096" t="s">
        <v>20262</v>
      </c>
      <c r="B3096" s="1">
        <v>43164</v>
      </c>
      <c r="C3096" t="s">
        <v>278</v>
      </c>
      <c r="D3096" t="s">
        <v>12335</v>
      </c>
      <c r="E3096" t="s">
        <v>122</v>
      </c>
      <c r="F3096" t="s">
        <v>20263</v>
      </c>
      <c r="G3096" t="s">
        <v>20264</v>
      </c>
      <c r="N3096" t="s">
        <v>20265</v>
      </c>
      <c r="O3096" t="s">
        <v>141</v>
      </c>
      <c r="P3096" t="s">
        <v>142</v>
      </c>
      <c r="Q3096" t="s">
        <v>141</v>
      </c>
      <c r="T3096">
        <v>1998</v>
      </c>
      <c r="AC3096" t="s">
        <v>143</v>
      </c>
      <c r="AD3096" t="s">
        <v>8617</v>
      </c>
      <c r="AE3096" t="s">
        <v>503</v>
      </c>
      <c r="AF3096" t="s">
        <v>146</v>
      </c>
      <c r="AG3096" t="s">
        <v>1106</v>
      </c>
    </row>
    <row r="3097" spans="1:33" x14ac:dyDescent="0.2">
      <c r="A3097" t="s">
        <v>20266</v>
      </c>
      <c r="B3097" s="1">
        <v>43165</v>
      </c>
      <c r="C3097" t="s">
        <v>278</v>
      </c>
      <c r="D3097" t="s">
        <v>12335</v>
      </c>
      <c r="E3097" t="s">
        <v>175</v>
      </c>
      <c r="F3097" t="s">
        <v>20267</v>
      </c>
      <c r="G3097" t="s">
        <v>20268</v>
      </c>
      <c r="N3097" t="s">
        <v>20269</v>
      </c>
      <c r="P3097" t="s">
        <v>419</v>
      </c>
      <c r="T3097">
        <v>2002</v>
      </c>
    </row>
    <row r="3098" spans="1:33" x14ac:dyDescent="0.2">
      <c r="A3098" t="s">
        <v>20270</v>
      </c>
      <c r="B3098" s="1">
        <v>43167</v>
      </c>
      <c r="C3098" t="s">
        <v>278</v>
      </c>
      <c r="D3098" t="s">
        <v>12335</v>
      </c>
      <c r="E3098" t="s">
        <v>102</v>
      </c>
      <c r="F3098" t="s">
        <v>20271</v>
      </c>
      <c r="G3098" t="s">
        <v>20272</v>
      </c>
      <c r="N3098" t="s">
        <v>20273</v>
      </c>
      <c r="O3098" t="s">
        <v>79</v>
      </c>
      <c r="P3098" t="s">
        <v>80</v>
      </c>
      <c r="Q3098" t="s">
        <v>79</v>
      </c>
      <c r="S3098" t="s">
        <v>113</v>
      </c>
      <c r="AC3098" t="s">
        <v>19457</v>
      </c>
      <c r="AD3098" t="s">
        <v>82</v>
      </c>
      <c r="AE3098" t="s">
        <v>83</v>
      </c>
      <c r="AF3098" t="s">
        <v>664</v>
      </c>
      <c r="AG3098" t="s">
        <v>158</v>
      </c>
    </row>
    <row r="3099" spans="1:33" x14ac:dyDescent="0.2">
      <c r="A3099" t="s">
        <v>20274</v>
      </c>
      <c r="B3099" s="1">
        <v>43166</v>
      </c>
      <c r="C3099" t="s">
        <v>278</v>
      </c>
      <c r="D3099" t="s">
        <v>12335</v>
      </c>
      <c r="E3099" t="s">
        <v>102</v>
      </c>
      <c r="F3099" t="s">
        <v>20275</v>
      </c>
      <c r="G3099" t="s">
        <v>20276</v>
      </c>
      <c r="N3099" t="s">
        <v>20277</v>
      </c>
      <c r="O3099" t="s">
        <v>79</v>
      </c>
      <c r="P3099" t="s">
        <v>80</v>
      </c>
      <c r="Q3099" t="s">
        <v>79</v>
      </c>
      <c r="S3099" t="s">
        <v>113</v>
      </c>
      <c r="AC3099" t="s">
        <v>234</v>
      </c>
      <c r="AD3099" t="s">
        <v>82</v>
      </c>
      <c r="AE3099" t="s">
        <v>157</v>
      </c>
      <c r="AF3099" t="s">
        <v>84</v>
      </c>
      <c r="AG3099" t="s">
        <v>158</v>
      </c>
    </row>
    <row r="3100" spans="1:33" x14ac:dyDescent="0.2">
      <c r="A3100" t="s">
        <v>20278</v>
      </c>
      <c r="B3100" s="1">
        <v>43165</v>
      </c>
      <c r="C3100" t="s">
        <v>278</v>
      </c>
      <c r="D3100" t="s">
        <v>12335</v>
      </c>
      <c r="E3100" t="s">
        <v>102</v>
      </c>
      <c r="F3100" t="s">
        <v>20279</v>
      </c>
      <c r="G3100" t="s">
        <v>20280</v>
      </c>
      <c r="N3100" t="s">
        <v>20281</v>
      </c>
      <c r="O3100" t="s">
        <v>79</v>
      </c>
      <c r="P3100" t="s">
        <v>80</v>
      </c>
      <c r="Q3100" t="s">
        <v>79</v>
      </c>
      <c r="S3100" t="s">
        <v>113</v>
      </c>
      <c r="AC3100" t="s">
        <v>81</v>
      </c>
      <c r="AD3100" t="s">
        <v>82</v>
      </c>
      <c r="AE3100" t="s">
        <v>83</v>
      </c>
      <c r="AF3100" t="s">
        <v>84</v>
      </c>
      <c r="AG3100" t="s">
        <v>85</v>
      </c>
    </row>
    <row r="3101" spans="1:33" x14ac:dyDescent="0.2">
      <c r="A3101" t="s">
        <v>20282</v>
      </c>
      <c r="B3101" s="1">
        <v>43167</v>
      </c>
      <c r="C3101" t="s">
        <v>278</v>
      </c>
      <c r="D3101" t="s">
        <v>12335</v>
      </c>
      <c r="E3101" t="s">
        <v>102</v>
      </c>
      <c r="F3101" t="s">
        <v>20283</v>
      </c>
      <c r="G3101" t="s">
        <v>20284</v>
      </c>
      <c r="N3101" t="s">
        <v>20285</v>
      </c>
      <c r="O3101" t="s">
        <v>79</v>
      </c>
      <c r="P3101" t="s">
        <v>80</v>
      </c>
      <c r="Q3101" t="s">
        <v>79</v>
      </c>
      <c r="S3101" t="s">
        <v>113</v>
      </c>
      <c r="AC3101" t="s">
        <v>234</v>
      </c>
      <c r="AD3101" t="s">
        <v>82</v>
      </c>
      <c r="AE3101" t="s">
        <v>157</v>
      </c>
      <c r="AF3101" t="s">
        <v>84</v>
      </c>
      <c r="AG3101" t="s">
        <v>158</v>
      </c>
    </row>
    <row r="3102" spans="1:33" x14ac:dyDescent="0.2">
      <c r="A3102" t="s">
        <v>20286</v>
      </c>
      <c r="B3102" s="1">
        <v>43171</v>
      </c>
      <c r="C3102" t="s">
        <v>278</v>
      </c>
      <c r="D3102" t="s">
        <v>12335</v>
      </c>
      <c r="E3102" t="s">
        <v>122</v>
      </c>
      <c r="F3102" t="s">
        <v>20287</v>
      </c>
      <c r="G3102" t="s">
        <v>20288</v>
      </c>
      <c r="N3102" t="s">
        <v>20289</v>
      </c>
      <c r="O3102" t="s">
        <v>61</v>
      </c>
      <c r="P3102" t="s">
        <v>62</v>
      </c>
      <c r="Q3102" t="s">
        <v>61</v>
      </c>
      <c r="T3102">
        <v>2002</v>
      </c>
      <c r="AC3102" t="s">
        <v>3855</v>
      </c>
      <c r="AD3102" t="s">
        <v>6905</v>
      </c>
      <c r="AE3102" t="s">
        <v>65</v>
      </c>
      <c r="AF3102" t="s">
        <v>135</v>
      </c>
      <c r="AG3102" t="s">
        <v>263</v>
      </c>
    </row>
    <row r="3103" spans="1:33" x14ac:dyDescent="0.2">
      <c r="A3103" t="s">
        <v>20290</v>
      </c>
      <c r="B3103" s="1">
        <v>43172</v>
      </c>
      <c r="C3103" t="s">
        <v>278</v>
      </c>
      <c r="D3103" t="s">
        <v>12335</v>
      </c>
      <c r="E3103" t="s">
        <v>122</v>
      </c>
      <c r="F3103" t="s">
        <v>20291</v>
      </c>
      <c r="G3103" t="s">
        <v>20292</v>
      </c>
      <c r="N3103" t="s">
        <v>20293</v>
      </c>
      <c r="O3103" t="s">
        <v>756</v>
      </c>
      <c r="P3103" t="s">
        <v>757</v>
      </c>
      <c r="Q3103" t="s">
        <v>756</v>
      </c>
      <c r="T3103">
        <v>2002</v>
      </c>
      <c r="AC3103" t="s">
        <v>20294</v>
      </c>
      <c r="AD3103" t="s">
        <v>760</v>
      </c>
      <c r="AE3103" t="s">
        <v>761</v>
      </c>
      <c r="AF3103" t="s">
        <v>762</v>
      </c>
      <c r="AG3103" t="s">
        <v>763</v>
      </c>
    </row>
    <row r="3104" spans="1:33" x14ac:dyDescent="0.2">
      <c r="A3104" t="s">
        <v>20295</v>
      </c>
      <c r="B3104" s="1">
        <v>43172</v>
      </c>
      <c r="C3104" t="s">
        <v>278</v>
      </c>
      <c r="D3104" t="s">
        <v>12335</v>
      </c>
      <c r="E3104" t="s">
        <v>102</v>
      </c>
      <c r="F3104" t="s">
        <v>20296</v>
      </c>
      <c r="G3104" t="s">
        <v>20297</v>
      </c>
      <c r="N3104" t="s">
        <v>20298</v>
      </c>
      <c r="O3104" t="s">
        <v>79</v>
      </c>
      <c r="P3104" t="s">
        <v>80</v>
      </c>
      <c r="Q3104" t="s">
        <v>79</v>
      </c>
      <c r="S3104" t="s">
        <v>113</v>
      </c>
      <c r="AC3104" t="s">
        <v>234</v>
      </c>
      <c r="AD3104" t="s">
        <v>82</v>
      </c>
      <c r="AE3104" t="s">
        <v>157</v>
      </c>
      <c r="AF3104" t="s">
        <v>84</v>
      </c>
      <c r="AG3104" t="s">
        <v>158</v>
      </c>
    </row>
    <row r="3105" spans="1:33" x14ac:dyDescent="0.2">
      <c r="A3105" t="s">
        <v>20299</v>
      </c>
      <c r="B3105" s="1">
        <v>43173</v>
      </c>
      <c r="C3105" t="s">
        <v>278</v>
      </c>
      <c r="D3105" t="s">
        <v>12335</v>
      </c>
      <c r="E3105" t="s">
        <v>122</v>
      </c>
      <c r="F3105" t="s">
        <v>20300</v>
      </c>
      <c r="G3105" t="s">
        <v>20301</v>
      </c>
      <c r="N3105" t="s">
        <v>20302</v>
      </c>
      <c r="O3105" t="s">
        <v>61</v>
      </c>
      <c r="P3105" t="s">
        <v>62</v>
      </c>
      <c r="Q3105" t="s">
        <v>61</v>
      </c>
      <c r="T3105">
        <v>2002</v>
      </c>
      <c r="AC3105" t="s">
        <v>20303</v>
      </c>
      <c r="AD3105" t="s">
        <v>1034</v>
      </c>
      <c r="AE3105" t="s">
        <v>375</v>
      </c>
      <c r="AF3105" t="s">
        <v>402</v>
      </c>
      <c r="AG3105" t="s">
        <v>67</v>
      </c>
    </row>
    <row r="3106" spans="1:33" x14ac:dyDescent="0.2">
      <c r="A3106" t="s">
        <v>20304</v>
      </c>
      <c r="B3106" s="1">
        <v>43178</v>
      </c>
      <c r="C3106" t="s">
        <v>278</v>
      </c>
      <c r="D3106" t="s">
        <v>12335</v>
      </c>
      <c r="E3106" t="s">
        <v>102</v>
      </c>
      <c r="F3106" t="s">
        <v>20305</v>
      </c>
      <c r="G3106" t="s">
        <v>20306</v>
      </c>
      <c r="N3106" t="s">
        <v>20307</v>
      </c>
      <c r="O3106" t="s">
        <v>79</v>
      </c>
      <c r="P3106" t="s">
        <v>80</v>
      </c>
      <c r="Q3106" t="s">
        <v>79</v>
      </c>
      <c r="S3106" t="s">
        <v>113</v>
      </c>
      <c r="AC3106" t="s">
        <v>81</v>
      </c>
      <c r="AD3106" t="s">
        <v>82</v>
      </c>
      <c r="AE3106" t="s">
        <v>83</v>
      </c>
      <c r="AF3106" t="s">
        <v>84</v>
      </c>
      <c r="AG3106" t="s">
        <v>85</v>
      </c>
    </row>
    <row r="3107" spans="1:33" x14ac:dyDescent="0.2">
      <c r="A3107" t="s">
        <v>20308</v>
      </c>
      <c r="B3107" s="1">
        <v>43174</v>
      </c>
      <c r="C3107" t="s">
        <v>278</v>
      </c>
      <c r="D3107" t="s">
        <v>12335</v>
      </c>
      <c r="E3107" t="s">
        <v>102</v>
      </c>
      <c r="F3107" t="s">
        <v>20309</v>
      </c>
      <c r="G3107" t="s">
        <v>20310</v>
      </c>
      <c r="N3107" t="s">
        <v>20311</v>
      </c>
      <c r="O3107" t="s">
        <v>79</v>
      </c>
      <c r="P3107" t="s">
        <v>80</v>
      </c>
      <c r="Q3107" t="s">
        <v>79</v>
      </c>
      <c r="S3107" t="s">
        <v>113</v>
      </c>
      <c r="AC3107" t="s">
        <v>81</v>
      </c>
      <c r="AD3107" t="s">
        <v>82</v>
      </c>
      <c r="AE3107" t="s">
        <v>83</v>
      </c>
      <c r="AF3107" t="s">
        <v>664</v>
      </c>
      <c r="AG3107" t="s">
        <v>85</v>
      </c>
    </row>
    <row r="3108" spans="1:33" x14ac:dyDescent="0.2">
      <c r="A3108" t="s">
        <v>20312</v>
      </c>
      <c r="B3108" s="1">
        <v>43174</v>
      </c>
      <c r="C3108" t="s">
        <v>278</v>
      </c>
      <c r="D3108" t="s">
        <v>12335</v>
      </c>
      <c r="E3108" t="s">
        <v>102</v>
      </c>
      <c r="F3108" t="s">
        <v>20313</v>
      </c>
      <c r="G3108" t="s">
        <v>20314</v>
      </c>
      <c r="N3108" t="s">
        <v>20315</v>
      </c>
      <c r="O3108" t="s">
        <v>79</v>
      </c>
      <c r="P3108" t="s">
        <v>80</v>
      </c>
      <c r="Q3108" t="s">
        <v>79</v>
      </c>
      <c r="S3108" t="s">
        <v>113</v>
      </c>
      <c r="AC3108" t="s">
        <v>81</v>
      </c>
      <c r="AD3108" t="s">
        <v>82</v>
      </c>
      <c r="AE3108" t="s">
        <v>83</v>
      </c>
      <c r="AF3108" t="s">
        <v>19966</v>
      </c>
      <c r="AG3108" t="s">
        <v>85</v>
      </c>
    </row>
    <row r="3109" spans="1:33" x14ac:dyDescent="0.2">
      <c r="A3109" t="s">
        <v>20316</v>
      </c>
      <c r="B3109" s="1">
        <v>43174</v>
      </c>
      <c r="C3109" t="s">
        <v>278</v>
      </c>
      <c r="D3109" t="s">
        <v>12335</v>
      </c>
      <c r="E3109" t="s">
        <v>122</v>
      </c>
      <c r="F3109" t="s">
        <v>20317</v>
      </c>
      <c r="G3109" t="s">
        <v>20318</v>
      </c>
      <c r="N3109" t="s">
        <v>20319</v>
      </c>
      <c r="O3109" t="s">
        <v>61</v>
      </c>
      <c r="P3109" t="s">
        <v>62</v>
      </c>
      <c r="Q3109" t="s">
        <v>61</v>
      </c>
      <c r="T3109">
        <v>2002</v>
      </c>
      <c r="AC3109" t="s">
        <v>3855</v>
      </c>
      <c r="AD3109" t="s">
        <v>6905</v>
      </c>
      <c r="AE3109" t="s">
        <v>65</v>
      </c>
      <c r="AF3109" t="s">
        <v>135</v>
      </c>
      <c r="AG3109" t="s">
        <v>263</v>
      </c>
    </row>
    <row r="3110" spans="1:33" x14ac:dyDescent="0.2">
      <c r="A3110" t="s">
        <v>20320</v>
      </c>
      <c r="B3110" s="1">
        <v>43180</v>
      </c>
      <c r="C3110" t="s">
        <v>278</v>
      </c>
      <c r="D3110" t="s">
        <v>12335</v>
      </c>
      <c r="E3110" t="s">
        <v>122</v>
      </c>
      <c r="F3110" t="s">
        <v>20321</v>
      </c>
      <c r="G3110" t="s">
        <v>20322</v>
      </c>
      <c r="N3110" t="s">
        <v>20323</v>
      </c>
      <c r="O3110" t="s">
        <v>141</v>
      </c>
      <c r="P3110" t="s">
        <v>142</v>
      </c>
      <c r="Q3110" t="s">
        <v>141</v>
      </c>
      <c r="T3110">
        <v>1998</v>
      </c>
      <c r="AC3110" t="s">
        <v>143</v>
      </c>
      <c r="AD3110" t="s">
        <v>144</v>
      </c>
      <c r="AE3110" t="s">
        <v>145</v>
      </c>
      <c r="AF3110" t="s">
        <v>146</v>
      </c>
      <c r="AG3110" t="s">
        <v>147</v>
      </c>
    </row>
    <row r="3111" spans="1:33" x14ac:dyDescent="0.2">
      <c r="A3111" t="s">
        <v>20324</v>
      </c>
      <c r="B3111" s="1">
        <v>43182</v>
      </c>
      <c r="C3111" t="s">
        <v>278</v>
      </c>
      <c r="D3111" t="s">
        <v>12335</v>
      </c>
      <c r="E3111" t="s">
        <v>102</v>
      </c>
      <c r="F3111" t="s">
        <v>20325</v>
      </c>
      <c r="G3111" t="s">
        <v>20326</v>
      </c>
      <c r="N3111" t="s">
        <v>20327</v>
      </c>
      <c r="O3111" t="s">
        <v>79</v>
      </c>
      <c r="P3111" t="s">
        <v>80</v>
      </c>
      <c r="Q3111" t="s">
        <v>79</v>
      </c>
      <c r="S3111" t="s">
        <v>113</v>
      </c>
      <c r="AC3111" t="s">
        <v>81</v>
      </c>
      <c r="AD3111" t="s">
        <v>82</v>
      </c>
      <c r="AE3111" t="s">
        <v>83</v>
      </c>
      <c r="AF3111" t="s">
        <v>84</v>
      </c>
      <c r="AG3111" t="s">
        <v>85</v>
      </c>
    </row>
    <row r="3112" spans="1:33" x14ac:dyDescent="0.2">
      <c r="A3112" t="s">
        <v>20328</v>
      </c>
      <c r="B3112" s="1">
        <v>43180</v>
      </c>
      <c r="C3112" t="s">
        <v>278</v>
      </c>
      <c r="D3112" t="s">
        <v>12335</v>
      </c>
      <c r="E3112" t="s">
        <v>102</v>
      </c>
      <c r="F3112" t="s">
        <v>20329</v>
      </c>
      <c r="G3112" t="s">
        <v>20330</v>
      </c>
      <c r="N3112" t="s">
        <v>20331</v>
      </c>
      <c r="O3112" t="s">
        <v>79</v>
      </c>
      <c r="P3112" t="s">
        <v>80</v>
      </c>
      <c r="Q3112" t="s">
        <v>79</v>
      </c>
      <c r="S3112" t="s">
        <v>113</v>
      </c>
      <c r="AC3112" t="s">
        <v>81</v>
      </c>
      <c r="AD3112" t="s">
        <v>82</v>
      </c>
      <c r="AE3112" t="s">
        <v>83</v>
      </c>
      <c r="AF3112" t="s">
        <v>19957</v>
      </c>
      <c r="AG3112" t="s">
        <v>85</v>
      </c>
    </row>
    <row r="3113" spans="1:33" x14ac:dyDescent="0.2">
      <c r="A3113" t="s">
        <v>20332</v>
      </c>
      <c r="B3113" s="1">
        <v>43179</v>
      </c>
      <c r="C3113" t="s">
        <v>278</v>
      </c>
      <c r="D3113" t="s">
        <v>12335</v>
      </c>
      <c r="E3113" t="s">
        <v>175</v>
      </c>
      <c r="F3113" t="s">
        <v>20333</v>
      </c>
      <c r="G3113" t="s">
        <v>20334</v>
      </c>
      <c r="N3113" t="s">
        <v>20335</v>
      </c>
      <c r="O3113" t="s">
        <v>418</v>
      </c>
      <c r="P3113" t="s">
        <v>419</v>
      </c>
      <c r="R3113" t="s">
        <v>418</v>
      </c>
      <c r="T3113">
        <v>2002</v>
      </c>
    </row>
    <row r="3114" spans="1:33" x14ac:dyDescent="0.2">
      <c r="A3114" t="s">
        <v>20336</v>
      </c>
      <c r="B3114" s="1">
        <v>43179</v>
      </c>
      <c r="C3114" t="s">
        <v>278</v>
      </c>
      <c r="D3114" t="s">
        <v>12335</v>
      </c>
      <c r="E3114" t="s">
        <v>102</v>
      </c>
      <c r="F3114" t="s">
        <v>20337</v>
      </c>
      <c r="G3114" t="s">
        <v>20338</v>
      </c>
      <c r="N3114" t="s">
        <v>20339</v>
      </c>
      <c r="O3114" t="s">
        <v>79</v>
      </c>
      <c r="P3114" t="s">
        <v>80</v>
      </c>
      <c r="Q3114" t="s">
        <v>79</v>
      </c>
      <c r="S3114" t="s">
        <v>113</v>
      </c>
      <c r="AC3114" t="s">
        <v>81</v>
      </c>
      <c r="AD3114" t="s">
        <v>82</v>
      </c>
      <c r="AE3114" t="s">
        <v>83</v>
      </c>
      <c r="AF3114" t="s">
        <v>84</v>
      </c>
      <c r="AG3114" t="s">
        <v>85</v>
      </c>
    </row>
    <row r="3115" spans="1:33" x14ac:dyDescent="0.2">
      <c r="A3115" t="s">
        <v>20340</v>
      </c>
      <c r="B3115" s="1">
        <v>43180</v>
      </c>
      <c r="C3115" t="s">
        <v>278</v>
      </c>
      <c r="D3115" t="s">
        <v>12335</v>
      </c>
      <c r="E3115" t="s">
        <v>102</v>
      </c>
      <c r="F3115" t="s">
        <v>20341</v>
      </c>
      <c r="G3115" t="s">
        <v>20342</v>
      </c>
      <c r="N3115" t="s">
        <v>20343</v>
      </c>
      <c r="O3115" t="s">
        <v>79</v>
      </c>
      <c r="P3115" t="s">
        <v>80</v>
      </c>
      <c r="Q3115" t="s">
        <v>79</v>
      </c>
      <c r="S3115" t="s">
        <v>113</v>
      </c>
      <c r="AC3115" t="s">
        <v>16283</v>
      </c>
      <c r="AD3115" t="s">
        <v>16284</v>
      </c>
      <c r="AE3115" t="s">
        <v>20344</v>
      </c>
      <c r="AF3115" t="s">
        <v>16895</v>
      </c>
      <c r="AG3115" t="s">
        <v>158</v>
      </c>
    </row>
    <row r="3116" spans="1:33" x14ac:dyDescent="0.2">
      <c r="A3116" t="s">
        <v>20345</v>
      </c>
      <c r="B3116" s="1">
        <v>43180</v>
      </c>
      <c r="C3116" t="s">
        <v>278</v>
      </c>
      <c r="D3116" t="s">
        <v>12335</v>
      </c>
      <c r="E3116" t="s">
        <v>102</v>
      </c>
      <c r="F3116" t="s">
        <v>20346</v>
      </c>
      <c r="G3116" t="s">
        <v>20347</v>
      </c>
      <c r="N3116" t="s">
        <v>20348</v>
      </c>
      <c r="O3116" t="s">
        <v>79</v>
      </c>
      <c r="P3116" t="s">
        <v>80</v>
      </c>
      <c r="Q3116" t="s">
        <v>79</v>
      </c>
      <c r="S3116" t="s">
        <v>113</v>
      </c>
      <c r="AC3116" t="s">
        <v>234</v>
      </c>
      <c r="AD3116" t="s">
        <v>82</v>
      </c>
      <c r="AE3116" t="s">
        <v>157</v>
      </c>
      <c r="AF3116" t="s">
        <v>84</v>
      </c>
      <c r="AG3116" t="s">
        <v>158</v>
      </c>
    </row>
    <row r="3117" spans="1:33" x14ac:dyDescent="0.2">
      <c r="A3117" t="s">
        <v>20349</v>
      </c>
      <c r="B3117" s="1">
        <v>43186</v>
      </c>
      <c r="C3117" t="s">
        <v>278</v>
      </c>
      <c r="D3117" t="s">
        <v>12335</v>
      </c>
      <c r="E3117" t="s">
        <v>122</v>
      </c>
      <c r="F3117" t="s">
        <v>20350</v>
      </c>
      <c r="G3117" t="s">
        <v>20351</v>
      </c>
      <c r="H3117" t="s">
        <v>20352</v>
      </c>
      <c r="I3117" t="s">
        <v>20353</v>
      </c>
      <c r="J3117" t="s">
        <v>20354</v>
      </c>
      <c r="K3117" t="s">
        <v>20355</v>
      </c>
      <c r="L3117" t="s">
        <v>20356</v>
      </c>
      <c r="M3117" t="s">
        <v>20357</v>
      </c>
      <c r="N3117" t="s">
        <v>20358</v>
      </c>
      <c r="O3117" t="s">
        <v>141</v>
      </c>
      <c r="P3117" t="s">
        <v>142</v>
      </c>
      <c r="Q3117" t="s">
        <v>141</v>
      </c>
      <c r="T3117">
        <v>1998</v>
      </c>
      <c r="U3117" t="s">
        <v>47</v>
      </c>
      <c r="V3117" t="s">
        <v>47</v>
      </c>
      <c r="W3117" t="s">
        <v>47</v>
      </c>
      <c r="X3117" t="s">
        <v>48</v>
      </c>
      <c r="Y3117" t="s">
        <v>48</v>
      </c>
      <c r="Z3117" t="s">
        <v>47</v>
      </c>
      <c r="AA3117" t="s">
        <v>170</v>
      </c>
      <c r="AC3117" t="s">
        <v>143</v>
      </c>
      <c r="AD3117" t="s">
        <v>144</v>
      </c>
      <c r="AE3117" t="s">
        <v>145</v>
      </c>
      <c r="AF3117" t="s">
        <v>146</v>
      </c>
      <c r="AG3117" t="s">
        <v>1106</v>
      </c>
    </row>
    <row r="3118" spans="1:33" x14ac:dyDescent="0.2">
      <c r="A3118" t="s">
        <v>20359</v>
      </c>
      <c r="B3118" s="1">
        <v>43185</v>
      </c>
      <c r="C3118" t="s">
        <v>278</v>
      </c>
      <c r="D3118" t="s">
        <v>12335</v>
      </c>
      <c r="E3118" t="s">
        <v>122</v>
      </c>
      <c r="F3118" t="s">
        <v>20360</v>
      </c>
      <c r="G3118" t="s">
        <v>20361</v>
      </c>
      <c r="N3118" t="s">
        <v>20362</v>
      </c>
      <c r="O3118" t="s">
        <v>141</v>
      </c>
      <c r="P3118" t="s">
        <v>142</v>
      </c>
      <c r="Q3118" t="s">
        <v>141</v>
      </c>
      <c r="T3118">
        <v>1998</v>
      </c>
      <c r="AC3118" t="s">
        <v>143</v>
      </c>
      <c r="AD3118" t="s">
        <v>144</v>
      </c>
      <c r="AE3118" t="s">
        <v>145</v>
      </c>
      <c r="AF3118" t="s">
        <v>146</v>
      </c>
      <c r="AG3118" t="s">
        <v>1106</v>
      </c>
    </row>
    <row r="3119" spans="1:33" x14ac:dyDescent="0.2">
      <c r="A3119" t="s">
        <v>20363</v>
      </c>
      <c r="B3119" s="1">
        <v>43185</v>
      </c>
      <c r="C3119" t="s">
        <v>278</v>
      </c>
      <c r="D3119" t="s">
        <v>12335</v>
      </c>
      <c r="E3119" t="s">
        <v>102</v>
      </c>
      <c r="F3119" t="s">
        <v>20364</v>
      </c>
      <c r="G3119" t="s">
        <v>20365</v>
      </c>
      <c r="N3119" t="s">
        <v>20366</v>
      </c>
      <c r="O3119" t="s">
        <v>79</v>
      </c>
      <c r="P3119" t="s">
        <v>80</v>
      </c>
      <c r="Q3119" t="s">
        <v>79</v>
      </c>
      <c r="S3119" t="s">
        <v>113</v>
      </c>
      <c r="AC3119" t="s">
        <v>234</v>
      </c>
      <c r="AD3119" t="s">
        <v>82</v>
      </c>
      <c r="AE3119" t="s">
        <v>157</v>
      </c>
      <c r="AF3119" t="s">
        <v>84</v>
      </c>
      <c r="AG3119" t="s">
        <v>158</v>
      </c>
    </row>
    <row r="3120" spans="1:33" x14ac:dyDescent="0.2">
      <c r="A3120" t="s">
        <v>20367</v>
      </c>
      <c r="B3120" s="1">
        <v>43182</v>
      </c>
      <c r="C3120" t="s">
        <v>278</v>
      </c>
      <c r="D3120" t="s">
        <v>12335</v>
      </c>
      <c r="E3120" t="s">
        <v>122</v>
      </c>
      <c r="F3120" t="s">
        <v>20368</v>
      </c>
      <c r="G3120" t="s">
        <v>20369</v>
      </c>
      <c r="N3120" t="s">
        <v>20370</v>
      </c>
      <c r="O3120" t="s">
        <v>61</v>
      </c>
      <c r="P3120" t="s">
        <v>62</v>
      </c>
      <c r="Q3120" t="s">
        <v>61</v>
      </c>
      <c r="T3120">
        <v>2002</v>
      </c>
      <c r="AC3120" t="s">
        <v>63</v>
      </c>
      <c r="AD3120" t="s">
        <v>64</v>
      </c>
      <c r="AE3120" t="s">
        <v>7591</v>
      </c>
      <c r="AF3120" t="s">
        <v>402</v>
      </c>
      <c r="AG3120" t="s">
        <v>263</v>
      </c>
    </row>
    <row r="3121" spans="1:33" x14ac:dyDescent="0.2">
      <c r="A3121" t="s">
        <v>20371</v>
      </c>
      <c r="B3121" s="1">
        <v>43187</v>
      </c>
      <c r="C3121" t="s">
        <v>278</v>
      </c>
      <c r="D3121" t="s">
        <v>12335</v>
      </c>
      <c r="E3121" t="s">
        <v>102</v>
      </c>
      <c r="F3121" t="s">
        <v>20372</v>
      </c>
      <c r="G3121" t="s">
        <v>20373</v>
      </c>
      <c r="N3121" t="s">
        <v>20374</v>
      </c>
      <c r="O3121" t="s">
        <v>79</v>
      </c>
      <c r="P3121" t="s">
        <v>80</v>
      </c>
      <c r="Q3121" t="s">
        <v>79</v>
      </c>
      <c r="S3121" t="s">
        <v>113</v>
      </c>
      <c r="AC3121" t="s">
        <v>81</v>
      </c>
      <c r="AD3121" t="s">
        <v>82</v>
      </c>
      <c r="AE3121" t="s">
        <v>83</v>
      </c>
      <c r="AF3121" t="s">
        <v>84</v>
      </c>
      <c r="AG3121" t="s">
        <v>85</v>
      </c>
    </row>
    <row r="3122" spans="1:33" x14ac:dyDescent="0.2">
      <c r="A3122" t="s">
        <v>20375</v>
      </c>
      <c r="B3122" s="1">
        <v>43186</v>
      </c>
      <c r="C3122" t="s">
        <v>278</v>
      </c>
      <c r="D3122" t="s">
        <v>12335</v>
      </c>
      <c r="E3122" t="s">
        <v>102</v>
      </c>
      <c r="F3122" t="s">
        <v>20376</v>
      </c>
      <c r="G3122" t="s">
        <v>20377</v>
      </c>
      <c r="N3122" t="s">
        <v>20378</v>
      </c>
      <c r="O3122" t="s">
        <v>79</v>
      </c>
      <c r="P3122" t="s">
        <v>80</v>
      </c>
      <c r="Q3122" t="s">
        <v>79</v>
      </c>
      <c r="S3122" t="s">
        <v>113</v>
      </c>
      <c r="AC3122" t="s">
        <v>81</v>
      </c>
      <c r="AD3122" t="s">
        <v>82</v>
      </c>
      <c r="AE3122" t="s">
        <v>83</v>
      </c>
      <c r="AF3122" t="s">
        <v>84</v>
      </c>
      <c r="AG3122" t="s">
        <v>85</v>
      </c>
    </row>
    <row r="3123" spans="1:33" x14ac:dyDescent="0.2">
      <c r="A3123" t="s">
        <v>20379</v>
      </c>
      <c r="B3123" s="1">
        <v>43187</v>
      </c>
      <c r="C3123" t="s">
        <v>278</v>
      </c>
      <c r="D3123" t="s">
        <v>12335</v>
      </c>
      <c r="E3123" t="s">
        <v>102</v>
      </c>
      <c r="F3123" t="s">
        <v>20380</v>
      </c>
      <c r="G3123" t="s">
        <v>20381</v>
      </c>
      <c r="N3123" t="s">
        <v>20382</v>
      </c>
      <c r="O3123" t="s">
        <v>79</v>
      </c>
      <c r="P3123" t="s">
        <v>80</v>
      </c>
      <c r="Q3123" t="s">
        <v>79</v>
      </c>
      <c r="S3123" t="s">
        <v>113</v>
      </c>
      <c r="AC3123" t="s">
        <v>234</v>
      </c>
      <c r="AD3123" t="s">
        <v>82</v>
      </c>
      <c r="AE3123" t="s">
        <v>157</v>
      </c>
      <c r="AF3123" t="s">
        <v>84</v>
      </c>
      <c r="AG3123" t="s">
        <v>158</v>
      </c>
    </row>
    <row r="3124" spans="1:33" x14ac:dyDescent="0.2">
      <c r="A3124" t="s">
        <v>20383</v>
      </c>
      <c r="B3124" s="1">
        <v>43192</v>
      </c>
      <c r="C3124" t="s">
        <v>137</v>
      </c>
      <c r="D3124" t="s">
        <v>12335</v>
      </c>
      <c r="E3124" t="s">
        <v>122</v>
      </c>
      <c r="F3124" t="s">
        <v>20384</v>
      </c>
      <c r="G3124" t="s">
        <v>20385</v>
      </c>
      <c r="N3124" t="s">
        <v>20386</v>
      </c>
      <c r="O3124" t="s">
        <v>141</v>
      </c>
      <c r="P3124" t="s">
        <v>142</v>
      </c>
      <c r="Q3124" t="s">
        <v>141</v>
      </c>
      <c r="T3124">
        <v>1998</v>
      </c>
      <c r="AC3124" t="s">
        <v>143</v>
      </c>
      <c r="AD3124" t="s">
        <v>8617</v>
      </c>
      <c r="AE3124" t="s">
        <v>503</v>
      </c>
      <c r="AF3124" t="s">
        <v>146</v>
      </c>
      <c r="AG3124" t="s">
        <v>1106</v>
      </c>
    </row>
    <row r="3125" spans="1:33" x14ac:dyDescent="0.2">
      <c r="A3125" t="s">
        <v>20387</v>
      </c>
      <c r="B3125" s="1">
        <v>43192</v>
      </c>
      <c r="C3125" t="s">
        <v>137</v>
      </c>
      <c r="D3125" t="s">
        <v>12335</v>
      </c>
      <c r="E3125" t="s">
        <v>102</v>
      </c>
      <c r="F3125" t="s">
        <v>20388</v>
      </c>
      <c r="G3125" t="s">
        <v>20389</v>
      </c>
      <c r="N3125" t="s">
        <v>20390</v>
      </c>
      <c r="O3125" t="s">
        <v>79</v>
      </c>
      <c r="P3125" t="s">
        <v>80</v>
      </c>
      <c r="Q3125" t="s">
        <v>79</v>
      </c>
      <c r="S3125" t="s">
        <v>113</v>
      </c>
      <c r="AC3125" t="s">
        <v>81</v>
      </c>
      <c r="AD3125" t="s">
        <v>82</v>
      </c>
      <c r="AE3125" t="s">
        <v>83</v>
      </c>
      <c r="AF3125" t="s">
        <v>84</v>
      </c>
      <c r="AG3125" t="s">
        <v>85</v>
      </c>
    </row>
    <row r="3126" spans="1:33" x14ac:dyDescent="0.2">
      <c r="A3126" t="s">
        <v>20391</v>
      </c>
      <c r="B3126" s="1">
        <v>43193</v>
      </c>
      <c r="C3126" t="s">
        <v>137</v>
      </c>
      <c r="D3126" t="s">
        <v>12335</v>
      </c>
      <c r="E3126" t="s">
        <v>102</v>
      </c>
      <c r="F3126" t="s">
        <v>20392</v>
      </c>
      <c r="G3126" t="s">
        <v>20393</v>
      </c>
      <c r="N3126" t="s">
        <v>20394</v>
      </c>
      <c r="O3126" t="s">
        <v>48</v>
      </c>
      <c r="P3126" t="s">
        <v>112</v>
      </c>
      <c r="Q3126" t="s">
        <v>48</v>
      </c>
      <c r="S3126" t="s">
        <v>48</v>
      </c>
      <c r="AC3126" t="s">
        <v>6369</v>
      </c>
      <c r="AD3126" t="s">
        <v>285</v>
      </c>
      <c r="AE3126" t="s">
        <v>16772</v>
      </c>
      <c r="AF3126" t="s">
        <v>286</v>
      </c>
      <c r="AG3126" t="s">
        <v>158</v>
      </c>
    </row>
    <row r="3127" spans="1:33" x14ac:dyDescent="0.2">
      <c r="A3127" t="s">
        <v>20395</v>
      </c>
      <c r="B3127" s="1">
        <v>43194</v>
      </c>
      <c r="C3127" t="s">
        <v>137</v>
      </c>
      <c r="D3127" t="s">
        <v>12335</v>
      </c>
      <c r="E3127" t="s">
        <v>175</v>
      </c>
      <c r="F3127" t="s">
        <v>20396</v>
      </c>
      <c r="G3127" t="s">
        <v>20397</v>
      </c>
      <c r="N3127" t="s">
        <v>20398</v>
      </c>
      <c r="P3127" t="s">
        <v>419</v>
      </c>
      <c r="T3127">
        <v>2002</v>
      </c>
    </row>
    <row r="3128" spans="1:33" x14ac:dyDescent="0.2">
      <c r="A3128" t="s">
        <v>20399</v>
      </c>
      <c r="B3128" s="1">
        <v>43199</v>
      </c>
      <c r="C3128" t="s">
        <v>137</v>
      </c>
      <c r="D3128" t="s">
        <v>12335</v>
      </c>
      <c r="E3128" t="s">
        <v>122</v>
      </c>
      <c r="F3128" t="s">
        <v>20400</v>
      </c>
      <c r="G3128" t="s">
        <v>20401</v>
      </c>
      <c r="N3128" t="s">
        <v>20402</v>
      </c>
      <c r="O3128" t="s">
        <v>141</v>
      </c>
      <c r="P3128" t="s">
        <v>142</v>
      </c>
      <c r="Q3128" t="s">
        <v>141</v>
      </c>
      <c r="T3128">
        <v>1998</v>
      </c>
      <c r="AC3128" t="s">
        <v>143</v>
      </c>
      <c r="AD3128" t="s">
        <v>144</v>
      </c>
      <c r="AE3128" t="s">
        <v>145</v>
      </c>
      <c r="AF3128" t="s">
        <v>146</v>
      </c>
      <c r="AG3128" t="s">
        <v>1106</v>
      </c>
    </row>
    <row r="3129" spans="1:33" x14ac:dyDescent="0.2">
      <c r="A3129" t="s">
        <v>20403</v>
      </c>
      <c r="B3129" s="1">
        <v>43199</v>
      </c>
      <c r="C3129" t="s">
        <v>137</v>
      </c>
      <c r="D3129" t="s">
        <v>12335</v>
      </c>
      <c r="E3129" t="s">
        <v>175</v>
      </c>
      <c r="F3129" t="s">
        <v>20404</v>
      </c>
      <c r="G3129" t="s">
        <v>20405</v>
      </c>
      <c r="N3129" t="s">
        <v>20406</v>
      </c>
      <c r="O3129" t="s">
        <v>45</v>
      </c>
      <c r="P3129" t="s">
        <v>46</v>
      </c>
      <c r="R3129" t="s">
        <v>45</v>
      </c>
      <c r="T3129">
        <v>2002</v>
      </c>
    </row>
    <row r="3130" spans="1:33" x14ac:dyDescent="0.2">
      <c r="A3130" t="s">
        <v>20407</v>
      </c>
      <c r="B3130" s="1">
        <v>43202</v>
      </c>
      <c r="C3130" t="s">
        <v>137</v>
      </c>
      <c r="D3130" t="s">
        <v>12335</v>
      </c>
      <c r="E3130" t="s">
        <v>122</v>
      </c>
      <c r="F3130" t="s">
        <v>20408</v>
      </c>
      <c r="G3130" t="s">
        <v>20409</v>
      </c>
      <c r="H3130" t="s">
        <v>20410</v>
      </c>
      <c r="I3130" t="s">
        <v>20411</v>
      </c>
      <c r="J3130" t="s">
        <v>20412</v>
      </c>
      <c r="K3130" t="s">
        <v>20413</v>
      </c>
      <c r="L3130" t="s">
        <v>20414</v>
      </c>
      <c r="M3130" t="s">
        <v>20415</v>
      </c>
      <c r="N3130" t="s">
        <v>20416</v>
      </c>
      <c r="O3130" t="s">
        <v>61</v>
      </c>
      <c r="P3130" t="s">
        <v>62</v>
      </c>
      <c r="Q3130" t="s">
        <v>61</v>
      </c>
      <c r="T3130">
        <v>2002</v>
      </c>
      <c r="U3130" t="s">
        <v>47</v>
      </c>
      <c r="V3130" t="s">
        <v>47</v>
      </c>
      <c r="W3130" t="s">
        <v>47</v>
      </c>
      <c r="X3130" t="s">
        <v>47</v>
      </c>
      <c r="Y3130" t="s">
        <v>48</v>
      </c>
      <c r="Z3130" t="s">
        <v>47</v>
      </c>
      <c r="AA3130" t="s">
        <v>49</v>
      </c>
      <c r="AC3130" t="s">
        <v>63</v>
      </c>
      <c r="AD3130" t="s">
        <v>64</v>
      </c>
      <c r="AE3130" t="s">
        <v>375</v>
      </c>
      <c r="AF3130" t="s">
        <v>4054</v>
      </c>
      <c r="AG3130" t="s">
        <v>67</v>
      </c>
    </row>
    <row r="3131" spans="1:33" x14ac:dyDescent="0.2">
      <c r="A3131" t="s">
        <v>20417</v>
      </c>
      <c r="B3131" s="1">
        <v>43200</v>
      </c>
      <c r="C3131" t="s">
        <v>137</v>
      </c>
      <c r="D3131" t="s">
        <v>12335</v>
      </c>
      <c r="E3131" t="s">
        <v>175</v>
      </c>
      <c r="F3131" t="s">
        <v>20418</v>
      </c>
      <c r="G3131" t="s">
        <v>20419</v>
      </c>
      <c r="N3131" t="s">
        <v>20420</v>
      </c>
      <c r="O3131" t="s">
        <v>418</v>
      </c>
      <c r="P3131" t="s">
        <v>419</v>
      </c>
      <c r="R3131" t="s">
        <v>418</v>
      </c>
      <c r="T3131">
        <v>2002</v>
      </c>
    </row>
    <row r="3132" spans="1:33" x14ac:dyDescent="0.2">
      <c r="A3132" t="s">
        <v>20421</v>
      </c>
      <c r="B3132" s="1">
        <v>43202</v>
      </c>
      <c r="C3132" t="s">
        <v>137</v>
      </c>
      <c r="D3132" t="s">
        <v>12335</v>
      </c>
      <c r="E3132" t="s">
        <v>102</v>
      </c>
      <c r="F3132" t="s">
        <v>20422</v>
      </c>
      <c r="G3132" t="s">
        <v>20423</v>
      </c>
      <c r="N3132" t="s">
        <v>20424</v>
      </c>
      <c r="O3132" t="s">
        <v>79</v>
      </c>
      <c r="P3132" t="s">
        <v>80</v>
      </c>
      <c r="Q3132" t="s">
        <v>79</v>
      </c>
      <c r="S3132" t="s">
        <v>113</v>
      </c>
      <c r="AC3132" t="s">
        <v>234</v>
      </c>
      <c r="AD3132" t="s">
        <v>82</v>
      </c>
      <c r="AE3132" t="s">
        <v>83</v>
      </c>
      <c r="AF3132" t="s">
        <v>84</v>
      </c>
      <c r="AG3132" t="s">
        <v>158</v>
      </c>
    </row>
    <row r="3133" spans="1:33" x14ac:dyDescent="0.2">
      <c r="A3133" t="s">
        <v>20425</v>
      </c>
      <c r="B3133" s="1">
        <v>43201</v>
      </c>
      <c r="C3133" t="s">
        <v>137</v>
      </c>
      <c r="D3133" t="s">
        <v>12335</v>
      </c>
      <c r="E3133" t="s">
        <v>102</v>
      </c>
      <c r="F3133" t="s">
        <v>20426</v>
      </c>
      <c r="G3133" t="s">
        <v>20427</v>
      </c>
      <c r="N3133" t="s">
        <v>20428</v>
      </c>
      <c r="O3133" t="s">
        <v>79</v>
      </c>
      <c r="P3133" t="s">
        <v>80</v>
      </c>
      <c r="Q3133" t="s">
        <v>79</v>
      </c>
      <c r="S3133" t="s">
        <v>113</v>
      </c>
      <c r="AC3133" t="s">
        <v>234</v>
      </c>
      <c r="AD3133" t="s">
        <v>82</v>
      </c>
      <c r="AE3133" t="s">
        <v>157</v>
      </c>
      <c r="AF3133" t="s">
        <v>84</v>
      </c>
      <c r="AG3133" t="s">
        <v>158</v>
      </c>
    </row>
    <row r="3134" spans="1:33" x14ac:dyDescent="0.2">
      <c r="A3134" t="s">
        <v>20429</v>
      </c>
      <c r="B3134" s="1">
        <v>43201</v>
      </c>
      <c r="C3134" t="s">
        <v>137</v>
      </c>
      <c r="D3134" t="s">
        <v>12335</v>
      </c>
      <c r="E3134" t="s">
        <v>122</v>
      </c>
      <c r="F3134" t="s">
        <v>20430</v>
      </c>
      <c r="G3134" t="s">
        <v>20431</v>
      </c>
      <c r="H3134" t="s">
        <v>20432</v>
      </c>
      <c r="I3134" t="s">
        <v>20433</v>
      </c>
      <c r="J3134" t="s">
        <v>20434</v>
      </c>
      <c r="K3134" t="s">
        <v>20435</v>
      </c>
      <c r="L3134" t="s">
        <v>20436</v>
      </c>
      <c r="M3134" t="s">
        <v>20437</v>
      </c>
      <c r="N3134" t="s">
        <v>20438</v>
      </c>
      <c r="O3134" t="s">
        <v>61</v>
      </c>
      <c r="P3134" t="s">
        <v>131</v>
      </c>
      <c r="Q3134" t="s">
        <v>61</v>
      </c>
      <c r="T3134">
        <v>2002</v>
      </c>
      <c r="U3134" t="s">
        <v>47</v>
      </c>
      <c r="V3134" t="s">
        <v>47</v>
      </c>
      <c r="W3134" t="s">
        <v>47</v>
      </c>
      <c r="X3134" t="s">
        <v>47</v>
      </c>
      <c r="Y3134" t="s">
        <v>48</v>
      </c>
      <c r="Z3134" t="s">
        <v>47</v>
      </c>
      <c r="AA3134" t="s">
        <v>49</v>
      </c>
      <c r="AC3134" t="s">
        <v>20439</v>
      </c>
      <c r="AD3134" t="s">
        <v>20440</v>
      </c>
      <c r="AE3134" t="s">
        <v>65</v>
      </c>
      <c r="AF3134" t="s">
        <v>20441</v>
      </c>
      <c r="AG3134" t="s">
        <v>67</v>
      </c>
    </row>
    <row r="3135" spans="1:33" x14ac:dyDescent="0.2">
      <c r="A3135" t="s">
        <v>20442</v>
      </c>
      <c r="B3135" s="1">
        <v>43202</v>
      </c>
      <c r="C3135" t="s">
        <v>137</v>
      </c>
      <c r="D3135" t="s">
        <v>12335</v>
      </c>
      <c r="E3135" t="s">
        <v>175</v>
      </c>
      <c r="F3135" t="s">
        <v>20443</v>
      </c>
      <c r="G3135" t="s">
        <v>20444</v>
      </c>
      <c r="N3135" t="s">
        <v>20445</v>
      </c>
      <c r="P3135" t="s">
        <v>419</v>
      </c>
      <c r="T3135">
        <v>2002</v>
      </c>
    </row>
    <row r="3136" spans="1:33" x14ac:dyDescent="0.2">
      <c r="A3136" t="s">
        <v>20446</v>
      </c>
      <c r="B3136" s="1">
        <v>43202</v>
      </c>
      <c r="C3136" t="s">
        <v>137</v>
      </c>
      <c r="D3136" t="s">
        <v>12335</v>
      </c>
      <c r="E3136" t="s">
        <v>122</v>
      </c>
      <c r="F3136" t="s">
        <v>20447</v>
      </c>
      <c r="G3136" t="s">
        <v>20448</v>
      </c>
      <c r="N3136" t="s">
        <v>20449</v>
      </c>
      <c r="O3136" t="s">
        <v>61</v>
      </c>
      <c r="P3136" t="s">
        <v>62</v>
      </c>
      <c r="Q3136" t="s">
        <v>61</v>
      </c>
      <c r="T3136">
        <v>2002</v>
      </c>
      <c r="AC3136" t="s">
        <v>3057</v>
      </c>
      <c r="AD3136" t="s">
        <v>1034</v>
      </c>
      <c r="AE3136" t="s">
        <v>16379</v>
      </c>
      <c r="AF3136" t="s">
        <v>135</v>
      </c>
      <c r="AG3136" t="s">
        <v>263</v>
      </c>
    </row>
    <row r="3137" spans="1:33" x14ac:dyDescent="0.2">
      <c r="A3137" t="s">
        <v>20450</v>
      </c>
      <c r="B3137" s="1">
        <v>43207</v>
      </c>
      <c r="C3137" t="s">
        <v>137</v>
      </c>
      <c r="D3137" t="s">
        <v>12335</v>
      </c>
      <c r="E3137" t="s">
        <v>175</v>
      </c>
      <c r="F3137" t="s">
        <v>20451</v>
      </c>
      <c r="G3137" t="s">
        <v>20452</v>
      </c>
      <c r="N3137" t="s">
        <v>20453</v>
      </c>
      <c r="P3137" t="s">
        <v>419</v>
      </c>
      <c r="T3137">
        <v>2002</v>
      </c>
    </row>
    <row r="3138" spans="1:33" x14ac:dyDescent="0.2">
      <c r="A3138" t="s">
        <v>20454</v>
      </c>
      <c r="B3138" s="1">
        <v>43206</v>
      </c>
      <c r="C3138" t="s">
        <v>137</v>
      </c>
      <c r="D3138" t="s">
        <v>12335</v>
      </c>
      <c r="E3138" t="s">
        <v>122</v>
      </c>
      <c r="F3138" t="s">
        <v>20455</v>
      </c>
      <c r="G3138" t="s">
        <v>20456</v>
      </c>
      <c r="H3138" t="s">
        <v>20457</v>
      </c>
      <c r="I3138" t="s">
        <v>20458</v>
      </c>
      <c r="J3138" t="s">
        <v>20459</v>
      </c>
      <c r="K3138" t="s">
        <v>20460</v>
      </c>
      <c r="L3138" t="s">
        <v>20461</v>
      </c>
      <c r="M3138" t="s">
        <v>20462</v>
      </c>
      <c r="N3138" t="s">
        <v>20463</v>
      </c>
      <c r="O3138" t="s">
        <v>141</v>
      </c>
      <c r="P3138" t="s">
        <v>142</v>
      </c>
      <c r="Q3138" t="s">
        <v>141</v>
      </c>
      <c r="T3138">
        <v>1998</v>
      </c>
      <c r="U3138" t="s">
        <v>47</v>
      </c>
      <c r="V3138" t="s">
        <v>47</v>
      </c>
      <c r="W3138" t="s">
        <v>47</v>
      </c>
      <c r="X3138" t="s">
        <v>48</v>
      </c>
      <c r="Y3138" t="s">
        <v>48</v>
      </c>
      <c r="Z3138" t="s">
        <v>47</v>
      </c>
      <c r="AA3138" t="s">
        <v>170</v>
      </c>
      <c r="AC3138" t="s">
        <v>20464</v>
      </c>
      <c r="AD3138" t="s">
        <v>144</v>
      </c>
      <c r="AE3138" t="s">
        <v>145</v>
      </c>
      <c r="AF3138" t="s">
        <v>146</v>
      </c>
      <c r="AG3138" t="s">
        <v>1106</v>
      </c>
    </row>
    <row r="3139" spans="1:33" x14ac:dyDescent="0.2">
      <c r="A3139" t="s">
        <v>20465</v>
      </c>
      <c r="B3139" s="1">
        <v>43209</v>
      </c>
      <c r="C3139" t="s">
        <v>137</v>
      </c>
      <c r="D3139" t="s">
        <v>12335</v>
      </c>
      <c r="E3139" t="s">
        <v>102</v>
      </c>
      <c r="F3139" t="s">
        <v>20466</v>
      </c>
      <c r="G3139" t="s">
        <v>20467</v>
      </c>
      <c r="N3139" t="s">
        <v>20468</v>
      </c>
      <c r="O3139" t="s">
        <v>79</v>
      </c>
      <c r="P3139" t="s">
        <v>80</v>
      </c>
      <c r="Q3139" t="s">
        <v>79</v>
      </c>
      <c r="S3139" t="s">
        <v>113</v>
      </c>
      <c r="AC3139" t="s">
        <v>81</v>
      </c>
      <c r="AD3139" t="s">
        <v>82</v>
      </c>
      <c r="AE3139" t="s">
        <v>83</v>
      </c>
      <c r="AF3139" t="s">
        <v>84</v>
      </c>
      <c r="AG3139" t="s">
        <v>85</v>
      </c>
    </row>
    <row r="3140" spans="1:33" x14ac:dyDescent="0.2">
      <c r="A3140" t="s">
        <v>20469</v>
      </c>
      <c r="B3140" s="1">
        <v>43209</v>
      </c>
      <c r="C3140" t="s">
        <v>137</v>
      </c>
      <c r="D3140" t="s">
        <v>12335</v>
      </c>
      <c r="E3140" t="s">
        <v>122</v>
      </c>
      <c r="F3140" t="s">
        <v>20470</v>
      </c>
      <c r="G3140" t="s">
        <v>20471</v>
      </c>
      <c r="N3140" t="s">
        <v>20472</v>
      </c>
      <c r="O3140" t="s">
        <v>756</v>
      </c>
      <c r="P3140" t="s">
        <v>757</v>
      </c>
      <c r="Q3140" t="s">
        <v>756</v>
      </c>
      <c r="T3140">
        <v>2002</v>
      </c>
      <c r="AC3140" t="s">
        <v>16855</v>
      </c>
      <c r="AD3140" t="s">
        <v>20473</v>
      </c>
      <c r="AE3140" t="s">
        <v>16463</v>
      </c>
      <c r="AF3140" t="s">
        <v>6035</v>
      </c>
      <c r="AG3140" t="s">
        <v>16464</v>
      </c>
    </row>
    <row r="3141" spans="1:33" x14ac:dyDescent="0.2">
      <c r="A3141" t="s">
        <v>20474</v>
      </c>
      <c r="B3141" s="1">
        <v>43209</v>
      </c>
      <c r="C3141" t="s">
        <v>137</v>
      </c>
      <c r="D3141" t="s">
        <v>12335</v>
      </c>
      <c r="E3141" t="s">
        <v>102</v>
      </c>
      <c r="F3141" t="s">
        <v>20475</v>
      </c>
      <c r="G3141" t="s">
        <v>20476</v>
      </c>
      <c r="N3141" t="s">
        <v>20477</v>
      </c>
      <c r="O3141" t="s">
        <v>79</v>
      </c>
      <c r="P3141" t="s">
        <v>80</v>
      </c>
      <c r="Q3141" t="s">
        <v>79</v>
      </c>
      <c r="S3141" t="s">
        <v>113</v>
      </c>
      <c r="AC3141" t="s">
        <v>652</v>
      </c>
      <c r="AD3141" t="s">
        <v>82</v>
      </c>
      <c r="AE3141" t="s">
        <v>2992</v>
      </c>
      <c r="AF3141" t="s">
        <v>84</v>
      </c>
      <c r="AG3141" t="s">
        <v>158</v>
      </c>
    </row>
    <row r="3142" spans="1:33" x14ac:dyDescent="0.2">
      <c r="A3142" t="s">
        <v>20478</v>
      </c>
      <c r="B3142" s="1">
        <v>43214</v>
      </c>
      <c r="C3142" t="s">
        <v>137</v>
      </c>
      <c r="D3142" t="s">
        <v>12335</v>
      </c>
      <c r="E3142" t="s">
        <v>102</v>
      </c>
      <c r="F3142" t="s">
        <v>20479</v>
      </c>
      <c r="G3142" t="s">
        <v>20480</v>
      </c>
      <c r="N3142" t="s">
        <v>20481</v>
      </c>
      <c r="O3142" t="s">
        <v>79</v>
      </c>
      <c r="P3142" t="s">
        <v>80</v>
      </c>
      <c r="Q3142" t="s">
        <v>79</v>
      </c>
      <c r="S3142" t="s">
        <v>113</v>
      </c>
      <c r="AC3142" t="s">
        <v>11950</v>
      </c>
      <c r="AD3142" t="s">
        <v>842</v>
      </c>
      <c r="AE3142" t="s">
        <v>4993</v>
      </c>
      <c r="AF3142" t="s">
        <v>84</v>
      </c>
      <c r="AG3142" t="s">
        <v>11952</v>
      </c>
    </row>
    <row r="3143" spans="1:33" x14ac:dyDescent="0.2">
      <c r="A3143" t="s">
        <v>20482</v>
      </c>
      <c r="B3143" s="1">
        <v>43213</v>
      </c>
      <c r="C3143" t="s">
        <v>137</v>
      </c>
      <c r="D3143" t="s">
        <v>12335</v>
      </c>
      <c r="E3143" t="s">
        <v>122</v>
      </c>
      <c r="F3143" t="s">
        <v>20483</v>
      </c>
      <c r="G3143" t="s">
        <v>20484</v>
      </c>
      <c r="N3143" t="s">
        <v>20485</v>
      </c>
      <c r="O3143" t="s">
        <v>756</v>
      </c>
      <c r="P3143" t="s">
        <v>757</v>
      </c>
      <c r="Q3143" t="s">
        <v>756</v>
      </c>
      <c r="T3143">
        <v>2002</v>
      </c>
      <c r="AC3143" t="s">
        <v>7768</v>
      </c>
      <c r="AD3143" t="s">
        <v>760</v>
      </c>
      <c r="AE3143" t="s">
        <v>809</v>
      </c>
      <c r="AF3143" t="s">
        <v>6763</v>
      </c>
      <c r="AG3143" t="s">
        <v>763</v>
      </c>
    </row>
    <row r="3144" spans="1:33" x14ac:dyDescent="0.2">
      <c r="A3144" t="s">
        <v>20486</v>
      </c>
      <c r="B3144" s="1">
        <v>43216</v>
      </c>
      <c r="C3144" t="s">
        <v>137</v>
      </c>
      <c r="D3144" t="s">
        <v>12335</v>
      </c>
      <c r="E3144" t="s">
        <v>102</v>
      </c>
      <c r="F3144" t="s">
        <v>20487</v>
      </c>
      <c r="G3144" t="s">
        <v>20488</v>
      </c>
      <c r="N3144" t="s">
        <v>20489</v>
      </c>
      <c r="O3144" t="s">
        <v>79</v>
      </c>
      <c r="P3144" t="s">
        <v>80</v>
      </c>
      <c r="Q3144" t="s">
        <v>79</v>
      </c>
      <c r="S3144" t="s">
        <v>113</v>
      </c>
      <c r="AC3144" t="s">
        <v>20490</v>
      </c>
      <c r="AD3144" t="s">
        <v>842</v>
      </c>
      <c r="AE3144" t="s">
        <v>4993</v>
      </c>
      <c r="AF3144" t="s">
        <v>84</v>
      </c>
      <c r="AG3144" t="s">
        <v>11952</v>
      </c>
    </row>
    <row r="3145" spans="1:33" x14ac:dyDescent="0.2">
      <c r="A3145" t="s">
        <v>20491</v>
      </c>
      <c r="B3145" s="1">
        <v>43216</v>
      </c>
      <c r="C3145" t="s">
        <v>137</v>
      </c>
      <c r="D3145" t="s">
        <v>12335</v>
      </c>
      <c r="E3145" t="s">
        <v>122</v>
      </c>
      <c r="F3145" t="s">
        <v>20492</v>
      </c>
      <c r="G3145" t="s">
        <v>20493</v>
      </c>
      <c r="N3145" t="s">
        <v>20494</v>
      </c>
      <c r="O3145" t="s">
        <v>61</v>
      </c>
      <c r="P3145" t="s">
        <v>62</v>
      </c>
      <c r="Q3145" t="s">
        <v>61</v>
      </c>
      <c r="T3145">
        <v>2002</v>
      </c>
      <c r="AC3145" t="s">
        <v>63</v>
      </c>
      <c r="AD3145" t="s">
        <v>1004</v>
      </c>
      <c r="AE3145" t="s">
        <v>16379</v>
      </c>
      <c r="AF3145" t="s">
        <v>402</v>
      </c>
      <c r="AG3145" t="s">
        <v>263</v>
      </c>
    </row>
    <row r="3146" spans="1:33" x14ac:dyDescent="0.2">
      <c r="A3146" t="s">
        <v>20495</v>
      </c>
      <c r="B3146" s="1">
        <v>43214</v>
      </c>
      <c r="C3146" t="s">
        <v>137</v>
      </c>
      <c r="D3146" t="s">
        <v>12335</v>
      </c>
      <c r="E3146" t="s">
        <v>175</v>
      </c>
      <c r="F3146" t="s">
        <v>20496</v>
      </c>
      <c r="G3146" t="s">
        <v>20497</v>
      </c>
      <c r="N3146" t="s">
        <v>20498</v>
      </c>
      <c r="O3146" t="s">
        <v>418</v>
      </c>
      <c r="P3146" t="s">
        <v>419</v>
      </c>
      <c r="R3146" t="s">
        <v>418</v>
      </c>
      <c r="T3146">
        <v>2002</v>
      </c>
    </row>
    <row r="3147" spans="1:33" x14ac:dyDescent="0.2">
      <c r="A3147" t="s">
        <v>20499</v>
      </c>
      <c r="B3147" s="1">
        <v>43214</v>
      </c>
      <c r="C3147" t="s">
        <v>137</v>
      </c>
      <c r="D3147" t="s">
        <v>12335</v>
      </c>
      <c r="E3147" t="s">
        <v>102</v>
      </c>
      <c r="F3147" t="s">
        <v>20500</v>
      </c>
      <c r="G3147" t="s">
        <v>20501</v>
      </c>
      <c r="N3147" t="s">
        <v>20502</v>
      </c>
      <c r="O3147" t="s">
        <v>79</v>
      </c>
      <c r="P3147" t="s">
        <v>80</v>
      </c>
      <c r="Q3147" t="s">
        <v>79</v>
      </c>
      <c r="S3147" t="s">
        <v>113</v>
      </c>
      <c r="AC3147" t="s">
        <v>652</v>
      </c>
      <c r="AD3147" t="s">
        <v>82</v>
      </c>
      <c r="AE3147" t="s">
        <v>157</v>
      </c>
      <c r="AF3147" t="s">
        <v>84</v>
      </c>
      <c r="AG3147" t="s">
        <v>158</v>
      </c>
    </row>
    <row r="3148" spans="1:33" x14ac:dyDescent="0.2">
      <c r="A3148" t="s">
        <v>20503</v>
      </c>
      <c r="B3148" s="1">
        <v>43215</v>
      </c>
      <c r="C3148" t="s">
        <v>137</v>
      </c>
      <c r="D3148" t="s">
        <v>12335</v>
      </c>
      <c r="E3148" t="s">
        <v>122</v>
      </c>
      <c r="F3148" t="s">
        <v>20504</v>
      </c>
      <c r="G3148" t="s">
        <v>20505</v>
      </c>
      <c r="N3148" t="s">
        <v>20506</v>
      </c>
      <c r="O3148" t="s">
        <v>141</v>
      </c>
      <c r="P3148" t="s">
        <v>142</v>
      </c>
      <c r="Q3148" t="s">
        <v>141</v>
      </c>
      <c r="T3148">
        <v>1998</v>
      </c>
      <c r="AC3148" t="s">
        <v>143</v>
      </c>
      <c r="AD3148" t="s">
        <v>9800</v>
      </c>
      <c r="AE3148" t="s">
        <v>145</v>
      </c>
      <c r="AF3148" t="s">
        <v>146</v>
      </c>
      <c r="AG3148" t="s">
        <v>1106</v>
      </c>
    </row>
    <row r="3149" spans="1:33" x14ac:dyDescent="0.2">
      <c r="A3149" t="s">
        <v>20507</v>
      </c>
      <c r="B3149" s="1">
        <v>43214</v>
      </c>
      <c r="C3149" t="s">
        <v>137</v>
      </c>
      <c r="D3149" t="s">
        <v>12335</v>
      </c>
      <c r="E3149" t="s">
        <v>102</v>
      </c>
      <c r="F3149" t="s">
        <v>20508</v>
      </c>
      <c r="G3149" t="s">
        <v>20509</v>
      </c>
      <c r="N3149" t="s">
        <v>20510</v>
      </c>
      <c r="O3149" t="s">
        <v>79</v>
      </c>
      <c r="P3149" t="s">
        <v>80</v>
      </c>
      <c r="Q3149" t="s">
        <v>79</v>
      </c>
      <c r="S3149" t="s">
        <v>113</v>
      </c>
      <c r="AC3149" t="s">
        <v>81</v>
      </c>
      <c r="AD3149" t="s">
        <v>82</v>
      </c>
      <c r="AE3149" t="s">
        <v>83</v>
      </c>
      <c r="AF3149" t="s">
        <v>84</v>
      </c>
      <c r="AG3149" t="s">
        <v>85</v>
      </c>
    </row>
    <row r="3150" spans="1:33" x14ac:dyDescent="0.2">
      <c r="A3150" t="s">
        <v>20511</v>
      </c>
      <c r="B3150" s="1">
        <v>43220</v>
      </c>
      <c r="C3150" t="s">
        <v>137</v>
      </c>
      <c r="D3150" t="s">
        <v>12335</v>
      </c>
      <c r="E3150" t="s">
        <v>122</v>
      </c>
      <c r="F3150" t="s">
        <v>20512</v>
      </c>
      <c r="G3150" t="s">
        <v>20513</v>
      </c>
      <c r="N3150" t="s">
        <v>20514</v>
      </c>
      <c r="O3150" t="s">
        <v>756</v>
      </c>
      <c r="P3150" t="s">
        <v>757</v>
      </c>
      <c r="Q3150" t="s">
        <v>756</v>
      </c>
      <c r="T3150">
        <v>2002</v>
      </c>
      <c r="AC3150" t="s">
        <v>759</v>
      </c>
      <c r="AD3150" t="s">
        <v>20515</v>
      </c>
      <c r="AE3150" t="s">
        <v>20516</v>
      </c>
      <c r="AF3150" t="s">
        <v>20517</v>
      </c>
      <c r="AG3150" t="s">
        <v>20518</v>
      </c>
    </row>
    <row r="3151" spans="1:33" x14ac:dyDescent="0.2">
      <c r="A3151" t="s">
        <v>20519</v>
      </c>
      <c r="B3151" s="1">
        <v>43221</v>
      </c>
      <c r="C3151" t="s">
        <v>137</v>
      </c>
      <c r="D3151" t="s">
        <v>12335</v>
      </c>
      <c r="E3151" t="s">
        <v>102</v>
      </c>
      <c r="F3151" t="s">
        <v>20520</v>
      </c>
      <c r="G3151" t="s">
        <v>20521</v>
      </c>
      <c r="N3151" t="s">
        <v>20522</v>
      </c>
      <c r="O3151" t="s">
        <v>79</v>
      </c>
      <c r="P3151" t="s">
        <v>80</v>
      </c>
      <c r="Q3151" t="s">
        <v>79</v>
      </c>
      <c r="S3151" t="s">
        <v>113</v>
      </c>
      <c r="AC3151" t="s">
        <v>7950</v>
      </c>
      <c r="AD3151" t="s">
        <v>82</v>
      </c>
      <c r="AE3151" t="s">
        <v>7951</v>
      </c>
      <c r="AF3151" t="s">
        <v>84</v>
      </c>
      <c r="AG3151" t="s">
        <v>85</v>
      </c>
    </row>
    <row r="3152" spans="1:33" x14ac:dyDescent="0.2">
      <c r="A3152" t="s">
        <v>20523</v>
      </c>
      <c r="B3152" s="1">
        <v>43220</v>
      </c>
      <c r="C3152" t="s">
        <v>137</v>
      </c>
      <c r="D3152" t="s">
        <v>12335</v>
      </c>
      <c r="E3152" t="s">
        <v>175</v>
      </c>
      <c r="F3152" t="s">
        <v>20524</v>
      </c>
      <c r="G3152" t="s">
        <v>20525</v>
      </c>
      <c r="N3152" t="s">
        <v>20526</v>
      </c>
      <c r="O3152" t="s">
        <v>418</v>
      </c>
      <c r="P3152" t="s">
        <v>419</v>
      </c>
      <c r="R3152" t="s">
        <v>418</v>
      </c>
      <c r="T3152">
        <v>2002</v>
      </c>
    </row>
    <row r="3153" spans="1:33" x14ac:dyDescent="0.2">
      <c r="A3153" t="s">
        <v>20527</v>
      </c>
      <c r="B3153" s="1">
        <v>43220</v>
      </c>
      <c r="C3153" t="s">
        <v>137</v>
      </c>
      <c r="D3153" t="s">
        <v>12335</v>
      </c>
      <c r="E3153" t="s">
        <v>175</v>
      </c>
      <c r="F3153" t="s">
        <v>20528</v>
      </c>
      <c r="G3153" t="s">
        <v>20529</v>
      </c>
      <c r="N3153" t="s">
        <v>20530</v>
      </c>
      <c r="O3153" t="s">
        <v>418</v>
      </c>
      <c r="P3153" t="s">
        <v>419</v>
      </c>
      <c r="R3153" t="s">
        <v>418</v>
      </c>
      <c r="T3153">
        <v>2002</v>
      </c>
    </row>
    <row r="3154" spans="1:33" x14ac:dyDescent="0.2">
      <c r="A3154" t="s">
        <v>20531</v>
      </c>
      <c r="B3154" s="1">
        <v>43217</v>
      </c>
      <c r="C3154" t="s">
        <v>137</v>
      </c>
      <c r="D3154" t="s">
        <v>12335</v>
      </c>
      <c r="E3154" t="s">
        <v>175</v>
      </c>
      <c r="F3154" t="s">
        <v>20532</v>
      </c>
      <c r="G3154" t="s">
        <v>20533</v>
      </c>
      <c r="N3154" t="s">
        <v>20534</v>
      </c>
      <c r="O3154" t="s">
        <v>418</v>
      </c>
      <c r="P3154" t="s">
        <v>419</v>
      </c>
      <c r="R3154" t="s">
        <v>418</v>
      </c>
      <c r="T3154">
        <v>2002</v>
      </c>
    </row>
    <row r="3155" spans="1:33" x14ac:dyDescent="0.2">
      <c r="A3155" t="s">
        <v>20535</v>
      </c>
      <c r="B3155" s="1">
        <v>43222</v>
      </c>
      <c r="C3155" t="s">
        <v>137</v>
      </c>
      <c r="D3155" t="s">
        <v>12335</v>
      </c>
      <c r="E3155" t="s">
        <v>175</v>
      </c>
      <c r="F3155" t="s">
        <v>20536</v>
      </c>
      <c r="G3155" t="s">
        <v>20537</v>
      </c>
      <c r="H3155" t="s">
        <v>20538</v>
      </c>
      <c r="I3155" t="s">
        <v>20539</v>
      </c>
      <c r="J3155" t="s">
        <v>20540</v>
      </c>
      <c r="K3155" t="s">
        <v>20541</v>
      </c>
      <c r="L3155" t="s">
        <v>20542</v>
      </c>
      <c r="M3155" t="s">
        <v>20543</v>
      </c>
      <c r="N3155" t="s">
        <v>20544</v>
      </c>
      <c r="O3155" t="s">
        <v>418</v>
      </c>
      <c r="P3155" t="s">
        <v>419</v>
      </c>
      <c r="R3155" t="s">
        <v>418</v>
      </c>
      <c r="T3155">
        <v>2002</v>
      </c>
      <c r="U3155" t="s">
        <v>47</v>
      </c>
      <c r="V3155" t="s">
        <v>47</v>
      </c>
      <c r="W3155" t="s">
        <v>47</v>
      </c>
      <c r="X3155" t="s">
        <v>47</v>
      </c>
      <c r="Y3155" t="s">
        <v>48</v>
      </c>
      <c r="Z3155" t="s">
        <v>47</v>
      </c>
      <c r="AA3155" t="s">
        <v>49</v>
      </c>
    </row>
    <row r="3156" spans="1:33" x14ac:dyDescent="0.2">
      <c r="A3156" t="s">
        <v>20545</v>
      </c>
      <c r="B3156" s="1">
        <v>43227</v>
      </c>
      <c r="C3156" t="s">
        <v>137</v>
      </c>
      <c r="D3156" t="s">
        <v>12335</v>
      </c>
      <c r="E3156" t="s">
        <v>102</v>
      </c>
      <c r="F3156" t="s">
        <v>20546</v>
      </c>
      <c r="G3156" t="s">
        <v>20547</v>
      </c>
      <c r="H3156" t="s">
        <v>20548</v>
      </c>
      <c r="I3156" t="s">
        <v>20549</v>
      </c>
      <c r="J3156" t="s">
        <v>20550</v>
      </c>
      <c r="K3156" t="s">
        <v>20551</v>
      </c>
      <c r="L3156" t="s">
        <v>20552</v>
      </c>
      <c r="M3156" t="s">
        <v>20553</v>
      </c>
      <c r="N3156" t="s">
        <v>20554</v>
      </c>
      <c r="O3156" t="s">
        <v>79</v>
      </c>
      <c r="P3156" t="s">
        <v>80</v>
      </c>
      <c r="Q3156" t="s">
        <v>79</v>
      </c>
      <c r="S3156" t="s">
        <v>113</v>
      </c>
      <c r="U3156" t="s">
        <v>47</v>
      </c>
      <c r="V3156" t="s">
        <v>47</v>
      </c>
      <c r="W3156" t="s">
        <v>47</v>
      </c>
      <c r="X3156" t="s">
        <v>47</v>
      </c>
      <c r="Y3156" t="s">
        <v>48</v>
      </c>
      <c r="Z3156" t="s">
        <v>47</v>
      </c>
      <c r="AA3156" t="s">
        <v>49</v>
      </c>
      <c r="AC3156" t="s">
        <v>81</v>
      </c>
      <c r="AD3156" t="s">
        <v>82</v>
      </c>
      <c r="AE3156" t="s">
        <v>83</v>
      </c>
      <c r="AF3156" t="s">
        <v>84</v>
      </c>
      <c r="AG3156" t="s">
        <v>85</v>
      </c>
    </row>
    <row r="3157" spans="1:33" x14ac:dyDescent="0.2">
      <c r="A3157" t="s">
        <v>20555</v>
      </c>
      <c r="B3157" s="1">
        <v>43228</v>
      </c>
      <c r="C3157" t="s">
        <v>137</v>
      </c>
      <c r="D3157" t="s">
        <v>12335</v>
      </c>
      <c r="E3157" t="s">
        <v>175</v>
      </c>
      <c r="F3157" t="s">
        <v>20556</v>
      </c>
      <c r="G3157" t="s">
        <v>20557</v>
      </c>
      <c r="N3157" t="s">
        <v>20558</v>
      </c>
      <c r="O3157" t="s">
        <v>418</v>
      </c>
      <c r="P3157" t="s">
        <v>419</v>
      </c>
      <c r="R3157" t="s">
        <v>418</v>
      </c>
      <c r="T3157">
        <v>2002</v>
      </c>
    </row>
    <row r="3158" spans="1:33" x14ac:dyDescent="0.2">
      <c r="A3158" t="s">
        <v>20559</v>
      </c>
      <c r="B3158" s="1">
        <v>43228</v>
      </c>
      <c r="C3158" t="s">
        <v>137</v>
      </c>
      <c r="D3158" t="s">
        <v>12335</v>
      </c>
      <c r="E3158" t="s">
        <v>175</v>
      </c>
      <c r="F3158" t="s">
        <v>20560</v>
      </c>
      <c r="G3158" t="s">
        <v>20561</v>
      </c>
      <c r="N3158" t="s">
        <v>20562</v>
      </c>
      <c r="O3158" t="s">
        <v>418</v>
      </c>
      <c r="P3158" t="s">
        <v>419</v>
      </c>
      <c r="R3158" t="s">
        <v>418</v>
      </c>
      <c r="T3158">
        <v>2002</v>
      </c>
    </row>
    <row r="3159" spans="1:33" x14ac:dyDescent="0.2">
      <c r="A3159" t="s">
        <v>20563</v>
      </c>
      <c r="B3159" s="1">
        <v>43229</v>
      </c>
      <c r="C3159" t="s">
        <v>137</v>
      </c>
      <c r="D3159" t="s">
        <v>12335</v>
      </c>
      <c r="E3159" t="s">
        <v>102</v>
      </c>
      <c r="F3159" t="s">
        <v>20564</v>
      </c>
      <c r="G3159" t="s">
        <v>20565</v>
      </c>
      <c r="N3159" t="s">
        <v>20566</v>
      </c>
      <c r="O3159" t="s">
        <v>79</v>
      </c>
      <c r="P3159" t="s">
        <v>80</v>
      </c>
      <c r="Q3159" t="s">
        <v>79</v>
      </c>
      <c r="S3159" t="s">
        <v>113</v>
      </c>
      <c r="AC3159" t="s">
        <v>81</v>
      </c>
      <c r="AD3159" t="s">
        <v>82</v>
      </c>
      <c r="AE3159" t="s">
        <v>83</v>
      </c>
      <c r="AF3159" t="s">
        <v>84</v>
      </c>
      <c r="AG3159" t="s">
        <v>85</v>
      </c>
    </row>
    <row r="3160" spans="1:33" x14ac:dyDescent="0.2">
      <c r="A3160" t="s">
        <v>20567</v>
      </c>
      <c r="B3160" s="1">
        <v>43231</v>
      </c>
      <c r="C3160" t="s">
        <v>137</v>
      </c>
      <c r="D3160" t="s">
        <v>12335</v>
      </c>
      <c r="E3160" t="s">
        <v>102</v>
      </c>
      <c r="F3160" t="s">
        <v>20568</v>
      </c>
      <c r="G3160" t="s">
        <v>20569</v>
      </c>
      <c r="N3160" t="s">
        <v>20570</v>
      </c>
      <c r="O3160" t="s">
        <v>79</v>
      </c>
      <c r="P3160" t="s">
        <v>80</v>
      </c>
      <c r="Q3160" t="s">
        <v>79</v>
      </c>
      <c r="S3160" t="s">
        <v>113</v>
      </c>
      <c r="AC3160" t="s">
        <v>81</v>
      </c>
      <c r="AD3160" t="s">
        <v>82</v>
      </c>
      <c r="AE3160" t="s">
        <v>83</v>
      </c>
      <c r="AF3160" t="s">
        <v>84</v>
      </c>
      <c r="AG3160" t="s">
        <v>85</v>
      </c>
    </row>
    <row r="3161" spans="1:33" x14ac:dyDescent="0.2">
      <c r="A3161" t="s">
        <v>20571</v>
      </c>
      <c r="B3161" s="1">
        <v>43237</v>
      </c>
      <c r="C3161" t="s">
        <v>137</v>
      </c>
      <c r="D3161" t="s">
        <v>12335</v>
      </c>
      <c r="E3161" t="s">
        <v>175</v>
      </c>
      <c r="F3161" t="s">
        <v>20572</v>
      </c>
      <c r="G3161" t="s">
        <v>20573</v>
      </c>
      <c r="N3161" t="s">
        <v>20574</v>
      </c>
      <c r="O3161" t="s">
        <v>418</v>
      </c>
      <c r="P3161" t="s">
        <v>419</v>
      </c>
      <c r="R3161" t="s">
        <v>418</v>
      </c>
      <c r="T3161">
        <v>2002</v>
      </c>
    </row>
    <row r="3162" spans="1:33" x14ac:dyDescent="0.2">
      <c r="A3162" t="s">
        <v>20575</v>
      </c>
      <c r="B3162" s="1">
        <v>43237</v>
      </c>
      <c r="C3162" t="s">
        <v>137</v>
      </c>
      <c r="D3162" t="s">
        <v>12335</v>
      </c>
      <c r="E3162" t="s">
        <v>122</v>
      </c>
      <c r="F3162" t="s">
        <v>20576</v>
      </c>
      <c r="G3162" t="s">
        <v>20577</v>
      </c>
      <c r="N3162" t="s">
        <v>20578</v>
      </c>
      <c r="O3162" t="s">
        <v>141</v>
      </c>
      <c r="P3162" t="s">
        <v>142</v>
      </c>
      <c r="Q3162" t="s">
        <v>141</v>
      </c>
      <c r="T3162">
        <v>2002</v>
      </c>
      <c r="AC3162" t="s">
        <v>143</v>
      </c>
      <c r="AD3162" t="s">
        <v>144</v>
      </c>
      <c r="AE3162" t="s">
        <v>145</v>
      </c>
      <c r="AF3162" t="s">
        <v>146</v>
      </c>
      <c r="AG3162" t="s">
        <v>1106</v>
      </c>
    </row>
    <row r="3163" spans="1:33" x14ac:dyDescent="0.2">
      <c r="A3163" t="s">
        <v>20579</v>
      </c>
      <c r="B3163" s="1">
        <v>43234</v>
      </c>
      <c r="C3163" t="s">
        <v>137</v>
      </c>
      <c r="D3163" t="s">
        <v>12335</v>
      </c>
      <c r="E3163" t="s">
        <v>102</v>
      </c>
      <c r="F3163" t="s">
        <v>20580</v>
      </c>
      <c r="G3163" t="s">
        <v>20581</v>
      </c>
      <c r="N3163" t="s">
        <v>20582</v>
      </c>
      <c r="O3163" t="s">
        <v>79</v>
      </c>
      <c r="P3163" t="s">
        <v>80</v>
      </c>
      <c r="Q3163" t="s">
        <v>79</v>
      </c>
      <c r="S3163" t="s">
        <v>113</v>
      </c>
      <c r="AC3163" t="s">
        <v>81</v>
      </c>
      <c r="AD3163" t="s">
        <v>82</v>
      </c>
      <c r="AE3163" t="s">
        <v>83</v>
      </c>
      <c r="AF3163" t="s">
        <v>84</v>
      </c>
      <c r="AG3163" t="s">
        <v>85</v>
      </c>
    </row>
    <row r="3164" spans="1:33" x14ac:dyDescent="0.2">
      <c r="A3164" t="s">
        <v>20583</v>
      </c>
      <c r="B3164" s="1">
        <v>43237</v>
      </c>
      <c r="C3164" t="s">
        <v>137</v>
      </c>
      <c r="D3164" t="s">
        <v>12335</v>
      </c>
      <c r="E3164" t="s">
        <v>102</v>
      </c>
      <c r="F3164" t="s">
        <v>20584</v>
      </c>
      <c r="G3164" t="s">
        <v>20585</v>
      </c>
      <c r="N3164" t="s">
        <v>20586</v>
      </c>
      <c r="O3164" t="s">
        <v>79</v>
      </c>
      <c r="P3164" t="s">
        <v>80</v>
      </c>
      <c r="Q3164" t="s">
        <v>79</v>
      </c>
      <c r="S3164" t="s">
        <v>113</v>
      </c>
      <c r="AC3164" t="s">
        <v>81</v>
      </c>
      <c r="AD3164" t="s">
        <v>82</v>
      </c>
      <c r="AE3164" t="s">
        <v>83</v>
      </c>
      <c r="AF3164" t="s">
        <v>84</v>
      </c>
      <c r="AG3164" t="s">
        <v>85</v>
      </c>
    </row>
    <row r="3165" spans="1:33" x14ac:dyDescent="0.2">
      <c r="A3165" t="s">
        <v>20587</v>
      </c>
      <c r="B3165" s="1">
        <v>43237</v>
      </c>
      <c r="C3165" t="s">
        <v>137</v>
      </c>
      <c r="D3165" t="s">
        <v>12335</v>
      </c>
      <c r="E3165" t="s">
        <v>175</v>
      </c>
      <c r="F3165" t="s">
        <v>20588</v>
      </c>
      <c r="G3165" t="s">
        <v>20589</v>
      </c>
      <c r="H3165" t="s">
        <v>20590</v>
      </c>
      <c r="I3165" t="s">
        <v>20591</v>
      </c>
      <c r="J3165" t="s">
        <v>20592</v>
      </c>
      <c r="K3165" t="s">
        <v>20593</v>
      </c>
      <c r="L3165" t="s">
        <v>20594</v>
      </c>
      <c r="M3165" t="s">
        <v>20595</v>
      </c>
      <c r="N3165" t="s">
        <v>20596</v>
      </c>
      <c r="O3165" t="s">
        <v>418</v>
      </c>
      <c r="P3165" t="s">
        <v>419</v>
      </c>
      <c r="R3165" t="s">
        <v>418</v>
      </c>
      <c r="T3165">
        <v>2002</v>
      </c>
      <c r="U3165" t="s">
        <v>47</v>
      </c>
      <c r="V3165" t="s">
        <v>47</v>
      </c>
      <c r="W3165" t="s">
        <v>47</v>
      </c>
      <c r="X3165" t="s">
        <v>47</v>
      </c>
      <c r="Y3165" t="s">
        <v>48</v>
      </c>
      <c r="Z3165" t="s">
        <v>47</v>
      </c>
      <c r="AA3165" t="s">
        <v>49</v>
      </c>
    </row>
    <row r="3166" spans="1:33" x14ac:dyDescent="0.2">
      <c r="A3166" t="s">
        <v>20597</v>
      </c>
      <c r="B3166" s="1">
        <v>43236</v>
      </c>
      <c r="C3166" t="s">
        <v>137</v>
      </c>
      <c r="D3166" t="s">
        <v>12335</v>
      </c>
      <c r="E3166" t="s">
        <v>122</v>
      </c>
      <c r="F3166" t="s">
        <v>20598</v>
      </c>
      <c r="G3166" t="s">
        <v>20599</v>
      </c>
      <c r="N3166" t="s">
        <v>20600</v>
      </c>
      <c r="O3166" t="s">
        <v>756</v>
      </c>
      <c r="P3166" t="s">
        <v>757</v>
      </c>
      <c r="Q3166" t="s">
        <v>756</v>
      </c>
      <c r="T3166">
        <v>2002</v>
      </c>
      <c r="AC3166" t="s">
        <v>20601</v>
      </c>
      <c r="AD3166" t="s">
        <v>20515</v>
      </c>
      <c r="AE3166" t="s">
        <v>20516</v>
      </c>
      <c r="AF3166" t="s">
        <v>20517</v>
      </c>
      <c r="AG3166" t="s">
        <v>763</v>
      </c>
    </row>
    <row r="3167" spans="1:33" x14ac:dyDescent="0.2">
      <c r="A3167" t="s">
        <v>20602</v>
      </c>
      <c r="B3167" s="1">
        <v>43236</v>
      </c>
      <c r="C3167" t="s">
        <v>137</v>
      </c>
      <c r="D3167" t="s">
        <v>12335</v>
      </c>
      <c r="E3167" t="s">
        <v>122</v>
      </c>
      <c r="F3167" t="s">
        <v>20603</v>
      </c>
      <c r="G3167" t="s">
        <v>20604</v>
      </c>
      <c r="H3167" t="s">
        <v>20605</v>
      </c>
      <c r="I3167" t="s">
        <v>20606</v>
      </c>
      <c r="J3167" t="s">
        <v>20607</v>
      </c>
      <c r="K3167" t="s">
        <v>20608</v>
      </c>
      <c r="L3167" t="s">
        <v>20609</v>
      </c>
      <c r="M3167" t="s">
        <v>20610</v>
      </c>
      <c r="N3167" t="s">
        <v>20611</v>
      </c>
      <c r="O3167" t="s">
        <v>141</v>
      </c>
      <c r="P3167" t="s">
        <v>142</v>
      </c>
      <c r="Q3167" t="s">
        <v>141</v>
      </c>
      <c r="T3167">
        <v>1998</v>
      </c>
      <c r="U3167" t="s">
        <v>47</v>
      </c>
      <c r="V3167" t="s">
        <v>47</v>
      </c>
      <c r="W3167" t="s">
        <v>47</v>
      </c>
      <c r="X3167" t="s">
        <v>48</v>
      </c>
      <c r="Y3167" t="s">
        <v>48</v>
      </c>
      <c r="Z3167" t="s">
        <v>47</v>
      </c>
      <c r="AA3167" t="s">
        <v>170</v>
      </c>
      <c r="AC3167" t="s">
        <v>143</v>
      </c>
      <c r="AD3167" t="s">
        <v>144</v>
      </c>
      <c r="AE3167" t="s">
        <v>145</v>
      </c>
      <c r="AF3167" t="s">
        <v>146</v>
      </c>
      <c r="AG3167" t="s">
        <v>1106</v>
      </c>
    </row>
    <row r="3168" spans="1:33" x14ac:dyDescent="0.2">
      <c r="A3168" t="s">
        <v>20612</v>
      </c>
      <c r="B3168" s="1">
        <v>43235</v>
      </c>
      <c r="C3168" t="s">
        <v>137</v>
      </c>
      <c r="D3168" t="s">
        <v>12335</v>
      </c>
      <c r="E3168" t="s">
        <v>122</v>
      </c>
      <c r="F3168" t="s">
        <v>20613</v>
      </c>
      <c r="G3168" t="s">
        <v>20614</v>
      </c>
      <c r="N3168" t="s">
        <v>20615</v>
      </c>
      <c r="O3168" t="s">
        <v>61</v>
      </c>
      <c r="P3168" t="s">
        <v>62</v>
      </c>
      <c r="Q3168" t="s">
        <v>61</v>
      </c>
      <c r="T3168">
        <v>1998</v>
      </c>
      <c r="AC3168" t="s">
        <v>3855</v>
      </c>
      <c r="AD3168" t="s">
        <v>6905</v>
      </c>
      <c r="AE3168" t="s">
        <v>65</v>
      </c>
      <c r="AF3168" t="s">
        <v>135</v>
      </c>
      <c r="AG3168" t="s">
        <v>263</v>
      </c>
    </row>
    <row r="3169" spans="1:33" x14ac:dyDescent="0.2">
      <c r="A3169" t="s">
        <v>20616</v>
      </c>
      <c r="B3169" s="1">
        <v>43232</v>
      </c>
      <c r="C3169" t="s">
        <v>137</v>
      </c>
      <c r="D3169" t="s">
        <v>12335</v>
      </c>
      <c r="E3169" t="s">
        <v>102</v>
      </c>
      <c r="F3169" t="s">
        <v>20617</v>
      </c>
      <c r="G3169" t="s">
        <v>20618</v>
      </c>
      <c r="N3169" t="s">
        <v>20619</v>
      </c>
      <c r="O3169" t="s">
        <v>79</v>
      </c>
      <c r="P3169" t="s">
        <v>80</v>
      </c>
      <c r="Q3169" t="s">
        <v>79</v>
      </c>
      <c r="S3169" t="s">
        <v>113</v>
      </c>
      <c r="AC3169" t="s">
        <v>234</v>
      </c>
      <c r="AD3169" t="s">
        <v>82</v>
      </c>
      <c r="AE3169" t="s">
        <v>157</v>
      </c>
      <c r="AF3169" t="s">
        <v>84</v>
      </c>
      <c r="AG3169" t="s">
        <v>158</v>
      </c>
    </row>
    <row r="3170" spans="1:33" x14ac:dyDescent="0.2">
      <c r="A3170" t="s">
        <v>20620</v>
      </c>
      <c r="B3170" s="1">
        <v>43231</v>
      </c>
      <c r="C3170" t="s">
        <v>137</v>
      </c>
      <c r="D3170" t="s">
        <v>12335</v>
      </c>
      <c r="E3170" t="s">
        <v>102</v>
      </c>
      <c r="F3170" t="s">
        <v>20621</v>
      </c>
      <c r="G3170" t="s">
        <v>20622</v>
      </c>
      <c r="H3170" t="s">
        <v>20623</v>
      </c>
      <c r="I3170" t="s">
        <v>20624</v>
      </c>
      <c r="J3170" t="s">
        <v>20625</v>
      </c>
      <c r="K3170" t="s">
        <v>20626</v>
      </c>
      <c r="L3170" t="s">
        <v>20627</v>
      </c>
      <c r="M3170" t="s">
        <v>20628</v>
      </c>
      <c r="N3170" t="s">
        <v>20629</v>
      </c>
      <c r="O3170" t="s">
        <v>79</v>
      </c>
      <c r="P3170" t="s">
        <v>80</v>
      </c>
      <c r="Q3170" t="s">
        <v>79</v>
      </c>
      <c r="S3170" t="s">
        <v>113</v>
      </c>
      <c r="U3170" t="s">
        <v>47</v>
      </c>
      <c r="V3170" t="s">
        <v>47</v>
      </c>
      <c r="W3170" t="s">
        <v>48</v>
      </c>
      <c r="X3170" t="s">
        <v>48</v>
      </c>
      <c r="Y3170" t="s">
        <v>48</v>
      </c>
      <c r="Z3170" t="s">
        <v>47</v>
      </c>
      <c r="AA3170" t="s">
        <v>233</v>
      </c>
      <c r="AC3170" t="s">
        <v>234</v>
      </c>
      <c r="AD3170" t="s">
        <v>82</v>
      </c>
      <c r="AE3170" t="s">
        <v>157</v>
      </c>
      <c r="AF3170" t="s">
        <v>84</v>
      </c>
      <c r="AG3170" t="s">
        <v>158</v>
      </c>
    </row>
    <row r="3171" spans="1:33" x14ac:dyDescent="0.2">
      <c r="A3171" t="s">
        <v>20630</v>
      </c>
      <c r="B3171" s="1">
        <v>43241</v>
      </c>
      <c r="C3171" t="s">
        <v>137</v>
      </c>
      <c r="D3171" t="s">
        <v>12335</v>
      </c>
      <c r="E3171" t="s">
        <v>175</v>
      </c>
      <c r="F3171" t="s">
        <v>20631</v>
      </c>
      <c r="G3171" t="s">
        <v>20632</v>
      </c>
      <c r="N3171" t="s">
        <v>20633</v>
      </c>
      <c r="O3171" t="s">
        <v>418</v>
      </c>
      <c r="P3171" t="s">
        <v>419</v>
      </c>
      <c r="R3171" t="s">
        <v>418</v>
      </c>
      <c r="T3171">
        <v>2002</v>
      </c>
    </row>
    <row r="3172" spans="1:33" x14ac:dyDescent="0.2">
      <c r="A3172" t="s">
        <v>20634</v>
      </c>
      <c r="B3172" s="1">
        <v>43239</v>
      </c>
      <c r="C3172" t="s">
        <v>137</v>
      </c>
      <c r="D3172" t="s">
        <v>12335</v>
      </c>
      <c r="E3172" t="s">
        <v>102</v>
      </c>
      <c r="F3172" t="s">
        <v>20635</v>
      </c>
      <c r="G3172" t="s">
        <v>20636</v>
      </c>
      <c r="N3172" t="s">
        <v>20637</v>
      </c>
      <c r="O3172" t="s">
        <v>48</v>
      </c>
      <c r="P3172" t="s">
        <v>112</v>
      </c>
      <c r="Q3172" t="s">
        <v>48</v>
      </c>
      <c r="S3172" t="s">
        <v>48</v>
      </c>
      <c r="AC3172" t="s">
        <v>841</v>
      </c>
      <c r="AD3172" t="s">
        <v>20638</v>
      </c>
      <c r="AE3172" t="s">
        <v>20639</v>
      </c>
      <c r="AF3172" t="s">
        <v>20640</v>
      </c>
      <c r="AG3172" t="s">
        <v>118</v>
      </c>
    </row>
    <row r="3173" spans="1:33" x14ac:dyDescent="0.2">
      <c r="A3173" t="s">
        <v>20641</v>
      </c>
      <c r="B3173" s="1">
        <v>43239</v>
      </c>
      <c r="C3173" t="s">
        <v>137</v>
      </c>
      <c r="D3173" t="s">
        <v>12335</v>
      </c>
      <c r="E3173" t="s">
        <v>102</v>
      </c>
      <c r="F3173" t="s">
        <v>20642</v>
      </c>
      <c r="G3173" t="s">
        <v>20643</v>
      </c>
      <c r="N3173" t="s">
        <v>20644</v>
      </c>
      <c r="O3173" t="s">
        <v>282</v>
      </c>
      <c r="P3173" t="s">
        <v>283</v>
      </c>
      <c r="Q3173" t="s">
        <v>282</v>
      </c>
      <c r="S3173" t="s">
        <v>48</v>
      </c>
      <c r="AC3173" t="s">
        <v>6369</v>
      </c>
      <c r="AD3173" t="s">
        <v>285</v>
      </c>
      <c r="AE3173" t="s">
        <v>20645</v>
      </c>
      <c r="AF3173" t="s">
        <v>286</v>
      </c>
      <c r="AG3173" t="s">
        <v>158</v>
      </c>
    </row>
    <row r="3174" spans="1:33" x14ac:dyDescent="0.2">
      <c r="A3174" t="s">
        <v>20646</v>
      </c>
      <c r="B3174" s="1">
        <v>43243</v>
      </c>
      <c r="C3174" t="s">
        <v>137</v>
      </c>
      <c r="D3174" t="s">
        <v>12335</v>
      </c>
      <c r="E3174" t="s">
        <v>175</v>
      </c>
      <c r="F3174" t="s">
        <v>20647</v>
      </c>
      <c r="G3174" t="s">
        <v>20648</v>
      </c>
      <c r="N3174" t="s">
        <v>20649</v>
      </c>
      <c r="O3174" t="s">
        <v>418</v>
      </c>
      <c r="P3174" t="s">
        <v>419</v>
      </c>
      <c r="R3174" t="s">
        <v>418</v>
      </c>
      <c r="T3174">
        <v>2002</v>
      </c>
    </row>
    <row r="3175" spans="1:33" x14ac:dyDescent="0.2">
      <c r="A3175" t="s">
        <v>20650</v>
      </c>
      <c r="B3175" s="1">
        <v>43243</v>
      </c>
      <c r="C3175" t="s">
        <v>137</v>
      </c>
      <c r="D3175" t="s">
        <v>12335</v>
      </c>
      <c r="E3175" t="s">
        <v>122</v>
      </c>
      <c r="F3175" t="s">
        <v>20651</v>
      </c>
      <c r="G3175" t="s">
        <v>20652</v>
      </c>
      <c r="N3175" t="s">
        <v>20653</v>
      </c>
      <c r="O3175" t="s">
        <v>61</v>
      </c>
      <c r="P3175" t="s">
        <v>62</v>
      </c>
      <c r="Q3175" t="s">
        <v>61</v>
      </c>
      <c r="T3175">
        <v>2002</v>
      </c>
      <c r="AC3175" t="s">
        <v>63</v>
      </c>
      <c r="AD3175" t="s">
        <v>15984</v>
      </c>
      <c r="AE3175" t="s">
        <v>261</v>
      </c>
      <c r="AF3175" t="s">
        <v>66</v>
      </c>
      <c r="AG3175" t="s">
        <v>263</v>
      </c>
    </row>
    <row r="3176" spans="1:33" x14ac:dyDescent="0.2">
      <c r="A3176" t="s">
        <v>20654</v>
      </c>
      <c r="B3176" s="1">
        <v>43240</v>
      </c>
      <c r="C3176" t="s">
        <v>137</v>
      </c>
      <c r="D3176" t="s">
        <v>12335</v>
      </c>
      <c r="E3176" t="s">
        <v>175</v>
      </c>
      <c r="F3176" t="s">
        <v>20655</v>
      </c>
      <c r="G3176" t="s">
        <v>20656</v>
      </c>
      <c r="H3176" t="s">
        <v>20657</v>
      </c>
      <c r="I3176" t="s">
        <v>20658</v>
      </c>
      <c r="J3176" t="s">
        <v>20659</v>
      </c>
      <c r="K3176" t="s">
        <v>20660</v>
      </c>
      <c r="L3176" t="s">
        <v>20661</v>
      </c>
      <c r="M3176" t="s">
        <v>20662</v>
      </c>
      <c r="N3176" t="s">
        <v>20663</v>
      </c>
      <c r="O3176" t="s">
        <v>418</v>
      </c>
      <c r="P3176" t="s">
        <v>419</v>
      </c>
      <c r="R3176" t="s">
        <v>418</v>
      </c>
      <c r="T3176">
        <v>2002</v>
      </c>
      <c r="U3176" t="s">
        <v>47</v>
      </c>
      <c r="V3176" t="s">
        <v>47</v>
      </c>
      <c r="W3176" t="s">
        <v>47</v>
      </c>
      <c r="X3176" t="s">
        <v>47</v>
      </c>
      <c r="Y3176" t="s">
        <v>48</v>
      </c>
      <c r="Z3176" t="s">
        <v>47</v>
      </c>
      <c r="AA3176" t="s">
        <v>49</v>
      </c>
    </row>
    <row r="3177" spans="1:33" x14ac:dyDescent="0.2">
      <c r="A3177" t="s">
        <v>20664</v>
      </c>
      <c r="B3177" s="1">
        <v>43242</v>
      </c>
      <c r="C3177" t="s">
        <v>137</v>
      </c>
      <c r="D3177" t="s">
        <v>12335</v>
      </c>
      <c r="E3177" t="s">
        <v>102</v>
      </c>
      <c r="F3177" t="s">
        <v>20665</v>
      </c>
      <c r="G3177" t="s">
        <v>20666</v>
      </c>
      <c r="N3177" t="s">
        <v>20667</v>
      </c>
      <c r="O3177" t="s">
        <v>79</v>
      </c>
      <c r="P3177" t="s">
        <v>80</v>
      </c>
      <c r="Q3177" t="s">
        <v>79</v>
      </c>
      <c r="S3177" t="s">
        <v>113</v>
      </c>
      <c r="AC3177" t="s">
        <v>234</v>
      </c>
      <c r="AD3177" t="s">
        <v>16284</v>
      </c>
      <c r="AE3177" t="s">
        <v>157</v>
      </c>
      <c r="AF3177" t="s">
        <v>173</v>
      </c>
      <c r="AG3177" t="s">
        <v>158</v>
      </c>
    </row>
    <row r="3178" spans="1:33" x14ac:dyDescent="0.2">
      <c r="A3178" t="s">
        <v>20668</v>
      </c>
      <c r="B3178" s="1">
        <v>43244</v>
      </c>
      <c r="C3178" t="s">
        <v>137</v>
      </c>
      <c r="D3178" t="s">
        <v>12335</v>
      </c>
      <c r="E3178" t="s">
        <v>122</v>
      </c>
      <c r="F3178" t="s">
        <v>20669</v>
      </c>
      <c r="G3178" t="s">
        <v>20670</v>
      </c>
      <c r="N3178" t="s">
        <v>20671</v>
      </c>
      <c r="O3178" t="s">
        <v>61</v>
      </c>
      <c r="P3178" t="s">
        <v>131</v>
      </c>
      <c r="Q3178" t="s">
        <v>61</v>
      </c>
      <c r="T3178">
        <v>2002</v>
      </c>
      <c r="AC3178" t="s">
        <v>822</v>
      </c>
      <c r="AD3178" t="s">
        <v>823</v>
      </c>
      <c r="AE3178" t="s">
        <v>20672</v>
      </c>
      <c r="AF3178" t="s">
        <v>9857</v>
      </c>
      <c r="AG3178" t="s">
        <v>67</v>
      </c>
    </row>
    <row r="3179" spans="1:33" x14ac:dyDescent="0.2">
      <c r="A3179" t="s">
        <v>20673</v>
      </c>
      <c r="B3179" s="1">
        <v>43249</v>
      </c>
      <c r="C3179" t="s">
        <v>137</v>
      </c>
      <c r="D3179" t="s">
        <v>12335</v>
      </c>
      <c r="E3179" t="s">
        <v>175</v>
      </c>
      <c r="F3179" t="s">
        <v>20674</v>
      </c>
      <c r="G3179" t="s">
        <v>20675</v>
      </c>
      <c r="N3179" t="s">
        <v>20676</v>
      </c>
      <c r="O3179" t="s">
        <v>418</v>
      </c>
      <c r="P3179" t="s">
        <v>419</v>
      </c>
      <c r="R3179" t="s">
        <v>418</v>
      </c>
      <c r="T3179">
        <v>2002</v>
      </c>
    </row>
    <row r="3180" spans="1:33" x14ac:dyDescent="0.2">
      <c r="A3180" t="s">
        <v>20677</v>
      </c>
      <c r="B3180" s="1">
        <v>43230</v>
      </c>
      <c r="C3180" t="s">
        <v>137</v>
      </c>
      <c r="D3180" t="s">
        <v>12335</v>
      </c>
      <c r="E3180" t="s">
        <v>175</v>
      </c>
      <c r="F3180" t="s">
        <v>20678</v>
      </c>
      <c r="G3180" t="s">
        <v>20679</v>
      </c>
      <c r="N3180" t="s">
        <v>20680</v>
      </c>
      <c r="P3180" t="s">
        <v>10039</v>
      </c>
      <c r="T3180">
        <v>1998</v>
      </c>
    </row>
    <row r="3181" spans="1:33" x14ac:dyDescent="0.2">
      <c r="A3181" t="s">
        <v>20681</v>
      </c>
      <c r="B3181" s="1">
        <v>43238</v>
      </c>
      <c r="C3181" t="s">
        <v>137</v>
      </c>
      <c r="D3181" t="s">
        <v>12335</v>
      </c>
      <c r="E3181" t="s">
        <v>102</v>
      </c>
      <c r="F3181" t="s">
        <v>20682</v>
      </c>
      <c r="G3181" t="s">
        <v>20683</v>
      </c>
      <c r="N3181" t="s">
        <v>20684</v>
      </c>
      <c r="O3181" t="s">
        <v>79</v>
      </c>
      <c r="P3181" t="s">
        <v>80</v>
      </c>
      <c r="Q3181" t="s">
        <v>79</v>
      </c>
      <c r="S3181" t="s">
        <v>113</v>
      </c>
      <c r="AC3181" t="s">
        <v>81</v>
      </c>
      <c r="AD3181" t="s">
        <v>82</v>
      </c>
      <c r="AE3181" t="s">
        <v>83</v>
      </c>
      <c r="AF3181" t="s">
        <v>84</v>
      </c>
      <c r="AG3181" t="s">
        <v>85</v>
      </c>
    </row>
    <row r="3182" spans="1:33" x14ac:dyDescent="0.2">
      <c r="A3182" t="s">
        <v>20685</v>
      </c>
      <c r="B3182" s="1">
        <v>43267</v>
      </c>
      <c r="C3182" t="s">
        <v>137</v>
      </c>
      <c r="D3182" t="s">
        <v>12335</v>
      </c>
      <c r="E3182" t="s">
        <v>102</v>
      </c>
      <c r="F3182" t="s">
        <v>20686</v>
      </c>
      <c r="G3182" t="s">
        <v>20687</v>
      </c>
      <c r="H3182" t="s">
        <v>20688</v>
      </c>
      <c r="I3182" t="s">
        <v>20689</v>
      </c>
      <c r="J3182" t="s">
        <v>20690</v>
      </c>
      <c r="K3182" t="s">
        <v>20691</v>
      </c>
      <c r="L3182" t="s">
        <v>20692</v>
      </c>
      <c r="M3182" t="s">
        <v>20693</v>
      </c>
      <c r="N3182" t="s">
        <v>20694</v>
      </c>
      <c r="O3182" t="s">
        <v>282</v>
      </c>
      <c r="P3182" t="s">
        <v>283</v>
      </c>
      <c r="Q3182" t="s">
        <v>282</v>
      </c>
      <c r="S3182" t="s">
        <v>48</v>
      </c>
      <c r="U3182" t="s">
        <v>48</v>
      </c>
      <c r="V3182" t="s">
        <v>48</v>
      </c>
      <c r="W3182" t="s">
        <v>48</v>
      </c>
      <c r="X3182" t="s">
        <v>47</v>
      </c>
      <c r="Y3182" t="s">
        <v>48</v>
      </c>
      <c r="Z3182" t="s">
        <v>47</v>
      </c>
      <c r="AA3182" t="s">
        <v>2151</v>
      </c>
      <c r="AC3182" t="s">
        <v>6369</v>
      </c>
      <c r="AD3182" t="s">
        <v>285</v>
      </c>
      <c r="AE3182" t="s">
        <v>20645</v>
      </c>
      <c r="AF3182" t="s">
        <v>286</v>
      </c>
      <c r="AG3182" t="s">
        <v>158</v>
      </c>
    </row>
    <row r="3183" spans="1:33" x14ac:dyDescent="0.2">
      <c r="A3183" t="s">
        <v>20695</v>
      </c>
      <c r="B3183" s="1">
        <v>43269</v>
      </c>
      <c r="C3183" t="s">
        <v>137</v>
      </c>
      <c r="D3183" t="s">
        <v>12335</v>
      </c>
      <c r="E3183" t="s">
        <v>122</v>
      </c>
      <c r="F3183" t="s">
        <v>20696</v>
      </c>
      <c r="G3183" t="s">
        <v>20697</v>
      </c>
      <c r="N3183" t="s">
        <v>20698</v>
      </c>
      <c r="O3183" t="s">
        <v>756</v>
      </c>
      <c r="P3183" t="s">
        <v>757</v>
      </c>
      <c r="Q3183" t="s">
        <v>756</v>
      </c>
      <c r="T3183">
        <v>2002</v>
      </c>
      <c r="AC3183" t="s">
        <v>20699</v>
      </c>
      <c r="AD3183" t="s">
        <v>16636</v>
      </c>
      <c r="AE3183" t="s">
        <v>761</v>
      </c>
      <c r="AF3183" t="s">
        <v>6763</v>
      </c>
      <c r="AG3183" t="s">
        <v>763</v>
      </c>
    </row>
    <row r="3184" spans="1:33" x14ac:dyDescent="0.2">
      <c r="A3184" t="s">
        <v>20700</v>
      </c>
      <c r="B3184" s="1">
        <v>43236</v>
      </c>
      <c r="C3184" t="s">
        <v>137</v>
      </c>
      <c r="D3184" t="s">
        <v>12335</v>
      </c>
      <c r="E3184" t="s">
        <v>122</v>
      </c>
      <c r="F3184" t="s">
        <v>20701</v>
      </c>
      <c r="G3184" t="s">
        <v>20702</v>
      </c>
      <c r="N3184" t="s">
        <v>20703</v>
      </c>
      <c r="O3184" t="s">
        <v>141</v>
      </c>
      <c r="P3184" t="s">
        <v>142</v>
      </c>
      <c r="Q3184" t="s">
        <v>141</v>
      </c>
      <c r="T3184">
        <v>1998</v>
      </c>
      <c r="AC3184" t="s">
        <v>143</v>
      </c>
      <c r="AD3184" t="s">
        <v>144</v>
      </c>
      <c r="AE3184" t="s">
        <v>145</v>
      </c>
      <c r="AF3184" t="s">
        <v>146</v>
      </c>
      <c r="AG3184" t="s">
        <v>1106</v>
      </c>
    </row>
    <row r="3185" spans="1:33" x14ac:dyDescent="0.2">
      <c r="A3185" t="s">
        <v>20704</v>
      </c>
      <c r="B3185" s="1">
        <v>43269</v>
      </c>
      <c r="C3185" t="s">
        <v>137</v>
      </c>
      <c r="D3185" t="s">
        <v>12335</v>
      </c>
      <c r="E3185" t="s">
        <v>122</v>
      </c>
      <c r="F3185" t="s">
        <v>20705</v>
      </c>
      <c r="G3185" t="s">
        <v>20706</v>
      </c>
      <c r="H3185" t="s">
        <v>20707</v>
      </c>
      <c r="I3185" t="s">
        <v>20708</v>
      </c>
      <c r="J3185" t="s">
        <v>20709</v>
      </c>
      <c r="K3185" t="s">
        <v>20710</v>
      </c>
      <c r="L3185" t="s">
        <v>20711</v>
      </c>
      <c r="M3185" t="s">
        <v>20712</v>
      </c>
      <c r="N3185" t="s">
        <v>20713</v>
      </c>
      <c r="O3185" t="s">
        <v>141</v>
      </c>
      <c r="P3185" t="s">
        <v>142</v>
      </c>
      <c r="Q3185" t="s">
        <v>141</v>
      </c>
      <c r="T3185">
        <v>1998</v>
      </c>
      <c r="U3185" t="s">
        <v>47</v>
      </c>
      <c r="V3185" t="s">
        <v>47</v>
      </c>
      <c r="W3185" t="s">
        <v>47</v>
      </c>
      <c r="X3185" t="s">
        <v>48</v>
      </c>
      <c r="Y3185" t="s">
        <v>48</v>
      </c>
      <c r="Z3185" t="s">
        <v>47</v>
      </c>
      <c r="AA3185" t="s">
        <v>170</v>
      </c>
      <c r="AC3185" t="s">
        <v>143</v>
      </c>
      <c r="AD3185" t="s">
        <v>144</v>
      </c>
      <c r="AE3185" t="s">
        <v>145</v>
      </c>
      <c r="AF3185" t="s">
        <v>146</v>
      </c>
      <c r="AG3185" t="s">
        <v>1106</v>
      </c>
    </row>
    <row r="3186" spans="1:33" x14ac:dyDescent="0.2">
      <c r="A3186" t="s">
        <v>20714</v>
      </c>
      <c r="B3186" s="1">
        <v>43257</v>
      </c>
      <c r="C3186" t="s">
        <v>137</v>
      </c>
      <c r="D3186" t="s">
        <v>12335</v>
      </c>
      <c r="E3186" t="s">
        <v>102</v>
      </c>
      <c r="F3186" t="s">
        <v>20715</v>
      </c>
      <c r="G3186" t="s">
        <v>20716</v>
      </c>
      <c r="N3186" t="s">
        <v>20717</v>
      </c>
      <c r="O3186" t="s">
        <v>79</v>
      </c>
      <c r="P3186" t="s">
        <v>80</v>
      </c>
      <c r="Q3186" t="s">
        <v>79</v>
      </c>
      <c r="S3186" t="s">
        <v>113</v>
      </c>
      <c r="AC3186" t="s">
        <v>81</v>
      </c>
      <c r="AD3186" t="s">
        <v>82</v>
      </c>
      <c r="AE3186" t="s">
        <v>83</v>
      </c>
      <c r="AF3186" t="s">
        <v>84</v>
      </c>
      <c r="AG3186" t="s">
        <v>85</v>
      </c>
    </row>
    <row r="3187" spans="1:33" x14ac:dyDescent="0.2">
      <c r="A3187" t="s">
        <v>20718</v>
      </c>
      <c r="B3187" s="1">
        <v>43263</v>
      </c>
      <c r="C3187" t="s">
        <v>137</v>
      </c>
      <c r="D3187" t="s">
        <v>12335</v>
      </c>
      <c r="E3187" t="s">
        <v>175</v>
      </c>
      <c r="F3187" t="s">
        <v>20719</v>
      </c>
      <c r="G3187" t="s">
        <v>20720</v>
      </c>
      <c r="N3187" t="s">
        <v>20721</v>
      </c>
      <c r="O3187" t="s">
        <v>418</v>
      </c>
      <c r="P3187" t="s">
        <v>419</v>
      </c>
      <c r="R3187" t="s">
        <v>418</v>
      </c>
      <c r="T3187">
        <v>2002</v>
      </c>
    </row>
    <row r="3188" spans="1:33" x14ac:dyDescent="0.2">
      <c r="A3188" t="s">
        <v>20722</v>
      </c>
      <c r="B3188" s="1">
        <v>43264</v>
      </c>
      <c r="C3188" t="s">
        <v>137</v>
      </c>
      <c r="D3188" t="s">
        <v>12335</v>
      </c>
      <c r="E3188" t="s">
        <v>175</v>
      </c>
      <c r="F3188" t="s">
        <v>20723</v>
      </c>
      <c r="G3188" t="s">
        <v>20724</v>
      </c>
      <c r="N3188" t="s">
        <v>20725</v>
      </c>
      <c r="O3188" t="s">
        <v>418</v>
      </c>
      <c r="P3188" t="s">
        <v>419</v>
      </c>
      <c r="R3188" t="s">
        <v>418</v>
      </c>
      <c r="T3188">
        <v>2002</v>
      </c>
    </row>
    <row r="3189" spans="1:33" x14ac:dyDescent="0.2">
      <c r="A3189" t="s">
        <v>20726</v>
      </c>
      <c r="B3189" s="1">
        <v>43278</v>
      </c>
      <c r="C3189" t="s">
        <v>137</v>
      </c>
      <c r="D3189" t="s">
        <v>12335</v>
      </c>
      <c r="E3189" t="s">
        <v>102</v>
      </c>
      <c r="F3189" t="s">
        <v>20727</v>
      </c>
      <c r="G3189" t="s">
        <v>20728</v>
      </c>
      <c r="N3189" t="s">
        <v>20729</v>
      </c>
      <c r="O3189" t="s">
        <v>79</v>
      </c>
      <c r="P3189" t="s">
        <v>80</v>
      </c>
      <c r="Q3189" t="s">
        <v>79</v>
      </c>
      <c r="S3189" t="s">
        <v>113</v>
      </c>
      <c r="AC3189" t="s">
        <v>234</v>
      </c>
      <c r="AD3189" t="s">
        <v>82</v>
      </c>
      <c r="AE3189" t="s">
        <v>157</v>
      </c>
      <c r="AF3189" t="s">
        <v>84</v>
      </c>
      <c r="AG3189" t="s">
        <v>158</v>
      </c>
    </row>
    <row r="3190" spans="1:33" x14ac:dyDescent="0.2">
      <c r="A3190" t="s">
        <v>20730</v>
      </c>
      <c r="B3190" s="1">
        <v>43277</v>
      </c>
      <c r="C3190" t="s">
        <v>137</v>
      </c>
      <c r="D3190" t="s">
        <v>12335</v>
      </c>
      <c r="E3190" t="s">
        <v>122</v>
      </c>
      <c r="F3190" t="s">
        <v>20731</v>
      </c>
      <c r="G3190" t="s">
        <v>20732</v>
      </c>
      <c r="N3190" t="s">
        <v>20733</v>
      </c>
      <c r="O3190" t="s">
        <v>61</v>
      </c>
      <c r="P3190" t="s">
        <v>62</v>
      </c>
      <c r="Q3190" t="s">
        <v>61</v>
      </c>
      <c r="T3190">
        <v>2002</v>
      </c>
      <c r="AC3190" t="s">
        <v>63</v>
      </c>
      <c r="AD3190" t="s">
        <v>64</v>
      </c>
      <c r="AE3190" t="s">
        <v>261</v>
      </c>
      <c r="AF3190" t="s">
        <v>402</v>
      </c>
      <c r="AG3190" t="s">
        <v>263</v>
      </c>
    </row>
    <row r="3191" spans="1:33" x14ac:dyDescent="0.2">
      <c r="A3191" t="s">
        <v>20734</v>
      </c>
      <c r="B3191" s="1">
        <v>43273</v>
      </c>
      <c r="C3191" t="s">
        <v>137</v>
      </c>
      <c r="D3191" t="s">
        <v>12335</v>
      </c>
      <c r="E3191" t="s">
        <v>102</v>
      </c>
      <c r="F3191" t="s">
        <v>20735</v>
      </c>
      <c r="G3191" t="s">
        <v>20736</v>
      </c>
      <c r="N3191" t="s">
        <v>20737</v>
      </c>
      <c r="O3191" t="s">
        <v>79</v>
      </c>
      <c r="P3191" t="s">
        <v>80</v>
      </c>
      <c r="Q3191" t="s">
        <v>79</v>
      </c>
      <c r="S3191" t="s">
        <v>113</v>
      </c>
      <c r="AC3191" t="s">
        <v>234</v>
      </c>
      <c r="AD3191" t="s">
        <v>20738</v>
      </c>
      <c r="AE3191" t="s">
        <v>157</v>
      </c>
      <c r="AF3191" t="s">
        <v>84</v>
      </c>
      <c r="AG3191" t="s">
        <v>158</v>
      </c>
    </row>
    <row r="3192" spans="1:33" x14ac:dyDescent="0.2">
      <c r="A3192" t="s">
        <v>20739</v>
      </c>
      <c r="B3192" s="1">
        <v>43271</v>
      </c>
      <c r="C3192" t="s">
        <v>137</v>
      </c>
      <c r="D3192" t="s">
        <v>12335</v>
      </c>
      <c r="E3192" t="s">
        <v>102</v>
      </c>
      <c r="F3192" t="s">
        <v>20740</v>
      </c>
      <c r="G3192" t="s">
        <v>20741</v>
      </c>
      <c r="N3192" t="s">
        <v>20742</v>
      </c>
      <c r="O3192" t="s">
        <v>79</v>
      </c>
      <c r="P3192" t="s">
        <v>80</v>
      </c>
      <c r="Q3192" t="s">
        <v>79</v>
      </c>
      <c r="S3192" t="s">
        <v>113</v>
      </c>
      <c r="AC3192" t="s">
        <v>81</v>
      </c>
      <c r="AD3192" t="s">
        <v>82</v>
      </c>
      <c r="AE3192" t="s">
        <v>843</v>
      </c>
      <c r="AF3192" t="s">
        <v>84</v>
      </c>
      <c r="AG3192" t="s">
        <v>85</v>
      </c>
    </row>
    <row r="3193" spans="1:33" x14ac:dyDescent="0.2">
      <c r="A3193" t="s">
        <v>20743</v>
      </c>
      <c r="B3193" s="1">
        <v>43290</v>
      </c>
      <c r="C3193" t="s">
        <v>100</v>
      </c>
      <c r="D3193" t="s">
        <v>12335</v>
      </c>
      <c r="E3193" t="s">
        <v>102</v>
      </c>
      <c r="F3193" t="s">
        <v>20744</v>
      </c>
      <c r="G3193" t="s">
        <v>20745</v>
      </c>
      <c r="H3193" t="s">
        <v>20746</v>
      </c>
      <c r="I3193" t="s">
        <v>20747</v>
      </c>
      <c r="J3193" t="s">
        <v>20748</v>
      </c>
      <c r="K3193" t="s">
        <v>20749</v>
      </c>
      <c r="L3193" t="s">
        <v>20750</v>
      </c>
      <c r="M3193" t="s">
        <v>20751</v>
      </c>
      <c r="N3193" t="s">
        <v>20752</v>
      </c>
      <c r="O3193" t="s">
        <v>282</v>
      </c>
      <c r="P3193" t="s">
        <v>283</v>
      </c>
      <c r="Q3193" t="s">
        <v>282</v>
      </c>
      <c r="S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676</v>
      </c>
      <c r="AC3193" t="s">
        <v>20753</v>
      </c>
      <c r="AD3193" t="s">
        <v>285</v>
      </c>
      <c r="AE3193" t="s">
        <v>117</v>
      </c>
      <c r="AF3193" t="s">
        <v>286</v>
      </c>
      <c r="AG3193" t="s">
        <v>85</v>
      </c>
    </row>
    <row r="3194" spans="1:33" x14ac:dyDescent="0.2">
      <c r="A3194" t="s">
        <v>20754</v>
      </c>
      <c r="B3194" s="1">
        <v>43283</v>
      </c>
      <c r="C3194" t="s">
        <v>100</v>
      </c>
      <c r="D3194" t="s">
        <v>12335</v>
      </c>
      <c r="E3194" t="s">
        <v>175</v>
      </c>
      <c r="F3194" t="s">
        <v>20755</v>
      </c>
      <c r="G3194" t="s">
        <v>20756</v>
      </c>
      <c r="N3194" t="s">
        <v>20757</v>
      </c>
      <c r="P3194" t="s">
        <v>419</v>
      </c>
      <c r="T3194">
        <v>2002</v>
      </c>
    </row>
    <row r="3195" spans="1:33" x14ac:dyDescent="0.2">
      <c r="A3195" t="s">
        <v>20758</v>
      </c>
      <c r="B3195" s="1">
        <v>43280</v>
      </c>
      <c r="C3195" t="s">
        <v>137</v>
      </c>
      <c r="D3195" t="s">
        <v>12335</v>
      </c>
      <c r="E3195" t="s">
        <v>102</v>
      </c>
      <c r="F3195" t="s">
        <v>20759</v>
      </c>
      <c r="G3195" t="s">
        <v>20760</v>
      </c>
      <c r="N3195" t="s">
        <v>20761</v>
      </c>
      <c r="O3195" t="s">
        <v>79</v>
      </c>
      <c r="P3195" t="s">
        <v>80</v>
      </c>
      <c r="Q3195" t="s">
        <v>79</v>
      </c>
      <c r="S3195" t="s">
        <v>113</v>
      </c>
      <c r="AC3195" t="s">
        <v>234</v>
      </c>
      <c r="AD3195" t="s">
        <v>82</v>
      </c>
      <c r="AE3195" t="s">
        <v>157</v>
      </c>
      <c r="AF3195" t="s">
        <v>84</v>
      </c>
      <c r="AG3195" t="s">
        <v>158</v>
      </c>
    </row>
    <row r="3196" spans="1:33" x14ac:dyDescent="0.2">
      <c r="A3196" t="s">
        <v>20762</v>
      </c>
      <c r="B3196" s="1">
        <v>43286</v>
      </c>
      <c r="C3196" t="s">
        <v>100</v>
      </c>
      <c r="D3196" t="s">
        <v>12335</v>
      </c>
      <c r="E3196" t="s">
        <v>175</v>
      </c>
      <c r="F3196" t="s">
        <v>20763</v>
      </c>
      <c r="G3196" t="s">
        <v>20764</v>
      </c>
      <c r="N3196" t="s">
        <v>20765</v>
      </c>
      <c r="O3196" t="s">
        <v>418</v>
      </c>
      <c r="P3196" t="s">
        <v>419</v>
      </c>
      <c r="R3196" t="s">
        <v>418</v>
      </c>
      <c r="T3196">
        <v>2002</v>
      </c>
    </row>
    <row r="3197" spans="1:33" x14ac:dyDescent="0.2">
      <c r="A3197" t="s">
        <v>20766</v>
      </c>
      <c r="B3197" s="1">
        <v>43293</v>
      </c>
      <c r="C3197" t="s">
        <v>100</v>
      </c>
      <c r="D3197" t="s">
        <v>12335</v>
      </c>
      <c r="E3197" t="s">
        <v>122</v>
      </c>
      <c r="F3197" t="s">
        <v>20767</v>
      </c>
      <c r="G3197" t="s">
        <v>20768</v>
      </c>
      <c r="H3197" t="s">
        <v>20769</v>
      </c>
      <c r="I3197" t="s">
        <v>20770</v>
      </c>
      <c r="J3197" t="s">
        <v>20771</v>
      </c>
      <c r="K3197" t="s">
        <v>20772</v>
      </c>
      <c r="L3197" t="s">
        <v>20773</v>
      </c>
      <c r="M3197" t="s">
        <v>20774</v>
      </c>
      <c r="N3197" t="s">
        <v>20775</v>
      </c>
      <c r="O3197" t="s">
        <v>141</v>
      </c>
      <c r="P3197" t="s">
        <v>142</v>
      </c>
      <c r="Q3197" t="s">
        <v>141</v>
      </c>
      <c r="T3197">
        <v>1998</v>
      </c>
      <c r="U3197" t="s">
        <v>47</v>
      </c>
      <c r="V3197" t="s">
        <v>47</v>
      </c>
      <c r="W3197" t="s">
        <v>47</v>
      </c>
      <c r="X3197" t="s">
        <v>48</v>
      </c>
      <c r="Y3197" t="s">
        <v>48</v>
      </c>
      <c r="Z3197" t="s">
        <v>47</v>
      </c>
      <c r="AA3197" t="s">
        <v>170</v>
      </c>
      <c r="AC3197" t="s">
        <v>143</v>
      </c>
      <c r="AD3197" t="s">
        <v>8617</v>
      </c>
      <c r="AE3197" t="s">
        <v>503</v>
      </c>
      <c r="AF3197" t="s">
        <v>146</v>
      </c>
      <c r="AG3197" t="s">
        <v>1106</v>
      </c>
    </row>
    <row r="3198" spans="1:33" x14ac:dyDescent="0.2">
      <c r="A3198" t="s">
        <v>20776</v>
      </c>
      <c r="B3198" s="1">
        <v>43294</v>
      </c>
      <c r="C3198" t="s">
        <v>100</v>
      </c>
      <c r="D3198" t="s">
        <v>12335</v>
      </c>
      <c r="E3198" t="s">
        <v>175</v>
      </c>
      <c r="F3198" t="s">
        <v>20777</v>
      </c>
      <c r="G3198" t="s">
        <v>20778</v>
      </c>
      <c r="H3198" t="s">
        <v>20779</v>
      </c>
      <c r="I3198" t="s">
        <v>20780</v>
      </c>
      <c r="J3198" t="s">
        <v>20781</v>
      </c>
      <c r="K3198" t="s">
        <v>20782</v>
      </c>
      <c r="L3198" t="s">
        <v>20783</v>
      </c>
      <c r="M3198" t="s">
        <v>20784</v>
      </c>
      <c r="N3198" t="s">
        <v>20785</v>
      </c>
      <c r="O3198" t="s">
        <v>45</v>
      </c>
      <c r="P3198" t="s">
        <v>46</v>
      </c>
      <c r="R3198" t="s">
        <v>45</v>
      </c>
      <c r="T3198">
        <v>2002</v>
      </c>
      <c r="U3198" t="s">
        <v>47</v>
      </c>
      <c r="V3198" t="s">
        <v>47</v>
      </c>
      <c r="W3198" t="s">
        <v>47</v>
      </c>
      <c r="X3198" t="s">
        <v>47</v>
      </c>
      <c r="Y3198" t="s">
        <v>48</v>
      </c>
      <c r="Z3198" t="s">
        <v>47</v>
      </c>
      <c r="AA3198" t="s">
        <v>49</v>
      </c>
    </row>
    <row r="3199" spans="1:33" x14ac:dyDescent="0.2">
      <c r="A3199" t="s">
        <v>20786</v>
      </c>
      <c r="B3199" s="1">
        <v>42810</v>
      </c>
      <c r="C3199" t="s">
        <v>6193</v>
      </c>
      <c r="D3199" t="s">
        <v>12335</v>
      </c>
      <c r="E3199" t="s">
        <v>102</v>
      </c>
      <c r="F3199" t="s">
        <v>20787</v>
      </c>
      <c r="G3199" t="s">
        <v>20788</v>
      </c>
      <c r="N3199" t="s">
        <v>20789</v>
      </c>
      <c r="O3199" t="s">
        <v>79</v>
      </c>
      <c r="P3199" t="s">
        <v>80</v>
      </c>
      <c r="Q3199" t="s">
        <v>79</v>
      </c>
      <c r="S3199" t="s">
        <v>113</v>
      </c>
      <c r="AC3199" t="s">
        <v>234</v>
      </c>
      <c r="AD3199" t="s">
        <v>82</v>
      </c>
      <c r="AE3199" t="s">
        <v>157</v>
      </c>
      <c r="AF3199" t="s">
        <v>84</v>
      </c>
      <c r="AG3199" t="s">
        <v>158</v>
      </c>
    </row>
    <row r="3200" spans="1:33" x14ac:dyDescent="0.2">
      <c r="A3200" t="s">
        <v>20790</v>
      </c>
      <c r="B3200" s="1">
        <v>42815</v>
      </c>
      <c r="C3200" t="s">
        <v>6193</v>
      </c>
      <c r="D3200" t="s">
        <v>12335</v>
      </c>
      <c r="E3200" t="s">
        <v>102</v>
      </c>
      <c r="F3200" t="s">
        <v>20791</v>
      </c>
      <c r="G3200" t="s">
        <v>20792</v>
      </c>
      <c r="N3200" t="s">
        <v>20793</v>
      </c>
      <c r="O3200" t="s">
        <v>79</v>
      </c>
      <c r="P3200" t="s">
        <v>80</v>
      </c>
      <c r="Q3200" t="s">
        <v>79</v>
      </c>
      <c r="S3200" t="s">
        <v>113</v>
      </c>
      <c r="AC3200" t="s">
        <v>9242</v>
      </c>
      <c r="AD3200" t="s">
        <v>116</v>
      </c>
      <c r="AE3200" t="s">
        <v>157</v>
      </c>
      <c r="AF3200" t="s">
        <v>84</v>
      </c>
      <c r="AG3200" t="s">
        <v>158</v>
      </c>
    </row>
    <row r="3201" spans="1:33" x14ac:dyDescent="0.2">
      <c r="A3201" t="s">
        <v>20794</v>
      </c>
      <c r="B3201" s="1">
        <v>42816</v>
      </c>
      <c r="C3201" t="s">
        <v>6193</v>
      </c>
      <c r="D3201" t="s">
        <v>12335</v>
      </c>
      <c r="E3201" t="s">
        <v>102</v>
      </c>
      <c r="F3201" t="s">
        <v>20795</v>
      </c>
      <c r="G3201" t="s">
        <v>20796</v>
      </c>
      <c r="N3201" t="s">
        <v>20797</v>
      </c>
      <c r="O3201" t="s">
        <v>79</v>
      </c>
      <c r="P3201" t="s">
        <v>80</v>
      </c>
      <c r="Q3201" t="s">
        <v>79</v>
      </c>
      <c r="S3201" t="s">
        <v>113</v>
      </c>
      <c r="AC3201" t="s">
        <v>234</v>
      </c>
      <c r="AD3201" t="s">
        <v>82</v>
      </c>
      <c r="AE3201" t="s">
        <v>157</v>
      </c>
      <c r="AF3201" t="s">
        <v>84</v>
      </c>
      <c r="AG3201" t="s">
        <v>158</v>
      </c>
    </row>
    <row r="3202" spans="1:33" x14ac:dyDescent="0.2">
      <c r="A3202" t="s">
        <v>20798</v>
      </c>
      <c r="B3202" s="1">
        <v>42816</v>
      </c>
      <c r="C3202" t="s">
        <v>6193</v>
      </c>
      <c r="D3202" t="s">
        <v>12335</v>
      </c>
      <c r="E3202" t="s">
        <v>175</v>
      </c>
      <c r="F3202" t="s">
        <v>20799</v>
      </c>
      <c r="G3202" t="s">
        <v>20800</v>
      </c>
      <c r="N3202" t="s">
        <v>20801</v>
      </c>
      <c r="O3202" t="s">
        <v>418</v>
      </c>
      <c r="P3202" t="s">
        <v>419</v>
      </c>
      <c r="R3202" t="s">
        <v>418</v>
      </c>
      <c r="T3202">
        <v>2002</v>
      </c>
    </row>
    <row r="3203" spans="1:33" x14ac:dyDescent="0.2">
      <c r="A3203" t="s">
        <v>20802</v>
      </c>
      <c r="B3203" s="1">
        <v>42815</v>
      </c>
      <c r="C3203" t="s">
        <v>6193</v>
      </c>
      <c r="D3203" t="s">
        <v>12335</v>
      </c>
      <c r="E3203" t="s">
        <v>102</v>
      </c>
      <c r="F3203" t="s">
        <v>20803</v>
      </c>
      <c r="G3203" t="s">
        <v>20804</v>
      </c>
      <c r="N3203" t="s">
        <v>20805</v>
      </c>
      <c r="O3203" t="s">
        <v>79</v>
      </c>
      <c r="P3203" t="s">
        <v>80</v>
      </c>
      <c r="Q3203" t="s">
        <v>79</v>
      </c>
      <c r="S3203" t="s">
        <v>113</v>
      </c>
      <c r="AC3203" t="s">
        <v>234</v>
      </c>
      <c r="AD3203" t="s">
        <v>82</v>
      </c>
      <c r="AE3203" t="s">
        <v>157</v>
      </c>
      <c r="AF3203" t="s">
        <v>84</v>
      </c>
      <c r="AG3203" t="s">
        <v>158</v>
      </c>
    </row>
    <row r="3204" spans="1:33" x14ac:dyDescent="0.2">
      <c r="A3204" t="s">
        <v>20806</v>
      </c>
      <c r="B3204" s="1">
        <v>42815</v>
      </c>
      <c r="C3204" t="s">
        <v>6193</v>
      </c>
      <c r="D3204" t="s">
        <v>12335</v>
      </c>
      <c r="E3204" t="s">
        <v>102</v>
      </c>
      <c r="F3204" t="s">
        <v>20807</v>
      </c>
      <c r="G3204" t="s">
        <v>20808</v>
      </c>
      <c r="N3204" t="s">
        <v>20809</v>
      </c>
      <c r="O3204" t="s">
        <v>79</v>
      </c>
      <c r="P3204" t="s">
        <v>80</v>
      </c>
      <c r="Q3204" t="s">
        <v>79</v>
      </c>
      <c r="S3204" t="s">
        <v>113</v>
      </c>
      <c r="AC3204" t="s">
        <v>234</v>
      </c>
      <c r="AD3204" t="s">
        <v>82</v>
      </c>
      <c r="AE3204" t="s">
        <v>157</v>
      </c>
      <c r="AF3204" t="s">
        <v>173</v>
      </c>
      <c r="AG3204" t="s">
        <v>158</v>
      </c>
    </row>
    <row r="3205" spans="1:33" x14ac:dyDescent="0.2">
      <c r="A3205" t="s">
        <v>20810</v>
      </c>
      <c r="B3205" s="1">
        <v>42816</v>
      </c>
      <c r="C3205" t="s">
        <v>6193</v>
      </c>
      <c r="D3205" t="s">
        <v>12335</v>
      </c>
      <c r="E3205" t="s">
        <v>122</v>
      </c>
      <c r="F3205" t="s">
        <v>20811</v>
      </c>
      <c r="G3205" t="s">
        <v>20812</v>
      </c>
      <c r="H3205" t="s">
        <v>20813</v>
      </c>
      <c r="I3205" t="s">
        <v>20814</v>
      </c>
      <c r="J3205" t="s">
        <v>20815</v>
      </c>
      <c r="K3205" t="s">
        <v>20816</v>
      </c>
      <c r="L3205" t="s">
        <v>20817</v>
      </c>
      <c r="M3205" t="s">
        <v>20818</v>
      </c>
      <c r="N3205" t="s">
        <v>20819</v>
      </c>
      <c r="O3205" t="s">
        <v>61</v>
      </c>
      <c r="P3205" t="s">
        <v>131</v>
      </c>
      <c r="Q3205" t="s">
        <v>61</v>
      </c>
      <c r="T3205">
        <v>2002</v>
      </c>
      <c r="U3205" t="s">
        <v>47</v>
      </c>
      <c r="V3205" t="s">
        <v>47</v>
      </c>
      <c r="W3205" t="s">
        <v>47</v>
      </c>
      <c r="X3205" t="s">
        <v>48</v>
      </c>
      <c r="Y3205" t="s">
        <v>48</v>
      </c>
      <c r="Z3205" t="s">
        <v>47</v>
      </c>
      <c r="AA3205" t="s">
        <v>170</v>
      </c>
      <c r="AC3205" t="s">
        <v>822</v>
      </c>
      <c r="AD3205" t="s">
        <v>20820</v>
      </c>
      <c r="AE3205" t="s">
        <v>824</v>
      </c>
      <c r="AF3205" t="s">
        <v>825</v>
      </c>
      <c r="AG3205" t="s">
        <v>67</v>
      </c>
    </row>
    <row r="3206" spans="1:33" x14ac:dyDescent="0.2">
      <c r="A3206" t="s">
        <v>20821</v>
      </c>
      <c r="B3206" s="1">
        <v>42838</v>
      </c>
      <c r="C3206" t="s">
        <v>7989</v>
      </c>
      <c r="D3206" t="s">
        <v>12335</v>
      </c>
      <c r="E3206" t="s">
        <v>1227</v>
      </c>
      <c r="F3206" t="s">
        <v>20822</v>
      </c>
      <c r="G3206" t="s">
        <v>20823</v>
      </c>
      <c r="N3206" t="s">
        <v>20824</v>
      </c>
      <c r="O3206" t="s">
        <v>18664</v>
      </c>
      <c r="P3206" t="s">
        <v>18665</v>
      </c>
      <c r="Q3206" t="s">
        <v>79</v>
      </c>
      <c r="R3206" t="s">
        <v>418</v>
      </c>
      <c r="T3206">
        <v>2002</v>
      </c>
    </row>
    <row r="3207" spans="1:33" x14ac:dyDescent="0.2">
      <c r="A3207" t="s">
        <v>20825</v>
      </c>
      <c r="B3207" s="1">
        <v>42815</v>
      </c>
      <c r="C3207" t="s">
        <v>6193</v>
      </c>
      <c r="D3207" t="s">
        <v>12335</v>
      </c>
      <c r="E3207" t="s">
        <v>122</v>
      </c>
      <c r="F3207" t="s">
        <v>20826</v>
      </c>
      <c r="G3207" t="s">
        <v>20827</v>
      </c>
      <c r="N3207" t="s">
        <v>20828</v>
      </c>
      <c r="O3207" t="s">
        <v>61</v>
      </c>
      <c r="P3207" t="s">
        <v>131</v>
      </c>
      <c r="Q3207" t="s">
        <v>61</v>
      </c>
      <c r="T3207">
        <v>2002</v>
      </c>
      <c r="AC3207" t="s">
        <v>822</v>
      </c>
      <c r="AD3207" t="s">
        <v>823</v>
      </c>
      <c r="AE3207" t="s">
        <v>134</v>
      </c>
      <c r="AF3207" t="s">
        <v>9857</v>
      </c>
      <c r="AG3207" t="s">
        <v>20829</v>
      </c>
    </row>
    <row r="3208" spans="1:33" x14ac:dyDescent="0.2">
      <c r="A3208" t="s">
        <v>20830</v>
      </c>
      <c r="B3208" s="1">
        <v>42815</v>
      </c>
      <c r="C3208" t="s">
        <v>6193</v>
      </c>
      <c r="D3208" t="s">
        <v>12335</v>
      </c>
      <c r="E3208" t="s">
        <v>102</v>
      </c>
      <c r="F3208" t="s">
        <v>20831</v>
      </c>
      <c r="G3208" t="s">
        <v>20832</v>
      </c>
      <c r="N3208" t="s">
        <v>20833</v>
      </c>
      <c r="O3208" t="s">
        <v>79</v>
      </c>
      <c r="P3208" t="s">
        <v>80</v>
      </c>
      <c r="Q3208" t="s">
        <v>79</v>
      </c>
      <c r="S3208" t="s">
        <v>113</v>
      </c>
      <c r="AC3208" t="s">
        <v>234</v>
      </c>
      <c r="AD3208" t="s">
        <v>82</v>
      </c>
      <c r="AE3208" t="s">
        <v>6169</v>
      </c>
      <c r="AF3208" t="s">
        <v>84</v>
      </c>
      <c r="AG3208" t="s">
        <v>158</v>
      </c>
    </row>
    <row r="3209" spans="1:33" x14ac:dyDescent="0.2">
      <c r="A3209" t="s">
        <v>20834</v>
      </c>
      <c r="B3209" s="1">
        <v>42810</v>
      </c>
      <c r="C3209" t="s">
        <v>6193</v>
      </c>
      <c r="D3209" t="s">
        <v>12335</v>
      </c>
      <c r="E3209" t="s">
        <v>102</v>
      </c>
      <c r="F3209" t="s">
        <v>20835</v>
      </c>
      <c r="G3209" t="s">
        <v>20836</v>
      </c>
      <c r="N3209" t="s">
        <v>20837</v>
      </c>
      <c r="O3209" t="s">
        <v>79</v>
      </c>
      <c r="P3209" t="s">
        <v>80</v>
      </c>
      <c r="Q3209" t="s">
        <v>79</v>
      </c>
      <c r="S3209" t="s">
        <v>113</v>
      </c>
      <c r="AC3209" t="s">
        <v>234</v>
      </c>
      <c r="AD3209" t="s">
        <v>82</v>
      </c>
      <c r="AE3209" t="s">
        <v>157</v>
      </c>
      <c r="AF3209" t="s">
        <v>84</v>
      </c>
      <c r="AG3209" t="s">
        <v>158</v>
      </c>
    </row>
    <row r="3210" spans="1:33" x14ac:dyDescent="0.2">
      <c r="A3210" t="s">
        <v>20838</v>
      </c>
      <c r="B3210" s="1">
        <v>42811</v>
      </c>
      <c r="C3210" t="s">
        <v>6193</v>
      </c>
      <c r="D3210" t="s">
        <v>12335</v>
      </c>
      <c r="E3210" t="s">
        <v>102</v>
      </c>
      <c r="F3210" t="s">
        <v>20839</v>
      </c>
      <c r="G3210" t="s">
        <v>20840</v>
      </c>
      <c r="N3210" t="s">
        <v>20841</v>
      </c>
      <c r="O3210" t="s">
        <v>79</v>
      </c>
      <c r="P3210" t="s">
        <v>80</v>
      </c>
      <c r="Q3210" t="s">
        <v>79</v>
      </c>
      <c r="S3210" t="s">
        <v>113</v>
      </c>
      <c r="AC3210" t="s">
        <v>81</v>
      </c>
      <c r="AD3210" t="s">
        <v>82</v>
      </c>
      <c r="AE3210" t="s">
        <v>83</v>
      </c>
      <c r="AF3210" t="s">
        <v>84</v>
      </c>
      <c r="AG3210" t="s">
        <v>85</v>
      </c>
    </row>
    <row r="3211" spans="1:33" x14ac:dyDescent="0.2">
      <c r="A3211" t="s">
        <v>20842</v>
      </c>
      <c r="B3211" s="1">
        <v>42809</v>
      </c>
      <c r="C3211" t="s">
        <v>6193</v>
      </c>
      <c r="D3211" t="s">
        <v>12335</v>
      </c>
      <c r="E3211" t="s">
        <v>102</v>
      </c>
      <c r="F3211" t="s">
        <v>20843</v>
      </c>
      <c r="G3211" t="s">
        <v>20844</v>
      </c>
      <c r="N3211" t="s">
        <v>20845</v>
      </c>
      <c r="O3211" t="s">
        <v>79</v>
      </c>
      <c r="P3211" t="s">
        <v>80</v>
      </c>
      <c r="Q3211" t="s">
        <v>79</v>
      </c>
      <c r="S3211" t="s">
        <v>113</v>
      </c>
      <c r="AC3211" t="s">
        <v>234</v>
      </c>
      <c r="AD3211" t="s">
        <v>82</v>
      </c>
      <c r="AE3211" t="s">
        <v>157</v>
      </c>
      <c r="AF3211" t="s">
        <v>664</v>
      </c>
      <c r="AG3211" t="s">
        <v>85</v>
      </c>
    </row>
    <row r="3212" spans="1:33" x14ac:dyDescent="0.2">
      <c r="A3212" t="s">
        <v>20846</v>
      </c>
      <c r="B3212" s="1">
        <v>42830</v>
      </c>
      <c r="C3212" t="s">
        <v>7989</v>
      </c>
      <c r="D3212" t="s">
        <v>12335</v>
      </c>
      <c r="E3212" t="s">
        <v>122</v>
      </c>
      <c r="F3212" t="s">
        <v>20847</v>
      </c>
      <c r="G3212" t="s">
        <v>20848</v>
      </c>
      <c r="N3212" t="s">
        <v>20849</v>
      </c>
      <c r="O3212" t="s">
        <v>756</v>
      </c>
      <c r="P3212" t="s">
        <v>757</v>
      </c>
      <c r="Q3212" t="s">
        <v>756</v>
      </c>
      <c r="T3212">
        <v>2002</v>
      </c>
      <c r="AC3212" t="s">
        <v>759</v>
      </c>
      <c r="AD3212" t="s">
        <v>760</v>
      </c>
      <c r="AE3212" t="s">
        <v>809</v>
      </c>
      <c r="AF3212" t="s">
        <v>17487</v>
      </c>
      <c r="AG3212" t="s">
        <v>763</v>
      </c>
    </row>
    <row r="3213" spans="1:33" x14ac:dyDescent="0.2">
      <c r="A3213" t="s">
        <v>20850</v>
      </c>
      <c r="B3213" s="1">
        <v>42830</v>
      </c>
      <c r="C3213" t="s">
        <v>7989</v>
      </c>
      <c r="D3213" t="s">
        <v>12335</v>
      </c>
      <c r="E3213" t="s">
        <v>102</v>
      </c>
      <c r="F3213" t="s">
        <v>20851</v>
      </c>
      <c r="G3213" t="s">
        <v>20852</v>
      </c>
      <c r="H3213" t="s">
        <v>20853</v>
      </c>
      <c r="I3213" t="s">
        <v>20854</v>
      </c>
      <c r="J3213" t="s">
        <v>20855</v>
      </c>
      <c r="K3213" t="s">
        <v>20856</v>
      </c>
      <c r="L3213" t="s">
        <v>20857</v>
      </c>
      <c r="M3213" t="s">
        <v>20858</v>
      </c>
      <c r="N3213" t="s">
        <v>20859</v>
      </c>
      <c r="O3213" t="s">
        <v>79</v>
      </c>
      <c r="P3213" t="s">
        <v>80</v>
      </c>
      <c r="Q3213" t="s">
        <v>79</v>
      </c>
      <c r="S3213" t="s">
        <v>113</v>
      </c>
      <c r="U3213" t="s">
        <v>47</v>
      </c>
      <c r="V3213" t="s">
        <v>47</v>
      </c>
      <c r="W3213" t="s">
        <v>47</v>
      </c>
      <c r="X3213" t="s">
        <v>47</v>
      </c>
      <c r="Y3213" t="s">
        <v>48</v>
      </c>
      <c r="Z3213" t="s">
        <v>47</v>
      </c>
      <c r="AA3213" t="s">
        <v>49</v>
      </c>
      <c r="AC3213" t="s">
        <v>155</v>
      </c>
      <c r="AD3213" t="s">
        <v>116</v>
      </c>
      <c r="AE3213" t="s">
        <v>157</v>
      </c>
      <c r="AF3213" t="s">
        <v>16242</v>
      </c>
      <c r="AG3213" t="s">
        <v>437</v>
      </c>
    </row>
    <row r="3214" spans="1:33" x14ac:dyDescent="0.2">
      <c r="A3214" t="s">
        <v>20860</v>
      </c>
      <c r="B3214" s="1">
        <v>42834</v>
      </c>
      <c r="C3214" t="s">
        <v>7989</v>
      </c>
      <c r="D3214" t="s">
        <v>12335</v>
      </c>
      <c r="E3214" t="s">
        <v>175</v>
      </c>
      <c r="F3214" t="s">
        <v>20861</v>
      </c>
      <c r="G3214" t="s">
        <v>20862</v>
      </c>
      <c r="H3214" t="s">
        <v>20863</v>
      </c>
      <c r="I3214" t="s">
        <v>20864</v>
      </c>
      <c r="J3214" t="s">
        <v>20865</v>
      </c>
      <c r="K3214" t="s">
        <v>20866</v>
      </c>
      <c r="L3214" t="s">
        <v>20867</v>
      </c>
      <c r="M3214" t="s">
        <v>20868</v>
      </c>
      <c r="N3214" t="s">
        <v>20869</v>
      </c>
      <c r="P3214" t="s">
        <v>419</v>
      </c>
      <c r="T3214">
        <v>2002</v>
      </c>
      <c r="U3214" t="s">
        <v>47</v>
      </c>
      <c r="V3214" t="s">
        <v>47</v>
      </c>
      <c r="W3214" t="s">
        <v>47</v>
      </c>
      <c r="X3214" t="s">
        <v>47</v>
      </c>
      <c r="Y3214" t="s">
        <v>48</v>
      </c>
      <c r="Z3214" t="s">
        <v>47</v>
      </c>
      <c r="AA3214" t="s">
        <v>49</v>
      </c>
    </row>
    <row r="3215" spans="1:33" x14ac:dyDescent="0.2">
      <c r="A3215" t="s">
        <v>20870</v>
      </c>
      <c r="B3215" s="1">
        <v>42831</v>
      </c>
      <c r="C3215" t="s">
        <v>7989</v>
      </c>
      <c r="D3215" t="s">
        <v>12335</v>
      </c>
      <c r="E3215" t="s">
        <v>122</v>
      </c>
      <c r="F3215" t="s">
        <v>20871</v>
      </c>
      <c r="G3215" t="s">
        <v>20872</v>
      </c>
      <c r="N3215" t="s">
        <v>20873</v>
      </c>
      <c r="O3215" t="s">
        <v>61</v>
      </c>
      <c r="P3215" t="s">
        <v>62</v>
      </c>
      <c r="Q3215" t="s">
        <v>61</v>
      </c>
      <c r="T3215">
        <v>2002</v>
      </c>
      <c r="AC3215" t="s">
        <v>20874</v>
      </c>
      <c r="AD3215" t="s">
        <v>20875</v>
      </c>
      <c r="AE3215" t="s">
        <v>261</v>
      </c>
      <c r="AF3215" t="s">
        <v>262</v>
      </c>
      <c r="AG3215" t="s">
        <v>67</v>
      </c>
    </row>
    <row r="3216" spans="1:33" x14ac:dyDescent="0.2">
      <c r="A3216" t="s">
        <v>20876</v>
      </c>
      <c r="B3216" s="1">
        <v>42835</v>
      </c>
      <c r="C3216" t="s">
        <v>7989</v>
      </c>
      <c r="D3216" t="s">
        <v>12335</v>
      </c>
      <c r="E3216" t="s">
        <v>122</v>
      </c>
      <c r="F3216" t="s">
        <v>20877</v>
      </c>
      <c r="G3216" t="s">
        <v>20878</v>
      </c>
      <c r="N3216" t="s">
        <v>20879</v>
      </c>
      <c r="O3216" t="s">
        <v>61</v>
      </c>
      <c r="P3216" t="s">
        <v>62</v>
      </c>
      <c r="Q3216" t="s">
        <v>61</v>
      </c>
      <c r="T3216">
        <v>2002</v>
      </c>
      <c r="AC3216" t="s">
        <v>63</v>
      </c>
      <c r="AD3216" t="s">
        <v>64</v>
      </c>
      <c r="AE3216" t="s">
        <v>375</v>
      </c>
      <c r="AF3216" t="s">
        <v>8013</v>
      </c>
      <c r="AG3216" t="s">
        <v>67</v>
      </c>
    </row>
    <row r="3217" spans="1:33" x14ac:dyDescent="0.2">
      <c r="A3217" t="s">
        <v>20880</v>
      </c>
      <c r="B3217" s="1">
        <v>42822</v>
      </c>
      <c r="C3217" t="s">
        <v>6193</v>
      </c>
      <c r="D3217" t="s">
        <v>12335</v>
      </c>
      <c r="E3217" t="s">
        <v>122</v>
      </c>
      <c r="F3217" t="s">
        <v>20881</v>
      </c>
      <c r="G3217" t="s">
        <v>20882</v>
      </c>
      <c r="N3217" t="s">
        <v>20883</v>
      </c>
      <c r="O3217" t="s">
        <v>61</v>
      </c>
      <c r="P3217" t="s">
        <v>131</v>
      </c>
      <c r="Q3217" t="s">
        <v>61</v>
      </c>
      <c r="T3217">
        <v>2002</v>
      </c>
      <c r="AC3217" t="s">
        <v>822</v>
      </c>
      <c r="AD3217" t="s">
        <v>20884</v>
      </c>
      <c r="AE3217" t="s">
        <v>824</v>
      </c>
      <c r="AF3217" t="s">
        <v>825</v>
      </c>
      <c r="AG3217" t="s">
        <v>67</v>
      </c>
    </row>
    <row r="3218" spans="1:33" x14ac:dyDescent="0.2">
      <c r="A3218" t="s">
        <v>20885</v>
      </c>
      <c r="B3218" s="1">
        <v>42838</v>
      </c>
      <c r="C3218" t="s">
        <v>7989</v>
      </c>
      <c r="D3218" t="s">
        <v>12335</v>
      </c>
      <c r="E3218" t="s">
        <v>122</v>
      </c>
      <c r="F3218" t="s">
        <v>20886</v>
      </c>
      <c r="G3218" t="s">
        <v>20887</v>
      </c>
      <c r="H3218" t="s">
        <v>20888</v>
      </c>
      <c r="I3218" t="s">
        <v>20889</v>
      </c>
      <c r="J3218" t="s">
        <v>20890</v>
      </c>
      <c r="K3218" t="s">
        <v>20891</v>
      </c>
      <c r="L3218" t="s">
        <v>20892</v>
      </c>
      <c r="M3218" t="s">
        <v>20893</v>
      </c>
      <c r="N3218" t="s">
        <v>20894</v>
      </c>
      <c r="O3218" t="s">
        <v>61</v>
      </c>
      <c r="P3218" t="s">
        <v>62</v>
      </c>
      <c r="Q3218" t="s">
        <v>61</v>
      </c>
      <c r="T3218">
        <v>2002</v>
      </c>
      <c r="U3218" t="s">
        <v>47</v>
      </c>
      <c r="V3218" t="s">
        <v>47</v>
      </c>
      <c r="W3218" t="s">
        <v>47</v>
      </c>
      <c r="X3218" t="s">
        <v>47</v>
      </c>
      <c r="Y3218" t="s">
        <v>48</v>
      </c>
      <c r="Z3218" t="s">
        <v>47</v>
      </c>
      <c r="AA3218" t="s">
        <v>49</v>
      </c>
      <c r="AC3218" t="s">
        <v>63</v>
      </c>
      <c r="AD3218" t="s">
        <v>64</v>
      </c>
      <c r="AE3218" t="s">
        <v>65</v>
      </c>
      <c r="AF3218" t="s">
        <v>135</v>
      </c>
      <c r="AG3218" t="s">
        <v>67</v>
      </c>
    </row>
    <row r="3219" spans="1:33" x14ac:dyDescent="0.2">
      <c r="A3219" t="s">
        <v>20895</v>
      </c>
      <c r="B3219" s="1">
        <v>42811</v>
      </c>
      <c r="C3219" t="s">
        <v>6193</v>
      </c>
      <c r="D3219" t="s">
        <v>12335</v>
      </c>
      <c r="E3219" t="s">
        <v>102</v>
      </c>
      <c r="F3219" t="s">
        <v>20896</v>
      </c>
      <c r="G3219" t="s">
        <v>20897</v>
      </c>
      <c r="N3219" t="s">
        <v>20898</v>
      </c>
      <c r="O3219" t="s">
        <v>79</v>
      </c>
      <c r="P3219" t="s">
        <v>80</v>
      </c>
      <c r="Q3219" t="s">
        <v>79</v>
      </c>
      <c r="S3219" t="s">
        <v>113</v>
      </c>
      <c r="AC3219" t="s">
        <v>81</v>
      </c>
      <c r="AD3219" t="s">
        <v>82</v>
      </c>
      <c r="AE3219" t="s">
        <v>83</v>
      </c>
      <c r="AF3219" t="s">
        <v>84</v>
      </c>
      <c r="AG3219" t="s">
        <v>85</v>
      </c>
    </row>
    <row r="3220" spans="1:33" x14ac:dyDescent="0.2">
      <c r="A3220" t="s">
        <v>20899</v>
      </c>
      <c r="B3220" s="1">
        <v>42817</v>
      </c>
      <c r="C3220" t="s">
        <v>6193</v>
      </c>
      <c r="D3220" t="s">
        <v>12335</v>
      </c>
      <c r="E3220" t="s">
        <v>175</v>
      </c>
      <c r="F3220" t="s">
        <v>20900</v>
      </c>
      <c r="G3220" t="s">
        <v>20901</v>
      </c>
      <c r="N3220" t="s">
        <v>20902</v>
      </c>
      <c r="O3220" t="s">
        <v>418</v>
      </c>
      <c r="P3220" t="s">
        <v>419</v>
      </c>
      <c r="R3220" t="s">
        <v>418</v>
      </c>
      <c r="T3220">
        <v>2002</v>
      </c>
    </row>
    <row r="3221" spans="1:33" x14ac:dyDescent="0.2">
      <c r="A3221" t="s">
        <v>20903</v>
      </c>
      <c r="B3221" s="1">
        <v>42821</v>
      </c>
      <c r="C3221" t="s">
        <v>6193</v>
      </c>
      <c r="D3221" t="s">
        <v>12335</v>
      </c>
      <c r="E3221" t="s">
        <v>122</v>
      </c>
      <c r="F3221" t="s">
        <v>20904</v>
      </c>
      <c r="G3221" t="s">
        <v>20905</v>
      </c>
      <c r="N3221" t="s">
        <v>20906</v>
      </c>
      <c r="O3221" t="s">
        <v>61</v>
      </c>
      <c r="P3221" t="s">
        <v>62</v>
      </c>
      <c r="Q3221" t="s">
        <v>61</v>
      </c>
      <c r="T3221">
        <v>2002</v>
      </c>
      <c r="AC3221" t="s">
        <v>2781</v>
      </c>
      <c r="AD3221" t="s">
        <v>64</v>
      </c>
      <c r="AE3221" t="s">
        <v>974</v>
      </c>
      <c r="AF3221" t="s">
        <v>135</v>
      </c>
      <c r="AG3221" t="s">
        <v>263</v>
      </c>
    </row>
    <row r="3222" spans="1:33" x14ac:dyDescent="0.2">
      <c r="A3222" t="s">
        <v>20907</v>
      </c>
      <c r="B3222" s="1">
        <v>42822</v>
      </c>
      <c r="C3222" t="s">
        <v>6193</v>
      </c>
      <c r="D3222" t="s">
        <v>12335</v>
      </c>
      <c r="E3222" t="s">
        <v>122</v>
      </c>
      <c r="F3222" t="s">
        <v>20908</v>
      </c>
      <c r="G3222" t="s">
        <v>20909</v>
      </c>
      <c r="H3222" t="s">
        <v>20910</v>
      </c>
      <c r="I3222" t="s">
        <v>20911</v>
      </c>
      <c r="J3222" t="s">
        <v>20912</v>
      </c>
      <c r="K3222" t="s">
        <v>20913</v>
      </c>
      <c r="L3222" t="s">
        <v>20914</v>
      </c>
      <c r="M3222" t="s">
        <v>20915</v>
      </c>
      <c r="N3222" t="s">
        <v>20916</v>
      </c>
      <c r="O3222" t="s">
        <v>61</v>
      </c>
      <c r="P3222" t="s">
        <v>131</v>
      </c>
      <c r="Q3222" t="s">
        <v>61</v>
      </c>
      <c r="T3222">
        <v>2002</v>
      </c>
      <c r="U3222" t="s">
        <v>47</v>
      </c>
      <c r="V3222" t="s">
        <v>47</v>
      </c>
      <c r="W3222" t="s">
        <v>47</v>
      </c>
      <c r="X3222" t="s">
        <v>48</v>
      </c>
      <c r="Y3222" t="s">
        <v>48</v>
      </c>
      <c r="Z3222" t="s">
        <v>47</v>
      </c>
      <c r="AA3222" t="s">
        <v>170</v>
      </c>
      <c r="AC3222" t="s">
        <v>822</v>
      </c>
      <c r="AD3222" t="s">
        <v>20884</v>
      </c>
      <c r="AE3222" t="s">
        <v>824</v>
      </c>
      <c r="AF3222" t="s">
        <v>825</v>
      </c>
      <c r="AG3222" t="s">
        <v>67</v>
      </c>
    </row>
    <row r="3223" spans="1:33" x14ac:dyDescent="0.2">
      <c r="A3223" t="s">
        <v>20917</v>
      </c>
      <c r="B3223" s="1">
        <v>42822</v>
      </c>
      <c r="C3223" t="s">
        <v>6193</v>
      </c>
      <c r="D3223" t="s">
        <v>12335</v>
      </c>
      <c r="E3223" t="s">
        <v>122</v>
      </c>
      <c r="F3223" t="s">
        <v>20918</v>
      </c>
      <c r="G3223" t="s">
        <v>20919</v>
      </c>
      <c r="N3223" t="s">
        <v>20920</v>
      </c>
      <c r="O3223" t="s">
        <v>61</v>
      </c>
      <c r="P3223" t="s">
        <v>62</v>
      </c>
      <c r="Q3223" t="s">
        <v>61</v>
      </c>
      <c r="T3223">
        <v>2002</v>
      </c>
      <c r="AC3223" t="s">
        <v>822</v>
      </c>
      <c r="AD3223" t="s">
        <v>11702</v>
      </c>
      <c r="AE3223" t="s">
        <v>65</v>
      </c>
      <c r="AF3223" t="s">
        <v>135</v>
      </c>
      <c r="AG3223" t="s">
        <v>67</v>
      </c>
    </row>
    <row r="3224" spans="1:33" x14ac:dyDescent="0.2">
      <c r="A3224" t="s">
        <v>20921</v>
      </c>
      <c r="B3224" s="1">
        <v>42822</v>
      </c>
      <c r="C3224" t="s">
        <v>6193</v>
      </c>
      <c r="D3224" t="s">
        <v>12335</v>
      </c>
      <c r="E3224" t="s">
        <v>175</v>
      </c>
      <c r="F3224" t="s">
        <v>20922</v>
      </c>
      <c r="G3224" t="s">
        <v>20923</v>
      </c>
      <c r="N3224" t="s">
        <v>20924</v>
      </c>
      <c r="O3224" t="s">
        <v>418</v>
      </c>
      <c r="P3224" t="s">
        <v>419</v>
      </c>
      <c r="R3224" t="s">
        <v>418</v>
      </c>
      <c r="T3224">
        <v>2002</v>
      </c>
    </row>
    <row r="3225" spans="1:33" x14ac:dyDescent="0.2">
      <c r="A3225" t="s">
        <v>20925</v>
      </c>
      <c r="B3225" s="1">
        <v>42824</v>
      </c>
      <c r="C3225" t="s">
        <v>6193</v>
      </c>
      <c r="D3225" t="s">
        <v>12335</v>
      </c>
      <c r="E3225" t="s">
        <v>175</v>
      </c>
      <c r="F3225" t="s">
        <v>20926</v>
      </c>
      <c r="G3225" t="s">
        <v>20927</v>
      </c>
      <c r="N3225" t="s">
        <v>20928</v>
      </c>
      <c r="P3225" t="s">
        <v>419</v>
      </c>
      <c r="T3225">
        <v>2002</v>
      </c>
    </row>
    <row r="3226" spans="1:33" x14ac:dyDescent="0.2">
      <c r="A3226" t="s">
        <v>20929</v>
      </c>
      <c r="B3226" s="1">
        <v>42823</v>
      </c>
      <c r="C3226" t="s">
        <v>6193</v>
      </c>
      <c r="D3226" t="s">
        <v>12335</v>
      </c>
      <c r="E3226" t="s">
        <v>175</v>
      </c>
      <c r="F3226" t="s">
        <v>20930</v>
      </c>
      <c r="G3226" t="s">
        <v>20931</v>
      </c>
      <c r="N3226" t="s">
        <v>20932</v>
      </c>
      <c r="O3226" t="s">
        <v>418</v>
      </c>
      <c r="P3226" t="s">
        <v>419</v>
      </c>
      <c r="R3226" t="s">
        <v>418</v>
      </c>
      <c r="T3226">
        <v>2002</v>
      </c>
    </row>
    <row r="3227" spans="1:33" x14ac:dyDescent="0.2">
      <c r="A3227" t="s">
        <v>20933</v>
      </c>
      <c r="B3227" s="1">
        <v>42824</v>
      </c>
      <c r="C3227" t="s">
        <v>6193</v>
      </c>
      <c r="D3227" t="s">
        <v>12335</v>
      </c>
      <c r="E3227" t="s">
        <v>122</v>
      </c>
      <c r="F3227" t="s">
        <v>20934</v>
      </c>
      <c r="G3227" t="s">
        <v>20935</v>
      </c>
      <c r="N3227" t="s">
        <v>20936</v>
      </c>
      <c r="O3227" t="s">
        <v>756</v>
      </c>
      <c r="P3227" t="s">
        <v>757</v>
      </c>
      <c r="Q3227" t="s">
        <v>756</v>
      </c>
      <c r="T3227">
        <v>2002</v>
      </c>
      <c r="AC3227" t="s">
        <v>18046</v>
      </c>
      <c r="AD3227" t="s">
        <v>20937</v>
      </c>
      <c r="AE3227" t="s">
        <v>809</v>
      </c>
      <c r="AF3227" t="s">
        <v>6763</v>
      </c>
      <c r="AG3227" t="s">
        <v>763</v>
      </c>
    </row>
    <row r="3228" spans="1:33" x14ac:dyDescent="0.2">
      <c r="A3228" t="s">
        <v>20938</v>
      </c>
      <c r="B3228" s="1">
        <v>42822</v>
      </c>
      <c r="C3228" t="s">
        <v>6193</v>
      </c>
      <c r="D3228" t="s">
        <v>12335</v>
      </c>
      <c r="E3228" t="s">
        <v>122</v>
      </c>
      <c r="F3228" t="s">
        <v>20939</v>
      </c>
      <c r="G3228" t="s">
        <v>20940</v>
      </c>
      <c r="N3228" t="s">
        <v>20941</v>
      </c>
      <c r="O3228" t="s">
        <v>141</v>
      </c>
      <c r="P3228" t="s">
        <v>142</v>
      </c>
      <c r="Q3228" t="s">
        <v>141</v>
      </c>
      <c r="T3228">
        <v>1998</v>
      </c>
      <c r="AC3228" t="s">
        <v>143</v>
      </c>
      <c r="AD3228" t="s">
        <v>8331</v>
      </c>
      <c r="AE3228" t="s">
        <v>503</v>
      </c>
      <c r="AF3228" t="s">
        <v>20942</v>
      </c>
      <c r="AG3228" t="s">
        <v>263</v>
      </c>
    </row>
    <row r="3229" spans="1:33" x14ac:dyDescent="0.2">
      <c r="A3229" t="s">
        <v>20943</v>
      </c>
      <c r="B3229" s="1">
        <v>42829</v>
      </c>
      <c r="C3229" t="s">
        <v>7989</v>
      </c>
      <c r="D3229" t="s">
        <v>12335</v>
      </c>
      <c r="E3229" t="s">
        <v>175</v>
      </c>
      <c r="F3229" t="s">
        <v>20944</v>
      </c>
      <c r="G3229" t="s">
        <v>20945</v>
      </c>
      <c r="N3229" t="s">
        <v>20946</v>
      </c>
      <c r="O3229" t="s">
        <v>418</v>
      </c>
      <c r="P3229" t="s">
        <v>419</v>
      </c>
      <c r="R3229" t="s">
        <v>418</v>
      </c>
      <c r="T3229">
        <v>2002</v>
      </c>
    </row>
    <row r="3230" spans="1:33" x14ac:dyDescent="0.2">
      <c r="A3230" t="s">
        <v>20947</v>
      </c>
      <c r="B3230" s="1">
        <v>42828</v>
      </c>
      <c r="C3230" t="s">
        <v>7989</v>
      </c>
      <c r="D3230" t="s">
        <v>12335</v>
      </c>
      <c r="E3230" t="s">
        <v>102</v>
      </c>
      <c r="F3230" t="s">
        <v>20948</v>
      </c>
      <c r="G3230" t="s">
        <v>20949</v>
      </c>
      <c r="N3230" t="s">
        <v>20950</v>
      </c>
      <c r="O3230" t="s">
        <v>79</v>
      </c>
      <c r="P3230" t="s">
        <v>80</v>
      </c>
      <c r="Q3230" t="s">
        <v>79</v>
      </c>
      <c r="S3230" t="s">
        <v>113</v>
      </c>
      <c r="AC3230" t="s">
        <v>16283</v>
      </c>
      <c r="AD3230" t="s">
        <v>16284</v>
      </c>
      <c r="AE3230" t="s">
        <v>16285</v>
      </c>
      <c r="AF3230" t="s">
        <v>8738</v>
      </c>
      <c r="AG3230" t="s">
        <v>158</v>
      </c>
    </row>
    <row r="3231" spans="1:33" x14ac:dyDescent="0.2">
      <c r="A3231" t="s">
        <v>20951</v>
      </c>
      <c r="B3231" s="1">
        <v>42828</v>
      </c>
      <c r="C3231" t="s">
        <v>7989</v>
      </c>
      <c r="D3231" t="s">
        <v>12335</v>
      </c>
      <c r="E3231" t="s">
        <v>102</v>
      </c>
      <c r="F3231" t="s">
        <v>20952</v>
      </c>
      <c r="G3231" t="s">
        <v>20953</v>
      </c>
      <c r="N3231" t="s">
        <v>20954</v>
      </c>
      <c r="O3231" t="s">
        <v>79</v>
      </c>
      <c r="P3231" t="s">
        <v>80</v>
      </c>
      <c r="Q3231" t="s">
        <v>79</v>
      </c>
      <c r="S3231" t="s">
        <v>113</v>
      </c>
      <c r="AC3231" t="s">
        <v>234</v>
      </c>
      <c r="AD3231" t="s">
        <v>82</v>
      </c>
      <c r="AE3231" t="s">
        <v>157</v>
      </c>
      <c r="AF3231" t="s">
        <v>173</v>
      </c>
      <c r="AG3231" t="s">
        <v>158</v>
      </c>
    </row>
    <row r="3232" spans="1:33" x14ac:dyDescent="0.2">
      <c r="A3232" t="s">
        <v>20955</v>
      </c>
      <c r="B3232" s="1">
        <v>42828</v>
      </c>
      <c r="C3232" t="s">
        <v>7989</v>
      </c>
      <c r="D3232" t="s">
        <v>12335</v>
      </c>
      <c r="E3232" t="s">
        <v>1227</v>
      </c>
      <c r="F3232" t="s">
        <v>20956</v>
      </c>
      <c r="G3232" t="s">
        <v>20957</v>
      </c>
      <c r="N3232" t="s">
        <v>20958</v>
      </c>
      <c r="O3232" t="s">
        <v>79</v>
      </c>
      <c r="P3232" t="s">
        <v>80</v>
      </c>
      <c r="Q3232" t="s">
        <v>79</v>
      </c>
      <c r="S3232" t="s">
        <v>113</v>
      </c>
      <c r="T3232">
        <v>1998</v>
      </c>
    </row>
    <row r="3233" spans="1:33" x14ac:dyDescent="0.2">
      <c r="A3233" t="s">
        <v>20959</v>
      </c>
      <c r="B3233" s="1">
        <v>42830</v>
      </c>
      <c r="C3233" t="s">
        <v>7989</v>
      </c>
      <c r="D3233" t="s">
        <v>12335</v>
      </c>
      <c r="E3233" t="s">
        <v>1227</v>
      </c>
      <c r="F3233" t="s">
        <v>20960</v>
      </c>
      <c r="G3233" t="s">
        <v>20961</v>
      </c>
      <c r="N3233" t="s">
        <v>20962</v>
      </c>
      <c r="O3233" t="s">
        <v>20963</v>
      </c>
      <c r="P3233" t="s">
        <v>20964</v>
      </c>
      <c r="Q3233" t="s">
        <v>141</v>
      </c>
      <c r="R3233" t="s">
        <v>418</v>
      </c>
      <c r="T3233">
        <v>2002</v>
      </c>
    </row>
    <row r="3234" spans="1:33" x14ac:dyDescent="0.2">
      <c r="A3234" t="s">
        <v>20965</v>
      </c>
      <c r="B3234" s="1">
        <v>42831</v>
      </c>
      <c r="C3234" t="s">
        <v>7989</v>
      </c>
      <c r="D3234" t="s">
        <v>12335</v>
      </c>
      <c r="E3234" t="s">
        <v>122</v>
      </c>
      <c r="F3234" t="s">
        <v>20966</v>
      </c>
      <c r="G3234" t="s">
        <v>20967</v>
      </c>
      <c r="N3234" t="s">
        <v>20968</v>
      </c>
      <c r="O3234" t="s">
        <v>61</v>
      </c>
      <c r="P3234" t="s">
        <v>62</v>
      </c>
      <c r="Q3234" t="s">
        <v>61</v>
      </c>
      <c r="T3234">
        <v>2002</v>
      </c>
      <c r="AC3234" t="s">
        <v>20874</v>
      </c>
      <c r="AD3234" t="s">
        <v>20875</v>
      </c>
      <c r="AE3234" t="s">
        <v>261</v>
      </c>
      <c r="AF3234" t="s">
        <v>262</v>
      </c>
      <c r="AG3234" t="s">
        <v>67</v>
      </c>
    </row>
    <row r="3235" spans="1:33" x14ac:dyDescent="0.2">
      <c r="A3235" t="s">
        <v>20969</v>
      </c>
      <c r="B3235" s="1">
        <v>42835</v>
      </c>
      <c r="C3235" t="s">
        <v>7989</v>
      </c>
      <c r="D3235" t="s">
        <v>12335</v>
      </c>
      <c r="E3235" t="s">
        <v>122</v>
      </c>
      <c r="F3235" t="s">
        <v>20970</v>
      </c>
      <c r="G3235" t="s">
        <v>20971</v>
      </c>
      <c r="N3235" t="s">
        <v>20972</v>
      </c>
      <c r="O3235" t="s">
        <v>756</v>
      </c>
      <c r="P3235" t="s">
        <v>757</v>
      </c>
      <c r="Q3235" t="s">
        <v>756</v>
      </c>
      <c r="T3235">
        <v>2002</v>
      </c>
      <c r="AC3235" t="s">
        <v>759</v>
      </c>
      <c r="AD3235" t="s">
        <v>760</v>
      </c>
      <c r="AE3235" t="s">
        <v>809</v>
      </c>
      <c r="AF3235" t="s">
        <v>20178</v>
      </c>
      <c r="AG3235" t="s">
        <v>763</v>
      </c>
    </row>
    <row r="3236" spans="1:33" x14ac:dyDescent="0.2">
      <c r="A3236" t="s">
        <v>20973</v>
      </c>
      <c r="B3236" s="1">
        <v>42832</v>
      </c>
      <c r="C3236" t="s">
        <v>7989</v>
      </c>
      <c r="D3236" t="s">
        <v>12335</v>
      </c>
      <c r="E3236" t="s">
        <v>102</v>
      </c>
      <c r="F3236" t="s">
        <v>20974</v>
      </c>
      <c r="G3236" t="s">
        <v>20975</v>
      </c>
      <c r="H3236" t="s">
        <v>20976</v>
      </c>
      <c r="I3236" t="s">
        <v>20977</v>
      </c>
      <c r="J3236" t="s">
        <v>20978</v>
      </c>
      <c r="K3236" t="s">
        <v>20979</v>
      </c>
      <c r="L3236" t="s">
        <v>20980</v>
      </c>
      <c r="M3236" t="s">
        <v>20981</v>
      </c>
      <c r="N3236" t="s">
        <v>20982</v>
      </c>
      <c r="O3236" t="s">
        <v>282</v>
      </c>
      <c r="P3236" t="s">
        <v>283</v>
      </c>
      <c r="Q3236" t="s">
        <v>282</v>
      </c>
      <c r="S3236" t="s">
        <v>48</v>
      </c>
      <c r="U3236" t="s">
        <v>48</v>
      </c>
      <c r="V3236" t="s">
        <v>47</v>
      </c>
      <c r="W3236" t="s">
        <v>48</v>
      </c>
      <c r="X3236" t="s">
        <v>47</v>
      </c>
      <c r="Y3236" t="s">
        <v>48</v>
      </c>
      <c r="Z3236" t="s">
        <v>47</v>
      </c>
      <c r="AA3236" t="s">
        <v>1283</v>
      </c>
      <c r="AC3236" t="s">
        <v>20983</v>
      </c>
      <c r="AD3236" t="s">
        <v>285</v>
      </c>
      <c r="AE3236" t="s">
        <v>117</v>
      </c>
      <c r="AF3236" t="s">
        <v>286</v>
      </c>
      <c r="AG3236" t="s">
        <v>158</v>
      </c>
    </row>
    <row r="3237" spans="1:33" x14ac:dyDescent="0.2">
      <c r="A3237" t="s">
        <v>20984</v>
      </c>
      <c r="B3237" s="1">
        <v>42831</v>
      </c>
      <c r="C3237" t="s">
        <v>7989</v>
      </c>
      <c r="D3237" t="s">
        <v>12335</v>
      </c>
      <c r="E3237" t="s">
        <v>102</v>
      </c>
      <c r="F3237" t="s">
        <v>20985</v>
      </c>
      <c r="G3237" t="s">
        <v>20986</v>
      </c>
      <c r="N3237" t="s">
        <v>20987</v>
      </c>
      <c r="O3237" t="s">
        <v>79</v>
      </c>
      <c r="P3237" t="s">
        <v>80</v>
      </c>
      <c r="Q3237" t="s">
        <v>79</v>
      </c>
      <c r="S3237" t="s">
        <v>113</v>
      </c>
      <c r="AC3237" t="s">
        <v>234</v>
      </c>
      <c r="AD3237" t="s">
        <v>82</v>
      </c>
      <c r="AE3237" t="s">
        <v>157</v>
      </c>
      <c r="AF3237" t="s">
        <v>84</v>
      </c>
      <c r="AG3237" t="s">
        <v>158</v>
      </c>
    </row>
    <row r="3238" spans="1:33" x14ac:dyDescent="0.2">
      <c r="A3238" t="s">
        <v>20988</v>
      </c>
      <c r="B3238" s="1">
        <v>42835</v>
      </c>
      <c r="C3238" t="s">
        <v>7989</v>
      </c>
      <c r="D3238" t="s">
        <v>12335</v>
      </c>
      <c r="E3238" t="s">
        <v>102</v>
      </c>
      <c r="F3238" t="s">
        <v>20989</v>
      </c>
      <c r="G3238" t="s">
        <v>20990</v>
      </c>
      <c r="N3238" t="s">
        <v>20991</v>
      </c>
      <c r="O3238" t="s">
        <v>79</v>
      </c>
      <c r="P3238" t="s">
        <v>80</v>
      </c>
      <c r="Q3238" t="s">
        <v>79</v>
      </c>
      <c r="S3238" t="s">
        <v>113</v>
      </c>
      <c r="AC3238" t="s">
        <v>234</v>
      </c>
      <c r="AD3238" t="s">
        <v>82</v>
      </c>
      <c r="AE3238" t="s">
        <v>157</v>
      </c>
      <c r="AF3238" t="s">
        <v>84</v>
      </c>
      <c r="AG3238" t="s">
        <v>158</v>
      </c>
    </row>
    <row r="3239" spans="1:33" x14ac:dyDescent="0.2">
      <c r="A3239" t="s">
        <v>20992</v>
      </c>
      <c r="B3239" s="1">
        <v>42837</v>
      </c>
      <c r="C3239" t="s">
        <v>7989</v>
      </c>
      <c r="D3239" t="s">
        <v>12335</v>
      </c>
      <c r="E3239" t="s">
        <v>122</v>
      </c>
      <c r="F3239" t="s">
        <v>20993</v>
      </c>
      <c r="G3239" t="s">
        <v>20994</v>
      </c>
      <c r="N3239" t="s">
        <v>20995</v>
      </c>
      <c r="O3239" t="s">
        <v>756</v>
      </c>
      <c r="P3239" t="s">
        <v>757</v>
      </c>
      <c r="Q3239" t="s">
        <v>756</v>
      </c>
      <c r="T3239">
        <v>2002</v>
      </c>
      <c r="AC3239" t="s">
        <v>759</v>
      </c>
      <c r="AD3239" t="s">
        <v>760</v>
      </c>
      <c r="AE3239" t="s">
        <v>761</v>
      </c>
      <c r="AF3239" t="s">
        <v>762</v>
      </c>
      <c r="AG3239" t="s">
        <v>763</v>
      </c>
    </row>
    <row r="3240" spans="1:33" x14ac:dyDescent="0.2">
      <c r="A3240" t="s">
        <v>20996</v>
      </c>
      <c r="B3240" s="1">
        <v>42837</v>
      </c>
      <c r="C3240" t="s">
        <v>7989</v>
      </c>
      <c r="D3240" t="s">
        <v>12335</v>
      </c>
      <c r="E3240" t="s">
        <v>122</v>
      </c>
      <c r="F3240" t="s">
        <v>20997</v>
      </c>
      <c r="G3240" t="s">
        <v>20998</v>
      </c>
      <c r="N3240" t="s">
        <v>20999</v>
      </c>
      <c r="O3240" t="s">
        <v>61</v>
      </c>
      <c r="P3240" t="s">
        <v>62</v>
      </c>
      <c r="Q3240" t="s">
        <v>61</v>
      </c>
      <c r="T3240">
        <v>2002</v>
      </c>
      <c r="AC3240" t="s">
        <v>20874</v>
      </c>
      <c r="AD3240" t="s">
        <v>11702</v>
      </c>
      <c r="AE3240" t="s">
        <v>65</v>
      </c>
      <c r="AF3240" t="s">
        <v>262</v>
      </c>
      <c r="AG3240" t="s">
        <v>67</v>
      </c>
    </row>
    <row r="3241" spans="1:33" x14ac:dyDescent="0.2">
      <c r="A3241" t="s">
        <v>21000</v>
      </c>
      <c r="B3241" s="1">
        <v>42835</v>
      </c>
      <c r="C3241" t="s">
        <v>7989</v>
      </c>
      <c r="D3241" t="s">
        <v>12335</v>
      </c>
      <c r="E3241" t="s">
        <v>102</v>
      </c>
      <c r="F3241" t="s">
        <v>21001</v>
      </c>
      <c r="G3241" t="s">
        <v>21002</v>
      </c>
      <c r="N3241" t="s">
        <v>21003</v>
      </c>
      <c r="O3241" t="s">
        <v>79</v>
      </c>
      <c r="P3241" t="s">
        <v>80</v>
      </c>
      <c r="Q3241" t="s">
        <v>79</v>
      </c>
      <c r="S3241" t="s">
        <v>113</v>
      </c>
      <c r="AC3241" t="s">
        <v>234</v>
      </c>
      <c r="AD3241" t="s">
        <v>82</v>
      </c>
      <c r="AE3241" t="s">
        <v>157</v>
      </c>
      <c r="AF3241" t="s">
        <v>84</v>
      </c>
      <c r="AG3241" t="s">
        <v>158</v>
      </c>
    </row>
    <row r="3242" spans="1:33" x14ac:dyDescent="0.2">
      <c r="A3242" t="s">
        <v>21004</v>
      </c>
      <c r="B3242" s="1">
        <v>42836</v>
      </c>
      <c r="C3242" t="s">
        <v>7989</v>
      </c>
      <c r="D3242" t="s">
        <v>12335</v>
      </c>
      <c r="E3242" t="s">
        <v>175</v>
      </c>
      <c r="F3242" t="s">
        <v>21005</v>
      </c>
      <c r="G3242" t="s">
        <v>21006</v>
      </c>
      <c r="N3242" t="s">
        <v>21007</v>
      </c>
      <c r="O3242" t="s">
        <v>45</v>
      </c>
      <c r="P3242" t="s">
        <v>46</v>
      </c>
      <c r="R3242" t="s">
        <v>45</v>
      </c>
      <c r="T3242">
        <v>2002</v>
      </c>
    </row>
    <row r="3243" spans="1:33" x14ac:dyDescent="0.2">
      <c r="A3243" t="s">
        <v>21008</v>
      </c>
      <c r="B3243" s="1">
        <v>42850</v>
      </c>
      <c r="C3243" t="s">
        <v>7989</v>
      </c>
      <c r="D3243" t="s">
        <v>12335</v>
      </c>
      <c r="E3243" t="s">
        <v>122</v>
      </c>
      <c r="F3243" t="s">
        <v>21009</v>
      </c>
      <c r="G3243" t="s">
        <v>21010</v>
      </c>
      <c r="N3243" t="s">
        <v>21011</v>
      </c>
      <c r="O3243" t="s">
        <v>61</v>
      </c>
      <c r="P3243" t="s">
        <v>62</v>
      </c>
      <c r="Q3243" t="s">
        <v>61</v>
      </c>
      <c r="T3243">
        <v>2002</v>
      </c>
      <c r="AC3243" t="s">
        <v>63</v>
      </c>
      <c r="AD3243" t="s">
        <v>15984</v>
      </c>
      <c r="AE3243" t="s">
        <v>65</v>
      </c>
      <c r="AF3243" t="s">
        <v>135</v>
      </c>
      <c r="AG3243" t="s">
        <v>67</v>
      </c>
    </row>
    <row r="3244" spans="1:33" x14ac:dyDescent="0.2">
      <c r="A3244" t="s">
        <v>21012</v>
      </c>
      <c r="B3244" s="1">
        <v>42835</v>
      </c>
      <c r="C3244" t="s">
        <v>7989</v>
      </c>
      <c r="D3244" t="s">
        <v>12335</v>
      </c>
      <c r="E3244" t="s">
        <v>122</v>
      </c>
      <c r="F3244" t="s">
        <v>21013</v>
      </c>
      <c r="G3244" t="s">
        <v>21014</v>
      </c>
      <c r="N3244" t="s">
        <v>21015</v>
      </c>
      <c r="O3244" t="s">
        <v>61</v>
      </c>
      <c r="P3244" t="s">
        <v>62</v>
      </c>
      <c r="Q3244" t="s">
        <v>61</v>
      </c>
      <c r="T3244">
        <v>2002</v>
      </c>
      <c r="AC3244" t="s">
        <v>63</v>
      </c>
      <c r="AD3244" t="s">
        <v>64</v>
      </c>
      <c r="AE3244" t="s">
        <v>375</v>
      </c>
      <c r="AF3244" t="s">
        <v>8013</v>
      </c>
      <c r="AG3244" t="s">
        <v>67</v>
      </c>
    </row>
    <row r="3245" spans="1:33" x14ac:dyDescent="0.2">
      <c r="A3245" t="s">
        <v>21016</v>
      </c>
      <c r="B3245" s="1">
        <v>42837</v>
      </c>
      <c r="C3245" t="s">
        <v>7989</v>
      </c>
      <c r="D3245" t="s">
        <v>12335</v>
      </c>
      <c r="E3245" t="s">
        <v>175</v>
      </c>
      <c r="F3245" t="s">
        <v>21017</v>
      </c>
      <c r="G3245" t="s">
        <v>21018</v>
      </c>
      <c r="N3245" t="s">
        <v>21019</v>
      </c>
      <c r="O3245" t="s">
        <v>45</v>
      </c>
      <c r="P3245" t="s">
        <v>46</v>
      </c>
      <c r="R3245" t="s">
        <v>45</v>
      </c>
      <c r="T3245">
        <v>2002</v>
      </c>
    </row>
    <row r="3246" spans="1:33" x14ac:dyDescent="0.2">
      <c r="A3246" t="s">
        <v>21020</v>
      </c>
      <c r="B3246" s="1">
        <v>42844</v>
      </c>
      <c r="C3246" t="s">
        <v>7989</v>
      </c>
      <c r="D3246" t="s">
        <v>12335</v>
      </c>
      <c r="E3246" t="s">
        <v>122</v>
      </c>
      <c r="F3246" t="s">
        <v>21021</v>
      </c>
      <c r="G3246" t="s">
        <v>21022</v>
      </c>
      <c r="N3246" t="s">
        <v>21023</v>
      </c>
      <c r="O3246" t="s">
        <v>756</v>
      </c>
      <c r="P3246" t="s">
        <v>757</v>
      </c>
      <c r="Q3246" t="s">
        <v>756</v>
      </c>
      <c r="T3246">
        <v>2002</v>
      </c>
      <c r="AC3246" t="s">
        <v>7768</v>
      </c>
      <c r="AD3246" t="s">
        <v>7769</v>
      </c>
      <c r="AE3246" t="s">
        <v>809</v>
      </c>
      <c r="AF3246" t="s">
        <v>7770</v>
      </c>
      <c r="AG3246" t="s">
        <v>763</v>
      </c>
    </row>
    <row r="3247" spans="1:33" x14ac:dyDescent="0.2">
      <c r="A3247" t="s">
        <v>21024</v>
      </c>
      <c r="B3247" s="1">
        <v>42842</v>
      </c>
      <c r="C3247" t="s">
        <v>7989</v>
      </c>
      <c r="D3247" t="s">
        <v>12335</v>
      </c>
      <c r="E3247" t="s">
        <v>175</v>
      </c>
      <c r="F3247" t="s">
        <v>21025</v>
      </c>
      <c r="G3247" t="s">
        <v>21026</v>
      </c>
      <c r="N3247" t="s">
        <v>21027</v>
      </c>
      <c r="O3247" t="s">
        <v>418</v>
      </c>
      <c r="P3247" t="s">
        <v>419</v>
      </c>
      <c r="R3247" t="s">
        <v>418</v>
      </c>
      <c r="T3247">
        <v>2002</v>
      </c>
    </row>
    <row r="3248" spans="1:33" x14ac:dyDescent="0.2">
      <c r="A3248" t="s">
        <v>21028</v>
      </c>
      <c r="B3248" s="1">
        <v>42845</v>
      </c>
      <c r="C3248" t="s">
        <v>7989</v>
      </c>
      <c r="D3248" t="s">
        <v>12335</v>
      </c>
      <c r="E3248" t="s">
        <v>175</v>
      </c>
      <c r="F3248" t="s">
        <v>21029</v>
      </c>
      <c r="G3248" t="s">
        <v>21030</v>
      </c>
      <c r="N3248" t="s">
        <v>21031</v>
      </c>
      <c r="O3248" t="s">
        <v>418</v>
      </c>
      <c r="P3248" t="s">
        <v>419</v>
      </c>
      <c r="R3248" t="s">
        <v>418</v>
      </c>
      <c r="T3248">
        <v>2002</v>
      </c>
    </row>
    <row r="3249" spans="1:33" x14ac:dyDescent="0.2">
      <c r="A3249" t="s">
        <v>21032</v>
      </c>
      <c r="B3249" s="1">
        <v>42845</v>
      </c>
      <c r="C3249" t="s">
        <v>7989</v>
      </c>
      <c r="D3249" t="s">
        <v>12335</v>
      </c>
      <c r="E3249" t="s">
        <v>175</v>
      </c>
      <c r="F3249" t="s">
        <v>21033</v>
      </c>
      <c r="G3249" t="s">
        <v>21034</v>
      </c>
      <c r="N3249" t="s">
        <v>21035</v>
      </c>
      <c r="O3249" t="s">
        <v>418</v>
      </c>
      <c r="P3249" t="s">
        <v>419</v>
      </c>
      <c r="R3249" t="s">
        <v>418</v>
      </c>
      <c r="T3249">
        <v>2002</v>
      </c>
    </row>
    <row r="3250" spans="1:33" x14ac:dyDescent="0.2">
      <c r="A3250" t="s">
        <v>21036</v>
      </c>
      <c r="B3250" s="1">
        <v>42845</v>
      </c>
      <c r="C3250" t="s">
        <v>7989</v>
      </c>
      <c r="D3250" t="s">
        <v>12335</v>
      </c>
      <c r="E3250" t="s">
        <v>102</v>
      </c>
      <c r="F3250" t="s">
        <v>21037</v>
      </c>
      <c r="G3250" t="s">
        <v>21038</v>
      </c>
      <c r="N3250" t="s">
        <v>21039</v>
      </c>
      <c r="O3250" t="s">
        <v>79</v>
      </c>
      <c r="P3250" t="s">
        <v>80</v>
      </c>
      <c r="Q3250" t="s">
        <v>79</v>
      </c>
      <c r="S3250" t="s">
        <v>113</v>
      </c>
      <c r="AC3250" t="s">
        <v>81</v>
      </c>
      <c r="AD3250" t="s">
        <v>82</v>
      </c>
      <c r="AE3250" t="s">
        <v>83</v>
      </c>
      <c r="AF3250" t="s">
        <v>84</v>
      </c>
      <c r="AG3250" t="s">
        <v>85</v>
      </c>
    </row>
    <row r="3251" spans="1:33" x14ac:dyDescent="0.2">
      <c r="A3251" t="s">
        <v>21040</v>
      </c>
      <c r="B3251" s="1">
        <v>42842</v>
      </c>
      <c r="C3251" t="s">
        <v>7989</v>
      </c>
      <c r="D3251" t="s">
        <v>12335</v>
      </c>
      <c r="E3251" t="s">
        <v>102</v>
      </c>
      <c r="F3251" t="s">
        <v>21041</v>
      </c>
      <c r="G3251" t="s">
        <v>21042</v>
      </c>
      <c r="N3251" t="s">
        <v>21043</v>
      </c>
      <c r="O3251" t="s">
        <v>48</v>
      </c>
      <c r="P3251" t="s">
        <v>112</v>
      </c>
      <c r="Q3251" t="s">
        <v>48</v>
      </c>
      <c r="S3251" t="s">
        <v>48</v>
      </c>
      <c r="AC3251" t="s">
        <v>6369</v>
      </c>
      <c r="AD3251" t="s">
        <v>285</v>
      </c>
      <c r="AE3251" t="s">
        <v>117</v>
      </c>
      <c r="AF3251" t="s">
        <v>286</v>
      </c>
      <c r="AG3251" t="s">
        <v>158</v>
      </c>
    </row>
    <row r="3252" spans="1:33" x14ac:dyDescent="0.2">
      <c r="A3252" t="s">
        <v>21044</v>
      </c>
      <c r="B3252" s="1">
        <v>42857</v>
      </c>
      <c r="C3252" t="s">
        <v>7989</v>
      </c>
      <c r="D3252" t="s">
        <v>12335</v>
      </c>
      <c r="E3252" t="s">
        <v>102</v>
      </c>
      <c r="F3252" t="s">
        <v>21045</v>
      </c>
      <c r="G3252" t="s">
        <v>21046</v>
      </c>
      <c r="H3252" t="s">
        <v>21047</v>
      </c>
      <c r="I3252" t="s">
        <v>21048</v>
      </c>
      <c r="J3252" t="s">
        <v>21049</v>
      </c>
      <c r="K3252" t="s">
        <v>21050</v>
      </c>
      <c r="L3252" t="s">
        <v>21051</v>
      </c>
      <c r="M3252" t="s">
        <v>21052</v>
      </c>
      <c r="N3252" t="s">
        <v>21053</v>
      </c>
      <c r="O3252" t="s">
        <v>48</v>
      </c>
      <c r="P3252" t="s">
        <v>112</v>
      </c>
      <c r="Q3252" t="s">
        <v>48</v>
      </c>
      <c r="S3252" t="s">
        <v>48</v>
      </c>
      <c r="U3252" t="s">
        <v>47</v>
      </c>
      <c r="V3252" t="s">
        <v>47</v>
      </c>
      <c r="W3252" t="s">
        <v>48</v>
      </c>
      <c r="X3252" t="s">
        <v>47</v>
      </c>
      <c r="Y3252" t="s">
        <v>48</v>
      </c>
      <c r="Z3252" t="s">
        <v>47</v>
      </c>
      <c r="AA3252" t="s">
        <v>758</v>
      </c>
      <c r="AC3252" t="s">
        <v>6369</v>
      </c>
      <c r="AD3252" t="s">
        <v>285</v>
      </c>
      <c r="AE3252" t="s">
        <v>117</v>
      </c>
      <c r="AF3252" t="s">
        <v>286</v>
      </c>
      <c r="AG3252" t="s">
        <v>158</v>
      </c>
    </row>
    <row r="3253" spans="1:33" x14ac:dyDescent="0.2">
      <c r="A3253" t="s">
        <v>21054</v>
      </c>
      <c r="B3253" s="1">
        <v>42846</v>
      </c>
      <c r="C3253" t="s">
        <v>7989</v>
      </c>
      <c r="D3253" t="s">
        <v>12335</v>
      </c>
      <c r="E3253" t="s">
        <v>175</v>
      </c>
      <c r="F3253" t="s">
        <v>21055</v>
      </c>
      <c r="G3253" t="s">
        <v>21056</v>
      </c>
      <c r="N3253" t="s">
        <v>21057</v>
      </c>
      <c r="P3253" t="s">
        <v>419</v>
      </c>
      <c r="T3253">
        <v>2002</v>
      </c>
    </row>
    <row r="3254" spans="1:33" x14ac:dyDescent="0.2">
      <c r="A3254" t="s">
        <v>21058</v>
      </c>
      <c r="B3254" s="1">
        <v>42849</v>
      </c>
      <c r="C3254" t="s">
        <v>7989</v>
      </c>
      <c r="D3254" t="s">
        <v>12335</v>
      </c>
      <c r="E3254" t="s">
        <v>102</v>
      </c>
      <c r="F3254" t="s">
        <v>21059</v>
      </c>
      <c r="G3254" t="s">
        <v>21060</v>
      </c>
      <c r="N3254" t="s">
        <v>21061</v>
      </c>
      <c r="O3254" t="s">
        <v>79</v>
      </c>
      <c r="P3254" t="s">
        <v>80</v>
      </c>
      <c r="Q3254" t="s">
        <v>79</v>
      </c>
      <c r="S3254" t="s">
        <v>113</v>
      </c>
      <c r="AC3254" t="s">
        <v>81</v>
      </c>
      <c r="AD3254" t="s">
        <v>82</v>
      </c>
      <c r="AE3254" t="s">
        <v>83</v>
      </c>
      <c r="AF3254" t="s">
        <v>84</v>
      </c>
      <c r="AG3254" t="s">
        <v>85</v>
      </c>
    </row>
    <row r="3255" spans="1:33" x14ac:dyDescent="0.2">
      <c r="A3255" t="s">
        <v>21062</v>
      </c>
      <c r="B3255" s="1">
        <v>42857</v>
      </c>
      <c r="C3255" t="s">
        <v>7989</v>
      </c>
      <c r="D3255" t="s">
        <v>12335</v>
      </c>
      <c r="E3255" t="s">
        <v>102</v>
      </c>
      <c r="F3255" t="s">
        <v>21063</v>
      </c>
      <c r="G3255" t="s">
        <v>21064</v>
      </c>
      <c r="H3255" t="s">
        <v>21065</v>
      </c>
      <c r="I3255" t="s">
        <v>21066</v>
      </c>
      <c r="J3255" t="s">
        <v>21067</v>
      </c>
      <c r="K3255" t="s">
        <v>21068</v>
      </c>
      <c r="L3255" t="s">
        <v>21069</v>
      </c>
      <c r="M3255" t="s">
        <v>21070</v>
      </c>
      <c r="N3255" t="s">
        <v>21071</v>
      </c>
      <c r="O3255" t="s">
        <v>79</v>
      </c>
      <c r="P3255" t="s">
        <v>80</v>
      </c>
      <c r="Q3255" t="s">
        <v>79</v>
      </c>
      <c r="S3255" t="s">
        <v>113</v>
      </c>
      <c r="U3255" t="s">
        <v>47</v>
      </c>
      <c r="V3255" t="s">
        <v>47</v>
      </c>
      <c r="W3255" t="s">
        <v>47</v>
      </c>
      <c r="X3255" t="s">
        <v>48</v>
      </c>
      <c r="Y3255" t="s">
        <v>48</v>
      </c>
      <c r="Z3255" t="s">
        <v>47</v>
      </c>
      <c r="AA3255" t="s">
        <v>170</v>
      </c>
      <c r="AC3255" t="s">
        <v>234</v>
      </c>
      <c r="AD3255" t="s">
        <v>82</v>
      </c>
      <c r="AE3255" t="s">
        <v>157</v>
      </c>
      <c r="AF3255" t="s">
        <v>8738</v>
      </c>
      <c r="AG3255" t="s">
        <v>85</v>
      </c>
    </row>
    <row r="3256" spans="1:33" x14ac:dyDescent="0.2">
      <c r="A3256" t="s">
        <v>21072</v>
      </c>
      <c r="B3256" s="1">
        <v>42852</v>
      </c>
      <c r="C3256" t="s">
        <v>7989</v>
      </c>
      <c r="D3256" t="s">
        <v>12335</v>
      </c>
      <c r="E3256" t="s">
        <v>175</v>
      </c>
      <c r="F3256" t="s">
        <v>21073</v>
      </c>
      <c r="G3256" t="s">
        <v>21074</v>
      </c>
      <c r="N3256" t="s">
        <v>21075</v>
      </c>
      <c r="O3256" t="s">
        <v>418</v>
      </c>
      <c r="P3256" t="s">
        <v>419</v>
      </c>
      <c r="R3256" t="s">
        <v>418</v>
      </c>
      <c r="T3256">
        <v>2002</v>
      </c>
    </row>
    <row r="3257" spans="1:33" x14ac:dyDescent="0.2">
      <c r="A3257" t="s">
        <v>21076</v>
      </c>
      <c r="B3257" s="1">
        <v>42858</v>
      </c>
      <c r="C3257" t="s">
        <v>7989</v>
      </c>
      <c r="D3257" t="s">
        <v>12335</v>
      </c>
      <c r="E3257" t="s">
        <v>175</v>
      </c>
      <c r="F3257" t="s">
        <v>21077</v>
      </c>
      <c r="G3257" t="s">
        <v>21078</v>
      </c>
      <c r="N3257" t="s">
        <v>21079</v>
      </c>
      <c r="O3257" t="s">
        <v>418</v>
      </c>
      <c r="P3257" t="s">
        <v>419</v>
      </c>
      <c r="R3257" t="s">
        <v>418</v>
      </c>
      <c r="T3257">
        <v>2002</v>
      </c>
    </row>
    <row r="3258" spans="1:33" x14ac:dyDescent="0.2">
      <c r="A3258" t="s">
        <v>21080</v>
      </c>
      <c r="B3258" s="1">
        <v>42853</v>
      </c>
      <c r="C3258" t="s">
        <v>7989</v>
      </c>
      <c r="D3258" t="s">
        <v>12335</v>
      </c>
      <c r="E3258" t="s">
        <v>175</v>
      </c>
      <c r="F3258" t="s">
        <v>21081</v>
      </c>
      <c r="G3258" t="s">
        <v>21082</v>
      </c>
      <c r="N3258" t="s">
        <v>21083</v>
      </c>
      <c r="O3258" t="s">
        <v>723</v>
      </c>
      <c r="P3258" t="s">
        <v>724</v>
      </c>
      <c r="R3258" t="s">
        <v>723</v>
      </c>
      <c r="T3258">
        <v>2002</v>
      </c>
    </row>
    <row r="3259" spans="1:33" x14ac:dyDescent="0.2">
      <c r="A3259" t="s">
        <v>21084</v>
      </c>
      <c r="B3259" s="1">
        <v>42856</v>
      </c>
      <c r="C3259" t="s">
        <v>7989</v>
      </c>
      <c r="D3259" t="s">
        <v>12335</v>
      </c>
      <c r="E3259" t="s">
        <v>102</v>
      </c>
      <c r="F3259" t="s">
        <v>21085</v>
      </c>
      <c r="G3259" t="s">
        <v>21086</v>
      </c>
      <c r="N3259" t="s">
        <v>21087</v>
      </c>
      <c r="O3259" t="s">
        <v>79</v>
      </c>
      <c r="P3259" t="s">
        <v>80</v>
      </c>
      <c r="Q3259" t="s">
        <v>79</v>
      </c>
      <c r="S3259" t="s">
        <v>113</v>
      </c>
      <c r="AC3259" t="s">
        <v>81</v>
      </c>
      <c r="AD3259" t="s">
        <v>21088</v>
      </c>
      <c r="AE3259" t="s">
        <v>157</v>
      </c>
      <c r="AF3259" t="s">
        <v>664</v>
      </c>
      <c r="AG3259" t="s">
        <v>158</v>
      </c>
    </row>
    <row r="3260" spans="1:33" x14ac:dyDescent="0.2">
      <c r="A3260" t="s">
        <v>21089</v>
      </c>
      <c r="B3260" s="1">
        <v>42857</v>
      </c>
      <c r="C3260" t="s">
        <v>7989</v>
      </c>
      <c r="D3260" t="s">
        <v>12335</v>
      </c>
      <c r="E3260" t="s">
        <v>122</v>
      </c>
      <c r="F3260" t="s">
        <v>21090</v>
      </c>
      <c r="G3260" t="s">
        <v>21091</v>
      </c>
      <c r="H3260" t="s">
        <v>21092</v>
      </c>
      <c r="I3260" t="s">
        <v>21093</v>
      </c>
      <c r="J3260" t="s">
        <v>21094</v>
      </c>
      <c r="K3260" t="s">
        <v>21095</v>
      </c>
      <c r="L3260" t="s">
        <v>21096</v>
      </c>
      <c r="M3260" t="s">
        <v>21097</v>
      </c>
      <c r="N3260" t="s">
        <v>21098</v>
      </c>
      <c r="O3260" t="s">
        <v>61</v>
      </c>
      <c r="P3260" t="s">
        <v>62</v>
      </c>
      <c r="Q3260" t="s">
        <v>61</v>
      </c>
      <c r="T3260">
        <v>2002</v>
      </c>
      <c r="U3260" t="s">
        <v>47</v>
      </c>
      <c r="V3260" t="s">
        <v>47</v>
      </c>
      <c r="W3260" t="s">
        <v>47</v>
      </c>
      <c r="X3260" t="s">
        <v>47</v>
      </c>
      <c r="Y3260" t="s">
        <v>48</v>
      </c>
      <c r="Z3260" t="s">
        <v>47</v>
      </c>
      <c r="AA3260" t="s">
        <v>49</v>
      </c>
      <c r="AC3260" t="s">
        <v>774</v>
      </c>
      <c r="AD3260" t="s">
        <v>64</v>
      </c>
      <c r="AE3260" t="s">
        <v>974</v>
      </c>
      <c r="AF3260" t="s">
        <v>135</v>
      </c>
      <c r="AG3260" t="s">
        <v>1146</v>
      </c>
    </row>
    <row r="3261" spans="1:33" x14ac:dyDescent="0.2">
      <c r="A3261" t="s">
        <v>21099</v>
      </c>
      <c r="B3261" s="1">
        <v>42857</v>
      </c>
      <c r="C3261" t="s">
        <v>7989</v>
      </c>
      <c r="D3261" t="s">
        <v>12335</v>
      </c>
      <c r="E3261" t="s">
        <v>175</v>
      </c>
      <c r="F3261" t="s">
        <v>21100</v>
      </c>
      <c r="G3261" t="s">
        <v>21101</v>
      </c>
      <c r="N3261" t="s">
        <v>21102</v>
      </c>
      <c r="O3261" t="s">
        <v>418</v>
      </c>
      <c r="P3261" t="s">
        <v>419</v>
      </c>
      <c r="R3261" t="s">
        <v>418</v>
      </c>
      <c r="T3261">
        <v>2002</v>
      </c>
    </row>
    <row r="3262" spans="1:33" x14ac:dyDescent="0.2">
      <c r="A3262" t="s">
        <v>21103</v>
      </c>
      <c r="B3262" s="1">
        <v>42860</v>
      </c>
      <c r="C3262" t="s">
        <v>7989</v>
      </c>
      <c r="D3262" t="s">
        <v>12335</v>
      </c>
      <c r="E3262" t="s">
        <v>122</v>
      </c>
      <c r="F3262" t="s">
        <v>21104</v>
      </c>
      <c r="G3262" t="s">
        <v>21105</v>
      </c>
      <c r="N3262" t="s">
        <v>21106</v>
      </c>
      <c r="O3262" t="s">
        <v>61</v>
      </c>
      <c r="P3262" t="s">
        <v>62</v>
      </c>
      <c r="Q3262" t="s">
        <v>61</v>
      </c>
      <c r="T3262">
        <v>2002</v>
      </c>
      <c r="AC3262" t="s">
        <v>63</v>
      </c>
      <c r="AD3262" t="s">
        <v>64</v>
      </c>
      <c r="AE3262" t="s">
        <v>65</v>
      </c>
      <c r="AF3262" t="s">
        <v>66</v>
      </c>
      <c r="AG3262" t="s">
        <v>67</v>
      </c>
    </row>
    <row r="3263" spans="1:33" x14ac:dyDescent="0.2">
      <c r="A3263" t="s">
        <v>21107</v>
      </c>
      <c r="B3263" s="1">
        <v>42853</v>
      </c>
      <c r="C3263" t="s">
        <v>7989</v>
      </c>
      <c r="D3263" t="s">
        <v>12335</v>
      </c>
      <c r="E3263" t="s">
        <v>122</v>
      </c>
      <c r="F3263" t="s">
        <v>21108</v>
      </c>
      <c r="G3263" t="s">
        <v>21109</v>
      </c>
      <c r="H3263" t="s">
        <v>21110</v>
      </c>
      <c r="I3263" t="s">
        <v>21111</v>
      </c>
      <c r="J3263" t="s">
        <v>21112</v>
      </c>
      <c r="K3263" t="s">
        <v>21113</v>
      </c>
      <c r="L3263" t="s">
        <v>21114</v>
      </c>
      <c r="M3263" t="s">
        <v>21115</v>
      </c>
      <c r="N3263" t="s">
        <v>21116</v>
      </c>
      <c r="O3263" t="s">
        <v>61</v>
      </c>
      <c r="P3263" t="s">
        <v>62</v>
      </c>
      <c r="Q3263" t="s">
        <v>61</v>
      </c>
      <c r="T3263">
        <v>2002</v>
      </c>
      <c r="U3263" t="s">
        <v>47</v>
      </c>
      <c r="V3263" t="s">
        <v>47</v>
      </c>
      <c r="W3263" t="s">
        <v>47</v>
      </c>
      <c r="X3263" t="s">
        <v>47</v>
      </c>
      <c r="Y3263" t="s">
        <v>48</v>
      </c>
      <c r="Z3263" t="s">
        <v>47</v>
      </c>
      <c r="AA3263" t="s">
        <v>49</v>
      </c>
      <c r="AC3263" t="s">
        <v>21117</v>
      </c>
      <c r="AD3263" t="s">
        <v>11702</v>
      </c>
      <c r="AE3263" t="s">
        <v>65</v>
      </c>
      <c r="AF3263" t="s">
        <v>3376</v>
      </c>
      <c r="AG3263" t="s">
        <v>67</v>
      </c>
    </row>
    <row r="3264" spans="1:33" x14ac:dyDescent="0.2">
      <c r="A3264" t="s">
        <v>21118</v>
      </c>
      <c r="B3264" s="1">
        <v>42860</v>
      </c>
      <c r="C3264" t="s">
        <v>7989</v>
      </c>
      <c r="D3264" t="s">
        <v>12335</v>
      </c>
      <c r="E3264" t="s">
        <v>102</v>
      </c>
      <c r="F3264" t="s">
        <v>21119</v>
      </c>
      <c r="G3264" t="s">
        <v>21120</v>
      </c>
      <c r="H3264" t="s">
        <v>21121</v>
      </c>
      <c r="I3264" t="s">
        <v>21122</v>
      </c>
      <c r="J3264" t="s">
        <v>21123</v>
      </c>
      <c r="K3264" t="s">
        <v>21124</v>
      </c>
      <c r="L3264" t="s">
        <v>21125</v>
      </c>
      <c r="M3264" t="s">
        <v>21126</v>
      </c>
      <c r="N3264" t="s">
        <v>21127</v>
      </c>
      <c r="O3264" t="s">
        <v>48</v>
      </c>
      <c r="P3264" t="s">
        <v>112</v>
      </c>
      <c r="Q3264" t="s">
        <v>48</v>
      </c>
      <c r="S3264" t="s">
        <v>48</v>
      </c>
      <c r="U3264" t="s">
        <v>47</v>
      </c>
      <c r="V3264" t="s">
        <v>47</v>
      </c>
      <c r="W3264" t="s">
        <v>48</v>
      </c>
      <c r="X3264" t="s">
        <v>47</v>
      </c>
      <c r="Y3264" t="s">
        <v>48</v>
      </c>
      <c r="Z3264" t="s">
        <v>47</v>
      </c>
      <c r="AA3264" t="s">
        <v>758</v>
      </c>
      <c r="AC3264" t="s">
        <v>6369</v>
      </c>
      <c r="AD3264" t="s">
        <v>285</v>
      </c>
      <c r="AE3264" t="s">
        <v>16772</v>
      </c>
      <c r="AF3264" t="s">
        <v>286</v>
      </c>
      <c r="AG3264" t="s">
        <v>158</v>
      </c>
    </row>
    <row r="3265" spans="1:33" x14ac:dyDescent="0.2">
      <c r="A3265" t="s">
        <v>21128</v>
      </c>
      <c r="B3265" s="1">
        <v>42863</v>
      </c>
      <c r="C3265" t="s">
        <v>7989</v>
      </c>
      <c r="D3265" t="s">
        <v>12335</v>
      </c>
      <c r="E3265" t="s">
        <v>102</v>
      </c>
      <c r="F3265" t="s">
        <v>21129</v>
      </c>
      <c r="G3265" t="s">
        <v>21130</v>
      </c>
      <c r="N3265" t="s">
        <v>21131</v>
      </c>
      <c r="O3265" t="s">
        <v>79</v>
      </c>
      <c r="P3265" t="s">
        <v>80</v>
      </c>
      <c r="Q3265" t="s">
        <v>79</v>
      </c>
      <c r="S3265" t="s">
        <v>113</v>
      </c>
      <c r="AC3265" t="s">
        <v>81</v>
      </c>
      <c r="AD3265" t="s">
        <v>82</v>
      </c>
      <c r="AE3265" t="s">
        <v>83</v>
      </c>
      <c r="AF3265" t="s">
        <v>84</v>
      </c>
      <c r="AG3265" t="s">
        <v>85</v>
      </c>
    </row>
    <row r="3266" spans="1:33" x14ac:dyDescent="0.2">
      <c r="A3266" t="s">
        <v>21132</v>
      </c>
      <c r="B3266" s="1">
        <v>42860</v>
      </c>
      <c r="C3266" t="s">
        <v>7989</v>
      </c>
      <c r="D3266" t="s">
        <v>12335</v>
      </c>
      <c r="E3266" t="s">
        <v>102</v>
      </c>
      <c r="F3266" t="s">
        <v>21133</v>
      </c>
      <c r="G3266" t="s">
        <v>21134</v>
      </c>
      <c r="N3266" t="s">
        <v>21135</v>
      </c>
      <c r="O3266" t="s">
        <v>79</v>
      </c>
      <c r="P3266" t="s">
        <v>80</v>
      </c>
      <c r="Q3266" t="s">
        <v>79</v>
      </c>
      <c r="S3266" t="s">
        <v>113</v>
      </c>
      <c r="AC3266" t="s">
        <v>81</v>
      </c>
      <c r="AD3266" t="s">
        <v>82</v>
      </c>
      <c r="AE3266" t="s">
        <v>83</v>
      </c>
      <c r="AF3266" t="s">
        <v>84</v>
      </c>
      <c r="AG3266" t="s">
        <v>85</v>
      </c>
    </row>
    <row r="3267" spans="1:33" x14ac:dyDescent="0.2">
      <c r="A3267" t="s">
        <v>21136</v>
      </c>
      <c r="B3267" s="1">
        <v>42864</v>
      </c>
      <c r="C3267" t="s">
        <v>7989</v>
      </c>
      <c r="D3267" t="s">
        <v>12335</v>
      </c>
      <c r="E3267" t="s">
        <v>122</v>
      </c>
      <c r="F3267" t="s">
        <v>21137</v>
      </c>
      <c r="G3267" t="s">
        <v>21138</v>
      </c>
      <c r="N3267" t="s">
        <v>21139</v>
      </c>
      <c r="O3267" t="s">
        <v>61</v>
      </c>
      <c r="P3267" t="s">
        <v>62</v>
      </c>
      <c r="Q3267" t="s">
        <v>61</v>
      </c>
      <c r="T3267">
        <v>2002</v>
      </c>
      <c r="AC3267" t="s">
        <v>63</v>
      </c>
      <c r="AD3267" t="s">
        <v>64</v>
      </c>
      <c r="AE3267" t="s">
        <v>65</v>
      </c>
      <c r="AF3267" t="s">
        <v>66</v>
      </c>
      <c r="AG3267" t="s">
        <v>67</v>
      </c>
    </row>
    <row r="3268" spans="1:33" x14ac:dyDescent="0.2">
      <c r="A3268" t="s">
        <v>21140</v>
      </c>
      <c r="B3268" s="1">
        <v>42863</v>
      </c>
      <c r="C3268" t="s">
        <v>7989</v>
      </c>
      <c r="D3268" t="s">
        <v>12335</v>
      </c>
      <c r="E3268" t="s">
        <v>122</v>
      </c>
      <c r="F3268" t="s">
        <v>21141</v>
      </c>
      <c r="G3268" t="s">
        <v>21142</v>
      </c>
      <c r="H3268" t="s">
        <v>21143</v>
      </c>
      <c r="I3268" t="s">
        <v>21144</v>
      </c>
      <c r="J3268" t="s">
        <v>21145</v>
      </c>
      <c r="K3268" t="s">
        <v>21146</v>
      </c>
      <c r="L3268" t="s">
        <v>21147</v>
      </c>
      <c r="M3268" t="s">
        <v>21148</v>
      </c>
      <c r="N3268" t="s">
        <v>21149</v>
      </c>
      <c r="O3268" t="s">
        <v>61</v>
      </c>
      <c r="P3268" t="s">
        <v>62</v>
      </c>
      <c r="Q3268" t="s">
        <v>61</v>
      </c>
      <c r="T3268">
        <v>2002</v>
      </c>
      <c r="U3268" t="s">
        <v>47</v>
      </c>
      <c r="V3268" t="s">
        <v>47</v>
      </c>
      <c r="W3268" t="s">
        <v>47</v>
      </c>
      <c r="X3268" t="s">
        <v>47</v>
      </c>
      <c r="Y3268" t="s">
        <v>48</v>
      </c>
      <c r="Z3268" t="s">
        <v>47</v>
      </c>
      <c r="AA3268" t="s">
        <v>49</v>
      </c>
      <c r="AC3268" t="s">
        <v>63</v>
      </c>
      <c r="AD3268" t="s">
        <v>21150</v>
      </c>
      <c r="AE3268" t="s">
        <v>65</v>
      </c>
      <c r="AF3268" t="s">
        <v>135</v>
      </c>
      <c r="AG3268" t="s">
        <v>263</v>
      </c>
    </row>
    <row r="3269" spans="1:33" x14ac:dyDescent="0.2">
      <c r="A3269" t="s">
        <v>21151</v>
      </c>
      <c r="B3269" s="1">
        <v>42864</v>
      </c>
      <c r="C3269" t="s">
        <v>7989</v>
      </c>
      <c r="D3269" t="s">
        <v>12335</v>
      </c>
      <c r="E3269" t="s">
        <v>102</v>
      </c>
      <c r="F3269" t="s">
        <v>21152</v>
      </c>
      <c r="G3269" t="s">
        <v>21153</v>
      </c>
      <c r="N3269" t="s">
        <v>21154</v>
      </c>
      <c r="O3269" t="s">
        <v>48</v>
      </c>
      <c r="P3269" t="s">
        <v>112</v>
      </c>
      <c r="Q3269" t="s">
        <v>48</v>
      </c>
      <c r="S3269" t="s">
        <v>48</v>
      </c>
      <c r="AC3269" t="s">
        <v>6369</v>
      </c>
      <c r="AD3269" t="s">
        <v>285</v>
      </c>
      <c r="AE3269" t="s">
        <v>16772</v>
      </c>
      <c r="AF3269" t="s">
        <v>286</v>
      </c>
      <c r="AG3269" t="s">
        <v>158</v>
      </c>
    </row>
    <row r="3270" spans="1:33" x14ac:dyDescent="0.2">
      <c r="A3270" t="s">
        <v>21155</v>
      </c>
      <c r="B3270" s="1">
        <v>42866</v>
      </c>
      <c r="C3270" t="s">
        <v>7989</v>
      </c>
      <c r="D3270" t="s">
        <v>12335</v>
      </c>
      <c r="E3270" t="s">
        <v>122</v>
      </c>
      <c r="F3270" t="s">
        <v>21156</v>
      </c>
      <c r="G3270" t="s">
        <v>21157</v>
      </c>
      <c r="H3270" t="s">
        <v>21158</v>
      </c>
      <c r="I3270" t="s">
        <v>21159</v>
      </c>
      <c r="J3270" t="s">
        <v>21160</v>
      </c>
      <c r="K3270" t="s">
        <v>21161</v>
      </c>
      <c r="L3270" t="s">
        <v>21162</v>
      </c>
      <c r="M3270" t="s">
        <v>21163</v>
      </c>
      <c r="N3270" t="s">
        <v>21164</v>
      </c>
      <c r="O3270" t="s">
        <v>61</v>
      </c>
      <c r="P3270" t="s">
        <v>62</v>
      </c>
      <c r="Q3270" t="s">
        <v>61</v>
      </c>
      <c r="T3270">
        <v>2002</v>
      </c>
      <c r="U3270" t="s">
        <v>47</v>
      </c>
      <c r="V3270" t="s">
        <v>47</v>
      </c>
      <c r="W3270" t="s">
        <v>47</v>
      </c>
      <c r="X3270" t="s">
        <v>47</v>
      </c>
      <c r="Y3270" t="s">
        <v>48</v>
      </c>
      <c r="Z3270" t="s">
        <v>47</v>
      </c>
      <c r="AA3270" t="s">
        <v>49</v>
      </c>
      <c r="AC3270" t="s">
        <v>63</v>
      </c>
      <c r="AD3270" t="s">
        <v>64</v>
      </c>
      <c r="AE3270" t="s">
        <v>375</v>
      </c>
      <c r="AF3270" t="s">
        <v>66</v>
      </c>
      <c r="AG3270" t="s">
        <v>67</v>
      </c>
    </row>
    <row r="3271" spans="1:33" x14ac:dyDescent="0.2">
      <c r="A3271" t="s">
        <v>21165</v>
      </c>
      <c r="B3271" s="1">
        <v>42871</v>
      </c>
      <c r="C3271" t="s">
        <v>7989</v>
      </c>
      <c r="D3271" t="s">
        <v>12335</v>
      </c>
      <c r="E3271" t="s">
        <v>122</v>
      </c>
      <c r="F3271" t="s">
        <v>21166</v>
      </c>
      <c r="G3271" t="s">
        <v>21167</v>
      </c>
      <c r="N3271" t="s">
        <v>21168</v>
      </c>
      <c r="O3271" t="s">
        <v>61</v>
      </c>
      <c r="P3271" t="s">
        <v>62</v>
      </c>
      <c r="Q3271" t="s">
        <v>61</v>
      </c>
      <c r="T3271">
        <v>2002</v>
      </c>
      <c r="AC3271" t="s">
        <v>63</v>
      </c>
      <c r="AD3271" t="s">
        <v>64</v>
      </c>
      <c r="AE3271" t="s">
        <v>65</v>
      </c>
      <c r="AF3271" t="s">
        <v>66</v>
      </c>
      <c r="AG3271" t="s">
        <v>67</v>
      </c>
    </row>
    <row r="3272" spans="1:33" x14ac:dyDescent="0.2">
      <c r="A3272" t="s">
        <v>21169</v>
      </c>
      <c r="B3272" s="1">
        <v>42873</v>
      </c>
      <c r="C3272" t="s">
        <v>7989</v>
      </c>
      <c r="D3272" t="s">
        <v>12335</v>
      </c>
      <c r="E3272" t="s">
        <v>102</v>
      </c>
      <c r="F3272" t="s">
        <v>21170</v>
      </c>
      <c r="G3272" t="s">
        <v>21171</v>
      </c>
      <c r="H3272" t="s">
        <v>21172</v>
      </c>
      <c r="I3272" t="s">
        <v>21173</v>
      </c>
      <c r="J3272" t="s">
        <v>21174</v>
      </c>
      <c r="K3272" t="s">
        <v>21175</v>
      </c>
      <c r="L3272" t="s">
        <v>21176</v>
      </c>
      <c r="M3272" t="s">
        <v>21177</v>
      </c>
      <c r="N3272" t="s">
        <v>21178</v>
      </c>
      <c r="O3272" t="s">
        <v>79</v>
      </c>
      <c r="P3272" t="s">
        <v>80</v>
      </c>
      <c r="Q3272" t="s">
        <v>79</v>
      </c>
      <c r="S3272" t="s">
        <v>113</v>
      </c>
      <c r="U3272" t="s">
        <v>47</v>
      </c>
      <c r="V3272" t="s">
        <v>47</v>
      </c>
      <c r="W3272" t="s">
        <v>47</v>
      </c>
      <c r="X3272" t="s">
        <v>48</v>
      </c>
      <c r="Y3272" t="s">
        <v>48</v>
      </c>
      <c r="Z3272" t="s">
        <v>47</v>
      </c>
      <c r="AA3272" t="s">
        <v>170</v>
      </c>
      <c r="AC3272" t="s">
        <v>81</v>
      </c>
      <c r="AD3272" t="s">
        <v>82</v>
      </c>
      <c r="AE3272" t="s">
        <v>83</v>
      </c>
      <c r="AF3272" t="s">
        <v>84</v>
      </c>
      <c r="AG3272" t="s">
        <v>85</v>
      </c>
    </row>
    <row r="3273" spans="1:33" x14ac:dyDescent="0.2">
      <c r="A3273" t="s">
        <v>21179</v>
      </c>
      <c r="B3273" s="1">
        <v>42872</v>
      </c>
      <c r="C3273" t="s">
        <v>7989</v>
      </c>
      <c r="D3273" t="s">
        <v>12335</v>
      </c>
      <c r="E3273" t="s">
        <v>122</v>
      </c>
      <c r="F3273" t="s">
        <v>21180</v>
      </c>
      <c r="G3273" t="s">
        <v>21181</v>
      </c>
      <c r="N3273" t="s">
        <v>21182</v>
      </c>
      <c r="O3273" t="s">
        <v>61</v>
      </c>
      <c r="P3273" t="s">
        <v>131</v>
      </c>
      <c r="Q3273" t="s">
        <v>61</v>
      </c>
      <c r="T3273">
        <v>2002</v>
      </c>
      <c r="AC3273" t="s">
        <v>19372</v>
      </c>
      <c r="AD3273" t="s">
        <v>823</v>
      </c>
      <c r="AE3273" t="s">
        <v>261</v>
      </c>
      <c r="AF3273" t="s">
        <v>9857</v>
      </c>
      <c r="AG3273" t="s">
        <v>67</v>
      </c>
    </row>
    <row r="3274" spans="1:33" x14ac:dyDescent="0.2">
      <c r="A3274" t="s">
        <v>21183</v>
      </c>
      <c r="B3274" s="1">
        <v>42873</v>
      </c>
      <c r="C3274" t="s">
        <v>7989</v>
      </c>
      <c r="D3274" t="s">
        <v>12335</v>
      </c>
      <c r="E3274" t="s">
        <v>102</v>
      </c>
      <c r="F3274" t="s">
        <v>21184</v>
      </c>
      <c r="G3274" t="s">
        <v>21185</v>
      </c>
      <c r="H3274" t="s">
        <v>21186</v>
      </c>
      <c r="I3274" t="s">
        <v>21187</v>
      </c>
      <c r="J3274" t="s">
        <v>21188</v>
      </c>
      <c r="K3274" t="s">
        <v>21189</v>
      </c>
      <c r="L3274" t="s">
        <v>21190</v>
      </c>
      <c r="M3274" t="s">
        <v>21191</v>
      </c>
      <c r="N3274" t="s">
        <v>21192</v>
      </c>
      <c r="O3274" t="s">
        <v>79</v>
      </c>
      <c r="P3274" t="s">
        <v>80</v>
      </c>
      <c r="Q3274" t="s">
        <v>79</v>
      </c>
      <c r="S3274" t="s">
        <v>113</v>
      </c>
      <c r="U3274" t="s">
        <v>47</v>
      </c>
      <c r="V3274" t="s">
        <v>47</v>
      </c>
      <c r="W3274" t="s">
        <v>48</v>
      </c>
      <c r="X3274" t="s">
        <v>48</v>
      </c>
      <c r="Y3274" t="s">
        <v>48</v>
      </c>
      <c r="Z3274" t="s">
        <v>47</v>
      </c>
      <c r="AA3274" t="s">
        <v>233</v>
      </c>
      <c r="AC3274" t="s">
        <v>234</v>
      </c>
      <c r="AD3274" t="s">
        <v>82</v>
      </c>
      <c r="AE3274" t="s">
        <v>157</v>
      </c>
      <c r="AF3274" t="s">
        <v>84</v>
      </c>
      <c r="AG3274" t="s">
        <v>158</v>
      </c>
    </row>
    <row r="3275" spans="1:33" x14ac:dyDescent="0.2">
      <c r="A3275" t="s">
        <v>21193</v>
      </c>
      <c r="B3275" s="1">
        <v>42877</v>
      </c>
      <c r="C3275" t="s">
        <v>7989</v>
      </c>
      <c r="D3275" t="s">
        <v>12335</v>
      </c>
      <c r="E3275" t="s">
        <v>1227</v>
      </c>
      <c r="F3275" t="s">
        <v>21194</v>
      </c>
      <c r="G3275" t="s">
        <v>21195</v>
      </c>
      <c r="N3275" t="s">
        <v>21196</v>
      </c>
      <c r="O3275" t="s">
        <v>18248</v>
      </c>
      <c r="P3275" t="s">
        <v>18249</v>
      </c>
      <c r="Q3275" t="s">
        <v>79</v>
      </c>
      <c r="R3275" t="s">
        <v>418</v>
      </c>
      <c r="S3275" t="s">
        <v>113</v>
      </c>
      <c r="T3275">
        <v>2002</v>
      </c>
    </row>
    <row r="3276" spans="1:33" x14ac:dyDescent="0.2">
      <c r="A3276" t="s">
        <v>21197</v>
      </c>
      <c r="B3276" s="1">
        <v>42877</v>
      </c>
      <c r="C3276" t="s">
        <v>7989</v>
      </c>
      <c r="D3276" t="s">
        <v>12335</v>
      </c>
      <c r="E3276" t="s">
        <v>122</v>
      </c>
      <c r="F3276" t="s">
        <v>21198</v>
      </c>
      <c r="G3276" t="s">
        <v>21199</v>
      </c>
      <c r="N3276" t="s">
        <v>21200</v>
      </c>
      <c r="O3276" t="s">
        <v>61</v>
      </c>
      <c r="P3276" t="s">
        <v>62</v>
      </c>
      <c r="Q3276" t="s">
        <v>61</v>
      </c>
      <c r="T3276">
        <v>2002</v>
      </c>
      <c r="AC3276" t="s">
        <v>63</v>
      </c>
      <c r="AD3276" t="s">
        <v>7789</v>
      </c>
      <c r="AE3276" t="s">
        <v>21201</v>
      </c>
      <c r="AF3276" t="s">
        <v>3376</v>
      </c>
      <c r="AG3276" t="s">
        <v>263</v>
      </c>
    </row>
    <row r="3277" spans="1:33" x14ac:dyDescent="0.2">
      <c r="A3277" t="s">
        <v>21202</v>
      </c>
      <c r="B3277" s="1">
        <v>42879</v>
      </c>
      <c r="C3277" t="s">
        <v>7989</v>
      </c>
      <c r="D3277" t="s">
        <v>12335</v>
      </c>
      <c r="E3277" t="s">
        <v>175</v>
      </c>
      <c r="F3277" t="s">
        <v>21203</v>
      </c>
      <c r="G3277" t="s">
        <v>21204</v>
      </c>
      <c r="N3277" t="s">
        <v>21205</v>
      </c>
      <c r="O3277" t="s">
        <v>418</v>
      </c>
      <c r="P3277" t="s">
        <v>419</v>
      </c>
      <c r="R3277" t="s">
        <v>418</v>
      </c>
      <c r="T3277">
        <v>2002</v>
      </c>
    </row>
    <row r="3278" spans="1:33" x14ac:dyDescent="0.2">
      <c r="A3278" t="s">
        <v>21206</v>
      </c>
      <c r="B3278" s="1">
        <v>42878</v>
      </c>
      <c r="C3278" t="s">
        <v>7989</v>
      </c>
      <c r="D3278" t="s">
        <v>12335</v>
      </c>
      <c r="E3278" t="s">
        <v>102</v>
      </c>
      <c r="F3278" t="s">
        <v>21207</v>
      </c>
      <c r="G3278" t="s">
        <v>21208</v>
      </c>
      <c r="H3278" t="s">
        <v>21209</v>
      </c>
      <c r="I3278" t="s">
        <v>21210</v>
      </c>
      <c r="J3278" t="s">
        <v>21211</v>
      </c>
      <c r="K3278" t="s">
        <v>21212</v>
      </c>
      <c r="L3278" t="s">
        <v>21213</v>
      </c>
      <c r="M3278" t="s">
        <v>21214</v>
      </c>
      <c r="N3278" t="s">
        <v>21215</v>
      </c>
      <c r="O3278" t="s">
        <v>79</v>
      </c>
      <c r="P3278" t="s">
        <v>80</v>
      </c>
      <c r="Q3278" t="s">
        <v>79</v>
      </c>
      <c r="S3278" t="s">
        <v>113</v>
      </c>
      <c r="U3278" t="s">
        <v>47</v>
      </c>
      <c r="V3278" t="s">
        <v>47</v>
      </c>
      <c r="W3278" t="s">
        <v>48</v>
      </c>
      <c r="X3278" t="s">
        <v>48</v>
      </c>
      <c r="Y3278" t="s">
        <v>48</v>
      </c>
      <c r="Z3278" t="s">
        <v>47</v>
      </c>
      <c r="AA3278" t="s">
        <v>233</v>
      </c>
      <c r="AC3278" t="s">
        <v>155</v>
      </c>
      <c r="AD3278" t="s">
        <v>116</v>
      </c>
      <c r="AE3278" t="s">
        <v>4077</v>
      </c>
      <c r="AF3278" t="s">
        <v>21216</v>
      </c>
      <c r="AG3278" t="s">
        <v>158</v>
      </c>
    </row>
    <row r="3279" spans="1:33" x14ac:dyDescent="0.2">
      <c r="A3279" t="s">
        <v>21217</v>
      </c>
      <c r="B3279" s="1">
        <v>42886</v>
      </c>
      <c r="C3279" t="s">
        <v>7989</v>
      </c>
      <c r="D3279" t="s">
        <v>12335</v>
      </c>
      <c r="E3279" t="s">
        <v>102</v>
      </c>
      <c r="F3279" t="s">
        <v>21218</v>
      </c>
      <c r="G3279" t="s">
        <v>21219</v>
      </c>
      <c r="N3279" t="s">
        <v>21220</v>
      </c>
      <c r="O3279" t="s">
        <v>48</v>
      </c>
      <c r="P3279" t="s">
        <v>112</v>
      </c>
      <c r="Q3279" t="s">
        <v>48</v>
      </c>
      <c r="S3279" t="s">
        <v>48</v>
      </c>
      <c r="AC3279" t="s">
        <v>6369</v>
      </c>
      <c r="AD3279" t="s">
        <v>285</v>
      </c>
      <c r="AE3279" t="s">
        <v>16772</v>
      </c>
      <c r="AF3279" t="s">
        <v>286</v>
      </c>
      <c r="AG3279" t="s">
        <v>158</v>
      </c>
    </row>
    <row r="3280" spans="1:33" x14ac:dyDescent="0.2">
      <c r="A3280" t="s">
        <v>21221</v>
      </c>
      <c r="B3280" s="1">
        <v>42885</v>
      </c>
      <c r="C3280" t="s">
        <v>7989</v>
      </c>
      <c r="D3280" t="s">
        <v>12335</v>
      </c>
      <c r="E3280" t="s">
        <v>175</v>
      </c>
      <c r="F3280" t="s">
        <v>21222</v>
      </c>
      <c r="G3280" t="s">
        <v>21223</v>
      </c>
      <c r="N3280" t="s">
        <v>21224</v>
      </c>
      <c r="O3280" t="s">
        <v>418</v>
      </c>
      <c r="P3280" t="s">
        <v>419</v>
      </c>
      <c r="R3280" t="s">
        <v>418</v>
      </c>
      <c r="T3280">
        <v>2002</v>
      </c>
    </row>
    <row r="3281" spans="1:33" x14ac:dyDescent="0.2">
      <c r="A3281" t="s">
        <v>21225</v>
      </c>
      <c r="B3281" s="1">
        <v>42894</v>
      </c>
      <c r="C3281" t="s">
        <v>7989</v>
      </c>
      <c r="D3281" t="s">
        <v>12335</v>
      </c>
      <c r="E3281" t="s">
        <v>102</v>
      </c>
      <c r="F3281" t="s">
        <v>21226</v>
      </c>
      <c r="G3281" t="s">
        <v>21227</v>
      </c>
      <c r="N3281" t="s">
        <v>21228</v>
      </c>
      <c r="O3281" t="s">
        <v>79</v>
      </c>
      <c r="P3281" t="s">
        <v>80</v>
      </c>
      <c r="Q3281" t="s">
        <v>79</v>
      </c>
      <c r="S3281" t="s">
        <v>113</v>
      </c>
      <c r="AC3281" t="s">
        <v>81</v>
      </c>
      <c r="AD3281" t="s">
        <v>82</v>
      </c>
      <c r="AE3281" t="s">
        <v>83</v>
      </c>
      <c r="AF3281" t="s">
        <v>84</v>
      </c>
      <c r="AG3281" t="s">
        <v>85</v>
      </c>
    </row>
    <row r="3282" spans="1:33" x14ac:dyDescent="0.2">
      <c r="A3282" t="s">
        <v>21229</v>
      </c>
      <c r="B3282" s="1">
        <v>42893</v>
      </c>
      <c r="C3282" t="s">
        <v>7989</v>
      </c>
      <c r="D3282" t="s">
        <v>12335</v>
      </c>
      <c r="E3282" t="s">
        <v>122</v>
      </c>
      <c r="F3282" t="s">
        <v>21230</v>
      </c>
      <c r="G3282" t="s">
        <v>21231</v>
      </c>
      <c r="N3282" t="s">
        <v>21232</v>
      </c>
      <c r="O3282" t="s">
        <v>61</v>
      </c>
      <c r="P3282" t="s">
        <v>62</v>
      </c>
      <c r="Q3282" t="s">
        <v>61</v>
      </c>
      <c r="T3282">
        <v>2002</v>
      </c>
      <c r="AC3282" t="s">
        <v>63</v>
      </c>
      <c r="AD3282" t="s">
        <v>374</v>
      </c>
      <c r="AE3282" t="s">
        <v>65</v>
      </c>
      <c r="AF3282" t="s">
        <v>9857</v>
      </c>
      <c r="AG3282" t="s">
        <v>67</v>
      </c>
    </row>
    <row r="3283" spans="1:33" x14ac:dyDescent="0.2">
      <c r="A3283" t="s">
        <v>21233</v>
      </c>
      <c r="B3283" s="1">
        <v>42892</v>
      </c>
      <c r="C3283" t="s">
        <v>7989</v>
      </c>
      <c r="D3283" t="s">
        <v>12335</v>
      </c>
      <c r="E3283" t="s">
        <v>122</v>
      </c>
      <c r="F3283" t="s">
        <v>21234</v>
      </c>
      <c r="G3283" t="s">
        <v>21235</v>
      </c>
      <c r="N3283" t="s">
        <v>21236</v>
      </c>
      <c r="O3283" t="s">
        <v>141</v>
      </c>
      <c r="P3283" t="s">
        <v>142</v>
      </c>
      <c r="Q3283" t="s">
        <v>141</v>
      </c>
      <c r="T3283">
        <v>1998</v>
      </c>
      <c r="AC3283" t="s">
        <v>143</v>
      </c>
      <c r="AD3283" t="s">
        <v>8617</v>
      </c>
      <c r="AE3283" t="s">
        <v>503</v>
      </c>
      <c r="AF3283" t="s">
        <v>146</v>
      </c>
      <c r="AG3283" t="s">
        <v>1106</v>
      </c>
    </row>
    <row r="3284" spans="1:33" x14ac:dyDescent="0.2">
      <c r="A3284" t="s">
        <v>21237</v>
      </c>
      <c r="B3284" s="1">
        <v>42893</v>
      </c>
      <c r="C3284" t="s">
        <v>7989</v>
      </c>
      <c r="D3284" t="s">
        <v>12335</v>
      </c>
      <c r="E3284" t="s">
        <v>102</v>
      </c>
      <c r="F3284" t="s">
        <v>21238</v>
      </c>
      <c r="G3284" t="s">
        <v>21239</v>
      </c>
      <c r="N3284" t="s">
        <v>21240</v>
      </c>
      <c r="O3284" t="s">
        <v>79</v>
      </c>
      <c r="P3284" t="s">
        <v>80</v>
      </c>
      <c r="Q3284" t="s">
        <v>79</v>
      </c>
      <c r="S3284" t="s">
        <v>113</v>
      </c>
      <c r="AC3284" t="s">
        <v>81</v>
      </c>
      <c r="AD3284" t="s">
        <v>82</v>
      </c>
      <c r="AE3284" t="s">
        <v>83</v>
      </c>
      <c r="AF3284" t="s">
        <v>664</v>
      </c>
      <c r="AG3284" t="s">
        <v>85</v>
      </c>
    </row>
    <row r="3285" spans="1:33" x14ac:dyDescent="0.2">
      <c r="A3285" t="s">
        <v>21241</v>
      </c>
      <c r="B3285" s="1">
        <v>42891</v>
      </c>
      <c r="C3285" t="s">
        <v>7989</v>
      </c>
      <c r="D3285" t="s">
        <v>12335</v>
      </c>
      <c r="E3285" t="s">
        <v>122</v>
      </c>
      <c r="F3285" t="s">
        <v>21242</v>
      </c>
      <c r="G3285" t="s">
        <v>21243</v>
      </c>
      <c r="N3285" t="s">
        <v>21244</v>
      </c>
      <c r="O3285" t="s">
        <v>61</v>
      </c>
      <c r="P3285" t="s">
        <v>131</v>
      </c>
      <c r="Q3285" t="s">
        <v>61</v>
      </c>
      <c r="T3285">
        <v>2002</v>
      </c>
      <c r="AC3285" t="s">
        <v>822</v>
      </c>
      <c r="AD3285" t="s">
        <v>10600</v>
      </c>
      <c r="AE3285" t="s">
        <v>824</v>
      </c>
      <c r="AF3285" t="s">
        <v>825</v>
      </c>
      <c r="AG3285" t="s">
        <v>67</v>
      </c>
    </row>
    <row r="3286" spans="1:33" x14ac:dyDescent="0.2">
      <c r="A3286" t="s">
        <v>21245</v>
      </c>
      <c r="B3286" s="1">
        <v>42899</v>
      </c>
      <c r="C3286" t="s">
        <v>7989</v>
      </c>
      <c r="D3286" t="s">
        <v>12335</v>
      </c>
      <c r="E3286" t="s">
        <v>122</v>
      </c>
      <c r="F3286" t="s">
        <v>21246</v>
      </c>
      <c r="G3286" t="s">
        <v>21247</v>
      </c>
      <c r="N3286" t="s">
        <v>21248</v>
      </c>
      <c r="O3286" t="s">
        <v>79</v>
      </c>
      <c r="P3286" t="s">
        <v>80</v>
      </c>
      <c r="Q3286" t="s">
        <v>79</v>
      </c>
      <c r="T3286">
        <v>2002</v>
      </c>
      <c r="AC3286" t="s">
        <v>234</v>
      </c>
      <c r="AD3286" t="s">
        <v>21249</v>
      </c>
      <c r="AE3286" t="s">
        <v>157</v>
      </c>
      <c r="AF3286" t="s">
        <v>173</v>
      </c>
      <c r="AG3286" t="s">
        <v>158</v>
      </c>
    </row>
    <row r="3287" spans="1:33" x14ac:dyDescent="0.2">
      <c r="A3287" t="s">
        <v>21250</v>
      </c>
      <c r="B3287" s="1">
        <v>42902</v>
      </c>
      <c r="C3287" t="s">
        <v>7989</v>
      </c>
      <c r="D3287" t="s">
        <v>12335</v>
      </c>
      <c r="E3287" t="s">
        <v>122</v>
      </c>
      <c r="F3287" t="s">
        <v>21251</v>
      </c>
      <c r="G3287" t="s">
        <v>21252</v>
      </c>
      <c r="H3287" t="s">
        <v>21253</v>
      </c>
      <c r="I3287" t="s">
        <v>21254</v>
      </c>
      <c r="J3287" t="s">
        <v>21255</v>
      </c>
      <c r="K3287" t="s">
        <v>21256</v>
      </c>
      <c r="L3287" t="s">
        <v>21257</v>
      </c>
      <c r="M3287" t="s">
        <v>21258</v>
      </c>
      <c r="N3287" t="s">
        <v>21259</v>
      </c>
      <c r="O3287" t="s">
        <v>141</v>
      </c>
      <c r="P3287" t="s">
        <v>142</v>
      </c>
      <c r="Q3287" t="s">
        <v>141</v>
      </c>
      <c r="T3287">
        <v>1998</v>
      </c>
      <c r="U3287" t="s">
        <v>47</v>
      </c>
      <c r="V3287" t="s">
        <v>47</v>
      </c>
      <c r="W3287" t="s">
        <v>47</v>
      </c>
      <c r="X3287" t="s">
        <v>48</v>
      </c>
      <c r="Y3287" t="s">
        <v>48</v>
      </c>
      <c r="Z3287" t="s">
        <v>47</v>
      </c>
      <c r="AA3287" t="s">
        <v>170</v>
      </c>
      <c r="AC3287" t="s">
        <v>143</v>
      </c>
      <c r="AD3287" t="s">
        <v>144</v>
      </c>
      <c r="AE3287" t="s">
        <v>6137</v>
      </c>
      <c r="AF3287" t="s">
        <v>146</v>
      </c>
      <c r="AG3287" t="s">
        <v>1106</v>
      </c>
    </row>
    <row r="3288" spans="1:33" x14ac:dyDescent="0.2">
      <c r="A3288" t="s">
        <v>21260</v>
      </c>
      <c r="B3288" s="1">
        <v>42905</v>
      </c>
      <c r="C3288" t="s">
        <v>7989</v>
      </c>
      <c r="D3288" t="s">
        <v>12335</v>
      </c>
      <c r="E3288" t="s">
        <v>102</v>
      </c>
      <c r="F3288" t="s">
        <v>21261</v>
      </c>
      <c r="G3288" t="s">
        <v>21262</v>
      </c>
      <c r="H3288" t="s">
        <v>21263</v>
      </c>
      <c r="I3288" t="s">
        <v>21264</v>
      </c>
      <c r="J3288" t="s">
        <v>21265</v>
      </c>
      <c r="K3288" t="s">
        <v>21266</v>
      </c>
      <c r="L3288" t="s">
        <v>21267</v>
      </c>
      <c r="M3288" t="s">
        <v>21268</v>
      </c>
      <c r="N3288" t="s">
        <v>21269</v>
      </c>
      <c r="O3288" t="s">
        <v>79</v>
      </c>
      <c r="P3288" t="s">
        <v>80</v>
      </c>
      <c r="Q3288" t="s">
        <v>79</v>
      </c>
      <c r="S3288" t="s">
        <v>113</v>
      </c>
      <c r="U3288" t="s">
        <v>47</v>
      </c>
      <c r="V3288" t="s">
        <v>47</v>
      </c>
      <c r="W3288" t="s">
        <v>48</v>
      </c>
      <c r="X3288" t="s">
        <v>48</v>
      </c>
      <c r="Y3288" t="s">
        <v>48</v>
      </c>
      <c r="Z3288" t="s">
        <v>47</v>
      </c>
      <c r="AA3288" t="s">
        <v>233</v>
      </c>
      <c r="AC3288" t="s">
        <v>81</v>
      </c>
      <c r="AD3288" t="s">
        <v>12063</v>
      </c>
      <c r="AE3288" t="s">
        <v>157</v>
      </c>
      <c r="AF3288" t="s">
        <v>664</v>
      </c>
      <c r="AG3288" t="s">
        <v>20084</v>
      </c>
    </row>
    <row r="3289" spans="1:33" x14ac:dyDescent="0.2">
      <c r="A3289" t="s">
        <v>21270</v>
      </c>
      <c r="B3289" s="1">
        <v>42898</v>
      </c>
      <c r="C3289" t="s">
        <v>7989</v>
      </c>
      <c r="D3289" t="s">
        <v>12335</v>
      </c>
      <c r="E3289" t="s">
        <v>102</v>
      </c>
      <c r="F3289" t="s">
        <v>21271</v>
      </c>
      <c r="G3289" t="s">
        <v>21272</v>
      </c>
      <c r="N3289" t="s">
        <v>21273</v>
      </c>
      <c r="O3289" t="s">
        <v>79</v>
      </c>
      <c r="P3289" t="s">
        <v>80</v>
      </c>
      <c r="Q3289" t="s">
        <v>79</v>
      </c>
      <c r="S3289" t="s">
        <v>113</v>
      </c>
      <c r="AC3289" t="s">
        <v>81</v>
      </c>
      <c r="AD3289" t="s">
        <v>82</v>
      </c>
      <c r="AE3289" t="s">
        <v>83</v>
      </c>
      <c r="AF3289" t="s">
        <v>664</v>
      </c>
      <c r="AG3289" t="s">
        <v>85</v>
      </c>
    </row>
    <row r="3290" spans="1:33" x14ac:dyDescent="0.2">
      <c r="A3290" t="s">
        <v>21274</v>
      </c>
      <c r="B3290" s="1">
        <v>42899</v>
      </c>
      <c r="C3290" t="s">
        <v>7989</v>
      </c>
      <c r="D3290" t="s">
        <v>12335</v>
      </c>
      <c r="E3290" t="s">
        <v>102</v>
      </c>
      <c r="F3290" t="s">
        <v>21275</v>
      </c>
      <c r="G3290" t="s">
        <v>21276</v>
      </c>
      <c r="N3290" t="s">
        <v>21277</v>
      </c>
      <c r="O3290" t="s">
        <v>79</v>
      </c>
      <c r="P3290" t="s">
        <v>80</v>
      </c>
      <c r="Q3290" t="s">
        <v>79</v>
      </c>
      <c r="S3290" t="s">
        <v>113</v>
      </c>
      <c r="AC3290" t="s">
        <v>234</v>
      </c>
      <c r="AD3290" t="s">
        <v>82</v>
      </c>
      <c r="AE3290" t="s">
        <v>157</v>
      </c>
      <c r="AF3290" t="s">
        <v>84</v>
      </c>
      <c r="AG3290" t="s">
        <v>158</v>
      </c>
    </row>
    <row r="3291" spans="1:33" x14ac:dyDescent="0.2">
      <c r="A3291" t="s">
        <v>21278</v>
      </c>
      <c r="B3291" s="1">
        <v>42901</v>
      </c>
      <c r="C3291" t="s">
        <v>7989</v>
      </c>
      <c r="D3291" t="s">
        <v>12335</v>
      </c>
      <c r="E3291" t="s">
        <v>102</v>
      </c>
      <c r="F3291" t="s">
        <v>21279</v>
      </c>
      <c r="G3291" t="s">
        <v>21280</v>
      </c>
      <c r="N3291" t="s">
        <v>21281</v>
      </c>
      <c r="O3291" t="s">
        <v>79</v>
      </c>
      <c r="P3291" t="s">
        <v>80</v>
      </c>
      <c r="Q3291" t="s">
        <v>79</v>
      </c>
      <c r="S3291" t="s">
        <v>113</v>
      </c>
      <c r="AC3291" t="s">
        <v>16339</v>
      </c>
      <c r="AD3291" t="s">
        <v>82</v>
      </c>
      <c r="AE3291" t="s">
        <v>157</v>
      </c>
      <c r="AF3291" t="s">
        <v>84</v>
      </c>
      <c r="AG3291" t="s">
        <v>158</v>
      </c>
    </row>
    <row r="3292" spans="1:33" x14ac:dyDescent="0.2">
      <c r="A3292" t="s">
        <v>21282</v>
      </c>
      <c r="B3292" s="1">
        <v>42901</v>
      </c>
      <c r="C3292" t="s">
        <v>7989</v>
      </c>
      <c r="D3292" t="s">
        <v>12335</v>
      </c>
      <c r="E3292" t="s">
        <v>122</v>
      </c>
      <c r="F3292" t="s">
        <v>21283</v>
      </c>
      <c r="G3292" t="s">
        <v>21284</v>
      </c>
      <c r="H3292" t="s">
        <v>21285</v>
      </c>
      <c r="I3292" t="s">
        <v>21286</v>
      </c>
      <c r="J3292" t="s">
        <v>21287</v>
      </c>
      <c r="K3292" t="s">
        <v>21288</v>
      </c>
      <c r="L3292" t="s">
        <v>21289</v>
      </c>
      <c r="M3292" t="s">
        <v>21290</v>
      </c>
      <c r="N3292" t="s">
        <v>21291</v>
      </c>
      <c r="O3292" t="s">
        <v>61</v>
      </c>
      <c r="P3292" t="s">
        <v>62</v>
      </c>
      <c r="Q3292" t="s">
        <v>61</v>
      </c>
      <c r="T3292">
        <v>2002</v>
      </c>
      <c r="U3292" t="s">
        <v>47</v>
      </c>
      <c r="V3292" t="s">
        <v>47</v>
      </c>
      <c r="W3292" t="s">
        <v>47</v>
      </c>
      <c r="X3292" t="s">
        <v>48</v>
      </c>
      <c r="Y3292" t="s">
        <v>48</v>
      </c>
      <c r="Z3292" t="s">
        <v>47</v>
      </c>
      <c r="AA3292" t="s">
        <v>170</v>
      </c>
      <c r="AC3292" t="s">
        <v>63</v>
      </c>
      <c r="AD3292" t="s">
        <v>6120</v>
      </c>
      <c r="AE3292" t="s">
        <v>65</v>
      </c>
      <c r="AF3292" t="s">
        <v>66</v>
      </c>
      <c r="AG3292" t="s">
        <v>263</v>
      </c>
    </row>
    <row r="3293" spans="1:33" x14ac:dyDescent="0.2">
      <c r="A3293" t="s">
        <v>21292</v>
      </c>
      <c r="B3293" s="1">
        <v>42902</v>
      </c>
      <c r="C3293" t="s">
        <v>7989</v>
      </c>
      <c r="D3293" t="s">
        <v>12335</v>
      </c>
      <c r="E3293" t="s">
        <v>175</v>
      </c>
      <c r="F3293" t="s">
        <v>21293</v>
      </c>
      <c r="G3293" t="s">
        <v>21294</v>
      </c>
      <c r="N3293" t="s">
        <v>21295</v>
      </c>
      <c r="O3293" t="s">
        <v>418</v>
      </c>
      <c r="P3293" t="s">
        <v>419</v>
      </c>
      <c r="R3293" t="s">
        <v>418</v>
      </c>
      <c r="T3293">
        <v>2002</v>
      </c>
    </row>
    <row r="3294" spans="1:33" x14ac:dyDescent="0.2">
      <c r="A3294" t="s">
        <v>21296</v>
      </c>
      <c r="B3294" s="1">
        <v>42901</v>
      </c>
      <c r="C3294" t="s">
        <v>7989</v>
      </c>
      <c r="D3294" t="s">
        <v>12335</v>
      </c>
      <c r="E3294" t="s">
        <v>102</v>
      </c>
      <c r="F3294" t="s">
        <v>21297</v>
      </c>
      <c r="G3294" t="s">
        <v>21298</v>
      </c>
      <c r="N3294" t="s">
        <v>21299</v>
      </c>
      <c r="O3294" t="s">
        <v>79</v>
      </c>
      <c r="P3294" t="s">
        <v>80</v>
      </c>
      <c r="Q3294" t="s">
        <v>79</v>
      </c>
      <c r="S3294" t="s">
        <v>113</v>
      </c>
      <c r="AC3294" t="s">
        <v>234</v>
      </c>
      <c r="AD3294" t="s">
        <v>82</v>
      </c>
      <c r="AE3294" t="s">
        <v>157</v>
      </c>
      <c r="AF3294" t="s">
        <v>84</v>
      </c>
      <c r="AG3294" t="s">
        <v>158</v>
      </c>
    </row>
    <row r="3295" spans="1:33" x14ac:dyDescent="0.2">
      <c r="A3295" t="s">
        <v>21300</v>
      </c>
      <c r="B3295" s="1">
        <v>42900</v>
      </c>
      <c r="C3295" t="s">
        <v>7989</v>
      </c>
      <c r="D3295" t="s">
        <v>12335</v>
      </c>
      <c r="E3295" t="s">
        <v>122</v>
      </c>
      <c r="F3295" t="s">
        <v>21301</v>
      </c>
      <c r="G3295" t="s">
        <v>21302</v>
      </c>
      <c r="H3295" t="s">
        <v>21303</v>
      </c>
      <c r="I3295" t="s">
        <v>21304</v>
      </c>
      <c r="J3295" t="s">
        <v>21305</v>
      </c>
      <c r="K3295" t="s">
        <v>21306</v>
      </c>
      <c r="L3295" t="s">
        <v>21307</v>
      </c>
      <c r="M3295" t="s">
        <v>21308</v>
      </c>
      <c r="N3295" t="s">
        <v>21309</v>
      </c>
      <c r="O3295" t="s">
        <v>141</v>
      </c>
      <c r="P3295" t="s">
        <v>142</v>
      </c>
      <c r="Q3295" t="s">
        <v>141</v>
      </c>
      <c r="T3295">
        <v>1998</v>
      </c>
      <c r="U3295" t="s">
        <v>47</v>
      </c>
      <c r="V3295" t="s">
        <v>47</v>
      </c>
      <c r="W3295" t="s">
        <v>47</v>
      </c>
      <c r="X3295" t="s">
        <v>48</v>
      </c>
      <c r="Y3295" t="s">
        <v>48</v>
      </c>
      <c r="Z3295" t="s">
        <v>47</v>
      </c>
      <c r="AA3295" t="s">
        <v>170</v>
      </c>
      <c r="AC3295" t="s">
        <v>143</v>
      </c>
      <c r="AD3295" t="s">
        <v>8331</v>
      </c>
      <c r="AE3295" t="s">
        <v>503</v>
      </c>
      <c r="AF3295" t="s">
        <v>146</v>
      </c>
      <c r="AG3295" t="s">
        <v>263</v>
      </c>
    </row>
    <row r="3296" spans="1:33" x14ac:dyDescent="0.2">
      <c r="A3296" t="s">
        <v>21310</v>
      </c>
      <c r="B3296" s="1">
        <v>42905</v>
      </c>
      <c r="C3296" t="s">
        <v>7989</v>
      </c>
      <c r="D3296" t="s">
        <v>12335</v>
      </c>
      <c r="E3296" t="s">
        <v>122</v>
      </c>
      <c r="F3296" t="s">
        <v>21311</v>
      </c>
      <c r="G3296" t="s">
        <v>21312</v>
      </c>
      <c r="N3296" t="s">
        <v>21313</v>
      </c>
      <c r="O3296" t="s">
        <v>141</v>
      </c>
      <c r="P3296" t="s">
        <v>142</v>
      </c>
      <c r="Q3296" t="s">
        <v>141</v>
      </c>
      <c r="T3296">
        <v>1998</v>
      </c>
      <c r="AC3296" t="s">
        <v>143</v>
      </c>
      <c r="AD3296" t="s">
        <v>8331</v>
      </c>
      <c r="AE3296" t="s">
        <v>503</v>
      </c>
      <c r="AF3296" t="s">
        <v>20942</v>
      </c>
      <c r="AG3296" t="s">
        <v>263</v>
      </c>
    </row>
    <row r="3297" spans="1:33" x14ac:dyDescent="0.2">
      <c r="A3297" t="s">
        <v>21314</v>
      </c>
      <c r="B3297" s="1">
        <v>42901</v>
      </c>
      <c r="C3297" t="s">
        <v>7989</v>
      </c>
      <c r="D3297" t="s">
        <v>12335</v>
      </c>
      <c r="E3297" t="s">
        <v>102</v>
      </c>
      <c r="F3297" t="s">
        <v>21315</v>
      </c>
      <c r="G3297" t="s">
        <v>21316</v>
      </c>
      <c r="H3297" t="s">
        <v>21317</v>
      </c>
      <c r="I3297" t="s">
        <v>21318</v>
      </c>
      <c r="J3297" t="s">
        <v>21319</v>
      </c>
      <c r="K3297" t="s">
        <v>21320</v>
      </c>
      <c r="L3297" t="s">
        <v>21321</v>
      </c>
      <c r="M3297" t="s">
        <v>21322</v>
      </c>
      <c r="N3297" t="s">
        <v>21323</v>
      </c>
      <c r="O3297" t="s">
        <v>79</v>
      </c>
      <c r="P3297" t="s">
        <v>80</v>
      </c>
      <c r="Q3297" t="s">
        <v>79</v>
      </c>
      <c r="S3297" t="s">
        <v>113</v>
      </c>
      <c r="U3297" t="s">
        <v>47</v>
      </c>
      <c r="V3297" t="s">
        <v>47</v>
      </c>
      <c r="W3297" t="s">
        <v>48</v>
      </c>
      <c r="X3297" t="s">
        <v>48</v>
      </c>
      <c r="Y3297" t="s">
        <v>48</v>
      </c>
      <c r="Z3297" t="s">
        <v>47</v>
      </c>
      <c r="AA3297" t="s">
        <v>233</v>
      </c>
      <c r="AC3297" t="s">
        <v>16339</v>
      </c>
      <c r="AD3297" t="s">
        <v>82</v>
      </c>
      <c r="AE3297" t="s">
        <v>157</v>
      </c>
      <c r="AF3297" t="s">
        <v>84</v>
      </c>
      <c r="AG3297" t="s">
        <v>158</v>
      </c>
    </row>
    <row r="3298" spans="1:33" x14ac:dyDescent="0.2">
      <c r="A3298" t="s">
        <v>21324</v>
      </c>
      <c r="B3298" s="1">
        <v>42914</v>
      </c>
      <c r="C3298" t="s">
        <v>7989</v>
      </c>
      <c r="D3298" t="s">
        <v>12335</v>
      </c>
      <c r="E3298" t="s">
        <v>122</v>
      </c>
      <c r="F3298" t="s">
        <v>21325</v>
      </c>
      <c r="G3298" t="s">
        <v>21326</v>
      </c>
      <c r="N3298" t="s">
        <v>21327</v>
      </c>
      <c r="O3298" t="s">
        <v>141</v>
      </c>
      <c r="P3298" t="s">
        <v>142</v>
      </c>
      <c r="Q3298" t="s">
        <v>141</v>
      </c>
      <c r="T3298">
        <v>1998</v>
      </c>
      <c r="AC3298" t="s">
        <v>63</v>
      </c>
      <c r="AD3298" t="s">
        <v>5937</v>
      </c>
      <c r="AE3298" t="s">
        <v>503</v>
      </c>
      <c r="AF3298" t="s">
        <v>146</v>
      </c>
      <c r="AG3298" t="s">
        <v>16592</v>
      </c>
    </row>
    <row r="3299" spans="1:33" x14ac:dyDescent="0.2">
      <c r="A3299" t="s">
        <v>21328</v>
      </c>
      <c r="B3299" s="1">
        <v>42926</v>
      </c>
      <c r="C3299" t="s">
        <v>654</v>
      </c>
      <c r="D3299" t="s">
        <v>12335</v>
      </c>
      <c r="E3299" t="s">
        <v>175</v>
      </c>
      <c r="F3299" t="s">
        <v>21329</v>
      </c>
      <c r="G3299" t="s">
        <v>21330</v>
      </c>
      <c r="H3299" t="s">
        <v>21331</v>
      </c>
      <c r="I3299" t="s">
        <v>21332</v>
      </c>
      <c r="J3299" t="s">
        <v>21333</v>
      </c>
      <c r="K3299" t="s">
        <v>21334</v>
      </c>
      <c r="L3299" t="s">
        <v>21335</v>
      </c>
      <c r="M3299" t="s">
        <v>21336</v>
      </c>
      <c r="N3299" t="s">
        <v>21337</v>
      </c>
      <c r="O3299" t="s">
        <v>45</v>
      </c>
      <c r="P3299" t="s">
        <v>46</v>
      </c>
      <c r="R3299" t="s">
        <v>45</v>
      </c>
      <c r="T3299">
        <v>2002</v>
      </c>
      <c r="U3299" t="s">
        <v>47</v>
      </c>
      <c r="V3299" t="s">
        <v>47</v>
      </c>
      <c r="W3299" t="s">
        <v>47</v>
      </c>
      <c r="X3299" t="s">
        <v>47</v>
      </c>
      <c r="Y3299" t="s">
        <v>48</v>
      </c>
      <c r="Z3299" t="s">
        <v>47</v>
      </c>
      <c r="AA3299" t="s">
        <v>49</v>
      </c>
    </row>
    <row r="3300" spans="1:33" x14ac:dyDescent="0.2">
      <c r="A3300" t="s">
        <v>21338</v>
      </c>
      <c r="B3300" s="1">
        <v>42905</v>
      </c>
      <c r="C3300" t="s">
        <v>7989</v>
      </c>
      <c r="D3300" t="s">
        <v>12335</v>
      </c>
      <c r="E3300" t="s">
        <v>175</v>
      </c>
      <c r="F3300" t="s">
        <v>21339</v>
      </c>
      <c r="G3300" t="s">
        <v>21340</v>
      </c>
      <c r="N3300" t="s">
        <v>21341</v>
      </c>
      <c r="O3300" t="s">
        <v>418</v>
      </c>
      <c r="P3300" t="s">
        <v>419</v>
      </c>
      <c r="R3300" t="s">
        <v>418</v>
      </c>
      <c r="T3300">
        <v>2002</v>
      </c>
    </row>
    <row r="3301" spans="1:33" x14ac:dyDescent="0.2">
      <c r="A3301" t="s">
        <v>21342</v>
      </c>
      <c r="B3301" s="1">
        <v>42907</v>
      </c>
      <c r="C3301" t="s">
        <v>7989</v>
      </c>
      <c r="D3301" t="s">
        <v>12335</v>
      </c>
      <c r="E3301" t="s">
        <v>175</v>
      </c>
      <c r="F3301" t="s">
        <v>21343</v>
      </c>
      <c r="G3301" t="s">
        <v>21344</v>
      </c>
      <c r="H3301" t="s">
        <v>21345</v>
      </c>
      <c r="I3301" t="s">
        <v>21346</v>
      </c>
      <c r="J3301" t="s">
        <v>21347</v>
      </c>
      <c r="K3301" t="s">
        <v>21348</v>
      </c>
      <c r="L3301" t="s">
        <v>21349</v>
      </c>
      <c r="M3301" t="s">
        <v>21350</v>
      </c>
      <c r="N3301" t="s">
        <v>21351</v>
      </c>
      <c r="O3301" t="s">
        <v>418</v>
      </c>
      <c r="P3301" t="s">
        <v>419</v>
      </c>
      <c r="R3301" t="s">
        <v>418</v>
      </c>
      <c r="T3301">
        <v>2002</v>
      </c>
      <c r="U3301" t="s">
        <v>47</v>
      </c>
      <c r="V3301" t="s">
        <v>47</v>
      </c>
      <c r="W3301" t="s">
        <v>47</v>
      </c>
      <c r="X3301" t="s">
        <v>47</v>
      </c>
      <c r="Y3301" t="s">
        <v>48</v>
      </c>
      <c r="Z3301" t="s">
        <v>47</v>
      </c>
      <c r="AA3301" t="s">
        <v>49</v>
      </c>
    </row>
    <row r="3302" spans="1:33" x14ac:dyDescent="0.2">
      <c r="A3302" t="s">
        <v>21352</v>
      </c>
      <c r="B3302" s="1">
        <v>42905</v>
      </c>
      <c r="C3302" t="s">
        <v>7989</v>
      </c>
      <c r="D3302" t="s">
        <v>12335</v>
      </c>
      <c r="E3302" t="s">
        <v>175</v>
      </c>
      <c r="F3302" t="s">
        <v>21353</v>
      </c>
      <c r="G3302" t="s">
        <v>21354</v>
      </c>
      <c r="N3302" t="s">
        <v>21355</v>
      </c>
      <c r="O3302" t="s">
        <v>418</v>
      </c>
      <c r="P3302" t="s">
        <v>419</v>
      </c>
      <c r="R3302" t="s">
        <v>418</v>
      </c>
      <c r="T3302">
        <v>2002</v>
      </c>
    </row>
    <row r="3303" spans="1:33" x14ac:dyDescent="0.2">
      <c r="A3303" t="s">
        <v>21356</v>
      </c>
      <c r="B3303" s="1">
        <v>42907</v>
      </c>
      <c r="C3303" t="s">
        <v>7989</v>
      </c>
      <c r="D3303" t="s">
        <v>12335</v>
      </c>
      <c r="E3303" t="s">
        <v>122</v>
      </c>
      <c r="F3303" t="s">
        <v>21357</v>
      </c>
      <c r="G3303" t="s">
        <v>21358</v>
      </c>
      <c r="N3303" t="s">
        <v>21359</v>
      </c>
      <c r="O3303" t="s">
        <v>61</v>
      </c>
      <c r="P3303" t="s">
        <v>131</v>
      </c>
      <c r="Q3303" t="s">
        <v>61</v>
      </c>
      <c r="T3303">
        <v>2002</v>
      </c>
      <c r="AC3303" t="s">
        <v>822</v>
      </c>
      <c r="AD3303" t="s">
        <v>823</v>
      </c>
      <c r="AE3303" t="s">
        <v>134</v>
      </c>
      <c r="AF3303" t="s">
        <v>9857</v>
      </c>
      <c r="AG3303" t="s">
        <v>67</v>
      </c>
    </row>
    <row r="3304" spans="1:33" x14ac:dyDescent="0.2">
      <c r="A3304" t="s">
        <v>21360</v>
      </c>
      <c r="B3304" s="1">
        <v>42909</v>
      </c>
      <c r="C3304" t="s">
        <v>7989</v>
      </c>
      <c r="D3304" t="s">
        <v>12335</v>
      </c>
      <c r="E3304" t="s">
        <v>102</v>
      </c>
      <c r="F3304" t="s">
        <v>21361</v>
      </c>
      <c r="G3304" t="s">
        <v>21362</v>
      </c>
      <c r="N3304" t="s">
        <v>21363</v>
      </c>
      <c r="O3304" t="s">
        <v>79</v>
      </c>
      <c r="P3304" t="s">
        <v>80</v>
      </c>
      <c r="Q3304" t="s">
        <v>79</v>
      </c>
      <c r="S3304" t="s">
        <v>113</v>
      </c>
      <c r="AC3304" t="s">
        <v>234</v>
      </c>
      <c r="AD3304" t="s">
        <v>82</v>
      </c>
      <c r="AE3304" t="s">
        <v>157</v>
      </c>
      <c r="AF3304" t="s">
        <v>84</v>
      </c>
      <c r="AG3304" t="s">
        <v>158</v>
      </c>
    </row>
    <row r="3305" spans="1:33" x14ac:dyDescent="0.2">
      <c r="A3305" t="s">
        <v>21364</v>
      </c>
      <c r="B3305" s="1">
        <v>42906</v>
      </c>
      <c r="C3305" t="s">
        <v>7989</v>
      </c>
      <c r="D3305" t="s">
        <v>12335</v>
      </c>
      <c r="E3305" t="s">
        <v>102</v>
      </c>
      <c r="F3305" t="s">
        <v>21365</v>
      </c>
      <c r="G3305" t="s">
        <v>21366</v>
      </c>
      <c r="N3305" t="s">
        <v>21367</v>
      </c>
      <c r="O3305" t="s">
        <v>79</v>
      </c>
      <c r="P3305" t="s">
        <v>80</v>
      </c>
      <c r="Q3305" t="s">
        <v>79</v>
      </c>
      <c r="S3305" t="s">
        <v>113</v>
      </c>
      <c r="AC3305" t="s">
        <v>234</v>
      </c>
      <c r="AD3305" t="s">
        <v>82</v>
      </c>
      <c r="AE3305" t="s">
        <v>157</v>
      </c>
      <c r="AF3305" t="s">
        <v>6509</v>
      </c>
      <c r="AG3305" t="s">
        <v>158</v>
      </c>
    </row>
    <row r="3306" spans="1:33" x14ac:dyDescent="0.2">
      <c r="A3306" t="s">
        <v>21368</v>
      </c>
      <c r="B3306" s="1">
        <v>42909</v>
      </c>
      <c r="C3306" t="s">
        <v>7989</v>
      </c>
      <c r="D3306" t="s">
        <v>12335</v>
      </c>
      <c r="E3306" t="s">
        <v>175</v>
      </c>
      <c r="F3306" t="s">
        <v>21369</v>
      </c>
      <c r="G3306" t="s">
        <v>21370</v>
      </c>
      <c r="N3306" t="s">
        <v>21371</v>
      </c>
      <c r="O3306" t="s">
        <v>418</v>
      </c>
      <c r="P3306" t="s">
        <v>419</v>
      </c>
      <c r="R3306" t="s">
        <v>418</v>
      </c>
      <c r="T3306">
        <v>2002</v>
      </c>
    </row>
    <row r="3307" spans="1:33" x14ac:dyDescent="0.2">
      <c r="A3307" t="s">
        <v>21372</v>
      </c>
      <c r="B3307" s="1">
        <v>42908</v>
      </c>
      <c r="C3307" t="s">
        <v>7989</v>
      </c>
      <c r="D3307" t="s">
        <v>12335</v>
      </c>
      <c r="E3307" t="s">
        <v>175</v>
      </c>
      <c r="F3307" t="s">
        <v>21373</v>
      </c>
      <c r="G3307" t="s">
        <v>21374</v>
      </c>
      <c r="N3307" t="s">
        <v>21375</v>
      </c>
      <c r="O3307" t="s">
        <v>418</v>
      </c>
      <c r="P3307" t="s">
        <v>419</v>
      </c>
      <c r="R3307" t="s">
        <v>418</v>
      </c>
      <c r="T3307">
        <v>2002</v>
      </c>
    </row>
    <row r="3308" spans="1:33" x14ac:dyDescent="0.2">
      <c r="A3308" t="s">
        <v>21376</v>
      </c>
      <c r="B3308" s="1">
        <v>42913</v>
      </c>
      <c r="C3308" t="s">
        <v>7989</v>
      </c>
      <c r="D3308" t="s">
        <v>12335</v>
      </c>
      <c r="E3308" t="s">
        <v>102</v>
      </c>
      <c r="F3308" t="s">
        <v>21377</v>
      </c>
      <c r="G3308" t="s">
        <v>21378</v>
      </c>
      <c r="H3308" t="s">
        <v>21379</v>
      </c>
      <c r="I3308" t="s">
        <v>21380</v>
      </c>
      <c r="J3308" t="s">
        <v>21381</v>
      </c>
      <c r="K3308" t="s">
        <v>21382</v>
      </c>
      <c r="L3308" t="s">
        <v>21383</v>
      </c>
      <c r="M3308" t="s">
        <v>21384</v>
      </c>
      <c r="N3308" t="s">
        <v>21385</v>
      </c>
      <c r="O3308" t="s">
        <v>79</v>
      </c>
      <c r="P3308" t="s">
        <v>80</v>
      </c>
      <c r="Q3308" t="s">
        <v>79</v>
      </c>
      <c r="S3308" t="s">
        <v>113</v>
      </c>
      <c r="U3308" t="s">
        <v>47</v>
      </c>
      <c r="V3308" t="s">
        <v>47</v>
      </c>
      <c r="W3308" t="s">
        <v>47</v>
      </c>
      <c r="X3308" t="s">
        <v>48</v>
      </c>
      <c r="Y3308" t="s">
        <v>48</v>
      </c>
      <c r="Z3308" t="s">
        <v>47</v>
      </c>
      <c r="AA3308" t="s">
        <v>170</v>
      </c>
      <c r="AC3308" t="s">
        <v>81</v>
      </c>
      <c r="AD3308" t="s">
        <v>82</v>
      </c>
      <c r="AE3308" t="s">
        <v>83</v>
      </c>
      <c r="AF3308" t="s">
        <v>84</v>
      </c>
      <c r="AG3308" t="s">
        <v>85</v>
      </c>
    </row>
    <row r="3309" spans="1:33" x14ac:dyDescent="0.2">
      <c r="A3309" t="s">
        <v>21386</v>
      </c>
      <c r="B3309" s="1">
        <v>42912</v>
      </c>
      <c r="C3309" t="s">
        <v>7989</v>
      </c>
      <c r="D3309" t="s">
        <v>12335</v>
      </c>
      <c r="E3309" t="s">
        <v>122</v>
      </c>
      <c r="F3309" t="s">
        <v>21387</v>
      </c>
      <c r="G3309" t="s">
        <v>21388</v>
      </c>
      <c r="N3309" t="s">
        <v>21389</v>
      </c>
      <c r="O3309" t="s">
        <v>61</v>
      </c>
      <c r="P3309" t="s">
        <v>62</v>
      </c>
      <c r="Q3309" t="s">
        <v>61</v>
      </c>
      <c r="T3309">
        <v>2002</v>
      </c>
      <c r="AC3309" t="s">
        <v>63</v>
      </c>
      <c r="AD3309" t="s">
        <v>374</v>
      </c>
      <c r="AE3309" t="s">
        <v>16379</v>
      </c>
      <c r="AF3309" t="s">
        <v>402</v>
      </c>
      <c r="AG3309" t="s">
        <v>263</v>
      </c>
    </row>
    <row r="3310" spans="1:33" x14ac:dyDescent="0.2">
      <c r="A3310" t="s">
        <v>21390</v>
      </c>
      <c r="B3310" s="1">
        <v>42913</v>
      </c>
      <c r="C3310" t="s">
        <v>7989</v>
      </c>
      <c r="D3310" t="s">
        <v>12335</v>
      </c>
      <c r="E3310" t="s">
        <v>175</v>
      </c>
      <c r="F3310" t="s">
        <v>21391</v>
      </c>
      <c r="G3310" t="s">
        <v>21392</v>
      </c>
      <c r="H3310" t="s">
        <v>21393</v>
      </c>
      <c r="I3310" t="s">
        <v>21394</v>
      </c>
      <c r="J3310" t="s">
        <v>21395</v>
      </c>
      <c r="K3310" t="s">
        <v>21396</v>
      </c>
      <c r="L3310" t="s">
        <v>21397</v>
      </c>
      <c r="M3310" t="s">
        <v>21398</v>
      </c>
      <c r="N3310" t="s">
        <v>21399</v>
      </c>
      <c r="O3310" t="s">
        <v>418</v>
      </c>
      <c r="P3310" t="s">
        <v>419</v>
      </c>
      <c r="R3310" t="s">
        <v>418</v>
      </c>
      <c r="T3310">
        <v>2002</v>
      </c>
      <c r="U3310" t="s">
        <v>47</v>
      </c>
      <c r="V3310" t="s">
        <v>47</v>
      </c>
      <c r="W3310" t="s">
        <v>47</v>
      </c>
      <c r="X3310" t="s">
        <v>47</v>
      </c>
      <c r="Y3310" t="s">
        <v>48</v>
      </c>
      <c r="Z3310" t="s">
        <v>47</v>
      </c>
      <c r="AA3310" t="s">
        <v>49</v>
      </c>
    </row>
    <row r="3311" spans="1:33" x14ac:dyDescent="0.2">
      <c r="A3311" t="s">
        <v>21400</v>
      </c>
      <c r="B3311" s="1">
        <v>42912</v>
      </c>
      <c r="C3311" t="s">
        <v>7989</v>
      </c>
      <c r="D3311" t="s">
        <v>12335</v>
      </c>
      <c r="E3311" t="s">
        <v>122</v>
      </c>
      <c r="F3311" t="s">
        <v>21401</v>
      </c>
      <c r="G3311" t="s">
        <v>21402</v>
      </c>
      <c r="N3311" t="s">
        <v>21403</v>
      </c>
      <c r="O3311" t="s">
        <v>61</v>
      </c>
      <c r="P3311" t="s">
        <v>62</v>
      </c>
      <c r="Q3311" t="s">
        <v>61</v>
      </c>
      <c r="T3311">
        <v>2002</v>
      </c>
      <c r="AC3311" t="s">
        <v>259</v>
      </c>
      <c r="AD3311" t="s">
        <v>260</v>
      </c>
      <c r="AE3311" t="s">
        <v>261</v>
      </c>
      <c r="AF3311" t="s">
        <v>7439</v>
      </c>
      <c r="AG3311" t="s">
        <v>263</v>
      </c>
    </row>
    <row r="3312" spans="1:33" x14ac:dyDescent="0.2">
      <c r="A3312" t="s">
        <v>21404</v>
      </c>
      <c r="B3312" s="1">
        <v>42912</v>
      </c>
      <c r="C3312" t="s">
        <v>7989</v>
      </c>
      <c r="D3312" t="s">
        <v>12335</v>
      </c>
      <c r="E3312" t="s">
        <v>102</v>
      </c>
      <c r="F3312" t="s">
        <v>21405</v>
      </c>
      <c r="G3312" t="s">
        <v>21406</v>
      </c>
      <c r="N3312" t="s">
        <v>21407</v>
      </c>
      <c r="O3312" t="s">
        <v>79</v>
      </c>
      <c r="P3312" t="s">
        <v>80</v>
      </c>
      <c r="Q3312" t="s">
        <v>79</v>
      </c>
      <c r="S3312" t="s">
        <v>113</v>
      </c>
      <c r="AC3312" t="s">
        <v>234</v>
      </c>
      <c r="AD3312" t="s">
        <v>82</v>
      </c>
      <c r="AE3312" t="s">
        <v>157</v>
      </c>
      <c r="AF3312" t="s">
        <v>84</v>
      </c>
      <c r="AG3312" t="s">
        <v>158</v>
      </c>
    </row>
    <row r="3313" spans="1:33" x14ac:dyDescent="0.2">
      <c r="A3313" t="s">
        <v>21408</v>
      </c>
      <c r="B3313" s="1">
        <v>42914</v>
      </c>
      <c r="C3313" t="s">
        <v>7989</v>
      </c>
      <c r="D3313" t="s">
        <v>12335</v>
      </c>
      <c r="E3313" t="s">
        <v>122</v>
      </c>
      <c r="F3313" t="s">
        <v>21409</v>
      </c>
      <c r="G3313" t="s">
        <v>21410</v>
      </c>
      <c r="N3313" t="s">
        <v>21411</v>
      </c>
      <c r="O3313" t="s">
        <v>61</v>
      </c>
      <c r="P3313" t="s">
        <v>62</v>
      </c>
      <c r="Q3313" t="s">
        <v>61</v>
      </c>
      <c r="T3313">
        <v>2002</v>
      </c>
      <c r="AC3313" t="s">
        <v>3057</v>
      </c>
      <c r="AD3313" t="s">
        <v>64</v>
      </c>
      <c r="AE3313" t="s">
        <v>974</v>
      </c>
      <c r="AF3313" t="s">
        <v>402</v>
      </c>
      <c r="AG3313" t="s">
        <v>8258</v>
      </c>
    </row>
    <row r="3314" spans="1:33" x14ac:dyDescent="0.2">
      <c r="A3314" t="s">
        <v>21412</v>
      </c>
      <c r="B3314" s="1">
        <v>42915</v>
      </c>
      <c r="C3314" t="s">
        <v>7989</v>
      </c>
      <c r="D3314" t="s">
        <v>12335</v>
      </c>
      <c r="E3314" t="s">
        <v>122</v>
      </c>
      <c r="F3314" t="s">
        <v>21413</v>
      </c>
      <c r="G3314" t="s">
        <v>21414</v>
      </c>
      <c r="N3314" t="s">
        <v>21415</v>
      </c>
      <c r="O3314" t="s">
        <v>61</v>
      </c>
      <c r="P3314" t="s">
        <v>62</v>
      </c>
      <c r="Q3314" t="s">
        <v>61</v>
      </c>
      <c r="T3314">
        <v>2002</v>
      </c>
      <c r="AC3314" t="s">
        <v>63</v>
      </c>
      <c r="AD3314" t="s">
        <v>64</v>
      </c>
      <c r="AE3314" t="s">
        <v>375</v>
      </c>
      <c r="AF3314" t="s">
        <v>66</v>
      </c>
      <c r="AG3314" t="s">
        <v>67</v>
      </c>
    </row>
    <row r="3315" spans="1:33" x14ac:dyDescent="0.2">
      <c r="A3315" t="s">
        <v>21416</v>
      </c>
      <c r="B3315" s="1">
        <v>42933</v>
      </c>
      <c r="C3315" t="s">
        <v>654</v>
      </c>
      <c r="D3315" t="s">
        <v>12335</v>
      </c>
      <c r="E3315" t="s">
        <v>122</v>
      </c>
      <c r="F3315" t="s">
        <v>21417</v>
      </c>
      <c r="G3315" t="s">
        <v>21418</v>
      </c>
      <c r="N3315" t="s">
        <v>21419</v>
      </c>
      <c r="O3315" t="s">
        <v>61</v>
      </c>
      <c r="P3315" t="s">
        <v>62</v>
      </c>
      <c r="Q3315" t="s">
        <v>61</v>
      </c>
      <c r="T3315">
        <v>2002</v>
      </c>
      <c r="AC3315" t="s">
        <v>259</v>
      </c>
      <c r="AD3315" t="s">
        <v>64</v>
      </c>
      <c r="AE3315" t="s">
        <v>261</v>
      </c>
      <c r="AF3315" t="s">
        <v>66</v>
      </c>
      <c r="AG3315" t="s">
        <v>263</v>
      </c>
    </row>
    <row r="3316" spans="1:33" x14ac:dyDescent="0.2">
      <c r="A3316" t="s">
        <v>21420</v>
      </c>
      <c r="B3316" s="1">
        <v>42929</v>
      </c>
      <c r="C3316" t="s">
        <v>654</v>
      </c>
      <c r="D3316" t="s">
        <v>12335</v>
      </c>
      <c r="E3316" t="s">
        <v>175</v>
      </c>
      <c r="F3316" t="s">
        <v>21421</v>
      </c>
      <c r="G3316" t="s">
        <v>21422</v>
      </c>
      <c r="H3316" t="s">
        <v>21423</v>
      </c>
      <c r="I3316" t="s">
        <v>21424</v>
      </c>
      <c r="J3316" t="s">
        <v>21425</v>
      </c>
      <c r="K3316" t="s">
        <v>21426</v>
      </c>
      <c r="L3316" t="s">
        <v>21427</v>
      </c>
      <c r="M3316" t="s">
        <v>21428</v>
      </c>
      <c r="N3316" t="s">
        <v>21429</v>
      </c>
      <c r="O3316" t="s">
        <v>418</v>
      </c>
      <c r="P3316" t="s">
        <v>419</v>
      </c>
      <c r="R3316" t="s">
        <v>418</v>
      </c>
      <c r="T3316">
        <v>2002</v>
      </c>
      <c r="U3316" t="s">
        <v>47</v>
      </c>
      <c r="V3316" t="s">
        <v>47</v>
      </c>
      <c r="W3316" t="s">
        <v>47</v>
      </c>
      <c r="X3316" t="s">
        <v>47</v>
      </c>
      <c r="Y3316" t="s">
        <v>48</v>
      </c>
      <c r="Z3316" t="s">
        <v>47</v>
      </c>
      <c r="AA3316" t="s">
        <v>49</v>
      </c>
    </row>
    <row r="3317" spans="1:33" x14ac:dyDescent="0.2">
      <c r="A3317" t="s">
        <v>21430</v>
      </c>
      <c r="B3317" s="1">
        <v>42937</v>
      </c>
      <c r="C3317" t="s">
        <v>654</v>
      </c>
      <c r="D3317" t="s">
        <v>12335</v>
      </c>
      <c r="E3317" t="s">
        <v>102</v>
      </c>
      <c r="F3317" t="s">
        <v>21431</v>
      </c>
      <c r="G3317" t="s">
        <v>21432</v>
      </c>
      <c r="H3317" t="s">
        <v>21433</v>
      </c>
      <c r="J3317" t="s">
        <v>21434</v>
      </c>
      <c r="K3317" t="s">
        <v>21435</v>
      </c>
      <c r="L3317" t="s">
        <v>21436</v>
      </c>
      <c r="M3317" t="s">
        <v>21437</v>
      </c>
      <c r="N3317" t="s">
        <v>21438</v>
      </c>
      <c r="O3317" t="s">
        <v>79</v>
      </c>
      <c r="P3317" t="s">
        <v>80</v>
      </c>
      <c r="Q3317" t="s">
        <v>79</v>
      </c>
      <c r="S3317" t="s">
        <v>113</v>
      </c>
      <c r="U3317" t="s">
        <v>47</v>
      </c>
      <c r="W3317" t="s">
        <v>47</v>
      </c>
      <c r="X3317" t="s">
        <v>48</v>
      </c>
      <c r="Y3317" t="s">
        <v>48</v>
      </c>
      <c r="Z3317" t="s">
        <v>47</v>
      </c>
      <c r="AA3317" t="s">
        <v>4447</v>
      </c>
      <c r="AC3317" t="s">
        <v>81</v>
      </c>
      <c r="AD3317" t="s">
        <v>82</v>
      </c>
      <c r="AE3317" t="s">
        <v>83</v>
      </c>
      <c r="AF3317" t="s">
        <v>84</v>
      </c>
      <c r="AG3317" t="s">
        <v>85</v>
      </c>
    </row>
    <row r="3318" spans="1:33" x14ac:dyDescent="0.2">
      <c r="A3318" t="s">
        <v>21439</v>
      </c>
      <c r="B3318" s="1">
        <v>42936</v>
      </c>
      <c r="C3318" t="s">
        <v>654</v>
      </c>
      <c r="D3318" t="s">
        <v>12335</v>
      </c>
      <c r="E3318" t="s">
        <v>122</v>
      </c>
      <c r="F3318" t="s">
        <v>21440</v>
      </c>
      <c r="G3318" t="s">
        <v>21441</v>
      </c>
      <c r="H3318" t="s">
        <v>21442</v>
      </c>
      <c r="I3318" t="s">
        <v>21443</v>
      </c>
      <c r="J3318" t="s">
        <v>21444</v>
      </c>
      <c r="K3318" t="s">
        <v>21445</v>
      </c>
      <c r="L3318" t="s">
        <v>21446</v>
      </c>
      <c r="M3318" t="s">
        <v>21447</v>
      </c>
      <c r="N3318" t="s">
        <v>21448</v>
      </c>
      <c r="O3318" t="s">
        <v>756</v>
      </c>
      <c r="P3318" t="s">
        <v>757</v>
      </c>
      <c r="Q3318" t="s">
        <v>756</v>
      </c>
      <c r="T3318">
        <v>2002</v>
      </c>
      <c r="U3318" t="s">
        <v>47</v>
      </c>
      <c r="V3318" t="s">
        <v>47</v>
      </c>
      <c r="W3318" t="s">
        <v>48</v>
      </c>
      <c r="X3318" t="s">
        <v>47</v>
      </c>
      <c r="Y3318" t="s">
        <v>48</v>
      </c>
      <c r="Z3318" t="s">
        <v>47</v>
      </c>
      <c r="AA3318" t="s">
        <v>758</v>
      </c>
      <c r="AC3318" t="s">
        <v>20699</v>
      </c>
      <c r="AD3318" t="s">
        <v>760</v>
      </c>
      <c r="AE3318" t="s">
        <v>761</v>
      </c>
      <c r="AF3318" t="s">
        <v>8234</v>
      </c>
      <c r="AG3318" t="s">
        <v>763</v>
      </c>
    </row>
    <row r="3319" spans="1:33" x14ac:dyDescent="0.2">
      <c r="A3319" t="s">
        <v>21449</v>
      </c>
      <c r="B3319" s="1">
        <v>42941</v>
      </c>
      <c r="C3319" t="s">
        <v>654</v>
      </c>
      <c r="D3319" t="s">
        <v>12335</v>
      </c>
      <c r="E3319" t="s">
        <v>122</v>
      </c>
      <c r="F3319" t="s">
        <v>21450</v>
      </c>
      <c r="G3319" t="s">
        <v>21451</v>
      </c>
      <c r="N3319" t="s">
        <v>21452</v>
      </c>
      <c r="O3319" t="s">
        <v>61</v>
      </c>
      <c r="P3319" t="s">
        <v>62</v>
      </c>
      <c r="Q3319" t="s">
        <v>61</v>
      </c>
      <c r="T3319">
        <v>2002</v>
      </c>
      <c r="AC3319" t="s">
        <v>63</v>
      </c>
      <c r="AD3319" t="s">
        <v>64</v>
      </c>
      <c r="AE3319" t="s">
        <v>375</v>
      </c>
      <c r="AF3319" t="s">
        <v>8013</v>
      </c>
      <c r="AG3319" t="s">
        <v>67</v>
      </c>
    </row>
    <row r="3320" spans="1:33" x14ac:dyDescent="0.2">
      <c r="A3320" t="s">
        <v>21453</v>
      </c>
      <c r="B3320" s="1">
        <v>42942</v>
      </c>
      <c r="C3320" t="s">
        <v>654</v>
      </c>
      <c r="D3320" t="s">
        <v>12335</v>
      </c>
      <c r="E3320" t="s">
        <v>102</v>
      </c>
      <c r="F3320" t="s">
        <v>21454</v>
      </c>
      <c r="G3320" t="s">
        <v>21455</v>
      </c>
      <c r="H3320" t="s">
        <v>21456</v>
      </c>
      <c r="I3320" t="s">
        <v>21457</v>
      </c>
      <c r="J3320" t="s">
        <v>21458</v>
      </c>
      <c r="K3320" t="s">
        <v>21459</v>
      </c>
      <c r="L3320" t="s">
        <v>21460</v>
      </c>
      <c r="M3320" t="s">
        <v>21461</v>
      </c>
      <c r="N3320" t="s">
        <v>21462</v>
      </c>
      <c r="O3320" t="s">
        <v>79</v>
      </c>
      <c r="P3320" t="s">
        <v>80</v>
      </c>
      <c r="Q3320" t="s">
        <v>79</v>
      </c>
      <c r="S3320" t="s">
        <v>113</v>
      </c>
      <c r="U3320" t="s">
        <v>47</v>
      </c>
      <c r="V3320" t="s">
        <v>47</v>
      </c>
      <c r="W3320" t="s">
        <v>47</v>
      </c>
      <c r="X3320" t="s">
        <v>47</v>
      </c>
      <c r="Y3320" t="s">
        <v>48</v>
      </c>
      <c r="Z3320" t="s">
        <v>47</v>
      </c>
      <c r="AA3320" t="s">
        <v>49</v>
      </c>
      <c r="AC3320" t="s">
        <v>81</v>
      </c>
      <c r="AD3320" t="s">
        <v>82</v>
      </c>
      <c r="AE3320" t="s">
        <v>157</v>
      </c>
      <c r="AF3320" t="s">
        <v>84</v>
      </c>
      <c r="AG3320" t="s">
        <v>85</v>
      </c>
    </row>
    <row r="3321" spans="1:33" x14ac:dyDescent="0.2">
      <c r="A3321" t="s">
        <v>21463</v>
      </c>
      <c r="B3321" s="1">
        <v>42943</v>
      </c>
      <c r="C3321" t="s">
        <v>654</v>
      </c>
      <c r="D3321" t="s">
        <v>12335</v>
      </c>
      <c r="E3321" t="s">
        <v>122</v>
      </c>
      <c r="F3321" t="s">
        <v>21464</v>
      </c>
      <c r="G3321" t="s">
        <v>21465</v>
      </c>
      <c r="H3321" t="s">
        <v>21466</v>
      </c>
      <c r="I3321" t="s">
        <v>21467</v>
      </c>
      <c r="J3321" t="s">
        <v>21468</v>
      </c>
      <c r="K3321" t="s">
        <v>21469</v>
      </c>
      <c r="L3321" t="s">
        <v>21470</v>
      </c>
      <c r="M3321" t="s">
        <v>21471</v>
      </c>
      <c r="N3321" t="s">
        <v>21472</v>
      </c>
      <c r="O3321" t="s">
        <v>61</v>
      </c>
      <c r="P3321" t="s">
        <v>62</v>
      </c>
      <c r="Q3321" t="s">
        <v>61</v>
      </c>
      <c r="T3321">
        <v>2002</v>
      </c>
      <c r="U3321" t="s">
        <v>47</v>
      </c>
      <c r="V3321" t="s">
        <v>47</v>
      </c>
      <c r="W3321" t="s">
        <v>47</v>
      </c>
      <c r="X3321" t="s">
        <v>47</v>
      </c>
      <c r="Y3321" t="s">
        <v>48</v>
      </c>
      <c r="Z3321" t="s">
        <v>47</v>
      </c>
      <c r="AA3321" t="s">
        <v>49</v>
      </c>
      <c r="AC3321" t="s">
        <v>259</v>
      </c>
      <c r="AD3321" t="s">
        <v>21473</v>
      </c>
      <c r="AE3321" t="s">
        <v>261</v>
      </c>
      <c r="AF3321" t="s">
        <v>7439</v>
      </c>
      <c r="AG3321" t="s">
        <v>263</v>
      </c>
    </row>
    <row r="3322" spans="1:33" x14ac:dyDescent="0.2">
      <c r="A3322" t="s">
        <v>21474</v>
      </c>
      <c r="B3322" s="1">
        <v>42942</v>
      </c>
      <c r="C3322" t="s">
        <v>654</v>
      </c>
      <c r="D3322" t="s">
        <v>12335</v>
      </c>
      <c r="E3322" t="s">
        <v>175</v>
      </c>
      <c r="F3322" t="s">
        <v>21475</v>
      </c>
      <c r="G3322" t="s">
        <v>21476</v>
      </c>
      <c r="H3322" t="s">
        <v>21477</v>
      </c>
      <c r="I3322" t="s">
        <v>21478</v>
      </c>
      <c r="J3322" t="s">
        <v>21479</v>
      </c>
      <c r="K3322" t="s">
        <v>21480</v>
      </c>
      <c r="L3322" t="s">
        <v>21481</v>
      </c>
      <c r="M3322" t="s">
        <v>21482</v>
      </c>
      <c r="N3322" t="s">
        <v>21483</v>
      </c>
      <c r="O3322" t="s">
        <v>418</v>
      </c>
      <c r="P3322" t="s">
        <v>419</v>
      </c>
      <c r="R3322" t="s">
        <v>418</v>
      </c>
      <c r="T3322">
        <v>2002</v>
      </c>
      <c r="U3322" t="s">
        <v>47</v>
      </c>
      <c r="V3322" t="s">
        <v>47</v>
      </c>
      <c r="W3322" t="s">
        <v>47</v>
      </c>
      <c r="X3322" t="s">
        <v>47</v>
      </c>
      <c r="Y3322" t="s">
        <v>48</v>
      </c>
      <c r="Z3322" t="s">
        <v>47</v>
      </c>
      <c r="AA3322" t="s">
        <v>49</v>
      </c>
    </row>
    <row r="3323" spans="1:33" x14ac:dyDescent="0.2">
      <c r="A3323" t="s">
        <v>21484</v>
      </c>
      <c r="B3323" s="1">
        <v>42944</v>
      </c>
      <c r="C3323" t="s">
        <v>654</v>
      </c>
      <c r="D3323" t="s">
        <v>12335</v>
      </c>
      <c r="E3323" t="s">
        <v>175</v>
      </c>
      <c r="F3323" t="s">
        <v>21485</v>
      </c>
      <c r="G3323" t="s">
        <v>21486</v>
      </c>
      <c r="N3323" t="s">
        <v>21487</v>
      </c>
      <c r="O3323" t="s">
        <v>418</v>
      </c>
      <c r="P3323" t="s">
        <v>419</v>
      </c>
      <c r="R3323" t="s">
        <v>418</v>
      </c>
      <c r="T3323">
        <v>2002</v>
      </c>
    </row>
    <row r="3324" spans="1:33" x14ac:dyDescent="0.2">
      <c r="A3324" t="s">
        <v>21488</v>
      </c>
      <c r="B3324" s="1">
        <v>42947</v>
      </c>
      <c r="C3324" t="s">
        <v>654</v>
      </c>
      <c r="D3324" t="s">
        <v>12335</v>
      </c>
      <c r="E3324" t="s">
        <v>102</v>
      </c>
      <c r="F3324" t="s">
        <v>21489</v>
      </c>
      <c r="G3324" t="s">
        <v>21490</v>
      </c>
      <c r="H3324" t="s">
        <v>21491</v>
      </c>
      <c r="I3324" t="s">
        <v>21492</v>
      </c>
      <c r="J3324" t="s">
        <v>21493</v>
      </c>
      <c r="K3324" t="s">
        <v>21494</v>
      </c>
      <c r="L3324" t="s">
        <v>21495</v>
      </c>
      <c r="M3324" t="s">
        <v>21496</v>
      </c>
      <c r="N3324" t="s">
        <v>21497</v>
      </c>
      <c r="O3324" t="s">
        <v>79</v>
      </c>
      <c r="P3324" t="s">
        <v>80</v>
      </c>
      <c r="Q3324" t="s">
        <v>79</v>
      </c>
      <c r="S3324" t="s">
        <v>113</v>
      </c>
      <c r="U3324" t="s">
        <v>47</v>
      </c>
      <c r="V3324" t="s">
        <v>47</v>
      </c>
      <c r="W3324" t="s">
        <v>47</v>
      </c>
      <c r="X3324" t="s">
        <v>48</v>
      </c>
      <c r="Y3324" t="s">
        <v>48</v>
      </c>
      <c r="Z3324" t="s">
        <v>47</v>
      </c>
      <c r="AA3324" t="s">
        <v>170</v>
      </c>
      <c r="AC3324" t="s">
        <v>81</v>
      </c>
      <c r="AD3324" t="s">
        <v>16284</v>
      </c>
      <c r="AE3324" t="s">
        <v>83</v>
      </c>
      <c r="AF3324" t="s">
        <v>84</v>
      </c>
      <c r="AG3324" t="s">
        <v>5531</v>
      </c>
    </row>
    <row r="3325" spans="1:33" x14ac:dyDescent="0.2">
      <c r="A3325" t="s">
        <v>21498</v>
      </c>
      <c r="B3325" s="1">
        <v>42954</v>
      </c>
      <c r="C3325" t="s">
        <v>654</v>
      </c>
      <c r="D3325" t="s">
        <v>12335</v>
      </c>
      <c r="E3325" t="s">
        <v>102</v>
      </c>
      <c r="F3325" t="s">
        <v>21499</v>
      </c>
      <c r="G3325" t="s">
        <v>21500</v>
      </c>
      <c r="N3325" t="s">
        <v>21501</v>
      </c>
      <c r="O3325" t="s">
        <v>79</v>
      </c>
      <c r="P3325" t="s">
        <v>80</v>
      </c>
      <c r="Q3325" t="s">
        <v>79</v>
      </c>
      <c r="S3325" t="s">
        <v>113</v>
      </c>
      <c r="AC3325" t="s">
        <v>81</v>
      </c>
      <c r="AD3325" t="s">
        <v>82</v>
      </c>
      <c r="AE3325" t="s">
        <v>83</v>
      </c>
      <c r="AF3325" t="s">
        <v>84</v>
      </c>
      <c r="AG3325" t="s">
        <v>85</v>
      </c>
    </row>
    <row r="3326" spans="1:33" x14ac:dyDescent="0.2">
      <c r="A3326" t="s">
        <v>21502</v>
      </c>
      <c r="B3326" s="1">
        <v>42954</v>
      </c>
      <c r="C3326" t="s">
        <v>654</v>
      </c>
      <c r="D3326" t="s">
        <v>12335</v>
      </c>
      <c r="E3326" t="s">
        <v>175</v>
      </c>
      <c r="F3326" t="s">
        <v>21503</v>
      </c>
      <c r="G3326" t="s">
        <v>21504</v>
      </c>
      <c r="H3326" t="s">
        <v>21505</v>
      </c>
      <c r="I3326" t="s">
        <v>21506</v>
      </c>
      <c r="J3326" t="s">
        <v>21507</v>
      </c>
      <c r="K3326" t="s">
        <v>21508</v>
      </c>
      <c r="L3326" t="s">
        <v>21509</v>
      </c>
      <c r="M3326" t="s">
        <v>21510</v>
      </c>
      <c r="N3326" t="s">
        <v>21511</v>
      </c>
      <c r="O3326" t="s">
        <v>418</v>
      </c>
      <c r="P3326" t="s">
        <v>419</v>
      </c>
      <c r="R3326" t="s">
        <v>418</v>
      </c>
      <c r="T3326">
        <v>2002</v>
      </c>
      <c r="U3326" t="s">
        <v>47</v>
      </c>
      <c r="V3326" t="s">
        <v>47</v>
      </c>
      <c r="W3326" t="s">
        <v>47</v>
      </c>
      <c r="X3326" t="s">
        <v>47</v>
      </c>
      <c r="Y3326" t="s">
        <v>48</v>
      </c>
      <c r="Z3326" t="s">
        <v>47</v>
      </c>
      <c r="AA3326" t="s">
        <v>49</v>
      </c>
    </row>
    <row r="3327" spans="1:33" x14ac:dyDescent="0.2">
      <c r="A3327" t="s">
        <v>21512</v>
      </c>
      <c r="B3327" s="1">
        <v>42951</v>
      </c>
      <c r="C3327" t="s">
        <v>654</v>
      </c>
      <c r="D3327" t="s">
        <v>12335</v>
      </c>
      <c r="E3327" t="s">
        <v>175</v>
      </c>
      <c r="F3327" t="s">
        <v>21513</v>
      </c>
      <c r="G3327" t="s">
        <v>21514</v>
      </c>
      <c r="N3327" t="s">
        <v>21515</v>
      </c>
      <c r="O3327" t="s">
        <v>418</v>
      </c>
      <c r="P3327" t="s">
        <v>419</v>
      </c>
      <c r="R3327" t="s">
        <v>418</v>
      </c>
      <c r="T3327">
        <v>2002</v>
      </c>
    </row>
    <row r="3328" spans="1:33" x14ac:dyDescent="0.2">
      <c r="A3328" t="s">
        <v>21516</v>
      </c>
      <c r="B3328" s="1">
        <v>42955</v>
      </c>
      <c r="C3328" t="s">
        <v>654</v>
      </c>
      <c r="D3328" t="s">
        <v>12335</v>
      </c>
      <c r="E3328" t="s">
        <v>175</v>
      </c>
      <c r="F3328" t="s">
        <v>21517</v>
      </c>
      <c r="G3328" t="s">
        <v>21518</v>
      </c>
      <c r="H3328" t="s">
        <v>21519</v>
      </c>
      <c r="I3328" t="s">
        <v>21520</v>
      </c>
      <c r="J3328" t="s">
        <v>21521</v>
      </c>
      <c r="K3328" t="s">
        <v>21522</v>
      </c>
      <c r="L3328" t="s">
        <v>21523</v>
      </c>
      <c r="M3328" t="s">
        <v>21524</v>
      </c>
      <c r="N3328" t="s">
        <v>21525</v>
      </c>
      <c r="O3328" t="s">
        <v>418</v>
      </c>
      <c r="P3328" t="s">
        <v>419</v>
      </c>
      <c r="R3328" t="s">
        <v>418</v>
      </c>
      <c r="T3328">
        <v>2002</v>
      </c>
      <c r="U3328" t="s">
        <v>47</v>
      </c>
      <c r="V3328" t="s">
        <v>47</v>
      </c>
      <c r="W3328" t="s">
        <v>47</v>
      </c>
      <c r="X3328" t="s">
        <v>47</v>
      </c>
      <c r="Y3328" t="s">
        <v>48</v>
      </c>
      <c r="Z3328" t="s">
        <v>47</v>
      </c>
      <c r="AA3328" t="s">
        <v>49</v>
      </c>
    </row>
    <row r="3329" spans="1:33" x14ac:dyDescent="0.2">
      <c r="A3329" t="s">
        <v>21526</v>
      </c>
      <c r="B3329" s="1">
        <v>42956</v>
      </c>
      <c r="C3329" t="s">
        <v>654</v>
      </c>
      <c r="D3329" t="s">
        <v>12335</v>
      </c>
      <c r="E3329" t="s">
        <v>175</v>
      </c>
      <c r="F3329" t="s">
        <v>21527</v>
      </c>
      <c r="G3329" t="s">
        <v>21528</v>
      </c>
      <c r="N3329" t="s">
        <v>21529</v>
      </c>
      <c r="O3329" t="s">
        <v>418</v>
      </c>
      <c r="P3329" t="s">
        <v>419</v>
      </c>
      <c r="R3329" t="s">
        <v>418</v>
      </c>
      <c r="T3329">
        <v>2002</v>
      </c>
    </row>
    <row r="3330" spans="1:33" x14ac:dyDescent="0.2">
      <c r="A3330" t="s">
        <v>21530</v>
      </c>
      <c r="B3330" s="1">
        <v>42963</v>
      </c>
      <c r="C3330" t="s">
        <v>654</v>
      </c>
      <c r="D3330" t="s">
        <v>12335</v>
      </c>
      <c r="E3330" t="s">
        <v>122</v>
      </c>
      <c r="F3330" t="s">
        <v>21531</v>
      </c>
      <c r="G3330" t="s">
        <v>21532</v>
      </c>
      <c r="N3330" t="s">
        <v>21533</v>
      </c>
      <c r="O3330" t="s">
        <v>61</v>
      </c>
      <c r="P3330" t="s">
        <v>131</v>
      </c>
      <c r="Q3330" t="s">
        <v>61</v>
      </c>
      <c r="T3330">
        <v>2002</v>
      </c>
      <c r="AC3330" t="s">
        <v>822</v>
      </c>
      <c r="AD3330" t="s">
        <v>823</v>
      </c>
      <c r="AE3330" t="s">
        <v>824</v>
      </c>
      <c r="AF3330" t="s">
        <v>825</v>
      </c>
      <c r="AG3330" t="s">
        <v>67</v>
      </c>
    </row>
    <row r="3331" spans="1:33" x14ac:dyDescent="0.2">
      <c r="A3331" t="s">
        <v>21534</v>
      </c>
      <c r="B3331" s="1">
        <v>42969</v>
      </c>
      <c r="C3331" t="s">
        <v>654</v>
      </c>
      <c r="D3331" t="s">
        <v>12335</v>
      </c>
      <c r="E3331" t="s">
        <v>102</v>
      </c>
      <c r="F3331" t="s">
        <v>21535</v>
      </c>
      <c r="G3331" t="s">
        <v>21536</v>
      </c>
      <c r="N3331" t="s">
        <v>21537</v>
      </c>
      <c r="O3331" t="s">
        <v>79</v>
      </c>
      <c r="P3331" t="s">
        <v>80</v>
      </c>
      <c r="Q3331" t="s">
        <v>79</v>
      </c>
      <c r="S3331" t="s">
        <v>113</v>
      </c>
      <c r="AC3331" t="s">
        <v>81</v>
      </c>
      <c r="AD3331" t="s">
        <v>82</v>
      </c>
      <c r="AE3331" t="s">
        <v>83</v>
      </c>
      <c r="AF3331" t="s">
        <v>84</v>
      </c>
      <c r="AG3331" t="s">
        <v>85</v>
      </c>
    </row>
    <row r="3332" spans="1:33" x14ac:dyDescent="0.2">
      <c r="A3332" t="s">
        <v>21538</v>
      </c>
      <c r="B3332" s="1">
        <v>42970</v>
      </c>
      <c r="C3332" t="s">
        <v>654</v>
      </c>
      <c r="D3332" t="s">
        <v>12335</v>
      </c>
      <c r="E3332" t="s">
        <v>175</v>
      </c>
      <c r="F3332" t="s">
        <v>21539</v>
      </c>
      <c r="G3332" t="s">
        <v>21540</v>
      </c>
      <c r="N3332" t="s">
        <v>21541</v>
      </c>
      <c r="O3332" t="s">
        <v>418</v>
      </c>
      <c r="P3332" t="s">
        <v>419</v>
      </c>
      <c r="R3332" t="s">
        <v>418</v>
      </c>
      <c r="T3332">
        <v>2002</v>
      </c>
    </row>
    <row r="3333" spans="1:33" x14ac:dyDescent="0.2">
      <c r="A3333" t="s">
        <v>21542</v>
      </c>
      <c r="B3333" s="1">
        <v>42971</v>
      </c>
      <c r="C3333" t="s">
        <v>654</v>
      </c>
      <c r="D3333" t="s">
        <v>12335</v>
      </c>
      <c r="E3333" t="s">
        <v>122</v>
      </c>
      <c r="F3333" t="s">
        <v>21543</v>
      </c>
      <c r="G3333" t="s">
        <v>21544</v>
      </c>
      <c r="H3333" t="s">
        <v>21545</v>
      </c>
      <c r="I3333" t="s">
        <v>21546</v>
      </c>
      <c r="J3333" t="s">
        <v>21547</v>
      </c>
      <c r="K3333" t="s">
        <v>21548</v>
      </c>
      <c r="L3333" t="s">
        <v>21549</v>
      </c>
      <c r="M3333" t="s">
        <v>21550</v>
      </c>
      <c r="N3333" t="s">
        <v>21551</v>
      </c>
      <c r="O3333" t="s">
        <v>61</v>
      </c>
      <c r="P3333" t="s">
        <v>62</v>
      </c>
      <c r="Q3333" t="s">
        <v>61</v>
      </c>
      <c r="T3333">
        <v>2002</v>
      </c>
      <c r="U3333" t="s">
        <v>47</v>
      </c>
      <c r="V3333" t="s">
        <v>47</v>
      </c>
      <c r="W3333" t="s">
        <v>48</v>
      </c>
      <c r="X3333" t="s">
        <v>47</v>
      </c>
      <c r="Y3333" t="s">
        <v>48</v>
      </c>
      <c r="Z3333" t="s">
        <v>47</v>
      </c>
      <c r="AA3333" t="s">
        <v>758</v>
      </c>
      <c r="AC3333" t="s">
        <v>63</v>
      </c>
      <c r="AD3333" t="s">
        <v>374</v>
      </c>
      <c r="AE3333" t="s">
        <v>16379</v>
      </c>
      <c r="AF3333" t="s">
        <v>135</v>
      </c>
      <c r="AG3333" t="s">
        <v>21552</v>
      </c>
    </row>
    <row r="3334" spans="1:33" x14ac:dyDescent="0.2">
      <c r="A3334" t="s">
        <v>21553</v>
      </c>
      <c r="B3334" s="1">
        <v>42970</v>
      </c>
      <c r="C3334" t="s">
        <v>654</v>
      </c>
      <c r="D3334" t="s">
        <v>12335</v>
      </c>
      <c r="E3334" t="s">
        <v>122</v>
      </c>
      <c r="F3334" t="s">
        <v>21554</v>
      </c>
      <c r="G3334" t="s">
        <v>21555</v>
      </c>
      <c r="N3334" t="s">
        <v>21556</v>
      </c>
      <c r="O3334" t="s">
        <v>61</v>
      </c>
      <c r="P3334" t="s">
        <v>131</v>
      </c>
      <c r="Q3334" t="s">
        <v>61</v>
      </c>
      <c r="T3334">
        <v>2002</v>
      </c>
      <c r="AC3334" t="s">
        <v>1536</v>
      </c>
      <c r="AD3334" t="s">
        <v>10600</v>
      </c>
      <c r="AE3334" t="s">
        <v>824</v>
      </c>
      <c r="AF3334" t="s">
        <v>21557</v>
      </c>
      <c r="AG3334" t="s">
        <v>67</v>
      </c>
    </row>
    <row r="3335" spans="1:33" x14ac:dyDescent="0.2">
      <c r="A3335" t="s">
        <v>21558</v>
      </c>
      <c r="B3335" s="1">
        <v>42970</v>
      </c>
      <c r="C3335" t="s">
        <v>654</v>
      </c>
      <c r="D3335" t="s">
        <v>12335</v>
      </c>
      <c r="E3335" t="s">
        <v>175</v>
      </c>
      <c r="F3335" t="s">
        <v>21559</v>
      </c>
      <c r="G3335" t="s">
        <v>21560</v>
      </c>
      <c r="N3335" t="s">
        <v>21561</v>
      </c>
      <c r="O3335" t="s">
        <v>418</v>
      </c>
      <c r="P3335" t="s">
        <v>419</v>
      </c>
      <c r="R3335" t="s">
        <v>418</v>
      </c>
      <c r="T3335">
        <v>2002</v>
      </c>
    </row>
    <row r="3336" spans="1:33" x14ac:dyDescent="0.2">
      <c r="A3336" t="s">
        <v>21562</v>
      </c>
      <c r="B3336" s="1">
        <v>42969</v>
      </c>
      <c r="C3336" t="s">
        <v>654</v>
      </c>
      <c r="D3336" t="s">
        <v>12335</v>
      </c>
      <c r="E3336" t="s">
        <v>175</v>
      </c>
      <c r="F3336" t="s">
        <v>21563</v>
      </c>
      <c r="G3336" t="s">
        <v>21564</v>
      </c>
      <c r="H3336" t="s">
        <v>21565</v>
      </c>
      <c r="I3336" t="s">
        <v>21566</v>
      </c>
      <c r="J3336" t="s">
        <v>21567</v>
      </c>
      <c r="K3336" t="s">
        <v>21568</v>
      </c>
      <c r="L3336" t="s">
        <v>21569</v>
      </c>
      <c r="M3336" t="s">
        <v>21570</v>
      </c>
      <c r="N3336" t="s">
        <v>21571</v>
      </c>
      <c r="O3336" t="s">
        <v>418</v>
      </c>
      <c r="P3336" t="s">
        <v>419</v>
      </c>
      <c r="R3336" t="s">
        <v>418</v>
      </c>
      <c r="T3336">
        <v>2002</v>
      </c>
      <c r="U3336" t="s">
        <v>47</v>
      </c>
      <c r="V3336" t="s">
        <v>47</v>
      </c>
      <c r="W3336" t="s">
        <v>47</v>
      </c>
      <c r="X3336" t="s">
        <v>47</v>
      </c>
      <c r="Y3336" t="s">
        <v>48</v>
      </c>
      <c r="Z3336" t="s">
        <v>47</v>
      </c>
      <c r="AA3336" t="s">
        <v>49</v>
      </c>
    </row>
    <row r="3337" spans="1:33" x14ac:dyDescent="0.2">
      <c r="A3337" t="s">
        <v>21572</v>
      </c>
      <c r="B3337" s="1">
        <v>42965</v>
      </c>
      <c r="C3337" t="s">
        <v>654</v>
      </c>
      <c r="D3337" t="s">
        <v>12335</v>
      </c>
      <c r="E3337" t="s">
        <v>175</v>
      </c>
      <c r="F3337" t="s">
        <v>21573</v>
      </c>
      <c r="G3337" t="s">
        <v>21574</v>
      </c>
      <c r="N3337" t="s">
        <v>21575</v>
      </c>
      <c r="O3337" t="s">
        <v>418</v>
      </c>
      <c r="P3337" t="s">
        <v>419</v>
      </c>
      <c r="R3337" t="s">
        <v>418</v>
      </c>
      <c r="T3337">
        <v>2002</v>
      </c>
    </row>
    <row r="3338" spans="1:33" x14ac:dyDescent="0.2">
      <c r="A3338" t="s">
        <v>21576</v>
      </c>
      <c r="B3338" s="1">
        <v>42964</v>
      </c>
      <c r="C3338" t="s">
        <v>654</v>
      </c>
      <c r="D3338" t="s">
        <v>12335</v>
      </c>
      <c r="E3338" t="s">
        <v>122</v>
      </c>
      <c r="F3338" t="s">
        <v>21577</v>
      </c>
      <c r="G3338" t="s">
        <v>21578</v>
      </c>
      <c r="H3338" t="s">
        <v>21579</v>
      </c>
      <c r="I3338" t="s">
        <v>21580</v>
      </c>
      <c r="J3338" t="s">
        <v>21581</v>
      </c>
      <c r="K3338" t="s">
        <v>21582</v>
      </c>
      <c r="L3338" t="s">
        <v>21583</v>
      </c>
      <c r="M3338" t="s">
        <v>21584</v>
      </c>
      <c r="N3338" t="s">
        <v>21585</v>
      </c>
      <c r="O3338" t="s">
        <v>141</v>
      </c>
      <c r="P3338" t="s">
        <v>142</v>
      </c>
      <c r="Q3338" t="s">
        <v>141</v>
      </c>
      <c r="T3338">
        <v>1998</v>
      </c>
      <c r="U3338" t="s">
        <v>47</v>
      </c>
      <c r="V3338" t="s">
        <v>47</v>
      </c>
      <c r="W3338" t="s">
        <v>47</v>
      </c>
      <c r="X3338" t="s">
        <v>48</v>
      </c>
      <c r="Y3338" t="s">
        <v>48</v>
      </c>
      <c r="Z3338" t="s">
        <v>47</v>
      </c>
      <c r="AA3338" t="s">
        <v>170</v>
      </c>
      <c r="AC3338" t="s">
        <v>143</v>
      </c>
      <c r="AD3338" t="s">
        <v>144</v>
      </c>
      <c r="AE3338" t="s">
        <v>145</v>
      </c>
      <c r="AF3338" t="s">
        <v>146</v>
      </c>
      <c r="AG3338" t="s">
        <v>1106</v>
      </c>
    </row>
    <row r="3339" spans="1:33" x14ac:dyDescent="0.2">
      <c r="A3339" t="s">
        <v>21586</v>
      </c>
      <c r="B3339" s="1">
        <v>42964</v>
      </c>
      <c r="C3339" t="s">
        <v>654</v>
      </c>
      <c r="D3339" t="s">
        <v>12335</v>
      </c>
      <c r="E3339" t="s">
        <v>102</v>
      </c>
      <c r="F3339" t="s">
        <v>21587</v>
      </c>
      <c r="G3339" t="s">
        <v>21588</v>
      </c>
      <c r="N3339" t="s">
        <v>21589</v>
      </c>
      <c r="O3339" t="s">
        <v>79</v>
      </c>
      <c r="P3339" t="s">
        <v>80</v>
      </c>
      <c r="Q3339" t="s">
        <v>79</v>
      </c>
      <c r="S3339" t="s">
        <v>113</v>
      </c>
      <c r="AC3339" t="s">
        <v>16339</v>
      </c>
      <c r="AD3339" t="s">
        <v>82</v>
      </c>
      <c r="AE3339" t="s">
        <v>83</v>
      </c>
      <c r="AF3339" t="s">
        <v>173</v>
      </c>
      <c r="AG3339" t="s">
        <v>158</v>
      </c>
    </row>
    <row r="3340" spans="1:33" x14ac:dyDescent="0.2">
      <c r="A3340" t="s">
        <v>21590</v>
      </c>
      <c r="B3340" s="1">
        <v>42963</v>
      </c>
      <c r="C3340" t="s">
        <v>654</v>
      </c>
      <c r="D3340" t="s">
        <v>12335</v>
      </c>
      <c r="E3340" t="s">
        <v>122</v>
      </c>
      <c r="F3340" t="s">
        <v>21591</v>
      </c>
      <c r="G3340" t="s">
        <v>21592</v>
      </c>
      <c r="N3340" t="s">
        <v>21593</v>
      </c>
      <c r="O3340" t="s">
        <v>61</v>
      </c>
      <c r="P3340" t="s">
        <v>62</v>
      </c>
      <c r="Q3340" t="s">
        <v>61</v>
      </c>
      <c r="T3340">
        <v>2002</v>
      </c>
      <c r="AC3340" t="s">
        <v>63</v>
      </c>
      <c r="AD3340" t="s">
        <v>6905</v>
      </c>
      <c r="AE3340" t="s">
        <v>375</v>
      </c>
      <c r="AF3340" t="s">
        <v>66</v>
      </c>
      <c r="AG3340" t="s">
        <v>67</v>
      </c>
    </row>
    <row r="3341" spans="1:33" x14ac:dyDescent="0.2">
      <c r="A3341" t="s">
        <v>21594</v>
      </c>
      <c r="B3341" s="1">
        <v>42991</v>
      </c>
      <c r="C3341" t="s">
        <v>654</v>
      </c>
      <c r="D3341" t="s">
        <v>12335</v>
      </c>
      <c r="E3341" t="s">
        <v>122</v>
      </c>
      <c r="F3341" t="s">
        <v>21595</v>
      </c>
      <c r="G3341" t="s">
        <v>21596</v>
      </c>
      <c r="N3341" t="s">
        <v>21597</v>
      </c>
      <c r="O3341" t="s">
        <v>61</v>
      </c>
      <c r="P3341" t="s">
        <v>131</v>
      </c>
      <c r="Q3341" t="s">
        <v>61</v>
      </c>
      <c r="T3341">
        <v>2002</v>
      </c>
      <c r="AC3341" t="s">
        <v>822</v>
      </c>
      <c r="AD3341" t="s">
        <v>10600</v>
      </c>
      <c r="AE3341" t="s">
        <v>824</v>
      </c>
      <c r="AF3341" t="s">
        <v>825</v>
      </c>
      <c r="AG3341" t="s">
        <v>67</v>
      </c>
    </row>
    <row r="3342" spans="1:33" x14ac:dyDescent="0.2">
      <c r="A3342" t="s">
        <v>21598</v>
      </c>
      <c r="B3342" s="1">
        <v>42985</v>
      </c>
      <c r="C3342" t="s">
        <v>654</v>
      </c>
      <c r="D3342" t="s">
        <v>12335</v>
      </c>
      <c r="E3342" t="s">
        <v>102</v>
      </c>
      <c r="F3342" t="s">
        <v>21599</v>
      </c>
      <c r="G3342" t="s">
        <v>21600</v>
      </c>
      <c r="N3342" t="s">
        <v>21601</v>
      </c>
      <c r="O3342" t="s">
        <v>79</v>
      </c>
      <c r="P3342" t="s">
        <v>80</v>
      </c>
      <c r="Q3342" t="s">
        <v>79</v>
      </c>
      <c r="S3342" t="s">
        <v>113</v>
      </c>
      <c r="AC3342" t="s">
        <v>81</v>
      </c>
      <c r="AD3342" t="s">
        <v>82</v>
      </c>
      <c r="AE3342" t="s">
        <v>21602</v>
      </c>
      <c r="AF3342" t="s">
        <v>84</v>
      </c>
      <c r="AG3342" t="s">
        <v>85</v>
      </c>
    </row>
    <row r="3343" spans="1:33" x14ac:dyDescent="0.2">
      <c r="A3343" t="s">
        <v>21603</v>
      </c>
      <c r="B3343" s="1">
        <v>42986</v>
      </c>
      <c r="C3343" t="s">
        <v>654</v>
      </c>
      <c r="D3343" t="s">
        <v>12335</v>
      </c>
      <c r="E3343" t="s">
        <v>122</v>
      </c>
      <c r="F3343" t="s">
        <v>21604</v>
      </c>
      <c r="G3343" t="s">
        <v>21605</v>
      </c>
      <c r="H3343" t="s">
        <v>21606</v>
      </c>
      <c r="I3343" t="s">
        <v>21607</v>
      </c>
      <c r="J3343" t="s">
        <v>21608</v>
      </c>
      <c r="K3343" t="s">
        <v>21609</v>
      </c>
      <c r="L3343" t="s">
        <v>21610</v>
      </c>
      <c r="M3343" t="s">
        <v>21611</v>
      </c>
      <c r="N3343" t="s">
        <v>21612</v>
      </c>
      <c r="O3343" t="s">
        <v>61</v>
      </c>
      <c r="P3343" t="s">
        <v>62</v>
      </c>
      <c r="Q3343" t="s">
        <v>61</v>
      </c>
      <c r="T3343">
        <v>2002</v>
      </c>
      <c r="U3343" t="s">
        <v>47</v>
      </c>
      <c r="V3343" t="s">
        <v>47</v>
      </c>
      <c r="W3343" t="s">
        <v>48</v>
      </c>
      <c r="X3343" t="s">
        <v>48</v>
      </c>
      <c r="Y3343" t="s">
        <v>48</v>
      </c>
      <c r="Z3343" t="s">
        <v>47</v>
      </c>
      <c r="AA3343" t="s">
        <v>233</v>
      </c>
      <c r="AC3343" t="s">
        <v>63</v>
      </c>
      <c r="AD3343" t="s">
        <v>64</v>
      </c>
      <c r="AE3343" t="s">
        <v>65</v>
      </c>
      <c r="AF3343" t="s">
        <v>135</v>
      </c>
      <c r="AG3343" t="s">
        <v>263</v>
      </c>
    </row>
    <row r="3344" spans="1:33" x14ac:dyDescent="0.2">
      <c r="A3344" t="s">
        <v>21613</v>
      </c>
      <c r="B3344" s="1">
        <v>42985</v>
      </c>
      <c r="C3344" t="s">
        <v>654</v>
      </c>
      <c r="D3344" t="s">
        <v>12335</v>
      </c>
      <c r="E3344" t="s">
        <v>102</v>
      </c>
      <c r="F3344" t="s">
        <v>21614</v>
      </c>
      <c r="G3344" t="s">
        <v>21615</v>
      </c>
      <c r="N3344" t="s">
        <v>21616</v>
      </c>
      <c r="O3344" t="s">
        <v>79</v>
      </c>
      <c r="P3344" t="s">
        <v>80</v>
      </c>
      <c r="Q3344" t="s">
        <v>79</v>
      </c>
      <c r="S3344" t="s">
        <v>113</v>
      </c>
      <c r="AC3344" t="s">
        <v>234</v>
      </c>
      <c r="AD3344" t="s">
        <v>82</v>
      </c>
      <c r="AE3344" t="s">
        <v>157</v>
      </c>
      <c r="AF3344" t="s">
        <v>84</v>
      </c>
      <c r="AG3344" t="s">
        <v>158</v>
      </c>
    </row>
    <row r="3345" spans="1:33" x14ac:dyDescent="0.2">
      <c r="A3345" t="s">
        <v>21617</v>
      </c>
      <c r="B3345" s="1">
        <v>42990</v>
      </c>
      <c r="C3345" t="s">
        <v>654</v>
      </c>
      <c r="D3345" t="s">
        <v>12335</v>
      </c>
      <c r="E3345" t="s">
        <v>122</v>
      </c>
      <c r="F3345" t="s">
        <v>21618</v>
      </c>
      <c r="G3345" t="s">
        <v>21619</v>
      </c>
      <c r="H3345" t="s">
        <v>21620</v>
      </c>
      <c r="I3345" t="s">
        <v>21621</v>
      </c>
      <c r="J3345" t="s">
        <v>21622</v>
      </c>
      <c r="K3345" t="s">
        <v>21623</v>
      </c>
      <c r="L3345" t="s">
        <v>21624</v>
      </c>
      <c r="M3345" t="s">
        <v>21625</v>
      </c>
      <c r="N3345" t="s">
        <v>21626</v>
      </c>
      <c r="O3345" t="s">
        <v>61</v>
      </c>
      <c r="P3345" t="s">
        <v>62</v>
      </c>
      <c r="Q3345" t="s">
        <v>61</v>
      </c>
      <c r="T3345">
        <v>2002</v>
      </c>
      <c r="U3345" t="s">
        <v>47</v>
      </c>
      <c r="V3345" t="s">
        <v>47</v>
      </c>
      <c r="W3345" t="s">
        <v>47</v>
      </c>
      <c r="X3345" t="s">
        <v>47</v>
      </c>
      <c r="Y3345" t="s">
        <v>48</v>
      </c>
      <c r="Z3345" t="s">
        <v>47</v>
      </c>
      <c r="AA3345" t="s">
        <v>49</v>
      </c>
      <c r="AC3345" t="s">
        <v>63</v>
      </c>
      <c r="AD3345" t="s">
        <v>6905</v>
      </c>
      <c r="AE3345" t="s">
        <v>375</v>
      </c>
      <c r="AF3345" t="s">
        <v>66</v>
      </c>
      <c r="AG3345" t="s">
        <v>67</v>
      </c>
    </row>
    <row r="3346" spans="1:33" x14ac:dyDescent="0.2">
      <c r="A3346" t="s">
        <v>21627</v>
      </c>
      <c r="B3346" s="1">
        <v>42990</v>
      </c>
      <c r="C3346" t="s">
        <v>654</v>
      </c>
      <c r="D3346" t="s">
        <v>12335</v>
      </c>
      <c r="E3346" t="s">
        <v>122</v>
      </c>
      <c r="F3346" t="s">
        <v>21628</v>
      </c>
      <c r="G3346" t="s">
        <v>21629</v>
      </c>
      <c r="N3346" t="s">
        <v>21630</v>
      </c>
      <c r="O3346" t="s">
        <v>61</v>
      </c>
      <c r="P3346" t="s">
        <v>62</v>
      </c>
      <c r="Q3346" t="s">
        <v>61</v>
      </c>
      <c r="T3346">
        <v>2002</v>
      </c>
      <c r="AC3346" t="s">
        <v>63</v>
      </c>
      <c r="AD3346" t="s">
        <v>374</v>
      </c>
      <c r="AE3346" t="s">
        <v>16379</v>
      </c>
      <c r="AF3346" t="s">
        <v>402</v>
      </c>
      <c r="AG3346" t="s">
        <v>263</v>
      </c>
    </row>
    <row r="3347" spans="1:33" x14ac:dyDescent="0.2">
      <c r="A3347" t="s">
        <v>21631</v>
      </c>
      <c r="B3347" s="1">
        <v>42991</v>
      </c>
      <c r="C3347" t="s">
        <v>654</v>
      </c>
      <c r="D3347" t="s">
        <v>12335</v>
      </c>
      <c r="E3347" t="s">
        <v>122</v>
      </c>
      <c r="F3347" t="s">
        <v>21632</v>
      </c>
      <c r="G3347" t="s">
        <v>21633</v>
      </c>
      <c r="N3347" t="s">
        <v>21634</v>
      </c>
      <c r="O3347" t="s">
        <v>61</v>
      </c>
      <c r="P3347" t="s">
        <v>62</v>
      </c>
      <c r="Q3347" t="s">
        <v>61</v>
      </c>
      <c r="T3347">
        <v>2002</v>
      </c>
      <c r="AC3347" t="s">
        <v>63</v>
      </c>
      <c r="AD3347" t="s">
        <v>64</v>
      </c>
      <c r="AE3347" t="s">
        <v>65</v>
      </c>
      <c r="AF3347" t="s">
        <v>402</v>
      </c>
      <c r="AG3347" t="s">
        <v>67</v>
      </c>
    </row>
    <row r="3348" spans="1:33" x14ac:dyDescent="0.2">
      <c r="A3348" t="s">
        <v>21635</v>
      </c>
      <c r="B3348" s="1">
        <v>42976</v>
      </c>
      <c r="C3348" t="s">
        <v>654</v>
      </c>
      <c r="D3348" t="s">
        <v>12335</v>
      </c>
      <c r="E3348" t="s">
        <v>102</v>
      </c>
      <c r="F3348" t="s">
        <v>21636</v>
      </c>
      <c r="G3348" t="s">
        <v>21637</v>
      </c>
      <c r="H3348" t="s">
        <v>21638</v>
      </c>
      <c r="I3348" t="s">
        <v>21639</v>
      </c>
      <c r="J3348" t="s">
        <v>21640</v>
      </c>
      <c r="K3348" t="s">
        <v>21641</v>
      </c>
      <c r="L3348" t="s">
        <v>21642</v>
      </c>
      <c r="M3348" t="s">
        <v>21643</v>
      </c>
      <c r="N3348" t="s">
        <v>21644</v>
      </c>
      <c r="O3348" t="s">
        <v>48</v>
      </c>
      <c r="P3348" t="s">
        <v>112</v>
      </c>
      <c r="Q3348" t="s">
        <v>48</v>
      </c>
      <c r="S3348" t="s">
        <v>48</v>
      </c>
      <c r="U3348" t="s">
        <v>47</v>
      </c>
      <c r="V3348" t="s">
        <v>47</v>
      </c>
      <c r="W3348" t="s">
        <v>48</v>
      </c>
      <c r="X3348" t="s">
        <v>47</v>
      </c>
      <c r="Y3348" t="s">
        <v>48</v>
      </c>
      <c r="Z3348" t="s">
        <v>47</v>
      </c>
      <c r="AA3348" t="s">
        <v>758</v>
      </c>
      <c r="AC3348" t="s">
        <v>6369</v>
      </c>
      <c r="AD3348" t="s">
        <v>285</v>
      </c>
      <c r="AE3348" t="s">
        <v>16772</v>
      </c>
      <c r="AF3348" t="s">
        <v>286</v>
      </c>
      <c r="AG3348" t="s">
        <v>158</v>
      </c>
    </row>
    <row r="3349" spans="1:33" x14ac:dyDescent="0.2">
      <c r="A3349" t="s">
        <v>21645</v>
      </c>
      <c r="B3349" s="1">
        <v>42977</v>
      </c>
      <c r="C3349" t="s">
        <v>654</v>
      </c>
      <c r="D3349" t="s">
        <v>12335</v>
      </c>
      <c r="E3349" t="s">
        <v>102</v>
      </c>
      <c r="F3349" t="s">
        <v>21646</v>
      </c>
      <c r="G3349" t="s">
        <v>21647</v>
      </c>
      <c r="H3349" t="s">
        <v>21648</v>
      </c>
      <c r="I3349" t="s">
        <v>21649</v>
      </c>
      <c r="J3349" t="s">
        <v>21650</v>
      </c>
      <c r="K3349" t="s">
        <v>21651</v>
      </c>
      <c r="L3349" t="s">
        <v>21652</v>
      </c>
      <c r="M3349" t="s">
        <v>21653</v>
      </c>
      <c r="N3349" t="s">
        <v>21654</v>
      </c>
      <c r="O3349" t="s">
        <v>79</v>
      </c>
      <c r="P3349" t="s">
        <v>80</v>
      </c>
      <c r="Q3349" t="s">
        <v>79</v>
      </c>
      <c r="S3349" t="s">
        <v>113</v>
      </c>
      <c r="U3349" t="s">
        <v>47</v>
      </c>
      <c r="V3349" t="s">
        <v>47</v>
      </c>
      <c r="W3349" t="s">
        <v>48</v>
      </c>
      <c r="X3349" t="s">
        <v>48</v>
      </c>
      <c r="Y3349" t="s">
        <v>48</v>
      </c>
      <c r="Z3349" t="s">
        <v>47</v>
      </c>
      <c r="AA3349" t="s">
        <v>233</v>
      </c>
      <c r="AC3349" t="s">
        <v>234</v>
      </c>
      <c r="AD3349" t="s">
        <v>82</v>
      </c>
      <c r="AE3349" t="s">
        <v>4554</v>
      </c>
      <c r="AF3349" t="s">
        <v>84</v>
      </c>
      <c r="AG3349" t="s">
        <v>158</v>
      </c>
    </row>
    <row r="3350" spans="1:33" x14ac:dyDescent="0.2">
      <c r="A3350" t="s">
        <v>21655</v>
      </c>
      <c r="B3350" s="1">
        <v>42978</v>
      </c>
      <c r="C3350" t="s">
        <v>654</v>
      </c>
      <c r="D3350" t="s">
        <v>12335</v>
      </c>
      <c r="E3350" t="s">
        <v>102</v>
      </c>
      <c r="F3350" t="s">
        <v>21656</v>
      </c>
      <c r="G3350" t="s">
        <v>21657</v>
      </c>
      <c r="H3350" t="s">
        <v>21658</v>
      </c>
      <c r="I3350" t="s">
        <v>21659</v>
      </c>
      <c r="J3350" t="s">
        <v>21660</v>
      </c>
      <c r="K3350" t="s">
        <v>21661</v>
      </c>
      <c r="L3350" t="s">
        <v>21662</v>
      </c>
      <c r="M3350" t="s">
        <v>21663</v>
      </c>
      <c r="N3350" t="s">
        <v>21664</v>
      </c>
      <c r="O3350" t="s">
        <v>79</v>
      </c>
      <c r="P3350" t="s">
        <v>80</v>
      </c>
      <c r="Q3350" t="s">
        <v>79</v>
      </c>
      <c r="S3350" t="s">
        <v>113</v>
      </c>
      <c r="U3350" t="s">
        <v>47</v>
      </c>
      <c r="V3350" t="s">
        <v>47</v>
      </c>
      <c r="W3350" t="s">
        <v>47</v>
      </c>
      <c r="X3350" t="s">
        <v>48</v>
      </c>
      <c r="Y3350" t="s">
        <v>48</v>
      </c>
      <c r="Z3350" t="s">
        <v>47</v>
      </c>
      <c r="AA3350" t="s">
        <v>170</v>
      </c>
      <c r="AC3350" t="s">
        <v>81</v>
      </c>
      <c r="AD3350" t="s">
        <v>82</v>
      </c>
      <c r="AE3350" t="s">
        <v>21665</v>
      </c>
      <c r="AF3350" t="s">
        <v>84</v>
      </c>
      <c r="AG3350" t="s">
        <v>85</v>
      </c>
    </row>
    <row r="3351" spans="1:33" x14ac:dyDescent="0.2">
      <c r="A3351" t="s">
        <v>21666</v>
      </c>
      <c r="B3351" s="1">
        <v>42977</v>
      </c>
      <c r="C3351" t="s">
        <v>654</v>
      </c>
      <c r="D3351" t="s">
        <v>12335</v>
      </c>
      <c r="E3351" t="s">
        <v>122</v>
      </c>
      <c r="F3351" t="s">
        <v>21667</v>
      </c>
      <c r="G3351" t="s">
        <v>21668</v>
      </c>
      <c r="N3351" t="s">
        <v>21669</v>
      </c>
      <c r="O3351" t="s">
        <v>141</v>
      </c>
      <c r="P3351" t="s">
        <v>142</v>
      </c>
      <c r="Q3351" t="s">
        <v>141</v>
      </c>
      <c r="T3351">
        <v>1998</v>
      </c>
      <c r="AC3351" t="s">
        <v>143</v>
      </c>
      <c r="AD3351" t="s">
        <v>8617</v>
      </c>
      <c r="AE3351" t="s">
        <v>503</v>
      </c>
      <c r="AF3351" t="s">
        <v>504</v>
      </c>
      <c r="AG3351" t="s">
        <v>1106</v>
      </c>
    </row>
    <row r="3352" spans="1:33" x14ac:dyDescent="0.2">
      <c r="A3352" t="s">
        <v>21670</v>
      </c>
      <c r="B3352" s="1">
        <v>42981</v>
      </c>
      <c r="C3352" t="s">
        <v>654</v>
      </c>
      <c r="D3352" t="s">
        <v>12335</v>
      </c>
      <c r="E3352" t="s">
        <v>102</v>
      </c>
      <c r="F3352" t="s">
        <v>21671</v>
      </c>
      <c r="G3352" t="s">
        <v>21672</v>
      </c>
      <c r="N3352" t="s">
        <v>21673</v>
      </c>
      <c r="O3352" t="s">
        <v>79</v>
      </c>
      <c r="P3352" t="s">
        <v>80</v>
      </c>
      <c r="Q3352" t="s">
        <v>79</v>
      </c>
      <c r="S3352" t="s">
        <v>113</v>
      </c>
      <c r="AC3352" t="s">
        <v>81</v>
      </c>
      <c r="AD3352" t="s">
        <v>82</v>
      </c>
      <c r="AE3352" t="s">
        <v>83</v>
      </c>
      <c r="AF3352" t="s">
        <v>84</v>
      </c>
      <c r="AG3352" t="s">
        <v>85</v>
      </c>
    </row>
    <row r="3353" spans="1:33" x14ac:dyDescent="0.2">
      <c r="A3353" t="s">
        <v>21674</v>
      </c>
      <c r="B3353" s="1">
        <v>42984</v>
      </c>
      <c r="C3353" t="s">
        <v>654</v>
      </c>
      <c r="D3353" t="s">
        <v>12335</v>
      </c>
      <c r="E3353" t="s">
        <v>102</v>
      </c>
      <c r="F3353" t="s">
        <v>21675</v>
      </c>
      <c r="G3353" t="s">
        <v>21676</v>
      </c>
      <c r="N3353" t="s">
        <v>21677</v>
      </c>
      <c r="O3353" t="s">
        <v>79</v>
      </c>
      <c r="P3353" t="s">
        <v>80</v>
      </c>
      <c r="Q3353" t="s">
        <v>79</v>
      </c>
      <c r="S3353" t="s">
        <v>113</v>
      </c>
      <c r="AC3353" t="s">
        <v>234</v>
      </c>
      <c r="AD3353" t="s">
        <v>82</v>
      </c>
      <c r="AE3353" t="s">
        <v>157</v>
      </c>
      <c r="AF3353" t="s">
        <v>84</v>
      </c>
      <c r="AG3353" t="s">
        <v>158</v>
      </c>
    </row>
    <row r="3354" spans="1:33" x14ac:dyDescent="0.2">
      <c r="A3354" t="s">
        <v>21678</v>
      </c>
      <c r="B3354" s="1">
        <v>42983</v>
      </c>
      <c r="C3354" t="s">
        <v>654</v>
      </c>
      <c r="D3354" t="s">
        <v>12335</v>
      </c>
      <c r="E3354" t="s">
        <v>175</v>
      </c>
      <c r="F3354" t="s">
        <v>21679</v>
      </c>
      <c r="G3354" t="s">
        <v>21680</v>
      </c>
      <c r="N3354" t="s">
        <v>21681</v>
      </c>
      <c r="O3354" t="s">
        <v>418</v>
      </c>
      <c r="P3354" t="s">
        <v>419</v>
      </c>
      <c r="R3354" t="s">
        <v>418</v>
      </c>
      <c r="T3354">
        <v>2002</v>
      </c>
    </row>
    <row r="3355" spans="1:33" x14ac:dyDescent="0.2">
      <c r="A3355" t="s">
        <v>21682</v>
      </c>
      <c r="B3355" s="1">
        <v>42997</v>
      </c>
      <c r="C3355" t="s">
        <v>654</v>
      </c>
      <c r="D3355" t="s">
        <v>12335</v>
      </c>
      <c r="E3355" t="s">
        <v>122</v>
      </c>
      <c r="F3355" t="s">
        <v>21683</v>
      </c>
      <c r="G3355" t="s">
        <v>21684</v>
      </c>
      <c r="N3355" t="s">
        <v>21685</v>
      </c>
      <c r="O3355" t="s">
        <v>61</v>
      </c>
      <c r="P3355" t="s">
        <v>131</v>
      </c>
      <c r="Q3355" t="s">
        <v>61</v>
      </c>
      <c r="T3355">
        <v>2002</v>
      </c>
      <c r="AC3355" t="s">
        <v>822</v>
      </c>
      <c r="AD3355" t="s">
        <v>823</v>
      </c>
      <c r="AE3355" t="s">
        <v>824</v>
      </c>
      <c r="AF3355" t="s">
        <v>21686</v>
      </c>
      <c r="AG3355" t="s">
        <v>67</v>
      </c>
    </row>
    <row r="3356" spans="1:33" x14ac:dyDescent="0.2">
      <c r="A3356" t="s">
        <v>21687</v>
      </c>
      <c r="B3356" s="1">
        <v>42975</v>
      </c>
      <c r="C3356" t="s">
        <v>654</v>
      </c>
      <c r="D3356" t="s">
        <v>12335</v>
      </c>
      <c r="E3356" t="s">
        <v>175</v>
      </c>
      <c r="F3356" t="s">
        <v>21688</v>
      </c>
      <c r="G3356" t="s">
        <v>21689</v>
      </c>
      <c r="N3356" t="s">
        <v>21690</v>
      </c>
      <c r="O3356" t="s">
        <v>418</v>
      </c>
      <c r="P3356" t="s">
        <v>419</v>
      </c>
      <c r="R3356" t="s">
        <v>418</v>
      </c>
      <c r="T3356">
        <v>2002</v>
      </c>
    </row>
    <row r="3357" spans="1:33" x14ac:dyDescent="0.2">
      <c r="A3357" t="s">
        <v>21691</v>
      </c>
      <c r="B3357" s="1">
        <v>42999</v>
      </c>
      <c r="C3357" t="s">
        <v>654</v>
      </c>
      <c r="D3357" t="s">
        <v>12335</v>
      </c>
      <c r="E3357" t="s">
        <v>102</v>
      </c>
      <c r="F3357" t="s">
        <v>21692</v>
      </c>
      <c r="G3357" t="s">
        <v>21693</v>
      </c>
      <c r="H3357" t="s">
        <v>21694</v>
      </c>
      <c r="I3357" t="s">
        <v>21695</v>
      </c>
      <c r="J3357" t="s">
        <v>21696</v>
      </c>
      <c r="K3357" t="s">
        <v>21697</v>
      </c>
      <c r="L3357" t="s">
        <v>21698</v>
      </c>
      <c r="M3357" t="s">
        <v>21699</v>
      </c>
      <c r="N3357" t="s">
        <v>21700</v>
      </c>
      <c r="O3357" t="s">
        <v>79</v>
      </c>
      <c r="P3357" t="s">
        <v>80</v>
      </c>
      <c r="Q3357" t="s">
        <v>79</v>
      </c>
      <c r="S3357" t="s">
        <v>113</v>
      </c>
      <c r="U3357" t="s">
        <v>47</v>
      </c>
      <c r="V3357" t="s">
        <v>47</v>
      </c>
      <c r="W3357" t="s">
        <v>47</v>
      </c>
      <c r="X3357" t="s">
        <v>47</v>
      </c>
      <c r="Y3357" t="s">
        <v>48</v>
      </c>
      <c r="Z3357" t="s">
        <v>47</v>
      </c>
      <c r="AA3357" t="s">
        <v>49</v>
      </c>
      <c r="AC3357" t="s">
        <v>81</v>
      </c>
      <c r="AD3357" t="s">
        <v>82</v>
      </c>
      <c r="AE3357" t="s">
        <v>83</v>
      </c>
      <c r="AF3357" t="s">
        <v>84</v>
      </c>
      <c r="AG3357" t="s">
        <v>85</v>
      </c>
    </row>
    <row r="3358" spans="1:33" x14ac:dyDescent="0.2">
      <c r="A3358" t="s">
        <v>21701</v>
      </c>
      <c r="B3358" s="1">
        <v>43007</v>
      </c>
      <c r="C3358" t="s">
        <v>654</v>
      </c>
      <c r="D3358" t="s">
        <v>12335</v>
      </c>
      <c r="E3358" t="s">
        <v>102</v>
      </c>
      <c r="F3358" t="s">
        <v>21702</v>
      </c>
      <c r="G3358" t="s">
        <v>21703</v>
      </c>
      <c r="N3358" t="s">
        <v>21704</v>
      </c>
      <c r="O3358" t="s">
        <v>79</v>
      </c>
      <c r="P3358" t="s">
        <v>80</v>
      </c>
      <c r="Q3358" t="s">
        <v>79</v>
      </c>
      <c r="S3358" t="s">
        <v>113</v>
      </c>
      <c r="AC3358" t="s">
        <v>234</v>
      </c>
      <c r="AD3358" t="s">
        <v>82</v>
      </c>
      <c r="AE3358" t="s">
        <v>157</v>
      </c>
      <c r="AF3358" t="s">
        <v>84</v>
      </c>
      <c r="AG3358" t="s">
        <v>158</v>
      </c>
    </row>
    <row r="3359" spans="1:33" x14ac:dyDescent="0.2">
      <c r="A3359" t="s">
        <v>21705</v>
      </c>
      <c r="B3359" s="1">
        <v>43007</v>
      </c>
      <c r="C3359" t="s">
        <v>654</v>
      </c>
      <c r="D3359" t="s">
        <v>12335</v>
      </c>
      <c r="E3359" t="s">
        <v>102</v>
      </c>
      <c r="F3359" t="s">
        <v>21706</v>
      </c>
      <c r="G3359" t="s">
        <v>21707</v>
      </c>
      <c r="N3359" t="s">
        <v>21708</v>
      </c>
      <c r="O3359" t="s">
        <v>79</v>
      </c>
      <c r="P3359" t="s">
        <v>80</v>
      </c>
      <c r="Q3359" t="s">
        <v>79</v>
      </c>
      <c r="S3359" t="s">
        <v>113</v>
      </c>
      <c r="AC3359" t="s">
        <v>81</v>
      </c>
      <c r="AD3359" t="s">
        <v>82</v>
      </c>
      <c r="AE3359" t="s">
        <v>83</v>
      </c>
      <c r="AF3359" t="s">
        <v>84</v>
      </c>
      <c r="AG3359" t="s">
        <v>85</v>
      </c>
    </row>
    <row r="3360" spans="1:33" x14ac:dyDescent="0.2">
      <c r="A3360" t="s">
        <v>21709</v>
      </c>
      <c r="B3360" s="1">
        <v>43007</v>
      </c>
      <c r="C3360" t="s">
        <v>654</v>
      </c>
      <c r="D3360" t="s">
        <v>12335</v>
      </c>
      <c r="E3360" t="s">
        <v>122</v>
      </c>
      <c r="F3360" t="s">
        <v>21710</v>
      </c>
      <c r="G3360" t="s">
        <v>21711</v>
      </c>
      <c r="H3360" t="s">
        <v>21712</v>
      </c>
      <c r="I3360" t="s">
        <v>21713</v>
      </c>
      <c r="J3360" t="s">
        <v>21714</v>
      </c>
      <c r="K3360" t="s">
        <v>21715</v>
      </c>
      <c r="L3360" t="s">
        <v>21716</v>
      </c>
      <c r="M3360" t="s">
        <v>21717</v>
      </c>
      <c r="N3360" t="s">
        <v>21718</v>
      </c>
      <c r="O3360" t="s">
        <v>61</v>
      </c>
      <c r="P3360" t="s">
        <v>62</v>
      </c>
      <c r="Q3360" t="s">
        <v>61</v>
      </c>
      <c r="T3360">
        <v>2002</v>
      </c>
      <c r="U3360" t="s">
        <v>47</v>
      </c>
      <c r="V3360" t="s">
        <v>47</v>
      </c>
      <c r="W3360" t="s">
        <v>47</v>
      </c>
      <c r="X3360" t="s">
        <v>48</v>
      </c>
      <c r="Y3360" t="s">
        <v>48</v>
      </c>
      <c r="Z3360" t="s">
        <v>47</v>
      </c>
      <c r="AA3360" t="s">
        <v>170</v>
      </c>
      <c r="AC3360" t="s">
        <v>63</v>
      </c>
      <c r="AD3360" t="s">
        <v>6905</v>
      </c>
      <c r="AE3360" t="s">
        <v>65</v>
      </c>
      <c r="AF3360" t="s">
        <v>135</v>
      </c>
      <c r="AG3360" t="s">
        <v>263</v>
      </c>
    </row>
    <row r="3361" spans="1:33" x14ac:dyDescent="0.2">
      <c r="A3361" t="s">
        <v>21719</v>
      </c>
      <c r="B3361" s="1">
        <v>43007</v>
      </c>
      <c r="C3361" t="s">
        <v>654</v>
      </c>
      <c r="D3361" t="s">
        <v>12335</v>
      </c>
      <c r="E3361" t="s">
        <v>122</v>
      </c>
      <c r="F3361" t="s">
        <v>21720</v>
      </c>
      <c r="G3361" t="s">
        <v>21721</v>
      </c>
      <c r="N3361" t="s">
        <v>21722</v>
      </c>
      <c r="O3361" t="s">
        <v>61</v>
      </c>
      <c r="P3361" t="s">
        <v>62</v>
      </c>
      <c r="Q3361" t="s">
        <v>61</v>
      </c>
      <c r="T3361">
        <v>2002</v>
      </c>
      <c r="AC3361" t="s">
        <v>63</v>
      </c>
      <c r="AD3361" t="s">
        <v>6905</v>
      </c>
      <c r="AE3361" t="s">
        <v>65</v>
      </c>
      <c r="AF3361" t="s">
        <v>135</v>
      </c>
      <c r="AG3361" t="s">
        <v>263</v>
      </c>
    </row>
    <row r="3362" spans="1:33" x14ac:dyDescent="0.2">
      <c r="A3362" t="s">
        <v>21723</v>
      </c>
      <c r="B3362" s="1">
        <v>42996</v>
      </c>
      <c r="C3362" t="s">
        <v>654</v>
      </c>
      <c r="D3362" t="s">
        <v>12335</v>
      </c>
      <c r="E3362" t="s">
        <v>175</v>
      </c>
      <c r="F3362" t="s">
        <v>21724</v>
      </c>
      <c r="G3362" t="s">
        <v>21725</v>
      </c>
      <c r="H3362" t="s">
        <v>21726</v>
      </c>
      <c r="I3362" t="s">
        <v>21727</v>
      </c>
      <c r="J3362" t="s">
        <v>21728</v>
      </c>
      <c r="K3362" t="s">
        <v>21729</v>
      </c>
      <c r="L3362" t="s">
        <v>21730</v>
      </c>
      <c r="M3362" t="s">
        <v>21731</v>
      </c>
      <c r="N3362" t="s">
        <v>21732</v>
      </c>
      <c r="O3362" t="s">
        <v>418</v>
      </c>
      <c r="P3362" t="s">
        <v>419</v>
      </c>
      <c r="R3362" t="s">
        <v>418</v>
      </c>
      <c r="T3362">
        <v>2002</v>
      </c>
      <c r="U3362" t="s">
        <v>47</v>
      </c>
      <c r="V3362" t="s">
        <v>47</v>
      </c>
      <c r="W3362" t="s">
        <v>47</v>
      </c>
      <c r="X3362" t="s">
        <v>47</v>
      </c>
      <c r="Y3362" t="s">
        <v>48</v>
      </c>
      <c r="Z3362" t="s">
        <v>47</v>
      </c>
      <c r="AA3362" t="s">
        <v>49</v>
      </c>
    </row>
    <row r="3363" spans="1:33" x14ac:dyDescent="0.2">
      <c r="A3363" t="s">
        <v>21733</v>
      </c>
      <c r="B3363" s="1">
        <v>42997</v>
      </c>
      <c r="C3363" t="s">
        <v>654</v>
      </c>
      <c r="D3363" t="s">
        <v>12335</v>
      </c>
      <c r="E3363" t="s">
        <v>122</v>
      </c>
      <c r="F3363" t="s">
        <v>21734</v>
      </c>
      <c r="G3363" t="s">
        <v>21735</v>
      </c>
      <c r="H3363" t="s">
        <v>21736</v>
      </c>
      <c r="I3363" t="s">
        <v>21737</v>
      </c>
      <c r="J3363" t="s">
        <v>21738</v>
      </c>
      <c r="K3363" t="s">
        <v>21739</v>
      </c>
      <c r="L3363" t="s">
        <v>21740</v>
      </c>
      <c r="M3363" t="s">
        <v>21741</v>
      </c>
      <c r="N3363" t="s">
        <v>21742</v>
      </c>
      <c r="O3363" t="s">
        <v>61</v>
      </c>
      <c r="P3363" t="s">
        <v>131</v>
      </c>
      <c r="Q3363" t="s">
        <v>61</v>
      </c>
      <c r="T3363">
        <v>2002</v>
      </c>
      <c r="U3363" t="s">
        <v>47</v>
      </c>
      <c r="V3363" t="s">
        <v>47</v>
      </c>
      <c r="W3363" t="s">
        <v>47</v>
      </c>
      <c r="X3363" t="s">
        <v>47</v>
      </c>
      <c r="Y3363" t="s">
        <v>48</v>
      </c>
      <c r="Z3363" t="s">
        <v>47</v>
      </c>
      <c r="AA3363" t="s">
        <v>49</v>
      </c>
      <c r="AC3363" t="s">
        <v>822</v>
      </c>
      <c r="AD3363" t="s">
        <v>823</v>
      </c>
      <c r="AE3363" t="s">
        <v>824</v>
      </c>
      <c r="AF3363" t="s">
        <v>21686</v>
      </c>
      <c r="AG3363" t="s">
        <v>67</v>
      </c>
    </row>
    <row r="3364" spans="1:33" x14ac:dyDescent="0.2">
      <c r="A3364" t="s">
        <v>21743</v>
      </c>
      <c r="B3364" s="1">
        <v>42997</v>
      </c>
      <c r="C3364" t="s">
        <v>654</v>
      </c>
      <c r="D3364" t="s">
        <v>12335</v>
      </c>
      <c r="E3364" t="s">
        <v>175</v>
      </c>
      <c r="F3364" t="s">
        <v>21744</v>
      </c>
      <c r="G3364" t="s">
        <v>21745</v>
      </c>
      <c r="H3364" t="s">
        <v>21746</v>
      </c>
      <c r="I3364" t="s">
        <v>21747</v>
      </c>
      <c r="J3364" t="s">
        <v>21748</v>
      </c>
      <c r="K3364" t="s">
        <v>21749</v>
      </c>
      <c r="L3364" t="s">
        <v>21750</v>
      </c>
      <c r="M3364" t="s">
        <v>21751</v>
      </c>
      <c r="N3364" t="s">
        <v>21752</v>
      </c>
      <c r="O3364" t="s">
        <v>418</v>
      </c>
      <c r="P3364" t="s">
        <v>419</v>
      </c>
      <c r="R3364" t="s">
        <v>418</v>
      </c>
      <c r="T3364">
        <v>2002</v>
      </c>
      <c r="U3364" t="s">
        <v>47</v>
      </c>
      <c r="V3364" t="s">
        <v>47</v>
      </c>
      <c r="W3364" t="s">
        <v>47</v>
      </c>
      <c r="X3364" t="s">
        <v>47</v>
      </c>
      <c r="Y3364" t="s">
        <v>48</v>
      </c>
      <c r="Z3364" t="s">
        <v>47</v>
      </c>
      <c r="AA3364" t="s">
        <v>49</v>
      </c>
    </row>
    <row r="3365" spans="1:33" x14ac:dyDescent="0.2">
      <c r="A3365" t="s">
        <v>21753</v>
      </c>
      <c r="B3365" s="1">
        <v>42997</v>
      </c>
      <c r="C3365" t="s">
        <v>654</v>
      </c>
      <c r="D3365" t="s">
        <v>12335</v>
      </c>
      <c r="E3365" t="s">
        <v>122</v>
      </c>
      <c r="F3365" t="s">
        <v>21754</v>
      </c>
      <c r="G3365" t="s">
        <v>21755</v>
      </c>
      <c r="N3365" t="s">
        <v>21756</v>
      </c>
      <c r="O3365" t="s">
        <v>61</v>
      </c>
      <c r="P3365" t="s">
        <v>62</v>
      </c>
      <c r="Q3365" t="s">
        <v>61</v>
      </c>
      <c r="T3365">
        <v>2002</v>
      </c>
      <c r="AC3365" t="s">
        <v>21757</v>
      </c>
      <c r="AD3365" t="s">
        <v>64</v>
      </c>
      <c r="AE3365" t="s">
        <v>261</v>
      </c>
      <c r="AF3365" t="s">
        <v>66</v>
      </c>
      <c r="AG3365" t="s">
        <v>263</v>
      </c>
    </row>
    <row r="3366" spans="1:33" x14ac:dyDescent="0.2">
      <c r="A3366" t="s">
        <v>21758</v>
      </c>
      <c r="B3366" s="1">
        <v>42998</v>
      </c>
      <c r="C3366" t="s">
        <v>654</v>
      </c>
      <c r="D3366" t="s">
        <v>12335</v>
      </c>
      <c r="E3366" t="s">
        <v>122</v>
      </c>
      <c r="F3366" t="s">
        <v>21759</v>
      </c>
      <c r="G3366" t="s">
        <v>21760</v>
      </c>
      <c r="N3366" t="s">
        <v>21761</v>
      </c>
      <c r="O3366" t="s">
        <v>61</v>
      </c>
      <c r="P3366" t="s">
        <v>62</v>
      </c>
      <c r="Q3366" t="s">
        <v>61</v>
      </c>
      <c r="T3366">
        <v>2002</v>
      </c>
      <c r="AC3366" t="s">
        <v>3947</v>
      </c>
      <c r="AD3366" t="s">
        <v>15984</v>
      </c>
      <c r="AE3366" t="s">
        <v>65</v>
      </c>
      <c r="AF3366" t="s">
        <v>21762</v>
      </c>
      <c r="AG3366" t="s">
        <v>67</v>
      </c>
    </row>
    <row r="3367" spans="1:33" x14ac:dyDescent="0.2">
      <c r="A3367" t="s">
        <v>21763</v>
      </c>
      <c r="B3367" s="1">
        <v>43008</v>
      </c>
      <c r="C3367" t="s">
        <v>654</v>
      </c>
      <c r="D3367" t="s">
        <v>12335</v>
      </c>
      <c r="E3367" t="s">
        <v>102</v>
      </c>
      <c r="F3367" t="s">
        <v>21764</v>
      </c>
      <c r="G3367" t="s">
        <v>21765</v>
      </c>
      <c r="H3367" t="s">
        <v>21766</v>
      </c>
      <c r="I3367" t="s">
        <v>21767</v>
      </c>
      <c r="J3367" t="s">
        <v>21768</v>
      </c>
      <c r="K3367" t="s">
        <v>21769</v>
      </c>
      <c r="L3367" t="s">
        <v>21770</v>
      </c>
      <c r="M3367" t="s">
        <v>21771</v>
      </c>
      <c r="N3367" t="s">
        <v>21772</v>
      </c>
      <c r="O3367" t="s">
        <v>79</v>
      </c>
      <c r="P3367" t="s">
        <v>80</v>
      </c>
      <c r="Q3367" t="s">
        <v>79</v>
      </c>
      <c r="S3367" t="s">
        <v>113</v>
      </c>
      <c r="U3367" t="s">
        <v>47</v>
      </c>
      <c r="V3367" t="s">
        <v>47</v>
      </c>
      <c r="W3367" t="s">
        <v>47</v>
      </c>
      <c r="X3367" t="s">
        <v>48</v>
      </c>
      <c r="Y3367" t="s">
        <v>48</v>
      </c>
      <c r="Z3367" t="s">
        <v>47</v>
      </c>
      <c r="AA3367" t="s">
        <v>170</v>
      </c>
      <c r="AC3367" t="s">
        <v>652</v>
      </c>
      <c r="AD3367" t="s">
        <v>82</v>
      </c>
      <c r="AE3367" t="s">
        <v>157</v>
      </c>
      <c r="AF3367" t="s">
        <v>84</v>
      </c>
      <c r="AG3367" t="s">
        <v>158</v>
      </c>
    </row>
    <row r="3368" spans="1:33" x14ac:dyDescent="0.2">
      <c r="A3368" t="s">
        <v>21773</v>
      </c>
      <c r="B3368" s="1">
        <v>43018</v>
      </c>
      <c r="C3368" t="s">
        <v>265</v>
      </c>
      <c r="D3368" t="s">
        <v>12335</v>
      </c>
      <c r="E3368" t="s">
        <v>175</v>
      </c>
      <c r="F3368" t="s">
        <v>21774</v>
      </c>
      <c r="G3368" t="s">
        <v>21775</v>
      </c>
      <c r="N3368" t="s">
        <v>21776</v>
      </c>
      <c r="O3368" t="s">
        <v>418</v>
      </c>
      <c r="P3368" t="s">
        <v>419</v>
      </c>
      <c r="R3368" t="s">
        <v>418</v>
      </c>
      <c r="T3368">
        <v>2002</v>
      </c>
    </row>
    <row r="3369" spans="1:33" x14ac:dyDescent="0.2">
      <c r="A3369" t="s">
        <v>21777</v>
      </c>
      <c r="B3369" s="1">
        <v>43011</v>
      </c>
      <c r="C3369" t="s">
        <v>265</v>
      </c>
      <c r="D3369" t="s">
        <v>12335</v>
      </c>
      <c r="E3369" t="s">
        <v>102</v>
      </c>
      <c r="F3369" t="s">
        <v>21778</v>
      </c>
      <c r="G3369" t="s">
        <v>21779</v>
      </c>
      <c r="H3369" t="s">
        <v>21780</v>
      </c>
      <c r="I3369" t="s">
        <v>21781</v>
      </c>
      <c r="J3369" t="s">
        <v>21782</v>
      </c>
      <c r="K3369" t="s">
        <v>21783</v>
      </c>
      <c r="L3369" t="s">
        <v>21784</v>
      </c>
      <c r="M3369" t="s">
        <v>21785</v>
      </c>
      <c r="N3369" t="s">
        <v>21786</v>
      </c>
      <c r="O3369" t="s">
        <v>79</v>
      </c>
      <c r="P3369" t="s">
        <v>80</v>
      </c>
      <c r="Q3369" t="s">
        <v>79</v>
      </c>
      <c r="S3369" t="s">
        <v>113</v>
      </c>
      <c r="U3369" t="s">
        <v>47</v>
      </c>
      <c r="V3369" t="s">
        <v>47</v>
      </c>
      <c r="W3369" t="s">
        <v>47</v>
      </c>
      <c r="X3369" t="s">
        <v>48</v>
      </c>
      <c r="Y3369" t="s">
        <v>48</v>
      </c>
      <c r="Z3369" t="s">
        <v>47</v>
      </c>
      <c r="AA3369" t="s">
        <v>170</v>
      </c>
      <c r="AC3369" t="s">
        <v>81</v>
      </c>
      <c r="AD3369" t="s">
        <v>82</v>
      </c>
      <c r="AE3369" t="s">
        <v>83</v>
      </c>
      <c r="AF3369" t="s">
        <v>84</v>
      </c>
      <c r="AG3369" t="s">
        <v>85</v>
      </c>
    </row>
    <row r="3370" spans="1:33" x14ac:dyDescent="0.2">
      <c r="A3370" t="s">
        <v>21787</v>
      </c>
      <c r="B3370" s="1">
        <v>43011</v>
      </c>
      <c r="C3370" t="s">
        <v>265</v>
      </c>
      <c r="D3370" t="s">
        <v>12335</v>
      </c>
      <c r="E3370" t="s">
        <v>122</v>
      </c>
      <c r="F3370" t="s">
        <v>21788</v>
      </c>
      <c r="G3370" t="s">
        <v>21789</v>
      </c>
      <c r="N3370" t="s">
        <v>21790</v>
      </c>
      <c r="O3370" t="s">
        <v>61</v>
      </c>
      <c r="P3370" t="s">
        <v>62</v>
      </c>
      <c r="Q3370" t="s">
        <v>61</v>
      </c>
      <c r="T3370">
        <v>2002</v>
      </c>
      <c r="AC3370" t="s">
        <v>63</v>
      </c>
      <c r="AD3370" t="s">
        <v>64</v>
      </c>
      <c r="AE3370" t="s">
        <v>65</v>
      </c>
      <c r="AF3370" t="s">
        <v>402</v>
      </c>
      <c r="AG3370" t="s">
        <v>67</v>
      </c>
    </row>
    <row r="3371" spans="1:33" x14ac:dyDescent="0.2">
      <c r="A3371" t="s">
        <v>21791</v>
      </c>
      <c r="B3371" s="1">
        <v>43010</v>
      </c>
      <c r="C3371" t="s">
        <v>265</v>
      </c>
      <c r="D3371" t="s">
        <v>12335</v>
      </c>
      <c r="E3371" t="s">
        <v>102</v>
      </c>
      <c r="F3371" t="s">
        <v>21792</v>
      </c>
      <c r="G3371" t="s">
        <v>21793</v>
      </c>
      <c r="N3371" t="s">
        <v>21794</v>
      </c>
      <c r="O3371" t="s">
        <v>21795</v>
      </c>
      <c r="P3371" t="s">
        <v>21796</v>
      </c>
      <c r="Q3371" t="s">
        <v>21795</v>
      </c>
      <c r="S3371" t="s">
        <v>113</v>
      </c>
      <c r="AC3371" t="s">
        <v>16283</v>
      </c>
      <c r="AD3371" t="s">
        <v>16284</v>
      </c>
      <c r="AE3371" t="s">
        <v>16285</v>
      </c>
      <c r="AF3371" t="s">
        <v>16895</v>
      </c>
      <c r="AG3371" t="s">
        <v>158</v>
      </c>
    </row>
    <row r="3372" spans="1:33" x14ac:dyDescent="0.2">
      <c r="A3372" t="s">
        <v>21797</v>
      </c>
      <c r="B3372" s="1">
        <v>43012</v>
      </c>
      <c r="C3372" t="s">
        <v>265</v>
      </c>
      <c r="D3372" t="s">
        <v>12335</v>
      </c>
      <c r="E3372" t="s">
        <v>102</v>
      </c>
      <c r="F3372" t="s">
        <v>21798</v>
      </c>
      <c r="G3372" t="s">
        <v>21799</v>
      </c>
      <c r="N3372" t="s">
        <v>21800</v>
      </c>
      <c r="O3372" t="s">
        <v>79</v>
      </c>
      <c r="P3372" t="s">
        <v>80</v>
      </c>
      <c r="Q3372" t="s">
        <v>79</v>
      </c>
      <c r="S3372" t="s">
        <v>113</v>
      </c>
      <c r="AC3372" t="s">
        <v>11950</v>
      </c>
      <c r="AD3372" t="s">
        <v>21801</v>
      </c>
      <c r="AE3372" t="s">
        <v>4993</v>
      </c>
      <c r="AF3372" t="s">
        <v>84</v>
      </c>
      <c r="AG3372" t="s">
        <v>11952</v>
      </c>
    </row>
    <row r="3373" spans="1:33" x14ac:dyDescent="0.2">
      <c r="A3373" t="s">
        <v>21802</v>
      </c>
      <c r="B3373" s="1">
        <v>43024</v>
      </c>
      <c r="C3373" t="s">
        <v>265</v>
      </c>
      <c r="D3373" t="s">
        <v>12335</v>
      </c>
      <c r="E3373" t="s">
        <v>102</v>
      </c>
      <c r="F3373" t="s">
        <v>21803</v>
      </c>
      <c r="G3373" t="s">
        <v>21804</v>
      </c>
      <c r="N3373" t="s">
        <v>21805</v>
      </c>
      <c r="O3373" t="s">
        <v>79</v>
      </c>
      <c r="P3373" t="s">
        <v>80</v>
      </c>
      <c r="Q3373" t="s">
        <v>79</v>
      </c>
      <c r="S3373" t="s">
        <v>113</v>
      </c>
      <c r="AC3373" t="s">
        <v>16825</v>
      </c>
      <c r="AD3373" t="s">
        <v>82</v>
      </c>
      <c r="AE3373" t="s">
        <v>6169</v>
      </c>
      <c r="AF3373" t="s">
        <v>84</v>
      </c>
      <c r="AG3373" t="s">
        <v>158</v>
      </c>
    </row>
    <row r="3374" spans="1:33" x14ac:dyDescent="0.2">
      <c r="A3374" t="s">
        <v>21806</v>
      </c>
      <c r="B3374" s="1">
        <v>43024</v>
      </c>
      <c r="C3374" t="s">
        <v>265</v>
      </c>
      <c r="D3374" t="s">
        <v>12335</v>
      </c>
      <c r="E3374" t="s">
        <v>102</v>
      </c>
      <c r="F3374" t="s">
        <v>21807</v>
      </c>
      <c r="G3374" t="s">
        <v>21808</v>
      </c>
      <c r="N3374" t="s">
        <v>21809</v>
      </c>
      <c r="O3374" t="s">
        <v>79</v>
      </c>
      <c r="P3374" t="s">
        <v>80</v>
      </c>
      <c r="Q3374" t="s">
        <v>79</v>
      </c>
      <c r="S3374" t="s">
        <v>113</v>
      </c>
      <c r="AC3374" t="s">
        <v>234</v>
      </c>
      <c r="AD3374" t="s">
        <v>82</v>
      </c>
      <c r="AE3374" t="s">
        <v>157</v>
      </c>
      <c r="AF3374" t="s">
        <v>173</v>
      </c>
      <c r="AG3374" t="s">
        <v>158</v>
      </c>
    </row>
    <row r="3375" spans="1:33" x14ac:dyDescent="0.2">
      <c r="A3375" t="s">
        <v>21810</v>
      </c>
      <c r="B3375" s="1">
        <v>43017</v>
      </c>
      <c r="C3375" t="s">
        <v>265</v>
      </c>
      <c r="D3375" t="s">
        <v>12335</v>
      </c>
      <c r="E3375" t="s">
        <v>102</v>
      </c>
      <c r="F3375" t="s">
        <v>21811</v>
      </c>
      <c r="G3375" t="s">
        <v>21812</v>
      </c>
      <c r="H3375" t="s">
        <v>21813</v>
      </c>
      <c r="I3375" t="s">
        <v>21814</v>
      </c>
      <c r="J3375" t="s">
        <v>21815</v>
      </c>
      <c r="K3375" t="s">
        <v>21816</v>
      </c>
      <c r="L3375" t="s">
        <v>21817</v>
      </c>
      <c r="M3375" t="s">
        <v>21818</v>
      </c>
      <c r="N3375" t="s">
        <v>21819</v>
      </c>
      <c r="O3375" t="s">
        <v>79</v>
      </c>
      <c r="P3375" t="s">
        <v>80</v>
      </c>
      <c r="Q3375" t="s">
        <v>79</v>
      </c>
      <c r="S3375" t="s">
        <v>113</v>
      </c>
      <c r="U3375" t="s">
        <v>47</v>
      </c>
      <c r="V3375" t="s">
        <v>47</v>
      </c>
      <c r="W3375" t="s">
        <v>48</v>
      </c>
      <c r="X3375" t="s">
        <v>48</v>
      </c>
      <c r="Y3375" t="s">
        <v>48</v>
      </c>
      <c r="Z3375" t="s">
        <v>47</v>
      </c>
      <c r="AA3375" t="s">
        <v>233</v>
      </c>
      <c r="AC3375" t="s">
        <v>234</v>
      </c>
      <c r="AD3375" t="s">
        <v>82</v>
      </c>
      <c r="AE3375" t="s">
        <v>157</v>
      </c>
      <c r="AF3375" t="s">
        <v>173</v>
      </c>
      <c r="AG3375" t="s">
        <v>158</v>
      </c>
    </row>
    <row r="3376" spans="1:33" x14ac:dyDescent="0.2">
      <c r="A3376" t="s">
        <v>21820</v>
      </c>
      <c r="B3376" s="1">
        <v>43018</v>
      </c>
      <c r="C3376" t="s">
        <v>265</v>
      </c>
      <c r="D3376" t="s">
        <v>12335</v>
      </c>
      <c r="E3376" t="s">
        <v>102</v>
      </c>
      <c r="F3376" t="s">
        <v>21821</v>
      </c>
      <c r="G3376" t="s">
        <v>21822</v>
      </c>
      <c r="N3376" t="s">
        <v>21823</v>
      </c>
      <c r="O3376" t="s">
        <v>79</v>
      </c>
      <c r="P3376" t="s">
        <v>80</v>
      </c>
      <c r="Q3376" t="s">
        <v>79</v>
      </c>
      <c r="S3376" t="s">
        <v>113</v>
      </c>
      <c r="AC3376" t="s">
        <v>234</v>
      </c>
      <c r="AD3376" t="s">
        <v>82</v>
      </c>
      <c r="AE3376" t="s">
        <v>157</v>
      </c>
      <c r="AF3376" t="s">
        <v>84</v>
      </c>
      <c r="AG3376" t="s">
        <v>158</v>
      </c>
    </row>
    <row r="3377" spans="1:33" x14ac:dyDescent="0.2">
      <c r="A3377" t="s">
        <v>21824</v>
      </c>
      <c r="B3377" s="1">
        <v>43017</v>
      </c>
      <c r="C3377" t="s">
        <v>265</v>
      </c>
      <c r="D3377" t="s">
        <v>12335</v>
      </c>
      <c r="E3377" t="s">
        <v>122</v>
      </c>
      <c r="F3377" t="s">
        <v>21825</v>
      </c>
      <c r="G3377" t="s">
        <v>21826</v>
      </c>
      <c r="N3377" t="s">
        <v>21827</v>
      </c>
      <c r="O3377" t="s">
        <v>756</v>
      </c>
      <c r="P3377" t="s">
        <v>757</v>
      </c>
      <c r="Q3377" t="s">
        <v>756</v>
      </c>
      <c r="T3377">
        <v>2002</v>
      </c>
      <c r="AC3377" t="s">
        <v>807</v>
      </c>
      <c r="AD3377" t="s">
        <v>808</v>
      </c>
      <c r="AE3377" t="s">
        <v>809</v>
      </c>
      <c r="AF3377" t="s">
        <v>6763</v>
      </c>
      <c r="AG3377" t="s">
        <v>763</v>
      </c>
    </row>
    <row r="3378" spans="1:33" x14ac:dyDescent="0.2">
      <c r="A3378" t="s">
        <v>21828</v>
      </c>
      <c r="B3378" s="1">
        <v>43017</v>
      </c>
      <c r="C3378" t="s">
        <v>265</v>
      </c>
      <c r="D3378" t="s">
        <v>12335</v>
      </c>
      <c r="E3378" t="s">
        <v>122</v>
      </c>
      <c r="F3378" t="s">
        <v>21829</v>
      </c>
      <c r="G3378" t="s">
        <v>21830</v>
      </c>
      <c r="N3378" t="s">
        <v>21831</v>
      </c>
      <c r="O3378" t="s">
        <v>61</v>
      </c>
      <c r="P3378" t="s">
        <v>62</v>
      </c>
      <c r="Q3378" t="s">
        <v>61</v>
      </c>
      <c r="T3378">
        <v>2002</v>
      </c>
      <c r="AC3378" t="s">
        <v>63</v>
      </c>
      <c r="AD3378" t="s">
        <v>64</v>
      </c>
      <c r="AE3378" t="s">
        <v>375</v>
      </c>
      <c r="AF3378" t="s">
        <v>135</v>
      </c>
      <c r="AG3378" t="s">
        <v>67</v>
      </c>
    </row>
    <row r="3379" spans="1:33" x14ac:dyDescent="0.2">
      <c r="A3379" t="s">
        <v>21832</v>
      </c>
      <c r="B3379" s="1">
        <v>43018</v>
      </c>
      <c r="C3379" t="s">
        <v>265</v>
      </c>
      <c r="D3379" t="s">
        <v>12335</v>
      </c>
      <c r="E3379" t="s">
        <v>102</v>
      </c>
      <c r="F3379" t="s">
        <v>21833</v>
      </c>
      <c r="G3379" t="s">
        <v>21834</v>
      </c>
      <c r="N3379" t="s">
        <v>21835</v>
      </c>
      <c r="O3379" t="s">
        <v>79</v>
      </c>
      <c r="P3379" t="s">
        <v>80</v>
      </c>
      <c r="Q3379" t="s">
        <v>79</v>
      </c>
      <c r="S3379" t="s">
        <v>113</v>
      </c>
      <c r="AC3379" t="s">
        <v>81</v>
      </c>
      <c r="AD3379" t="s">
        <v>82</v>
      </c>
      <c r="AE3379" t="s">
        <v>83</v>
      </c>
      <c r="AF3379" t="s">
        <v>84</v>
      </c>
      <c r="AG3379" t="s">
        <v>85</v>
      </c>
    </row>
    <row r="3380" spans="1:33" x14ac:dyDescent="0.2">
      <c r="A3380" t="s">
        <v>21836</v>
      </c>
      <c r="B3380" s="1">
        <v>43018</v>
      </c>
      <c r="C3380" t="s">
        <v>265</v>
      </c>
      <c r="D3380" t="s">
        <v>12335</v>
      </c>
      <c r="E3380" t="s">
        <v>102</v>
      </c>
      <c r="F3380" t="s">
        <v>21837</v>
      </c>
      <c r="G3380" t="s">
        <v>21838</v>
      </c>
      <c r="N3380" t="s">
        <v>21839</v>
      </c>
      <c r="O3380" t="s">
        <v>79</v>
      </c>
      <c r="P3380" t="s">
        <v>80</v>
      </c>
      <c r="Q3380" t="s">
        <v>79</v>
      </c>
      <c r="S3380" t="s">
        <v>113</v>
      </c>
      <c r="AC3380" t="s">
        <v>652</v>
      </c>
      <c r="AD3380" t="s">
        <v>82</v>
      </c>
      <c r="AE3380" t="s">
        <v>157</v>
      </c>
      <c r="AF3380" t="s">
        <v>84</v>
      </c>
      <c r="AG3380" t="s">
        <v>158</v>
      </c>
    </row>
    <row r="3381" spans="1:33" x14ac:dyDescent="0.2">
      <c r="A3381" t="s">
        <v>21840</v>
      </c>
      <c r="B3381" s="1">
        <v>43019</v>
      </c>
      <c r="C3381" t="s">
        <v>265</v>
      </c>
      <c r="D3381" t="s">
        <v>12335</v>
      </c>
      <c r="E3381" t="s">
        <v>122</v>
      </c>
      <c r="F3381" t="s">
        <v>21841</v>
      </c>
      <c r="G3381" t="s">
        <v>21842</v>
      </c>
      <c r="H3381" t="s">
        <v>21843</v>
      </c>
      <c r="I3381" t="s">
        <v>21844</v>
      </c>
      <c r="J3381" t="s">
        <v>21845</v>
      </c>
      <c r="K3381" t="s">
        <v>21846</v>
      </c>
      <c r="L3381" t="s">
        <v>21847</v>
      </c>
      <c r="M3381" t="s">
        <v>21848</v>
      </c>
      <c r="N3381" t="s">
        <v>21849</v>
      </c>
      <c r="O3381" t="s">
        <v>141</v>
      </c>
      <c r="P3381" t="s">
        <v>142</v>
      </c>
      <c r="Q3381" t="s">
        <v>141</v>
      </c>
      <c r="T3381">
        <v>1998</v>
      </c>
      <c r="U3381" t="s">
        <v>47</v>
      </c>
      <c r="V3381" t="s">
        <v>47</v>
      </c>
      <c r="W3381" t="s">
        <v>47</v>
      </c>
      <c r="X3381" t="s">
        <v>48</v>
      </c>
      <c r="Y3381" t="s">
        <v>48</v>
      </c>
      <c r="Z3381" t="s">
        <v>47</v>
      </c>
      <c r="AA3381" t="s">
        <v>170</v>
      </c>
      <c r="AC3381" t="s">
        <v>143</v>
      </c>
      <c r="AD3381" t="s">
        <v>144</v>
      </c>
      <c r="AE3381" t="s">
        <v>503</v>
      </c>
      <c r="AF3381" t="s">
        <v>146</v>
      </c>
      <c r="AG3381" t="s">
        <v>1106</v>
      </c>
    </row>
    <row r="3382" spans="1:33" x14ac:dyDescent="0.2">
      <c r="A3382" t="s">
        <v>21850</v>
      </c>
      <c r="B3382" s="1">
        <v>43543</v>
      </c>
      <c r="C3382" t="s">
        <v>666</v>
      </c>
      <c r="D3382" t="s">
        <v>12335</v>
      </c>
      <c r="E3382" t="s">
        <v>102</v>
      </c>
      <c r="F3382" t="s">
        <v>21851</v>
      </c>
      <c r="G3382" t="s">
        <v>21852</v>
      </c>
      <c r="N3382" t="s">
        <v>21853</v>
      </c>
      <c r="O3382" t="s">
        <v>79</v>
      </c>
      <c r="P3382" t="s">
        <v>80</v>
      </c>
      <c r="Q3382" t="s">
        <v>79</v>
      </c>
      <c r="S3382" t="s">
        <v>113</v>
      </c>
      <c r="AC3382" t="s">
        <v>234</v>
      </c>
      <c r="AD3382" t="s">
        <v>82</v>
      </c>
      <c r="AE3382" t="s">
        <v>4554</v>
      </c>
      <c r="AF3382" t="s">
        <v>84</v>
      </c>
      <c r="AG3382" t="s">
        <v>158</v>
      </c>
    </row>
    <row r="3383" spans="1:33" x14ac:dyDescent="0.2">
      <c r="A3383" t="s">
        <v>21854</v>
      </c>
      <c r="B3383" s="1">
        <v>43573</v>
      </c>
      <c r="C3383" t="s">
        <v>8430</v>
      </c>
      <c r="D3383" t="s">
        <v>12335</v>
      </c>
      <c r="E3383" t="s">
        <v>102</v>
      </c>
      <c r="F3383" t="s">
        <v>21855</v>
      </c>
      <c r="G3383" t="s">
        <v>21856</v>
      </c>
      <c r="N3383" t="s">
        <v>21857</v>
      </c>
      <c r="O3383" t="s">
        <v>282</v>
      </c>
      <c r="P3383" t="s">
        <v>112</v>
      </c>
      <c r="Q3383" t="s">
        <v>282</v>
      </c>
      <c r="S3383" t="s">
        <v>48</v>
      </c>
      <c r="AC3383" t="s">
        <v>284</v>
      </c>
      <c r="AD3383" t="s">
        <v>8535</v>
      </c>
      <c r="AE3383" t="s">
        <v>117</v>
      </c>
      <c r="AF3383" t="s">
        <v>286</v>
      </c>
      <c r="AG3383" t="s">
        <v>85</v>
      </c>
    </row>
    <row r="3384" spans="1:33" x14ac:dyDescent="0.2">
      <c r="A3384" t="s">
        <v>21858</v>
      </c>
      <c r="B3384" s="1">
        <v>43585</v>
      </c>
      <c r="C3384" t="s">
        <v>8430</v>
      </c>
      <c r="D3384" t="s">
        <v>12335</v>
      </c>
      <c r="E3384" t="s">
        <v>122</v>
      </c>
      <c r="F3384" t="s">
        <v>21859</v>
      </c>
      <c r="G3384" t="s">
        <v>21860</v>
      </c>
      <c r="N3384" t="s">
        <v>21861</v>
      </c>
      <c r="O3384" t="s">
        <v>141</v>
      </c>
      <c r="P3384" t="s">
        <v>142</v>
      </c>
      <c r="Q3384" t="s">
        <v>141</v>
      </c>
      <c r="T3384">
        <v>1998</v>
      </c>
      <c r="AC3384" t="s">
        <v>143</v>
      </c>
      <c r="AD3384" t="s">
        <v>11722</v>
      </c>
      <c r="AE3384" t="s">
        <v>11723</v>
      </c>
      <c r="AF3384" t="s">
        <v>4463</v>
      </c>
      <c r="AG3384" t="s">
        <v>263</v>
      </c>
    </row>
    <row r="3385" spans="1:33" x14ac:dyDescent="0.2">
      <c r="A3385" t="s">
        <v>21862</v>
      </c>
      <c r="B3385" s="1">
        <v>43592</v>
      </c>
      <c r="C3385" t="s">
        <v>8430</v>
      </c>
      <c r="D3385" t="s">
        <v>12335</v>
      </c>
      <c r="E3385" t="s">
        <v>102</v>
      </c>
      <c r="F3385" t="s">
        <v>21863</v>
      </c>
      <c r="G3385" t="s">
        <v>21864</v>
      </c>
      <c r="H3385" t="s">
        <v>21865</v>
      </c>
      <c r="I3385" t="s">
        <v>21866</v>
      </c>
      <c r="J3385" t="s">
        <v>21867</v>
      </c>
      <c r="K3385" t="s">
        <v>21868</v>
      </c>
      <c r="L3385" t="s">
        <v>21869</v>
      </c>
      <c r="M3385" t="s">
        <v>21870</v>
      </c>
      <c r="N3385" t="s">
        <v>21871</v>
      </c>
      <c r="O3385" t="s">
        <v>79</v>
      </c>
      <c r="P3385" t="s">
        <v>80</v>
      </c>
      <c r="Q3385" t="s">
        <v>79</v>
      </c>
      <c r="S3385" t="s">
        <v>113</v>
      </c>
      <c r="U3385" t="s">
        <v>47</v>
      </c>
      <c r="V3385" t="s">
        <v>47</v>
      </c>
      <c r="W3385" t="s">
        <v>47</v>
      </c>
      <c r="X3385" t="s">
        <v>47</v>
      </c>
      <c r="Y3385" t="s">
        <v>48</v>
      </c>
      <c r="Z3385" t="s">
        <v>47</v>
      </c>
      <c r="AA3385" t="s">
        <v>49</v>
      </c>
      <c r="AC3385" t="s">
        <v>81</v>
      </c>
      <c r="AD3385" t="s">
        <v>82</v>
      </c>
      <c r="AE3385" t="s">
        <v>21872</v>
      </c>
      <c r="AF3385" t="s">
        <v>84</v>
      </c>
      <c r="AG3385" t="s">
        <v>85</v>
      </c>
    </row>
    <row r="3386" spans="1:33" x14ac:dyDescent="0.2">
      <c r="A3386" t="s">
        <v>21873</v>
      </c>
      <c r="B3386" s="1">
        <v>43616</v>
      </c>
      <c r="C3386" t="s">
        <v>8430</v>
      </c>
      <c r="D3386" t="s">
        <v>12335</v>
      </c>
      <c r="E3386" t="s">
        <v>122</v>
      </c>
      <c r="F3386" t="s">
        <v>21874</v>
      </c>
      <c r="G3386" t="s">
        <v>21875</v>
      </c>
      <c r="N3386" t="s">
        <v>21876</v>
      </c>
      <c r="O3386" t="s">
        <v>141</v>
      </c>
      <c r="P3386" t="s">
        <v>142</v>
      </c>
      <c r="Q3386" t="s">
        <v>141</v>
      </c>
      <c r="T3386">
        <v>1998</v>
      </c>
      <c r="AC3386" t="s">
        <v>143</v>
      </c>
      <c r="AD3386" t="s">
        <v>144</v>
      </c>
      <c r="AE3386" t="s">
        <v>6137</v>
      </c>
      <c r="AF3386" t="s">
        <v>146</v>
      </c>
      <c r="AG3386" t="s">
        <v>1106</v>
      </c>
    </row>
    <row r="3387" spans="1:33" x14ac:dyDescent="0.2">
      <c r="A3387" t="s">
        <v>21877</v>
      </c>
      <c r="B3387" s="1">
        <v>43643</v>
      </c>
      <c r="C3387" t="s">
        <v>8430</v>
      </c>
      <c r="D3387" t="s">
        <v>12335</v>
      </c>
      <c r="E3387" t="s">
        <v>102</v>
      </c>
      <c r="F3387" t="s">
        <v>21878</v>
      </c>
      <c r="G3387" t="s">
        <v>21879</v>
      </c>
      <c r="N3387" t="s">
        <v>21880</v>
      </c>
      <c r="O3387" t="s">
        <v>79</v>
      </c>
      <c r="P3387" t="s">
        <v>80</v>
      </c>
      <c r="Q3387" t="s">
        <v>79</v>
      </c>
      <c r="S3387" t="s">
        <v>113</v>
      </c>
      <c r="AC3387" t="s">
        <v>8736</v>
      </c>
      <c r="AD3387" t="s">
        <v>82</v>
      </c>
      <c r="AE3387" t="s">
        <v>157</v>
      </c>
      <c r="AF3387" t="s">
        <v>18371</v>
      </c>
      <c r="AG3387" t="s">
        <v>158</v>
      </c>
    </row>
    <row r="3388" spans="1:33" x14ac:dyDescent="0.2">
      <c r="A3388" t="s">
        <v>21881</v>
      </c>
      <c r="B3388" s="1">
        <v>43655</v>
      </c>
      <c r="C3388" t="s">
        <v>827</v>
      </c>
      <c r="D3388" t="s">
        <v>12335</v>
      </c>
      <c r="E3388" t="s">
        <v>122</v>
      </c>
      <c r="F3388" t="s">
        <v>21882</v>
      </c>
      <c r="G3388" t="s">
        <v>21883</v>
      </c>
      <c r="N3388" t="s">
        <v>21884</v>
      </c>
      <c r="O3388" t="s">
        <v>141</v>
      </c>
      <c r="P3388" t="s">
        <v>142</v>
      </c>
      <c r="Q3388" t="s">
        <v>141</v>
      </c>
      <c r="T3388">
        <v>1998</v>
      </c>
      <c r="AC3388" t="s">
        <v>143</v>
      </c>
      <c r="AD3388" t="s">
        <v>144</v>
      </c>
      <c r="AE3388" t="s">
        <v>6137</v>
      </c>
      <c r="AF3388" t="s">
        <v>146</v>
      </c>
      <c r="AG3388" t="s">
        <v>1106</v>
      </c>
    </row>
    <row r="3389" spans="1:33" x14ac:dyDescent="0.2">
      <c r="A3389" t="s">
        <v>21885</v>
      </c>
      <c r="B3389" s="1">
        <v>43685</v>
      </c>
      <c r="C3389" t="s">
        <v>827</v>
      </c>
      <c r="D3389" t="s">
        <v>12335</v>
      </c>
      <c r="E3389" t="s">
        <v>122</v>
      </c>
      <c r="F3389" t="s">
        <v>21886</v>
      </c>
      <c r="G3389" t="s">
        <v>21887</v>
      </c>
      <c r="H3389" t="s">
        <v>21888</v>
      </c>
      <c r="I3389" t="s">
        <v>21889</v>
      </c>
      <c r="J3389" t="s">
        <v>21890</v>
      </c>
      <c r="K3389" t="s">
        <v>21891</v>
      </c>
      <c r="L3389" t="s">
        <v>21892</v>
      </c>
      <c r="M3389" t="s">
        <v>21893</v>
      </c>
      <c r="N3389" t="s">
        <v>21894</v>
      </c>
      <c r="O3389" t="s">
        <v>61</v>
      </c>
      <c r="P3389" t="s">
        <v>62</v>
      </c>
      <c r="Q3389" t="s">
        <v>61</v>
      </c>
      <c r="T3389">
        <v>2002</v>
      </c>
      <c r="U3389" t="s">
        <v>47</v>
      </c>
      <c r="V3389" t="s">
        <v>47</v>
      </c>
      <c r="W3389" t="s">
        <v>47</v>
      </c>
      <c r="X3389" t="s">
        <v>47</v>
      </c>
      <c r="Y3389" t="s">
        <v>48</v>
      </c>
      <c r="Z3389" t="s">
        <v>47</v>
      </c>
      <c r="AA3389" t="s">
        <v>49</v>
      </c>
      <c r="AC3389" t="s">
        <v>63</v>
      </c>
      <c r="AD3389" t="s">
        <v>64</v>
      </c>
      <c r="AE3389" t="s">
        <v>375</v>
      </c>
      <c r="AF3389" t="s">
        <v>66</v>
      </c>
      <c r="AG3389" t="s">
        <v>67</v>
      </c>
    </row>
    <row r="3390" spans="1:33" x14ac:dyDescent="0.2">
      <c r="A3390" t="s">
        <v>21895</v>
      </c>
      <c r="B3390" s="1">
        <v>43707</v>
      </c>
      <c r="C3390" t="s">
        <v>827</v>
      </c>
      <c r="D3390" t="s">
        <v>12335</v>
      </c>
      <c r="E3390" t="s">
        <v>102</v>
      </c>
      <c r="F3390" t="s">
        <v>21896</v>
      </c>
      <c r="G3390" t="s">
        <v>21897</v>
      </c>
      <c r="N3390" t="s">
        <v>21898</v>
      </c>
      <c r="O3390" t="s">
        <v>79</v>
      </c>
      <c r="P3390" t="s">
        <v>80</v>
      </c>
      <c r="Q3390" t="s">
        <v>79</v>
      </c>
      <c r="S3390" t="s">
        <v>113</v>
      </c>
      <c r="AC3390" t="s">
        <v>81</v>
      </c>
      <c r="AD3390" t="s">
        <v>82</v>
      </c>
      <c r="AE3390" t="s">
        <v>21872</v>
      </c>
      <c r="AF3390" t="s">
        <v>84</v>
      </c>
      <c r="AG3390" t="s">
        <v>85</v>
      </c>
    </row>
    <row r="3391" spans="1:33" x14ac:dyDescent="0.2">
      <c r="A3391" t="s">
        <v>21899</v>
      </c>
      <c r="B3391" s="1">
        <v>43727</v>
      </c>
      <c r="C3391" t="s">
        <v>827</v>
      </c>
      <c r="D3391" t="s">
        <v>12335</v>
      </c>
      <c r="E3391" t="s">
        <v>122</v>
      </c>
      <c r="F3391" t="s">
        <v>21900</v>
      </c>
      <c r="G3391" t="s">
        <v>21901</v>
      </c>
      <c r="N3391" t="s">
        <v>21902</v>
      </c>
      <c r="O3391" t="s">
        <v>141</v>
      </c>
      <c r="P3391" t="s">
        <v>142</v>
      </c>
      <c r="Q3391" t="s">
        <v>141</v>
      </c>
      <c r="T3391">
        <v>1998</v>
      </c>
      <c r="AC3391" t="s">
        <v>143</v>
      </c>
      <c r="AD3391" t="s">
        <v>144</v>
      </c>
      <c r="AE3391" t="s">
        <v>145</v>
      </c>
      <c r="AF3391" t="s">
        <v>146</v>
      </c>
      <c r="AG3391" t="s">
        <v>1106</v>
      </c>
    </row>
    <row r="3392" spans="1:33" x14ac:dyDescent="0.2">
      <c r="A3392" t="s">
        <v>21903</v>
      </c>
      <c r="B3392" s="1">
        <v>43745</v>
      </c>
      <c r="C3392" t="s">
        <v>987</v>
      </c>
      <c r="D3392" t="s">
        <v>12335</v>
      </c>
      <c r="E3392" t="s">
        <v>122</v>
      </c>
      <c r="F3392" t="s">
        <v>21904</v>
      </c>
      <c r="G3392" t="s">
        <v>21905</v>
      </c>
      <c r="N3392" t="s">
        <v>21906</v>
      </c>
      <c r="O3392" t="s">
        <v>756</v>
      </c>
      <c r="P3392" t="s">
        <v>757</v>
      </c>
      <c r="Q3392" t="s">
        <v>756</v>
      </c>
      <c r="T3392">
        <v>2002</v>
      </c>
      <c r="AC3392" t="s">
        <v>759</v>
      </c>
      <c r="AD3392" t="s">
        <v>20515</v>
      </c>
      <c r="AE3392" t="s">
        <v>20516</v>
      </c>
      <c r="AF3392" t="s">
        <v>20517</v>
      </c>
      <c r="AG3392" t="s">
        <v>21907</v>
      </c>
    </row>
    <row r="3393" spans="1:33" x14ac:dyDescent="0.2">
      <c r="A3393" t="s">
        <v>21908</v>
      </c>
      <c r="B3393" s="1">
        <v>43748</v>
      </c>
      <c r="C3393" t="s">
        <v>987</v>
      </c>
      <c r="D3393" t="s">
        <v>12335</v>
      </c>
      <c r="E3393" t="s">
        <v>102</v>
      </c>
      <c r="F3393" t="s">
        <v>21909</v>
      </c>
      <c r="G3393" t="s">
        <v>21910</v>
      </c>
      <c r="N3393" t="s">
        <v>21911</v>
      </c>
      <c r="O3393" t="s">
        <v>79</v>
      </c>
      <c r="P3393" t="s">
        <v>80</v>
      </c>
      <c r="Q3393" t="s">
        <v>79</v>
      </c>
      <c r="S3393" t="s">
        <v>113</v>
      </c>
      <c r="AC3393" t="s">
        <v>81</v>
      </c>
      <c r="AD3393" t="s">
        <v>4626</v>
      </c>
      <c r="AE3393" t="s">
        <v>83</v>
      </c>
      <c r="AF3393" t="s">
        <v>664</v>
      </c>
      <c r="AG3393" t="s">
        <v>85</v>
      </c>
    </row>
    <row r="3394" spans="1:33" x14ac:dyDescent="0.2">
      <c r="A3394" t="s">
        <v>21912</v>
      </c>
      <c r="B3394" s="1">
        <v>43748</v>
      </c>
      <c r="C3394" t="s">
        <v>987</v>
      </c>
      <c r="D3394" t="s">
        <v>12335</v>
      </c>
      <c r="E3394" t="s">
        <v>122</v>
      </c>
      <c r="F3394" t="s">
        <v>21913</v>
      </c>
      <c r="G3394" t="s">
        <v>21914</v>
      </c>
      <c r="N3394" t="s">
        <v>21915</v>
      </c>
      <c r="O3394" t="s">
        <v>141</v>
      </c>
      <c r="P3394" t="s">
        <v>142</v>
      </c>
      <c r="Q3394" t="s">
        <v>141</v>
      </c>
      <c r="T3394">
        <v>1998</v>
      </c>
      <c r="AC3394" t="s">
        <v>143</v>
      </c>
      <c r="AD3394" t="s">
        <v>144</v>
      </c>
      <c r="AE3394" t="s">
        <v>6137</v>
      </c>
      <c r="AF3394" t="s">
        <v>146</v>
      </c>
      <c r="AG3394" t="s">
        <v>1106</v>
      </c>
    </row>
    <row r="3395" spans="1:33" x14ac:dyDescent="0.2">
      <c r="A3395" t="s">
        <v>21916</v>
      </c>
      <c r="B3395" s="1">
        <v>43768</v>
      </c>
      <c r="C3395" t="s">
        <v>987</v>
      </c>
      <c r="D3395" t="s">
        <v>12335</v>
      </c>
      <c r="E3395" t="s">
        <v>102</v>
      </c>
      <c r="F3395" t="s">
        <v>21917</v>
      </c>
      <c r="G3395" t="s">
        <v>21918</v>
      </c>
      <c r="N3395" t="s">
        <v>21919</v>
      </c>
      <c r="O3395" t="s">
        <v>79</v>
      </c>
      <c r="P3395" t="s">
        <v>80</v>
      </c>
      <c r="Q3395" t="s">
        <v>79</v>
      </c>
      <c r="S3395" t="s">
        <v>113</v>
      </c>
      <c r="AC3395" t="s">
        <v>81</v>
      </c>
      <c r="AD3395" t="s">
        <v>82</v>
      </c>
      <c r="AE3395" t="s">
        <v>21872</v>
      </c>
      <c r="AF3395" t="s">
        <v>84</v>
      </c>
      <c r="AG3395" t="s">
        <v>85</v>
      </c>
    </row>
    <row r="3396" spans="1:33" x14ac:dyDescent="0.2">
      <c r="A3396" t="s">
        <v>21920</v>
      </c>
      <c r="B3396" s="1">
        <v>43776</v>
      </c>
      <c r="C3396" t="s">
        <v>987</v>
      </c>
      <c r="D3396" t="s">
        <v>12335</v>
      </c>
      <c r="E3396" t="s">
        <v>102</v>
      </c>
      <c r="F3396" t="s">
        <v>21921</v>
      </c>
      <c r="G3396" t="s">
        <v>21922</v>
      </c>
      <c r="N3396" t="s">
        <v>21923</v>
      </c>
      <c r="O3396" t="s">
        <v>79</v>
      </c>
      <c r="P3396" t="s">
        <v>80</v>
      </c>
      <c r="Q3396" t="s">
        <v>79</v>
      </c>
      <c r="S3396" t="s">
        <v>113</v>
      </c>
      <c r="AC3396" t="s">
        <v>234</v>
      </c>
      <c r="AD3396" t="s">
        <v>82</v>
      </c>
      <c r="AE3396" t="s">
        <v>157</v>
      </c>
      <c r="AF3396" t="s">
        <v>84</v>
      </c>
      <c r="AG3396" t="s">
        <v>158</v>
      </c>
    </row>
    <row r="3397" spans="1:33" x14ac:dyDescent="0.2">
      <c r="A3397" t="s">
        <v>21924</v>
      </c>
      <c r="B3397" s="1">
        <v>43776</v>
      </c>
      <c r="C3397" t="s">
        <v>987</v>
      </c>
      <c r="D3397" t="s">
        <v>12335</v>
      </c>
      <c r="E3397" t="s">
        <v>102</v>
      </c>
      <c r="F3397" t="s">
        <v>21925</v>
      </c>
      <c r="G3397" t="s">
        <v>21926</v>
      </c>
      <c r="N3397" t="s">
        <v>21927</v>
      </c>
      <c r="O3397" t="s">
        <v>79</v>
      </c>
      <c r="P3397" t="s">
        <v>80</v>
      </c>
      <c r="Q3397" t="s">
        <v>79</v>
      </c>
      <c r="S3397" t="s">
        <v>113</v>
      </c>
      <c r="AC3397" t="s">
        <v>81</v>
      </c>
      <c r="AD3397" t="s">
        <v>82</v>
      </c>
      <c r="AE3397" t="s">
        <v>21872</v>
      </c>
      <c r="AF3397" t="s">
        <v>84</v>
      </c>
      <c r="AG3397" t="s">
        <v>85</v>
      </c>
    </row>
    <row r="3398" spans="1:33" x14ac:dyDescent="0.2">
      <c r="A3398" t="s">
        <v>21928</v>
      </c>
      <c r="B3398" s="1">
        <v>43783</v>
      </c>
      <c r="C3398" t="s">
        <v>987</v>
      </c>
      <c r="D3398" t="s">
        <v>12335</v>
      </c>
      <c r="E3398" t="s">
        <v>102</v>
      </c>
      <c r="F3398" t="s">
        <v>21929</v>
      </c>
      <c r="G3398" t="s">
        <v>21930</v>
      </c>
      <c r="H3398" t="s">
        <v>21931</v>
      </c>
      <c r="I3398" t="s">
        <v>21932</v>
      </c>
      <c r="J3398" t="s">
        <v>21933</v>
      </c>
      <c r="K3398" t="s">
        <v>21934</v>
      </c>
      <c r="L3398" t="s">
        <v>21935</v>
      </c>
      <c r="M3398" t="s">
        <v>21936</v>
      </c>
      <c r="N3398" t="s">
        <v>21937</v>
      </c>
      <c r="O3398" t="s">
        <v>79</v>
      </c>
      <c r="P3398" t="s">
        <v>80</v>
      </c>
      <c r="Q3398" t="s">
        <v>79</v>
      </c>
      <c r="S3398" t="s">
        <v>113</v>
      </c>
      <c r="U3398" t="s">
        <v>47</v>
      </c>
      <c r="V3398" t="s">
        <v>47</v>
      </c>
      <c r="W3398" t="s">
        <v>47</v>
      </c>
      <c r="X3398" t="s">
        <v>47</v>
      </c>
      <c r="Y3398" t="s">
        <v>48</v>
      </c>
      <c r="Z3398" t="s">
        <v>47</v>
      </c>
      <c r="AA3398" t="s">
        <v>49</v>
      </c>
      <c r="AC3398" t="s">
        <v>234</v>
      </c>
      <c r="AD3398" t="s">
        <v>82</v>
      </c>
      <c r="AE3398" t="s">
        <v>157</v>
      </c>
      <c r="AF3398" t="s">
        <v>84</v>
      </c>
      <c r="AG3398" t="s">
        <v>158</v>
      </c>
    </row>
    <row r="3399" spans="1:33" x14ac:dyDescent="0.2">
      <c r="A3399" t="s">
        <v>21938</v>
      </c>
      <c r="B3399" s="1">
        <v>43787</v>
      </c>
      <c r="C3399" t="s">
        <v>987</v>
      </c>
      <c r="D3399" t="s">
        <v>12335</v>
      </c>
      <c r="E3399" t="s">
        <v>102</v>
      </c>
      <c r="F3399" t="s">
        <v>21939</v>
      </c>
      <c r="G3399" t="s">
        <v>21940</v>
      </c>
      <c r="N3399" t="s">
        <v>21941</v>
      </c>
      <c r="O3399" t="s">
        <v>79</v>
      </c>
      <c r="P3399" t="s">
        <v>80</v>
      </c>
      <c r="Q3399" t="s">
        <v>79</v>
      </c>
      <c r="S3399" t="s">
        <v>113</v>
      </c>
      <c r="AC3399" t="s">
        <v>81</v>
      </c>
      <c r="AD3399" t="s">
        <v>4626</v>
      </c>
      <c r="AE3399" t="s">
        <v>83</v>
      </c>
      <c r="AF3399" t="s">
        <v>664</v>
      </c>
      <c r="AG3399" t="s">
        <v>85</v>
      </c>
    </row>
    <row r="3400" spans="1:33" x14ac:dyDescent="0.2">
      <c r="A3400" t="s">
        <v>21942</v>
      </c>
      <c r="B3400" s="1">
        <v>43788</v>
      </c>
      <c r="C3400" t="s">
        <v>987</v>
      </c>
      <c r="D3400" t="s">
        <v>12335</v>
      </c>
      <c r="E3400" t="s">
        <v>102</v>
      </c>
      <c r="F3400" t="s">
        <v>21943</v>
      </c>
      <c r="G3400" t="s">
        <v>21944</v>
      </c>
      <c r="N3400" t="s">
        <v>21945</v>
      </c>
      <c r="O3400" t="s">
        <v>79</v>
      </c>
      <c r="P3400" t="s">
        <v>80</v>
      </c>
      <c r="Q3400" t="s">
        <v>79</v>
      </c>
      <c r="S3400" t="s">
        <v>113</v>
      </c>
      <c r="AC3400" t="s">
        <v>81</v>
      </c>
      <c r="AD3400" t="s">
        <v>16284</v>
      </c>
      <c r="AE3400" t="s">
        <v>21872</v>
      </c>
      <c r="AF3400" t="s">
        <v>14605</v>
      </c>
      <c r="AG3400" t="s">
        <v>85</v>
      </c>
    </row>
    <row r="3401" spans="1:33" x14ac:dyDescent="0.2">
      <c r="A3401" t="s">
        <v>21946</v>
      </c>
      <c r="B3401" s="1">
        <v>43839</v>
      </c>
      <c r="C3401" t="s">
        <v>702</v>
      </c>
      <c r="D3401" t="s">
        <v>12335</v>
      </c>
      <c r="E3401" t="s">
        <v>175</v>
      </c>
      <c r="F3401" t="s">
        <v>21947</v>
      </c>
      <c r="G3401" t="s">
        <v>21948</v>
      </c>
      <c r="N3401" t="s">
        <v>21949</v>
      </c>
      <c r="P3401" t="s">
        <v>712</v>
      </c>
      <c r="T3401">
        <v>2002</v>
      </c>
    </row>
    <row r="3402" spans="1:33" x14ac:dyDescent="0.2">
      <c r="A3402" t="s">
        <v>21950</v>
      </c>
      <c r="B3402" s="1">
        <v>43843</v>
      </c>
      <c r="C3402" t="s">
        <v>702</v>
      </c>
      <c r="D3402" t="s">
        <v>12335</v>
      </c>
      <c r="E3402" t="s">
        <v>102</v>
      </c>
      <c r="F3402" t="s">
        <v>21951</v>
      </c>
      <c r="G3402" t="s">
        <v>21952</v>
      </c>
      <c r="N3402" t="s">
        <v>21953</v>
      </c>
      <c r="O3402" t="s">
        <v>79</v>
      </c>
      <c r="P3402" t="s">
        <v>80</v>
      </c>
      <c r="Q3402" t="s">
        <v>79</v>
      </c>
      <c r="S3402" t="s">
        <v>113</v>
      </c>
      <c r="AC3402" t="s">
        <v>234</v>
      </c>
      <c r="AD3402" t="s">
        <v>82</v>
      </c>
      <c r="AE3402" t="s">
        <v>157</v>
      </c>
      <c r="AF3402" t="s">
        <v>84</v>
      </c>
      <c r="AG3402" t="s">
        <v>158</v>
      </c>
    </row>
    <row r="3403" spans="1:33" x14ac:dyDescent="0.2">
      <c r="A3403" t="s">
        <v>21954</v>
      </c>
      <c r="B3403" s="1">
        <v>43844</v>
      </c>
      <c r="C3403" t="s">
        <v>702</v>
      </c>
      <c r="D3403" t="s">
        <v>12335</v>
      </c>
      <c r="E3403" t="s">
        <v>102</v>
      </c>
      <c r="F3403" t="s">
        <v>21955</v>
      </c>
      <c r="G3403" t="s">
        <v>21956</v>
      </c>
      <c r="N3403" t="s">
        <v>21957</v>
      </c>
      <c r="O3403" t="s">
        <v>79</v>
      </c>
      <c r="P3403" t="s">
        <v>80</v>
      </c>
      <c r="Q3403" t="s">
        <v>79</v>
      </c>
      <c r="S3403" t="s">
        <v>113</v>
      </c>
      <c r="AC3403" t="s">
        <v>21958</v>
      </c>
      <c r="AD3403" t="s">
        <v>5037</v>
      </c>
      <c r="AE3403" t="s">
        <v>83</v>
      </c>
      <c r="AF3403" t="s">
        <v>84</v>
      </c>
      <c r="AG3403" t="s">
        <v>158</v>
      </c>
    </row>
    <row r="3404" spans="1:33" x14ac:dyDescent="0.2">
      <c r="A3404" t="s">
        <v>21959</v>
      </c>
      <c r="B3404" s="1">
        <v>43853</v>
      </c>
      <c r="C3404" t="s">
        <v>702</v>
      </c>
      <c r="D3404" t="s">
        <v>12335</v>
      </c>
      <c r="E3404" t="s">
        <v>102</v>
      </c>
      <c r="F3404" t="s">
        <v>21960</v>
      </c>
      <c r="G3404" t="s">
        <v>21961</v>
      </c>
      <c r="N3404" t="s">
        <v>21962</v>
      </c>
      <c r="O3404" t="s">
        <v>79</v>
      </c>
      <c r="P3404" t="s">
        <v>80</v>
      </c>
      <c r="Q3404" t="s">
        <v>79</v>
      </c>
      <c r="S3404" t="s">
        <v>113</v>
      </c>
      <c r="AC3404" t="s">
        <v>234</v>
      </c>
      <c r="AD3404" t="s">
        <v>82</v>
      </c>
      <c r="AE3404" t="s">
        <v>83</v>
      </c>
      <c r="AF3404" t="s">
        <v>84</v>
      </c>
      <c r="AG3404" t="s">
        <v>158</v>
      </c>
    </row>
    <row r="3405" spans="1:33" x14ac:dyDescent="0.2">
      <c r="A3405" t="s">
        <v>21963</v>
      </c>
      <c r="B3405" s="1">
        <v>43857</v>
      </c>
      <c r="C3405" t="s">
        <v>702</v>
      </c>
      <c r="D3405" t="s">
        <v>12335</v>
      </c>
      <c r="E3405" t="s">
        <v>102</v>
      </c>
      <c r="F3405" t="s">
        <v>21964</v>
      </c>
      <c r="G3405" t="s">
        <v>21965</v>
      </c>
      <c r="H3405" t="s">
        <v>21966</v>
      </c>
      <c r="I3405" t="s">
        <v>21967</v>
      </c>
      <c r="J3405" t="s">
        <v>21968</v>
      </c>
      <c r="K3405" t="s">
        <v>21969</v>
      </c>
      <c r="L3405" t="s">
        <v>21970</v>
      </c>
      <c r="M3405" t="s">
        <v>21971</v>
      </c>
      <c r="N3405" t="s">
        <v>21972</v>
      </c>
      <c r="O3405" t="s">
        <v>79</v>
      </c>
      <c r="P3405" t="s">
        <v>80</v>
      </c>
      <c r="Q3405" t="s">
        <v>79</v>
      </c>
      <c r="S3405" t="s">
        <v>113</v>
      </c>
      <c r="U3405" t="s">
        <v>47</v>
      </c>
      <c r="V3405" t="s">
        <v>47</v>
      </c>
      <c r="W3405" t="s">
        <v>47</v>
      </c>
      <c r="X3405" t="s">
        <v>47</v>
      </c>
      <c r="Y3405" t="s">
        <v>48</v>
      </c>
      <c r="Z3405" t="s">
        <v>47</v>
      </c>
      <c r="AA3405" t="s">
        <v>49</v>
      </c>
      <c r="AC3405" t="s">
        <v>234</v>
      </c>
      <c r="AD3405" t="s">
        <v>82</v>
      </c>
      <c r="AE3405" t="s">
        <v>157</v>
      </c>
      <c r="AF3405" t="s">
        <v>84</v>
      </c>
      <c r="AG3405" t="s">
        <v>158</v>
      </c>
    </row>
    <row r="3406" spans="1:33" x14ac:dyDescent="0.2">
      <c r="A3406" t="s">
        <v>21973</v>
      </c>
      <c r="B3406" s="1">
        <v>43857</v>
      </c>
      <c r="C3406" t="s">
        <v>702</v>
      </c>
      <c r="D3406" t="s">
        <v>12335</v>
      </c>
      <c r="E3406" t="s">
        <v>102</v>
      </c>
      <c r="F3406" t="s">
        <v>21974</v>
      </c>
      <c r="G3406" t="s">
        <v>21975</v>
      </c>
      <c r="N3406" t="s">
        <v>21976</v>
      </c>
      <c r="O3406" t="s">
        <v>79</v>
      </c>
      <c r="P3406" t="s">
        <v>80</v>
      </c>
      <c r="Q3406" t="s">
        <v>79</v>
      </c>
      <c r="S3406" t="s">
        <v>113</v>
      </c>
      <c r="AC3406" t="s">
        <v>81</v>
      </c>
      <c r="AD3406" t="s">
        <v>82</v>
      </c>
      <c r="AE3406" t="s">
        <v>21872</v>
      </c>
      <c r="AF3406" t="s">
        <v>84</v>
      </c>
      <c r="AG3406" t="s">
        <v>85</v>
      </c>
    </row>
    <row r="3407" spans="1:33" x14ac:dyDescent="0.2">
      <c r="A3407" t="s">
        <v>21977</v>
      </c>
      <c r="B3407" s="1">
        <v>43892</v>
      </c>
      <c r="C3407" t="s">
        <v>702</v>
      </c>
      <c r="D3407" t="s">
        <v>12335</v>
      </c>
      <c r="E3407" t="s">
        <v>175</v>
      </c>
      <c r="F3407" t="s">
        <v>21978</v>
      </c>
      <c r="G3407" t="s">
        <v>21979</v>
      </c>
      <c r="N3407" t="s">
        <v>21980</v>
      </c>
      <c r="P3407" t="s">
        <v>712</v>
      </c>
      <c r="T3407">
        <v>2002</v>
      </c>
    </row>
    <row r="3408" spans="1:33" x14ac:dyDescent="0.2">
      <c r="A3408" t="s">
        <v>21981</v>
      </c>
      <c r="B3408" s="1">
        <v>43924</v>
      </c>
      <c r="C3408" t="s">
        <v>21982</v>
      </c>
      <c r="D3408" t="s">
        <v>12335</v>
      </c>
      <c r="E3408" t="s">
        <v>122</v>
      </c>
      <c r="F3408" t="s">
        <v>21983</v>
      </c>
      <c r="G3408" t="s">
        <v>21984</v>
      </c>
      <c r="N3408" t="s">
        <v>21985</v>
      </c>
      <c r="O3408" t="s">
        <v>756</v>
      </c>
      <c r="P3408" t="s">
        <v>757</v>
      </c>
      <c r="Q3408" t="s">
        <v>756</v>
      </c>
      <c r="T3408">
        <v>2002</v>
      </c>
      <c r="AC3408" t="s">
        <v>7768</v>
      </c>
      <c r="AD3408" t="s">
        <v>7769</v>
      </c>
      <c r="AE3408" t="s">
        <v>809</v>
      </c>
      <c r="AF3408" t="s">
        <v>17487</v>
      </c>
      <c r="AG3408" t="s">
        <v>7795</v>
      </c>
    </row>
    <row r="3409" spans="1:33" x14ac:dyDescent="0.2">
      <c r="A3409" t="s">
        <v>21986</v>
      </c>
      <c r="B3409" s="1">
        <v>43927</v>
      </c>
      <c r="C3409" t="s">
        <v>21982</v>
      </c>
      <c r="D3409" t="s">
        <v>12335</v>
      </c>
      <c r="E3409" t="s">
        <v>175</v>
      </c>
      <c r="F3409" t="s">
        <v>21987</v>
      </c>
      <c r="G3409" t="s">
        <v>21988</v>
      </c>
      <c r="N3409" t="s">
        <v>21989</v>
      </c>
      <c r="P3409" t="s">
        <v>712</v>
      </c>
      <c r="T3409">
        <v>2002</v>
      </c>
    </row>
    <row r="3410" spans="1:33" x14ac:dyDescent="0.2">
      <c r="A3410" t="s">
        <v>21990</v>
      </c>
      <c r="B3410" s="1">
        <v>43301</v>
      </c>
      <c r="C3410" t="s">
        <v>100</v>
      </c>
      <c r="D3410" t="s">
        <v>12335</v>
      </c>
      <c r="E3410" t="s">
        <v>175</v>
      </c>
      <c r="F3410" t="s">
        <v>21991</v>
      </c>
      <c r="G3410" t="s">
        <v>21992</v>
      </c>
      <c r="H3410" t="s">
        <v>21993</v>
      </c>
      <c r="I3410" t="s">
        <v>21994</v>
      </c>
      <c r="J3410" t="s">
        <v>21995</v>
      </c>
      <c r="K3410" t="s">
        <v>21996</v>
      </c>
      <c r="L3410" t="s">
        <v>21997</v>
      </c>
      <c r="M3410" t="s">
        <v>21998</v>
      </c>
      <c r="N3410" t="s">
        <v>21999</v>
      </c>
      <c r="P3410" t="s">
        <v>419</v>
      </c>
      <c r="T3410">
        <v>2002</v>
      </c>
      <c r="U3410" t="s">
        <v>47</v>
      </c>
      <c r="V3410" t="s">
        <v>47</v>
      </c>
      <c r="W3410" t="s">
        <v>47</v>
      </c>
      <c r="X3410" t="s">
        <v>47</v>
      </c>
      <c r="Y3410" t="s">
        <v>48</v>
      </c>
      <c r="Z3410" t="s">
        <v>47</v>
      </c>
      <c r="AA3410" t="s">
        <v>49</v>
      </c>
    </row>
    <row r="3411" spans="1:33" x14ac:dyDescent="0.2">
      <c r="A3411" t="s">
        <v>22000</v>
      </c>
      <c r="B3411" s="1">
        <v>43304</v>
      </c>
      <c r="C3411" t="s">
        <v>100</v>
      </c>
      <c r="D3411" t="s">
        <v>12335</v>
      </c>
      <c r="E3411" t="s">
        <v>122</v>
      </c>
      <c r="F3411" t="s">
        <v>22001</v>
      </c>
      <c r="G3411" t="s">
        <v>22002</v>
      </c>
      <c r="H3411" t="s">
        <v>22003</v>
      </c>
      <c r="I3411" t="s">
        <v>22004</v>
      </c>
      <c r="J3411" t="s">
        <v>22005</v>
      </c>
      <c r="K3411" t="s">
        <v>22006</v>
      </c>
      <c r="L3411" t="s">
        <v>22007</v>
      </c>
      <c r="M3411" t="s">
        <v>22008</v>
      </c>
      <c r="N3411" t="s">
        <v>22009</v>
      </c>
      <c r="O3411" t="s">
        <v>141</v>
      </c>
      <c r="P3411" t="s">
        <v>142</v>
      </c>
      <c r="Q3411" t="s">
        <v>141</v>
      </c>
      <c r="T3411">
        <v>2002</v>
      </c>
      <c r="U3411" t="s">
        <v>47</v>
      </c>
      <c r="V3411" t="s">
        <v>47</v>
      </c>
      <c r="W3411" t="s">
        <v>47</v>
      </c>
      <c r="X3411" t="s">
        <v>48</v>
      </c>
      <c r="Y3411" t="s">
        <v>48</v>
      </c>
      <c r="Z3411" t="s">
        <v>47</v>
      </c>
      <c r="AA3411" t="s">
        <v>170</v>
      </c>
      <c r="AC3411" t="s">
        <v>143</v>
      </c>
      <c r="AD3411" t="s">
        <v>144</v>
      </c>
      <c r="AE3411" t="s">
        <v>145</v>
      </c>
      <c r="AF3411" t="s">
        <v>146</v>
      </c>
      <c r="AG3411" t="s">
        <v>147</v>
      </c>
    </row>
    <row r="3412" spans="1:33" x14ac:dyDescent="0.2">
      <c r="A3412" t="s">
        <v>22010</v>
      </c>
      <c r="B3412" s="1">
        <v>43304</v>
      </c>
      <c r="C3412" t="s">
        <v>100</v>
      </c>
      <c r="D3412" t="s">
        <v>12335</v>
      </c>
      <c r="E3412" t="s">
        <v>102</v>
      </c>
      <c r="F3412" t="s">
        <v>22011</v>
      </c>
      <c r="G3412" t="s">
        <v>22012</v>
      </c>
      <c r="N3412" t="s">
        <v>22013</v>
      </c>
      <c r="O3412" t="s">
        <v>79</v>
      </c>
      <c r="P3412" t="s">
        <v>80</v>
      </c>
      <c r="Q3412" t="s">
        <v>79</v>
      </c>
      <c r="S3412" t="s">
        <v>113</v>
      </c>
      <c r="AC3412" t="s">
        <v>81</v>
      </c>
      <c r="AD3412" t="s">
        <v>82</v>
      </c>
      <c r="AE3412" t="s">
        <v>83</v>
      </c>
      <c r="AF3412" t="s">
        <v>84</v>
      </c>
      <c r="AG3412" t="s">
        <v>85</v>
      </c>
    </row>
    <row r="3413" spans="1:33" x14ac:dyDescent="0.2">
      <c r="A3413" t="s">
        <v>22014</v>
      </c>
      <c r="B3413" s="1">
        <v>43304</v>
      </c>
      <c r="C3413" t="s">
        <v>100</v>
      </c>
      <c r="D3413" t="s">
        <v>12335</v>
      </c>
      <c r="E3413" t="s">
        <v>122</v>
      </c>
      <c r="F3413" t="s">
        <v>22015</v>
      </c>
      <c r="G3413" t="s">
        <v>22016</v>
      </c>
      <c r="H3413" t="s">
        <v>22017</v>
      </c>
      <c r="I3413" t="s">
        <v>22018</v>
      </c>
      <c r="J3413" t="s">
        <v>22019</v>
      </c>
      <c r="K3413" t="s">
        <v>22020</v>
      </c>
      <c r="L3413" t="s">
        <v>22021</v>
      </c>
      <c r="M3413" t="s">
        <v>22022</v>
      </c>
      <c r="N3413" t="s">
        <v>22023</v>
      </c>
      <c r="O3413" t="s">
        <v>141</v>
      </c>
      <c r="P3413" t="s">
        <v>142</v>
      </c>
      <c r="Q3413" t="s">
        <v>141</v>
      </c>
      <c r="T3413">
        <v>1998</v>
      </c>
      <c r="U3413" t="s">
        <v>47</v>
      </c>
      <c r="V3413" t="s">
        <v>47</v>
      </c>
      <c r="W3413" t="s">
        <v>47</v>
      </c>
      <c r="X3413" t="s">
        <v>48</v>
      </c>
      <c r="Y3413" t="s">
        <v>48</v>
      </c>
      <c r="Z3413" t="s">
        <v>47</v>
      </c>
      <c r="AA3413" t="s">
        <v>170</v>
      </c>
      <c r="AC3413" t="s">
        <v>143</v>
      </c>
      <c r="AD3413" t="s">
        <v>144</v>
      </c>
      <c r="AE3413" t="s">
        <v>145</v>
      </c>
      <c r="AF3413" t="s">
        <v>146</v>
      </c>
      <c r="AG3413" t="s">
        <v>1106</v>
      </c>
    </row>
    <row r="3414" spans="1:33" x14ac:dyDescent="0.2">
      <c r="A3414" t="s">
        <v>22024</v>
      </c>
      <c r="B3414" s="1">
        <v>43304</v>
      </c>
      <c r="C3414" t="s">
        <v>100</v>
      </c>
      <c r="D3414" t="s">
        <v>12335</v>
      </c>
      <c r="E3414" t="s">
        <v>122</v>
      </c>
      <c r="F3414" t="s">
        <v>22025</v>
      </c>
      <c r="G3414" t="s">
        <v>22026</v>
      </c>
      <c r="N3414" t="s">
        <v>22027</v>
      </c>
      <c r="O3414" t="s">
        <v>61</v>
      </c>
      <c r="P3414" t="s">
        <v>131</v>
      </c>
      <c r="Q3414" t="s">
        <v>61</v>
      </c>
      <c r="T3414">
        <v>2002</v>
      </c>
      <c r="AC3414" t="s">
        <v>822</v>
      </c>
      <c r="AD3414" t="s">
        <v>823</v>
      </c>
      <c r="AE3414" t="s">
        <v>20672</v>
      </c>
      <c r="AF3414" t="s">
        <v>9857</v>
      </c>
      <c r="AG3414" t="s">
        <v>67</v>
      </c>
    </row>
    <row r="3415" spans="1:33" x14ac:dyDescent="0.2">
      <c r="A3415" t="s">
        <v>22028</v>
      </c>
      <c r="B3415" s="1">
        <v>43304</v>
      </c>
      <c r="C3415" t="s">
        <v>100</v>
      </c>
      <c r="D3415" t="s">
        <v>12335</v>
      </c>
      <c r="E3415" t="s">
        <v>175</v>
      </c>
      <c r="F3415" t="s">
        <v>22029</v>
      </c>
      <c r="G3415" t="s">
        <v>22030</v>
      </c>
      <c r="N3415" t="s">
        <v>22031</v>
      </c>
      <c r="O3415" t="s">
        <v>418</v>
      </c>
      <c r="P3415" t="s">
        <v>419</v>
      </c>
      <c r="R3415" t="s">
        <v>418</v>
      </c>
      <c r="T3415">
        <v>2002</v>
      </c>
    </row>
    <row r="3416" spans="1:33" x14ac:dyDescent="0.2">
      <c r="A3416" t="s">
        <v>22032</v>
      </c>
      <c r="B3416" s="1">
        <v>43306</v>
      </c>
      <c r="C3416" t="s">
        <v>100</v>
      </c>
      <c r="D3416" t="s">
        <v>12335</v>
      </c>
      <c r="E3416" t="s">
        <v>102</v>
      </c>
      <c r="F3416" t="s">
        <v>22033</v>
      </c>
      <c r="G3416" t="s">
        <v>22034</v>
      </c>
      <c r="N3416" t="s">
        <v>22035</v>
      </c>
      <c r="O3416" t="s">
        <v>79</v>
      </c>
      <c r="P3416" t="s">
        <v>80</v>
      </c>
      <c r="Q3416" t="s">
        <v>79</v>
      </c>
      <c r="S3416" t="s">
        <v>113</v>
      </c>
      <c r="AC3416" t="s">
        <v>22036</v>
      </c>
      <c r="AD3416" t="s">
        <v>82</v>
      </c>
      <c r="AE3416" t="s">
        <v>7951</v>
      </c>
      <c r="AF3416" t="s">
        <v>84</v>
      </c>
      <c r="AG3416" t="s">
        <v>85</v>
      </c>
    </row>
    <row r="3417" spans="1:33" x14ac:dyDescent="0.2">
      <c r="A3417" t="s">
        <v>22037</v>
      </c>
      <c r="B3417" s="1">
        <v>43306</v>
      </c>
      <c r="C3417" t="s">
        <v>100</v>
      </c>
      <c r="D3417" t="s">
        <v>12335</v>
      </c>
      <c r="E3417" t="s">
        <v>175</v>
      </c>
      <c r="F3417" t="s">
        <v>22038</v>
      </c>
      <c r="G3417" t="s">
        <v>22039</v>
      </c>
      <c r="H3417" t="s">
        <v>22040</v>
      </c>
      <c r="I3417" t="s">
        <v>22041</v>
      </c>
      <c r="J3417" t="s">
        <v>22042</v>
      </c>
      <c r="K3417" t="s">
        <v>22043</v>
      </c>
      <c r="L3417" t="s">
        <v>22044</v>
      </c>
      <c r="M3417" t="s">
        <v>22045</v>
      </c>
      <c r="N3417" t="s">
        <v>22046</v>
      </c>
      <c r="O3417" t="s">
        <v>418</v>
      </c>
      <c r="P3417" t="s">
        <v>419</v>
      </c>
      <c r="R3417" t="s">
        <v>418</v>
      </c>
      <c r="T3417">
        <v>2002</v>
      </c>
      <c r="U3417" t="s">
        <v>47</v>
      </c>
      <c r="V3417" t="s">
        <v>47</v>
      </c>
      <c r="W3417" t="s">
        <v>47</v>
      </c>
      <c r="X3417" t="s">
        <v>47</v>
      </c>
      <c r="Y3417" t="s">
        <v>48</v>
      </c>
      <c r="Z3417" t="s">
        <v>47</v>
      </c>
      <c r="AA3417" t="s">
        <v>49</v>
      </c>
    </row>
    <row r="3418" spans="1:33" x14ac:dyDescent="0.2">
      <c r="A3418" t="s">
        <v>22047</v>
      </c>
      <c r="B3418" s="1">
        <v>43305</v>
      </c>
      <c r="C3418" t="s">
        <v>100</v>
      </c>
      <c r="D3418" t="s">
        <v>12335</v>
      </c>
      <c r="E3418" t="s">
        <v>122</v>
      </c>
      <c r="F3418" t="s">
        <v>22048</v>
      </c>
      <c r="G3418" t="s">
        <v>22049</v>
      </c>
      <c r="H3418" t="s">
        <v>22050</v>
      </c>
      <c r="I3418" t="s">
        <v>22051</v>
      </c>
      <c r="J3418" t="s">
        <v>22052</v>
      </c>
      <c r="K3418" t="s">
        <v>22053</v>
      </c>
      <c r="L3418" t="s">
        <v>22054</v>
      </c>
      <c r="M3418" t="s">
        <v>22055</v>
      </c>
      <c r="N3418" t="s">
        <v>22056</v>
      </c>
      <c r="O3418" t="s">
        <v>61</v>
      </c>
      <c r="P3418" t="s">
        <v>131</v>
      </c>
      <c r="Q3418" t="s">
        <v>61</v>
      </c>
      <c r="T3418">
        <v>2002</v>
      </c>
      <c r="U3418" t="s">
        <v>47</v>
      </c>
      <c r="V3418" t="s">
        <v>47</v>
      </c>
      <c r="W3418" t="s">
        <v>47</v>
      </c>
      <c r="X3418" t="s">
        <v>47</v>
      </c>
      <c r="Y3418" t="s">
        <v>48</v>
      </c>
      <c r="Z3418" t="s">
        <v>47</v>
      </c>
      <c r="AA3418" t="s">
        <v>49</v>
      </c>
      <c r="AC3418" t="s">
        <v>822</v>
      </c>
      <c r="AD3418" t="s">
        <v>823</v>
      </c>
      <c r="AE3418" t="s">
        <v>824</v>
      </c>
      <c r="AF3418" t="s">
        <v>22057</v>
      </c>
      <c r="AG3418" t="s">
        <v>67</v>
      </c>
    </row>
    <row r="3419" spans="1:33" x14ac:dyDescent="0.2">
      <c r="A3419" t="s">
        <v>22058</v>
      </c>
      <c r="B3419" s="1">
        <v>43307</v>
      </c>
      <c r="C3419" t="s">
        <v>100</v>
      </c>
      <c r="D3419" t="s">
        <v>12335</v>
      </c>
      <c r="E3419" t="s">
        <v>122</v>
      </c>
      <c r="F3419" t="s">
        <v>22059</v>
      </c>
      <c r="G3419" t="s">
        <v>22060</v>
      </c>
      <c r="H3419" t="s">
        <v>22061</v>
      </c>
      <c r="I3419" t="s">
        <v>22062</v>
      </c>
      <c r="J3419" t="s">
        <v>22063</v>
      </c>
      <c r="K3419" t="s">
        <v>22064</v>
      </c>
      <c r="L3419" t="s">
        <v>22065</v>
      </c>
      <c r="M3419" t="s">
        <v>22066</v>
      </c>
      <c r="N3419" t="s">
        <v>22067</v>
      </c>
      <c r="O3419" t="s">
        <v>756</v>
      </c>
      <c r="P3419" t="s">
        <v>757</v>
      </c>
      <c r="Q3419" t="s">
        <v>756</v>
      </c>
      <c r="T3419">
        <v>2002</v>
      </c>
      <c r="U3419" t="s">
        <v>47</v>
      </c>
      <c r="V3419" t="s">
        <v>47</v>
      </c>
      <c r="W3419" t="s">
        <v>47</v>
      </c>
      <c r="X3419" t="s">
        <v>48</v>
      </c>
      <c r="Y3419" t="s">
        <v>48</v>
      </c>
      <c r="Z3419" t="s">
        <v>47</v>
      </c>
      <c r="AA3419" t="s">
        <v>170</v>
      </c>
      <c r="AC3419" t="s">
        <v>7812</v>
      </c>
      <c r="AD3419" t="s">
        <v>760</v>
      </c>
      <c r="AE3419" t="s">
        <v>761</v>
      </c>
      <c r="AF3419" t="s">
        <v>7813</v>
      </c>
      <c r="AG3419" t="s">
        <v>763</v>
      </c>
    </row>
    <row r="3420" spans="1:33" x14ac:dyDescent="0.2">
      <c r="A3420" t="s">
        <v>22068</v>
      </c>
      <c r="B3420" s="1">
        <v>43302</v>
      </c>
      <c r="C3420" t="s">
        <v>100</v>
      </c>
      <c r="D3420" t="s">
        <v>12335</v>
      </c>
      <c r="E3420" t="s">
        <v>175</v>
      </c>
      <c r="F3420" t="s">
        <v>22069</v>
      </c>
      <c r="G3420" t="s">
        <v>22070</v>
      </c>
      <c r="N3420" t="s">
        <v>22071</v>
      </c>
      <c r="O3420" t="s">
        <v>418</v>
      </c>
      <c r="P3420" t="s">
        <v>419</v>
      </c>
      <c r="R3420" t="s">
        <v>418</v>
      </c>
      <c r="T3420">
        <v>2002</v>
      </c>
    </row>
    <row r="3421" spans="1:33" x14ac:dyDescent="0.2">
      <c r="A3421" t="s">
        <v>22072</v>
      </c>
      <c r="B3421" s="1">
        <v>43302</v>
      </c>
      <c r="C3421" t="s">
        <v>100</v>
      </c>
      <c r="D3421" t="s">
        <v>12335</v>
      </c>
      <c r="E3421" t="s">
        <v>102</v>
      </c>
      <c r="F3421" t="s">
        <v>22073</v>
      </c>
      <c r="G3421" t="s">
        <v>22074</v>
      </c>
      <c r="H3421" t="s">
        <v>22075</v>
      </c>
      <c r="I3421" t="s">
        <v>22076</v>
      </c>
      <c r="J3421" t="s">
        <v>22077</v>
      </c>
      <c r="K3421" t="s">
        <v>22078</v>
      </c>
      <c r="L3421" t="s">
        <v>22079</v>
      </c>
      <c r="M3421" t="s">
        <v>22080</v>
      </c>
      <c r="N3421" t="s">
        <v>22081</v>
      </c>
      <c r="O3421" t="s">
        <v>79</v>
      </c>
      <c r="P3421" t="s">
        <v>80</v>
      </c>
      <c r="Q3421" t="s">
        <v>79</v>
      </c>
      <c r="S3421" t="s">
        <v>113</v>
      </c>
      <c r="U3421" t="s">
        <v>47</v>
      </c>
      <c r="V3421" t="s">
        <v>47</v>
      </c>
      <c r="W3421" t="s">
        <v>48</v>
      </c>
      <c r="X3421" t="s">
        <v>48</v>
      </c>
      <c r="Y3421" t="s">
        <v>48</v>
      </c>
      <c r="Z3421" t="s">
        <v>47</v>
      </c>
      <c r="AA3421" t="s">
        <v>233</v>
      </c>
      <c r="AC3421" t="s">
        <v>81</v>
      </c>
      <c r="AD3421" t="s">
        <v>12063</v>
      </c>
      <c r="AE3421" t="s">
        <v>2992</v>
      </c>
      <c r="AF3421" t="s">
        <v>18613</v>
      </c>
      <c r="AG3421" t="s">
        <v>20084</v>
      </c>
    </row>
    <row r="3422" spans="1:33" x14ac:dyDescent="0.2">
      <c r="A3422" t="s">
        <v>22082</v>
      </c>
      <c r="B3422" s="1">
        <v>43305</v>
      </c>
      <c r="C3422" t="s">
        <v>100</v>
      </c>
      <c r="D3422" t="s">
        <v>12335</v>
      </c>
      <c r="E3422" t="s">
        <v>102</v>
      </c>
      <c r="F3422" t="s">
        <v>22083</v>
      </c>
      <c r="G3422" t="s">
        <v>22084</v>
      </c>
      <c r="N3422" t="s">
        <v>22085</v>
      </c>
      <c r="O3422" t="s">
        <v>79</v>
      </c>
      <c r="P3422" t="s">
        <v>80</v>
      </c>
      <c r="Q3422" t="s">
        <v>79</v>
      </c>
      <c r="S3422" t="s">
        <v>113</v>
      </c>
      <c r="AC3422" t="s">
        <v>81</v>
      </c>
      <c r="AD3422" t="s">
        <v>82</v>
      </c>
      <c r="AE3422" t="s">
        <v>21872</v>
      </c>
      <c r="AF3422" t="s">
        <v>84</v>
      </c>
      <c r="AG3422" t="s">
        <v>85</v>
      </c>
    </row>
    <row r="3423" spans="1:33" x14ac:dyDescent="0.2">
      <c r="A3423" t="s">
        <v>22086</v>
      </c>
      <c r="B3423" s="1">
        <v>43301</v>
      </c>
      <c r="C3423" t="s">
        <v>100</v>
      </c>
      <c r="D3423" t="s">
        <v>12335</v>
      </c>
      <c r="E3423" t="s">
        <v>122</v>
      </c>
      <c r="F3423" t="s">
        <v>22087</v>
      </c>
      <c r="G3423" t="s">
        <v>22088</v>
      </c>
      <c r="N3423" t="s">
        <v>22089</v>
      </c>
      <c r="O3423" t="s">
        <v>141</v>
      </c>
      <c r="P3423" t="s">
        <v>142</v>
      </c>
      <c r="Q3423" t="s">
        <v>141</v>
      </c>
      <c r="T3423">
        <v>1998</v>
      </c>
      <c r="AC3423" t="s">
        <v>143</v>
      </c>
      <c r="AD3423" t="s">
        <v>144</v>
      </c>
      <c r="AE3423" t="s">
        <v>145</v>
      </c>
      <c r="AF3423" t="s">
        <v>146</v>
      </c>
      <c r="AG3423" t="s">
        <v>1106</v>
      </c>
    </row>
    <row r="3424" spans="1:33" x14ac:dyDescent="0.2">
      <c r="A3424" t="s">
        <v>22090</v>
      </c>
      <c r="B3424" s="1">
        <v>43304</v>
      </c>
      <c r="C3424" t="s">
        <v>100</v>
      </c>
      <c r="D3424" t="s">
        <v>12335</v>
      </c>
      <c r="E3424" t="s">
        <v>102</v>
      </c>
      <c r="F3424" t="s">
        <v>22091</v>
      </c>
      <c r="G3424" t="s">
        <v>22092</v>
      </c>
      <c r="N3424" t="s">
        <v>22093</v>
      </c>
      <c r="O3424" t="s">
        <v>79</v>
      </c>
      <c r="P3424" t="s">
        <v>80</v>
      </c>
      <c r="Q3424" t="s">
        <v>79</v>
      </c>
      <c r="S3424" t="s">
        <v>113</v>
      </c>
      <c r="AC3424" t="s">
        <v>81</v>
      </c>
      <c r="AD3424" t="s">
        <v>82</v>
      </c>
      <c r="AE3424" t="s">
        <v>83</v>
      </c>
      <c r="AF3424" t="s">
        <v>19957</v>
      </c>
      <c r="AG3424" t="s">
        <v>85</v>
      </c>
    </row>
    <row r="3425" spans="1:33" x14ac:dyDescent="0.2">
      <c r="A3425" t="s">
        <v>22094</v>
      </c>
      <c r="B3425" s="1">
        <v>43312</v>
      </c>
      <c r="C3425" t="s">
        <v>100</v>
      </c>
      <c r="D3425" t="s">
        <v>12335</v>
      </c>
      <c r="E3425" t="s">
        <v>102</v>
      </c>
      <c r="F3425" t="s">
        <v>22095</v>
      </c>
      <c r="G3425" t="s">
        <v>22096</v>
      </c>
      <c r="N3425" t="s">
        <v>22097</v>
      </c>
      <c r="O3425" t="s">
        <v>79</v>
      </c>
      <c r="P3425" t="s">
        <v>80</v>
      </c>
      <c r="Q3425" t="s">
        <v>79</v>
      </c>
      <c r="S3425" t="s">
        <v>113</v>
      </c>
      <c r="AC3425" t="s">
        <v>81</v>
      </c>
      <c r="AD3425" t="s">
        <v>82</v>
      </c>
      <c r="AE3425" t="s">
        <v>83</v>
      </c>
      <c r="AF3425" t="s">
        <v>22098</v>
      </c>
      <c r="AG3425" t="s">
        <v>85</v>
      </c>
    </row>
    <row r="3426" spans="1:33" x14ac:dyDescent="0.2">
      <c r="A3426" t="s">
        <v>22099</v>
      </c>
      <c r="B3426" s="1">
        <v>43315</v>
      </c>
      <c r="C3426" t="s">
        <v>100</v>
      </c>
      <c r="D3426" t="s">
        <v>12335</v>
      </c>
      <c r="E3426" t="s">
        <v>122</v>
      </c>
      <c r="F3426" t="s">
        <v>22100</v>
      </c>
      <c r="G3426" t="s">
        <v>22101</v>
      </c>
      <c r="N3426" t="s">
        <v>22102</v>
      </c>
      <c r="O3426" t="s">
        <v>61</v>
      </c>
      <c r="P3426" t="s">
        <v>62</v>
      </c>
      <c r="Q3426" t="s">
        <v>61</v>
      </c>
      <c r="T3426">
        <v>2002</v>
      </c>
      <c r="AC3426" t="s">
        <v>63</v>
      </c>
      <c r="AD3426" t="s">
        <v>10756</v>
      </c>
      <c r="AE3426" t="s">
        <v>17876</v>
      </c>
      <c r="AF3426" t="s">
        <v>504</v>
      </c>
      <c r="AG3426" t="s">
        <v>263</v>
      </c>
    </row>
    <row r="3427" spans="1:33" x14ac:dyDescent="0.2">
      <c r="A3427" t="s">
        <v>22103</v>
      </c>
      <c r="B3427" s="1">
        <v>43315</v>
      </c>
      <c r="C3427" t="s">
        <v>100</v>
      </c>
      <c r="D3427" t="s">
        <v>12335</v>
      </c>
      <c r="E3427" t="s">
        <v>175</v>
      </c>
      <c r="F3427" t="s">
        <v>22104</v>
      </c>
      <c r="G3427" t="s">
        <v>22105</v>
      </c>
      <c r="N3427" t="s">
        <v>22106</v>
      </c>
      <c r="P3427" t="s">
        <v>419</v>
      </c>
      <c r="T3427">
        <v>2002</v>
      </c>
    </row>
    <row r="3428" spans="1:33" x14ac:dyDescent="0.2">
      <c r="A3428" t="s">
        <v>22107</v>
      </c>
      <c r="B3428" s="1">
        <v>43311</v>
      </c>
      <c r="C3428" t="s">
        <v>100</v>
      </c>
      <c r="D3428" t="s">
        <v>12335</v>
      </c>
      <c r="E3428" t="s">
        <v>102</v>
      </c>
      <c r="F3428" t="s">
        <v>22108</v>
      </c>
      <c r="G3428" t="s">
        <v>22109</v>
      </c>
      <c r="H3428" t="s">
        <v>22110</v>
      </c>
      <c r="I3428" t="s">
        <v>22111</v>
      </c>
      <c r="J3428" t="s">
        <v>22112</v>
      </c>
      <c r="K3428" t="s">
        <v>22113</v>
      </c>
      <c r="L3428" t="s">
        <v>22114</v>
      </c>
      <c r="M3428" t="s">
        <v>22115</v>
      </c>
      <c r="N3428" t="s">
        <v>22116</v>
      </c>
      <c r="O3428" t="s">
        <v>837</v>
      </c>
      <c r="P3428" t="s">
        <v>838</v>
      </c>
      <c r="Q3428" t="s">
        <v>837</v>
      </c>
      <c r="S3428" t="s">
        <v>839</v>
      </c>
      <c r="U3428" t="s">
        <v>97</v>
      </c>
      <c r="V3428" t="s">
        <v>97</v>
      </c>
      <c r="W3428" t="s">
        <v>97</v>
      </c>
      <c r="X3428" t="s">
        <v>97</v>
      </c>
      <c r="Y3428" t="s">
        <v>48</v>
      </c>
      <c r="Z3428" t="s">
        <v>47</v>
      </c>
      <c r="AA3428" t="s">
        <v>840</v>
      </c>
      <c r="AC3428" t="s">
        <v>841</v>
      </c>
      <c r="AD3428" t="s">
        <v>842</v>
      </c>
      <c r="AE3428" t="s">
        <v>83</v>
      </c>
      <c r="AF3428" t="s">
        <v>8400</v>
      </c>
      <c r="AG3428" t="s">
        <v>6036</v>
      </c>
    </row>
    <row r="3429" spans="1:33" x14ac:dyDescent="0.2">
      <c r="A3429" t="s">
        <v>22117</v>
      </c>
      <c r="B3429" s="1">
        <v>43314</v>
      </c>
      <c r="C3429" t="s">
        <v>100</v>
      </c>
      <c r="D3429" t="s">
        <v>12335</v>
      </c>
      <c r="E3429" t="s">
        <v>122</v>
      </c>
      <c r="F3429" t="s">
        <v>22118</v>
      </c>
      <c r="G3429" t="s">
        <v>22119</v>
      </c>
      <c r="H3429" t="s">
        <v>22120</v>
      </c>
      <c r="I3429" t="s">
        <v>22121</v>
      </c>
      <c r="J3429" t="s">
        <v>22122</v>
      </c>
      <c r="K3429" t="s">
        <v>22123</v>
      </c>
      <c r="L3429" t="s">
        <v>22124</v>
      </c>
      <c r="M3429" t="s">
        <v>22125</v>
      </c>
      <c r="N3429" t="s">
        <v>22126</v>
      </c>
      <c r="O3429" t="s">
        <v>141</v>
      </c>
      <c r="P3429" t="s">
        <v>142</v>
      </c>
      <c r="Q3429" t="s">
        <v>141</v>
      </c>
      <c r="T3429">
        <v>1998</v>
      </c>
      <c r="U3429" t="s">
        <v>47</v>
      </c>
      <c r="V3429" t="s">
        <v>47</v>
      </c>
      <c r="W3429" t="s">
        <v>47</v>
      </c>
      <c r="X3429" t="s">
        <v>48</v>
      </c>
      <c r="Y3429" t="s">
        <v>48</v>
      </c>
      <c r="Z3429" t="s">
        <v>47</v>
      </c>
      <c r="AA3429" t="s">
        <v>170</v>
      </c>
      <c r="AC3429" t="s">
        <v>143</v>
      </c>
      <c r="AD3429" t="s">
        <v>144</v>
      </c>
      <c r="AE3429" t="s">
        <v>145</v>
      </c>
      <c r="AF3429" t="s">
        <v>146</v>
      </c>
      <c r="AG3429" t="s">
        <v>1106</v>
      </c>
    </row>
    <row r="3430" spans="1:33" x14ac:dyDescent="0.2">
      <c r="A3430" t="s">
        <v>22127</v>
      </c>
      <c r="B3430" s="1">
        <v>43312</v>
      </c>
      <c r="C3430" t="s">
        <v>100</v>
      </c>
      <c r="D3430" t="s">
        <v>12335</v>
      </c>
      <c r="E3430" t="s">
        <v>122</v>
      </c>
      <c r="F3430" t="s">
        <v>22128</v>
      </c>
      <c r="G3430" t="s">
        <v>22129</v>
      </c>
      <c r="N3430" t="s">
        <v>22130</v>
      </c>
      <c r="O3430" t="s">
        <v>141</v>
      </c>
      <c r="P3430" t="s">
        <v>142</v>
      </c>
      <c r="Q3430" t="s">
        <v>141</v>
      </c>
      <c r="T3430">
        <v>1998</v>
      </c>
      <c r="AC3430" t="s">
        <v>143</v>
      </c>
      <c r="AD3430" t="s">
        <v>8617</v>
      </c>
      <c r="AE3430" t="s">
        <v>22131</v>
      </c>
      <c r="AF3430" t="s">
        <v>146</v>
      </c>
      <c r="AG3430" t="s">
        <v>1106</v>
      </c>
    </row>
    <row r="3431" spans="1:33" x14ac:dyDescent="0.2">
      <c r="A3431" t="s">
        <v>22132</v>
      </c>
      <c r="B3431" s="1">
        <v>43322</v>
      </c>
      <c r="C3431" t="s">
        <v>100</v>
      </c>
      <c r="D3431" t="s">
        <v>12335</v>
      </c>
      <c r="E3431" t="s">
        <v>175</v>
      </c>
      <c r="F3431" t="s">
        <v>22133</v>
      </c>
      <c r="G3431" t="s">
        <v>22134</v>
      </c>
      <c r="H3431" t="s">
        <v>22135</v>
      </c>
      <c r="I3431" t="s">
        <v>22136</v>
      </c>
      <c r="J3431" t="s">
        <v>22137</v>
      </c>
      <c r="K3431" t="s">
        <v>22138</v>
      </c>
      <c r="L3431" t="s">
        <v>22139</v>
      </c>
      <c r="M3431" t="s">
        <v>22140</v>
      </c>
      <c r="N3431" t="s">
        <v>22141</v>
      </c>
      <c r="O3431" t="s">
        <v>45</v>
      </c>
      <c r="P3431" t="s">
        <v>46</v>
      </c>
      <c r="R3431" t="s">
        <v>45</v>
      </c>
      <c r="T3431">
        <v>2002</v>
      </c>
      <c r="U3431" t="s">
        <v>47</v>
      </c>
      <c r="V3431" t="s">
        <v>47</v>
      </c>
      <c r="W3431" t="s">
        <v>47</v>
      </c>
      <c r="X3431" t="s">
        <v>47</v>
      </c>
      <c r="Y3431" t="s">
        <v>48</v>
      </c>
      <c r="Z3431" t="s">
        <v>47</v>
      </c>
      <c r="AA3431" t="s">
        <v>49</v>
      </c>
    </row>
    <row r="3432" spans="1:33" x14ac:dyDescent="0.2">
      <c r="A3432" t="s">
        <v>22142</v>
      </c>
      <c r="B3432" s="1">
        <v>43318</v>
      </c>
      <c r="C3432" t="s">
        <v>100</v>
      </c>
      <c r="D3432" t="s">
        <v>12335</v>
      </c>
      <c r="E3432" t="s">
        <v>175</v>
      </c>
      <c r="F3432" t="s">
        <v>22143</v>
      </c>
      <c r="G3432" t="s">
        <v>22144</v>
      </c>
      <c r="N3432" t="s">
        <v>22145</v>
      </c>
      <c r="O3432" t="s">
        <v>418</v>
      </c>
      <c r="P3432" t="s">
        <v>419</v>
      </c>
      <c r="R3432" t="s">
        <v>418</v>
      </c>
      <c r="T3432">
        <v>2002</v>
      </c>
    </row>
    <row r="3433" spans="1:33" x14ac:dyDescent="0.2">
      <c r="A3433" t="s">
        <v>22146</v>
      </c>
      <c r="B3433" s="1">
        <v>43314</v>
      </c>
      <c r="C3433" t="s">
        <v>100</v>
      </c>
      <c r="D3433" t="s">
        <v>12335</v>
      </c>
      <c r="E3433" t="s">
        <v>102</v>
      </c>
      <c r="F3433" t="s">
        <v>22147</v>
      </c>
      <c r="G3433" t="s">
        <v>22148</v>
      </c>
      <c r="N3433" t="s">
        <v>22149</v>
      </c>
      <c r="O3433" t="s">
        <v>79</v>
      </c>
      <c r="P3433" t="s">
        <v>80</v>
      </c>
      <c r="Q3433" t="s">
        <v>79</v>
      </c>
      <c r="S3433" t="s">
        <v>113</v>
      </c>
      <c r="AC3433" t="s">
        <v>81</v>
      </c>
      <c r="AD3433" t="s">
        <v>82</v>
      </c>
      <c r="AE3433" t="s">
        <v>83</v>
      </c>
      <c r="AF3433" t="s">
        <v>84</v>
      </c>
      <c r="AG3433" t="s">
        <v>85</v>
      </c>
    </row>
    <row r="3434" spans="1:33" x14ac:dyDescent="0.2">
      <c r="A3434" t="s">
        <v>22150</v>
      </c>
      <c r="B3434" s="1">
        <v>43319</v>
      </c>
      <c r="C3434" t="s">
        <v>100</v>
      </c>
      <c r="D3434" t="s">
        <v>12335</v>
      </c>
      <c r="E3434" t="s">
        <v>122</v>
      </c>
      <c r="F3434" t="s">
        <v>22151</v>
      </c>
      <c r="G3434" t="s">
        <v>22152</v>
      </c>
      <c r="N3434" t="s">
        <v>22153</v>
      </c>
      <c r="O3434" t="s">
        <v>756</v>
      </c>
      <c r="P3434" t="s">
        <v>757</v>
      </c>
      <c r="Q3434" t="s">
        <v>756</v>
      </c>
      <c r="T3434">
        <v>2002</v>
      </c>
      <c r="AC3434" t="s">
        <v>20601</v>
      </c>
      <c r="AD3434" t="s">
        <v>20515</v>
      </c>
      <c r="AE3434" t="s">
        <v>20516</v>
      </c>
      <c r="AF3434" t="s">
        <v>20517</v>
      </c>
      <c r="AG3434" t="s">
        <v>763</v>
      </c>
    </row>
    <row r="3435" spans="1:33" x14ac:dyDescent="0.2">
      <c r="A3435" t="s">
        <v>22154</v>
      </c>
      <c r="B3435" s="1">
        <v>43326</v>
      </c>
      <c r="C3435" t="s">
        <v>100</v>
      </c>
      <c r="D3435" t="s">
        <v>12335</v>
      </c>
      <c r="E3435" t="s">
        <v>122</v>
      </c>
      <c r="F3435" t="s">
        <v>22155</v>
      </c>
      <c r="G3435" t="s">
        <v>22156</v>
      </c>
      <c r="N3435" t="s">
        <v>22157</v>
      </c>
      <c r="O3435" t="s">
        <v>61</v>
      </c>
      <c r="P3435" t="s">
        <v>131</v>
      </c>
      <c r="Q3435" t="s">
        <v>61</v>
      </c>
      <c r="T3435">
        <v>2002</v>
      </c>
      <c r="AC3435" t="s">
        <v>20439</v>
      </c>
      <c r="AD3435" t="s">
        <v>20440</v>
      </c>
      <c r="AE3435" t="s">
        <v>65</v>
      </c>
      <c r="AF3435" t="s">
        <v>20441</v>
      </c>
      <c r="AG3435" t="s">
        <v>67</v>
      </c>
    </row>
    <row r="3436" spans="1:33" x14ac:dyDescent="0.2">
      <c r="A3436" t="s">
        <v>22158</v>
      </c>
      <c r="B3436" s="1">
        <v>43328</v>
      </c>
      <c r="C3436" t="s">
        <v>100</v>
      </c>
      <c r="D3436" t="s">
        <v>12335</v>
      </c>
      <c r="E3436" t="s">
        <v>102</v>
      </c>
      <c r="F3436" t="s">
        <v>22159</v>
      </c>
      <c r="G3436" t="s">
        <v>22160</v>
      </c>
      <c r="H3436" t="s">
        <v>22161</v>
      </c>
      <c r="I3436" t="s">
        <v>22162</v>
      </c>
      <c r="J3436" t="s">
        <v>22163</v>
      </c>
      <c r="K3436" t="s">
        <v>22164</v>
      </c>
      <c r="L3436" t="s">
        <v>22165</v>
      </c>
      <c r="M3436" t="s">
        <v>22166</v>
      </c>
      <c r="N3436" t="s">
        <v>22167</v>
      </c>
      <c r="O3436" t="s">
        <v>756</v>
      </c>
      <c r="P3436" t="s">
        <v>757</v>
      </c>
      <c r="Q3436" t="s">
        <v>756</v>
      </c>
      <c r="S3436" t="s">
        <v>48</v>
      </c>
      <c r="U3436" t="s">
        <v>47</v>
      </c>
      <c r="V3436" t="s">
        <v>47</v>
      </c>
      <c r="W3436" t="s">
        <v>48</v>
      </c>
      <c r="X3436" t="s">
        <v>47</v>
      </c>
      <c r="Y3436" t="s">
        <v>48</v>
      </c>
      <c r="Z3436" t="s">
        <v>47</v>
      </c>
      <c r="AA3436" t="s">
        <v>758</v>
      </c>
      <c r="AC3436" t="s">
        <v>7768</v>
      </c>
      <c r="AD3436" t="s">
        <v>16636</v>
      </c>
      <c r="AE3436" t="s">
        <v>22168</v>
      </c>
      <c r="AF3436" t="s">
        <v>22169</v>
      </c>
      <c r="AG3436" t="s">
        <v>763</v>
      </c>
    </row>
    <row r="3437" spans="1:33" x14ac:dyDescent="0.2">
      <c r="A3437" t="s">
        <v>22170</v>
      </c>
      <c r="B3437" s="1">
        <v>43328</v>
      </c>
      <c r="C3437" t="s">
        <v>100</v>
      </c>
      <c r="D3437" t="s">
        <v>12335</v>
      </c>
      <c r="E3437" t="s">
        <v>122</v>
      </c>
      <c r="F3437" t="s">
        <v>22171</v>
      </c>
      <c r="G3437" t="s">
        <v>22172</v>
      </c>
      <c r="N3437" t="s">
        <v>22173</v>
      </c>
      <c r="O3437" t="s">
        <v>141</v>
      </c>
      <c r="P3437" t="s">
        <v>142</v>
      </c>
      <c r="Q3437" t="s">
        <v>141</v>
      </c>
      <c r="T3437">
        <v>1998</v>
      </c>
      <c r="AC3437" t="s">
        <v>143</v>
      </c>
      <c r="AD3437" t="s">
        <v>144</v>
      </c>
      <c r="AE3437" t="s">
        <v>22174</v>
      </c>
      <c r="AF3437" t="s">
        <v>146</v>
      </c>
      <c r="AG3437" t="s">
        <v>1106</v>
      </c>
    </row>
    <row r="3438" spans="1:33" x14ac:dyDescent="0.2">
      <c r="A3438" t="s">
        <v>22175</v>
      </c>
      <c r="B3438" s="1">
        <v>43332</v>
      </c>
      <c r="C3438" t="s">
        <v>100</v>
      </c>
      <c r="D3438" t="s">
        <v>12335</v>
      </c>
      <c r="E3438" t="s">
        <v>175</v>
      </c>
      <c r="F3438" t="s">
        <v>22176</v>
      </c>
      <c r="G3438" t="s">
        <v>22177</v>
      </c>
      <c r="N3438" t="s">
        <v>22178</v>
      </c>
      <c r="O3438" t="s">
        <v>418</v>
      </c>
      <c r="P3438" t="s">
        <v>419</v>
      </c>
      <c r="R3438" t="s">
        <v>418</v>
      </c>
      <c r="T3438">
        <v>2002</v>
      </c>
    </row>
    <row r="3439" spans="1:33" x14ac:dyDescent="0.2">
      <c r="A3439" t="s">
        <v>22179</v>
      </c>
      <c r="B3439" s="1">
        <v>43329</v>
      </c>
      <c r="C3439" t="s">
        <v>100</v>
      </c>
      <c r="D3439" t="s">
        <v>12335</v>
      </c>
      <c r="E3439" t="s">
        <v>102</v>
      </c>
      <c r="F3439" t="s">
        <v>22180</v>
      </c>
      <c r="G3439" t="s">
        <v>22181</v>
      </c>
      <c r="N3439" t="s">
        <v>22182</v>
      </c>
      <c r="O3439" t="s">
        <v>282</v>
      </c>
      <c r="P3439" t="s">
        <v>283</v>
      </c>
      <c r="Q3439" t="s">
        <v>282</v>
      </c>
      <c r="S3439" t="s">
        <v>48</v>
      </c>
      <c r="AC3439" t="s">
        <v>6944</v>
      </c>
      <c r="AD3439" t="s">
        <v>285</v>
      </c>
      <c r="AE3439" t="s">
        <v>117</v>
      </c>
      <c r="AF3439" t="s">
        <v>286</v>
      </c>
      <c r="AG3439" t="s">
        <v>22183</v>
      </c>
    </row>
    <row r="3440" spans="1:33" x14ac:dyDescent="0.2">
      <c r="A3440" t="s">
        <v>22184</v>
      </c>
      <c r="B3440" s="1">
        <v>43332</v>
      </c>
      <c r="C3440" t="s">
        <v>100</v>
      </c>
      <c r="D3440" t="s">
        <v>12335</v>
      </c>
      <c r="E3440" t="s">
        <v>122</v>
      </c>
      <c r="F3440" t="s">
        <v>22185</v>
      </c>
      <c r="G3440" t="s">
        <v>22186</v>
      </c>
      <c r="N3440" t="s">
        <v>22187</v>
      </c>
      <c r="O3440" t="s">
        <v>756</v>
      </c>
      <c r="P3440" t="s">
        <v>757</v>
      </c>
      <c r="Q3440" t="s">
        <v>756</v>
      </c>
      <c r="T3440">
        <v>2002</v>
      </c>
      <c r="AC3440" t="s">
        <v>7874</v>
      </c>
      <c r="AD3440" t="s">
        <v>760</v>
      </c>
      <c r="AE3440" t="s">
        <v>761</v>
      </c>
      <c r="AF3440" t="s">
        <v>7813</v>
      </c>
      <c r="AG3440" t="s">
        <v>763</v>
      </c>
    </row>
    <row r="3441" spans="1:33" x14ac:dyDescent="0.2">
      <c r="A3441" t="s">
        <v>22188</v>
      </c>
      <c r="B3441" s="1">
        <v>43332</v>
      </c>
      <c r="C3441" t="s">
        <v>100</v>
      </c>
      <c r="D3441" t="s">
        <v>12335</v>
      </c>
      <c r="E3441" t="s">
        <v>122</v>
      </c>
      <c r="F3441" t="s">
        <v>22189</v>
      </c>
      <c r="G3441" t="s">
        <v>22190</v>
      </c>
      <c r="N3441" t="s">
        <v>22191</v>
      </c>
      <c r="O3441" t="s">
        <v>141</v>
      </c>
      <c r="P3441" t="s">
        <v>142</v>
      </c>
      <c r="Q3441" t="s">
        <v>141</v>
      </c>
      <c r="T3441">
        <v>1998</v>
      </c>
      <c r="AC3441" t="s">
        <v>143</v>
      </c>
      <c r="AD3441" t="s">
        <v>144</v>
      </c>
      <c r="AE3441" t="s">
        <v>145</v>
      </c>
      <c r="AF3441" t="s">
        <v>146</v>
      </c>
      <c r="AG3441" t="s">
        <v>1106</v>
      </c>
    </row>
    <row r="3442" spans="1:33" x14ac:dyDescent="0.2">
      <c r="A3442" t="s">
        <v>22192</v>
      </c>
      <c r="B3442" s="1">
        <v>43333</v>
      </c>
      <c r="C3442" t="s">
        <v>100</v>
      </c>
      <c r="D3442" t="s">
        <v>12335</v>
      </c>
      <c r="E3442" t="s">
        <v>102</v>
      </c>
      <c r="F3442" t="s">
        <v>22193</v>
      </c>
      <c r="G3442" t="s">
        <v>22194</v>
      </c>
      <c r="N3442" t="s">
        <v>22195</v>
      </c>
      <c r="O3442" t="s">
        <v>79</v>
      </c>
      <c r="P3442" t="s">
        <v>80</v>
      </c>
      <c r="Q3442" t="s">
        <v>79</v>
      </c>
      <c r="S3442" t="s">
        <v>113</v>
      </c>
      <c r="AC3442" t="s">
        <v>81</v>
      </c>
      <c r="AD3442" t="s">
        <v>82</v>
      </c>
      <c r="AE3442" t="s">
        <v>83</v>
      </c>
      <c r="AF3442" t="s">
        <v>84</v>
      </c>
      <c r="AG3442" t="s">
        <v>85</v>
      </c>
    </row>
    <row r="3443" spans="1:33" x14ac:dyDescent="0.2">
      <c r="A3443" t="s">
        <v>22196</v>
      </c>
      <c r="B3443" s="1">
        <v>43334</v>
      </c>
      <c r="C3443" t="s">
        <v>100</v>
      </c>
      <c r="D3443" t="s">
        <v>12335</v>
      </c>
      <c r="E3443" t="s">
        <v>122</v>
      </c>
      <c r="F3443" t="s">
        <v>22197</v>
      </c>
      <c r="G3443" t="s">
        <v>22198</v>
      </c>
      <c r="N3443" t="s">
        <v>22199</v>
      </c>
      <c r="O3443" t="s">
        <v>61</v>
      </c>
      <c r="P3443" t="s">
        <v>131</v>
      </c>
      <c r="Q3443" t="s">
        <v>61</v>
      </c>
      <c r="T3443">
        <v>2002</v>
      </c>
      <c r="AC3443" t="s">
        <v>822</v>
      </c>
      <c r="AD3443" t="s">
        <v>823</v>
      </c>
      <c r="AE3443" t="s">
        <v>824</v>
      </c>
      <c r="AF3443" t="s">
        <v>825</v>
      </c>
      <c r="AG3443" t="s">
        <v>67</v>
      </c>
    </row>
    <row r="3444" spans="1:33" x14ac:dyDescent="0.2">
      <c r="A3444" t="s">
        <v>22200</v>
      </c>
      <c r="B3444" s="1">
        <v>43334</v>
      </c>
      <c r="C3444" t="s">
        <v>100</v>
      </c>
      <c r="D3444" t="s">
        <v>12335</v>
      </c>
      <c r="E3444" t="s">
        <v>102</v>
      </c>
      <c r="F3444" t="s">
        <v>22201</v>
      </c>
      <c r="G3444" t="s">
        <v>22202</v>
      </c>
      <c r="H3444" t="s">
        <v>22203</v>
      </c>
      <c r="I3444" t="s">
        <v>22204</v>
      </c>
      <c r="J3444" t="s">
        <v>22205</v>
      </c>
      <c r="K3444" t="s">
        <v>22206</v>
      </c>
      <c r="L3444" t="s">
        <v>22207</v>
      </c>
      <c r="M3444" t="s">
        <v>22208</v>
      </c>
      <c r="N3444" t="s">
        <v>22209</v>
      </c>
      <c r="O3444" t="s">
        <v>79</v>
      </c>
      <c r="P3444" t="s">
        <v>80</v>
      </c>
      <c r="Q3444" t="s">
        <v>79</v>
      </c>
      <c r="S3444" t="s">
        <v>113</v>
      </c>
      <c r="U3444" t="s">
        <v>47</v>
      </c>
      <c r="V3444" t="s">
        <v>47</v>
      </c>
      <c r="W3444" t="s">
        <v>47</v>
      </c>
      <c r="X3444" t="s">
        <v>48</v>
      </c>
      <c r="Y3444" t="s">
        <v>48</v>
      </c>
      <c r="Z3444" t="s">
        <v>47</v>
      </c>
      <c r="AA3444" t="s">
        <v>170</v>
      </c>
      <c r="AC3444" t="s">
        <v>81</v>
      </c>
      <c r="AD3444" t="s">
        <v>82</v>
      </c>
      <c r="AE3444" t="s">
        <v>83</v>
      </c>
      <c r="AF3444" t="s">
        <v>84</v>
      </c>
      <c r="AG3444" t="s">
        <v>85</v>
      </c>
    </row>
    <row r="3445" spans="1:33" x14ac:dyDescent="0.2">
      <c r="A3445" t="s">
        <v>22210</v>
      </c>
      <c r="B3445" s="1">
        <v>43334</v>
      </c>
      <c r="C3445" t="s">
        <v>100</v>
      </c>
      <c r="D3445" t="s">
        <v>12335</v>
      </c>
      <c r="E3445" t="s">
        <v>102</v>
      </c>
      <c r="F3445" t="s">
        <v>22211</v>
      </c>
      <c r="G3445" t="s">
        <v>22212</v>
      </c>
      <c r="N3445" t="s">
        <v>22213</v>
      </c>
      <c r="O3445" t="s">
        <v>79</v>
      </c>
      <c r="P3445" t="s">
        <v>80</v>
      </c>
      <c r="Q3445" t="s">
        <v>79</v>
      </c>
      <c r="S3445" t="s">
        <v>113</v>
      </c>
      <c r="AC3445" t="s">
        <v>81</v>
      </c>
      <c r="AD3445" t="s">
        <v>82</v>
      </c>
      <c r="AE3445" t="s">
        <v>83</v>
      </c>
      <c r="AF3445" t="s">
        <v>84</v>
      </c>
      <c r="AG3445" t="s">
        <v>85</v>
      </c>
    </row>
    <row r="3446" spans="1:33" x14ac:dyDescent="0.2">
      <c r="A3446" t="s">
        <v>22214</v>
      </c>
      <c r="B3446" s="1">
        <v>43333</v>
      </c>
      <c r="C3446" t="s">
        <v>100</v>
      </c>
      <c r="D3446" t="s">
        <v>12335</v>
      </c>
      <c r="E3446" t="s">
        <v>102</v>
      </c>
      <c r="F3446" t="s">
        <v>22215</v>
      </c>
      <c r="G3446" t="s">
        <v>22216</v>
      </c>
      <c r="N3446" t="s">
        <v>22217</v>
      </c>
      <c r="O3446" t="s">
        <v>79</v>
      </c>
      <c r="P3446" t="s">
        <v>80</v>
      </c>
      <c r="Q3446" t="s">
        <v>79</v>
      </c>
      <c r="S3446" t="s">
        <v>113</v>
      </c>
      <c r="AC3446" t="s">
        <v>234</v>
      </c>
      <c r="AD3446" t="s">
        <v>16284</v>
      </c>
      <c r="AE3446" t="s">
        <v>157</v>
      </c>
      <c r="AF3446" t="s">
        <v>173</v>
      </c>
      <c r="AG3446" t="s">
        <v>158</v>
      </c>
    </row>
    <row r="3447" spans="1:33" x14ac:dyDescent="0.2">
      <c r="A3447" t="s">
        <v>22218</v>
      </c>
      <c r="B3447" s="1">
        <v>43335</v>
      </c>
      <c r="C3447" t="s">
        <v>100</v>
      </c>
      <c r="D3447" t="s">
        <v>12335</v>
      </c>
      <c r="E3447" t="s">
        <v>102</v>
      </c>
      <c r="F3447" t="s">
        <v>22219</v>
      </c>
      <c r="G3447" t="s">
        <v>22220</v>
      </c>
      <c r="H3447" t="s">
        <v>22221</v>
      </c>
      <c r="I3447" t="s">
        <v>22222</v>
      </c>
      <c r="J3447" t="s">
        <v>22223</v>
      </c>
      <c r="K3447" t="s">
        <v>22224</v>
      </c>
      <c r="L3447" t="s">
        <v>22225</v>
      </c>
      <c r="M3447" t="s">
        <v>22226</v>
      </c>
      <c r="N3447" t="s">
        <v>22227</v>
      </c>
      <c r="O3447" t="s">
        <v>79</v>
      </c>
      <c r="P3447" t="s">
        <v>80</v>
      </c>
      <c r="Q3447" t="s">
        <v>79</v>
      </c>
      <c r="S3447" t="s">
        <v>113</v>
      </c>
      <c r="U3447" t="s">
        <v>47</v>
      </c>
      <c r="V3447" t="s">
        <v>47</v>
      </c>
      <c r="W3447" t="s">
        <v>47</v>
      </c>
      <c r="X3447" t="s">
        <v>47</v>
      </c>
      <c r="Y3447" t="s">
        <v>48</v>
      </c>
      <c r="Z3447" t="s">
        <v>47</v>
      </c>
      <c r="AA3447" t="s">
        <v>49</v>
      </c>
      <c r="AC3447" t="s">
        <v>81</v>
      </c>
      <c r="AD3447" t="s">
        <v>82</v>
      </c>
      <c r="AE3447" t="s">
        <v>83</v>
      </c>
      <c r="AF3447" t="s">
        <v>84</v>
      </c>
      <c r="AG3447" t="s">
        <v>85</v>
      </c>
    </row>
    <row r="3448" spans="1:33" x14ac:dyDescent="0.2">
      <c r="A3448" t="s">
        <v>22228</v>
      </c>
      <c r="B3448" s="1">
        <v>43332</v>
      </c>
      <c r="C3448" t="s">
        <v>100</v>
      </c>
      <c r="D3448" t="s">
        <v>12335</v>
      </c>
      <c r="E3448" t="s">
        <v>102</v>
      </c>
      <c r="F3448" t="s">
        <v>22229</v>
      </c>
      <c r="G3448" t="s">
        <v>22230</v>
      </c>
      <c r="N3448" t="s">
        <v>22231</v>
      </c>
      <c r="O3448" t="s">
        <v>79</v>
      </c>
      <c r="P3448" t="s">
        <v>80</v>
      </c>
      <c r="Q3448" t="s">
        <v>79</v>
      </c>
      <c r="S3448" t="s">
        <v>113</v>
      </c>
      <c r="AC3448" t="s">
        <v>234</v>
      </c>
      <c r="AD3448" t="s">
        <v>82</v>
      </c>
      <c r="AE3448" t="s">
        <v>157</v>
      </c>
      <c r="AF3448" t="s">
        <v>84</v>
      </c>
      <c r="AG3448" t="s">
        <v>158</v>
      </c>
    </row>
    <row r="3449" spans="1:33" x14ac:dyDescent="0.2">
      <c r="A3449" t="s">
        <v>22232</v>
      </c>
      <c r="B3449" s="1">
        <v>43342</v>
      </c>
      <c r="C3449" t="s">
        <v>100</v>
      </c>
      <c r="D3449" t="s">
        <v>12335</v>
      </c>
      <c r="E3449" t="s">
        <v>122</v>
      </c>
      <c r="F3449" t="s">
        <v>22233</v>
      </c>
      <c r="G3449" t="s">
        <v>22234</v>
      </c>
      <c r="N3449" t="s">
        <v>22235</v>
      </c>
      <c r="O3449" t="s">
        <v>61</v>
      </c>
      <c r="P3449" t="s">
        <v>62</v>
      </c>
      <c r="Q3449" t="s">
        <v>61</v>
      </c>
      <c r="T3449">
        <v>2002</v>
      </c>
      <c r="AC3449" t="s">
        <v>63</v>
      </c>
      <c r="AD3449" t="s">
        <v>64</v>
      </c>
      <c r="AE3449" t="s">
        <v>261</v>
      </c>
      <c r="AF3449" t="s">
        <v>825</v>
      </c>
      <c r="AG3449" t="s">
        <v>263</v>
      </c>
    </row>
    <row r="3450" spans="1:33" x14ac:dyDescent="0.2">
      <c r="A3450" t="s">
        <v>22236</v>
      </c>
      <c r="B3450" s="1">
        <v>43342</v>
      </c>
      <c r="C3450" t="s">
        <v>100</v>
      </c>
      <c r="D3450" t="s">
        <v>12335</v>
      </c>
      <c r="E3450" t="s">
        <v>102</v>
      </c>
      <c r="F3450" t="s">
        <v>22237</v>
      </c>
      <c r="G3450" t="s">
        <v>22238</v>
      </c>
      <c r="N3450" t="s">
        <v>22239</v>
      </c>
      <c r="O3450" t="s">
        <v>79</v>
      </c>
      <c r="P3450" t="s">
        <v>80</v>
      </c>
      <c r="Q3450" t="s">
        <v>79</v>
      </c>
      <c r="S3450" t="s">
        <v>113</v>
      </c>
      <c r="AC3450" t="s">
        <v>234</v>
      </c>
      <c r="AD3450" t="s">
        <v>82</v>
      </c>
      <c r="AE3450" t="s">
        <v>157</v>
      </c>
      <c r="AF3450" t="s">
        <v>84</v>
      </c>
      <c r="AG3450" t="s">
        <v>158</v>
      </c>
    </row>
    <row r="3451" spans="1:33" x14ac:dyDescent="0.2">
      <c r="A3451" t="s">
        <v>22240</v>
      </c>
      <c r="B3451" s="1">
        <v>43342</v>
      </c>
      <c r="C3451" t="s">
        <v>100</v>
      </c>
      <c r="D3451" t="s">
        <v>12335</v>
      </c>
      <c r="E3451" t="s">
        <v>175</v>
      </c>
      <c r="F3451" t="s">
        <v>22241</v>
      </c>
      <c r="G3451" t="s">
        <v>22242</v>
      </c>
      <c r="N3451" t="s">
        <v>22243</v>
      </c>
      <c r="P3451" t="s">
        <v>419</v>
      </c>
      <c r="T3451">
        <v>2002</v>
      </c>
    </row>
    <row r="3452" spans="1:33" x14ac:dyDescent="0.2">
      <c r="A3452" t="s">
        <v>22244</v>
      </c>
      <c r="B3452" s="1">
        <v>43339</v>
      </c>
      <c r="C3452" t="s">
        <v>100</v>
      </c>
      <c r="D3452" t="s">
        <v>12335</v>
      </c>
      <c r="E3452" t="s">
        <v>102</v>
      </c>
      <c r="F3452" t="s">
        <v>22245</v>
      </c>
      <c r="G3452" t="s">
        <v>22246</v>
      </c>
      <c r="N3452" t="s">
        <v>22247</v>
      </c>
      <c r="O3452" t="s">
        <v>79</v>
      </c>
      <c r="P3452" t="s">
        <v>80</v>
      </c>
      <c r="Q3452" t="s">
        <v>79</v>
      </c>
      <c r="S3452" t="s">
        <v>113</v>
      </c>
      <c r="AC3452" t="s">
        <v>234</v>
      </c>
      <c r="AD3452" t="s">
        <v>82</v>
      </c>
      <c r="AE3452" t="s">
        <v>157</v>
      </c>
      <c r="AF3452" t="s">
        <v>84</v>
      </c>
      <c r="AG3452" t="s">
        <v>158</v>
      </c>
    </row>
    <row r="3453" spans="1:33" x14ac:dyDescent="0.2">
      <c r="A3453" t="s">
        <v>22248</v>
      </c>
      <c r="B3453" s="1">
        <v>43341</v>
      </c>
      <c r="C3453" t="s">
        <v>100</v>
      </c>
      <c r="D3453" t="s">
        <v>12335</v>
      </c>
      <c r="E3453" t="s">
        <v>122</v>
      </c>
      <c r="F3453" t="s">
        <v>22249</v>
      </c>
      <c r="G3453" t="s">
        <v>22250</v>
      </c>
      <c r="N3453" t="s">
        <v>22251</v>
      </c>
      <c r="O3453" t="s">
        <v>61</v>
      </c>
      <c r="P3453" t="s">
        <v>62</v>
      </c>
      <c r="Q3453" t="s">
        <v>61</v>
      </c>
      <c r="T3453">
        <v>2002</v>
      </c>
      <c r="AC3453" t="s">
        <v>63</v>
      </c>
      <c r="AD3453" t="s">
        <v>64</v>
      </c>
      <c r="AE3453" t="s">
        <v>375</v>
      </c>
      <c r="AF3453" t="s">
        <v>135</v>
      </c>
      <c r="AG3453" t="s">
        <v>67</v>
      </c>
    </row>
    <row r="3454" spans="1:33" x14ac:dyDescent="0.2">
      <c r="A3454" t="s">
        <v>22252</v>
      </c>
      <c r="B3454" s="1">
        <v>43342</v>
      </c>
      <c r="C3454" t="s">
        <v>100</v>
      </c>
      <c r="D3454" t="s">
        <v>12335</v>
      </c>
      <c r="E3454" t="s">
        <v>102</v>
      </c>
      <c r="F3454" t="s">
        <v>22253</v>
      </c>
      <c r="G3454" t="s">
        <v>22254</v>
      </c>
      <c r="N3454" t="s">
        <v>22255</v>
      </c>
      <c r="O3454" t="s">
        <v>79</v>
      </c>
      <c r="P3454" t="s">
        <v>80</v>
      </c>
      <c r="Q3454" t="s">
        <v>79</v>
      </c>
      <c r="S3454" t="s">
        <v>113</v>
      </c>
      <c r="AC3454" t="s">
        <v>9242</v>
      </c>
      <c r="AD3454" t="s">
        <v>116</v>
      </c>
      <c r="AE3454" t="s">
        <v>4077</v>
      </c>
      <c r="AF3454" t="s">
        <v>84</v>
      </c>
      <c r="AG3454" t="s">
        <v>158</v>
      </c>
    </row>
    <row r="3455" spans="1:33" x14ac:dyDescent="0.2">
      <c r="A3455" t="s">
        <v>22256</v>
      </c>
      <c r="B3455" s="1">
        <v>43348</v>
      </c>
      <c r="C3455" t="s">
        <v>100</v>
      </c>
      <c r="D3455" t="s">
        <v>12335</v>
      </c>
      <c r="E3455" t="s">
        <v>102</v>
      </c>
      <c r="F3455" t="s">
        <v>22257</v>
      </c>
      <c r="G3455" t="s">
        <v>22258</v>
      </c>
      <c r="N3455" t="s">
        <v>22259</v>
      </c>
      <c r="O3455" t="s">
        <v>79</v>
      </c>
      <c r="P3455" t="s">
        <v>80</v>
      </c>
      <c r="Q3455" t="s">
        <v>79</v>
      </c>
      <c r="S3455" t="s">
        <v>113</v>
      </c>
      <c r="AC3455" t="s">
        <v>234</v>
      </c>
      <c r="AD3455" t="s">
        <v>82</v>
      </c>
      <c r="AE3455" t="s">
        <v>157</v>
      </c>
      <c r="AF3455" t="s">
        <v>84</v>
      </c>
      <c r="AG3455" t="s">
        <v>158</v>
      </c>
    </row>
    <row r="3456" spans="1:33" x14ac:dyDescent="0.2">
      <c r="A3456" t="s">
        <v>22260</v>
      </c>
      <c r="B3456" s="1">
        <v>43347</v>
      </c>
      <c r="C3456" t="s">
        <v>100</v>
      </c>
      <c r="D3456" t="s">
        <v>12335</v>
      </c>
      <c r="E3456" t="s">
        <v>102</v>
      </c>
      <c r="F3456" t="s">
        <v>22261</v>
      </c>
      <c r="G3456" t="s">
        <v>22262</v>
      </c>
      <c r="N3456" t="s">
        <v>22263</v>
      </c>
      <c r="O3456" t="s">
        <v>79</v>
      </c>
      <c r="P3456" t="s">
        <v>80</v>
      </c>
      <c r="Q3456" t="s">
        <v>79</v>
      </c>
      <c r="S3456" t="s">
        <v>113</v>
      </c>
      <c r="AC3456" t="s">
        <v>81</v>
      </c>
      <c r="AD3456" t="s">
        <v>20009</v>
      </c>
      <c r="AE3456" t="s">
        <v>83</v>
      </c>
      <c r="AF3456" t="s">
        <v>84</v>
      </c>
      <c r="AG3456" t="s">
        <v>85</v>
      </c>
    </row>
    <row r="3457" spans="1:33" x14ac:dyDescent="0.2">
      <c r="A3457" t="s">
        <v>22264</v>
      </c>
      <c r="B3457" s="1">
        <v>43347</v>
      </c>
      <c r="C3457" t="s">
        <v>100</v>
      </c>
      <c r="D3457" t="s">
        <v>12335</v>
      </c>
      <c r="E3457" t="s">
        <v>175</v>
      </c>
      <c r="F3457" t="s">
        <v>22265</v>
      </c>
      <c r="G3457" t="s">
        <v>22266</v>
      </c>
      <c r="H3457" t="s">
        <v>22267</v>
      </c>
      <c r="I3457" t="s">
        <v>22268</v>
      </c>
      <c r="J3457" t="s">
        <v>22269</v>
      </c>
      <c r="K3457" t="s">
        <v>22270</v>
      </c>
      <c r="L3457" t="s">
        <v>22271</v>
      </c>
      <c r="M3457" t="s">
        <v>22272</v>
      </c>
      <c r="N3457" t="s">
        <v>22273</v>
      </c>
      <c r="P3457" t="s">
        <v>17080</v>
      </c>
      <c r="T3457">
        <v>2002</v>
      </c>
      <c r="U3457" t="s">
        <v>47</v>
      </c>
      <c r="V3457" t="s">
        <v>47</v>
      </c>
      <c r="W3457" t="s">
        <v>48</v>
      </c>
      <c r="X3457" t="s">
        <v>47</v>
      </c>
      <c r="Y3457" t="s">
        <v>48</v>
      </c>
      <c r="Z3457" t="s">
        <v>47</v>
      </c>
      <c r="AA3457" t="s">
        <v>758</v>
      </c>
    </row>
    <row r="3458" spans="1:33" x14ac:dyDescent="0.2">
      <c r="A3458" t="s">
        <v>22274</v>
      </c>
      <c r="B3458" s="1">
        <v>43348</v>
      </c>
      <c r="C3458" t="s">
        <v>100</v>
      </c>
      <c r="D3458" t="s">
        <v>12335</v>
      </c>
      <c r="E3458" t="s">
        <v>122</v>
      </c>
      <c r="F3458" t="s">
        <v>22275</v>
      </c>
      <c r="G3458" t="s">
        <v>22276</v>
      </c>
      <c r="H3458" t="s">
        <v>22277</v>
      </c>
      <c r="I3458" t="s">
        <v>22278</v>
      </c>
      <c r="J3458" t="s">
        <v>22279</v>
      </c>
      <c r="K3458" t="s">
        <v>22280</v>
      </c>
      <c r="L3458" t="s">
        <v>22281</v>
      </c>
      <c r="M3458" t="s">
        <v>22282</v>
      </c>
      <c r="N3458" t="s">
        <v>22283</v>
      </c>
      <c r="O3458" t="s">
        <v>141</v>
      </c>
      <c r="P3458" t="s">
        <v>142</v>
      </c>
      <c r="Q3458" t="s">
        <v>141</v>
      </c>
      <c r="T3458">
        <v>1998</v>
      </c>
      <c r="U3458" t="s">
        <v>47</v>
      </c>
      <c r="V3458" t="s">
        <v>47</v>
      </c>
      <c r="W3458" t="s">
        <v>47</v>
      </c>
      <c r="X3458" t="s">
        <v>48</v>
      </c>
      <c r="Y3458" t="s">
        <v>48</v>
      </c>
      <c r="Z3458" t="s">
        <v>47</v>
      </c>
      <c r="AA3458" t="s">
        <v>170</v>
      </c>
      <c r="AC3458" t="s">
        <v>143</v>
      </c>
      <c r="AD3458" t="s">
        <v>144</v>
      </c>
      <c r="AE3458" t="s">
        <v>145</v>
      </c>
      <c r="AF3458" t="s">
        <v>146</v>
      </c>
      <c r="AG3458" t="s">
        <v>1106</v>
      </c>
    </row>
    <row r="3459" spans="1:33" x14ac:dyDescent="0.2">
      <c r="A3459" t="s">
        <v>22284</v>
      </c>
      <c r="B3459" s="1">
        <v>43349</v>
      </c>
      <c r="C3459" t="s">
        <v>100</v>
      </c>
      <c r="D3459" t="s">
        <v>12335</v>
      </c>
      <c r="E3459" t="s">
        <v>102</v>
      </c>
      <c r="F3459" t="s">
        <v>22285</v>
      </c>
      <c r="G3459" t="s">
        <v>22286</v>
      </c>
      <c r="N3459" t="s">
        <v>22287</v>
      </c>
      <c r="O3459" t="s">
        <v>79</v>
      </c>
      <c r="P3459" t="s">
        <v>80</v>
      </c>
      <c r="Q3459" t="s">
        <v>79</v>
      </c>
      <c r="S3459" t="s">
        <v>113</v>
      </c>
      <c r="AC3459" t="s">
        <v>234</v>
      </c>
      <c r="AD3459" t="s">
        <v>82</v>
      </c>
      <c r="AE3459" t="s">
        <v>83</v>
      </c>
      <c r="AF3459" t="s">
        <v>84</v>
      </c>
      <c r="AG3459" t="s">
        <v>158</v>
      </c>
    </row>
    <row r="3460" spans="1:33" x14ac:dyDescent="0.2">
      <c r="A3460" t="s">
        <v>22288</v>
      </c>
      <c r="B3460" s="1">
        <v>43348</v>
      </c>
      <c r="C3460" t="s">
        <v>100</v>
      </c>
      <c r="D3460" t="s">
        <v>12335</v>
      </c>
      <c r="E3460" t="s">
        <v>122</v>
      </c>
      <c r="F3460" t="s">
        <v>22289</v>
      </c>
      <c r="G3460" t="s">
        <v>22290</v>
      </c>
      <c r="N3460" t="s">
        <v>22291</v>
      </c>
      <c r="O3460" t="s">
        <v>61</v>
      </c>
      <c r="P3460" t="s">
        <v>131</v>
      </c>
      <c r="Q3460" t="s">
        <v>61</v>
      </c>
      <c r="T3460">
        <v>2002</v>
      </c>
      <c r="AC3460" t="s">
        <v>822</v>
      </c>
      <c r="AD3460" t="s">
        <v>823</v>
      </c>
      <c r="AE3460" t="s">
        <v>903</v>
      </c>
      <c r="AF3460" t="s">
        <v>16934</v>
      </c>
      <c r="AG3460" t="s">
        <v>67</v>
      </c>
    </row>
    <row r="3461" spans="1:33" x14ac:dyDescent="0.2">
      <c r="A3461" t="s">
        <v>22292</v>
      </c>
      <c r="B3461" s="1">
        <v>43353</v>
      </c>
      <c r="C3461" t="s">
        <v>100</v>
      </c>
      <c r="D3461" t="s">
        <v>12335</v>
      </c>
      <c r="E3461" t="s">
        <v>102</v>
      </c>
      <c r="F3461" t="s">
        <v>22293</v>
      </c>
      <c r="G3461" t="s">
        <v>22294</v>
      </c>
      <c r="N3461" t="s">
        <v>22295</v>
      </c>
      <c r="O3461" t="s">
        <v>79</v>
      </c>
      <c r="P3461" t="s">
        <v>80</v>
      </c>
      <c r="Q3461" t="s">
        <v>79</v>
      </c>
      <c r="S3461" t="s">
        <v>113</v>
      </c>
      <c r="AC3461" t="s">
        <v>234</v>
      </c>
      <c r="AD3461" t="s">
        <v>82</v>
      </c>
      <c r="AE3461" t="s">
        <v>157</v>
      </c>
      <c r="AF3461" t="s">
        <v>84</v>
      </c>
      <c r="AG3461" t="s">
        <v>158</v>
      </c>
    </row>
    <row r="3462" spans="1:33" x14ac:dyDescent="0.2">
      <c r="A3462" t="s">
        <v>22296</v>
      </c>
      <c r="B3462" s="1">
        <v>43353</v>
      </c>
      <c r="C3462" t="s">
        <v>100</v>
      </c>
      <c r="D3462" t="s">
        <v>12335</v>
      </c>
      <c r="E3462" t="s">
        <v>122</v>
      </c>
      <c r="F3462" t="s">
        <v>22297</v>
      </c>
      <c r="G3462" t="s">
        <v>22298</v>
      </c>
      <c r="N3462" t="s">
        <v>22299</v>
      </c>
      <c r="O3462" t="s">
        <v>141</v>
      </c>
      <c r="P3462" t="s">
        <v>142</v>
      </c>
      <c r="Q3462" t="s">
        <v>141</v>
      </c>
      <c r="T3462">
        <v>1998</v>
      </c>
      <c r="AC3462" t="s">
        <v>143</v>
      </c>
      <c r="AD3462" t="s">
        <v>8331</v>
      </c>
      <c r="AE3462" t="s">
        <v>503</v>
      </c>
      <c r="AF3462" t="s">
        <v>146</v>
      </c>
      <c r="AG3462" t="s">
        <v>1106</v>
      </c>
    </row>
    <row r="3463" spans="1:33" x14ac:dyDescent="0.2">
      <c r="A3463" t="s">
        <v>22300</v>
      </c>
      <c r="B3463" s="1">
        <v>43350</v>
      </c>
      <c r="C3463" t="s">
        <v>100</v>
      </c>
      <c r="D3463" t="s">
        <v>12335</v>
      </c>
      <c r="E3463" t="s">
        <v>102</v>
      </c>
      <c r="F3463" t="s">
        <v>22301</v>
      </c>
      <c r="G3463" t="s">
        <v>22302</v>
      </c>
      <c r="N3463" t="s">
        <v>22303</v>
      </c>
      <c r="O3463" t="s">
        <v>79</v>
      </c>
      <c r="P3463" t="s">
        <v>80</v>
      </c>
      <c r="Q3463" t="s">
        <v>79</v>
      </c>
      <c r="S3463" t="s">
        <v>113</v>
      </c>
      <c r="AC3463" t="s">
        <v>81</v>
      </c>
      <c r="AD3463" t="s">
        <v>82</v>
      </c>
      <c r="AE3463" t="s">
        <v>83</v>
      </c>
      <c r="AF3463" t="s">
        <v>84</v>
      </c>
      <c r="AG3463" t="s">
        <v>85</v>
      </c>
    </row>
    <row r="3464" spans="1:33" x14ac:dyDescent="0.2">
      <c r="A3464" t="s">
        <v>22304</v>
      </c>
      <c r="B3464" s="1">
        <v>43353</v>
      </c>
      <c r="C3464" t="s">
        <v>100</v>
      </c>
      <c r="D3464" t="s">
        <v>12335</v>
      </c>
      <c r="E3464" t="s">
        <v>175</v>
      </c>
      <c r="F3464" t="s">
        <v>22305</v>
      </c>
      <c r="G3464" t="s">
        <v>22306</v>
      </c>
      <c r="N3464" t="s">
        <v>22307</v>
      </c>
      <c r="O3464" t="s">
        <v>418</v>
      </c>
      <c r="P3464" t="s">
        <v>419</v>
      </c>
      <c r="R3464" t="s">
        <v>418</v>
      </c>
      <c r="T3464">
        <v>2002</v>
      </c>
    </row>
    <row r="3465" spans="1:33" x14ac:dyDescent="0.2">
      <c r="A3465" t="s">
        <v>22308</v>
      </c>
      <c r="B3465" s="1">
        <v>43353</v>
      </c>
      <c r="C3465" t="s">
        <v>100</v>
      </c>
      <c r="D3465" t="s">
        <v>12335</v>
      </c>
      <c r="E3465" t="s">
        <v>102</v>
      </c>
      <c r="F3465" t="s">
        <v>22309</v>
      </c>
      <c r="G3465" t="s">
        <v>22310</v>
      </c>
      <c r="N3465" t="s">
        <v>22311</v>
      </c>
      <c r="O3465" t="s">
        <v>282</v>
      </c>
      <c r="P3465" t="s">
        <v>112</v>
      </c>
      <c r="Q3465" t="s">
        <v>282</v>
      </c>
      <c r="S3465" t="s">
        <v>48</v>
      </c>
      <c r="AC3465" t="s">
        <v>284</v>
      </c>
      <c r="AD3465" t="s">
        <v>285</v>
      </c>
      <c r="AE3465" t="s">
        <v>117</v>
      </c>
      <c r="AF3465" t="s">
        <v>286</v>
      </c>
      <c r="AG3465" t="s">
        <v>85</v>
      </c>
    </row>
    <row r="3466" spans="1:33" x14ac:dyDescent="0.2">
      <c r="A3466" t="s">
        <v>22312</v>
      </c>
      <c r="B3466" s="1">
        <v>43353</v>
      </c>
      <c r="C3466" t="s">
        <v>100</v>
      </c>
      <c r="D3466" t="s">
        <v>12335</v>
      </c>
      <c r="E3466" t="s">
        <v>102</v>
      </c>
      <c r="F3466" t="s">
        <v>22313</v>
      </c>
      <c r="G3466" t="s">
        <v>22314</v>
      </c>
      <c r="N3466" t="s">
        <v>22315</v>
      </c>
      <c r="O3466" t="s">
        <v>79</v>
      </c>
      <c r="P3466" t="s">
        <v>80</v>
      </c>
      <c r="Q3466" t="s">
        <v>79</v>
      </c>
      <c r="S3466" t="s">
        <v>113</v>
      </c>
      <c r="AC3466" t="s">
        <v>81</v>
      </c>
      <c r="AD3466" t="s">
        <v>82</v>
      </c>
      <c r="AE3466" t="s">
        <v>83</v>
      </c>
      <c r="AF3466" t="s">
        <v>84</v>
      </c>
      <c r="AG3466" t="s">
        <v>85</v>
      </c>
    </row>
    <row r="3467" spans="1:33" x14ac:dyDescent="0.2">
      <c r="A3467" t="s">
        <v>22316</v>
      </c>
      <c r="B3467" s="1">
        <v>43354</v>
      </c>
      <c r="C3467" t="s">
        <v>100</v>
      </c>
      <c r="D3467" t="s">
        <v>12335</v>
      </c>
      <c r="E3467" t="s">
        <v>102</v>
      </c>
      <c r="F3467" t="s">
        <v>22317</v>
      </c>
      <c r="G3467" t="s">
        <v>22318</v>
      </c>
      <c r="N3467" t="s">
        <v>22319</v>
      </c>
      <c r="O3467" t="s">
        <v>79</v>
      </c>
      <c r="P3467" t="s">
        <v>80</v>
      </c>
      <c r="Q3467" t="s">
        <v>79</v>
      </c>
      <c r="S3467" t="s">
        <v>113</v>
      </c>
      <c r="AC3467" t="s">
        <v>22320</v>
      </c>
      <c r="AD3467" t="s">
        <v>82</v>
      </c>
      <c r="AE3467" t="s">
        <v>83</v>
      </c>
      <c r="AF3467" t="s">
        <v>84</v>
      </c>
      <c r="AG3467" t="s">
        <v>158</v>
      </c>
    </row>
    <row r="3468" spans="1:33" x14ac:dyDescent="0.2">
      <c r="A3468" t="s">
        <v>22321</v>
      </c>
      <c r="B3468" s="1">
        <v>43355</v>
      </c>
      <c r="C3468" t="s">
        <v>100</v>
      </c>
      <c r="D3468" t="s">
        <v>12335</v>
      </c>
      <c r="E3468" t="s">
        <v>175</v>
      </c>
      <c r="F3468" t="s">
        <v>22322</v>
      </c>
      <c r="G3468" t="s">
        <v>22323</v>
      </c>
      <c r="N3468" t="s">
        <v>22324</v>
      </c>
      <c r="O3468" t="s">
        <v>418</v>
      </c>
      <c r="P3468" t="s">
        <v>419</v>
      </c>
      <c r="R3468" t="s">
        <v>418</v>
      </c>
      <c r="T3468">
        <v>2002</v>
      </c>
    </row>
    <row r="3469" spans="1:33" x14ac:dyDescent="0.2">
      <c r="A3469" t="s">
        <v>22325</v>
      </c>
      <c r="B3469" s="1">
        <v>43355</v>
      </c>
      <c r="C3469" t="s">
        <v>100</v>
      </c>
      <c r="D3469" t="s">
        <v>12335</v>
      </c>
      <c r="E3469" t="s">
        <v>102</v>
      </c>
      <c r="F3469" t="s">
        <v>22326</v>
      </c>
      <c r="G3469" t="s">
        <v>22327</v>
      </c>
      <c r="N3469" t="s">
        <v>22328</v>
      </c>
      <c r="O3469" t="s">
        <v>79</v>
      </c>
      <c r="P3469" t="s">
        <v>80</v>
      </c>
      <c r="Q3469" t="s">
        <v>79</v>
      </c>
      <c r="S3469" t="s">
        <v>113</v>
      </c>
      <c r="AC3469" t="s">
        <v>234</v>
      </c>
      <c r="AD3469" t="s">
        <v>82</v>
      </c>
      <c r="AE3469" t="s">
        <v>157</v>
      </c>
      <c r="AF3469" t="s">
        <v>84</v>
      </c>
      <c r="AG3469" t="s">
        <v>158</v>
      </c>
    </row>
    <row r="3470" spans="1:33" x14ac:dyDescent="0.2">
      <c r="A3470" t="s">
        <v>22329</v>
      </c>
      <c r="B3470" s="1">
        <v>43354</v>
      </c>
      <c r="C3470" t="s">
        <v>100</v>
      </c>
      <c r="D3470" t="s">
        <v>12335</v>
      </c>
      <c r="E3470" t="s">
        <v>102</v>
      </c>
      <c r="F3470" t="s">
        <v>22330</v>
      </c>
      <c r="G3470" t="s">
        <v>22331</v>
      </c>
      <c r="N3470" t="s">
        <v>22332</v>
      </c>
      <c r="O3470" t="s">
        <v>282</v>
      </c>
      <c r="P3470" t="s">
        <v>283</v>
      </c>
      <c r="Q3470" t="s">
        <v>282</v>
      </c>
      <c r="S3470" t="s">
        <v>48</v>
      </c>
      <c r="AC3470" t="s">
        <v>22333</v>
      </c>
      <c r="AD3470" t="s">
        <v>285</v>
      </c>
      <c r="AE3470" t="s">
        <v>20645</v>
      </c>
      <c r="AF3470" t="s">
        <v>286</v>
      </c>
      <c r="AG3470" t="s">
        <v>158</v>
      </c>
    </row>
    <row r="3471" spans="1:33" x14ac:dyDescent="0.2">
      <c r="A3471" t="s">
        <v>22334</v>
      </c>
      <c r="B3471" s="1">
        <v>43356</v>
      </c>
      <c r="C3471" t="s">
        <v>100</v>
      </c>
      <c r="D3471" t="s">
        <v>12335</v>
      </c>
      <c r="E3471" t="s">
        <v>122</v>
      </c>
      <c r="F3471" t="s">
        <v>22335</v>
      </c>
      <c r="G3471" t="s">
        <v>22336</v>
      </c>
      <c r="N3471" t="s">
        <v>22337</v>
      </c>
      <c r="O3471" t="s">
        <v>756</v>
      </c>
      <c r="P3471" t="s">
        <v>757</v>
      </c>
      <c r="Q3471" t="s">
        <v>756</v>
      </c>
      <c r="T3471">
        <v>2002</v>
      </c>
      <c r="AC3471" t="s">
        <v>20699</v>
      </c>
      <c r="AD3471" t="s">
        <v>22338</v>
      </c>
      <c r="AE3471" t="s">
        <v>20516</v>
      </c>
      <c r="AF3471" t="s">
        <v>20517</v>
      </c>
      <c r="AG3471" t="s">
        <v>763</v>
      </c>
    </row>
    <row r="3472" spans="1:33" x14ac:dyDescent="0.2">
      <c r="A3472" t="s">
        <v>22339</v>
      </c>
      <c r="B3472" s="1">
        <v>43355</v>
      </c>
      <c r="C3472" t="s">
        <v>100</v>
      </c>
      <c r="D3472" t="s">
        <v>12335</v>
      </c>
      <c r="E3472" t="s">
        <v>102</v>
      </c>
      <c r="F3472" t="s">
        <v>22340</v>
      </c>
      <c r="G3472" t="s">
        <v>22341</v>
      </c>
      <c r="H3472" t="s">
        <v>22342</v>
      </c>
      <c r="I3472" t="s">
        <v>22343</v>
      </c>
      <c r="J3472" t="s">
        <v>22344</v>
      </c>
      <c r="K3472" t="s">
        <v>22345</v>
      </c>
      <c r="L3472" t="s">
        <v>22346</v>
      </c>
      <c r="M3472" t="s">
        <v>22347</v>
      </c>
      <c r="N3472" t="s">
        <v>22348</v>
      </c>
      <c r="O3472" t="s">
        <v>79</v>
      </c>
      <c r="P3472" t="s">
        <v>80</v>
      </c>
      <c r="Q3472" t="s">
        <v>79</v>
      </c>
      <c r="S3472" t="s">
        <v>113</v>
      </c>
      <c r="U3472" t="s">
        <v>47</v>
      </c>
      <c r="V3472" t="s">
        <v>47</v>
      </c>
      <c r="W3472" t="s">
        <v>48</v>
      </c>
      <c r="X3472" t="s">
        <v>48</v>
      </c>
      <c r="Y3472" t="s">
        <v>48</v>
      </c>
      <c r="Z3472" t="s">
        <v>47</v>
      </c>
      <c r="AA3472" t="s">
        <v>233</v>
      </c>
      <c r="AC3472" t="s">
        <v>234</v>
      </c>
      <c r="AD3472" t="s">
        <v>82</v>
      </c>
      <c r="AE3472" t="s">
        <v>157</v>
      </c>
      <c r="AF3472" t="s">
        <v>22349</v>
      </c>
      <c r="AG3472" t="s">
        <v>158</v>
      </c>
    </row>
    <row r="3473" spans="1:33" x14ac:dyDescent="0.2">
      <c r="A3473" t="s">
        <v>22350</v>
      </c>
      <c r="B3473" s="1">
        <v>43362</v>
      </c>
      <c r="C3473" t="s">
        <v>100</v>
      </c>
      <c r="D3473" t="s">
        <v>12335</v>
      </c>
      <c r="E3473" t="s">
        <v>122</v>
      </c>
      <c r="F3473" t="s">
        <v>22351</v>
      </c>
      <c r="G3473" t="s">
        <v>22352</v>
      </c>
      <c r="N3473" t="s">
        <v>22353</v>
      </c>
      <c r="O3473" t="s">
        <v>141</v>
      </c>
      <c r="P3473" t="s">
        <v>142</v>
      </c>
      <c r="Q3473" t="s">
        <v>141</v>
      </c>
      <c r="T3473">
        <v>1998</v>
      </c>
      <c r="AC3473" t="s">
        <v>143</v>
      </c>
      <c r="AD3473" t="s">
        <v>144</v>
      </c>
      <c r="AE3473" t="s">
        <v>145</v>
      </c>
      <c r="AF3473" t="s">
        <v>146</v>
      </c>
      <c r="AG3473" t="s">
        <v>1106</v>
      </c>
    </row>
    <row r="3474" spans="1:33" x14ac:dyDescent="0.2">
      <c r="A3474" t="s">
        <v>22354</v>
      </c>
      <c r="B3474" s="1">
        <v>43368</v>
      </c>
      <c r="C3474" t="s">
        <v>100</v>
      </c>
      <c r="D3474" t="s">
        <v>12335</v>
      </c>
      <c r="E3474" t="s">
        <v>175</v>
      </c>
      <c r="F3474" t="s">
        <v>22355</v>
      </c>
      <c r="G3474" t="s">
        <v>22356</v>
      </c>
      <c r="H3474" t="s">
        <v>22357</v>
      </c>
      <c r="I3474" t="s">
        <v>22358</v>
      </c>
      <c r="J3474" t="s">
        <v>22359</v>
      </c>
      <c r="K3474" t="s">
        <v>22360</v>
      </c>
      <c r="L3474" t="s">
        <v>22361</v>
      </c>
      <c r="M3474" t="s">
        <v>22362</v>
      </c>
      <c r="N3474" t="s">
        <v>22363</v>
      </c>
      <c r="O3474" t="s">
        <v>418</v>
      </c>
      <c r="P3474" t="s">
        <v>419</v>
      </c>
      <c r="R3474" t="s">
        <v>418</v>
      </c>
      <c r="T3474">
        <v>2002</v>
      </c>
      <c r="U3474" t="s">
        <v>47</v>
      </c>
      <c r="V3474" t="s">
        <v>47</v>
      </c>
      <c r="W3474" t="s">
        <v>47</v>
      </c>
      <c r="X3474" t="s">
        <v>47</v>
      </c>
      <c r="Y3474" t="s">
        <v>48</v>
      </c>
      <c r="Z3474" t="s">
        <v>47</v>
      </c>
      <c r="AA3474" t="s">
        <v>49</v>
      </c>
    </row>
    <row r="3475" spans="1:33" x14ac:dyDescent="0.2">
      <c r="A3475" t="s">
        <v>22364</v>
      </c>
      <c r="B3475" s="1">
        <v>43357</v>
      </c>
      <c r="C3475" t="s">
        <v>100</v>
      </c>
      <c r="D3475" t="s">
        <v>12335</v>
      </c>
      <c r="E3475" t="s">
        <v>102</v>
      </c>
      <c r="F3475" t="s">
        <v>22365</v>
      </c>
      <c r="G3475" t="s">
        <v>22366</v>
      </c>
      <c r="N3475" t="s">
        <v>22367</v>
      </c>
      <c r="O3475" t="s">
        <v>79</v>
      </c>
      <c r="P3475" t="s">
        <v>80</v>
      </c>
      <c r="Q3475" t="s">
        <v>79</v>
      </c>
      <c r="S3475" t="s">
        <v>113</v>
      </c>
      <c r="AC3475" t="s">
        <v>81</v>
      </c>
      <c r="AD3475" t="s">
        <v>82</v>
      </c>
      <c r="AE3475" t="s">
        <v>83</v>
      </c>
      <c r="AF3475" t="s">
        <v>84</v>
      </c>
      <c r="AG3475" t="s">
        <v>22368</v>
      </c>
    </row>
    <row r="3476" spans="1:33" x14ac:dyDescent="0.2">
      <c r="A3476" t="s">
        <v>22369</v>
      </c>
      <c r="B3476" s="1">
        <v>43357</v>
      </c>
      <c r="C3476" t="s">
        <v>100</v>
      </c>
      <c r="D3476" t="s">
        <v>12335</v>
      </c>
      <c r="E3476" t="s">
        <v>122</v>
      </c>
      <c r="F3476" t="s">
        <v>22370</v>
      </c>
      <c r="G3476" t="s">
        <v>22371</v>
      </c>
      <c r="N3476" t="s">
        <v>22372</v>
      </c>
      <c r="O3476" t="s">
        <v>61</v>
      </c>
      <c r="P3476" t="s">
        <v>62</v>
      </c>
      <c r="Q3476" t="s">
        <v>61</v>
      </c>
      <c r="T3476">
        <v>2002</v>
      </c>
      <c r="AC3476" t="s">
        <v>259</v>
      </c>
      <c r="AD3476" t="s">
        <v>260</v>
      </c>
      <c r="AE3476" t="s">
        <v>261</v>
      </c>
      <c r="AF3476" t="s">
        <v>7439</v>
      </c>
      <c r="AG3476" t="s">
        <v>263</v>
      </c>
    </row>
    <row r="3477" spans="1:33" x14ac:dyDescent="0.2">
      <c r="A3477" t="s">
        <v>22373</v>
      </c>
      <c r="B3477" s="1">
        <v>43361</v>
      </c>
      <c r="C3477" t="s">
        <v>100</v>
      </c>
      <c r="D3477" t="s">
        <v>12335</v>
      </c>
      <c r="E3477" t="s">
        <v>102</v>
      </c>
      <c r="F3477" t="s">
        <v>22374</v>
      </c>
      <c r="G3477" t="s">
        <v>22375</v>
      </c>
      <c r="N3477" t="s">
        <v>22376</v>
      </c>
      <c r="O3477" t="s">
        <v>79</v>
      </c>
      <c r="P3477" t="s">
        <v>80</v>
      </c>
      <c r="Q3477" t="s">
        <v>79</v>
      </c>
      <c r="S3477" t="s">
        <v>113</v>
      </c>
      <c r="AC3477" t="s">
        <v>234</v>
      </c>
      <c r="AD3477" t="s">
        <v>82</v>
      </c>
      <c r="AE3477" t="s">
        <v>157</v>
      </c>
      <c r="AF3477" t="s">
        <v>84</v>
      </c>
      <c r="AG3477" t="s">
        <v>158</v>
      </c>
    </row>
    <row r="3478" spans="1:33" x14ac:dyDescent="0.2">
      <c r="A3478" t="s">
        <v>22377</v>
      </c>
      <c r="B3478" s="1">
        <v>43360</v>
      </c>
      <c r="C3478" t="s">
        <v>100</v>
      </c>
      <c r="D3478" t="s">
        <v>12335</v>
      </c>
      <c r="E3478" t="s">
        <v>122</v>
      </c>
      <c r="F3478" t="s">
        <v>22378</v>
      </c>
      <c r="G3478" t="s">
        <v>22379</v>
      </c>
      <c r="H3478" t="s">
        <v>22380</v>
      </c>
      <c r="I3478" t="s">
        <v>22381</v>
      </c>
      <c r="J3478" t="s">
        <v>22382</v>
      </c>
      <c r="K3478" t="s">
        <v>22383</v>
      </c>
      <c r="L3478" t="s">
        <v>22384</v>
      </c>
      <c r="M3478" t="s">
        <v>22385</v>
      </c>
      <c r="N3478" t="s">
        <v>22386</v>
      </c>
      <c r="O3478" t="s">
        <v>61</v>
      </c>
      <c r="P3478" t="s">
        <v>131</v>
      </c>
      <c r="Q3478" t="s">
        <v>61</v>
      </c>
      <c r="T3478">
        <v>2002</v>
      </c>
      <c r="U3478" t="s">
        <v>47</v>
      </c>
      <c r="V3478" t="s">
        <v>47</v>
      </c>
      <c r="W3478" t="s">
        <v>47</v>
      </c>
      <c r="X3478" t="s">
        <v>48</v>
      </c>
      <c r="Y3478" t="s">
        <v>48</v>
      </c>
      <c r="Z3478" t="s">
        <v>47</v>
      </c>
      <c r="AA3478" t="s">
        <v>170</v>
      </c>
      <c r="AC3478" t="s">
        <v>822</v>
      </c>
      <c r="AD3478" t="s">
        <v>823</v>
      </c>
      <c r="AE3478" t="s">
        <v>824</v>
      </c>
      <c r="AF3478" t="s">
        <v>22387</v>
      </c>
      <c r="AG3478" t="s">
        <v>67</v>
      </c>
    </row>
    <row r="3479" spans="1:33" x14ac:dyDescent="0.2">
      <c r="A3479" t="s">
        <v>22388</v>
      </c>
      <c r="B3479" s="1">
        <v>43368</v>
      </c>
      <c r="C3479" t="s">
        <v>100</v>
      </c>
      <c r="D3479" t="s">
        <v>12335</v>
      </c>
      <c r="E3479" t="s">
        <v>122</v>
      </c>
      <c r="F3479" t="s">
        <v>22389</v>
      </c>
      <c r="G3479" t="s">
        <v>22390</v>
      </c>
      <c r="N3479" t="s">
        <v>22391</v>
      </c>
      <c r="O3479" t="s">
        <v>141</v>
      </c>
      <c r="P3479" t="s">
        <v>142</v>
      </c>
      <c r="Q3479" t="s">
        <v>141</v>
      </c>
      <c r="T3479">
        <v>1998</v>
      </c>
      <c r="AC3479" t="s">
        <v>143</v>
      </c>
      <c r="AD3479" t="s">
        <v>144</v>
      </c>
      <c r="AE3479" t="s">
        <v>145</v>
      </c>
      <c r="AF3479" t="s">
        <v>11299</v>
      </c>
      <c r="AG3479" t="s">
        <v>1106</v>
      </c>
    </row>
    <row r="3480" spans="1:33" x14ac:dyDescent="0.2">
      <c r="A3480" t="s">
        <v>22392</v>
      </c>
      <c r="B3480" s="1">
        <v>43368</v>
      </c>
      <c r="C3480" t="s">
        <v>100</v>
      </c>
      <c r="D3480" t="s">
        <v>12335</v>
      </c>
      <c r="E3480" t="s">
        <v>122</v>
      </c>
      <c r="F3480" t="s">
        <v>22393</v>
      </c>
      <c r="G3480" t="s">
        <v>22394</v>
      </c>
      <c r="H3480" t="s">
        <v>22395</v>
      </c>
      <c r="I3480" t="s">
        <v>22396</v>
      </c>
      <c r="J3480" t="s">
        <v>22397</v>
      </c>
      <c r="K3480" t="s">
        <v>22398</v>
      </c>
      <c r="L3480" t="s">
        <v>22399</v>
      </c>
      <c r="M3480" t="s">
        <v>22400</v>
      </c>
      <c r="N3480" t="s">
        <v>22401</v>
      </c>
      <c r="O3480" t="s">
        <v>282</v>
      </c>
      <c r="P3480" t="s">
        <v>283</v>
      </c>
      <c r="Q3480" t="s">
        <v>282</v>
      </c>
      <c r="T3480">
        <v>2002</v>
      </c>
      <c r="U3480" t="s">
        <v>47</v>
      </c>
      <c r="V3480" t="s">
        <v>47</v>
      </c>
      <c r="W3480" t="s">
        <v>47</v>
      </c>
      <c r="X3480" t="s">
        <v>47</v>
      </c>
      <c r="Y3480" t="s">
        <v>48</v>
      </c>
      <c r="Z3480" t="s">
        <v>47</v>
      </c>
      <c r="AA3480" t="s">
        <v>49</v>
      </c>
      <c r="AC3480" t="s">
        <v>6369</v>
      </c>
      <c r="AD3480" t="s">
        <v>285</v>
      </c>
      <c r="AE3480" t="s">
        <v>20645</v>
      </c>
      <c r="AF3480" t="s">
        <v>286</v>
      </c>
      <c r="AG3480" t="s">
        <v>158</v>
      </c>
    </row>
    <row r="3481" spans="1:33" x14ac:dyDescent="0.2">
      <c r="A3481" t="s">
        <v>22402</v>
      </c>
      <c r="B3481" s="1">
        <v>43368</v>
      </c>
      <c r="C3481" t="s">
        <v>100</v>
      </c>
      <c r="D3481" t="s">
        <v>12335</v>
      </c>
      <c r="E3481" t="s">
        <v>102</v>
      </c>
      <c r="F3481" t="s">
        <v>22403</v>
      </c>
      <c r="G3481" t="s">
        <v>22404</v>
      </c>
      <c r="N3481" t="s">
        <v>22405</v>
      </c>
      <c r="O3481" t="s">
        <v>837</v>
      </c>
      <c r="P3481" t="s">
        <v>838</v>
      </c>
      <c r="Q3481" t="s">
        <v>837</v>
      </c>
      <c r="S3481" t="s">
        <v>839</v>
      </c>
      <c r="AC3481" t="s">
        <v>841</v>
      </c>
      <c r="AD3481" t="s">
        <v>842</v>
      </c>
      <c r="AE3481" t="s">
        <v>83</v>
      </c>
      <c r="AF3481" t="s">
        <v>8400</v>
      </c>
      <c r="AG3481" t="s">
        <v>6036</v>
      </c>
    </row>
    <row r="3482" spans="1:33" x14ac:dyDescent="0.2">
      <c r="A3482" t="s">
        <v>22406</v>
      </c>
      <c r="B3482" s="1">
        <v>43367</v>
      </c>
      <c r="C3482" t="s">
        <v>100</v>
      </c>
      <c r="D3482" t="s">
        <v>12335</v>
      </c>
      <c r="E3482" t="s">
        <v>175</v>
      </c>
      <c r="F3482" t="s">
        <v>22407</v>
      </c>
      <c r="G3482" t="s">
        <v>22408</v>
      </c>
      <c r="N3482" t="s">
        <v>22409</v>
      </c>
      <c r="O3482" t="s">
        <v>418</v>
      </c>
      <c r="P3482" t="s">
        <v>419</v>
      </c>
      <c r="R3482" t="s">
        <v>418</v>
      </c>
      <c r="T3482">
        <v>2002</v>
      </c>
    </row>
    <row r="3483" spans="1:33" x14ac:dyDescent="0.2">
      <c r="A3483" t="s">
        <v>22410</v>
      </c>
      <c r="B3483" s="1">
        <v>43371</v>
      </c>
      <c r="C3483" t="s">
        <v>100</v>
      </c>
      <c r="D3483" t="s">
        <v>12335</v>
      </c>
      <c r="E3483" t="s">
        <v>102</v>
      </c>
      <c r="F3483" t="s">
        <v>22411</v>
      </c>
      <c r="G3483" t="s">
        <v>22412</v>
      </c>
      <c r="N3483" t="s">
        <v>22413</v>
      </c>
      <c r="O3483" t="s">
        <v>79</v>
      </c>
      <c r="P3483" t="s">
        <v>80</v>
      </c>
      <c r="Q3483" t="s">
        <v>79</v>
      </c>
      <c r="S3483" t="s">
        <v>113</v>
      </c>
      <c r="AC3483" t="s">
        <v>234</v>
      </c>
      <c r="AD3483" t="s">
        <v>82</v>
      </c>
      <c r="AE3483" t="s">
        <v>157</v>
      </c>
      <c r="AF3483" t="s">
        <v>84</v>
      </c>
      <c r="AG3483" t="s">
        <v>158</v>
      </c>
    </row>
    <row r="3484" spans="1:33" x14ac:dyDescent="0.2">
      <c r="A3484" t="s">
        <v>22414</v>
      </c>
      <c r="B3484" s="1">
        <v>43371</v>
      </c>
      <c r="C3484" t="s">
        <v>100</v>
      </c>
      <c r="D3484" t="s">
        <v>12335</v>
      </c>
      <c r="E3484" t="s">
        <v>102</v>
      </c>
      <c r="F3484" t="s">
        <v>22415</v>
      </c>
      <c r="G3484" t="s">
        <v>22416</v>
      </c>
      <c r="N3484" t="s">
        <v>22417</v>
      </c>
      <c r="O3484" t="s">
        <v>79</v>
      </c>
      <c r="P3484" t="s">
        <v>80</v>
      </c>
      <c r="Q3484" t="s">
        <v>79</v>
      </c>
      <c r="S3484" t="s">
        <v>113</v>
      </c>
      <c r="AC3484" t="s">
        <v>9242</v>
      </c>
      <c r="AD3484" t="s">
        <v>116</v>
      </c>
      <c r="AE3484" t="s">
        <v>4993</v>
      </c>
      <c r="AF3484" t="s">
        <v>84</v>
      </c>
      <c r="AG3484" t="s">
        <v>158</v>
      </c>
    </row>
    <row r="3485" spans="1:33" x14ac:dyDescent="0.2">
      <c r="A3485" t="s">
        <v>22418</v>
      </c>
      <c r="B3485" s="1">
        <v>43370</v>
      </c>
      <c r="C3485" t="s">
        <v>100</v>
      </c>
      <c r="D3485" t="s">
        <v>12335</v>
      </c>
      <c r="E3485" t="s">
        <v>102</v>
      </c>
      <c r="F3485" t="s">
        <v>22419</v>
      </c>
      <c r="G3485" t="s">
        <v>22420</v>
      </c>
      <c r="N3485" t="s">
        <v>22421</v>
      </c>
      <c r="O3485" t="s">
        <v>79</v>
      </c>
      <c r="P3485" t="s">
        <v>80</v>
      </c>
      <c r="Q3485" t="s">
        <v>79</v>
      </c>
      <c r="S3485" t="s">
        <v>113</v>
      </c>
      <c r="AC3485" t="s">
        <v>9242</v>
      </c>
      <c r="AD3485" t="s">
        <v>116</v>
      </c>
      <c r="AE3485" t="s">
        <v>4077</v>
      </c>
      <c r="AF3485" t="s">
        <v>84</v>
      </c>
      <c r="AG3485" t="s">
        <v>158</v>
      </c>
    </row>
    <row r="3486" spans="1:33" x14ac:dyDescent="0.2">
      <c r="A3486" t="s">
        <v>22422</v>
      </c>
      <c r="B3486" s="1">
        <v>43369</v>
      </c>
      <c r="C3486" t="s">
        <v>100</v>
      </c>
      <c r="D3486" t="s">
        <v>12335</v>
      </c>
      <c r="E3486" t="s">
        <v>102</v>
      </c>
      <c r="F3486" t="s">
        <v>22423</v>
      </c>
      <c r="G3486" t="s">
        <v>22424</v>
      </c>
      <c r="N3486" t="s">
        <v>22425</v>
      </c>
      <c r="O3486" t="s">
        <v>282</v>
      </c>
      <c r="P3486" t="s">
        <v>283</v>
      </c>
      <c r="Q3486" t="s">
        <v>282</v>
      </c>
      <c r="S3486" t="s">
        <v>48</v>
      </c>
      <c r="AC3486" t="s">
        <v>22333</v>
      </c>
      <c r="AD3486" t="s">
        <v>285</v>
      </c>
      <c r="AE3486" t="s">
        <v>20645</v>
      </c>
      <c r="AF3486" t="s">
        <v>286</v>
      </c>
      <c r="AG3486" t="s">
        <v>158</v>
      </c>
    </row>
    <row r="3487" spans="1:33" x14ac:dyDescent="0.2">
      <c r="A3487" t="s">
        <v>22426</v>
      </c>
      <c r="B3487" s="1">
        <v>43369</v>
      </c>
      <c r="C3487" t="s">
        <v>100</v>
      </c>
      <c r="D3487" t="s">
        <v>12335</v>
      </c>
      <c r="E3487" t="s">
        <v>122</v>
      </c>
      <c r="F3487" t="s">
        <v>22427</v>
      </c>
      <c r="G3487" t="s">
        <v>22428</v>
      </c>
      <c r="N3487" t="s">
        <v>22429</v>
      </c>
      <c r="O3487" t="s">
        <v>141</v>
      </c>
      <c r="P3487" t="s">
        <v>142</v>
      </c>
      <c r="Q3487" t="s">
        <v>141</v>
      </c>
      <c r="T3487">
        <v>1998</v>
      </c>
      <c r="AC3487" t="s">
        <v>143</v>
      </c>
      <c r="AD3487" t="s">
        <v>8617</v>
      </c>
      <c r="AE3487" t="s">
        <v>503</v>
      </c>
      <c r="AF3487" t="s">
        <v>146</v>
      </c>
      <c r="AG3487" t="s">
        <v>1106</v>
      </c>
    </row>
    <row r="3488" spans="1:33" x14ac:dyDescent="0.2">
      <c r="A3488" t="s">
        <v>22430</v>
      </c>
      <c r="B3488" s="1">
        <v>43376</v>
      </c>
      <c r="C3488" t="s">
        <v>69</v>
      </c>
      <c r="D3488" t="s">
        <v>12335</v>
      </c>
      <c r="E3488" t="s">
        <v>102</v>
      </c>
      <c r="F3488" t="s">
        <v>22431</v>
      </c>
      <c r="G3488" t="s">
        <v>22432</v>
      </c>
      <c r="N3488" t="s">
        <v>22433</v>
      </c>
      <c r="O3488" t="s">
        <v>79</v>
      </c>
      <c r="P3488" t="s">
        <v>80</v>
      </c>
      <c r="Q3488" t="s">
        <v>79</v>
      </c>
      <c r="S3488" t="s">
        <v>113</v>
      </c>
      <c r="AC3488" t="s">
        <v>234</v>
      </c>
      <c r="AD3488" t="s">
        <v>82</v>
      </c>
      <c r="AE3488" t="s">
        <v>157</v>
      </c>
      <c r="AF3488" t="s">
        <v>84</v>
      </c>
      <c r="AG3488" t="s">
        <v>158</v>
      </c>
    </row>
    <row r="3489" spans="1:33" x14ac:dyDescent="0.2">
      <c r="A3489" t="s">
        <v>22434</v>
      </c>
      <c r="B3489" s="1">
        <v>43376</v>
      </c>
      <c r="C3489" t="s">
        <v>69</v>
      </c>
      <c r="D3489" t="s">
        <v>12335</v>
      </c>
      <c r="E3489" t="s">
        <v>175</v>
      </c>
      <c r="F3489" t="s">
        <v>22435</v>
      </c>
      <c r="G3489" t="s">
        <v>22436</v>
      </c>
      <c r="N3489" t="s">
        <v>22437</v>
      </c>
      <c r="O3489" t="s">
        <v>45</v>
      </c>
      <c r="P3489" t="s">
        <v>46</v>
      </c>
      <c r="R3489" t="s">
        <v>45</v>
      </c>
      <c r="T3489">
        <v>2002</v>
      </c>
    </row>
    <row r="3490" spans="1:33" x14ac:dyDescent="0.2">
      <c r="A3490" t="s">
        <v>22438</v>
      </c>
      <c r="B3490" s="1">
        <v>43377</v>
      </c>
      <c r="C3490" t="s">
        <v>69</v>
      </c>
      <c r="D3490" t="s">
        <v>12335</v>
      </c>
      <c r="E3490" t="s">
        <v>122</v>
      </c>
      <c r="F3490" t="s">
        <v>22439</v>
      </c>
      <c r="G3490" t="s">
        <v>22440</v>
      </c>
      <c r="N3490" t="s">
        <v>22441</v>
      </c>
      <c r="O3490" t="s">
        <v>141</v>
      </c>
      <c r="P3490" t="s">
        <v>142</v>
      </c>
      <c r="Q3490" t="s">
        <v>141</v>
      </c>
      <c r="T3490">
        <v>1998</v>
      </c>
      <c r="AC3490" t="s">
        <v>143</v>
      </c>
      <c r="AD3490" t="s">
        <v>144</v>
      </c>
      <c r="AE3490" t="s">
        <v>145</v>
      </c>
      <c r="AF3490" t="s">
        <v>146</v>
      </c>
      <c r="AG3490" t="s">
        <v>1106</v>
      </c>
    </row>
    <row r="3491" spans="1:33" x14ac:dyDescent="0.2">
      <c r="A3491" t="s">
        <v>22442</v>
      </c>
      <c r="B3491" s="1">
        <v>43374</v>
      </c>
      <c r="C3491" t="s">
        <v>69</v>
      </c>
      <c r="D3491" t="s">
        <v>12335</v>
      </c>
      <c r="E3491" t="s">
        <v>122</v>
      </c>
      <c r="F3491" t="s">
        <v>22443</v>
      </c>
      <c r="G3491" t="s">
        <v>22444</v>
      </c>
      <c r="H3491" t="s">
        <v>22445</v>
      </c>
      <c r="I3491" t="s">
        <v>22446</v>
      </c>
      <c r="J3491" t="s">
        <v>22447</v>
      </c>
      <c r="K3491" t="s">
        <v>22448</v>
      </c>
      <c r="L3491" t="s">
        <v>22449</v>
      </c>
      <c r="M3491" t="s">
        <v>22450</v>
      </c>
      <c r="N3491" t="s">
        <v>22451</v>
      </c>
      <c r="O3491" t="s">
        <v>141</v>
      </c>
      <c r="P3491" t="s">
        <v>142</v>
      </c>
      <c r="Q3491" t="s">
        <v>141</v>
      </c>
      <c r="T3491">
        <v>1998</v>
      </c>
      <c r="U3491" t="s">
        <v>47</v>
      </c>
      <c r="V3491" t="s">
        <v>47</v>
      </c>
      <c r="W3491" t="s">
        <v>47</v>
      </c>
      <c r="X3491" t="s">
        <v>48</v>
      </c>
      <c r="Y3491" t="s">
        <v>48</v>
      </c>
      <c r="Z3491" t="s">
        <v>47</v>
      </c>
      <c r="AA3491" t="s">
        <v>170</v>
      </c>
      <c r="AC3491" t="s">
        <v>143</v>
      </c>
      <c r="AD3491" t="s">
        <v>8617</v>
      </c>
      <c r="AE3491" t="s">
        <v>503</v>
      </c>
      <c r="AF3491" t="s">
        <v>146</v>
      </c>
      <c r="AG3491" t="s">
        <v>1106</v>
      </c>
    </row>
    <row r="3492" spans="1:33" x14ac:dyDescent="0.2">
      <c r="A3492" t="s">
        <v>22452</v>
      </c>
      <c r="B3492" s="1">
        <v>43374</v>
      </c>
      <c r="C3492" t="s">
        <v>69</v>
      </c>
      <c r="D3492" t="s">
        <v>12335</v>
      </c>
      <c r="E3492" t="s">
        <v>102</v>
      </c>
      <c r="F3492" t="s">
        <v>22453</v>
      </c>
      <c r="G3492" t="s">
        <v>22454</v>
      </c>
      <c r="N3492" t="s">
        <v>22455</v>
      </c>
      <c r="O3492" t="s">
        <v>79</v>
      </c>
      <c r="P3492" t="s">
        <v>80</v>
      </c>
      <c r="Q3492" t="s">
        <v>79</v>
      </c>
      <c r="S3492" t="s">
        <v>113</v>
      </c>
      <c r="AC3492" t="s">
        <v>234</v>
      </c>
      <c r="AD3492" t="s">
        <v>82</v>
      </c>
      <c r="AE3492" t="s">
        <v>157</v>
      </c>
      <c r="AF3492" t="s">
        <v>84</v>
      </c>
      <c r="AG3492" t="s">
        <v>158</v>
      </c>
    </row>
    <row r="3493" spans="1:33" x14ac:dyDescent="0.2">
      <c r="A3493" t="s">
        <v>22456</v>
      </c>
      <c r="B3493" s="1">
        <v>43374</v>
      </c>
      <c r="C3493" t="s">
        <v>69</v>
      </c>
      <c r="D3493" t="s">
        <v>12335</v>
      </c>
      <c r="E3493" t="s">
        <v>102</v>
      </c>
      <c r="F3493" t="s">
        <v>22457</v>
      </c>
      <c r="G3493" t="s">
        <v>22458</v>
      </c>
      <c r="N3493" t="s">
        <v>22459</v>
      </c>
      <c r="O3493" t="s">
        <v>79</v>
      </c>
      <c r="P3493" t="s">
        <v>80</v>
      </c>
      <c r="Q3493" t="s">
        <v>79</v>
      </c>
      <c r="S3493" t="s">
        <v>113</v>
      </c>
      <c r="AC3493" t="s">
        <v>234</v>
      </c>
      <c r="AD3493" t="s">
        <v>82</v>
      </c>
      <c r="AE3493" t="s">
        <v>157</v>
      </c>
      <c r="AF3493" t="s">
        <v>84</v>
      </c>
      <c r="AG3493" t="s">
        <v>158</v>
      </c>
    </row>
    <row r="3494" spans="1:33" x14ac:dyDescent="0.2">
      <c r="A3494" t="s">
        <v>22460</v>
      </c>
      <c r="B3494" s="1">
        <v>43375</v>
      </c>
      <c r="C3494" t="s">
        <v>69</v>
      </c>
      <c r="D3494" t="s">
        <v>12335</v>
      </c>
      <c r="E3494" t="s">
        <v>102</v>
      </c>
      <c r="F3494" t="s">
        <v>22461</v>
      </c>
      <c r="G3494" t="s">
        <v>22462</v>
      </c>
      <c r="N3494" t="s">
        <v>22463</v>
      </c>
      <c r="O3494" t="s">
        <v>79</v>
      </c>
      <c r="P3494" t="s">
        <v>80</v>
      </c>
      <c r="Q3494" t="s">
        <v>79</v>
      </c>
      <c r="S3494" t="s">
        <v>113</v>
      </c>
      <c r="AC3494" t="s">
        <v>234</v>
      </c>
      <c r="AD3494" t="s">
        <v>82</v>
      </c>
      <c r="AE3494" t="s">
        <v>157</v>
      </c>
      <c r="AF3494" t="s">
        <v>84</v>
      </c>
      <c r="AG3494" t="s">
        <v>158</v>
      </c>
    </row>
    <row r="3495" spans="1:33" x14ac:dyDescent="0.2">
      <c r="A3495" t="s">
        <v>22464</v>
      </c>
      <c r="B3495" s="1">
        <v>43376</v>
      </c>
      <c r="C3495" t="s">
        <v>69</v>
      </c>
      <c r="D3495" t="s">
        <v>12335</v>
      </c>
      <c r="E3495" t="s">
        <v>175</v>
      </c>
      <c r="F3495" t="s">
        <v>22465</v>
      </c>
      <c r="G3495" t="s">
        <v>22466</v>
      </c>
      <c r="N3495" t="s">
        <v>22467</v>
      </c>
      <c r="O3495" t="s">
        <v>418</v>
      </c>
      <c r="P3495" t="s">
        <v>419</v>
      </c>
      <c r="R3495" t="s">
        <v>418</v>
      </c>
      <c r="T3495">
        <v>2002</v>
      </c>
    </row>
    <row r="3496" spans="1:33" x14ac:dyDescent="0.2">
      <c r="A3496" t="s">
        <v>22468</v>
      </c>
      <c r="B3496" s="1">
        <v>43375</v>
      </c>
      <c r="C3496" t="s">
        <v>69</v>
      </c>
      <c r="D3496" t="s">
        <v>12335</v>
      </c>
      <c r="E3496" t="s">
        <v>122</v>
      </c>
      <c r="F3496" t="s">
        <v>22469</v>
      </c>
      <c r="G3496" t="s">
        <v>22470</v>
      </c>
      <c r="N3496" t="s">
        <v>22471</v>
      </c>
      <c r="O3496" t="s">
        <v>141</v>
      </c>
      <c r="P3496" t="s">
        <v>142</v>
      </c>
      <c r="Q3496" t="s">
        <v>141</v>
      </c>
      <c r="T3496">
        <v>1998</v>
      </c>
      <c r="AC3496" t="s">
        <v>143</v>
      </c>
      <c r="AD3496" t="s">
        <v>8617</v>
      </c>
      <c r="AE3496" t="s">
        <v>503</v>
      </c>
      <c r="AF3496" t="s">
        <v>146</v>
      </c>
      <c r="AG3496" t="s">
        <v>1106</v>
      </c>
    </row>
    <row r="3497" spans="1:33" x14ac:dyDescent="0.2">
      <c r="A3497" t="s">
        <v>22472</v>
      </c>
      <c r="B3497" s="1">
        <v>43377</v>
      </c>
      <c r="C3497" t="s">
        <v>69</v>
      </c>
      <c r="D3497" t="s">
        <v>12335</v>
      </c>
      <c r="E3497" t="s">
        <v>102</v>
      </c>
      <c r="F3497" t="s">
        <v>22473</v>
      </c>
      <c r="G3497" t="s">
        <v>22474</v>
      </c>
      <c r="N3497" t="s">
        <v>22475</v>
      </c>
      <c r="O3497" t="s">
        <v>79</v>
      </c>
      <c r="P3497" t="s">
        <v>80</v>
      </c>
      <c r="Q3497" t="s">
        <v>79</v>
      </c>
      <c r="S3497" t="s">
        <v>113</v>
      </c>
      <c r="AC3497" t="s">
        <v>81</v>
      </c>
      <c r="AD3497" t="s">
        <v>82</v>
      </c>
      <c r="AE3497" t="s">
        <v>157</v>
      </c>
      <c r="AF3497" t="s">
        <v>84</v>
      </c>
      <c r="AG3497" t="s">
        <v>158</v>
      </c>
    </row>
    <row r="3498" spans="1:33" x14ac:dyDescent="0.2">
      <c r="A3498" t="s">
        <v>22476</v>
      </c>
      <c r="B3498" s="1">
        <v>43377</v>
      </c>
      <c r="C3498" t="s">
        <v>69</v>
      </c>
      <c r="D3498" t="s">
        <v>12335</v>
      </c>
      <c r="E3498" t="s">
        <v>122</v>
      </c>
      <c r="F3498" t="s">
        <v>22477</v>
      </c>
      <c r="G3498" t="s">
        <v>22478</v>
      </c>
      <c r="N3498" t="s">
        <v>22479</v>
      </c>
      <c r="O3498" t="s">
        <v>141</v>
      </c>
      <c r="P3498" t="s">
        <v>142</v>
      </c>
      <c r="Q3498" t="s">
        <v>141</v>
      </c>
      <c r="T3498">
        <v>1998</v>
      </c>
      <c r="AC3498" t="s">
        <v>143</v>
      </c>
      <c r="AD3498" t="s">
        <v>144</v>
      </c>
      <c r="AE3498" t="s">
        <v>145</v>
      </c>
      <c r="AF3498" t="s">
        <v>146</v>
      </c>
      <c r="AG3498" t="s">
        <v>1106</v>
      </c>
    </row>
    <row r="3499" spans="1:33" x14ac:dyDescent="0.2">
      <c r="A3499" t="s">
        <v>22480</v>
      </c>
      <c r="B3499" s="1">
        <v>43381</v>
      </c>
      <c r="C3499" t="s">
        <v>69</v>
      </c>
      <c r="D3499" t="s">
        <v>12335</v>
      </c>
      <c r="E3499" t="s">
        <v>102</v>
      </c>
      <c r="F3499" t="s">
        <v>22481</v>
      </c>
      <c r="G3499" t="s">
        <v>22482</v>
      </c>
      <c r="N3499" t="s">
        <v>22483</v>
      </c>
      <c r="O3499" t="s">
        <v>79</v>
      </c>
      <c r="P3499" t="s">
        <v>80</v>
      </c>
      <c r="Q3499" t="s">
        <v>79</v>
      </c>
      <c r="S3499" t="s">
        <v>113</v>
      </c>
      <c r="AC3499" t="s">
        <v>234</v>
      </c>
      <c r="AD3499" t="s">
        <v>82</v>
      </c>
      <c r="AE3499" t="s">
        <v>157</v>
      </c>
      <c r="AF3499" t="s">
        <v>84</v>
      </c>
      <c r="AG3499" t="s">
        <v>158</v>
      </c>
    </row>
    <row r="3500" spans="1:33" x14ac:dyDescent="0.2">
      <c r="A3500" t="s">
        <v>22484</v>
      </c>
      <c r="B3500" s="1">
        <v>43378</v>
      </c>
      <c r="C3500" t="s">
        <v>69</v>
      </c>
      <c r="D3500" t="s">
        <v>12335</v>
      </c>
      <c r="E3500" t="s">
        <v>122</v>
      </c>
      <c r="F3500" t="s">
        <v>22485</v>
      </c>
      <c r="G3500" t="s">
        <v>22486</v>
      </c>
      <c r="N3500" t="s">
        <v>22487</v>
      </c>
      <c r="O3500" t="s">
        <v>61</v>
      </c>
      <c r="P3500" t="s">
        <v>131</v>
      </c>
      <c r="Q3500" t="s">
        <v>61</v>
      </c>
      <c r="T3500">
        <v>2002</v>
      </c>
      <c r="AC3500" t="s">
        <v>822</v>
      </c>
      <c r="AD3500" t="s">
        <v>823</v>
      </c>
      <c r="AE3500" t="s">
        <v>134</v>
      </c>
      <c r="AF3500" t="s">
        <v>9857</v>
      </c>
      <c r="AG3500" t="s">
        <v>67</v>
      </c>
    </row>
    <row r="3501" spans="1:33" x14ac:dyDescent="0.2">
      <c r="A3501" t="s">
        <v>22488</v>
      </c>
      <c r="B3501" s="1">
        <v>43382</v>
      </c>
      <c r="C3501" t="s">
        <v>69</v>
      </c>
      <c r="D3501" t="s">
        <v>12335</v>
      </c>
      <c r="E3501" t="s">
        <v>122</v>
      </c>
      <c r="F3501" t="s">
        <v>22489</v>
      </c>
      <c r="G3501" t="s">
        <v>22490</v>
      </c>
      <c r="N3501" t="s">
        <v>22491</v>
      </c>
      <c r="O3501" t="s">
        <v>61</v>
      </c>
      <c r="P3501" t="s">
        <v>131</v>
      </c>
      <c r="Q3501" t="s">
        <v>61</v>
      </c>
      <c r="T3501">
        <v>2002</v>
      </c>
      <c r="AC3501" t="s">
        <v>822</v>
      </c>
      <c r="AD3501" t="s">
        <v>823</v>
      </c>
      <c r="AE3501" t="s">
        <v>134</v>
      </c>
      <c r="AF3501" t="s">
        <v>9857</v>
      </c>
      <c r="AG3501" t="s">
        <v>67</v>
      </c>
    </row>
    <row r="3502" spans="1:33" x14ac:dyDescent="0.2">
      <c r="A3502" t="s">
        <v>22492</v>
      </c>
      <c r="B3502" s="1">
        <v>43382</v>
      </c>
      <c r="C3502" t="s">
        <v>69</v>
      </c>
      <c r="D3502" t="s">
        <v>12335</v>
      </c>
      <c r="E3502" t="s">
        <v>122</v>
      </c>
      <c r="F3502" t="s">
        <v>22493</v>
      </c>
      <c r="G3502" t="s">
        <v>22494</v>
      </c>
      <c r="N3502" t="s">
        <v>22495</v>
      </c>
      <c r="O3502" t="s">
        <v>141</v>
      </c>
      <c r="P3502" t="s">
        <v>142</v>
      </c>
      <c r="Q3502" t="s">
        <v>141</v>
      </c>
      <c r="T3502">
        <v>1998</v>
      </c>
      <c r="AC3502" t="s">
        <v>143</v>
      </c>
      <c r="AD3502" t="s">
        <v>144</v>
      </c>
      <c r="AE3502" t="s">
        <v>145</v>
      </c>
      <c r="AF3502" t="s">
        <v>146</v>
      </c>
      <c r="AG3502" t="s">
        <v>147</v>
      </c>
    </row>
    <row r="3503" spans="1:33" x14ac:dyDescent="0.2">
      <c r="A3503" t="s">
        <v>22496</v>
      </c>
      <c r="B3503" s="1">
        <v>43384</v>
      </c>
      <c r="C3503" t="s">
        <v>69</v>
      </c>
      <c r="D3503" t="s">
        <v>12335</v>
      </c>
      <c r="E3503" t="s">
        <v>122</v>
      </c>
      <c r="F3503" t="s">
        <v>22497</v>
      </c>
      <c r="G3503" t="s">
        <v>22498</v>
      </c>
      <c r="N3503" t="s">
        <v>22499</v>
      </c>
      <c r="O3503" t="s">
        <v>61</v>
      </c>
      <c r="P3503" t="s">
        <v>131</v>
      </c>
      <c r="Q3503" t="s">
        <v>61</v>
      </c>
      <c r="T3503">
        <v>2002</v>
      </c>
      <c r="AC3503" t="s">
        <v>22500</v>
      </c>
      <c r="AD3503" t="s">
        <v>22501</v>
      </c>
      <c r="AE3503" t="s">
        <v>824</v>
      </c>
      <c r="AF3503" t="s">
        <v>825</v>
      </c>
      <c r="AG3503" t="s">
        <v>67</v>
      </c>
    </row>
    <row r="3504" spans="1:33" x14ac:dyDescent="0.2">
      <c r="A3504" t="s">
        <v>22502</v>
      </c>
      <c r="B3504" s="1">
        <v>43392</v>
      </c>
      <c r="C3504" t="s">
        <v>69</v>
      </c>
      <c r="D3504" t="s">
        <v>12335</v>
      </c>
      <c r="E3504" t="s">
        <v>122</v>
      </c>
      <c r="F3504" t="s">
        <v>22503</v>
      </c>
      <c r="G3504" t="s">
        <v>22504</v>
      </c>
      <c r="N3504" t="s">
        <v>22505</v>
      </c>
      <c r="O3504" t="s">
        <v>61</v>
      </c>
      <c r="P3504" t="s">
        <v>131</v>
      </c>
      <c r="Q3504" t="s">
        <v>61</v>
      </c>
      <c r="T3504">
        <v>2002</v>
      </c>
      <c r="AC3504" t="s">
        <v>22500</v>
      </c>
      <c r="AD3504" t="s">
        <v>823</v>
      </c>
      <c r="AE3504" t="s">
        <v>824</v>
      </c>
      <c r="AF3504" t="s">
        <v>825</v>
      </c>
      <c r="AG3504" t="s">
        <v>67</v>
      </c>
    </row>
    <row r="3505" spans="1:33" x14ac:dyDescent="0.2">
      <c r="A3505" t="s">
        <v>22506</v>
      </c>
      <c r="B3505" s="1">
        <v>43395</v>
      </c>
      <c r="C3505" t="s">
        <v>69</v>
      </c>
      <c r="D3505" t="s">
        <v>12335</v>
      </c>
      <c r="E3505" t="s">
        <v>102</v>
      </c>
      <c r="F3505" t="s">
        <v>22507</v>
      </c>
      <c r="G3505" t="s">
        <v>22508</v>
      </c>
      <c r="N3505" t="s">
        <v>22509</v>
      </c>
      <c r="O3505" t="s">
        <v>79</v>
      </c>
      <c r="P3505" t="s">
        <v>80</v>
      </c>
      <c r="Q3505" t="s">
        <v>79</v>
      </c>
      <c r="S3505" t="s">
        <v>113</v>
      </c>
      <c r="AC3505" t="s">
        <v>81</v>
      </c>
      <c r="AD3505" t="s">
        <v>82</v>
      </c>
      <c r="AE3505" t="s">
        <v>157</v>
      </c>
      <c r="AF3505" t="s">
        <v>84</v>
      </c>
      <c r="AG3505" t="s">
        <v>158</v>
      </c>
    </row>
    <row r="3506" spans="1:33" x14ac:dyDescent="0.2">
      <c r="A3506" t="s">
        <v>22510</v>
      </c>
      <c r="B3506" s="1">
        <v>43378</v>
      </c>
      <c r="C3506" t="s">
        <v>69</v>
      </c>
      <c r="D3506" t="s">
        <v>12335</v>
      </c>
      <c r="E3506" t="s">
        <v>102</v>
      </c>
      <c r="F3506" t="s">
        <v>22511</v>
      </c>
      <c r="G3506" t="s">
        <v>22512</v>
      </c>
      <c r="N3506" t="s">
        <v>22513</v>
      </c>
      <c r="O3506" t="s">
        <v>79</v>
      </c>
      <c r="P3506" t="s">
        <v>80</v>
      </c>
      <c r="Q3506" t="s">
        <v>79</v>
      </c>
      <c r="S3506" t="s">
        <v>113</v>
      </c>
      <c r="AC3506" t="s">
        <v>22514</v>
      </c>
      <c r="AD3506" t="s">
        <v>82</v>
      </c>
      <c r="AE3506" t="s">
        <v>21872</v>
      </c>
      <c r="AF3506" t="s">
        <v>22515</v>
      </c>
      <c r="AG3506" t="s">
        <v>85</v>
      </c>
    </row>
    <row r="3507" spans="1:33" x14ac:dyDescent="0.2">
      <c r="A3507" t="s">
        <v>22516</v>
      </c>
      <c r="B3507" s="1">
        <v>43381</v>
      </c>
      <c r="C3507" t="s">
        <v>69</v>
      </c>
      <c r="D3507" t="s">
        <v>12335</v>
      </c>
      <c r="E3507" t="s">
        <v>102</v>
      </c>
      <c r="F3507" t="s">
        <v>22517</v>
      </c>
      <c r="G3507" t="s">
        <v>22518</v>
      </c>
      <c r="N3507" t="s">
        <v>22519</v>
      </c>
      <c r="O3507" t="s">
        <v>79</v>
      </c>
      <c r="P3507" t="s">
        <v>80</v>
      </c>
      <c r="Q3507" t="s">
        <v>79</v>
      </c>
      <c r="S3507" t="s">
        <v>113</v>
      </c>
      <c r="AC3507" t="s">
        <v>81</v>
      </c>
      <c r="AD3507" t="s">
        <v>82</v>
      </c>
      <c r="AE3507" t="s">
        <v>83</v>
      </c>
      <c r="AF3507" t="s">
        <v>84</v>
      </c>
      <c r="AG3507" t="s">
        <v>85</v>
      </c>
    </row>
    <row r="3508" spans="1:33" x14ac:dyDescent="0.2">
      <c r="A3508" t="s">
        <v>22520</v>
      </c>
      <c r="B3508" s="1">
        <v>43381</v>
      </c>
      <c r="C3508" t="s">
        <v>69</v>
      </c>
      <c r="D3508" t="s">
        <v>12335</v>
      </c>
      <c r="E3508" t="s">
        <v>102</v>
      </c>
      <c r="F3508" t="s">
        <v>22521</v>
      </c>
      <c r="G3508" t="s">
        <v>22522</v>
      </c>
      <c r="N3508" t="s">
        <v>22523</v>
      </c>
      <c r="O3508" t="s">
        <v>79</v>
      </c>
      <c r="P3508" t="s">
        <v>80</v>
      </c>
      <c r="Q3508" t="s">
        <v>79</v>
      </c>
      <c r="S3508" t="s">
        <v>113</v>
      </c>
      <c r="AC3508" t="s">
        <v>7950</v>
      </c>
      <c r="AD3508" t="s">
        <v>82</v>
      </c>
      <c r="AE3508" t="s">
        <v>22524</v>
      </c>
      <c r="AF3508" t="s">
        <v>173</v>
      </c>
      <c r="AG3508" t="s">
        <v>7952</v>
      </c>
    </row>
    <row r="3509" spans="1:33" x14ac:dyDescent="0.2">
      <c r="A3509" t="s">
        <v>22525</v>
      </c>
      <c r="B3509" s="1">
        <v>43383</v>
      </c>
      <c r="C3509" t="s">
        <v>69</v>
      </c>
      <c r="D3509" t="s">
        <v>12335</v>
      </c>
      <c r="E3509" t="s">
        <v>102</v>
      </c>
      <c r="F3509" t="s">
        <v>22526</v>
      </c>
      <c r="G3509" t="s">
        <v>22527</v>
      </c>
      <c r="N3509" t="s">
        <v>22528</v>
      </c>
      <c r="O3509" t="s">
        <v>79</v>
      </c>
      <c r="P3509" t="s">
        <v>80</v>
      </c>
      <c r="Q3509" t="s">
        <v>79</v>
      </c>
      <c r="S3509" t="s">
        <v>113</v>
      </c>
      <c r="AC3509" t="s">
        <v>81</v>
      </c>
      <c r="AD3509" t="s">
        <v>82</v>
      </c>
      <c r="AE3509" t="s">
        <v>157</v>
      </c>
      <c r="AF3509" t="s">
        <v>84</v>
      </c>
      <c r="AG3509" t="s">
        <v>158</v>
      </c>
    </row>
    <row r="3510" spans="1:33" x14ac:dyDescent="0.2">
      <c r="A3510" t="s">
        <v>22529</v>
      </c>
      <c r="B3510" s="1">
        <v>43382</v>
      </c>
      <c r="C3510" t="s">
        <v>69</v>
      </c>
      <c r="D3510" t="s">
        <v>12335</v>
      </c>
      <c r="E3510" t="s">
        <v>102</v>
      </c>
      <c r="F3510" t="s">
        <v>22530</v>
      </c>
      <c r="G3510" t="s">
        <v>22531</v>
      </c>
      <c r="N3510" t="s">
        <v>22532</v>
      </c>
      <c r="O3510" t="s">
        <v>79</v>
      </c>
      <c r="P3510" t="s">
        <v>80</v>
      </c>
      <c r="Q3510" t="s">
        <v>79</v>
      </c>
      <c r="S3510" t="s">
        <v>113</v>
      </c>
      <c r="AC3510" t="s">
        <v>234</v>
      </c>
      <c r="AD3510" t="s">
        <v>16284</v>
      </c>
      <c r="AE3510" t="s">
        <v>157</v>
      </c>
      <c r="AF3510" t="s">
        <v>173</v>
      </c>
      <c r="AG3510" t="s">
        <v>158</v>
      </c>
    </row>
    <row r="3511" spans="1:33" x14ac:dyDescent="0.2">
      <c r="A3511" t="s">
        <v>22533</v>
      </c>
      <c r="B3511" s="1">
        <v>43385</v>
      </c>
      <c r="C3511" t="s">
        <v>69</v>
      </c>
      <c r="D3511" t="s">
        <v>12335</v>
      </c>
      <c r="E3511" t="s">
        <v>102</v>
      </c>
      <c r="F3511" t="s">
        <v>22534</v>
      </c>
      <c r="G3511" t="s">
        <v>22535</v>
      </c>
      <c r="N3511" t="s">
        <v>22536</v>
      </c>
      <c r="O3511" t="s">
        <v>79</v>
      </c>
      <c r="P3511" t="s">
        <v>80</v>
      </c>
      <c r="Q3511" t="s">
        <v>79</v>
      </c>
      <c r="S3511" t="s">
        <v>113</v>
      </c>
      <c r="AC3511" t="s">
        <v>234</v>
      </c>
      <c r="AD3511" t="s">
        <v>82</v>
      </c>
      <c r="AE3511" t="s">
        <v>157</v>
      </c>
      <c r="AF3511" t="s">
        <v>84</v>
      </c>
      <c r="AG3511" t="s">
        <v>158</v>
      </c>
    </row>
    <row r="3512" spans="1:33" x14ac:dyDescent="0.2">
      <c r="A3512" t="s">
        <v>22537</v>
      </c>
      <c r="B3512" s="1">
        <v>43383</v>
      </c>
      <c r="C3512" t="s">
        <v>69</v>
      </c>
      <c r="D3512" t="s">
        <v>12335</v>
      </c>
      <c r="E3512" t="s">
        <v>122</v>
      </c>
      <c r="F3512" t="s">
        <v>22538</v>
      </c>
      <c r="G3512" t="s">
        <v>22539</v>
      </c>
      <c r="N3512" t="s">
        <v>22540</v>
      </c>
      <c r="O3512" t="s">
        <v>61</v>
      </c>
      <c r="P3512" t="s">
        <v>131</v>
      </c>
      <c r="Q3512" t="s">
        <v>61</v>
      </c>
      <c r="T3512">
        <v>2002</v>
      </c>
      <c r="AC3512" t="s">
        <v>822</v>
      </c>
      <c r="AD3512" t="s">
        <v>823</v>
      </c>
      <c r="AE3512" t="s">
        <v>824</v>
      </c>
      <c r="AF3512" t="s">
        <v>1035</v>
      </c>
      <c r="AG3512" t="s">
        <v>67</v>
      </c>
    </row>
    <row r="3513" spans="1:33" x14ac:dyDescent="0.2">
      <c r="A3513" t="s">
        <v>22541</v>
      </c>
      <c r="B3513" s="1">
        <v>43383</v>
      </c>
      <c r="C3513" t="s">
        <v>69</v>
      </c>
      <c r="D3513" t="s">
        <v>12335</v>
      </c>
      <c r="E3513" t="s">
        <v>122</v>
      </c>
      <c r="F3513" t="s">
        <v>22542</v>
      </c>
      <c r="G3513" t="s">
        <v>22543</v>
      </c>
      <c r="N3513" t="s">
        <v>22544</v>
      </c>
      <c r="O3513" t="s">
        <v>141</v>
      </c>
      <c r="P3513" t="s">
        <v>142</v>
      </c>
      <c r="Q3513" t="s">
        <v>141</v>
      </c>
      <c r="T3513">
        <v>1998</v>
      </c>
      <c r="AC3513" t="s">
        <v>143</v>
      </c>
      <c r="AD3513" t="s">
        <v>144</v>
      </c>
      <c r="AE3513" t="s">
        <v>145</v>
      </c>
      <c r="AF3513" t="s">
        <v>146</v>
      </c>
      <c r="AG3513" t="s">
        <v>1106</v>
      </c>
    </row>
    <row r="3514" spans="1:33" x14ac:dyDescent="0.2">
      <c r="A3514" t="s">
        <v>22545</v>
      </c>
      <c r="B3514" s="1">
        <v>43390</v>
      </c>
      <c r="C3514" t="s">
        <v>69</v>
      </c>
      <c r="D3514" t="s">
        <v>12335</v>
      </c>
      <c r="E3514" t="s">
        <v>122</v>
      </c>
      <c r="F3514" t="s">
        <v>22546</v>
      </c>
      <c r="G3514" t="s">
        <v>22547</v>
      </c>
      <c r="N3514" t="s">
        <v>22548</v>
      </c>
      <c r="O3514" t="s">
        <v>61</v>
      </c>
      <c r="P3514" t="s">
        <v>131</v>
      </c>
      <c r="Q3514" t="s">
        <v>61</v>
      </c>
      <c r="T3514">
        <v>2002</v>
      </c>
      <c r="AC3514" t="s">
        <v>822</v>
      </c>
      <c r="AD3514" t="s">
        <v>823</v>
      </c>
      <c r="AE3514" t="s">
        <v>824</v>
      </c>
      <c r="AF3514" t="s">
        <v>9857</v>
      </c>
      <c r="AG3514" t="s">
        <v>67</v>
      </c>
    </row>
    <row r="3515" spans="1:33" x14ac:dyDescent="0.2">
      <c r="A3515" t="s">
        <v>22549</v>
      </c>
      <c r="B3515" s="1">
        <v>43390</v>
      </c>
      <c r="C3515" t="s">
        <v>69</v>
      </c>
      <c r="D3515" t="s">
        <v>12335</v>
      </c>
      <c r="E3515" t="s">
        <v>102</v>
      </c>
      <c r="F3515" t="s">
        <v>22550</v>
      </c>
      <c r="G3515" t="s">
        <v>22551</v>
      </c>
      <c r="N3515" t="s">
        <v>22552</v>
      </c>
      <c r="O3515" t="s">
        <v>79</v>
      </c>
      <c r="P3515" t="s">
        <v>80</v>
      </c>
      <c r="Q3515" t="s">
        <v>79</v>
      </c>
      <c r="S3515" t="s">
        <v>113</v>
      </c>
      <c r="AC3515" t="s">
        <v>81</v>
      </c>
      <c r="AD3515" t="s">
        <v>82</v>
      </c>
      <c r="AE3515" t="s">
        <v>21872</v>
      </c>
      <c r="AF3515" t="s">
        <v>173</v>
      </c>
      <c r="AG3515" t="s">
        <v>85</v>
      </c>
    </row>
    <row r="3516" spans="1:33" x14ac:dyDescent="0.2">
      <c r="A3516" t="s">
        <v>22553</v>
      </c>
      <c r="B3516" s="1">
        <v>43390</v>
      </c>
      <c r="C3516" t="s">
        <v>69</v>
      </c>
      <c r="D3516" t="s">
        <v>12335</v>
      </c>
      <c r="E3516" t="s">
        <v>122</v>
      </c>
      <c r="F3516" t="s">
        <v>22554</v>
      </c>
      <c r="G3516" t="s">
        <v>22555</v>
      </c>
      <c r="N3516" t="s">
        <v>22556</v>
      </c>
      <c r="O3516" t="s">
        <v>61</v>
      </c>
      <c r="P3516" t="s">
        <v>131</v>
      </c>
      <c r="Q3516" t="s">
        <v>61</v>
      </c>
      <c r="T3516">
        <v>2002</v>
      </c>
      <c r="AC3516" t="s">
        <v>822</v>
      </c>
      <c r="AD3516" t="s">
        <v>823</v>
      </c>
      <c r="AE3516" t="s">
        <v>824</v>
      </c>
      <c r="AF3516" t="s">
        <v>9857</v>
      </c>
      <c r="AG3516" t="s">
        <v>67</v>
      </c>
    </row>
    <row r="3517" spans="1:33" x14ac:dyDescent="0.2">
      <c r="A3517" t="s">
        <v>22557</v>
      </c>
      <c r="B3517" s="1">
        <v>43392</v>
      </c>
      <c r="C3517" t="s">
        <v>69</v>
      </c>
      <c r="D3517" t="s">
        <v>12335</v>
      </c>
      <c r="E3517" t="s">
        <v>175</v>
      </c>
      <c r="F3517" t="s">
        <v>22558</v>
      </c>
      <c r="G3517" t="s">
        <v>22559</v>
      </c>
      <c r="N3517" t="s">
        <v>22560</v>
      </c>
      <c r="P3517" t="s">
        <v>419</v>
      </c>
      <c r="T3517">
        <v>2002</v>
      </c>
    </row>
    <row r="3518" spans="1:33" x14ac:dyDescent="0.2">
      <c r="A3518" t="s">
        <v>22561</v>
      </c>
      <c r="B3518" s="1">
        <v>43391</v>
      </c>
      <c r="C3518" t="s">
        <v>69</v>
      </c>
      <c r="D3518" t="s">
        <v>12335</v>
      </c>
      <c r="E3518" t="s">
        <v>102</v>
      </c>
      <c r="F3518" t="s">
        <v>22562</v>
      </c>
      <c r="G3518" t="s">
        <v>22563</v>
      </c>
      <c r="N3518" t="s">
        <v>22564</v>
      </c>
      <c r="O3518" t="s">
        <v>79</v>
      </c>
      <c r="P3518" t="s">
        <v>80</v>
      </c>
      <c r="Q3518" t="s">
        <v>79</v>
      </c>
      <c r="S3518" t="s">
        <v>113</v>
      </c>
      <c r="AC3518" t="s">
        <v>234</v>
      </c>
      <c r="AD3518" t="s">
        <v>82</v>
      </c>
      <c r="AE3518" t="s">
        <v>157</v>
      </c>
      <c r="AF3518" t="s">
        <v>84</v>
      </c>
      <c r="AG3518" t="s">
        <v>158</v>
      </c>
    </row>
    <row r="3519" spans="1:33" x14ac:dyDescent="0.2">
      <c r="A3519" t="s">
        <v>22565</v>
      </c>
      <c r="B3519" s="1">
        <v>43389</v>
      </c>
      <c r="C3519" t="s">
        <v>69</v>
      </c>
      <c r="D3519" t="s">
        <v>12335</v>
      </c>
      <c r="E3519" t="s">
        <v>102</v>
      </c>
      <c r="F3519" t="s">
        <v>22566</v>
      </c>
      <c r="G3519" t="s">
        <v>22567</v>
      </c>
      <c r="N3519" t="s">
        <v>22568</v>
      </c>
      <c r="O3519" t="s">
        <v>48</v>
      </c>
      <c r="P3519" t="s">
        <v>112</v>
      </c>
      <c r="Q3519" t="s">
        <v>48</v>
      </c>
      <c r="S3519" t="s">
        <v>113</v>
      </c>
      <c r="AC3519" t="s">
        <v>6369</v>
      </c>
      <c r="AD3519" t="s">
        <v>285</v>
      </c>
      <c r="AE3519" t="s">
        <v>16772</v>
      </c>
      <c r="AF3519" t="s">
        <v>286</v>
      </c>
      <c r="AG3519" t="s">
        <v>158</v>
      </c>
    </row>
    <row r="3520" spans="1:33" x14ac:dyDescent="0.2">
      <c r="A3520" t="s">
        <v>22569</v>
      </c>
      <c r="B3520" s="1">
        <v>43388</v>
      </c>
      <c r="C3520" t="s">
        <v>69</v>
      </c>
      <c r="D3520" t="s">
        <v>12335</v>
      </c>
      <c r="E3520" t="s">
        <v>102</v>
      </c>
      <c r="F3520" t="s">
        <v>22570</v>
      </c>
      <c r="G3520" t="s">
        <v>22571</v>
      </c>
      <c r="H3520" t="s">
        <v>22572</v>
      </c>
      <c r="I3520" t="s">
        <v>22573</v>
      </c>
      <c r="J3520" t="s">
        <v>22574</v>
      </c>
      <c r="K3520" t="s">
        <v>22575</v>
      </c>
      <c r="L3520" t="s">
        <v>22576</v>
      </c>
      <c r="M3520" t="s">
        <v>22577</v>
      </c>
      <c r="N3520" t="s">
        <v>22578</v>
      </c>
      <c r="O3520" t="s">
        <v>48</v>
      </c>
      <c r="P3520" t="s">
        <v>112</v>
      </c>
      <c r="Q3520" t="s">
        <v>48</v>
      </c>
      <c r="S3520" t="s">
        <v>48</v>
      </c>
      <c r="U3520" t="s">
        <v>47</v>
      </c>
      <c r="V3520" t="s">
        <v>47</v>
      </c>
      <c r="W3520" t="s">
        <v>48</v>
      </c>
      <c r="X3520" t="s">
        <v>47</v>
      </c>
      <c r="Y3520" t="s">
        <v>48</v>
      </c>
      <c r="Z3520" t="s">
        <v>47</v>
      </c>
      <c r="AA3520" t="s">
        <v>758</v>
      </c>
      <c r="AC3520" t="s">
        <v>6369</v>
      </c>
      <c r="AD3520" t="s">
        <v>285</v>
      </c>
      <c r="AE3520" t="s">
        <v>117</v>
      </c>
      <c r="AF3520" t="s">
        <v>286</v>
      </c>
      <c r="AG3520" t="s">
        <v>158</v>
      </c>
    </row>
    <row r="3521" spans="1:33" x14ac:dyDescent="0.2">
      <c r="A3521" t="s">
        <v>22579</v>
      </c>
      <c r="B3521" s="1">
        <v>43388</v>
      </c>
      <c r="C3521" t="s">
        <v>69</v>
      </c>
      <c r="D3521" t="s">
        <v>12335</v>
      </c>
      <c r="E3521" t="s">
        <v>102</v>
      </c>
      <c r="F3521" t="s">
        <v>22580</v>
      </c>
      <c r="G3521" t="s">
        <v>22581</v>
      </c>
      <c r="N3521" t="s">
        <v>22582</v>
      </c>
      <c r="O3521" t="s">
        <v>79</v>
      </c>
      <c r="P3521" t="s">
        <v>80</v>
      </c>
      <c r="Q3521" t="s">
        <v>79</v>
      </c>
      <c r="S3521" t="s">
        <v>113</v>
      </c>
      <c r="AC3521" t="s">
        <v>22583</v>
      </c>
      <c r="AD3521" t="s">
        <v>7841</v>
      </c>
      <c r="AE3521" t="s">
        <v>157</v>
      </c>
      <c r="AF3521" t="s">
        <v>22584</v>
      </c>
      <c r="AG3521" t="s">
        <v>158</v>
      </c>
    </row>
    <row r="3522" spans="1:33" x14ac:dyDescent="0.2">
      <c r="A3522" t="s">
        <v>22585</v>
      </c>
      <c r="B3522" s="1">
        <v>43390</v>
      </c>
      <c r="C3522" t="s">
        <v>69</v>
      </c>
      <c r="D3522" t="s">
        <v>12335</v>
      </c>
      <c r="E3522" t="s">
        <v>122</v>
      </c>
      <c r="F3522" t="s">
        <v>22586</v>
      </c>
      <c r="G3522" t="s">
        <v>22587</v>
      </c>
      <c r="N3522" t="s">
        <v>22588</v>
      </c>
      <c r="O3522" t="s">
        <v>61</v>
      </c>
      <c r="P3522" t="s">
        <v>131</v>
      </c>
      <c r="Q3522" t="s">
        <v>61</v>
      </c>
      <c r="T3522">
        <v>2002</v>
      </c>
      <c r="AC3522" t="s">
        <v>822</v>
      </c>
      <c r="AD3522" t="s">
        <v>22589</v>
      </c>
      <c r="AE3522" t="s">
        <v>824</v>
      </c>
      <c r="AF3522" t="s">
        <v>1035</v>
      </c>
      <c r="AG3522" t="s">
        <v>67</v>
      </c>
    </row>
    <row r="3523" spans="1:33" x14ac:dyDescent="0.2">
      <c r="A3523" t="s">
        <v>22590</v>
      </c>
      <c r="B3523" s="1">
        <v>43397</v>
      </c>
      <c r="C3523" t="s">
        <v>69</v>
      </c>
      <c r="D3523" t="s">
        <v>12335</v>
      </c>
      <c r="E3523" t="s">
        <v>122</v>
      </c>
      <c r="F3523" t="s">
        <v>22591</v>
      </c>
      <c r="G3523" t="s">
        <v>22592</v>
      </c>
      <c r="N3523" t="s">
        <v>22593</v>
      </c>
      <c r="O3523" t="s">
        <v>141</v>
      </c>
      <c r="P3523" t="s">
        <v>142</v>
      </c>
      <c r="Q3523" t="s">
        <v>141</v>
      </c>
      <c r="T3523">
        <v>1998</v>
      </c>
      <c r="AC3523" t="s">
        <v>143</v>
      </c>
      <c r="AD3523" t="s">
        <v>144</v>
      </c>
      <c r="AE3523" t="s">
        <v>145</v>
      </c>
      <c r="AF3523" t="s">
        <v>146</v>
      </c>
      <c r="AG3523" t="s">
        <v>147</v>
      </c>
    </row>
    <row r="3524" spans="1:33" x14ac:dyDescent="0.2">
      <c r="A3524" t="s">
        <v>22594</v>
      </c>
      <c r="B3524" s="1">
        <v>43402</v>
      </c>
      <c r="C3524" t="s">
        <v>69</v>
      </c>
      <c r="D3524" t="s">
        <v>12335</v>
      </c>
      <c r="E3524" t="s">
        <v>102</v>
      </c>
      <c r="F3524" t="s">
        <v>22595</v>
      </c>
      <c r="G3524" t="s">
        <v>22596</v>
      </c>
      <c r="N3524" t="s">
        <v>22597</v>
      </c>
      <c r="O3524" t="s">
        <v>79</v>
      </c>
      <c r="P3524" t="s">
        <v>80</v>
      </c>
      <c r="Q3524" t="s">
        <v>79</v>
      </c>
      <c r="S3524" t="s">
        <v>113</v>
      </c>
      <c r="AC3524" t="s">
        <v>234</v>
      </c>
      <c r="AD3524" t="s">
        <v>82</v>
      </c>
      <c r="AE3524" t="s">
        <v>157</v>
      </c>
      <c r="AF3524" t="s">
        <v>84</v>
      </c>
      <c r="AG3524" t="s">
        <v>158</v>
      </c>
    </row>
    <row r="3525" spans="1:33" x14ac:dyDescent="0.2">
      <c r="A3525" t="s">
        <v>22598</v>
      </c>
      <c r="B3525" s="1">
        <v>43403</v>
      </c>
      <c r="C3525" t="s">
        <v>69</v>
      </c>
      <c r="D3525" t="s">
        <v>12335</v>
      </c>
      <c r="E3525" t="s">
        <v>102</v>
      </c>
      <c r="F3525" t="s">
        <v>22599</v>
      </c>
      <c r="G3525" t="s">
        <v>22600</v>
      </c>
      <c r="N3525" t="s">
        <v>22601</v>
      </c>
      <c r="O3525" t="s">
        <v>79</v>
      </c>
      <c r="P3525" t="s">
        <v>80</v>
      </c>
      <c r="Q3525" t="s">
        <v>79</v>
      </c>
      <c r="S3525" t="s">
        <v>113</v>
      </c>
      <c r="AC3525" t="s">
        <v>234</v>
      </c>
      <c r="AD3525" t="s">
        <v>82</v>
      </c>
      <c r="AE3525" t="s">
        <v>157</v>
      </c>
      <c r="AF3525" t="s">
        <v>84</v>
      </c>
      <c r="AG3525" t="s">
        <v>158</v>
      </c>
    </row>
    <row r="3526" spans="1:33" x14ac:dyDescent="0.2">
      <c r="A3526" t="s">
        <v>22602</v>
      </c>
      <c r="B3526" s="1">
        <v>43398</v>
      </c>
      <c r="C3526" t="s">
        <v>69</v>
      </c>
      <c r="D3526" t="s">
        <v>12335</v>
      </c>
      <c r="E3526" t="s">
        <v>122</v>
      </c>
      <c r="F3526" t="s">
        <v>22603</v>
      </c>
      <c r="G3526" t="s">
        <v>22604</v>
      </c>
      <c r="N3526" t="s">
        <v>22605</v>
      </c>
      <c r="O3526" t="s">
        <v>837</v>
      </c>
      <c r="P3526" t="s">
        <v>838</v>
      </c>
      <c r="Q3526" t="s">
        <v>837</v>
      </c>
      <c r="T3526">
        <v>2002</v>
      </c>
      <c r="AC3526" t="s">
        <v>841</v>
      </c>
      <c r="AD3526" t="s">
        <v>842</v>
      </c>
      <c r="AE3526" t="s">
        <v>83</v>
      </c>
      <c r="AF3526" t="s">
        <v>844</v>
      </c>
      <c r="AG3526" t="s">
        <v>6036</v>
      </c>
    </row>
    <row r="3527" spans="1:33" x14ac:dyDescent="0.2">
      <c r="A3527" t="s">
        <v>22606</v>
      </c>
      <c r="B3527" s="1">
        <v>43397</v>
      </c>
      <c r="C3527" t="s">
        <v>69</v>
      </c>
      <c r="D3527" t="s">
        <v>12335</v>
      </c>
      <c r="E3527" t="s">
        <v>102</v>
      </c>
      <c r="F3527" t="s">
        <v>22607</v>
      </c>
      <c r="G3527" t="s">
        <v>22608</v>
      </c>
      <c r="N3527" t="s">
        <v>22609</v>
      </c>
      <c r="O3527" t="s">
        <v>79</v>
      </c>
      <c r="P3527" t="s">
        <v>80</v>
      </c>
      <c r="Q3527" t="s">
        <v>79</v>
      </c>
      <c r="S3527" t="s">
        <v>113</v>
      </c>
      <c r="AC3527" t="s">
        <v>81</v>
      </c>
      <c r="AD3527" t="s">
        <v>82</v>
      </c>
      <c r="AE3527" t="s">
        <v>83</v>
      </c>
      <c r="AF3527" t="s">
        <v>84</v>
      </c>
      <c r="AG3527" t="s">
        <v>85</v>
      </c>
    </row>
    <row r="3528" spans="1:33" x14ac:dyDescent="0.2">
      <c r="A3528" t="s">
        <v>22610</v>
      </c>
      <c r="B3528" s="1">
        <v>43397</v>
      </c>
      <c r="C3528" t="s">
        <v>69</v>
      </c>
      <c r="D3528" t="s">
        <v>12335</v>
      </c>
      <c r="E3528" t="s">
        <v>102</v>
      </c>
      <c r="F3528" t="s">
        <v>22611</v>
      </c>
      <c r="G3528" t="s">
        <v>22612</v>
      </c>
      <c r="N3528" t="s">
        <v>22613</v>
      </c>
      <c r="O3528" t="s">
        <v>79</v>
      </c>
      <c r="P3528" t="s">
        <v>80</v>
      </c>
      <c r="Q3528" t="s">
        <v>79</v>
      </c>
      <c r="S3528" t="s">
        <v>113</v>
      </c>
      <c r="AC3528" t="s">
        <v>81</v>
      </c>
      <c r="AD3528" t="s">
        <v>82</v>
      </c>
      <c r="AE3528" t="s">
        <v>83</v>
      </c>
      <c r="AF3528" t="s">
        <v>84</v>
      </c>
      <c r="AG3528" t="s">
        <v>85</v>
      </c>
    </row>
    <row r="3529" spans="1:33" x14ac:dyDescent="0.2">
      <c r="A3529" t="s">
        <v>22614</v>
      </c>
      <c r="B3529" s="1">
        <v>43397</v>
      </c>
      <c r="C3529" t="s">
        <v>69</v>
      </c>
      <c r="D3529" t="s">
        <v>12335</v>
      </c>
      <c r="E3529" t="s">
        <v>175</v>
      </c>
      <c r="F3529" t="s">
        <v>22615</v>
      </c>
      <c r="G3529" t="s">
        <v>22616</v>
      </c>
      <c r="N3529" t="s">
        <v>22617</v>
      </c>
      <c r="O3529" t="s">
        <v>418</v>
      </c>
      <c r="P3529" t="s">
        <v>419</v>
      </c>
      <c r="R3529" t="s">
        <v>418</v>
      </c>
      <c r="T3529">
        <v>2002</v>
      </c>
    </row>
    <row r="3530" spans="1:33" x14ac:dyDescent="0.2">
      <c r="A3530" t="s">
        <v>22618</v>
      </c>
      <c r="B3530" s="1">
        <v>43397</v>
      </c>
      <c r="C3530" t="s">
        <v>69</v>
      </c>
      <c r="D3530" t="s">
        <v>12335</v>
      </c>
      <c r="E3530" t="s">
        <v>102</v>
      </c>
      <c r="F3530" t="s">
        <v>22619</v>
      </c>
      <c r="G3530" t="s">
        <v>22620</v>
      </c>
      <c r="N3530" t="s">
        <v>22621</v>
      </c>
      <c r="O3530" t="s">
        <v>79</v>
      </c>
      <c r="P3530" t="s">
        <v>80</v>
      </c>
      <c r="Q3530" t="s">
        <v>79</v>
      </c>
      <c r="S3530" t="s">
        <v>113</v>
      </c>
      <c r="AC3530" t="s">
        <v>234</v>
      </c>
      <c r="AD3530" t="s">
        <v>82</v>
      </c>
      <c r="AE3530" t="s">
        <v>83</v>
      </c>
      <c r="AF3530" t="s">
        <v>84</v>
      </c>
      <c r="AG3530" t="s">
        <v>158</v>
      </c>
    </row>
    <row r="3531" spans="1:33" x14ac:dyDescent="0.2">
      <c r="A3531" t="s">
        <v>22622</v>
      </c>
      <c r="B3531" s="1">
        <v>43396</v>
      </c>
      <c r="C3531" t="s">
        <v>69</v>
      </c>
      <c r="D3531" t="s">
        <v>12335</v>
      </c>
      <c r="E3531" t="s">
        <v>102</v>
      </c>
      <c r="F3531" t="s">
        <v>22623</v>
      </c>
      <c r="G3531" t="s">
        <v>22624</v>
      </c>
      <c r="N3531" t="s">
        <v>22625</v>
      </c>
      <c r="O3531" t="s">
        <v>79</v>
      </c>
      <c r="P3531" t="s">
        <v>80</v>
      </c>
      <c r="Q3531" t="s">
        <v>79</v>
      </c>
      <c r="S3531" t="s">
        <v>113</v>
      </c>
      <c r="AC3531" t="s">
        <v>234</v>
      </c>
      <c r="AD3531" t="s">
        <v>82</v>
      </c>
      <c r="AE3531" t="s">
        <v>157</v>
      </c>
      <c r="AF3531" t="s">
        <v>84</v>
      </c>
      <c r="AG3531" t="s">
        <v>158</v>
      </c>
    </row>
    <row r="3532" spans="1:33" x14ac:dyDescent="0.2">
      <c r="A3532" t="s">
        <v>22626</v>
      </c>
      <c r="B3532" s="1">
        <v>43397</v>
      </c>
      <c r="C3532" t="s">
        <v>69</v>
      </c>
      <c r="D3532" t="s">
        <v>12335</v>
      </c>
      <c r="E3532" t="s">
        <v>175</v>
      </c>
      <c r="F3532" t="s">
        <v>22627</v>
      </c>
      <c r="G3532" t="s">
        <v>22628</v>
      </c>
      <c r="N3532" t="s">
        <v>22629</v>
      </c>
      <c r="O3532" t="s">
        <v>418</v>
      </c>
      <c r="P3532" t="s">
        <v>419</v>
      </c>
      <c r="R3532" t="s">
        <v>418</v>
      </c>
      <c r="T3532">
        <v>2002</v>
      </c>
    </row>
    <row r="3533" spans="1:33" x14ac:dyDescent="0.2">
      <c r="A3533" t="s">
        <v>22630</v>
      </c>
      <c r="B3533" s="1">
        <v>43396</v>
      </c>
      <c r="C3533" t="s">
        <v>69</v>
      </c>
      <c r="D3533" t="s">
        <v>12335</v>
      </c>
      <c r="E3533" t="s">
        <v>122</v>
      </c>
      <c r="F3533" t="s">
        <v>22631</v>
      </c>
      <c r="G3533" t="s">
        <v>22632</v>
      </c>
      <c r="N3533" t="s">
        <v>22633</v>
      </c>
      <c r="O3533" t="s">
        <v>756</v>
      </c>
      <c r="P3533" t="s">
        <v>757</v>
      </c>
      <c r="Q3533" t="s">
        <v>756</v>
      </c>
      <c r="T3533">
        <v>2002</v>
      </c>
      <c r="AC3533" t="s">
        <v>807</v>
      </c>
      <c r="AD3533" t="s">
        <v>808</v>
      </c>
      <c r="AE3533" t="s">
        <v>809</v>
      </c>
      <c r="AF3533" t="s">
        <v>6763</v>
      </c>
      <c r="AG3533" t="s">
        <v>763</v>
      </c>
    </row>
    <row r="3534" spans="1:33" x14ac:dyDescent="0.2">
      <c r="A3534" t="s">
        <v>22634</v>
      </c>
      <c r="B3534" s="1">
        <v>43396</v>
      </c>
      <c r="C3534" t="s">
        <v>69</v>
      </c>
      <c r="D3534" t="s">
        <v>12335</v>
      </c>
      <c r="E3534" t="s">
        <v>102</v>
      </c>
      <c r="F3534" t="s">
        <v>22635</v>
      </c>
      <c r="G3534" t="s">
        <v>22636</v>
      </c>
      <c r="N3534" t="s">
        <v>22637</v>
      </c>
      <c r="O3534" t="s">
        <v>79</v>
      </c>
      <c r="P3534" t="s">
        <v>80</v>
      </c>
      <c r="Q3534" t="s">
        <v>79</v>
      </c>
      <c r="S3534" t="s">
        <v>113</v>
      </c>
      <c r="AC3534" t="s">
        <v>81</v>
      </c>
      <c r="AD3534" t="s">
        <v>82</v>
      </c>
      <c r="AE3534" t="s">
        <v>83</v>
      </c>
      <c r="AF3534" t="s">
        <v>84</v>
      </c>
      <c r="AG3534" t="s">
        <v>85</v>
      </c>
    </row>
    <row r="3535" spans="1:33" x14ac:dyDescent="0.2">
      <c r="A3535" t="s">
        <v>22638</v>
      </c>
      <c r="B3535" s="1">
        <v>43395</v>
      </c>
      <c r="C3535" t="s">
        <v>69</v>
      </c>
      <c r="D3535" t="s">
        <v>12335</v>
      </c>
      <c r="E3535" t="s">
        <v>102</v>
      </c>
      <c r="F3535" t="s">
        <v>22639</v>
      </c>
      <c r="G3535" t="s">
        <v>22640</v>
      </c>
      <c r="H3535" t="s">
        <v>22641</v>
      </c>
      <c r="I3535" t="s">
        <v>22642</v>
      </c>
      <c r="J3535" t="s">
        <v>22643</v>
      </c>
      <c r="K3535" t="s">
        <v>22644</v>
      </c>
      <c r="L3535" t="s">
        <v>22645</v>
      </c>
      <c r="M3535" t="s">
        <v>22646</v>
      </c>
      <c r="N3535" t="s">
        <v>22647</v>
      </c>
      <c r="O3535" t="s">
        <v>79</v>
      </c>
      <c r="P3535" t="s">
        <v>80</v>
      </c>
      <c r="Q3535" t="s">
        <v>79</v>
      </c>
      <c r="S3535" t="s">
        <v>113</v>
      </c>
      <c r="U3535" t="s">
        <v>47</v>
      </c>
      <c r="V3535" t="s">
        <v>47</v>
      </c>
      <c r="W3535" t="s">
        <v>48</v>
      </c>
      <c r="X3535" t="s">
        <v>48</v>
      </c>
      <c r="Y3535" t="s">
        <v>48</v>
      </c>
      <c r="Z3535" t="s">
        <v>47</v>
      </c>
      <c r="AA3535" t="s">
        <v>233</v>
      </c>
      <c r="AC3535" t="s">
        <v>234</v>
      </c>
      <c r="AD3535" t="s">
        <v>82</v>
      </c>
      <c r="AE3535" t="s">
        <v>83</v>
      </c>
      <c r="AF3535" t="s">
        <v>84</v>
      </c>
      <c r="AG3535" t="s">
        <v>158</v>
      </c>
    </row>
    <row r="3536" spans="1:33" x14ac:dyDescent="0.2">
      <c r="A3536" t="s">
        <v>22648</v>
      </c>
      <c r="B3536" s="1">
        <v>43405</v>
      </c>
      <c r="C3536" t="s">
        <v>69</v>
      </c>
      <c r="D3536" t="s">
        <v>12335</v>
      </c>
      <c r="E3536" t="s">
        <v>175</v>
      </c>
      <c r="F3536" t="s">
        <v>22649</v>
      </c>
      <c r="G3536" t="s">
        <v>22650</v>
      </c>
      <c r="N3536" t="s">
        <v>22651</v>
      </c>
      <c r="O3536" t="s">
        <v>418</v>
      </c>
      <c r="P3536" t="s">
        <v>419</v>
      </c>
      <c r="R3536" t="s">
        <v>418</v>
      </c>
      <c r="T3536">
        <v>2002</v>
      </c>
    </row>
    <row r="3537" spans="1:33" x14ac:dyDescent="0.2">
      <c r="A3537" t="s">
        <v>22652</v>
      </c>
      <c r="B3537" s="1">
        <v>43404</v>
      </c>
      <c r="C3537" t="s">
        <v>69</v>
      </c>
      <c r="D3537" t="s">
        <v>12335</v>
      </c>
      <c r="E3537" t="s">
        <v>102</v>
      </c>
      <c r="F3537" t="s">
        <v>22653</v>
      </c>
      <c r="G3537" t="s">
        <v>22654</v>
      </c>
      <c r="N3537" t="s">
        <v>22655</v>
      </c>
      <c r="O3537" t="s">
        <v>79</v>
      </c>
      <c r="P3537" t="s">
        <v>80</v>
      </c>
      <c r="Q3537" t="s">
        <v>79</v>
      </c>
      <c r="S3537" t="s">
        <v>113</v>
      </c>
      <c r="AC3537" t="s">
        <v>81</v>
      </c>
      <c r="AD3537" t="s">
        <v>82</v>
      </c>
      <c r="AE3537" t="s">
        <v>83</v>
      </c>
      <c r="AF3537" t="s">
        <v>4060</v>
      </c>
      <c r="AG3537" t="s">
        <v>85</v>
      </c>
    </row>
    <row r="3538" spans="1:33" x14ac:dyDescent="0.2">
      <c r="A3538" t="s">
        <v>22656</v>
      </c>
      <c r="B3538" s="1">
        <v>43410</v>
      </c>
      <c r="C3538" t="s">
        <v>69</v>
      </c>
      <c r="D3538" t="s">
        <v>12335</v>
      </c>
      <c r="E3538" t="s">
        <v>102</v>
      </c>
      <c r="F3538" t="s">
        <v>22657</v>
      </c>
      <c r="G3538" t="s">
        <v>22658</v>
      </c>
      <c r="N3538" t="s">
        <v>22659</v>
      </c>
      <c r="O3538" t="s">
        <v>79</v>
      </c>
      <c r="P3538" t="s">
        <v>80</v>
      </c>
      <c r="Q3538" t="s">
        <v>79</v>
      </c>
      <c r="S3538" t="s">
        <v>113</v>
      </c>
      <c r="AC3538" t="s">
        <v>234</v>
      </c>
      <c r="AD3538" t="s">
        <v>82</v>
      </c>
      <c r="AE3538" t="s">
        <v>157</v>
      </c>
      <c r="AF3538" t="s">
        <v>173</v>
      </c>
      <c r="AG3538" t="s">
        <v>158</v>
      </c>
    </row>
    <row r="3539" spans="1:33" x14ac:dyDescent="0.2">
      <c r="A3539" t="s">
        <v>22660</v>
      </c>
      <c r="B3539" s="1">
        <v>43398</v>
      </c>
      <c r="C3539" t="s">
        <v>69</v>
      </c>
      <c r="D3539" t="s">
        <v>12335</v>
      </c>
      <c r="E3539" t="s">
        <v>102</v>
      </c>
      <c r="F3539" t="s">
        <v>22661</v>
      </c>
      <c r="G3539" t="s">
        <v>22662</v>
      </c>
      <c r="N3539" t="s">
        <v>22663</v>
      </c>
      <c r="O3539" t="s">
        <v>79</v>
      </c>
      <c r="P3539" t="s">
        <v>80</v>
      </c>
      <c r="Q3539" t="s">
        <v>79</v>
      </c>
      <c r="S3539" t="s">
        <v>113</v>
      </c>
      <c r="AC3539" t="s">
        <v>234</v>
      </c>
      <c r="AD3539" t="s">
        <v>82</v>
      </c>
      <c r="AE3539" t="s">
        <v>157</v>
      </c>
      <c r="AF3539" t="s">
        <v>84</v>
      </c>
      <c r="AG3539" t="s">
        <v>158</v>
      </c>
    </row>
    <row r="3540" spans="1:33" x14ac:dyDescent="0.2">
      <c r="A3540" t="s">
        <v>22664</v>
      </c>
      <c r="B3540" s="1">
        <v>43403</v>
      </c>
      <c r="C3540" t="s">
        <v>69</v>
      </c>
      <c r="D3540" t="s">
        <v>12335</v>
      </c>
      <c r="E3540" t="s">
        <v>122</v>
      </c>
      <c r="F3540" t="s">
        <v>22665</v>
      </c>
      <c r="G3540" t="s">
        <v>22666</v>
      </c>
      <c r="N3540" t="s">
        <v>22667</v>
      </c>
      <c r="O3540" t="s">
        <v>61</v>
      </c>
      <c r="P3540" t="s">
        <v>62</v>
      </c>
      <c r="Q3540" t="s">
        <v>61</v>
      </c>
      <c r="T3540">
        <v>2002</v>
      </c>
      <c r="AC3540" t="s">
        <v>63</v>
      </c>
      <c r="AD3540" t="s">
        <v>64</v>
      </c>
      <c r="AE3540" t="s">
        <v>375</v>
      </c>
      <c r="AF3540" t="s">
        <v>66</v>
      </c>
      <c r="AG3540" t="s">
        <v>67</v>
      </c>
    </row>
    <row r="3541" spans="1:33" x14ac:dyDescent="0.2">
      <c r="A3541" t="s">
        <v>22668</v>
      </c>
      <c r="B3541" s="1">
        <v>43403</v>
      </c>
      <c r="C3541" t="s">
        <v>69</v>
      </c>
      <c r="D3541" t="s">
        <v>12335</v>
      </c>
      <c r="E3541" t="s">
        <v>102</v>
      </c>
      <c r="F3541" t="s">
        <v>22669</v>
      </c>
      <c r="G3541" t="s">
        <v>22670</v>
      </c>
      <c r="N3541" t="s">
        <v>22671</v>
      </c>
      <c r="O3541" t="s">
        <v>79</v>
      </c>
      <c r="P3541" t="s">
        <v>80</v>
      </c>
      <c r="Q3541" t="s">
        <v>79</v>
      </c>
      <c r="S3541" t="s">
        <v>113</v>
      </c>
      <c r="AC3541" t="s">
        <v>81</v>
      </c>
      <c r="AD3541" t="s">
        <v>82</v>
      </c>
      <c r="AE3541" t="s">
        <v>83</v>
      </c>
      <c r="AF3541" t="s">
        <v>84</v>
      </c>
      <c r="AG3541" t="s">
        <v>22672</v>
      </c>
    </row>
    <row r="3542" spans="1:33" x14ac:dyDescent="0.2">
      <c r="A3542" t="s">
        <v>22673</v>
      </c>
      <c r="B3542" s="1">
        <v>43402</v>
      </c>
      <c r="C3542" t="s">
        <v>69</v>
      </c>
      <c r="D3542" t="s">
        <v>12335</v>
      </c>
      <c r="E3542" t="s">
        <v>122</v>
      </c>
      <c r="F3542" t="s">
        <v>22674</v>
      </c>
      <c r="G3542" t="s">
        <v>22675</v>
      </c>
      <c r="N3542" t="s">
        <v>22676</v>
      </c>
      <c r="O3542" t="s">
        <v>756</v>
      </c>
      <c r="P3542" t="s">
        <v>757</v>
      </c>
      <c r="Q3542" t="s">
        <v>756</v>
      </c>
      <c r="T3542">
        <v>2002</v>
      </c>
      <c r="AC3542" t="s">
        <v>7874</v>
      </c>
      <c r="AD3542" t="s">
        <v>760</v>
      </c>
      <c r="AE3542" t="s">
        <v>761</v>
      </c>
      <c r="AF3542" t="s">
        <v>7813</v>
      </c>
      <c r="AG3542" t="s">
        <v>763</v>
      </c>
    </row>
    <row r="3543" spans="1:33" x14ac:dyDescent="0.2">
      <c r="A3543" t="s">
        <v>22677</v>
      </c>
      <c r="B3543" s="1">
        <v>43404</v>
      </c>
      <c r="C3543" t="s">
        <v>69</v>
      </c>
      <c r="D3543" t="s">
        <v>12335</v>
      </c>
      <c r="E3543" t="s">
        <v>175</v>
      </c>
      <c r="F3543" t="s">
        <v>22678</v>
      </c>
      <c r="G3543" t="s">
        <v>22679</v>
      </c>
      <c r="N3543" t="s">
        <v>22680</v>
      </c>
      <c r="O3543" t="s">
        <v>418</v>
      </c>
      <c r="P3543" t="s">
        <v>419</v>
      </c>
      <c r="R3543" t="s">
        <v>418</v>
      </c>
      <c r="T3543">
        <v>2002</v>
      </c>
    </row>
    <row r="3544" spans="1:33" x14ac:dyDescent="0.2">
      <c r="A3544" t="s">
        <v>22681</v>
      </c>
      <c r="B3544" s="1">
        <v>43403</v>
      </c>
      <c r="C3544" t="s">
        <v>69</v>
      </c>
      <c r="D3544" t="s">
        <v>12335</v>
      </c>
      <c r="E3544" t="s">
        <v>122</v>
      </c>
      <c r="F3544" t="s">
        <v>22682</v>
      </c>
      <c r="G3544" t="s">
        <v>22683</v>
      </c>
      <c r="H3544" t="s">
        <v>22684</v>
      </c>
      <c r="I3544" t="s">
        <v>22685</v>
      </c>
      <c r="J3544" t="s">
        <v>22686</v>
      </c>
      <c r="K3544" t="s">
        <v>22687</v>
      </c>
      <c r="L3544" t="s">
        <v>22688</v>
      </c>
      <c r="M3544" t="s">
        <v>22689</v>
      </c>
      <c r="N3544" t="s">
        <v>22690</v>
      </c>
      <c r="O3544" t="s">
        <v>61</v>
      </c>
      <c r="P3544" t="s">
        <v>131</v>
      </c>
      <c r="Q3544" t="s">
        <v>61</v>
      </c>
      <c r="T3544">
        <v>2002</v>
      </c>
      <c r="U3544" t="s">
        <v>47</v>
      </c>
      <c r="V3544" t="s">
        <v>47</v>
      </c>
      <c r="W3544" t="s">
        <v>47</v>
      </c>
      <c r="X3544" t="s">
        <v>47</v>
      </c>
      <c r="Y3544" t="s">
        <v>48</v>
      </c>
      <c r="Z3544" t="s">
        <v>47</v>
      </c>
      <c r="AA3544" t="s">
        <v>49</v>
      </c>
      <c r="AC3544" t="s">
        <v>822</v>
      </c>
      <c r="AD3544" t="s">
        <v>823</v>
      </c>
      <c r="AE3544" t="s">
        <v>824</v>
      </c>
      <c r="AF3544" t="s">
        <v>1035</v>
      </c>
      <c r="AG3544" t="s">
        <v>67</v>
      </c>
    </row>
    <row r="3545" spans="1:33" x14ac:dyDescent="0.2">
      <c r="A3545" t="s">
        <v>22691</v>
      </c>
      <c r="B3545" s="1">
        <v>43404</v>
      </c>
      <c r="C3545" t="s">
        <v>69</v>
      </c>
      <c r="D3545" t="s">
        <v>12335</v>
      </c>
      <c r="E3545" t="s">
        <v>102</v>
      </c>
      <c r="F3545" t="s">
        <v>22692</v>
      </c>
      <c r="G3545" t="s">
        <v>22693</v>
      </c>
      <c r="N3545" t="s">
        <v>22694</v>
      </c>
      <c r="O3545" t="s">
        <v>79</v>
      </c>
      <c r="P3545" t="s">
        <v>80</v>
      </c>
      <c r="Q3545" t="s">
        <v>79</v>
      </c>
      <c r="S3545" t="s">
        <v>113</v>
      </c>
      <c r="AC3545" t="s">
        <v>81</v>
      </c>
      <c r="AD3545" t="s">
        <v>82</v>
      </c>
      <c r="AE3545" t="s">
        <v>157</v>
      </c>
      <c r="AF3545" t="s">
        <v>84</v>
      </c>
      <c r="AG3545" t="s">
        <v>158</v>
      </c>
    </row>
    <row r="3546" spans="1:33" x14ac:dyDescent="0.2">
      <c r="A3546" t="s">
        <v>22695</v>
      </c>
      <c r="B3546" s="1">
        <v>43405</v>
      </c>
      <c r="C3546" t="s">
        <v>69</v>
      </c>
      <c r="D3546" t="s">
        <v>12335</v>
      </c>
      <c r="E3546" t="s">
        <v>122</v>
      </c>
      <c r="F3546" t="s">
        <v>22696</v>
      </c>
      <c r="G3546" t="s">
        <v>22697</v>
      </c>
      <c r="N3546" t="s">
        <v>22698</v>
      </c>
      <c r="O3546" t="s">
        <v>61</v>
      </c>
      <c r="P3546" t="s">
        <v>131</v>
      </c>
      <c r="Q3546" t="s">
        <v>61</v>
      </c>
      <c r="T3546">
        <v>2002</v>
      </c>
      <c r="AC3546" t="s">
        <v>822</v>
      </c>
      <c r="AD3546" t="s">
        <v>823</v>
      </c>
      <c r="AE3546" t="s">
        <v>824</v>
      </c>
      <c r="AF3546" t="s">
        <v>1035</v>
      </c>
      <c r="AG3546" t="s">
        <v>67</v>
      </c>
    </row>
    <row r="3547" spans="1:33" x14ac:dyDescent="0.2">
      <c r="A3547" t="s">
        <v>22699</v>
      </c>
      <c r="B3547" s="1">
        <v>43405</v>
      </c>
      <c r="C3547" t="s">
        <v>69</v>
      </c>
      <c r="D3547" t="s">
        <v>12335</v>
      </c>
      <c r="E3547" t="s">
        <v>122</v>
      </c>
      <c r="F3547" t="s">
        <v>22700</v>
      </c>
      <c r="G3547" t="s">
        <v>22701</v>
      </c>
      <c r="N3547" t="s">
        <v>22702</v>
      </c>
      <c r="O3547" t="s">
        <v>79</v>
      </c>
      <c r="P3547" t="s">
        <v>80</v>
      </c>
      <c r="Q3547" t="s">
        <v>79</v>
      </c>
      <c r="T3547">
        <v>2002</v>
      </c>
      <c r="AC3547" t="s">
        <v>81</v>
      </c>
      <c r="AD3547" t="s">
        <v>22703</v>
      </c>
      <c r="AE3547" t="s">
        <v>83</v>
      </c>
      <c r="AF3547" t="s">
        <v>84</v>
      </c>
      <c r="AG3547" t="s">
        <v>85</v>
      </c>
    </row>
    <row r="3548" spans="1:33" x14ac:dyDescent="0.2">
      <c r="A3548" t="s">
        <v>22704</v>
      </c>
      <c r="B3548" s="1">
        <v>43413</v>
      </c>
      <c r="C3548" t="s">
        <v>69</v>
      </c>
      <c r="D3548" t="s">
        <v>12335</v>
      </c>
      <c r="E3548" t="s">
        <v>175</v>
      </c>
      <c r="F3548" t="s">
        <v>22705</v>
      </c>
      <c r="G3548" t="s">
        <v>22706</v>
      </c>
      <c r="N3548" t="s">
        <v>22707</v>
      </c>
      <c r="O3548" t="s">
        <v>418</v>
      </c>
      <c r="P3548" t="s">
        <v>419</v>
      </c>
      <c r="R3548" t="s">
        <v>418</v>
      </c>
      <c r="T3548">
        <v>2002</v>
      </c>
    </row>
    <row r="3549" spans="1:33" x14ac:dyDescent="0.2">
      <c r="A3549" t="s">
        <v>22708</v>
      </c>
      <c r="B3549" s="1">
        <v>43416</v>
      </c>
      <c r="C3549" t="s">
        <v>69</v>
      </c>
      <c r="D3549" t="s">
        <v>12335</v>
      </c>
      <c r="E3549" t="s">
        <v>175</v>
      </c>
      <c r="F3549" t="s">
        <v>22709</v>
      </c>
      <c r="G3549" t="s">
        <v>22710</v>
      </c>
      <c r="N3549" t="s">
        <v>22711</v>
      </c>
      <c r="O3549" t="s">
        <v>418</v>
      </c>
      <c r="P3549" t="s">
        <v>419</v>
      </c>
      <c r="R3549" t="s">
        <v>418</v>
      </c>
      <c r="T3549">
        <v>2002</v>
      </c>
    </row>
    <row r="3550" spans="1:33" x14ac:dyDescent="0.2">
      <c r="A3550" t="s">
        <v>22712</v>
      </c>
      <c r="B3550" s="1">
        <v>43409</v>
      </c>
      <c r="C3550" t="s">
        <v>69</v>
      </c>
      <c r="D3550" t="s">
        <v>12335</v>
      </c>
      <c r="E3550" t="s">
        <v>175</v>
      </c>
      <c r="F3550" t="s">
        <v>22713</v>
      </c>
      <c r="G3550" t="s">
        <v>22714</v>
      </c>
      <c r="H3550" t="s">
        <v>22715</v>
      </c>
      <c r="I3550" t="s">
        <v>22716</v>
      </c>
      <c r="J3550" t="s">
        <v>22717</v>
      </c>
      <c r="K3550" t="s">
        <v>22718</v>
      </c>
      <c r="L3550" t="s">
        <v>22719</v>
      </c>
      <c r="M3550" t="s">
        <v>22720</v>
      </c>
      <c r="N3550" t="s">
        <v>22721</v>
      </c>
      <c r="P3550" t="s">
        <v>276</v>
      </c>
      <c r="T3550">
        <v>2016</v>
      </c>
      <c r="U3550" t="s">
        <v>47</v>
      </c>
      <c r="V3550" t="s">
        <v>47</v>
      </c>
      <c r="W3550" t="s">
        <v>47</v>
      </c>
      <c r="X3550" t="s">
        <v>47</v>
      </c>
      <c r="Y3550" t="s">
        <v>48</v>
      </c>
      <c r="Z3550" t="s">
        <v>47</v>
      </c>
      <c r="AA3550" t="s">
        <v>49</v>
      </c>
    </row>
    <row r="3551" spans="1:33" x14ac:dyDescent="0.2">
      <c r="A3551" t="s">
        <v>22722</v>
      </c>
      <c r="B3551" s="1">
        <v>43409</v>
      </c>
      <c r="C3551" t="s">
        <v>69</v>
      </c>
      <c r="D3551" t="s">
        <v>12335</v>
      </c>
      <c r="E3551" t="s">
        <v>102</v>
      </c>
      <c r="F3551" t="s">
        <v>22723</v>
      </c>
      <c r="G3551" t="s">
        <v>22724</v>
      </c>
      <c r="N3551" t="s">
        <v>22725</v>
      </c>
      <c r="O3551" t="s">
        <v>79</v>
      </c>
      <c r="P3551" t="s">
        <v>80</v>
      </c>
      <c r="Q3551" t="s">
        <v>79</v>
      </c>
      <c r="S3551" t="s">
        <v>113</v>
      </c>
      <c r="AC3551" t="s">
        <v>81</v>
      </c>
      <c r="AD3551" t="s">
        <v>82</v>
      </c>
      <c r="AE3551" t="s">
        <v>83</v>
      </c>
      <c r="AF3551" t="s">
        <v>84</v>
      </c>
      <c r="AG3551" t="s">
        <v>85</v>
      </c>
    </row>
    <row r="3552" spans="1:33" x14ac:dyDescent="0.2">
      <c r="A3552" t="s">
        <v>22726</v>
      </c>
      <c r="B3552" s="1">
        <v>43410</v>
      </c>
      <c r="C3552" t="s">
        <v>69</v>
      </c>
      <c r="D3552" t="s">
        <v>12335</v>
      </c>
      <c r="E3552" t="s">
        <v>102</v>
      </c>
      <c r="F3552" t="s">
        <v>22727</v>
      </c>
      <c r="G3552" t="s">
        <v>22728</v>
      </c>
      <c r="N3552" t="s">
        <v>22729</v>
      </c>
      <c r="O3552" t="s">
        <v>79</v>
      </c>
      <c r="P3552" t="s">
        <v>80</v>
      </c>
      <c r="Q3552" t="s">
        <v>79</v>
      </c>
      <c r="S3552" t="s">
        <v>113</v>
      </c>
      <c r="AC3552" t="s">
        <v>234</v>
      </c>
      <c r="AD3552" t="s">
        <v>82</v>
      </c>
      <c r="AE3552" t="s">
        <v>83</v>
      </c>
      <c r="AF3552" t="s">
        <v>84</v>
      </c>
      <c r="AG3552" t="s">
        <v>158</v>
      </c>
    </row>
    <row r="3553" spans="1:33" x14ac:dyDescent="0.2">
      <c r="A3553" t="s">
        <v>22730</v>
      </c>
      <c r="B3553" s="1">
        <v>43410</v>
      </c>
      <c r="C3553" t="s">
        <v>69</v>
      </c>
      <c r="D3553" t="s">
        <v>12335</v>
      </c>
      <c r="E3553" t="s">
        <v>102</v>
      </c>
      <c r="F3553" t="s">
        <v>22731</v>
      </c>
      <c r="G3553" t="s">
        <v>22732</v>
      </c>
      <c r="N3553" t="s">
        <v>22733</v>
      </c>
      <c r="O3553" t="s">
        <v>79</v>
      </c>
      <c r="P3553" t="s">
        <v>80</v>
      </c>
      <c r="Q3553" t="s">
        <v>79</v>
      </c>
      <c r="S3553" t="s">
        <v>113</v>
      </c>
      <c r="AC3553" t="s">
        <v>22514</v>
      </c>
      <c r="AD3553" t="s">
        <v>82</v>
      </c>
      <c r="AE3553" t="s">
        <v>21872</v>
      </c>
      <c r="AF3553" t="s">
        <v>22515</v>
      </c>
      <c r="AG3553" t="s">
        <v>85</v>
      </c>
    </row>
    <row r="3554" spans="1:33" x14ac:dyDescent="0.2">
      <c r="A3554" t="s">
        <v>22734</v>
      </c>
      <c r="B3554" s="1">
        <v>43412</v>
      </c>
      <c r="C3554" t="s">
        <v>69</v>
      </c>
      <c r="D3554" t="s">
        <v>12335</v>
      </c>
      <c r="E3554" t="s">
        <v>102</v>
      </c>
      <c r="F3554" t="s">
        <v>22735</v>
      </c>
      <c r="G3554" t="s">
        <v>22736</v>
      </c>
      <c r="N3554" t="s">
        <v>22737</v>
      </c>
      <c r="O3554" t="s">
        <v>79</v>
      </c>
      <c r="P3554" t="s">
        <v>80</v>
      </c>
      <c r="Q3554" t="s">
        <v>79</v>
      </c>
      <c r="S3554" t="s">
        <v>113</v>
      </c>
      <c r="AC3554" t="s">
        <v>234</v>
      </c>
      <c r="AD3554" t="s">
        <v>16284</v>
      </c>
      <c r="AE3554" t="s">
        <v>157</v>
      </c>
      <c r="AF3554" t="s">
        <v>6308</v>
      </c>
      <c r="AG3554" t="s">
        <v>158</v>
      </c>
    </row>
    <row r="3555" spans="1:33" x14ac:dyDescent="0.2">
      <c r="A3555" t="s">
        <v>22738</v>
      </c>
      <c r="B3555" s="1">
        <v>43409</v>
      </c>
      <c r="C3555" t="s">
        <v>69</v>
      </c>
      <c r="D3555" t="s">
        <v>12335</v>
      </c>
      <c r="E3555" t="s">
        <v>175</v>
      </c>
      <c r="F3555" t="s">
        <v>22739</v>
      </c>
      <c r="G3555" t="s">
        <v>22740</v>
      </c>
      <c r="N3555" t="s">
        <v>22741</v>
      </c>
      <c r="O3555" t="s">
        <v>418</v>
      </c>
      <c r="P3555" t="s">
        <v>419</v>
      </c>
      <c r="R3555" t="s">
        <v>418</v>
      </c>
      <c r="T3555">
        <v>2002</v>
      </c>
    </row>
    <row r="3556" spans="1:33" x14ac:dyDescent="0.2">
      <c r="A3556" t="s">
        <v>22742</v>
      </c>
      <c r="B3556" s="1">
        <v>43410</v>
      </c>
      <c r="C3556" t="s">
        <v>69</v>
      </c>
      <c r="D3556" t="s">
        <v>12335</v>
      </c>
      <c r="E3556" t="s">
        <v>102</v>
      </c>
      <c r="F3556" t="s">
        <v>22743</v>
      </c>
      <c r="G3556" t="s">
        <v>22744</v>
      </c>
      <c r="H3556" t="s">
        <v>22745</v>
      </c>
      <c r="I3556" t="s">
        <v>22746</v>
      </c>
      <c r="J3556" t="s">
        <v>22747</v>
      </c>
      <c r="K3556" t="s">
        <v>22748</v>
      </c>
      <c r="L3556" t="s">
        <v>22749</v>
      </c>
      <c r="M3556" t="s">
        <v>22750</v>
      </c>
      <c r="N3556" t="s">
        <v>22751</v>
      </c>
      <c r="O3556" t="s">
        <v>79</v>
      </c>
      <c r="P3556" t="s">
        <v>80</v>
      </c>
      <c r="Q3556" t="s">
        <v>79</v>
      </c>
      <c r="S3556" t="s">
        <v>113</v>
      </c>
      <c r="U3556" t="s">
        <v>47</v>
      </c>
      <c r="V3556" t="s">
        <v>47</v>
      </c>
      <c r="W3556" t="s">
        <v>48</v>
      </c>
      <c r="X3556" t="s">
        <v>48</v>
      </c>
      <c r="Y3556" t="s">
        <v>48</v>
      </c>
      <c r="Z3556" t="s">
        <v>47</v>
      </c>
      <c r="AA3556" t="s">
        <v>233</v>
      </c>
      <c r="AC3556" t="s">
        <v>81</v>
      </c>
      <c r="AD3556" t="s">
        <v>82</v>
      </c>
      <c r="AE3556" t="s">
        <v>157</v>
      </c>
      <c r="AF3556" t="s">
        <v>84</v>
      </c>
      <c r="AG3556" t="s">
        <v>158</v>
      </c>
    </row>
    <row r="3557" spans="1:33" x14ac:dyDescent="0.2">
      <c r="A3557" t="s">
        <v>22752</v>
      </c>
      <c r="B3557" s="1">
        <v>43417</v>
      </c>
      <c r="C3557" t="s">
        <v>69</v>
      </c>
      <c r="D3557" t="s">
        <v>12335</v>
      </c>
      <c r="E3557" t="s">
        <v>175</v>
      </c>
      <c r="F3557" t="s">
        <v>22753</v>
      </c>
      <c r="G3557" t="s">
        <v>22754</v>
      </c>
      <c r="N3557" t="s">
        <v>22755</v>
      </c>
      <c r="P3557" t="s">
        <v>419</v>
      </c>
      <c r="T3557">
        <v>2002</v>
      </c>
    </row>
    <row r="3558" spans="1:33" x14ac:dyDescent="0.2">
      <c r="A3558" t="s">
        <v>22756</v>
      </c>
      <c r="B3558" s="1">
        <v>43419</v>
      </c>
      <c r="C3558" t="s">
        <v>69</v>
      </c>
      <c r="D3558" t="s">
        <v>12335</v>
      </c>
      <c r="E3558" t="s">
        <v>122</v>
      </c>
      <c r="F3558" t="s">
        <v>22757</v>
      </c>
      <c r="G3558" t="s">
        <v>22758</v>
      </c>
      <c r="N3558" t="s">
        <v>22759</v>
      </c>
      <c r="O3558" t="s">
        <v>141</v>
      </c>
      <c r="P3558" t="s">
        <v>142</v>
      </c>
      <c r="Q3558" t="s">
        <v>141</v>
      </c>
      <c r="T3558">
        <v>1998</v>
      </c>
      <c r="AC3558" t="s">
        <v>143</v>
      </c>
      <c r="AD3558" t="s">
        <v>8617</v>
      </c>
      <c r="AE3558" t="s">
        <v>503</v>
      </c>
      <c r="AF3558" t="s">
        <v>146</v>
      </c>
      <c r="AG3558" t="s">
        <v>1106</v>
      </c>
    </row>
    <row r="3559" spans="1:33" x14ac:dyDescent="0.2">
      <c r="A3559" t="s">
        <v>22760</v>
      </c>
      <c r="B3559" s="1">
        <v>43413</v>
      </c>
      <c r="C3559" t="s">
        <v>69</v>
      </c>
      <c r="D3559" t="s">
        <v>12335</v>
      </c>
      <c r="E3559" t="s">
        <v>122</v>
      </c>
      <c r="F3559" t="s">
        <v>22761</v>
      </c>
      <c r="G3559" t="s">
        <v>22762</v>
      </c>
      <c r="N3559" t="s">
        <v>22763</v>
      </c>
      <c r="O3559" t="s">
        <v>61</v>
      </c>
      <c r="P3559" t="s">
        <v>131</v>
      </c>
      <c r="Q3559" t="s">
        <v>61</v>
      </c>
      <c r="T3559">
        <v>2002</v>
      </c>
      <c r="AC3559" t="s">
        <v>822</v>
      </c>
      <c r="AD3559" t="s">
        <v>823</v>
      </c>
      <c r="AE3559" t="s">
        <v>20672</v>
      </c>
      <c r="AF3559" t="s">
        <v>9857</v>
      </c>
      <c r="AG3559" t="s">
        <v>67</v>
      </c>
    </row>
    <row r="3560" spans="1:33" x14ac:dyDescent="0.2">
      <c r="A3560" t="s">
        <v>22764</v>
      </c>
      <c r="B3560" s="1">
        <v>43418</v>
      </c>
      <c r="C3560" t="s">
        <v>69</v>
      </c>
      <c r="D3560" t="s">
        <v>12335</v>
      </c>
      <c r="E3560" t="s">
        <v>122</v>
      </c>
      <c r="F3560" t="s">
        <v>22765</v>
      </c>
      <c r="G3560" t="s">
        <v>22766</v>
      </c>
      <c r="N3560" t="s">
        <v>22767</v>
      </c>
      <c r="O3560" t="s">
        <v>61</v>
      </c>
      <c r="P3560" t="s">
        <v>62</v>
      </c>
      <c r="Q3560" t="s">
        <v>61</v>
      </c>
      <c r="T3560">
        <v>2002</v>
      </c>
      <c r="AC3560" t="s">
        <v>63</v>
      </c>
      <c r="AD3560" t="s">
        <v>64</v>
      </c>
      <c r="AE3560" t="s">
        <v>974</v>
      </c>
      <c r="AF3560" t="s">
        <v>2023</v>
      </c>
      <c r="AG3560" t="s">
        <v>67</v>
      </c>
    </row>
    <row r="3561" spans="1:33" x14ac:dyDescent="0.2">
      <c r="A3561" t="s">
        <v>22768</v>
      </c>
      <c r="B3561" s="1">
        <v>43417</v>
      </c>
      <c r="C3561" t="s">
        <v>69</v>
      </c>
      <c r="D3561" t="s">
        <v>12335</v>
      </c>
      <c r="E3561" t="s">
        <v>122</v>
      </c>
      <c r="F3561" t="s">
        <v>22769</v>
      </c>
      <c r="G3561" t="s">
        <v>22770</v>
      </c>
      <c r="N3561" t="s">
        <v>22771</v>
      </c>
      <c r="O3561" t="s">
        <v>61</v>
      </c>
      <c r="P3561" t="s">
        <v>131</v>
      </c>
      <c r="Q3561" t="s">
        <v>61</v>
      </c>
      <c r="T3561">
        <v>2002</v>
      </c>
      <c r="AC3561" t="s">
        <v>822</v>
      </c>
      <c r="AD3561" t="s">
        <v>823</v>
      </c>
      <c r="AE3561" t="s">
        <v>22772</v>
      </c>
      <c r="AF3561" t="s">
        <v>9857</v>
      </c>
      <c r="AG3561" t="s">
        <v>67</v>
      </c>
    </row>
    <row r="3562" spans="1:33" x14ac:dyDescent="0.2">
      <c r="A3562" t="s">
        <v>22773</v>
      </c>
      <c r="B3562" s="1">
        <v>43417</v>
      </c>
      <c r="C3562" t="s">
        <v>69</v>
      </c>
      <c r="D3562" t="s">
        <v>12335</v>
      </c>
      <c r="E3562" t="s">
        <v>122</v>
      </c>
      <c r="F3562" t="s">
        <v>22774</v>
      </c>
      <c r="G3562" t="s">
        <v>22775</v>
      </c>
      <c r="N3562" t="s">
        <v>22776</v>
      </c>
      <c r="O3562" t="s">
        <v>61</v>
      </c>
      <c r="P3562" t="s">
        <v>131</v>
      </c>
      <c r="Q3562" t="s">
        <v>61</v>
      </c>
      <c r="T3562">
        <v>2002</v>
      </c>
      <c r="AC3562" t="s">
        <v>822</v>
      </c>
      <c r="AD3562" t="s">
        <v>823</v>
      </c>
      <c r="AE3562" t="s">
        <v>824</v>
      </c>
      <c r="AF3562" t="s">
        <v>9857</v>
      </c>
      <c r="AG3562" t="s">
        <v>67</v>
      </c>
    </row>
    <row r="3563" spans="1:33" x14ac:dyDescent="0.2">
      <c r="A3563" t="s">
        <v>22777</v>
      </c>
      <c r="B3563" s="1">
        <v>43418</v>
      </c>
      <c r="C3563" t="s">
        <v>69</v>
      </c>
      <c r="D3563" t="s">
        <v>12335</v>
      </c>
      <c r="E3563" t="s">
        <v>175</v>
      </c>
      <c r="F3563" t="s">
        <v>22778</v>
      </c>
      <c r="G3563" t="s">
        <v>22779</v>
      </c>
      <c r="H3563" t="s">
        <v>22780</v>
      </c>
      <c r="I3563" t="s">
        <v>22781</v>
      </c>
      <c r="J3563" t="s">
        <v>22782</v>
      </c>
      <c r="K3563" t="s">
        <v>22783</v>
      </c>
      <c r="L3563" t="s">
        <v>22784</v>
      </c>
      <c r="M3563" t="s">
        <v>22785</v>
      </c>
      <c r="N3563" t="s">
        <v>22786</v>
      </c>
      <c r="O3563" t="s">
        <v>45</v>
      </c>
      <c r="P3563" t="s">
        <v>46</v>
      </c>
      <c r="R3563" t="s">
        <v>45</v>
      </c>
      <c r="T3563">
        <v>2002</v>
      </c>
      <c r="U3563" t="s">
        <v>47</v>
      </c>
      <c r="V3563" t="s">
        <v>97</v>
      </c>
      <c r="W3563" t="s">
        <v>97</v>
      </c>
      <c r="X3563" t="s">
        <v>47</v>
      </c>
      <c r="Y3563" t="s">
        <v>48</v>
      </c>
      <c r="Z3563" t="s">
        <v>47</v>
      </c>
      <c r="AA3563" t="s">
        <v>98</v>
      </c>
    </row>
    <row r="3564" spans="1:33" x14ac:dyDescent="0.2">
      <c r="A3564" t="s">
        <v>22787</v>
      </c>
      <c r="B3564" s="1">
        <v>43417</v>
      </c>
      <c r="C3564" t="s">
        <v>69</v>
      </c>
      <c r="D3564" t="s">
        <v>12335</v>
      </c>
      <c r="E3564" t="s">
        <v>102</v>
      </c>
      <c r="F3564" t="s">
        <v>22788</v>
      </c>
      <c r="G3564" t="s">
        <v>22789</v>
      </c>
      <c r="N3564" t="s">
        <v>22790</v>
      </c>
      <c r="O3564" t="s">
        <v>79</v>
      </c>
      <c r="P3564" t="s">
        <v>80</v>
      </c>
      <c r="Q3564" t="s">
        <v>79</v>
      </c>
      <c r="S3564" t="s">
        <v>113</v>
      </c>
      <c r="AC3564" t="s">
        <v>234</v>
      </c>
      <c r="AD3564" t="s">
        <v>16284</v>
      </c>
      <c r="AE3564" t="s">
        <v>157</v>
      </c>
      <c r="AF3564" t="s">
        <v>173</v>
      </c>
      <c r="AG3564" t="s">
        <v>158</v>
      </c>
    </row>
    <row r="3565" spans="1:33" x14ac:dyDescent="0.2">
      <c r="A3565" t="s">
        <v>22791</v>
      </c>
      <c r="B3565" s="1">
        <v>43416</v>
      </c>
      <c r="C3565" t="s">
        <v>69</v>
      </c>
      <c r="D3565" t="s">
        <v>12335</v>
      </c>
      <c r="E3565" t="s">
        <v>102</v>
      </c>
      <c r="F3565" t="s">
        <v>22792</v>
      </c>
      <c r="G3565" t="s">
        <v>22793</v>
      </c>
      <c r="N3565" t="s">
        <v>22794</v>
      </c>
      <c r="O3565" t="s">
        <v>79</v>
      </c>
      <c r="P3565" t="s">
        <v>80</v>
      </c>
      <c r="Q3565" t="s">
        <v>79</v>
      </c>
      <c r="S3565" t="s">
        <v>113</v>
      </c>
      <c r="AC3565" t="s">
        <v>81</v>
      </c>
      <c r="AD3565" t="s">
        <v>82</v>
      </c>
      <c r="AE3565" t="s">
        <v>83</v>
      </c>
      <c r="AF3565" t="s">
        <v>84</v>
      </c>
      <c r="AG3565" t="s">
        <v>22368</v>
      </c>
    </row>
    <row r="3566" spans="1:33" x14ac:dyDescent="0.2">
      <c r="A3566" t="s">
        <v>22795</v>
      </c>
      <c r="B3566" s="1">
        <v>43419</v>
      </c>
      <c r="C3566" t="s">
        <v>69</v>
      </c>
      <c r="D3566" t="s">
        <v>12335</v>
      </c>
      <c r="E3566" t="s">
        <v>122</v>
      </c>
      <c r="F3566" t="s">
        <v>22796</v>
      </c>
      <c r="G3566" t="s">
        <v>22797</v>
      </c>
      <c r="H3566" t="s">
        <v>22798</v>
      </c>
      <c r="I3566" t="s">
        <v>22799</v>
      </c>
      <c r="J3566" t="s">
        <v>22800</v>
      </c>
      <c r="K3566" t="s">
        <v>22801</v>
      </c>
      <c r="L3566" t="s">
        <v>22802</v>
      </c>
      <c r="M3566" t="s">
        <v>22803</v>
      </c>
      <c r="N3566" t="s">
        <v>22804</v>
      </c>
      <c r="O3566" t="s">
        <v>141</v>
      </c>
      <c r="P3566" t="s">
        <v>142</v>
      </c>
      <c r="Q3566" t="s">
        <v>141</v>
      </c>
      <c r="T3566">
        <v>1998</v>
      </c>
      <c r="U3566" t="s">
        <v>47</v>
      </c>
      <c r="V3566" t="s">
        <v>47</v>
      </c>
      <c r="W3566" t="s">
        <v>47</v>
      </c>
      <c r="X3566" t="s">
        <v>48</v>
      </c>
      <c r="Y3566" t="s">
        <v>48</v>
      </c>
      <c r="Z3566" t="s">
        <v>47</v>
      </c>
      <c r="AA3566" t="s">
        <v>170</v>
      </c>
      <c r="AC3566" t="s">
        <v>143</v>
      </c>
      <c r="AD3566" t="s">
        <v>144</v>
      </c>
      <c r="AE3566" t="s">
        <v>145</v>
      </c>
      <c r="AF3566" t="s">
        <v>146</v>
      </c>
      <c r="AG3566" t="s">
        <v>1106</v>
      </c>
    </row>
    <row r="3567" spans="1:33" x14ac:dyDescent="0.2">
      <c r="A3567" t="s">
        <v>22805</v>
      </c>
      <c r="B3567" s="1">
        <v>43419</v>
      </c>
      <c r="C3567" t="s">
        <v>69</v>
      </c>
      <c r="D3567" t="s">
        <v>12335</v>
      </c>
      <c r="E3567" t="s">
        <v>102</v>
      </c>
      <c r="F3567" t="s">
        <v>22806</v>
      </c>
      <c r="G3567" t="s">
        <v>22807</v>
      </c>
      <c r="N3567" t="s">
        <v>22808</v>
      </c>
      <c r="O3567" t="s">
        <v>79</v>
      </c>
      <c r="P3567" t="s">
        <v>80</v>
      </c>
      <c r="Q3567" t="s">
        <v>79</v>
      </c>
      <c r="S3567" t="s">
        <v>113</v>
      </c>
      <c r="AC3567" t="s">
        <v>81</v>
      </c>
      <c r="AD3567" t="s">
        <v>82</v>
      </c>
      <c r="AE3567" t="s">
        <v>83</v>
      </c>
      <c r="AF3567" t="s">
        <v>84</v>
      </c>
      <c r="AG3567" t="s">
        <v>22672</v>
      </c>
    </row>
    <row r="3568" spans="1:33" x14ac:dyDescent="0.2">
      <c r="A3568" t="s">
        <v>22809</v>
      </c>
      <c r="B3568" s="1">
        <v>43420</v>
      </c>
      <c r="C3568" t="s">
        <v>69</v>
      </c>
      <c r="D3568" t="s">
        <v>12335</v>
      </c>
      <c r="E3568" t="s">
        <v>102</v>
      </c>
      <c r="F3568" t="s">
        <v>22810</v>
      </c>
      <c r="G3568" t="s">
        <v>22811</v>
      </c>
      <c r="N3568" t="s">
        <v>22812</v>
      </c>
      <c r="O3568" t="s">
        <v>79</v>
      </c>
      <c r="P3568" t="s">
        <v>80</v>
      </c>
      <c r="Q3568" t="s">
        <v>79</v>
      </c>
      <c r="S3568" t="s">
        <v>113</v>
      </c>
      <c r="AC3568" t="s">
        <v>234</v>
      </c>
      <c r="AD3568" t="s">
        <v>82</v>
      </c>
      <c r="AE3568" t="s">
        <v>157</v>
      </c>
      <c r="AF3568" t="s">
        <v>84</v>
      </c>
      <c r="AG3568" t="s">
        <v>158</v>
      </c>
    </row>
    <row r="3569" spans="1:33" x14ac:dyDescent="0.2">
      <c r="A3569" t="s">
        <v>22813</v>
      </c>
      <c r="B3569" s="1">
        <v>43425</v>
      </c>
      <c r="C3569" t="s">
        <v>69</v>
      </c>
      <c r="D3569" t="s">
        <v>12335</v>
      </c>
      <c r="E3569" t="s">
        <v>102</v>
      </c>
      <c r="F3569" t="s">
        <v>22814</v>
      </c>
      <c r="G3569" t="s">
        <v>22815</v>
      </c>
      <c r="N3569" t="s">
        <v>22816</v>
      </c>
      <c r="O3569" t="s">
        <v>79</v>
      </c>
      <c r="P3569" t="s">
        <v>80</v>
      </c>
      <c r="Q3569" t="s">
        <v>79</v>
      </c>
      <c r="S3569" t="s">
        <v>113</v>
      </c>
      <c r="AC3569" t="s">
        <v>81</v>
      </c>
      <c r="AD3569" t="s">
        <v>22817</v>
      </c>
      <c r="AE3569" t="s">
        <v>157</v>
      </c>
      <c r="AF3569" t="s">
        <v>84</v>
      </c>
      <c r="AG3569" t="s">
        <v>158</v>
      </c>
    </row>
    <row r="3570" spans="1:33" x14ac:dyDescent="0.2">
      <c r="A3570" t="s">
        <v>22818</v>
      </c>
      <c r="B3570" s="1">
        <v>43430</v>
      </c>
      <c r="C3570" t="s">
        <v>69</v>
      </c>
      <c r="D3570" t="s">
        <v>12335</v>
      </c>
      <c r="E3570" t="s">
        <v>122</v>
      </c>
      <c r="F3570" t="s">
        <v>22819</v>
      </c>
      <c r="G3570" t="s">
        <v>22820</v>
      </c>
      <c r="N3570" t="s">
        <v>22821</v>
      </c>
      <c r="O3570" t="s">
        <v>141</v>
      </c>
      <c r="P3570" t="s">
        <v>142</v>
      </c>
      <c r="Q3570" t="s">
        <v>141</v>
      </c>
      <c r="T3570">
        <v>1998</v>
      </c>
      <c r="AC3570" t="s">
        <v>143</v>
      </c>
      <c r="AD3570" t="s">
        <v>8617</v>
      </c>
      <c r="AE3570" t="s">
        <v>503</v>
      </c>
      <c r="AF3570" t="s">
        <v>146</v>
      </c>
      <c r="AG3570" t="s">
        <v>1106</v>
      </c>
    </row>
    <row r="3571" spans="1:33" x14ac:dyDescent="0.2">
      <c r="A3571" t="s">
        <v>22822</v>
      </c>
      <c r="B3571" s="1">
        <v>43425</v>
      </c>
      <c r="C3571" t="s">
        <v>69</v>
      </c>
      <c r="D3571" t="s">
        <v>12335</v>
      </c>
      <c r="E3571" t="s">
        <v>122</v>
      </c>
      <c r="F3571" t="s">
        <v>22823</v>
      </c>
      <c r="G3571" t="s">
        <v>22824</v>
      </c>
      <c r="N3571" t="s">
        <v>22825</v>
      </c>
      <c r="O3571" t="s">
        <v>141</v>
      </c>
      <c r="P3571" t="s">
        <v>142</v>
      </c>
      <c r="Q3571" t="s">
        <v>141</v>
      </c>
      <c r="T3571">
        <v>1998</v>
      </c>
      <c r="AC3571" t="s">
        <v>143</v>
      </c>
      <c r="AD3571" t="s">
        <v>144</v>
      </c>
      <c r="AE3571" t="s">
        <v>11137</v>
      </c>
      <c r="AF3571" t="s">
        <v>146</v>
      </c>
      <c r="AG3571" t="s">
        <v>147</v>
      </c>
    </row>
    <row r="3572" spans="1:33" x14ac:dyDescent="0.2">
      <c r="A3572" t="s">
        <v>22826</v>
      </c>
      <c r="B3572" s="1">
        <v>43425</v>
      </c>
      <c r="C3572" t="s">
        <v>69</v>
      </c>
      <c r="D3572" t="s">
        <v>12335</v>
      </c>
      <c r="E3572" t="s">
        <v>175</v>
      </c>
      <c r="F3572" t="s">
        <v>22827</v>
      </c>
      <c r="G3572" t="s">
        <v>22828</v>
      </c>
      <c r="N3572" t="s">
        <v>22829</v>
      </c>
      <c r="O3572" t="s">
        <v>418</v>
      </c>
      <c r="P3572" t="s">
        <v>419</v>
      </c>
      <c r="R3572" t="s">
        <v>418</v>
      </c>
      <c r="T3572">
        <v>2002</v>
      </c>
    </row>
    <row r="3573" spans="1:33" x14ac:dyDescent="0.2">
      <c r="A3573" t="s">
        <v>22830</v>
      </c>
      <c r="B3573" s="1">
        <v>43431</v>
      </c>
      <c r="C3573" t="s">
        <v>69</v>
      </c>
      <c r="D3573" t="s">
        <v>12335</v>
      </c>
      <c r="E3573" t="s">
        <v>122</v>
      </c>
      <c r="F3573" t="s">
        <v>22831</v>
      </c>
      <c r="G3573" t="s">
        <v>22832</v>
      </c>
      <c r="N3573" t="s">
        <v>22833</v>
      </c>
      <c r="O3573" t="s">
        <v>756</v>
      </c>
      <c r="P3573" t="s">
        <v>757</v>
      </c>
      <c r="Q3573" t="s">
        <v>756</v>
      </c>
      <c r="T3573">
        <v>2002</v>
      </c>
      <c r="AC3573" t="s">
        <v>22834</v>
      </c>
      <c r="AD3573" t="s">
        <v>808</v>
      </c>
      <c r="AE3573" t="s">
        <v>809</v>
      </c>
      <c r="AF3573" t="s">
        <v>6763</v>
      </c>
      <c r="AG3573" t="s">
        <v>763</v>
      </c>
    </row>
    <row r="3574" spans="1:33" x14ac:dyDescent="0.2">
      <c r="A3574" t="s">
        <v>22835</v>
      </c>
      <c r="B3574" s="1">
        <v>43406</v>
      </c>
      <c r="C3574" t="s">
        <v>69</v>
      </c>
      <c r="D3574" t="s">
        <v>12335</v>
      </c>
      <c r="E3574" t="s">
        <v>175</v>
      </c>
      <c r="F3574" t="s">
        <v>22836</v>
      </c>
      <c r="G3574" t="s">
        <v>22837</v>
      </c>
      <c r="N3574" t="s">
        <v>22838</v>
      </c>
      <c r="O3574" t="s">
        <v>418</v>
      </c>
      <c r="P3574" t="s">
        <v>419</v>
      </c>
      <c r="R3574" t="s">
        <v>418</v>
      </c>
      <c r="T3574">
        <v>2002</v>
      </c>
    </row>
    <row r="3575" spans="1:33" x14ac:dyDescent="0.2">
      <c r="A3575" t="s">
        <v>22839</v>
      </c>
      <c r="B3575" s="1">
        <v>43432</v>
      </c>
      <c r="C3575" t="s">
        <v>69</v>
      </c>
      <c r="D3575" t="s">
        <v>12335</v>
      </c>
      <c r="E3575" t="s">
        <v>122</v>
      </c>
      <c r="F3575" t="s">
        <v>22840</v>
      </c>
      <c r="G3575" t="s">
        <v>22841</v>
      </c>
      <c r="N3575" t="s">
        <v>22842</v>
      </c>
      <c r="O3575" t="s">
        <v>282</v>
      </c>
      <c r="P3575" t="s">
        <v>283</v>
      </c>
      <c r="Q3575" t="s">
        <v>282</v>
      </c>
      <c r="T3575">
        <v>2002</v>
      </c>
      <c r="AC3575" t="s">
        <v>6369</v>
      </c>
      <c r="AD3575" t="s">
        <v>285</v>
      </c>
      <c r="AE3575" t="s">
        <v>20645</v>
      </c>
      <c r="AF3575" t="s">
        <v>286</v>
      </c>
      <c r="AG3575" t="s">
        <v>158</v>
      </c>
    </row>
    <row r="3576" spans="1:33" x14ac:dyDescent="0.2">
      <c r="A3576" t="s">
        <v>22843</v>
      </c>
      <c r="B3576" s="1">
        <v>43434</v>
      </c>
      <c r="C3576" t="s">
        <v>69</v>
      </c>
      <c r="D3576" t="s">
        <v>12335</v>
      </c>
      <c r="E3576" t="s">
        <v>102</v>
      </c>
      <c r="F3576" t="s">
        <v>22844</v>
      </c>
      <c r="G3576" t="s">
        <v>22845</v>
      </c>
      <c r="N3576" t="s">
        <v>22846</v>
      </c>
      <c r="O3576" t="s">
        <v>79</v>
      </c>
      <c r="P3576" t="s">
        <v>80</v>
      </c>
      <c r="Q3576" t="s">
        <v>79</v>
      </c>
      <c r="S3576" t="s">
        <v>113</v>
      </c>
      <c r="AC3576" t="s">
        <v>81</v>
      </c>
      <c r="AD3576" t="s">
        <v>22847</v>
      </c>
      <c r="AE3576" t="s">
        <v>83</v>
      </c>
      <c r="AF3576" t="s">
        <v>84</v>
      </c>
      <c r="AG3576" t="s">
        <v>85</v>
      </c>
    </row>
    <row r="3577" spans="1:33" x14ac:dyDescent="0.2">
      <c r="A3577" t="s">
        <v>22848</v>
      </c>
      <c r="B3577" s="1">
        <v>43433</v>
      </c>
      <c r="C3577" t="s">
        <v>69</v>
      </c>
      <c r="D3577" t="s">
        <v>12335</v>
      </c>
      <c r="E3577" t="s">
        <v>102</v>
      </c>
      <c r="F3577" t="s">
        <v>22849</v>
      </c>
      <c r="G3577" t="s">
        <v>22850</v>
      </c>
      <c r="N3577" t="s">
        <v>22851</v>
      </c>
      <c r="O3577" t="s">
        <v>79</v>
      </c>
      <c r="P3577" t="s">
        <v>80</v>
      </c>
      <c r="Q3577" t="s">
        <v>79</v>
      </c>
      <c r="S3577" t="s">
        <v>113</v>
      </c>
      <c r="AC3577" t="s">
        <v>81</v>
      </c>
      <c r="AD3577" t="s">
        <v>82</v>
      </c>
      <c r="AE3577" t="s">
        <v>19820</v>
      </c>
      <c r="AF3577" t="s">
        <v>84</v>
      </c>
      <c r="AG3577" t="s">
        <v>158</v>
      </c>
    </row>
    <row r="3578" spans="1:33" x14ac:dyDescent="0.2">
      <c r="A3578" t="s">
        <v>22852</v>
      </c>
      <c r="B3578" s="1">
        <v>43433</v>
      </c>
      <c r="C3578" t="s">
        <v>69</v>
      </c>
      <c r="D3578" t="s">
        <v>12335</v>
      </c>
      <c r="E3578" t="s">
        <v>102</v>
      </c>
      <c r="F3578" t="s">
        <v>22853</v>
      </c>
      <c r="G3578" t="s">
        <v>22854</v>
      </c>
      <c r="N3578" t="s">
        <v>22855</v>
      </c>
      <c r="O3578" t="s">
        <v>79</v>
      </c>
      <c r="P3578" t="s">
        <v>80</v>
      </c>
      <c r="Q3578" t="s">
        <v>79</v>
      </c>
      <c r="S3578" t="s">
        <v>113</v>
      </c>
      <c r="AC3578" t="s">
        <v>81</v>
      </c>
      <c r="AD3578" t="s">
        <v>82</v>
      </c>
      <c r="AE3578" t="s">
        <v>83</v>
      </c>
      <c r="AF3578" t="s">
        <v>84</v>
      </c>
      <c r="AG3578" t="s">
        <v>85</v>
      </c>
    </row>
    <row r="3579" spans="1:33" x14ac:dyDescent="0.2">
      <c r="A3579" t="s">
        <v>22856</v>
      </c>
      <c r="B3579" s="1">
        <v>43434</v>
      </c>
      <c r="C3579" t="s">
        <v>69</v>
      </c>
      <c r="D3579" t="s">
        <v>12335</v>
      </c>
      <c r="E3579" t="s">
        <v>102</v>
      </c>
      <c r="F3579" t="s">
        <v>22857</v>
      </c>
      <c r="G3579" t="s">
        <v>22858</v>
      </c>
      <c r="N3579" t="s">
        <v>22859</v>
      </c>
      <c r="O3579" t="s">
        <v>79</v>
      </c>
      <c r="P3579" t="s">
        <v>80</v>
      </c>
      <c r="Q3579" t="s">
        <v>79</v>
      </c>
      <c r="S3579" t="s">
        <v>113</v>
      </c>
      <c r="AC3579" t="s">
        <v>9242</v>
      </c>
      <c r="AD3579" t="s">
        <v>116</v>
      </c>
      <c r="AE3579" t="s">
        <v>4077</v>
      </c>
      <c r="AF3579" t="s">
        <v>84</v>
      </c>
      <c r="AG3579" t="s">
        <v>158</v>
      </c>
    </row>
    <row r="3580" spans="1:33" x14ac:dyDescent="0.2">
      <c r="A3580" t="s">
        <v>22860</v>
      </c>
      <c r="B3580" s="1">
        <v>43439</v>
      </c>
      <c r="C3580" t="s">
        <v>69</v>
      </c>
      <c r="D3580" t="s">
        <v>12335</v>
      </c>
      <c r="E3580" t="s">
        <v>102</v>
      </c>
      <c r="F3580" t="s">
        <v>22861</v>
      </c>
      <c r="G3580" t="s">
        <v>22862</v>
      </c>
      <c r="N3580" t="s">
        <v>22863</v>
      </c>
      <c r="O3580" t="s">
        <v>79</v>
      </c>
      <c r="P3580" t="s">
        <v>80</v>
      </c>
      <c r="Q3580" t="s">
        <v>79</v>
      </c>
      <c r="S3580" t="s">
        <v>113</v>
      </c>
      <c r="AC3580" t="s">
        <v>234</v>
      </c>
      <c r="AD3580" t="s">
        <v>82</v>
      </c>
      <c r="AE3580" t="s">
        <v>157</v>
      </c>
      <c r="AF3580" t="s">
        <v>84</v>
      </c>
      <c r="AG3580" t="s">
        <v>158</v>
      </c>
    </row>
    <row r="3581" spans="1:33" x14ac:dyDescent="0.2">
      <c r="A3581" t="s">
        <v>22864</v>
      </c>
      <c r="B3581" s="1">
        <v>43441</v>
      </c>
      <c r="C3581" t="s">
        <v>69</v>
      </c>
      <c r="D3581" t="s">
        <v>12335</v>
      </c>
      <c r="E3581" t="s">
        <v>122</v>
      </c>
      <c r="F3581" t="s">
        <v>22865</v>
      </c>
      <c r="G3581" t="s">
        <v>22866</v>
      </c>
      <c r="N3581" t="s">
        <v>22867</v>
      </c>
      <c r="O3581" t="s">
        <v>141</v>
      </c>
      <c r="P3581" t="s">
        <v>142</v>
      </c>
      <c r="Q3581" t="s">
        <v>141</v>
      </c>
      <c r="T3581">
        <v>1998</v>
      </c>
      <c r="AC3581" t="s">
        <v>143</v>
      </c>
      <c r="AD3581" t="s">
        <v>144</v>
      </c>
      <c r="AE3581" t="s">
        <v>145</v>
      </c>
      <c r="AF3581" t="s">
        <v>146</v>
      </c>
      <c r="AG3581" t="s">
        <v>147</v>
      </c>
    </row>
    <row r="3582" spans="1:33" x14ac:dyDescent="0.2">
      <c r="A3582" t="s">
        <v>22868</v>
      </c>
      <c r="B3582" s="1">
        <v>43441</v>
      </c>
      <c r="C3582" t="s">
        <v>69</v>
      </c>
      <c r="D3582" t="s">
        <v>12335</v>
      </c>
      <c r="E3582" t="s">
        <v>122</v>
      </c>
      <c r="F3582" t="s">
        <v>22869</v>
      </c>
      <c r="G3582" t="s">
        <v>22870</v>
      </c>
      <c r="N3582" t="s">
        <v>22871</v>
      </c>
      <c r="O3582" t="s">
        <v>141</v>
      </c>
      <c r="P3582" t="s">
        <v>142</v>
      </c>
      <c r="Q3582" t="s">
        <v>141</v>
      </c>
      <c r="T3582">
        <v>1998</v>
      </c>
      <c r="AC3582" t="s">
        <v>143</v>
      </c>
      <c r="AD3582" t="s">
        <v>144</v>
      </c>
      <c r="AE3582" t="s">
        <v>145</v>
      </c>
      <c r="AF3582" t="s">
        <v>146</v>
      </c>
      <c r="AG3582" t="s">
        <v>1106</v>
      </c>
    </row>
    <row r="3583" spans="1:33" x14ac:dyDescent="0.2">
      <c r="A3583" t="s">
        <v>22872</v>
      </c>
      <c r="B3583" s="1">
        <v>43444</v>
      </c>
      <c r="C3583" t="s">
        <v>69</v>
      </c>
      <c r="D3583" t="s">
        <v>12335</v>
      </c>
      <c r="E3583" t="s">
        <v>102</v>
      </c>
      <c r="F3583" t="s">
        <v>22873</v>
      </c>
      <c r="G3583" t="s">
        <v>22874</v>
      </c>
      <c r="N3583" t="s">
        <v>22875</v>
      </c>
      <c r="O3583" t="s">
        <v>79</v>
      </c>
      <c r="P3583" t="s">
        <v>80</v>
      </c>
      <c r="Q3583" t="s">
        <v>79</v>
      </c>
      <c r="S3583" t="s">
        <v>113</v>
      </c>
      <c r="AC3583" t="s">
        <v>234</v>
      </c>
      <c r="AD3583" t="s">
        <v>82</v>
      </c>
      <c r="AE3583" t="s">
        <v>157</v>
      </c>
      <c r="AF3583" t="s">
        <v>84</v>
      </c>
      <c r="AG3583" t="s">
        <v>158</v>
      </c>
    </row>
    <row r="3584" spans="1:33" x14ac:dyDescent="0.2">
      <c r="A3584" t="s">
        <v>22876</v>
      </c>
      <c r="B3584" s="1">
        <v>43438</v>
      </c>
      <c r="C3584" t="s">
        <v>69</v>
      </c>
      <c r="D3584" t="s">
        <v>12335</v>
      </c>
      <c r="E3584" t="s">
        <v>102</v>
      </c>
      <c r="F3584" t="s">
        <v>22877</v>
      </c>
      <c r="G3584" t="s">
        <v>22878</v>
      </c>
      <c r="H3584" t="s">
        <v>22879</v>
      </c>
      <c r="I3584" t="s">
        <v>22880</v>
      </c>
      <c r="J3584" t="s">
        <v>22881</v>
      </c>
      <c r="K3584" t="s">
        <v>22882</v>
      </c>
      <c r="L3584" t="s">
        <v>22883</v>
      </c>
      <c r="M3584" t="s">
        <v>22884</v>
      </c>
      <c r="N3584" t="s">
        <v>22885</v>
      </c>
      <c r="O3584" t="s">
        <v>837</v>
      </c>
      <c r="P3584" t="s">
        <v>838</v>
      </c>
      <c r="Q3584" t="s">
        <v>837</v>
      </c>
      <c r="S3584" t="s">
        <v>48</v>
      </c>
      <c r="U3584" t="s">
        <v>97</v>
      </c>
      <c r="V3584" t="s">
        <v>97</v>
      </c>
      <c r="W3584" t="s">
        <v>48</v>
      </c>
      <c r="X3584" t="s">
        <v>97</v>
      </c>
      <c r="Y3584" t="s">
        <v>48</v>
      </c>
      <c r="Z3584" t="s">
        <v>48</v>
      </c>
      <c r="AA3584" t="s">
        <v>22886</v>
      </c>
      <c r="AC3584" t="s">
        <v>841</v>
      </c>
      <c r="AD3584" t="s">
        <v>842</v>
      </c>
      <c r="AE3584" t="s">
        <v>83</v>
      </c>
      <c r="AF3584" t="s">
        <v>8400</v>
      </c>
      <c r="AG3584" t="s">
        <v>6036</v>
      </c>
    </row>
    <row r="3585" spans="1:33" x14ac:dyDescent="0.2">
      <c r="A3585" t="s">
        <v>22887</v>
      </c>
      <c r="B3585" s="1">
        <v>43437</v>
      </c>
      <c r="C3585" t="s">
        <v>69</v>
      </c>
      <c r="D3585" t="s">
        <v>12335</v>
      </c>
      <c r="E3585" t="s">
        <v>122</v>
      </c>
      <c r="F3585" t="s">
        <v>22888</v>
      </c>
      <c r="G3585" t="s">
        <v>22889</v>
      </c>
      <c r="H3585" t="s">
        <v>22890</v>
      </c>
      <c r="I3585" t="s">
        <v>22891</v>
      </c>
      <c r="J3585" t="s">
        <v>22892</v>
      </c>
      <c r="K3585" t="s">
        <v>22893</v>
      </c>
      <c r="L3585" t="s">
        <v>22894</v>
      </c>
      <c r="M3585" t="s">
        <v>22895</v>
      </c>
      <c r="N3585" t="s">
        <v>22896</v>
      </c>
      <c r="O3585" t="s">
        <v>61</v>
      </c>
      <c r="P3585" t="s">
        <v>131</v>
      </c>
      <c r="Q3585" t="s">
        <v>61</v>
      </c>
      <c r="T3585">
        <v>2002</v>
      </c>
      <c r="U3585" t="s">
        <v>47</v>
      </c>
      <c r="V3585" t="s">
        <v>47</v>
      </c>
      <c r="W3585" t="s">
        <v>47</v>
      </c>
      <c r="X3585" t="s">
        <v>47</v>
      </c>
      <c r="Y3585" t="s">
        <v>48</v>
      </c>
      <c r="Z3585" t="s">
        <v>47</v>
      </c>
      <c r="AA3585" t="s">
        <v>49</v>
      </c>
      <c r="AC3585" t="s">
        <v>822</v>
      </c>
      <c r="AD3585" t="s">
        <v>10600</v>
      </c>
      <c r="AE3585" t="s">
        <v>22897</v>
      </c>
      <c r="AF3585" t="s">
        <v>825</v>
      </c>
      <c r="AG3585" t="s">
        <v>67</v>
      </c>
    </row>
    <row r="3586" spans="1:33" x14ac:dyDescent="0.2">
      <c r="A3586" t="s">
        <v>22898</v>
      </c>
      <c r="B3586" s="1">
        <v>43446</v>
      </c>
      <c r="C3586" t="s">
        <v>69</v>
      </c>
      <c r="D3586" t="s">
        <v>12335</v>
      </c>
      <c r="E3586" t="s">
        <v>102</v>
      </c>
      <c r="F3586" t="s">
        <v>22899</v>
      </c>
      <c r="G3586" t="s">
        <v>22900</v>
      </c>
      <c r="N3586" t="s">
        <v>22901</v>
      </c>
      <c r="O3586" t="s">
        <v>79</v>
      </c>
      <c r="P3586" t="s">
        <v>80</v>
      </c>
      <c r="Q3586" t="s">
        <v>79</v>
      </c>
      <c r="S3586" t="s">
        <v>113</v>
      </c>
      <c r="AC3586" t="s">
        <v>22583</v>
      </c>
      <c r="AD3586" t="s">
        <v>7841</v>
      </c>
      <c r="AE3586" t="s">
        <v>157</v>
      </c>
      <c r="AF3586" t="s">
        <v>173</v>
      </c>
      <c r="AG3586" t="s">
        <v>158</v>
      </c>
    </row>
    <row r="3587" spans="1:33" x14ac:dyDescent="0.2">
      <c r="A3587" t="s">
        <v>22902</v>
      </c>
      <c r="B3587" s="1">
        <v>43448</v>
      </c>
      <c r="C3587" t="s">
        <v>69</v>
      </c>
      <c r="D3587" t="s">
        <v>12335</v>
      </c>
      <c r="E3587" t="s">
        <v>102</v>
      </c>
      <c r="F3587" t="s">
        <v>22903</v>
      </c>
      <c r="G3587" t="s">
        <v>22904</v>
      </c>
      <c r="N3587" t="s">
        <v>22905</v>
      </c>
      <c r="O3587" t="s">
        <v>79</v>
      </c>
      <c r="P3587" t="s">
        <v>80</v>
      </c>
      <c r="Q3587" t="s">
        <v>79</v>
      </c>
      <c r="S3587" t="s">
        <v>113</v>
      </c>
      <c r="AC3587" t="s">
        <v>234</v>
      </c>
      <c r="AD3587" t="s">
        <v>16284</v>
      </c>
      <c r="AE3587" t="s">
        <v>157</v>
      </c>
      <c r="AF3587" t="s">
        <v>22906</v>
      </c>
      <c r="AG3587" t="s">
        <v>158</v>
      </c>
    </row>
    <row r="3588" spans="1:33" x14ac:dyDescent="0.2">
      <c r="A3588" t="s">
        <v>22907</v>
      </c>
      <c r="B3588" s="1">
        <v>43445</v>
      </c>
      <c r="C3588" t="s">
        <v>69</v>
      </c>
      <c r="D3588" t="s">
        <v>12335</v>
      </c>
      <c r="E3588" t="s">
        <v>102</v>
      </c>
      <c r="F3588" t="s">
        <v>22908</v>
      </c>
      <c r="G3588" t="s">
        <v>22909</v>
      </c>
      <c r="N3588" t="s">
        <v>22910</v>
      </c>
      <c r="O3588" t="s">
        <v>79</v>
      </c>
      <c r="P3588" t="s">
        <v>80</v>
      </c>
      <c r="Q3588" t="s">
        <v>79</v>
      </c>
      <c r="S3588" t="s">
        <v>113</v>
      </c>
      <c r="AC3588" t="s">
        <v>9242</v>
      </c>
      <c r="AD3588" t="s">
        <v>116</v>
      </c>
      <c r="AE3588" t="s">
        <v>4077</v>
      </c>
      <c r="AF3588" t="s">
        <v>84</v>
      </c>
      <c r="AG3588" t="s">
        <v>158</v>
      </c>
    </row>
    <row r="3589" spans="1:33" x14ac:dyDescent="0.2">
      <c r="A3589" t="s">
        <v>22911</v>
      </c>
      <c r="B3589" s="1">
        <v>43446</v>
      </c>
      <c r="C3589" t="s">
        <v>69</v>
      </c>
      <c r="D3589" t="s">
        <v>12335</v>
      </c>
      <c r="E3589" t="s">
        <v>122</v>
      </c>
      <c r="F3589" t="s">
        <v>22912</v>
      </c>
      <c r="G3589" t="s">
        <v>22913</v>
      </c>
      <c r="N3589" t="s">
        <v>22914</v>
      </c>
      <c r="O3589" t="s">
        <v>141</v>
      </c>
      <c r="P3589" t="s">
        <v>142</v>
      </c>
      <c r="Q3589" t="s">
        <v>141</v>
      </c>
      <c r="T3589">
        <v>1998</v>
      </c>
      <c r="AC3589" t="s">
        <v>143</v>
      </c>
      <c r="AD3589" t="s">
        <v>144</v>
      </c>
      <c r="AE3589" t="s">
        <v>145</v>
      </c>
      <c r="AF3589" t="s">
        <v>146</v>
      </c>
      <c r="AG3589" t="s">
        <v>1106</v>
      </c>
    </row>
    <row r="3590" spans="1:33" x14ac:dyDescent="0.2">
      <c r="A3590" t="s">
        <v>22915</v>
      </c>
      <c r="B3590" s="1">
        <v>43444</v>
      </c>
      <c r="C3590" t="s">
        <v>69</v>
      </c>
      <c r="D3590" t="s">
        <v>12335</v>
      </c>
      <c r="E3590" t="s">
        <v>122</v>
      </c>
      <c r="F3590" t="s">
        <v>22916</v>
      </c>
      <c r="G3590" t="s">
        <v>22917</v>
      </c>
      <c r="N3590" t="s">
        <v>22918</v>
      </c>
      <c r="O3590" t="s">
        <v>141</v>
      </c>
      <c r="P3590" t="s">
        <v>142</v>
      </c>
      <c r="Q3590" t="s">
        <v>141</v>
      </c>
      <c r="T3590">
        <v>1998</v>
      </c>
      <c r="AC3590" t="s">
        <v>143</v>
      </c>
      <c r="AD3590" t="s">
        <v>8617</v>
      </c>
      <c r="AE3590" t="s">
        <v>503</v>
      </c>
      <c r="AF3590" t="s">
        <v>146</v>
      </c>
      <c r="AG3590" t="s">
        <v>1106</v>
      </c>
    </row>
    <row r="3591" spans="1:33" x14ac:dyDescent="0.2">
      <c r="A3591" t="s">
        <v>22919</v>
      </c>
      <c r="B3591" s="1">
        <v>43445</v>
      </c>
      <c r="C3591" t="s">
        <v>69</v>
      </c>
      <c r="D3591" t="s">
        <v>12335</v>
      </c>
      <c r="E3591" t="s">
        <v>122</v>
      </c>
      <c r="F3591" t="s">
        <v>22920</v>
      </c>
      <c r="G3591" t="s">
        <v>22921</v>
      </c>
      <c r="N3591" t="s">
        <v>22922</v>
      </c>
      <c r="O3591" t="s">
        <v>141</v>
      </c>
      <c r="P3591" t="s">
        <v>142</v>
      </c>
      <c r="Q3591" t="s">
        <v>141</v>
      </c>
      <c r="T3591">
        <v>1998</v>
      </c>
      <c r="AC3591" t="s">
        <v>143</v>
      </c>
      <c r="AD3591" t="s">
        <v>144</v>
      </c>
      <c r="AE3591" t="s">
        <v>145</v>
      </c>
      <c r="AF3591" t="s">
        <v>146</v>
      </c>
      <c r="AG3591" t="s">
        <v>1106</v>
      </c>
    </row>
    <row r="3592" spans="1:33" x14ac:dyDescent="0.2">
      <c r="A3592" t="s">
        <v>22923</v>
      </c>
      <c r="B3592" s="1">
        <v>43446</v>
      </c>
      <c r="C3592" t="s">
        <v>69</v>
      </c>
      <c r="D3592" t="s">
        <v>12335</v>
      </c>
      <c r="E3592" t="s">
        <v>122</v>
      </c>
      <c r="F3592" t="s">
        <v>22924</v>
      </c>
      <c r="G3592" t="s">
        <v>22925</v>
      </c>
      <c r="N3592" t="s">
        <v>22926</v>
      </c>
      <c r="O3592" t="s">
        <v>61</v>
      </c>
      <c r="P3592" t="s">
        <v>131</v>
      </c>
      <c r="Q3592" t="s">
        <v>61</v>
      </c>
      <c r="T3592">
        <v>2002</v>
      </c>
      <c r="AC3592" t="s">
        <v>22927</v>
      </c>
      <c r="AD3592" t="s">
        <v>20440</v>
      </c>
      <c r="AE3592" t="s">
        <v>22928</v>
      </c>
      <c r="AF3592" t="s">
        <v>20441</v>
      </c>
      <c r="AG3592" t="s">
        <v>67</v>
      </c>
    </row>
    <row r="3593" spans="1:33" x14ac:dyDescent="0.2">
      <c r="A3593" t="s">
        <v>22929</v>
      </c>
      <c r="B3593" s="1">
        <v>43445</v>
      </c>
      <c r="C3593" t="s">
        <v>69</v>
      </c>
      <c r="D3593" t="s">
        <v>12335</v>
      </c>
      <c r="E3593" t="s">
        <v>122</v>
      </c>
      <c r="F3593" t="s">
        <v>22930</v>
      </c>
      <c r="G3593" t="s">
        <v>22931</v>
      </c>
      <c r="N3593" t="s">
        <v>22932</v>
      </c>
      <c r="O3593" t="s">
        <v>141</v>
      </c>
      <c r="P3593" t="s">
        <v>142</v>
      </c>
      <c r="Q3593" t="s">
        <v>141</v>
      </c>
      <c r="T3593">
        <v>1998</v>
      </c>
      <c r="AC3593" t="s">
        <v>143</v>
      </c>
      <c r="AD3593" t="s">
        <v>144</v>
      </c>
      <c r="AE3593" t="s">
        <v>145</v>
      </c>
      <c r="AF3593" t="s">
        <v>146</v>
      </c>
      <c r="AG3593" t="s">
        <v>1106</v>
      </c>
    </row>
    <row r="3594" spans="1:33" x14ac:dyDescent="0.2">
      <c r="A3594" t="s">
        <v>22933</v>
      </c>
      <c r="B3594" s="1">
        <v>43447</v>
      </c>
      <c r="C3594" t="s">
        <v>69</v>
      </c>
      <c r="D3594" t="s">
        <v>12335</v>
      </c>
      <c r="E3594" t="s">
        <v>175</v>
      </c>
      <c r="F3594" t="s">
        <v>22934</v>
      </c>
      <c r="G3594" t="s">
        <v>22935</v>
      </c>
      <c r="N3594" t="s">
        <v>22936</v>
      </c>
      <c r="P3594" t="s">
        <v>419</v>
      </c>
      <c r="T3594">
        <v>2002</v>
      </c>
    </row>
    <row r="3595" spans="1:33" x14ac:dyDescent="0.2">
      <c r="A3595" t="s">
        <v>22937</v>
      </c>
      <c r="B3595" s="1">
        <v>43447</v>
      </c>
      <c r="C3595" t="s">
        <v>69</v>
      </c>
      <c r="D3595" t="s">
        <v>12335</v>
      </c>
      <c r="E3595" t="s">
        <v>102</v>
      </c>
      <c r="F3595" t="s">
        <v>22938</v>
      </c>
      <c r="G3595" t="s">
        <v>22939</v>
      </c>
      <c r="H3595" t="s">
        <v>22940</v>
      </c>
      <c r="I3595" t="s">
        <v>22941</v>
      </c>
      <c r="J3595" t="s">
        <v>22942</v>
      </c>
      <c r="K3595" t="s">
        <v>22943</v>
      </c>
      <c r="L3595" t="s">
        <v>22944</v>
      </c>
      <c r="M3595" t="s">
        <v>22945</v>
      </c>
      <c r="N3595" t="s">
        <v>22946</v>
      </c>
      <c r="O3595" t="s">
        <v>48</v>
      </c>
      <c r="P3595" t="s">
        <v>112</v>
      </c>
      <c r="Q3595" t="s">
        <v>48</v>
      </c>
      <c r="S3595" t="s">
        <v>48</v>
      </c>
      <c r="U3595" t="s">
        <v>47</v>
      </c>
      <c r="V3595" t="s">
        <v>47</v>
      </c>
      <c r="W3595" t="s">
        <v>48</v>
      </c>
      <c r="X3595" t="s">
        <v>47</v>
      </c>
      <c r="Y3595" t="s">
        <v>48</v>
      </c>
      <c r="Z3595" t="s">
        <v>47</v>
      </c>
      <c r="AA3595" t="s">
        <v>758</v>
      </c>
      <c r="AC3595" t="s">
        <v>6369</v>
      </c>
      <c r="AD3595" t="s">
        <v>285</v>
      </c>
      <c r="AE3595" t="s">
        <v>117</v>
      </c>
      <c r="AF3595" t="s">
        <v>286</v>
      </c>
      <c r="AG3595" t="s">
        <v>158</v>
      </c>
    </row>
    <row r="3596" spans="1:33" x14ac:dyDescent="0.2">
      <c r="A3596" t="s">
        <v>22947</v>
      </c>
      <c r="B3596" s="1">
        <v>43451</v>
      </c>
      <c r="C3596" t="s">
        <v>69</v>
      </c>
      <c r="D3596" t="s">
        <v>12335</v>
      </c>
      <c r="E3596" t="s">
        <v>102</v>
      </c>
      <c r="F3596" t="s">
        <v>22948</v>
      </c>
      <c r="G3596" t="s">
        <v>22949</v>
      </c>
      <c r="N3596" t="s">
        <v>22950</v>
      </c>
      <c r="O3596" t="s">
        <v>837</v>
      </c>
      <c r="P3596" t="s">
        <v>838</v>
      </c>
      <c r="Q3596" t="s">
        <v>837</v>
      </c>
      <c r="S3596" t="s">
        <v>839</v>
      </c>
      <c r="AC3596" t="s">
        <v>841</v>
      </c>
      <c r="AD3596" t="s">
        <v>842</v>
      </c>
      <c r="AE3596" t="s">
        <v>83</v>
      </c>
      <c r="AF3596" t="s">
        <v>844</v>
      </c>
      <c r="AG3596" t="s">
        <v>6036</v>
      </c>
    </row>
    <row r="3597" spans="1:33" x14ac:dyDescent="0.2">
      <c r="A3597" t="s">
        <v>22951</v>
      </c>
      <c r="B3597" s="1">
        <v>43461</v>
      </c>
      <c r="C3597" t="s">
        <v>69</v>
      </c>
      <c r="D3597" t="s">
        <v>12335</v>
      </c>
      <c r="E3597" t="s">
        <v>102</v>
      </c>
      <c r="F3597" t="s">
        <v>22952</v>
      </c>
      <c r="G3597" t="s">
        <v>22953</v>
      </c>
      <c r="N3597" t="s">
        <v>22954</v>
      </c>
      <c r="O3597" t="s">
        <v>79</v>
      </c>
      <c r="P3597" t="s">
        <v>80</v>
      </c>
      <c r="Q3597" t="s">
        <v>79</v>
      </c>
      <c r="S3597" t="s">
        <v>113</v>
      </c>
      <c r="AC3597" t="s">
        <v>81</v>
      </c>
      <c r="AD3597" t="s">
        <v>18105</v>
      </c>
      <c r="AE3597" t="s">
        <v>83</v>
      </c>
      <c r="AF3597" t="s">
        <v>84</v>
      </c>
      <c r="AG3597" t="s">
        <v>85</v>
      </c>
    </row>
    <row r="3598" spans="1:33" x14ac:dyDescent="0.2">
      <c r="A3598" t="s">
        <v>22955</v>
      </c>
      <c r="B3598" s="1">
        <v>43461</v>
      </c>
      <c r="C3598" t="s">
        <v>69</v>
      </c>
      <c r="D3598" t="s">
        <v>12335</v>
      </c>
      <c r="E3598" t="s">
        <v>102</v>
      </c>
      <c r="F3598" t="s">
        <v>22956</v>
      </c>
      <c r="G3598" t="s">
        <v>22957</v>
      </c>
      <c r="N3598" t="s">
        <v>22958</v>
      </c>
      <c r="O3598" t="s">
        <v>79</v>
      </c>
      <c r="P3598" t="s">
        <v>80</v>
      </c>
      <c r="Q3598" t="s">
        <v>79</v>
      </c>
      <c r="S3598" t="s">
        <v>113</v>
      </c>
      <c r="AC3598" t="s">
        <v>9242</v>
      </c>
      <c r="AD3598" t="s">
        <v>116</v>
      </c>
      <c r="AE3598" t="s">
        <v>4077</v>
      </c>
      <c r="AF3598" t="s">
        <v>84</v>
      </c>
      <c r="AG3598" t="s">
        <v>158</v>
      </c>
    </row>
    <row r="3599" spans="1:33" x14ac:dyDescent="0.2">
      <c r="A3599" t="s">
        <v>22959</v>
      </c>
      <c r="B3599" s="1">
        <v>43461</v>
      </c>
      <c r="C3599" t="s">
        <v>69</v>
      </c>
      <c r="D3599" t="s">
        <v>12335</v>
      </c>
      <c r="E3599" t="s">
        <v>102</v>
      </c>
      <c r="F3599" t="s">
        <v>22960</v>
      </c>
      <c r="G3599" t="s">
        <v>22961</v>
      </c>
      <c r="N3599" t="s">
        <v>22962</v>
      </c>
      <c r="O3599" t="s">
        <v>48</v>
      </c>
      <c r="P3599" t="s">
        <v>112</v>
      </c>
      <c r="Q3599" t="s">
        <v>48</v>
      </c>
      <c r="S3599" t="s">
        <v>48</v>
      </c>
      <c r="AC3599" t="s">
        <v>22963</v>
      </c>
      <c r="AD3599" t="s">
        <v>285</v>
      </c>
      <c r="AE3599" t="s">
        <v>16772</v>
      </c>
      <c r="AF3599" t="s">
        <v>286</v>
      </c>
      <c r="AG3599" t="s">
        <v>158</v>
      </c>
    </row>
    <row r="3600" spans="1:33" x14ac:dyDescent="0.2">
      <c r="A3600" t="s">
        <v>22964</v>
      </c>
      <c r="B3600" s="1">
        <v>43451</v>
      </c>
      <c r="C3600" t="s">
        <v>69</v>
      </c>
      <c r="D3600" t="s">
        <v>12335</v>
      </c>
      <c r="E3600" t="s">
        <v>102</v>
      </c>
      <c r="F3600" t="s">
        <v>22965</v>
      </c>
      <c r="G3600" t="s">
        <v>22966</v>
      </c>
      <c r="N3600" t="s">
        <v>22967</v>
      </c>
      <c r="O3600" t="s">
        <v>79</v>
      </c>
      <c r="P3600" t="s">
        <v>80</v>
      </c>
      <c r="Q3600" t="s">
        <v>79</v>
      </c>
      <c r="S3600" t="s">
        <v>113</v>
      </c>
      <c r="AC3600" t="s">
        <v>81</v>
      </c>
      <c r="AD3600" t="s">
        <v>82</v>
      </c>
      <c r="AE3600" t="s">
        <v>21665</v>
      </c>
      <c r="AF3600" t="s">
        <v>84</v>
      </c>
      <c r="AG3600" t="s">
        <v>85</v>
      </c>
    </row>
    <row r="3601" spans="1:33" x14ac:dyDescent="0.2">
      <c r="A3601" t="s">
        <v>22968</v>
      </c>
      <c r="B3601" s="1">
        <v>43453</v>
      </c>
      <c r="C3601" t="s">
        <v>69</v>
      </c>
      <c r="D3601" t="s">
        <v>12335</v>
      </c>
      <c r="E3601" t="s">
        <v>122</v>
      </c>
      <c r="F3601" t="s">
        <v>22969</v>
      </c>
      <c r="G3601" t="s">
        <v>22970</v>
      </c>
      <c r="N3601" t="s">
        <v>22971</v>
      </c>
      <c r="O3601" t="s">
        <v>756</v>
      </c>
      <c r="P3601" t="s">
        <v>757</v>
      </c>
      <c r="Q3601" t="s">
        <v>756</v>
      </c>
      <c r="T3601">
        <v>2002</v>
      </c>
      <c r="AC3601" t="s">
        <v>7874</v>
      </c>
      <c r="AD3601" t="s">
        <v>760</v>
      </c>
      <c r="AE3601" t="s">
        <v>761</v>
      </c>
      <c r="AF3601" t="s">
        <v>7813</v>
      </c>
      <c r="AG3601" t="s">
        <v>763</v>
      </c>
    </row>
    <row r="3602" spans="1:33" x14ac:dyDescent="0.2">
      <c r="A3602" t="s">
        <v>22972</v>
      </c>
      <c r="B3602" s="1">
        <v>43453</v>
      </c>
      <c r="C3602" t="s">
        <v>69</v>
      </c>
      <c r="D3602" t="s">
        <v>12335</v>
      </c>
      <c r="E3602" t="s">
        <v>122</v>
      </c>
      <c r="F3602" t="s">
        <v>22973</v>
      </c>
      <c r="G3602" t="s">
        <v>22974</v>
      </c>
      <c r="N3602" t="s">
        <v>22975</v>
      </c>
      <c r="O3602" t="s">
        <v>61</v>
      </c>
      <c r="P3602" t="s">
        <v>62</v>
      </c>
      <c r="Q3602" t="s">
        <v>61</v>
      </c>
      <c r="T3602">
        <v>2002</v>
      </c>
      <c r="AC3602" t="s">
        <v>259</v>
      </c>
      <c r="AD3602" t="s">
        <v>260</v>
      </c>
      <c r="AE3602" t="s">
        <v>261</v>
      </c>
      <c r="AF3602" t="s">
        <v>22976</v>
      </c>
      <c r="AG3602" t="s">
        <v>263</v>
      </c>
    </row>
    <row r="3603" spans="1:33" x14ac:dyDescent="0.2">
      <c r="A3603" t="s">
        <v>22977</v>
      </c>
      <c r="B3603" s="1">
        <v>43452</v>
      </c>
      <c r="C3603" t="s">
        <v>69</v>
      </c>
      <c r="D3603" t="s">
        <v>12335</v>
      </c>
      <c r="E3603" t="s">
        <v>122</v>
      </c>
      <c r="F3603" t="s">
        <v>22978</v>
      </c>
      <c r="G3603" t="s">
        <v>22979</v>
      </c>
      <c r="N3603" t="s">
        <v>22980</v>
      </c>
      <c r="O3603" t="s">
        <v>61</v>
      </c>
      <c r="P3603" t="s">
        <v>131</v>
      </c>
      <c r="Q3603" t="s">
        <v>61</v>
      </c>
      <c r="T3603">
        <v>2002</v>
      </c>
      <c r="AC3603" t="s">
        <v>22500</v>
      </c>
      <c r="AD3603" t="s">
        <v>823</v>
      </c>
      <c r="AE3603" t="s">
        <v>824</v>
      </c>
      <c r="AF3603" t="s">
        <v>825</v>
      </c>
      <c r="AG3603" t="s">
        <v>67</v>
      </c>
    </row>
    <row r="3604" spans="1:33" x14ac:dyDescent="0.2">
      <c r="A3604" t="s">
        <v>22981</v>
      </c>
      <c r="B3604" s="1">
        <v>43460</v>
      </c>
      <c r="C3604" t="s">
        <v>69</v>
      </c>
      <c r="D3604" t="s">
        <v>12335</v>
      </c>
      <c r="E3604" t="s">
        <v>175</v>
      </c>
      <c r="F3604" t="s">
        <v>22982</v>
      </c>
      <c r="G3604" t="s">
        <v>22983</v>
      </c>
      <c r="N3604" t="s">
        <v>22984</v>
      </c>
      <c r="O3604" t="s">
        <v>418</v>
      </c>
      <c r="P3604" t="s">
        <v>419</v>
      </c>
      <c r="R3604" t="s">
        <v>418</v>
      </c>
      <c r="T3604">
        <v>2002</v>
      </c>
    </row>
    <row r="3605" spans="1:33" x14ac:dyDescent="0.2">
      <c r="A3605" t="s">
        <v>22985</v>
      </c>
      <c r="B3605" s="1">
        <v>43468</v>
      </c>
      <c r="C3605" t="s">
        <v>666</v>
      </c>
      <c r="D3605" t="s">
        <v>12335</v>
      </c>
      <c r="E3605" t="s">
        <v>122</v>
      </c>
      <c r="F3605" t="s">
        <v>22986</v>
      </c>
      <c r="G3605" t="s">
        <v>22987</v>
      </c>
      <c r="N3605" t="s">
        <v>22988</v>
      </c>
      <c r="O3605" t="s">
        <v>141</v>
      </c>
      <c r="P3605" t="s">
        <v>142</v>
      </c>
      <c r="Q3605" t="s">
        <v>141</v>
      </c>
      <c r="T3605">
        <v>1998</v>
      </c>
      <c r="AC3605" t="s">
        <v>143</v>
      </c>
      <c r="AD3605" t="s">
        <v>144</v>
      </c>
      <c r="AE3605" t="s">
        <v>145</v>
      </c>
      <c r="AF3605" t="s">
        <v>146</v>
      </c>
      <c r="AG3605" t="s">
        <v>22989</v>
      </c>
    </row>
    <row r="3606" spans="1:33" x14ac:dyDescent="0.2">
      <c r="A3606" t="s">
        <v>22990</v>
      </c>
      <c r="B3606" s="1">
        <v>43469</v>
      </c>
      <c r="C3606" t="s">
        <v>666</v>
      </c>
      <c r="D3606" t="s">
        <v>12335</v>
      </c>
      <c r="E3606" t="s">
        <v>175</v>
      </c>
      <c r="F3606" t="s">
        <v>22991</v>
      </c>
      <c r="G3606" t="s">
        <v>22992</v>
      </c>
      <c r="N3606" t="s">
        <v>22993</v>
      </c>
      <c r="P3606" t="s">
        <v>419</v>
      </c>
      <c r="T3606">
        <v>2002</v>
      </c>
    </row>
    <row r="3607" spans="1:33" x14ac:dyDescent="0.2">
      <c r="A3607" t="s">
        <v>22994</v>
      </c>
      <c r="B3607" s="1">
        <v>43468</v>
      </c>
      <c r="C3607" t="s">
        <v>666</v>
      </c>
      <c r="D3607" t="s">
        <v>12335</v>
      </c>
      <c r="E3607" t="s">
        <v>122</v>
      </c>
      <c r="F3607" t="s">
        <v>22995</v>
      </c>
      <c r="G3607" t="s">
        <v>22996</v>
      </c>
      <c r="N3607" t="s">
        <v>22997</v>
      </c>
      <c r="O3607" t="s">
        <v>141</v>
      </c>
      <c r="P3607" t="s">
        <v>142</v>
      </c>
      <c r="Q3607" t="s">
        <v>141</v>
      </c>
      <c r="T3607">
        <v>1998</v>
      </c>
      <c r="AC3607" t="s">
        <v>143</v>
      </c>
      <c r="AD3607" t="s">
        <v>144</v>
      </c>
      <c r="AE3607" t="s">
        <v>145</v>
      </c>
      <c r="AF3607" t="s">
        <v>146</v>
      </c>
      <c r="AG3607" t="s">
        <v>1106</v>
      </c>
    </row>
    <row r="3608" spans="1:33" x14ac:dyDescent="0.2">
      <c r="A3608" t="s">
        <v>22998</v>
      </c>
      <c r="B3608" s="1">
        <v>43460</v>
      </c>
      <c r="C3608" t="s">
        <v>69</v>
      </c>
      <c r="D3608" t="s">
        <v>12335</v>
      </c>
      <c r="E3608" t="s">
        <v>102</v>
      </c>
      <c r="F3608" t="s">
        <v>22999</v>
      </c>
      <c r="G3608" t="s">
        <v>23000</v>
      </c>
      <c r="N3608" t="s">
        <v>23001</v>
      </c>
      <c r="O3608" t="s">
        <v>79</v>
      </c>
      <c r="P3608" t="s">
        <v>80</v>
      </c>
      <c r="Q3608" t="s">
        <v>79</v>
      </c>
      <c r="S3608" t="s">
        <v>113</v>
      </c>
      <c r="AC3608" t="s">
        <v>9242</v>
      </c>
      <c r="AD3608" t="s">
        <v>116</v>
      </c>
      <c r="AE3608" t="s">
        <v>4077</v>
      </c>
      <c r="AF3608" t="s">
        <v>84</v>
      </c>
      <c r="AG3608" t="s">
        <v>5531</v>
      </c>
    </row>
    <row r="3609" spans="1:33" x14ac:dyDescent="0.2">
      <c r="A3609" t="s">
        <v>23002</v>
      </c>
      <c r="B3609" s="1">
        <v>43475</v>
      </c>
      <c r="C3609" t="s">
        <v>666</v>
      </c>
      <c r="D3609" t="s">
        <v>12335</v>
      </c>
      <c r="E3609" t="s">
        <v>122</v>
      </c>
      <c r="F3609" t="s">
        <v>23003</v>
      </c>
      <c r="G3609" t="s">
        <v>23004</v>
      </c>
      <c r="N3609" t="s">
        <v>23005</v>
      </c>
      <c r="O3609" t="s">
        <v>141</v>
      </c>
      <c r="P3609" t="s">
        <v>142</v>
      </c>
      <c r="Q3609" t="s">
        <v>141</v>
      </c>
      <c r="T3609">
        <v>1998</v>
      </c>
      <c r="AC3609" t="s">
        <v>143</v>
      </c>
      <c r="AD3609" t="s">
        <v>144</v>
      </c>
      <c r="AE3609" t="s">
        <v>145</v>
      </c>
      <c r="AF3609" t="s">
        <v>146</v>
      </c>
      <c r="AG3609" t="s">
        <v>1106</v>
      </c>
    </row>
    <row r="3610" spans="1:33" x14ac:dyDescent="0.2">
      <c r="A3610" t="s">
        <v>23006</v>
      </c>
      <c r="B3610" s="1">
        <v>43468</v>
      </c>
      <c r="C3610" t="s">
        <v>666</v>
      </c>
      <c r="D3610" t="s">
        <v>12335</v>
      </c>
      <c r="E3610" t="s">
        <v>122</v>
      </c>
      <c r="F3610" t="s">
        <v>23007</v>
      </c>
      <c r="G3610" t="s">
        <v>23008</v>
      </c>
      <c r="N3610" t="s">
        <v>23009</v>
      </c>
      <c r="O3610" t="s">
        <v>141</v>
      </c>
      <c r="P3610" t="s">
        <v>142</v>
      </c>
      <c r="Q3610" t="s">
        <v>141</v>
      </c>
      <c r="T3610">
        <v>1998</v>
      </c>
      <c r="AC3610" t="s">
        <v>143</v>
      </c>
      <c r="AD3610" t="s">
        <v>144</v>
      </c>
      <c r="AE3610" t="s">
        <v>145</v>
      </c>
      <c r="AF3610" t="s">
        <v>146</v>
      </c>
      <c r="AG3610" t="s">
        <v>1106</v>
      </c>
    </row>
    <row r="3611" spans="1:33" x14ac:dyDescent="0.2">
      <c r="A3611" t="s">
        <v>23010</v>
      </c>
      <c r="B3611" s="1">
        <v>43467</v>
      </c>
      <c r="C3611" t="s">
        <v>666</v>
      </c>
      <c r="D3611" t="s">
        <v>12335</v>
      </c>
      <c r="E3611" t="s">
        <v>102</v>
      </c>
      <c r="F3611" t="s">
        <v>23011</v>
      </c>
      <c r="G3611" t="s">
        <v>23012</v>
      </c>
      <c r="N3611" t="s">
        <v>23013</v>
      </c>
      <c r="O3611" t="s">
        <v>79</v>
      </c>
      <c r="P3611" t="s">
        <v>80</v>
      </c>
      <c r="Q3611" t="s">
        <v>79</v>
      </c>
      <c r="S3611" t="s">
        <v>113</v>
      </c>
      <c r="AC3611" t="s">
        <v>234</v>
      </c>
      <c r="AD3611" t="s">
        <v>82</v>
      </c>
      <c r="AE3611" t="s">
        <v>4554</v>
      </c>
      <c r="AF3611" t="s">
        <v>7340</v>
      </c>
      <c r="AG3611" t="s">
        <v>158</v>
      </c>
    </row>
    <row r="3612" spans="1:33" x14ac:dyDescent="0.2">
      <c r="A3612" t="s">
        <v>23014</v>
      </c>
      <c r="B3612" s="1">
        <v>43469</v>
      </c>
      <c r="C3612" t="s">
        <v>666</v>
      </c>
      <c r="D3612" t="s">
        <v>12335</v>
      </c>
      <c r="E3612" t="s">
        <v>175</v>
      </c>
      <c r="F3612" t="s">
        <v>23015</v>
      </c>
      <c r="G3612" t="s">
        <v>23016</v>
      </c>
      <c r="H3612" t="s">
        <v>23017</v>
      </c>
      <c r="I3612" t="s">
        <v>23018</v>
      </c>
      <c r="J3612" t="s">
        <v>23019</v>
      </c>
      <c r="K3612" t="s">
        <v>23020</v>
      </c>
      <c r="L3612" t="s">
        <v>23021</v>
      </c>
      <c r="M3612" t="s">
        <v>23022</v>
      </c>
      <c r="N3612" t="s">
        <v>23023</v>
      </c>
      <c r="P3612" t="s">
        <v>276</v>
      </c>
      <c r="T3612">
        <v>2016</v>
      </c>
      <c r="U3612" t="s">
        <v>47</v>
      </c>
      <c r="V3612" t="s">
        <v>47</v>
      </c>
      <c r="W3612" t="s">
        <v>47</v>
      </c>
      <c r="X3612" t="s">
        <v>47</v>
      </c>
      <c r="Y3612" t="s">
        <v>48</v>
      </c>
      <c r="Z3612" t="s">
        <v>47</v>
      </c>
      <c r="AA3612" t="s">
        <v>49</v>
      </c>
    </row>
    <row r="3613" spans="1:33" x14ac:dyDescent="0.2">
      <c r="A3613" t="s">
        <v>23024</v>
      </c>
      <c r="B3613" s="1">
        <v>43472</v>
      </c>
      <c r="C3613" t="s">
        <v>666</v>
      </c>
      <c r="D3613" t="s">
        <v>12335</v>
      </c>
      <c r="E3613" t="s">
        <v>102</v>
      </c>
      <c r="F3613" t="s">
        <v>23025</v>
      </c>
      <c r="G3613" t="s">
        <v>23026</v>
      </c>
      <c r="N3613" t="s">
        <v>23027</v>
      </c>
      <c r="O3613" t="s">
        <v>79</v>
      </c>
      <c r="P3613" t="s">
        <v>80</v>
      </c>
      <c r="Q3613" t="s">
        <v>79</v>
      </c>
      <c r="S3613" t="s">
        <v>113</v>
      </c>
      <c r="AC3613" t="s">
        <v>234</v>
      </c>
      <c r="AD3613" t="s">
        <v>82</v>
      </c>
      <c r="AE3613" t="s">
        <v>157</v>
      </c>
      <c r="AF3613" t="s">
        <v>84</v>
      </c>
      <c r="AG3613" t="s">
        <v>158</v>
      </c>
    </row>
    <row r="3614" spans="1:33" x14ac:dyDescent="0.2">
      <c r="A3614" t="s">
        <v>23028</v>
      </c>
      <c r="B3614" s="1">
        <v>43469</v>
      </c>
      <c r="C3614" t="s">
        <v>666</v>
      </c>
      <c r="D3614" t="s">
        <v>12335</v>
      </c>
      <c r="E3614" t="s">
        <v>175</v>
      </c>
      <c r="F3614" t="s">
        <v>23029</v>
      </c>
      <c r="G3614" t="s">
        <v>23030</v>
      </c>
      <c r="H3614" t="s">
        <v>23031</v>
      </c>
      <c r="I3614" t="s">
        <v>23032</v>
      </c>
      <c r="J3614" t="s">
        <v>23033</v>
      </c>
      <c r="K3614" t="s">
        <v>23034</v>
      </c>
      <c r="L3614" t="s">
        <v>23035</v>
      </c>
      <c r="M3614" t="s">
        <v>23036</v>
      </c>
      <c r="N3614" t="s">
        <v>23037</v>
      </c>
      <c r="P3614" t="s">
        <v>96</v>
      </c>
      <c r="T3614" t="s">
        <v>951</v>
      </c>
      <c r="U3614" t="s">
        <v>47</v>
      </c>
      <c r="V3614" t="s">
        <v>97</v>
      </c>
      <c r="W3614" t="s">
        <v>97</v>
      </c>
      <c r="X3614" t="s">
        <v>47</v>
      </c>
      <c r="Y3614" t="s">
        <v>48</v>
      </c>
      <c r="Z3614" t="s">
        <v>47</v>
      </c>
      <c r="AA3614" t="s">
        <v>98</v>
      </c>
    </row>
    <row r="3615" spans="1:33" x14ac:dyDescent="0.2">
      <c r="A3615" t="s">
        <v>23038</v>
      </c>
      <c r="B3615" s="1">
        <v>43469</v>
      </c>
      <c r="C3615" t="s">
        <v>666</v>
      </c>
      <c r="D3615" t="s">
        <v>12335</v>
      </c>
      <c r="E3615" t="s">
        <v>175</v>
      </c>
      <c r="F3615" t="s">
        <v>23039</v>
      </c>
      <c r="G3615" t="s">
        <v>23040</v>
      </c>
      <c r="N3615" t="s">
        <v>23041</v>
      </c>
      <c r="O3615" t="s">
        <v>418</v>
      </c>
      <c r="P3615" t="s">
        <v>419</v>
      </c>
      <c r="R3615" t="s">
        <v>418</v>
      </c>
      <c r="T3615">
        <v>2002</v>
      </c>
    </row>
    <row r="3616" spans="1:33" x14ac:dyDescent="0.2">
      <c r="A3616" t="s">
        <v>23042</v>
      </c>
      <c r="B3616" s="1">
        <v>43472</v>
      </c>
      <c r="C3616" t="s">
        <v>666</v>
      </c>
      <c r="D3616" t="s">
        <v>12335</v>
      </c>
      <c r="E3616" t="s">
        <v>122</v>
      </c>
      <c r="F3616" t="s">
        <v>23043</v>
      </c>
      <c r="G3616" t="s">
        <v>23044</v>
      </c>
      <c r="N3616" t="s">
        <v>23045</v>
      </c>
      <c r="O3616" t="s">
        <v>756</v>
      </c>
      <c r="P3616" t="s">
        <v>757</v>
      </c>
      <c r="Q3616" t="s">
        <v>756</v>
      </c>
      <c r="T3616">
        <v>2002</v>
      </c>
      <c r="AC3616" t="s">
        <v>7874</v>
      </c>
      <c r="AD3616" t="s">
        <v>23046</v>
      </c>
      <c r="AE3616" t="s">
        <v>23047</v>
      </c>
      <c r="AF3616" t="s">
        <v>7813</v>
      </c>
      <c r="AG3616" t="s">
        <v>763</v>
      </c>
    </row>
    <row r="3617" spans="1:33" x14ac:dyDescent="0.2">
      <c r="A3617" t="s">
        <v>23048</v>
      </c>
      <c r="B3617" s="1">
        <v>43479</v>
      </c>
      <c r="C3617" t="s">
        <v>666</v>
      </c>
      <c r="D3617" t="s">
        <v>12335</v>
      </c>
      <c r="E3617" t="s">
        <v>102</v>
      </c>
      <c r="F3617" t="s">
        <v>23049</v>
      </c>
      <c r="G3617" t="s">
        <v>23050</v>
      </c>
      <c r="N3617" t="s">
        <v>23051</v>
      </c>
      <c r="O3617" t="s">
        <v>79</v>
      </c>
      <c r="P3617" t="s">
        <v>80</v>
      </c>
      <c r="Q3617" t="s">
        <v>79</v>
      </c>
      <c r="S3617" t="s">
        <v>113</v>
      </c>
      <c r="AC3617" t="s">
        <v>234</v>
      </c>
      <c r="AD3617" t="s">
        <v>82</v>
      </c>
      <c r="AE3617" t="s">
        <v>157</v>
      </c>
      <c r="AF3617" t="s">
        <v>84</v>
      </c>
      <c r="AG3617" t="s">
        <v>158</v>
      </c>
    </row>
    <row r="3618" spans="1:33" x14ac:dyDescent="0.2">
      <c r="A3618" t="s">
        <v>23052</v>
      </c>
      <c r="B3618" s="1">
        <v>43479</v>
      </c>
      <c r="C3618" t="s">
        <v>666</v>
      </c>
      <c r="D3618" t="s">
        <v>12335</v>
      </c>
      <c r="E3618" t="s">
        <v>122</v>
      </c>
      <c r="F3618" t="s">
        <v>23053</v>
      </c>
      <c r="G3618" t="s">
        <v>23054</v>
      </c>
      <c r="N3618" t="s">
        <v>23055</v>
      </c>
      <c r="O3618" t="s">
        <v>141</v>
      </c>
      <c r="P3618" t="s">
        <v>142</v>
      </c>
      <c r="Q3618" t="s">
        <v>141</v>
      </c>
      <c r="T3618">
        <v>1998</v>
      </c>
      <c r="AC3618" t="s">
        <v>143</v>
      </c>
      <c r="AD3618" t="s">
        <v>144</v>
      </c>
      <c r="AE3618" t="s">
        <v>145</v>
      </c>
      <c r="AF3618" t="s">
        <v>146</v>
      </c>
      <c r="AG3618" t="s">
        <v>1106</v>
      </c>
    </row>
    <row r="3619" spans="1:33" x14ac:dyDescent="0.2">
      <c r="A3619" t="s">
        <v>23056</v>
      </c>
      <c r="B3619" s="1">
        <v>43483</v>
      </c>
      <c r="C3619" t="s">
        <v>666</v>
      </c>
      <c r="D3619" t="s">
        <v>12335</v>
      </c>
      <c r="E3619" t="s">
        <v>122</v>
      </c>
      <c r="F3619" t="s">
        <v>23057</v>
      </c>
      <c r="G3619" t="s">
        <v>23058</v>
      </c>
      <c r="N3619" t="s">
        <v>23059</v>
      </c>
      <c r="O3619" t="s">
        <v>141</v>
      </c>
      <c r="P3619" t="s">
        <v>142</v>
      </c>
      <c r="Q3619" t="s">
        <v>141</v>
      </c>
      <c r="T3619">
        <v>1998</v>
      </c>
      <c r="AC3619" t="s">
        <v>143</v>
      </c>
      <c r="AD3619" t="s">
        <v>144</v>
      </c>
      <c r="AE3619" t="s">
        <v>145</v>
      </c>
      <c r="AF3619" t="s">
        <v>146</v>
      </c>
      <c r="AG3619" t="s">
        <v>1106</v>
      </c>
    </row>
    <row r="3620" spans="1:33" x14ac:dyDescent="0.2">
      <c r="A3620" t="s">
        <v>23060</v>
      </c>
      <c r="B3620" s="1">
        <v>43487</v>
      </c>
      <c r="C3620" t="s">
        <v>666</v>
      </c>
      <c r="D3620" t="s">
        <v>12335</v>
      </c>
      <c r="E3620" t="s">
        <v>122</v>
      </c>
      <c r="F3620" t="s">
        <v>23061</v>
      </c>
      <c r="G3620" t="s">
        <v>23062</v>
      </c>
      <c r="N3620" t="s">
        <v>23063</v>
      </c>
      <c r="O3620" t="s">
        <v>141</v>
      </c>
      <c r="P3620" t="s">
        <v>142</v>
      </c>
      <c r="Q3620" t="s">
        <v>141</v>
      </c>
      <c r="T3620">
        <v>1998</v>
      </c>
      <c r="AC3620" t="s">
        <v>143</v>
      </c>
      <c r="AD3620" t="s">
        <v>11722</v>
      </c>
      <c r="AE3620" t="s">
        <v>11723</v>
      </c>
      <c r="AF3620" t="s">
        <v>4463</v>
      </c>
      <c r="AG3620" t="s">
        <v>263</v>
      </c>
    </row>
    <row r="3621" spans="1:33" x14ac:dyDescent="0.2">
      <c r="A3621" t="s">
        <v>23064</v>
      </c>
      <c r="B3621" s="1">
        <v>43486</v>
      </c>
      <c r="C3621" t="s">
        <v>666</v>
      </c>
      <c r="D3621" t="s">
        <v>12335</v>
      </c>
      <c r="E3621" t="s">
        <v>102</v>
      </c>
      <c r="F3621" t="s">
        <v>23065</v>
      </c>
      <c r="G3621" t="s">
        <v>23066</v>
      </c>
      <c r="N3621" t="s">
        <v>23067</v>
      </c>
      <c r="O3621" t="s">
        <v>79</v>
      </c>
      <c r="P3621" t="s">
        <v>80</v>
      </c>
      <c r="Q3621" t="s">
        <v>79</v>
      </c>
      <c r="S3621" t="s">
        <v>113</v>
      </c>
      <c r="AC3621" t="s">
        <v>234</v>
      </c>
      <c r="AD3621" t="s">
        <v>82</v>
      </c>
      <c r="AE3621" t="s">
        <v>157</v>
      </c>
      <c r="AF3621" t="s">
        <v>84</v>
      </c>
      <c r="AG3621" t="s">
        <v>158</v>
      </c>
    </row>
    <row r="3622" spans="1:33" x14ac:dyDescent="0.2">
      <c r="A3622" t="s">
        <v>23068</v>
      </c>
      <c r="B3622" s="1">
        <v>43479</v>
      </c>
      <c r="C3622" t="s">
        <v>666</v>
      </c>
      <c r="D3622" t="s">
        <v>12335</v>
      </c>
      <c r="E3622" t="s">
        <v>102</v>
      </c>
      <c r="F3622" t="s">
        <v>23069</v>
      </c>
      <c r="G3622" t="s">
        <v>23070</v>
      </c>
      <c r="N3622" t="s">
        <v>23071</v>
      </c>
      <c r="O3622" t="s">
        <v>79</v>
      </c>
      <c r="P3622" t="s">
        <v>80</v>
      </c>
      <c r="Q3622" t="s">
        <v>79</v>
      </c>
      <c r="S3622" t="s">
        <v>113</v>
      </c>
      <c r="AC3622" t="s">
        <v>234</v>
      </c>
      <c r="AD3622" t="s">
        <v>82</v>
      </c>
      <c r="AE3622" t="s">
        <v>157</v>
      </c>
      <c r="AF3622" t="s">
        <v>84</v>
      </c>
      <c r="AG3622" t="s">
        <v>158</v>
      </c>
    </row>
    <row r="3623" spans="1:33" x14ac:dyDescent="0.2">
      <c r="A3623" t="s">
        <v>23072</v>
      </c>
      <c r="B3623" s="1">
        <v>43479</v>
      </c>
      <c r="C3623" t="s">
        <v>666</v>
      </c>
      <c r="D3623" t="s">
        <v>12335</v>
      </c>
      <c r="E3623" t="s">
        <v>102</v>
      </c>
      <c r="F3623" t="s">
        <v>23073</v>
      </c>
      <c r="G3623" t="s">
        <v>23074</v>
      </c>
      <c r="N3623" t="s">
        <v>23075</v>
      </c>
      <c r="O3623" t="s">
        <v>79</v>
      </c>
      <c r="P3623" t="s">
        <v>80</v>
      </c>
      <c r="Q3623" t="s">
        <v>79</v>
      </c>
      <c r="S3623" t="s">
        <v>113</v>
      </c>
      <c r="AC3623" t="s">
        <v>9242</v>
      </c>
      <c r="AD3623" t="s">
        <v>3707</v>
      </c>
      <c r="AE3623" t="s">
        <v>4077</v>
      </c>
      <c r="AF3623" t="s">
        <v>84</v>
      </c>
      <c r="AG3623" t="s">
        <v>158</v>
      </c>
    </row>
    <row r="3624" spans="1:33" x14ac:dyDescent="0.2">
      <c r="A3624" t="s">
        <v>23076</v>
      </c>
      <c r="B3624" s="1">
        <v>43483</v>
      </c>
      <c r="C3624" t="s">
        <v>666</v>
      </c>
      <c r="D3624" t="s">
        <v>12335</v>
      </c>
      <c r="E3624" t="s">
        <v>122</v>
      </c>
      <c r="F3624" t="s">
        <v>23077</v>
      </c>
      <c r="G3624" t="s">
        <v>23078</v>
      </c>
      <c r="N3624" t="s">
        <v>23079</v>
      </c>
      <c r="O3624" t="s">
        <v>141</v>
      </c>
      <c r="P3624" t="s">
        <v>142</v>
      </c>
      <c r="Q3624" t="s">
        <v>141</v>
      </c>
      <c r="T3624">
        <v>1998</v>
      </c>
      <c r="AC3624" t="s">
        <v>143</v>
      </c>
      <c r="AD3624" t="s">
        <v>8283</v>
      </c>
      <c r="AE3624" t="s">
        <v>6137</v>
      </c>
      <c r="AF3624" t="s">
        <v>146</v>
      </c>
      <c r="AG3624" t="s">
        <v>1106</v>
      </c>
    </row>
    <row r="3625" spans="1:33" x14ac:dyDescent="0.2">
      <c r="A3625" t="s">
        <v>23080</v>
      </c>
      <c r="B3625" s="1">
        <v>43486</v>
      </c>
      <c r="C3625" t="s">
        <v>666</v>
      </c>
      <c r="D3625" t="s">
        <v>12335</v>
      </c>
      <c r="E3625" t="s">
        <v>175</v>
      </c>
      <c r="F3625" t="s">
        <v>23081</v>
      </c>
      <c r="G3625" t="s">
        <v>23082</v>
      </c>
      <c r="N3625" t="s">
        <v>23083</v>
      </c>
      <c r="O3625" t="s">
        <v>418</v>
      </c>
      <c r="P3625" t="s">
        <v>419</v>
      </c>
      <c r="R3625" t="s">
        <v>418</v>
      </c>
      <c r="T3625">
        <v>2002</v>
      </c>
    </row>
    <row r="3626" spans="1:33" x14ac:dyDescent="0.2">
      <c r="A3626" t="s">
        <v>23084</v>
      </c>
      <c r="B3626" s="1">
        <v>43487</v>
      </c>
      <c r="C3626" t="s">
        <v>666</v>
      </c>
      <c r="D3626" t="s">
        <v>12335</v>
      </c>
      <c r="E3626" t="s">
        <v>102</v>
      </c>
      <c r="F3626" t="s">
        <v>23085</v>
      </c>
      <c r="G3626" t="s">
        <v>23086</v>
      </c>
      <c r="H3626" t="s">
        <v>23087</v>
      </c>
      <c r="I3626" t="s">
        <v>23088</v>
      </c>
      <c r="J3626" t="s">
        <v>23089</v>
      </c>
      <c r="K3626" t="s">
        <v>23090</v>
      </c>
      <c r="L3626" t="s">
        <v>23091</v>
      </c>
      <c r="M3626" t="s">
        <v>23092</v>
      </c>
      <c r="N3626" t="s">
        <v>23093</v>
      </c>
      <c r="O3626" t="s">
        <v>79</v>
      </c>
      <c r="P3626" t="s">
        <v>80</v>
      </c>
      <c r="Q3626" t="s">
        <v>79</v>
      </c>
      <c r="S3626" t="s">
        <v>113</v>
      </c>
      <c r="U3626" t="s">
        <v>47</v>
      </c>
      <c r="V3626" t="s">
        <v>47</v>
      </c>
      <c r="W3626" t="s">
        <v>48</v>
      </c>
      <c r="X3626" t="s">
        <v>48</v>
      </c>
      <c r="Y3626" t="s">
        <v>48</v>
      </c>
      <c r="Z3626" t="s">
        <v>47</v>
      </c>
      <c r="AA3626" t="s">
        <v>233</v>
      </c>
      <c r="AC3626" t="s">
        <v>234</v>
      </c>
      <c r="AD3626" t="s">
        <v>82</v>
      </c>
      <c r="AE3626" t="s">
        <v>157</v>
      </c>
      <c r="AF3626" t="s">
        <v>84</v>
      </c>
      <c r="AG3626" t="s">
        <v>158</v>
      </c>
    </row>
    <row r="3627" spans="1:33" x14ac:dyDescent="0.2">
      <c r="A3627" t="s">
        <v>23094</v>
      </c>
      <c r="B3627" s="1">
        <v>43486</v>
      </c>
      <c r="C3627" t="s">
        <v>666</v>
      </c>
      <c r="D3627" t="s">
        <v>12335</v>
      </c>
      <c r="E3627" t="s">
        <v>175</v>
      </c>
      <c r="F3627" t="s">
        <v>23095</v>
      </c>
      <c r="G3627" t="s">
        <v>23096</v>
      </c>
      <c r="N3627" t="s">
        <v>23097</v>
      </c>
      <c r="P3627" t="s">
        <v>419</v>
      </c>
      <c r="T3627">
        <v>2002</v>
      </c>
    </row>
    <row r="3628" spans="1:33" x14ac:dyDescent="0.2">
      <c r="A3628" t="s">
        <v>23098</v>
      </c>
      <c r="B3628" s="1">
        <v>43487</v>
      </c>
      <c r="C3628" t="s">
        <v>666</v>
      </c>
      <c r="D3628" t="s">
        <v>12335</v>
      </c>
      <c r="E3628" t="s">
        <v>175</v>
      </c>
      <c r="F3628" t="s">
        <v>23099</v>
      </c>
      <c r="G3628" t="s">
        <v>23100</v>
      </c>
      <c r="N3628" t="s">
        <v>23101</v>
      </c>
      <c r="P3628" t="s">
        <v>712</v>
      </c>
      <c r="T3628">
        <v>2002</v>
      </c>
    </row>
    <row r="3629" spans="1:33" x14ac:dyDescent="0.2">
      <c r="A3629" t="s">
        <v>23102</v>
      </c>
      <c r="B3629" s="1">
        <v>43487</v>
      </c>
      <c r="C3629" t="s">
        <v>666</v>
      </c>
      <c r="D3629" t="s">
        <v>12335</v>
      </c>
      <c r="E3629" t="s">
        <v>102</v>
      </c>
      <c r="F3629" t="s">
        <v>23103</v>
      </c>
      <c r="G3629" t="s">
        <v>23104</v>
      </c>
      <c r="N3629" t="s">
        <v>23105</v>
      </c>
      <c r="O3629" t="s">
        <v>79</v>
      </c>
      <c r="P3629" t="s">
        <v>80</v>
      </c>
      <c r="Q3629" t="s">
        <v>79</v>
      </c>
      <c r="S3629" t="s">
        <v>113</v>
      </c>
      <c r="AC3629" t="s">
        <v>234</v>
      </c>
      <c r="AD3629" t="s">
        <v>82</v>
      </c>
      <c r="AE3629" t="s">
        <v>2992</v>
      </c>
      <c r="AF3629" t="s">
        <v>84</v>
      </c>
      <c r="AG3629" t="s">
        <v>158</v>
      </c>
    </row>
    <row r="3630" spans="1:33" x14ac:dyDescent="0.2">
      <c r="A3630" t="s">
        <v>23106</v>
      </c>
      <c r="B3630" s="1">
        <v>43489</v>
      </c>
      <c r="C3630" t="s">
        <v>666</v>
      </c>
      <c r="D3630" t="s">
        <v>12335</v>
      </c>
      <c r="E3630" t="s">
        <v>102</v>
      </c>
      <c r="F3630" t="s">
        <v>23107</v>
      </c>
      <c r="G3630" t="s">
        <v>23108</v>
      </c>
      <c r="N3630" t="s">
        <v>23109</v>
      </c>
      <c r="O3630" t="s">
        <v>79</v>
      </c>
      <c r="P3630" t="s">
        <v>80</v>
      </c>
      <c r="Q3630" t="s">
        <v>79</v>
      </c>
      <c r="S3630" t="s">
        <v>113</v>
      </c>
      <c r="AC3630" t="s">
        <v>81</v>
      </c>
      <c r="AD3630" t="s">
        <v>18208</v>
      </c>
      <c r="AE3630" t="s">
        <v>83</v>
      </c>
      <c r="AF3630" t="s">
        <v>84</v>
      </c>
      <c r="AG3630" t="s">
        <v>158</v>
      </c>
    </row>
    <row r="3631" spans="1:33" x14ac:dyDescent="0.2">
      <c r="A3631" t="s">
        <v>23110</v>
      </c>
      <c r="B3631" s="1">
        <v>43496</v>
      </c>
      <c r="C3631" t="s">
        <v>666</v>
      </c>
      <c r="D3631" t="s">
        <v>12335</v>
      </c>
      <c r="E3631" t="s">
        <v>102</v>
      </c>
      <c r="F3631" t="s">
        <v>23111</v>
      </c>
      <c r="G3631" t="s">
        <v>23112</v>
      </c>
      <c r="N3631" t="s">
        <v>23113</v>
      </c>
      <c r="O3631" t="s">
        <v>79</v>
      </c>
      <c r="P3631" t="s">
        <v>80</v>
      </c>
      <c r="Q3631" t="s">
        <v>79</v>
      </c>
      <c r="S3631" t="s">
        <v>113</v>
      </c>
      <c r="AC3631" t="s">
        <v>234</v>
      </c>
      <c r="AD3631" t="s">
        <v>16284</v>
      </c>
      <c r="AE3631" t="s">
        <v>157</v>
      </c>
      <c r="AF3631" t="s">
        <v>173</v>
      </c>
      <c r="AG3631" t="s">
        <v>158</v>
      </c>
    </row>
    <row r="3632" spans="1:33" x14ac:dyDescent="0.2">
      <c r="A3632" t="s">
        <v>23114</v>
      </c>
      <c r="B3632" s="1">
        <v>43496</v>
      </c>
      <c r="C3632" t="s">
        <v>666</v>
      </c>
      <c r="D3632" t="s">
        <v>12335</v>
      </c>
      <c r="E3632" t="s">
        <v>175</v>
      </c>
      <c r="F3632" t="s">
        <v>23115</v>
      </c>
      <c r="G3632" t="s">
        <v>23116</v>
      </c>
      <c r="N3632" t="s">
        <v>23117</v>
      </c>
      <c r="O3632" t="s">
        <v>8463</v>
      </c>
      <c r="P3632" t="s">
        <v>96</v>
      </c>
      <c r="R3632" t="s">
        <v>8463</v>
      </c>
      <c r="T3632" t="s">
        <v>951</v>
      </c>
    </row>
    <row r="3633" spans="1:33" x14ac:dyDescent="0.2">
      <c r="A3633" t="s">
        <v>23118</v>
      </c>
      <c r="B3633" s="1">
        <v>43494</v>
      </c>
      <c r="C3633" t="s">
        <v>666</v>
      </c>
      <c r="D3633" t="s">
        <v>12335</v>
      </c>
      <c r="E3633" t="s">
        <v>102</v>
      </c>
      <c r="F3633" t="s">
        <v>23119</v>
      </c>
      <c r="G3633" t="s">
        <v>23120</v>
      </c>
      <c r="N3633" t="s">
        <v>23121</v>
      </c>
      <c r="O3633" t="s">
        <v>79</v>
      </c>
      <c r="P3633" t="s">
        <v>80</v>
      </c>
      <c r="Q3633" t="s">
        <v>79</v>
      </c>
      <c r="S3633" t="s">
        <v>113</v>
      </c>
      <c r="AC3633" t="s">
        <v>234</v>
      </c>
      <c r="AD3633" t="s">
        <v>82</v>
      </c>
      <c r="AE3633" t="s">
        <v>157</v>
      </c>
      <c r="AF3633" t="s">
        <v>84</v>
      </c>
      <c r="AG3633" t="s">
        <v>158</v>
      </c>
    </row>
    <row r="3634" spans="1:33" x14ac:dyDescent="0.2">
      <c r="A3634" t="s">
        <v>23122</v>
      </c>
      <c r="B3634" s="1">
        <v>43490</v>
      </c>
      <c r="C3634" t="s">
        <v>666</v>
      </c>
      <c r="D3634" t="s">
        <v>12335</v>
      </c>
      <c r="E3634" t="s">
        <v>175</v>
      </c>
      <c r="F3634" t="s">
        <v>23123</v>
      </c>
      <c r="G3634" t="s">
        <v>23124</v>
      </c>
      <c r="H3634" t="s">
        <v>23125</v>
      </c>
      <c r="I3634" t="s">
        <v>23126</v>
      </c>
      <c r="J3634" t="s">
        <v>23127</v>
      </c>
      <c r="K3634" t="s">
        <v>23128</v>
      </c>
      <c r="L3634" t="s">
        <v>23129</v>
      </c>
      <c r="M3634" t="s">
        <v>23130</v>
      </c>
      <c r="N3634" t="s">
        <v>23131</v>
      </c>
      <c r="P3634" t="s">
        <v>276</v>
      </c>
      <c r="T3634">
        <v>2016</v>
      </c>
      <c r="U3634" t="s">
        <v>47</v>
      </c>
      <c r="V3634" t="s">
        <v>47</v>
      </c>
      <c r="W3634" t="s">
        <v>47</v>
      </c>
      <c r="X3634" t="s">
        <v>47</v>
      </c>
      <c r="Y3634" t="s">
        <v>48</v>
      </c>
      <c r="Z3634" t="s">
        <v>47</v>
      </c>
      <c r="AA3634" t="s">
        <v>49</v>
      </c>
    </row>
    <row r="3635" spans="1:33" x14ac:dyDescent="0.2">
      <c r="A3635" t="s">
        <v>23132</v>
      </c>
      <c r="B3635" s="1">
        <v>43496</v>
      </c>
      <c r="C3635" t="s">
        <v>666</v>
      </c>
      <c r="D3635" t="s">
        <v>12335</v>
      </c>
      <c r="E3635" t="s">
        <v>102</v>
      </c>
      <c r="F3635" t="s">
        <v>23133</v>
      </c>
      <c r="G3635" t="s">
        <v>23134</v>
      </c>
      <c r="N3635" t="s">
        <v>23135</v>
      </c>
      <c r="O3635" t="s">
        <v>79</v>
      </c>
      <c r="P3635" t="s">
        <v>80</v>
      </c>
      <c r="Q3635" t="s">
        <v>79</v>
      </c>
      <c r="S3635" t="s">
        <v>113</v>
      </c>
      <c r="AC3635" t="s">
        <v>234</v>
      </c>
      <c r="AD3635" t="s">
        <v>82</v>
      </c>
      <c r="AE3635" t="s">
        <v>157</v>
      </c>
      <c r="AF3635" t="s">
        <v>84</v>
      </c>
      <c r="AG3635" t="s">
        <v>158</v>
      </c>
    </row>
    <row r="3636" spans="1:33" x14ac:dyDescent="0.2">
      <c r="A3636" t="s">
        <v>23136</v>
      </c>
      <c r="B3636" s="1">
        <v>43503</v>
      </c>
      <c r="C3636" t="s">
        <v>666</v>
      </c>
      <c r="D3636" t="s">
        <v>12335</v>
      </c>
      <c r="E3636" t="s">
        <v>122</v>
      </c>
      <c r="F3636" t="s">
        <v>23137</v>
      </c>
      <c r="G3636" t="s">
        <v>23138</v>
      </c>
      <c r="N3636" t="s">
        <v>23139</v>
      </c>
      <c r="O3636" t="s">
        <v>141</v>
      </c>
      <c r="P3636" t="s">
        <v>142</v>
      </c>
      <c r="Q3636" t="s">
        <v>141</v>
      </c>
      <c r="T3636">
        <v>1998</v>
      </c>
      <c r="AC3636" t="s">
        <v>143</v>
      </c>
      <c r="AD3636" t="s">
        <v>144</v>
      </c>
      <c r="AE3636" t="s">
        <v>145</v>
      </c>
      <c r="AF3636" t="s">
        <v>146</v>
      </c>
      <c r="AG3636" t="s">
        <v>1106</v>
      </c>
    </row>
    <row r="3637" spans="1:33" x14ac:dyDescent="0.2">
      <c r="A3637" t="s">
        <v>23140</v>
      </c>
      <c r="B3637" s="1">
        <v>43502</v>
      </c>
      <c r="C3637" t="s">
        <v>666</v>
      </c>
      <c r="D3637" t="s">
        <v>12335</v>
      </c>
      <c r="E3637" t="s">
        <v>102</v>
      </c>
      <c r="F3637" t="s">
        <v>23141</v>
      </c>
      <c r="G3637" t="s">
        <v>23142</v>
      </c>
      <c r="N3637" t="s">
        <v>23143</v>
      </c>
      <c r="O3637" t="s">
        <v>79</v>
      </c>
      <c r="P3637" t="s">
        <v>80</v>
      </c>
      <c r="Q3637" t="s">
        <v>79</v>
      </c>
      <c r="S3637" t="s">
        <v>113</v>
      </c>
      <c r="AC3637" t="s">
        <v>81</v>
      </c>
      <c r="AD3637" t="s">
        <v>82</v>
      </c>
      <c r="AE3637" t="s">
        <v>157</v>
      </c>
      <c r="AF3637" t="s">
        <v>84</v>
      </c>
      <c r="AG3637" t="s">
        <v>158</v>
      </c>
    </row>
    <row r="3638" spans="1:33" x14ac:dyDescent="0.2">
      <c r="A3638" t="s">
        <v>23144</v>
      </c>
      <c r="B3638" s="1">
        <v>43504</v>
      </c>
      <c r="C3638" t="s">
        <v>666</v>
      </c>
      <c r="D3638" t="s">
        <v>12335</v>
      </c>
      <c r="E3638" t="s">
        <v>175</v>
      </c>
      <c r="F3638" t="s">
        <v>23145</v>
      </c>
      <c r="G3638" t="s">
        <v>23146</v>
      </c>
      <c r="N3638" t="s">
        <v>23147</v>
      </c>
      <c r="P3638" t="s">
        <v>712</v>
      </c>
      <c r="T3638">
        <v>2002</v>
      </c>
    </row>
    <row r="3639" spans="1:33" x14ac:dyDescent="0.2">
      <c r="A3639" t="s">
        <v>23148</v>
      </c>
      <c r="B3639" s="1">
        <v>43497</v>
      </c>
      <c r="C3639" t="s">
        <v>666</v>
      </c>
      <c r="D3639" t="s">
        <v>12335</v>
      </c>
      <c r="E3639" t="s">
        <v>102</v>
      </c>
      <c r="F3639" t="s">
        <v>23149</v>
      </c>
      <c r="G3639" t="s">
        <v>23150</v>
      </c>
      <c r="H3639" t="s">
        <v>23151</v>
      </c>
      <c r="I3639" t="s">
        <v>23152</v>
      </c>
      <c r="J3639" t="s">
        <v>23153</v>
      </c>
      <c r="K3639" t="s">
        <v>23154</v>
      </c>
      <c r="L3639" t="s">
        <v>23155</v>
      </c>
      <c r="M3639" t="s">
        <v>23156</v>
      </c>
      <c r="N3639" t="s">
        <v>23157</v>
      </c>
      <c r="O3639" t="s">
        <v>79</v>
      </c>
      <c r="P3639" t="s">
        <v>80</v>
      </c>
      <c r="Q3639" t="s">
        <v>79</v>
      </c>
      <c r="S3639" t="s">
        <v>113</v>
      </c>
      <c r="U3639" t="s">
        <v>47</v>
      </c>
      <c r="V3639" t="s">
        <v>47</v>
      </c>
      <c r="W3639" t="s">
        <v>48</v>
      </c>
      <c r="X3639" t="s">
        <v>48</v>
      </c>
      <c r="Y3639" t="s">
        <v>48</v>
      </c>
      <c r="Z3639" t="s">
        <v>47</v>
      </c>
      <c r="AA3639" t="s">
        <v>233</v>
      </c>
      <c r="AC3639" t="s">
        <v>234</v>
      </c>
      <c r="AD3639" t="s">
        <v>82</v>
      </c>
      <c r="AE3639" t="s">
        <v>157</v>
      </c>
      <c r="AF3639" t="s">
        <v>84</v>
      </c>
      <c r="AG3639" t="s">
        <v>158</v>
      </c>
    </row>
    <row r="3640" spans="1:33" x14ac:dyDescent="0.2">
      <c r="A3640" t="s">
        <v>23158</v>
      </c>
      <c r="B3640" s="1">
        <v>43508</v>
      </c>
      <c r="C3640" t="s">
        <v>666</v>
      </c>
      <c r="D3640" t="s">
        <v>12335</v>
      </c>
      <c r="E3640" t="s">
        <v>102</v>
      </c>
      <c r="F3640" t="s">
        <v>23159</v>
      </c>
      <c r="G3640" t="s">
        <v>23160</v>
      </c>
      <c r="N3640" t="s">
        <v>23161</v>
      </c>
      <c r="O3640" t="s">
        <v>79</v>
      </c>
      <c r="P3640" t="s">
        <v>80</v>
      </c>
      <c r="Q3640" t="s">
        <v>79</v>
      </c>
      <c r="S3640" t="s">
        <v>113</v>
      </c>
      <c r="AC3640" t="s">
        <v>234</v>
      </c>
      <c r="AD3640" t="s">
        <v>82</v>
      </c>
      <c r="AE3640" t="s">
        <v>157</v>
      </c>
      <c r="AF3640" t="s">
        <v>84</v>
      </c>
      <c r="AG3640" t="s">
        <v>158</v>
      </c>
    </row>
    <row r="3641" spans="1:33" x14ac:dyDescent="0.2">
      <c r="A3641" t="s">
        <v>23162</v>
      </c>
      <c r="B3641" s="1">
        <v>43507</v>
      </c>
      <c r="C3641" t="s">
        <v>666</v>
      </c>
      <c r="D3641" t="s">
        <v>12335</v>
      </c>
      <c r="E3641" t="s">
        <v>175</v>
      </c>
      <c r="F3641" t="s">
        <v>23163</v>
      </c>
      <c r="G3641" t="s">
        <v>23164</v>
      </c>
      <c r="N3641" t="s">
        <v>23165</v>
      </c>
      <c r="P3641" t="s">
        <v>419</v>
      </c>
      <c r="T3641">
        <v>2002</v>
      </c>
    </row>
    <row r="3642" spans="1:33" x14ac:dyDescent="0.2">
      <c r="A3642" t="s">
        <v>23166</v>
      </c>
      <c r="B3642" s="1">
        <v>43508</v>
      </c>
      <c r="C3642" t="s">
        <v>666</v>
      </c>
      <c r="D3642" t="s">
        <v>12335</v>
      </c>
      <c r="E3642" t="s">
        <v>102</v>
      </c>
      <c r="F3642" t="s">
        <v>23167</v>
      </c>
      <c r="G3642" t="s">
        <v>23168</v>
      </c>
      <c r="N3642" t="s">
        <v>23169</v>
      </c>
      <c r="O3642" t="s">
        <v>79</v>
      </c>
      <c r="P3642" t="s">
        <v>80</v>
      </c>
      <c r="Q3642" t="s">
        <v>79</v>
      </c>
      <c r="S3642" t="s">
        <v>113</v>
      </c>
      <c r="AC3642" t="s">
        <v>234</v>
      </c>
      <c r="AD3642" t="s">
        <v>82</v>
      </c>
      <c r="AE3642" t="s">
        <v>83</v>
      </c>
      <c r="AF3642" t="s">
        <v>84</v>
      </c>
      <c r="AG3642" t="s">
        <v>158</v>
      </c>
    </row>
    <row r="3643" spans="1:33" x14ac:dyDescent="0.2">
      <c r="A3643" t="s">
        <v>23170</v>
      </c>
      <c r="B3643" s="1">
        <v>43508</v>
      </c>
      <c r="C3643" t="s">
        <v>666</v>
      </c>
      <c r="D3643" t="s">
        <v>12335</v>
      </c>
      <c r="E3643" t="s">
        <v>122</v>
      </c>
      <c r="F3643" t="s">
        <v>23171</v>
      </c>
      <c r="G3643" t="s">
        <v>23172</v>
      </c>
      <c r="N3643" t="s">
        <v>23173</v>
      </c>
      <c r="O3643" t="s">
        <v>61</v>
      </c>
      <c r="P3643" t="s">
        <v>62</v>
      </c>
      <c r="Q3643" t="s">
        <v>61</v>
      </c>
      <c r="T3643">
        <v>2002</v>
      </c>
      <c r="AC3643" t="s">
        <v>259</v>
      </c>
      <c r="AD3643" t="s">
        <v>260</v>
      </c>
      <c r="AE3643" t="s">
        <v>261</v>
      </c>
      <c r="AF3643" t="s">
        <v>23174</v>
      </c>
      <c r="AG3643" t="s">
        <v>263</v>
      </c>
    </row>
    <row r="3644" spans="1:33" x14ac:dyDescent="0.2">
      <c r="A3644" t="s">
        <v>23175</v>
      </c>
      <c r="B3644" s="1">
        <v>43517</v>
      </c>
      <c r="C3644" t="s">
        <v>666</v>
      </c>
      <c r="D3644" t="s">
        <v>12335</v>
      </c>
      <c r="E3644" t="s">
        <v>102</v>
      </c>
      <c r="F3644" t="s">
        <v>23176</v>
      </c>
      <c r="G3644" t="s">
        <v>23177</v>
      </c>
      <c r="N3644" t="s">
        <v>23178</v>
      </c>
      <c r="O3644" t="s">
        <v>79</v>
      </c>
      <c r="P3644" t="s">
        <v>80</v>
      </c>
      <c r="Q3644" t="s">
        <v>79</v>
      </c>
      <c r="S3644" t="s">
        <v>113</v>
      </c>
      <c r="AC3644" t="s">
        <v>2103</v>
      </c>
      <c r="AD3644" t="s">
        <v>116</v>
      </c>
      <c r="AE3644" t="s">
        <v>2992</v>
      </c>
      <c r="AF3644" t="s">
        <v>84</v>
      </c>
      <c r="AG3644" t="s">
        <v>437</v>
      </c>
    </row>
    <row r="3645" spans="1:33" x14ac:dyDescent="0.2">
      <c r="A3645" t="s">
        <v>23179</v>
      </c>
      <c r="B3645" s="1">
        <v>43516</v>
      </c>
      <c r="C3645" t="s">
        <v>666</v>
      </c>
      <c r="D3645" t="s">
        <v>12335</v>
      </c>
      <c r="E3645" t="s">
        <v>175</v>
      </c>
      <c r="F3645" t="s">
        <v>23180</v>
      </c>
      <c r="G3645" t="s">
        <v>23181</v>
      </c>
      <c r="N3645" t="s">
        <v>23182</v>
      </c>
      <c r="P3645" t="s">
        <v>419</v>
      </c>
      <c r="T3645">
        <v>2002</v>
      </c>
    </row>
    <row r="3646" spans="1:33" x14ac:dyDescent="0.2">
      <c r="A3646" t="s">
        <v>23183</v>
      </c>
      <c r="B3646" s="1">
        <v>43507</v>
      </c>
      <c r="C3646" t="s">
        <v>666</v>
      </c>
      <c r="D3646" t="s">
        <v>12335</v>
      </c>
      <c r="E3646" t="s">
        <v>102</v>
      </c>
      <c r="F3646" t="s">
        <v>23184</v>
      </c>
      <c r="G3646" t="s">
        <v>23185</v>
      </c>
      <c r="N3646" t="s">
        <v>23186</v>
      </c>
      <c r="O3646" t="s">
        <v>282</v>
      </c>
      <c r="P3646" t="s">
        <v>112</v>
      </c>
      <c r="Q3646" t="s">
        <v>282</v>
      </c>
      <c r="S3646" t="s">
        <v>48</v>
      </c>
      <c r="AC3646" t="s">
        <v>1111</v>
      </c>
      <c r="AD3646" t="s">
        <v>285</v>
      </c>
      <c r="AE3646" t="s">
        <v>117</v>
      </c>
      <c r="AF3646" t="s">
        <v>286</v>
      </c>
      <c r="AG3646" t="s">
        <v>85</v>
      </c>
    </row>
    <row r="3647" spans="1:33" x14ac:dyDescent="0.2">
      <c r="A3647" t="s">
        <v>23187</v>
      </c>
      <c r="B3647" s="1">
        <v>43519</v>
      </c>
      <c r="C3647" t="s">
        <v>666</v>
      </c>
      <c r="D3647" t="s">
        <v>12335</v>
      </c>
      <c r="E3647" t="s">
        <v>102</v>
      </c>
      <c r="F3647" t="s">
        <v>23188</v>
      </c>
      <c r="G3647" t="s">
        <v>23189</v>
      </c>
      <c r="N3647" t="s">
        <v>23190</v>
      </c>
      <c r="O3647" t="s">
        <v>79</v>
      </c>
      <c r="P3647" t="s">
        <v>80</v>
      </c>
      <c r="Q3647" t="s">
        <v>79</v>
      </c>
      <c r="S3647" t="s">
        <v>113</v>
      </c>
      <c r="AC3647" t="s">
        <v>81</v>
      </c>
      <c r="AD3647" t="s">
        <v>82</v>
      </c>
      <c r="AE3647" t="s">
        <v>157</v>
      </c>
      <c r="AF3647" t="s">
        <v>84</v>
      </c>
      <c r="AG3647" t="s">
        <v>158</v>
      </c>
    </row>
    <row r="3648" spans="1:33" x14ac:dyDescent="0.2">
      <c r="A3648" t="s">
        <v>23191</v>
      </c>
      <c r="B3648" s="1">
        <v>43518</v>
      </c>
      <c r="C3648" t="s">
        <v>666</v>
      </c>
      <c r="D3648" t="s">
        <v>12335</v>
      </c>
      <c r="E3648" t="s">
        <v>175</v>
      </c>
      <c r="F3648" t="s">
        <v>23192</v>
      </c>
      <c r="G3648" t="s">
        <v>23193</v>
      </c>
      <c r="N3648" t="s">
        <v>23194</v>
      </c>
      <c r="P3648" t="s">
        <v>419</v>
      </c>
      <c r="T3648">
        <v>2002</v>
      </c>
    </row>
    <row r="3649" spans="1:33" x14ac:dyDescent="0.2">
      <c r="A3649" t="s">
        <v>23195</v>
      </c>
      <c r="B3649" s="1">
        <v>43521</v>
      </c>
      <c r="C3649" t="s">
        <v>666</v>
      </c>
      <c r="D3649" t="s">
        <v>12335</v>
      </c>
      <c r="E3649" t="s">
        <v>122</v>
      </c>
      <c r="F3649" t="s">
        <v>23196</v>
      </c>
      <c r="G3649" t="s">
        <v>23197</v>
      </c>
      <c r="N3649" t="s">
        <v>23198</v>
      </c>
      <c r="O3649" t="s">
        <v>141</v>
      </c>
      <c r="P3649" t="s">
        <v>142</v>
      </c>
      <c r="Q3649" t="s">
        <v>141</v>
      </c>
      <c r="T3649">
        <v>1998</v>
      </c>
      <c r="AC3649" t="s">
        <v>143</v>
      </c>
      <c r="AD3649" t="s">
        <v>144</v>
      </c>
      <c r="AE3649" t="s">
        <v>503</v>
      </c>
      <c r="AF3649" t="s">
        <v>146</v>
      </c>
      <c r="AG3649" t="s">
        <v>1106</v>
      </c>
    </row>
    <row r="3650" spans="1:33" x14ac:dyDescent="0.2">
      <c r="A3650" t="s">
        <v>23199</v>
      </c>
      <c r="B3650" s="1">
        <v>43521</v>
      </c>
      <c r="C3650" t="s">
        <v>666</v>
      </c>
      <c r="D3650" t="s">
        <v>12335</v>
      </c>
      <c r="E3650" t="s">
        <v>102</v>
      </c>
      <c r="F3650" t="s">
        <v>23200</v>
      </c>
      <c r="G3650" t="s">
        <v>23201</v>
      </c>
      <c r="N3650" t="s">
        <v>23202</v>
      </c>
      <c r="O3650" t="s">
        <v>79</v>
      </c>
      <c r="P3650" t="s">
        <v>80</v>
      </c>
      <c r="Q3650" t="s">
        <v>79</v>
      </c>
      <c r="S3650" t="s">
        <v>113</v>
      </c>
      <c r="AC3650" t="s">
        <v>81</v>
      </c>
      <c r="AD3650" t="s">
        <v>82</v>
      </c>
      <c r="AE3650" t="s">
        <v>83</v>
      </c>
      <c r="AF3650" t="s">
        <v>84</v>
      </c>
      <c r="AG3650" t="s">
        <v>22672</v>
      </c>
    </row>
    <row r="3651" spans="1:33" x14ac:dyDescent="0.2">
      <c r="A3651" t="s">
        <v>23203</v>
      </c>
      <c r="B3651" s="1">
        <v>43522</v>
      </c>
      <c r="C3651" t="s">
        <v>666</v>
      </c>
      <c r="D3651" t="s">
        <v>12335</v>
      </c>
      <c r="E3651" t="s">
        <v>122</v>
      </c>
      <c r="F3651" t="s">
        <v>23204</v>
      </c>
      <c r="G3651" t="s">
        <v>23205</v>
      </c>
      <c r="H3651" t="s">
        <v>23206</v>
      </c>
      <c r="I3651" t="s">
        <v>23207</v>
      </c>
      <c r="J3651" t="s">
        <v>23208</v>
      </c>
      <c r="K3651" t="s">
        <v>23209</v>
      </c>
      <c r="L3651" t="s">
        <v>23210</v>
      </c>
      <c r="M3651" t="s">
        <v>23211</v>
      </c>
      <c r="N3651" t="s">
        <v>23212</v>
      </c>
      <c r="O3651" t="s">
        <v>141</v>
      </c>
      <c r="P3651" t="s">
        <v>142</v>
      </c>
      <c r="Q3651" t="s">
        <v>141</v>
      </c>
      <c r="T3651">
        <v>1998</v>
      </c>
      <c r="U3651" t="s">
        <v>47</v>
      </c>
      <c r="V3651" t="s">
        <v>47</v>
      </c>
      <c r="W3651" t="s">
        <v>47</v>
      </c>
      <c r="X3651" t="s">
        <v>48</v>
      </c>
      <c r="Y3651" t="s">
        <v>48</v>
      </c>
      <c r="Z3651" t="s">
        <v>47</v>
      </c>
      <c r="AA3651" t="s">
        <v>170</v>
      </c>
      <c r="AC3651" t="s">
        <v>143</v>
      </c>
      <c r="AD3651" t="s">
        <v>5937</v>
      </c>
      <c r="AE3651" t="s">
        <v>145</v>
      </c>
      <c r="AF3651" t="s">
        <v>146</v>
      </c>
      <c r="AG3651" t="s">
        <v>1106</v>
      </c>
    </row>
    <row r="3652" spans="1:33" x14ac:dyDescent="0.2">
      <c r="A3652" t="s">
        <v>23213</v>
      </c>
      <c r="B3652" s="1">
        <v>43535</v>
      </c>
      <c r="C3652" t="s">
        <v>666</v>
      </c>
      <c r="D3652" t="s">
        <v>12335</v>
      </c>
      <c r="E3652" t="s">
        <v>175</v>
      </c>
      <c r="F3652" t="s">
        <v>23214</v>
      </c>
      <c r="G3652" t="s">
        <v>23215</v>
      </c>
      <c r="N3652" t="s">
        <v>23216</v>
      </c>
      <c r="P3652" t="s">
        <v>419</v>
      </c>
      <c r="T3652">
        <v>2002</v>
      </c>
    </row>
    <row r="3653" spans="1:33" x14ac:dyDescent="0.2">
      <c r="A3653" t="s">
        <v>23217</v>
      </c>
      <c r="B3653" s="1">
        <v>43531</v>
      </c>
      <c r="C3653" t="s">
        <v>666</v>
      </c>
      <c r="D3653" t="s">
        <v>12335</v>
      </c>
      <c r="E3653" t="s">
        <v>175</v>
      </c>
      <c r="F3653" t="s">
        <v>23218</v>
      </c>
      <c r="G3653" t="s">
        <v>23219</v>
      </c>
      <c r="N3653" t="s">
        <v>23220</v>
      </c>
      <c r="P3653" t="s">
        <v>419</v>
      </c>
      <c r="T3653">
        <v>2002</v>
      </c>
    </row>
    <row r="3654" spans="1:33" x14ac:dyDescent="0.2">
      <c r="A3654" t="s">
        <v>23221</v>
      </c>
      <c r="B3654" s="1">
        <v>43532</v>
      </c>
      <c r="C3654" t="s">
        <v>666</v>
      </c>
      <c r="D3654" t="s">
        <v>12335</v>
      </c>
      <c r="E3654" t="s">
        <v>122</v>
      </c>
      <c r="F3654" t="s">
        <v>23222</v>
      </c>
      <c r="G3654" t="s">
        <v>23223</v>
      </c>
      <c r="N3654" t="s">
        <v>23224</v>
      </c>
      <c r="O3654" t="s">
        <v>141</v>
      </c>
      <c r="P3654" t="s">
        <v>142</v>
      </c>
      <c r="Q3654" t="s">
        <v>141</v>
      </c>
      <c r="T3654">
        <v>1998</v>
      </c>
      <c r="AC3654" t="s">
        <v>23225</v>
      </c>
      <c r="AD3654" t="s">
        <v>11722</v>
      </c>
      <c r="AE3654" t="s">
        <v>11137</v>
      </c>
      <c r="AF3654" t="s">
        <v>146</v>
      </c>
      <c r="AG3654" t="s">
        <v>1106</v>
      </c>
    </row>
    <row r="3655" spans="1:33" x14ac:dyDescent="0.2">
      <c r="A3655" t="s">
        <v>23226</v>
      </c>
      <c r="B3655" s="1">
        <v>43535</v>
      </c>
      <c r="C3655" t="s">
        <v>666</v>
      </c>
      <c r="D3655" t="s">
        <v>12335</v>
      </c>
      <c r="E3655" t="s">
        <v>122</v>
      </c>
      <c r="F3655" t="s">
        <v>23227</v>
      </c>
      <c r="G3655" t="s">
        <v>23228</v>
      </c>
      <c r="N3655" t="s">
        <v>23229</v>
      </c>
      <c r="O3655" t="s">
        <v>141</v>
      </c>
      <c r="P3655" t="s">
        <v>142</v>
      </c>
      <c r="Q3655" t="s">
        <v>141</v>
      </c>
      <c r="T3655">
        <v>1998</v>
      </c>
      <c r="AC3655" t="s">
        <v>23230</v>
      </c>
      <c r="AD3655" t="s">
        <v>8331</v>
      </c>
      <c r="AE3655" t="s">
        <v>503</v>
      </c>
      <c r="AF3655" t="s">
        <v>504</v>
      </c>
      <c r="AG3655" t="s">
        <v>263</v>
      </c>
    </row>
    <row r="3656" spans="1:33" x14ac:dyDescent="0.2">
      <c r="A3656" t="s">
        <v>23231</v>
      </c>
      <c r="B3656" s="1">
        <v>43538</v>
      </c>
      <c r="C3656" t="s">
        <v>666</v>
      </c>
      <c r="D3656" t="s">
        <v>12335</v>
      </c>
      <c r="E3656" t="s">
        <v>175</v>
      </c>
      <c r="F3656" t="s">
        <v>23232</v>
      </c>
      <c r="G3656" t="s">
        <v>23233</v>
      </c>
      <c r="N3656" t="s">
        <v>23234</v>
      </c>
      <c r="O3656" t="s">
        <v>418</v>
      </c>
      <c r="P3656" t="s">
        <v>419</v>
      </c>
      <c r="R3656" t="s">
        <v>418</v>
      </c>
      <c r="T3656">
        <v>2002</v>
      </c>
    </row>
    <row r="3657" spans="1:33" x14ac:dyDescent="0.2">
      <c r="A3657" t="s">
        <v>23235</v>
      </c>
      <c r="B3657" s="1">
        <v>43544</v>
      </c>
      <c r="C3657" t="s">
        <v>666</v>
      </c>
      <c r="D3657" t="s">
        <v>12335</v>
      </c>
      <c r="E3657" t="s">
        <v>175</v>
      </c>
      <c r="F3657" t="s">
        <v>23236</v>
      </c>
      <c r="G3657" t="s">
        <v>23237</v>
      </c>
      <c r="H3657" t="s">
        <v>23238</v>
      </c>
      <c r="I3657" t="s">
        <v>23239</v>
      </c>
      <c r="J3657" t="s">
        <v>23240</v>
      </c>
      <c r="K3657" t="s">
        <v>23241</v>
      </c>
      <c r="L3657" t="s">
        <v>23242</v>
      </c>
      <c r="M3657" t="s">
        <v>23243</v>
      </c>
      <c r="N3657" t="s">
        <v>23244</v>
      </c>
      <c r="P3657" t="s">
        <v>17080</v>
      </c>
      <c r="T3657">
        <v>2002</v>
      </c>
      <c r="U3657" t="s">
        <v>47</v>
      </c>
      <c r="V3657" t="s">
        <v>47</v>
      </c>
      <c r="W3657" t="s">
        <v>48</v>
      </c>
      <c r="X3657" t="s">
        <v>47</v>
      </c>
      <c r="Y3657" t="s">
        <v>48</v>
      </c>
      <c r="Z3657" t="s">
        <v>47</v>
      </c>
      <c r="AA3657" t="s">
        <v>758</v>
      </c>
    </row>
    <row r="3658" spans="1:33" x14ac:dyDescent="0.2">
      <c r="A3658" t="s">
        <v>23245</v>
      </c>
      <c r="B3658" s="1">
        <v>43545</v>
      </c>
      <c r="C3658" t="s">
        <v>666</v>
      </c>
      <c r="D3658" t="s">
        <v>12335</v>
      </c>
      <c r="E3658" t="s">
        <v>122</v>
      </c>
      <c r="F3658" t="s">
        <v>23246</v>
      </c>
      <c r="G3658" t="s">
        <v>23247</v>
      </c>
      <c r="N3658" t="s">
        <v>23248</v>
      </c>
      <c r="O3658" t="s">
        <v>141</v>
      </c>
      <c r="P3658" t="s">
        <v>142</v>
      </c>
      <c r="Q3658" t="s">
        <v>141</v>
      </c>
      <c r="T3658">
        <v>1998</v>
      </c>
      <c r="AC3658" t="s">
        <v>143</v>
      </c>
      <c r="AD3658" t="s">
        <v>11722</v>
      </c>
      <c r="AE3658" t="s">
        <v>11723</v>
      </c>
      <c r="AF3658" t="s">
        <v>146</v>
      </c>
      <c r="AG3658" t="s">
        <v>263</v>
      </c>
    </row>
    <row r="3659" spans="1:33" x14ac:dyDescent="0.2">
      <c r="A3659" t="s">
        <v>23249</v>
      </c>
      <c r="B3659" s="1">
        <v>43545</v>
      </c>
      <c r="C3659" t="s">
        <v>666</v>
      </c>
      <c r="D3659" t="s">
        <v>12335</v>
      </c>
      <c r="E3659" t="s">
        <v>175</v>
      </c>
      <c r="F3659" t="s">
        <v>23250</v>
      </c>
      <c r="G3659" t="s">
        <v>23251</v>
      </c>
      <c r="N3659" t="s">
        <v>23252</v>
      </c>
      <c r="P3659" t="s">
        <v>712</v>
      </c>
      <c r="T3659">
        <v>2002</v>
      </c>
    </row>
    <row r="3660" spans="1:33" x14ac:dyDescent="0.2">
      <c r="A3660" t="s">
        <v>23253</v>
      </c>
      <c r="B3660" s="1">
        <v>43545</v>
      </c>
      <c r="C3660" t="s">
        <v>666</v>
      </c>
      <c r="D3660" t="s">
        <v>12335</v>
      </c>
      <c r="E3660" t="s">
        <v>102</v>
      </c>
      <c r="F3660" t="s">
        <v>23254</v>
      </c>
      <c r="G3660" t="s">
        <v>23255</v>
      </c>
      <c r="N3660" t="s">
        <v>23256</v>
      </c>
      <c r="O3660" t="s">
        <v>79</v>
      </c>
      <c r="P3660" t="s">
        <v>80</v>
      </c>
      <c r="Q3660" t="s">
        <v>79</v>
      </c>
      <c r="S3660" t="s">
        <v>113</v>
      </c>
      <c r="AC3660" t="s">
        <v>23257</v>
      </c>
      <c r="AD3660" t="s">
        <v>82</v>
      </c>
      <c r="AE3660" t="s">
        <v>83</v>
      </c>
      <c r="AF3660" t="s">
        <v>84</v>
      </c>
      <c r="AG3660" t="s">
        <v>22672</v>
      </c>
    </row>
    <row r="3661" spans="1:33" x14ac:dyDescent="0.2">
      <c r="A3661" t="s">
        <v>23258</v>
      </c>
      <c r="B3661" s="1">
        <v>43545</v>
      </c>
      <c r="C3661" t="s">
        <v>666</v>
      </c>
      <c r="D3661" t="s">
        <v>12335</v>
      </c>
      <c r="E3661" t="s">
        <v>102</v>
      </c>
      <c r="F3661" t="s">
        <v>23259</v>
      </c>
      <c r="G3661" t="s">
        <v>23260</v>
      </c>
      <c r="N3661" t="s">
        <v>23261</v>
      </c>
      <c r="O3661" t="s">
        <v>79</v>
      </c>
      <c r="P3661" t="s">
        <v>80</v>
      </c>
      <c r="Q3661" t="s">
        <v>79</v>
      </c>
      <c r="S3661" t="s">
        <v>113</v>
      </c>
      <c r="AC3661" t="s">
        <v>81</v>
      </c>
      <c r="AD3661" t="s">
        <v>82</v>
      </c>
      <c r="AE3661" t="s">
        <v>83</v>
      </c>
      <c r="AF3661" t="s">
        <v>84</v>
      </c>
      <c r="AG3661" t="s">
        <v>22672</v>
      </c>
    </row>
    <row r="3662" spans="1:33" x14ac:dyDescent="0.2">
      <c r="A3662" t="s">
        <v>23262</v>
      </c>
      <c r="B3662" s="1">
        <v>43544</v>
      </c>
      <c r="C3662" t="s">
        <v>666</v>
      </c>
      <c r="D3662" t="s">
        <v>12335</v>
      </c>
      <c r="E3662" t="s">
        <v>122</v>
      </c>
      <c r="F3662" t="s">
        <v>23263</v>
      </c>
      <c r="G3662" t="s">
        <v>23264</v>
      </c>
      <c r="H3662" t="s">
        <v>23265</v>
      </c>
      <c r="J3662" t="s">
        <v>23266</v>
      </c>
      <c r="K3662" t="s">
        <v>23267</v>
      </c>
      <c r="L3662" t="s">
        <v>23268</v>
      </c>
      <c r="M3662" t="s">
        <v>23269</v>
      </c>
      <c r="N3662" t="s">
        <v>23270</v>
      </c>
      <c r="O3662" t="s">
        <v>141</v>
      </c>
      <c r="P3662" t="s">
        <v>142</v>
      </c>
      <c r="Q3662" t="s">
        <v>141</v>
      </c>
      <c r="T3662">
        <v>1998</v>
      </c>
      <c r="U3662" t="s">
        <v>47</v>
      </c>
      <c r="W3662" t="s">
        <v>47</v>
      </c>
      <c r="X3662" t="s">
        <v>48</v>
      </c>
      <c r="Y3662" t="s">
        <v>48</v>
      </c>
      <c r="Z3662" t="s">
        <v>47</v>
      </c>
      <c r="AA3662" t="s">
        <v>4447</v>
      </c>
      <c r="AC3662" t="s">
        <v>143</v>
      </c>
      <c r="AD3662" t="s">
        <v>144</v>
      </c>
      <c r="AE3662" t="s">
        <v>145</v>
      </c>
      <c r="AF3662" t="s">
        <v>146</v>
      </c>
      <c r="AG3662" t="s">
        <v>1106</v>
      </c>
    </row>
    <row r="3663" spans="1:33" x14ac:dyDescent="0.2">
      <c r="A3663" t="s">
        <v>23271</v>
      </c>
      <c r="B3663" s="1">
        <v>43542</v>
      </c>
      <c r="C3663" t="s">
        <v>666</v>
      </c>
      <c r="D3663" t="s">
        <v>12335</v>
      </c>
      <c r="E3663" t="s">
        <v>102</v>
      </c>
      <c r="F3663" t="s">
        <v>23272</v>
      </c>
      <c r="G3663" t="s">
        <v>23273</v>
      </c>
      <c r="H3663" t="s">
        <v>23274</v>
      </c>
      <c r="I3663" t="s">
        <v>23275</v>
      </c>
      <c r="J3663" t="s">
        <v>23276</v>
      </c>
      <c r="K3663" t="s">
        <v>23277</v>
      </c>
      <c r="L3663" t="s">
        <v>23278</v>
      </c>
      <c r="M3663" t="s">
        <v>23279</v>
      </c>
      <c r="N3663" t="s">
        <v>23280</v>
      </c>
      <c r="O3663" t="s">
        <v>61</v>
      </c>
      <c r="P3663" t="s">
        <v>62</v>
      </c>
      <c r="Q3663" t="s">
        <v>61</v>
      </c>
      <c r="S3663" t="s">
        <v>113</v>
      </c>
      <c r="U3663" t="s">
        <v>47</v>
      </c>
      <c r="V3663" t="s">
        <v>47</v>
      </c>
      <c r="W3663" t="s">
        <v>47</v>
      </c>
      <c r="X3663" t="s">
        <v>48</v>
      </c>
      <c r="Y3663" t="s">
        <v>48</v>
      </c>
      <c r="Z3663" t="s">
        <v>47</v>
      </c>
      <c r="AA3663" t="s">
        <v>170</v>
      </c>
      <c r="AC3663" t="s">
        <v>63</v>
      </c>
      <c r="AD3663" t="s">
        <v>23281</v>
      </c>
      <c r="AE3663" t="s">
        <v>16379</v>
      </c>
      <c r="AF3663" t="s">
        <v>402</v>
      </c>
      <c r="AG3663" t="s">
        <v>263</v>
      </c>
    </row>
    <row r="3664" spans="1:33" x14ac:dyDescent="0.2">
      <c r="A3664" t="s">
        <v>23282</v>
      </c>
      <c r="B3664" s="1">
        <v>43552</v>
      </c>
      <c r="C3664" t="s">
        <v>666</v>
      </c>
      <c r="D3664" t="s">
        <v>12335</v>
      </c>
      <c r="E3664" t="s">
        <v>122</v>
      </c>
      <c r="F3664" t="s">
        <v>23283</v>
      </c>
      <c r="G3664" t="s">
        <v>23284</v>
      </c>
      <c r="N3664" t="s">
        <v>23285</v>
      </c>
      <c r="O3664" t="s">
        <v>141</v>
      </c>
      <c r="P3664" t="s">
        <v>142</v>
      </c>
      <c r="Q3664" t="s">
        <v>141</v>
      </c>
      <c r="T3664">
        <v>1998</v>
      </c>
      <c r="AC3664" t="s">
        <v>143</v>
      </c>
      <c r="AD3664" t="s">
        <v>144</v>
      </c>
      <c r="AE3664" t="s">
        <v>6137</v>
      </c>
      <c r="AF3664" t="s">
        <v>146</v>
      </c>
      <c r="AG3664" t="s">
        <v>1106</v>
      </c>
    </row>
    <row r="3665" spans="1:33" x14ac:dyDescent="0.2">
      <c r="A3665" t="s">
        <v>23286</v>
      </c>
      <c r="B3665" s="1">
        <v>43550</v>
      </c>
      <c r="C3665" t="s">
        <v>666</v>
      </c>
      <c r="D3665" t="s">
        <v>12335</v>
      </c>
      <c r="E3665" t="s">
        <v>102</v>
      </c>
      <c r="F3665" t="s">
        <v>23287</v>
      </c>
      <c r="G3665" t="s">
        <v>23288</v>
      </c>
      <c r="N3665" t="s">
        <v>23289</v>
      </c>
      <c r="O3665" t="s">
        <v>79</v>
      </c>
      <c r="P3665" t="s">
        <v>80</v>
      </c>
      <c r="Q3665" t="s">
        <v>79</v>
      </c>
      <c r="S3665" t="s">
        <v>113</v>
      </c>
      <c r="AC3665" t="s">
        <v>15990</v>
      </c>
      <c r="AD3665" t="s">
        <v>16284</v>
      </c>
      <c r="AE3665" t="s">
        <v>157</v>
      </c>
      <c r="AF3665" t="s">
        <v>173</v>
      </c>
      <c r="AG3665" t="s">
        <v>158</v>
      </c>
    </row>
    <row r="3666" spans="1:33" x14ac:dyDescent="0.2">
      <c r="A3666" t="s">
        <v>23290</v>
      </c>
      <c r="B3666" s="1">
        <v>43550</v>
      </c>
      <c r="C3666" t="s">
        <v>666</v>
      </c>
      <c r="D3666" t="s">
        <v>12335</v>
      </c>
      <c r="E3666" t="s">
        <v>102</v>
      </c>
      <c r="F3666" t="s">
        <v>23291</v>
      </c>
      <c r="G3666" t="s">
        <v>23292</v>
      </c>
      <c r="N3666" t="s">
        <v>23293</v>
      </c>
      <c r="O3666" t="s">
        <v>79</v>
      </c>
      <c r="P3666" t="s">
        <v>80</v>
      </c>
      <c r="Q3666" t="s">
        <v>79</v>
      </c>
      <c r="S3666" t="s">
        <v>113</v>
      </c>
      <c r="AC3666" t="s">
        <v>234</v>
      </c>
      <c r="AD3666" t="s">
        <v>16284</v>
      </c>
      <c r="AE3666" t="s">
        <v>157</v>
      </c>
      <c r="AF3666" t="s">
        <v>18371</v>
      </c>
      <c r="AG3666" t="s">
        <v>158</v>
      </c>
    </row>
    <row r="3667" spans="1:33" x14ac:dyDescent="0.2">
      <c r="A3667" t="s">
        <v>23294</v>
      </c>
      <c r="B3667" s="1">
        <v>43549</v>
      </c>
      <c r="C3667" t="s">
        <v>666</v>
      </c>
      <c r="D3667" t="s">
        <v>12335</v>
      </c>
      <c r="E3667" t="s">
        <v>175</v>
      </c>
      <c r="F3667" t="s">
        <v>23295</v>
      </c>
      <c r="G3667" t="s">
        <v>23296</v>
      </c>
      <c r="N3667" t="s">
        <v>23297</v>
      </c>
      <c r="O3667" t="s">
        <v>418</v>
      </c>
      <c r="P3667" t="s">
        <v>419</v>
      </c>
      <c r="R3667" t="s">
        <v>418</v>
      </c>
      <c r="T3667">
        <v>2002</v>
      </c>
    </row>
    <row r="3668" spans="1:33" x14ac:dyDescent="0.2">
      <c r="A3668" t="s">
        <v>23298</v>
      </c>
      <c r="B3668" s="1">
        <v>43553</v>
      </c>
      <c r="C3668" t="s">
        <v>666</v>
      </c>
      <c r="D3668" t="s">
        <v>12335</v>
      </c>
      <c r="E3668" t="s">
        <v>122</v>
      </c>
      <c r="F3668" t="s">
        <v>23299</v>
      </c>
      <c r="G3668" t="s">
        <v>23300</v>
      </c>
      <c r="N3668" t="s">
        <v>23301</v>
      </c>
      <c r="O3668" t="s">
        <v>837</v>
      </c>
      <c r="P3668" t="s">
        <v>838</v>
      </c>
      <c r="Q3668" t="s">
        <v>837</v>
      </c>
      <c r="T3668" t="s">
        <v>951</v>
      </c>
      <c r="AC3668" t="s">
        <v>841</v>
      </c>
      <c r="AD3668" t="s">
        <v>842</v>
      </c>
      <c r="AE3668" t="s">
        <v>83</v>
      </c>
      <c r="AF3668" t="s">
        <v>844</v>
      </c>
      <c r="AG3668" t="s">
        <v>6036</v>
      </c>
    </row>
    <row r="3669" spans="1:33" x14ac:dyDescent="0.2">
      <c r="A3669" t="s">
        <v>23302</v>
      </c>
      <c r="B3669" s="1">
        <v>43559</v>
      </c>
      <c r="C3669" t="s">
        <v>8430</v>
      </c>
      <c r="D3669" t="s">
        <v>12335</v>
      </c>
      <c r="E3669" t="s">
        <v>175</v>
      </c>
      <c r="F3669" t="s">
        <v>23303</v>
      </c>
      <c r="G3669" t="s">
        <v>23304</v>
      </c>
      <c r="N3669" t="s">
        <v>23305</v>
      </c>
      <c r="O3669" t="s">
        <v>418</v>
      </c>
      <c r="P3669" t="s">
        <v>419</v>
      </c>
      <c r="R3669" t="s">
        <v>418</v>
      </c>
      <c r="T3669">
        <v>2002</v>
      </c>
    </row>
    <row r="3670" spans="1:33" x14ac:dyDescent="0.2">
      <c r="A3670" t="s">
        <v>23306</v>
      </c>
      <c r="B3670" s="1">
        <v>43558</v>
      </c>
      <c r="C3670" t="s">
        <v>8430</v>
      </c>
      <c r="D3670" t="s">
        <v>12335</v>
      </c>
      <c r="E3670" t="s">
        <v>102</v>
      </c>
      <c r="F3670" t="s">
        <v>23307</v>
      </c>
      <c r="G3670" t="s">
        <v>23308</v>
      </c>
      <c r="N3670" t="s">
        <v>23309</v>
      </c>
      <c r="O3670" t="s">
        <v>282</v>
      </c>
      <c r="P3670" t="s">
        <v>112</v>
      </c>
      <c r="Q3670" t="s">
        <v>282</v>
      </c>
      <c r="S3670" t="s">
        <v>48</v>
      </c>
      <c r="AC3670" t="s">
        <v>1111</v>
      </c>
      <c r="AD3670" t="s">
        <v>23310</v>
      </c>
      <c r="AE3670" t="s">
        <v>117</v>
      </c>
      <c r="AF3670" t="s">
        <v>286</v>
      </c>
      <c r="AG3670" t="s">
        <v>85</v>
      </c>
    </row>
    <row r="3671" spans="1:33" x14ac:dyDescent="0.2">
      <c r="A3671" t="s">
        <v>23311</v>
      </c>
      <c r="B3671" s="1">
        <v>43559</v>
      </c>
      <c r="C3671" t="s">
        <v>8430</v>
      </c>
      <c r="D3671" t="s">
        <v>12335</v>
      </c>
      <c r="E3671" t="s">
        <v>175</v>
      </c>
      <c r="F3671" t="s">
        <v>23312</v>
      </c>
      <c r="G3671" t="s">
        <v>23313</v>
      </c>
      <c r="N3671" t="s">
        <v>23314</v>
      </c>
      <c r="O3671" t="s">
        <v>418</v>
      </c>
      <c r="P3671" t="s">
        <v>419</v>
      </c>
      <c r="R3671" t="s">
        <v>418</v>
      </c>
      <c r="T3671">
        <v>2002</v>
      </c>
    </row>
    <row r="3672" spans="1:33" x14ac:dyDescent="0.2">
      <c r="A3672" t="s">
        <v>23315</v>
      </c>
      <c r="B3672" s="1">
        <v>43560</v>
      </c>
      <c r="C3672" t="s">
        <v>8430</v>
      </c>
      <c r="D3672" t="s">
        <v>12335</v>
      </c>
      <c r="E3672" t="s">
        <v>102</v>
      </c>
      <c r="F3672" t="s">
        <v>23316</v>
      </c>
      <c r="G3672" t="s">
        <v>23317</v>
      </c>
      <c r="N3672" t="s">
        <v>23318</v>
      </c>
      <c r="O3672" t="s">
        <v>79</v>
      </c>
      <c r="P3672" t="s">
        <v>80</v>
      </c>
      <c r="Q3672" t="s">
        <v>79</v>
      </c>
      <c r="S3672" t="s">
        <v>113</v>
      </c>
      <c r="AC3672" t="s">
        <v>81</v>
      </c>
      <c r="AD3672" t="s">
        <v>82</v>
      </c>
      <c r="AE3672" t="s">
        <v>21872</v>
      </c>
      <c r="AF3672" t="s">
        <v>84</v>
      </c>
      <c r="AG3672" t="s">
        <v>85</v>
      </c>
    </row>
    <row r="3673" spans="1:33" x14ac:dyDescent="0.2">
      <c r="A3673" t="s">
        <v>23319</v>
      </c>
      <c r="B3673" s="1">
        <v>43557</v>
      </c>
      <c r="C3673" t="s">
        <v>8430</v>
      </c>
      <c r="D3673" t="s">
        <v>12335</v>
      </c>
      <c r="E3673" t="s">
        <v>175</v>
      </c>
      <c r="F3673" t="s">
        <v>23320</v>
      </c>
      <c r="G3673" t="s">
        <v>23321</v>
      </c>
      <c r="N3673" t="s">
        <v>23322</v>
      </c>
      <c r="O3673" t="s">
        <v>45</v>
      </c>
      <c r="P3673" t="s">
        <v>46</v>
      </c>
      <c r="R3673" t="s">
        <v>45</v>
      </c>
      <c r="T3673">
        <v>2002</v>
      </c>
    </row>
    <row r="3674" spans="1:33" x14ac:dyDescent="0.2">
      <c r="A3674" t="s">
        <v>23323</v>
      </c>
      <c r="B3674" s="1">
        <v>43564</v>
      </c>
      <c r="C3674" t="s">
        <v>8430</v>
      </c>
      <c r="D3674" t="s">
        <v>12335</v>
      </c>
      <c r="E3674" t="s">
        <v>102</v>
      </c>
      <c r="F3674" t="s">
        <v>23324</v>
      </c>
      <c r="G3674" t="s">
        <v>23325</v>
      </c>
      <c r="N3674" t="s">
        <v>23326</v>
      </c>
      <c r="O3674" t="s">
        <v>79</v>
      </c>
      <c r="P3674" t="s">
        <v>80</v>
      </c>
      <c r="Q3674" t="s">
        <v>79</v>
      </c>
      <c r="S3674" t="s">
        <v>113</v>
      </c>
      <c r="AC3674" t="s">
        <v>81</v>
      </c>
      <c r="AD3674" t="s">
        <v>82</v>
      </c>
      <c r="AE3674" t="s">
        <v>157</v>
      </c>
      <c r="AF3674" t="s">
        <v>84</v>
      </c>
      <c r="AG3674" t="s">
        <v>158</v>
      </c>
    </row>
    <row r="3675" spans="1:33" x14ac:dyDescent="0.2">
      <c r="A3675" t="s">
        <v>23327</v>
      </c>
      <c r="B3675" s="1">
        <v>43563</v>
      </c>
      <c r="C3675" t="s">
        <v>8430</v>
      </c>
      <c r="D3675" t="s">
        <v>12335</v>
      </c>
      <c r="E3675" t="s">
        <v>102</v>
      </c>
      <c r="F3675" t="s">
        <v>23328</v>
      </c>
      <c r="G3675" t="s">
        <v>23329</v>
      </c>
      <c r="N3675" t="s">
        <v>23330</v>
      </c>
      <c r="O3675" t="s">
        <v>79</v>
      </c>
      <c r="P3675" t="s">
        <v>80</v>
      </c>
      <c r="Q3675" t="s">
        <v>79</v>
      </c>
      <c r="S3675" t="s">
        <v>113</v>
      </c>
      <c r="AC3675" t="s">
        <v>234</v>
      </c>
      <c r="AD3675" t="s">
        <v>82</v>
      </c>
      <c r="AE3675" t="s">
        <v>157</v>
      </c>
      <c r="AF3675" t="s">
        <v>84</v>
      </c>
      <c r="AG3675" t="s">
        <v>158</v>
      </c>
    </row>
    <row r="3676" spans="1:33" x14ac:dyDescent="0.2">
      <c r="A3676" t="s">
        <v>23331</v>
      </c>
      <c r="B3676" s="1">
        <v>43565</v>
      </c>
      <c r="C3676" t="s">
        <v>8430</v>
      </c>
      <c r="D3676" t="s">
        <v>12335</v>
      </c>
      <c r="E3676" t="s">
        <v>102</v>
      </c>
      <c r="F3676" t="s">
        <v>23332</v>
      </c>
      <c r="G3676" t="s">
        <v>23333</v>
      </c>
      <c r="N3676" t="s">
        <v>23334</v>
      </c>
      <c r="O3676" t="s">
        <v>79</v>
      </c>
      <c r="P3676" t="s">
        <v>80</v>
      </c>
      <c r="Q3676" t="s">
        <v>79</v>
      </c>
      <c r="S3676" t="s">
        <v>113</v>
      </c>
      <c r="AC3676" t="s">
        <v>234</v>
      </c>
      <c r="AD3676" t="s">
        <v>82</v>
      </c>
      <c r="AE3676" t="s">
        <v>83</v>
      </c>
      <c r="AF3676" t="s">
        <v>84</v>
      </c>
      <c r="AG3676" t="s">
        <v>158</v>
      </c>
    </row>
    <row r="3677" spans="1:33" x14ac:dyDescent="0.2">
      <c r="A3677" t="s">
        <v>23335</v>
      </c>
      <c r="B3677" s="1">
        <v>43566</v>
      </c>
      <c r="C3677" t="s">
        <v>8430</v>
      </c>
      <c r="D3677" t="s">
        <v>12335</v>
      </c>
      <c r="E3677" t="s">
        <v>122</v>
      </c>
      <c r="F3677" t="s">
        <v>23336</v>
      </c>
      <c r="G3677" t="s">
        <v>23337</v>
      </c>
      <c r="N3677" t="s">
        <v>23338</v>
      </c>
      <c r="O3677" t="s">
        <v>141</v>
      </c>
      <c r="P3677" t="s">
        <v>142</v>
      </c>
      <c r="Q3677" t="s">
        <v>141</v>
      </c>
      <c r="T3677">
        <v>1998</v>
      </c>
      <c r="AC3677" t="s">
        <v>143</v>
      </c>
      <c r="AD3677" t="s">
        <v>144</v>
      </c>
      <c r="AE3677" t="s">
        <v>145</v>
      </c>
      <c r="AF3677" t="s">
        <v>146</v>
      </c>
      <c r="AG3677" t="s">
        <v>1106</v>
      </c>
    </row>
    <row r="3678" spans="1:33" x14ac:dyDescent="0.2">
      <c r="A3678" t="s">
        <v>23339</v>
      </c>
      <c r="B3678" s="1">
        <v>43566</v>
      </c>
      <c r="C3678" t="s">
        <v>8430</v>
      </c>
      <c r="D3678" t="s">
        <v>12335</v>
      </c>
      <c r="E3678" t="s">
        <v>102</v>
      </c>
      <c r="F3678" t="s">
        <v>23340</v>
      </c>
      <c r="G3678" t="s">
        <v>23341</v>
      </c>
      <c r="N3678" t="s">
        <v>23342</v>
      </c>
      <c r="O3678" t="s">
        <v>79</v>
      </c>
      <c r="P3678" t="s">
        <v>80</v>
      </c>
      <c r="Q3678" t="s">
        <v>79</v>
      </c>
      <c r="S3678" t="s">
        <v>113</v>
      </c>
      <c r="AC3678" t="s">
        <v>234</v>
      </c>
      <c r="AD3678" t="s">
        <v>23343</v>
      </c>
      <c r="AE3678" t="s">
        <v>157</v>
      </c>
      <c r="AF3678" t="s">
        <v>84</v>
      </c>
      <c r="AG3678" t="s">
        <v>158</v>
      </c>
    </row>
    <row r="3679" spans="1:33" x14ac:dyDescent="0.2">
      <c r="A3679" t="s">
        <v>23344</v>
      </c>
      <c r="B3679" s="1">
        <v>43560</v>
      </c>
      <c r="C3679" t="s">
        <v>8430</v>
      </c>
      <c r="D3679" t="s">
        <v>12335</v>
      </c>
      <c r="E3679" t="s">
        <v>122</v>
      </c>
      <c r="F3679" t="s">
        <v>23345</v>
      </c>
      <c r="G3679" t="s">
        <v>23346</v>
      </c>
      <c r="N3679" t="s">
        <v>23347</v>
      </c>
      <c r="O3679" t="s">
        <v>141</v>
      </c>
      <c r="P3679" t="s">
        <v>142</v>
      </c>
      <c r="Q3679" t="s">
        <v>141</v>
      </c>
      <c r="T3679">
        <v>1998</v>
      </c>
      <c r="AC3679" t="s">
        <v>143</v>
      </c>
      <c r="AD3679" t="s">
        <v>144</v>
      </c>
      <c r="AE3679" t="s">
        <v>145</v>
      </c>
      <c r="AF3679" t="s">
        <v>146</v>
      </c>
      <c r="AG3679" t="s">
        <v>1106</v>
      </c>
    </row>
    <row r="3680" spans="1:33" x14ac:dyDescent="0.2">
      <c r="A3680" t="s">
        <v>23348</v>
      </c>
      <c r="B3680" s="1">
        <v>43563</v>
      </c>
      <c r="C3680" t="s">
        <v>8430</v>
      </c>
      <c r="D3680" t="s">
        <v>12335</v>
      </c>
      <c r="E3680" t="s">
        <v>175</v>
      </c>
      <c r="F3680" t="s">
        <v>23349</v>
      </c>
      <c r="G3680" t="s">
        <v>23350</v>
      </c>
      <c r="H3680" t="s">
        <v>23351</v>
      </c>
      <c r="I3680" t="s">
        <v>23352</v>
      </c>
      <c r="J3680" t="s">
        <v>23353</v>
      </c>
      <c r="K3680" t="s">
        <v>23354</v>
      </c>
      <c r="L3680" t="s">
        <v>23355</v>
      </c>
      <c r="M3680" t="s">
        <v>23356</v>
      </c>
      <c r="N3680" t="s">
        <v>23357</v>
      </c>
      <c r="O3680" t="s">
        <v>45</v>
      </c>
      <c r="P3680" t="s">
        <v>46</v>
      </c>
      <c r="R3680" t="s">
        <v>45</v>
      </c>
      <c r="T3680">
        <v>2002</v>
      </c>
      <c r="U3680" t="s">
        <v>47</v>
      </c>
      <c r="V3680" t="s">
        <v>47</v>
      </c>
      <c r="W3680" t="s">
        <v>47</v>
      </c>
      <c r="X3680" t="s">
        <v>48</v>
      </c>
      <c r="Y3680" t="s">
        <v>48</v>
      </c>
      <c r="Z3680" t="s">
        <v>47</v>
      </c>
      <c r="AA3680" t="s">
        <v>170</v>
      </c>
    </row>
    <row r="3681" spans="1:33" x14ac:dyDescent="0.2">
      <c r="A3681" t="s">
        <v>23358</v>
      </c>
      <c r="B3681" s="1">
        <v>43565</v>
      </c>
      <c r="C3681" t="s">
        <v>8430</v>
      </c>
      <c r="D3681" t="s">
        <v>12335</v>
      </c>
      <c r="E3681" t="s">
        <v>175</v>
      </c>
      <c r="F3681" t="s">
        <v>23359</v>
      </c>
      <c r="G3681" t="s">
        <v>23360</v>
      </c>
      <c r="N3681" t="s">
        <v>23361</v>
      </c>
      <c r="P3681" t="s">
        <v>419</v>
      </c>
      <c r="T3681">
        <v>2002</v>
      </c>
    </row>
    <row r="3682" spans="1:33" x14ac:dyDescent="0.2">
      <c r="A3682" t="s">
        <v>23362</v>
      </c>
      <c r="B3682" s="1">
        <v>43571</v>
      </c>
      <c r="C3682" t="s">
        <v>8430</v>
      </c>
      <c r="D3682" t="s">
        <v>12335</v>
      </c>
      <c r="E3682" t="s">
        <v>102</v>
      </c>
      <c r="F3682" t="s">
        <v>23363</v>
      </c>
      <c r="G3682" t="s">
        <v>23364</v>
      </c>
      <c r="N3682" t="s">
        <v>23365</v>
      </c>
      <c r="O3682" t="s">
        <v>282</v>
      </c>
      <c r="P3682" t="s">
        <v>112</v>
      </c>
      <c r="Q3682" t="s">
        <v>282</v>
      </c>
      <c r="S3682" t="s">
        <v>48</v>
      </c>
      <c r="AC3682" t="s">
        <v>20146</v>
      </c>
      <c r="AD3682" t="s">
        <v>285</v>
      </c>
      <c r="AE3682" t="s">
        <v>117</v>
      </c>
      <c r="AF3682" t="s">
        <v>286</v>
      </c>
      <c r="AG3682" t="s">
        <v>85</v>
      </c>
    </row>
    <row r="3683" spans="1:33" x14ac:dyDescent="0.2">
      <c r="A3683" t="s">
        <v>23366</v>
      </c>
      <c r="B3683" s="1">
        <v>43571</v>
      </c>
      <c r="C3683" t="s">
        <v>8430</v>
      </c>
      <c r="D3683" t="s">
        <v>12335</v>
      </c>
      <c r="E3683" t="s">
        <v>175</v>
      </c>
      <c r="F3683" t="s">
        <v>23367</v>
      </c>
      <c r="G3683" t="s">
        <v>23368</v>
      </c>
      <c r="N3683" t="s">
        <v>23369</v>
      </c>
      <c r="P3683" t="s">
        <v>419</v>
      </c>
      <c r="T3683">
        <v>2002</v>
      </c>
    </row>
    <row r="3684" spans="1:33" x14ac:dyDescent="0.2">
      <c r="A3684" t="s">
        <v>23370</v>
      </c>
      <c r="B3684" s="1">
        <v>43571</v>
      </c>
      <c r="C3684" t="s">
        <v>8430</v>
      </c>
      <c r="D3684" t="s">
        <v>12335</v>
      </c>
      <c r="E3684" t="s">
        <v>102</v>
      </c>
      <c r="F3684" t="s">
        <v>23371</v>
      </c>
      <c r="G3684" t="s">
        <v>23372</v>
      </c>
      <c r="N3684" t="s">
        <v>23373</v>
      </c>
      <c r="O3684" t="s">
        <v>79</v>
      </c>
      <c r="P3684" t="s">
        <v>80</v>
      </c>
      <c r="Q3684" t="s">
        <v>79</v>
      </c>
      <c r="S3684" t="s">
        <v>113</v>
      </c>
      <c r="AC3684" t="s">
        <v>234</v>
      </c>
      <c r="AD3684" t="s">
        <v>82</v>
      </c>
      <c r="AE3684" t="s">
        <v>83</v>
      </c>
      <c r="AF3684" t="s">
        <v>84</v>
      </c>
      <c r="AG3684" t="s">
        <v>158</v>
      </c>
    </row>
    <row r="3685" spans="1:33" x14ac:dyDescent="0.2">
      <c r="A3685" t="s">
        <v>23374</v>
      </c>
      <c r="B3685" s="1">
        <v>43571</v>
      </c>
      <c r="C3685" t="s">
        <v>8430</v>
      </c>
      <c r="D3685" t="s">
        <v>12335</v>
      </c>
      <c r="E3685" t="s">
        <v>175</v>
      </c>
      <c r="F3685" t="s">
        <v>23375</v>
      </c>
      <c r="G3685" t="s">
        <v>23376</v>
      </c>
      <c r="N3685" t="s">
        <v>23377</v>
      </c>
      <c r="P3685" t="s">
        <v>419</v>
      </c>
      <c r="T3685">
        <v>2002</v>
      </c>
    </row>
    <row r="3686" spans="1:33" x14ac:dyDescent="0.2">
      <c r="A3686" t="s">
        <v>23378</v>
      </c>
      <c r="B3686" s="1">
        <v>43570</v>
      </c>
      <c r="C3686" t="s">
        <v>8430</v>
      </c>
      <c r="D3686" t="s">
        <v>12335</v>
      </c>
      <c r="E3686" t="s">
        <v>175</v>
      </c>
      <c r="F3686" t="s">
        <v>23379</v>
      </c>
      <c r="G3686" t="s">
        <v>23380</v>
      </c>
      <c r="N3686" t="s">
        <v>23381</v>
      </c>
      <c r="O3686" t="s">
        <v>418</v>
      </c>
      <c r="P3686" t="s">
        <v>419</v>
      </c>
      <c r="R3686" t="s">
        <v>418</v>
      </c>
      <c r="T3686">
        <v>2002</v>
      </c>
    </row>
    <row r="3687" spans="1:33" x14ac:dyDescent="0.2">
      <c r="A3687" t="s">
        <v>23382</v>
      </c>
      <c r="B3687" s="1">
        <v>43573</v>
      </c>
      <c r="C3687" t="s">
        <v>8430</v>
      </c>
      <c r="D3687" t="s">
        <v>12335</v>
      </c>
      <c r="E3687" t="s">
        <v>122</v>
      </c>
      <c r="F3687" t="s">
        <v>23383</v>
      </c>
      <c r="G3687" t="s">
        <v>23384</v>
      </c>
      <c r="N3687" t="s">
        <v>23385</v>
      </c>
      <c r="O3687" t="s">
        <v>141</v>
      </c>
      <c r="P3687" t="s">
        <v>142</v>
      </c>
      <c r="Q3687" t="s">
        <v>141</v>
      </c>
      <c r="T3687">
        <v>1998</v>
      </c>
      <c r="AC3687" t="s">
        <v>143</v>
      </c>
      <c r="AD3687" t="s">
        <v>144</v>
      </c>
      <c r="AE3687" t="s">
        <v>145</v>
      </c>
      <c r="AF3687" t="s">
        <v>146</v>
      </c>
      <c r="AG3687" t="s">
        <v>1106</v>
      </c>
    </row>
    <row r="3688" spans="1:33" x14ac:dyDescent="0.2">
      <c r="A3688" t="s">
        <v>23386</v>
      </c>
      <c r="B3688" s="1">
        <v>43577</v>
      </c>
      <c r="C3688" t="s">
        <v>8430</v>
      </c>
      <c r="D3688" t="s">
        <v>12335</v>
      </c>
      <c r="E3688" t="s">
        <v>102</v>
      </c>
      <c r="F3688" t="s">
        <v>23387</v>
      </c>
      <c r="G3688" t="s">
        <v>23388</v>
      </c>
      <c r="N3688" t="s">
        <v>23389</v>
      </c>
      <c r="O3688" t="s">
        <v>79</v>
      </c>
      <c r="P3688" t="s">
        <v>80</v>
      </c>
      <c r="Q3688" t="s">
        <v>79</v>
      </c>
      <c r="S3688" t="s">
        <v>113</v>
      </c>
      <c r="AC3688" t="s">
        <v>81</v>
      </c>
      <c r="AD3688" t="s">
        <v>82</v>
      </c>
      <c r="AE3688" t="s">
        <v>157</v>
      </c>
      <c r="AF3688" t="s">
        <v>84</v>
      </c>
      <c r="AG3688" t="s">
        <v>23390</v>
      </c>
    </row>
    <row r="3689" spans="1:33" x14ac:dyDescent="0.2">
      <c r="A3689" t="s">
        <v>23391</v>
      </c>
      <c r="B3689" s="1">
        <v>43567</v>
      </c>
      <c r="C3689" t="s">
        <v>8430</v>
      </c>
      <c r="D3689" t="s">
        <v>12335</v>
      </c>
      <c r="E3689" t="s">
        <v>102</v>
      </c>
      <c r="F3689" t="s">
        <v>23392</v>
      </c>
      <c r="G3689" t="s">
        <v>23393</v>
      </c>
      <c r="N3689" t="s">
        <v>23394</v>
      </c>
      <c r="O3689" t="s">
        <v>79</v>
      </c>
      <c r="P3689" t="s">
        <v>80</v>
      </c>
      <c r="Q3689" t="s">
        <v>79</v>
      </c>
      <c r="S3689" t="s">
        <v>113</v>
      </c>
      <c r="AC3689" t="s">
        <v>81</v>
      </c>
      <c r="AD3689" t="s">
        <v>82</v>
      </c>
      <c r="AE3689" t="s">
        <v>21872</v>
      </c>
      <c r="AF3689" t="s">
        <v>84</v>
      </c>
      <c r="AG3689" t="s">
        <v>85</v>
      </c>
    </row>
    <row r="3690" spans="1:33" x14ac:dyDescent="0.2">
      <c r="A3690" t="s">
        <v>23395</v>
      </c>
      <c r="B3690" s="1">
        <v>43567</v>
      </c>
      <c r="C3690" t="s">
        <v>8430</v>
      </c>
      <c r="D3690" t="s">
        <v>12335</v>
      </c>
      <c r="E3690" t="s">
        <v>102</v>
      </c>
      <c r="F3690" t="s">
        <v>23396</v>
      </c>
      <c r="G3690" t="s">
        <v>23397</v>
      </c>
      <c r="N3690" t="s">
        <v>23398</v>
      </c>
      <c r="O3690" t="s">
        <v>79</v>
      </c>
      <c r="P3690" t="s">
        <v>80</v>
      </c>
      <c r="Q3690" t="s">
        <v>79</v>
      </c>
      <c r="S3690" t="s">
        <v>113</v>
      </c>
      <c r="AC3690" t="s">
        <v>81</v>
      </c>
      <c r="AD3690" t="s">
        <v>82</v>
      </c>
      <c r="AE3690" t="s">
        <v>157</v>
      </c>
      <c r="AF3690" t="s">
        <v>84</v>
      </c>
      <c r="AG3690" t="s">
        <v>158</v>
      </c>
    </row>
    <row r="3691" spans="1:33" x14ac:dyDescent="0.2">
      <c r="A3691" t="s">
        <v>23399</v>
      </c>
      <c r="B3691" s="1">
        <v>43571</v>
      </c>
      <c r="C3691" t="s">
        <v>8430</v>
      </c>
      <c r="D3691" t="s">
        <v>12335</v>
      </c>
      <c r="E3691" t="s">
        <v>175</v>
      </c>
      <c r="F3691" t="s">
        <v>23400</v>
      </c>
      <c r="G3691" t="s">
        <v>23401</v>
      </c>
      <c r="N3691" t="s">
        <v>23402</v>
      </c>
      <c r="P3691" t="s">
        <v>419</v>
      </c>
      <c r="T3691">
        <v>2002</v>
      </c>
    </row>
    <row r="3692" spans="1:33" x14ac:dyDescent="0.2">
      <c r="A3692" t="s">
        <v>23403</v>
      </c>
      <c r="B3692" s="1">
        <v>43572</v>
      </c>
      <c r="C3692" t="s">
        <v>8430</v>
      </c>
      <c r="D3692" t="s">
        <v>12335</v>
      </c>
      <c r="E3692" t="s">
        <v>102</v>
      </c>
      <c r="F3692" t="s">
        <v>23404</v>
      </c>
      <c r="G3692" t="s">
        <v>23405</v>
      </c>
      <c r="H3692" t="s">
        <v>23406</v>
      </c>
      <c r="I3692" t="s">
        <v>23407</v>
      </c>
      <c r="J3692" t="s">
        <v>23408</v>
      </c>
      <c r="K3692" t="s">
        <v>23409</v>
      </c>
      <c r="L3692" t="s">
        <v>23410</v>
      </c>
      <c r="M3692" t="s">
        <v>23411</v>
      </c>
      <c r="N3692" t="s">
        <v>23412</v>
      </c>
      <c r="O3692" t="s">
        <v>837</v>
      </c>
      <c r="P3692" t="s">
        <v>838</v>
      </c>
      <c r="Q3692" t="s">
        <v>837</v>
      </c>
      <c r="S3692" t="s">
        <v>839</v>
      </c>
      <c r="U3692" t="s">
        <v>47</v>
      </c>
      <c r="V3692" t="s">
        <v>47</v>
      </c>
      <c r="W3692" t="s">
        <v>47</v>
      </c>
      <c r="X3692" t="s">
        <v>48</v>
      </c>
      <c r="Y3692" t="s">
        <v>48</v>
      </c>
      <c r="Z3692" t="s">
        <v>47</v>
      </c>
      <c r="AA3692" t="s">
        <v>170</v>
      </c>
      <c r="AC3692" t="s">
        <v>841</v>
      </c>
      <c r="AD3692" t="s">
        <v>842</v>
      </c>
      <c r="AE3692" t="s">
        <v>83</v>
      </c>
      <c r="AF3692" t="s">
        <v>844</v>
      </c>
      <c r="AG3692" t="s">
        <v>6036</v>
      </c>
    </row>
    <row r="3693" spans="1:33" x14ac:dyDescent="0.2">
      <c r="A3693" t="s">
        <v>23413</v>
      </c>
      <c r="B3693" s="1">
        <v>43572</v>
      </c>
      <c r="C3693" t="s">
        <v>8430</v>
      </c>
      <c r="D3693" t="s">
        <v>12335</v>
      </c>
      <c r="E3693" t="s">
        <v>122</v>
      </c>
      <c r="F3693" t="s">
        <v>23414</v>
      </c>
      <c r="G3693" t="s">
        <v>23415</v>
      </c>
      <c r="N3693" t="s">
        <v>23416</v>
      </c>
      <c r="O3693" t="s">
        <v>141</v>
      </c>
      <c r="P3693" t="s">
        <v>142</v>
      </c>
      <c r="Q3693" t="s">
        <v>141</v>
      </c>
      <c r="T3693">
        <v>1998</v>
      </c>
      <c r="AC3693" t="s">
        <v>143</v>
      </c>
      <c r="AD3693" t="s">
        <v>144</v>
      </c>
      <c r="AE3693" t="s">
        <v>145</v>
      </c>
      <c r="AF3693" t="s">
        <v>146</v>
      </c>
      <c r="AG3693" t="s">
        <v>1106</v>
      </c>
    </row>
    <row r="3694" spans="1:33" x14ac:dyDescent="0.2">
      <c r="A3694" t="s">
        <v>23417</v>
      </c>
      <c r="B3694" s="1">
        <v>43573</v>
      </c>
      <c r="C3694" t="s">
        <v>8430</v>
      </c>
      <c r="D3694" t="s">
        <v>12335</v>
      </c>
      <c r="E3694" t="s">
        <v>102</v>
      </c>
      <c r="F3694" t="s">
        <v>23418</v>
      </c>
      <c r="G3694" t="s">
        <v>23419</v>
      </c>
      <c r="N3694" t="s">
        <v>23420</v>
      </c>
      <c r="O3694" t="s">
        <v>282</v>
      </c>
      <c r="P3694" t="s">
        <v>112</v>
      </c>
      <c r="Q3694" t="s">
        <v>282</v>
      </c>
      <c r="S3694" t="s">
        <v>48</v>
      </c>
      <c r="AC3694" t="s">
        <v>23421</v>
      </c>
      <c r="AD3694" t="s">
        <v>285</v>
      </c>
      <c r="AE3694" t="s">
        <v>18394</v>
      </c>
      <c r="AF3694" t="s">
        <v>286</v>
      </c>
      <c r="AG3694" t="s">
        <v>85</v>
      </c>
    </row>
    <row r="3695" spans="1:33" x14ac:dyDescent="0.2">
      <c r="A3695" t="s">
        <v>23422</v>
      </c>
      <c r="B3695" s="1">
        <v>43574</v>
      </c>
      <c r="C3695" t="s">
        <v>8430</v>
      </c>
      <c r="D3695" t="s">
        <v>12335</v>
      </c>
      <c r="E3695" t="s">
        <v>102</v>
      </c>
      <c r="F3695" t="s">
        <v>23423</v>
      </c>
      <c r="G3695" t="s">
        <v>23424</v>
      </c>
      <c r="N3695" t="s">
        <v>23425</v>
      </c>
      <c r="O3695" t="s">
        <v>79</v>
      </c>
      <c r="P3695" t="s">
        <v>80</v>
      </c>
      <c r="Q3695" t="s">
        <v>79</v>
      </c>
      <c r="S3695" t="s">
        <v>113</v>
      </c>
      <c r="AC3695" t="s">
        <v>234</v>
      </c>
      <c r="AD3695" t="s">
        <v>82</v>
      </c>
      <c r="AE3695" t="s">
        <v>157</v>
      </c>
      <c r="AF3695" t="s">
        <v>84</v>
      </c>
      <c r="AG3695" t="s">
        <v>158</v>
      </c>
    </row>
    <row r="3696" spans="1:33" x14ac:dyDescent="0.2">
      <c r="A3696" t="s">
        <v>23426</v>
      </c>
      <c r="B3696" s="1">
        <v>43579</v>
      </c>
      <c r="C3696" t="s">
        <v>8430</v>
      </c>
      <c r="D3696" t="s">
        <v>12335</v>
      </c>
      <c r="E3696" t="s">
        <v>122</v>
      </c>
      <c r="F3696" t="s">
        <v>23427</v>
      </c>
      <c r="G3696" t="s">
        <v>23428</v>
      </c>
      <c r="N3696" t="s">
        <v>23429</v>
      </c>
      <c r="O3696" t="s">
        <v>141</v>
      </c>
      <c r="P3696" t="s">
        <v>142</v>
      </c>
      <c r="Q3696" t="s">
        <v>141</v>
      </c>
      <c r="T3696">
        <v>1998</v>
      </c>
      <c r="AC3696" t="s">
        <v>143</v>
      </c>
      <c r="AD3696" t="s">
        <v>9800</v>
      </c>
      <c r="AE3696" t="s">
        <v>145</v>
      </c>
      <c r="AF3696" t="s">
        <v>146</v>
      </c>
      <c r="AG3696" t="s">
        <v>1106</v>
      </c>
    </row>
    <row r="3697" spans="1:33" x14ac:dyDescent="0.2">
      <c r="A3697" t="s">
        <v>23430</v>
      </c>
      <c r="B3697" s="1">
        <v>43579</v>
      </c>
      <c r="C3697" t="s">
        <v>8430</v>
      </c>
      <c r="D3697" t="s">
        <v>12335</v>
      </c>
      <c r="E3697" t="s">
        <v>102</v>
      </c>
      <c r="F3697" t="s">
        <v>23431</v>
      </c>
      <c r="G3697" t="s">
        <v>23432</v>
      </c>
      <c r="N3697" t="s">
        <v>23433</v>
      </c>
      <c r="O3697" t="s">
        <v>79</v>
      </c>
      <c r="P3697" t="s">
        <v>80</v>
      </c>
      <c r="Q3697" t="s">
        <v>79</v>
      </c>
      <c r="S3697" t="s">
        <v>113</v>
      </c>
      <c r="AC3697" t="s">
        <v>81</v>
      </c>
      <c r="AD3697" t="s">
        <v>82</v>
      </c>
      <c r="AE3697" t="s">
        <v>157</v>
      </c>
      <c r="AF3697" t="s">
        <v>84</v>
      </c>
      <c r="AG3697" t="s">
        <v>158</v>
      </c>
    </row>
    <row r="3698" spans="1:33" x14ac:dyDescent="0.2">
      <c r="A3698" t="s">
        <v>23434</v>
      </c>
      <c r="B3698" s="1">
        <v>43580</v>
      </c>
      <c r="C3698" t="s">
        <v>8430</v>
      </c>
      <c r="D3698" t="s">
        <v>12335</v>
      </c>
      <c r="E3698" t="s">
        <v>122</v>
      </c>
      <c r="F3698" t="s">
        <v>23435</v>
      </c>
      <c r="G3698" t="s">
        <v>23436</v>
      </c>
      <c r="N3698" t="s">
        <v>23437</v>
      </c>
      <c r="O3698" t="s">
        <v>141</v>
      </c>
      <c r="P3698" t="s">
        <v>142</v>
      </c>
      <c r="Q3698" t="s">
        <v>141</v>
      </c>
      <c r="T3698">
        <v>1998</v>
      </c>
      <c r="AC3698" t="s">
        <v>143</v>
      </c>
      <c r="AD3698" t="s">
        <v>144</v>
      </c>
      <c r="AE3698" t="s">
        <v>145</v>
      </c>
      <c r="AF3698" t="s">
        <v>146</v>
      </c>
      <c r="AG3698" t="s">
        <v>1106</v>
      </c>
    </row>
    <row r="3699" spans="1:33" x14ac:dyDescent="0.2">
      <c r="A3699" t="s">
        <v>23438</v>
      </c>
      <c r="B3699" s="1">
        <v>43581</v>
      </c>
      <c r="C3699" t="s">
        <v>8430</v>
      </c>
      <c r="D3699" t="s">
        <v>12335</v>
      </c>
      <c r="E3699" t="s">
        <v>122</v>
      </c>
      <c r="F3699" t="s">
        <v>23439</v>
      </c>
      <c r="G3699" t="s">
        <v>23440</v>
      </c>
      <c r="H3699" t="s">
        <v>23441</v>
      </c>
      <c r="I3699" t="s">
        <v>23442</v>
      </c>
      <c r="J3699" t="s">
        <v>23443</v>
      </c>
      <c r="K3699" t="s">
        <v>23444</v>
      </c>
      <c r="L3699" t="s">
        <v>23445</v>
      </c>
      <c r="M3699" t="s">
        <v>23446</v>
      </c>
      <c r="N3699" t="s">
        <v>23447</v>
      </c>
      <c r="O3699" t="s">
        <v>282</v>
      </c>
      <c r="P3699" t="s">
        <v>112</v>
      </c>
      <c r="Q3699" t="s">
        <v>282</v>
      </c>
      <c r="T3699" t="s">
        <v>951</v>
      </c>
      <c r="U3699" t="s">
        <v>97</v>
      </c>
      <c r="V3699" t="s">
        <v>97</v>
      </c>
      <c r="W3699" t="s">
        <v>97</v>
      </c>
      <c r="X3699" t="s">
        <v>97</v>
      </c>
      <c r="Y3699" t="s">
        <v>48</v>
      </c>
      <c r="Z3699" t="s">
        <v>48</v>
      </c>
      <c r="AA3699" t="s">
        <v>23448</v>
      </c>
      <c r="AC3699" t="s">
        <v>6944</v>
      </c>
      <c r="AD3699" t="s">
        <v>8535</v>
      </c>
      <c r="AE3699" t="s">
        <v>117</v>
      </c>
      <c r="AF3699" t="s">
        <v>286</v>
      </c>
      <c r="AG3699" t="s">
        <v>85</v>
      </c>
    </row>
    <row r="3700" spans="1:33" x14ac:dyDescent="0.2">
      <c r="A3700" t="s">
        <v>23449</v>
      </c>
      <c r="B3700" s="1">
        <v>43578</v>
      </c>
      <c r="C3700" t="s">
        <v>8430</v>
      </c>
      <c r="D3700" t="s">
        <v>12335</v>
      </c>
      <c r="E3700" t="s">
        <v>102</v>
      </c>
      <c r="F3700" t="s">
        <v>23450</v>
      </c>
      <c r="G3700" t="s">
        <v>23451</v>
      </c>
      <c r="N3700" t="s">
        <v>23452</v>
      </c>
      <c r="O3700" t="s">
        <v>79</v>
      </c>
      <c r="P3700" t="s">
        <v>80</v>
      </c>
      <c r="Q3700" t="s">
        <v>79</v>
      </c>
      <c r="S3700" t="s">
        <v>113</v>
      </c>
      <c r="AC3700" t="s">
        <v>81</v>
      </c>
      <c r="AD3700" t="s">
        <v>82</v>
      </c>
      <c r="AE3700" t="s">
        <v>157</v>
      </c>
      <c r="AF3700" t="s">
        <v>84</v>
      </c>
      <c r="AG3700" t="s">
        <v>158</v>
      </c>
    </row>
    <row r="3701" spans="1:33" x14ac:dyDescent="0.2">
      <c r="A3701" t="s">
        <v>23453</v>
      </c>
      <c r="B3701" s="1">
        <v>43577</v>
      </c>
      <c r="C3701" t="s">
        <v>8430</v>
      </c>
      <c r="D3701" t="s">
        <v>12335</v>
      </c>
      <c r="E3701" t="s">
        <v>102</v>
      </c>
      <c r="F3701" t="s">
        <v>23454</v>
      </c>
      <c r="G3701" t="s">
        <v>23455</v>
      </c>
      <c r="N3701" t="s">
        <v>23456</v>
      </c>
      <c r="O3701" t="s">
        <v>282</v>
      </c>
      <c r="P3701" t="s">
        <v>112</v>
      </c>
      <c r="Q3701" t="s">
        <v>282</v>
      </c>
      <c r="S3701" t="s">
        <v>48</v>
      </c>
      <c r="AC3701" t="s">
        <v>23457</v>
      </c>
      <c r="AD3701" t="s">
        <v>8526</v>
      </c>
      <c r="AE3701" t="s">
        <v>117</v>
      </c>
      <c r="AF3701" t="s">
        <v>286</v>
      </c>
      <c r="AG3701" t="s">
        <v>85</v>
      </c>
    </row>
    <row r="3702" spans="1:33" x14ac:dyDescent="0.2">
      <c r="A3702" t="s">
        <v>23458</v>
      </c>
      <c r="B3702" s="1">
        <v>43581</v>
      </c>
      <c r="C3702" t="s">
        <v>8430</v>
      </c>
      <c r="D3702" t="s">
        <v>12335</v>
      </c>
      <c r="E3702" t="s">
        <v>175</v>
      </c>
      <c r="F3702" t="s">
        <v>23459</v>
      </c>
      <c r="G3702" t="s">
        <v>23460</v>
      </c>
      <c r="N3702" t="s">
        <v>23461</v>
      </c>
      <c r="P3702" t="s">
        <v>419</v>
      </c>
      <c r="T3702">
        <v>2002</v>
      </c>
    </row>
    <row r="3703" spans="1:33" x14ac:dyDescent="0.2">
      <c r="A3703" t="s">
        <v>23462</v>
      </c>
      <c r="B3703" s="1">
        <v>43581</v>
      </c>
      <c r="C3703" t="s">
        <v>8430</v>
      </c>
      <c r="D3703" t="s">
        <v>12335</v>
      </c>
      <c r="E3703" t="s">
        <v>175</v>
      </c>
      <c r="F3703" t="s">
        <v>23463</v>
      </c>
      <c r="G3703" t="s">
        <v>23464</v>
      </c>
      <c r="N3703" t="s">
        <v>23465</v>
      </c>
      <c r="P3703" t="s">
        <v>712</v>
      </c>
      <c r="T3703">
        <v>2002</v>
      </c>
    </row>
    <row r="3704" spans="1:33" x14ac:dyDescent="0.2">
      <c r="A3704" t="s">
        <v>23466</v>
      </c>
      <c r="B3704" s="1">
        <v>43593</v>
      </c>
      <c r="C3704" t="s">
        <v>8430</v>
      </c>
      <c r="D3704" t="s">
        <v>12335</v>
      </c>
      <c r="E3704" t="s">
        <v>122</v>
      </c>
      <c r="F3704" t="s">
        <v>23467</v>
      </c>
      <c r="G3704" t="s">
        <v>23468</v>
      </c>
      <c r="N3704" t="s">
        <v>23469</v>
      </c>
      <c r="O3704" t="s">
        <v>141</v>
      </c>
      <c r="P3704" t="s">
        <v>142</v>
      </c>
      <c r="Q3704" t="s">
        <v>141</v>
      </c>
      <c r="T3704">
        <v>1998</v>
      </c>
      <c r="AC3704" t="s">
        <v>143</v>
      </c>
      <c r="AD3704" t="s">
        <v>144</v>
      </c>
      <c r="AE3704" t="s">
        <v>145</v>
      </c>
      <c r="AF3704" t="s">
        <v>146</v>
      </c>
      <c r="AG3704" t="s">
        <v>1106</v>
      </c>
    </row>
    <row r="3705" spans="1:33" x14ac:dyDescent="0.2">
      <c r="A3705" t="s">
        <v>23470</v>
      </c>
      <c r="B3705" s="1">
        <v>43580</v>
      </c>
      <c r="C3705" t="s">
        <v>8430</v>
      </c>
      <c r="D3705" t="s">
        <v>12335</v>
      </c>
      <c r="E3705" t="s">
        <v>175</v>
      </c>
      <c r="F3705" t="s">
        <v>23471</v>
      </c>
      <c r="G3705" t="s">
        <v>23472</v>
      </c>
      <c r="N3705" t="s">
        <v>23473</v>
      </c>
      <c r="P3705" t="s">
        <v>712</v>
      </c>
      <c r="T3705">
        <v>2002</v>
      </c>
    </row>
    <row r="3706" spans="1:33" x14ac:dyDescent="0.2">
      <c r="A3706" t="s">
        <v>23474</v>
      </c>
      <c r="B3706" s="1">
        <v>43585</v>
      </c>
      <c r="C3706" t="s">
        <v>8430</v>
      </c>
      <c r="D3706" t="s">
        <v>12335</v>
      </c>
      <c r="E3706" t="s">
        <v>102</v>
      </c>
      <c r="F3706" t="s">
        <v>23475</v>
      </c>
      <c r="G3706" t="s">
        <v>23476</v>
      </c>
      <c r="N3706" t="s">
        <v>23477</v>
      </c>
      <c r="O3706" t="s">
        <v>79</v>
      </c>
      <c r="P3706" t="s">
        <v>80</v>
      </c>
      <c r="Q3706" t="s">
        <v>79</v>
      </c>
      <c r="S3706" t="s">
        <v>113</v>
      </c>
      <c r="AC3706" t="s">
        <v>234</v>
      </c>
      <c r="AD3706" t="s">
        <v>16284</v>
      </c>
      <c r="AE3706" t="s">
        <v>157</v>
      </c>
      <c r="AF3706" t="s">
        <v>6308</v>
      </c>
      <c r="AG3706" t="s">
        <v>158</v>
      </c>
    </row>
    <row r="3707" spans="1:33" x14ac:dyDescent="0.2">
      <c r="A3707" t="s">
        <v>23478</v>
      </c>
      <c r="B3707" s="1">
        <v>43585</v>
      </c>
      <c r="C3707" t="s">
        <v>8430</v>
      </c>
      <c r="D3707" t="s">
        <v>12335</v>
      </c>
      <c r="E3707" t="s">
        <v>102</v>
      </c>
      <c r="F3707" t="s">
        <v>23479</v>
      </c>
      <c r="G3707" t="s">
        <v>23480</v>
      </c>
      <c r="N3707" t="s">
        <v>23481</v>
      </c>
      <c r="O3707" t="s">
        <v>79</v>
      </c>
      <c r="P3707" t="s">
        <v>80</v>
      </c>
      <c r="Q3707" t="s">
        <v>79</v>
      </c>
      <c r="S3707" t="s">
        <v>113</v>
      </c>
      <c r="AC3707" t="s">
        <v>234</v>
      </c>
      <c r="AD3707" t="s">
        <v>82</v>
      </c>
      <c r="AE3707" t="s">
        <v>157</v>
      </c>
      <c r="AF3707" t="s">
        <v>84</v>
      </c>
      <c r="AG3707" t="s">
        <v>158</v>
      </c>
    </row>
    <row r="3708" spans="1:33" x14ac:dyDescent="0.2">
      <c r="A3708" t="s">
        <v>23482</v>
      </c>
      <c r="B3708" s="1">
        <v>43585</v>
      </c>
      <c r="C3708" t="s">
        <v>8430</v>
      </c>
      <c r="D3708" t="s">
        <v>12335</v>
      </c>
      <c r="E3708" t="s">
        <v>122</v>
      </c>
      <c r="F3708" t="s">
        <v>23483</v>
      </c>
      <c r="G3708" t="s">
        <v>23484</v>
      </c>
      <c r="N3708" t="s">
        <v>23485</v>
      </c>
      <c r="O3708" t="s">
        <v>141</v>
      </c>
      <c r="P3708" t="s">
        <v>142</v>
      </c>
      <c r="Q3708" t="s">
        <v>141</v>
      </c>
      <c r="T3708">
        <v>1998</v>
      </c>
      <c r="AC3708" t="s">
        <v>143</v>
      </c>
      <c r="AD3708" t="s">
        <v>144</v>
      </c>
      <c r="AE3708" t="s">
        <v>145</v>
      </c>
      <c r="AF3708" t="s">
        <v>146</v>
      </c>
      <c r="AG3708" t="s">
        <v>1106</v>
      </c>
    </row>
    <row r="3709" spans="1:33" x14ac:dyDescent="0.2">
      <c r="A3709" t="s">
        <v>23486</v>
      </c>
      <c r="B3709" s="1">
        <v>43586</v>
      </c>
      <c r="C3709" t="s">
        <v>8430</v>
      </c>
      <c r="D3709" t="s">
        <v>12335</v>
      </c>
      <c r="E3709" t="s">
        <v>102</v>
      </c>
      <c r="F3709" t="s">
        <v>23487</v>
      </c>
      <c r="G3709" t="s">
        <v>23488</v>
      </c>
      <c r="N3709" t="s">
        <v>23489</v>
      </c>
      <c r="O3709" t="s">
        <v>79</v>
      </c>
      <c r="P3709" t="s">
        <v>80</v>
      </c>
      <c r="Q3709" t="s">
        <v>79</v>
      </c>
      <c r="S3709" t="s">
        <v>113</v>
      </c>
      <c r="AC3709" t="s">
        <v>81</v>
      </c>
      <c r="AD3709" t="s">
        <v>82</v>
      </c>
      <c r="AE3709" t="s">
        <v>83</v>
      </c>
      <c r="AF3709" t="s">
        <v>84</v>
      </c>
      <c r="AG3709" t="s">
        <v>22672</v>
      </c>
    </row>
    <row r="3710" spans="1:33" x14ac:dyDescent="0.2">
      <c r="A3710" t="s">
        <v>23490</v>
      </c>
      <c r="B3710" s="1">
        <v>43586</v>
      </c>
      <c r="C3710" t="s">
        <v>8430</v>
      </c>
      <c r="D3710" t="s">
        <v>12335</v>
      </c>
      <c r="E3710" t="s">
        <v>102</v>
      </c>
      <c r="F3710" t="s">
        <v>23491</v>
      </c>
      <c r="G3710" t="s">
        <v>23492</v>
      </c>
      <c r="N3710" t="s">
        <v>23493</v>
      </c>
      <c r="O3710" t="s">
        <v>79</v>
      </c>
      <c r="P3710" t="s">
        <v>80</v>
      </c>
      <c r="Q3710" t="s">
        <v>79</v>
      </c>
      <c r="S3710" t="s">
        <v>113</v>
      </c>
      <c r="AC3710" t="s">
        <v>234</v>
      </c>
      <c r="AD3710" t="s">
        <v>82</v>
      </c>
      <c r="AE3710" t="s">
        <v>157</v>
      </c>
      <c r="AF3710" t="s">
        <v>84</v>
      </c>
      <c r="AG3710" t="s">
        <v>158</v>
      </c>
    </row>
    <row r="3711" spans="1:33" x14ac:dyDescent="0.2">
      <c r="A3711" t="s">
        <v>23494</v>
      </c>
      <c r="B3711" s="1">
        <v>43586</v>
      </c>
      <c r="C3711" t="s">
        <v>8430</v>
      </c>
      <c r="D3711" t="s">
        <v>12335</v>
      </c>
      <c r="E3711" t="s">
        <v>102</v>
      </c>
      <c r="F3711" t="s">
        <v>23495</v>
      </c>
      <c r="G3711" t="s">
        <v>23496</v>
      </c>
      <c r="N3711" t="s">
        <v>23497</v>
      </c>
      <c r="O3711" t="s">
        <v>79</v>
      </c>
      <c r="P3711" t="s">
        <v>80</v>
      </c>
      <c r="Q3711" t="s">
        <v>79</v>
      </c>
      <c r="S3711" t="s">
        <v>113</v>
      </c>
      <c r="AC3711" t="s">
        <v>234</v>
      </c>
      <c r="AD3711" t="s">
        <v>82</v>
      </c>
      <c r="AE3711" t="s">
        <v>157</v>
      </c>
      <c r="AF3711" t="s">
        <v>84</v>
      </c>
      <c r="AG3711" t="s">
        <v>158</v>
      </c>
    </row>
    <row r="3712" spans="1:33" x14ac:dyDescent="0.2">
      <c r="A3712" t="s">
        <v>23498</v>
      </c>
      <c r="B3712" s="1">
        <v>43587</v>
      </c>
      <c r="C3712" t="s">
        <v>8430</v>
      </c>
      <c r="D3712" t="s">
        <v>12335</v>
      </c>
      <c r="E3712" t="s">
        <v>102</v>
      </c>
      <c r="F3712" t="s">
        <v>23499</v>
      </c>
      <c r="G3712" t="s">
        <v>23500</v>
      </c>
      <c r="N3712" t="s">
        <v>23501</v>
      </c>
      <c r="O3712" t="s">
        <v>79</v>
      </c>
      <c r="P3712" t="s">
        <v>80</v>
      </c>
      <c r="Q3712" t="s">
        <v>79</v>
      </c>
      <c r="S3712" t="s">
        <v>113</v>
      </c>
      <c r="AC3712" t="s">
        <v>23257</v>
      </c>
      <c r="AD3712" t="s">
        <v>82</v>
      </c>
      <c r="AE3712" t="s">
        <v>83</v>
      </c>
      <c r="AF3712" t="s">
        <v>84</v>
      </c>
      <c r="AG3712" t="s">
        <v>22672</v>
      </c>
    </row>
    <row r="3713" spans="1:33" x14ac:dyDescent="0.2">
      <c r="A3713" t="s">
        <v>23502</v>
      </c>
      <c r="B3713" s="1">
        <v>43587</v>
      </c>
      <c r="C3713" t="s">
        <v>8430</v>
      </c>
      <c r="D3713" t="s">
        <v>12335</v>
      </c>
      <c r="E3713" t="s">
        <v>102</v>
      </c>
      <c r="F3713" t="s">
        <v>23503</v>
      </c>
      <c r="G3713" t="s">
        <v>23504</v>
      </c>
      <c r="N3713" t="s">
        <v>23505</v>
      </c>
      <c r="O3713" t="s">
        <v>79</v>
      </c>
      <c r="P3713" t="s">
        <v>80</v>
      </c>
      <c r="Q3713" t="s">
        <v>79</v>
      </c>
      <c r="S3713" t="s">
        <v>113</v>
      </c>
      <c r="AC3713" t="s">
        <v>81</v>
      </c>
      <c r="AD3713" t="s">
        <v>82</v>
      </c>
      <c r="AE3713" t="s">
        <v>83</v>
      </c>
      <c r="AF3713" t="s">
        <v>84</v>
      </c>
      <c r="AG3713" t="s">
        <v>22672</v>
      </c>
    </row>
    <row r="3714" spans="1:33" x14ac:dyDescent="0.2">
      <c r="A3714" t="s">
        <v>23506</v>
      </c>
      <c r="B3714" s="1">
        <v>43588</v>
      </c>
      <c r="C3714" t="s">
        <v>8430</v>
      </c>
      <c r="D3714" t="s">
        <v>12335</v>
      </c>
      <c r="E3714" t="s">
        <v>102</v>
      </c>
      <c r="F3714" t="s">
        <v>23507</v>
      </c>
      <c r="G3714" t="s">
        <v>23508</v>
      </c>
      <c r="N3714" t="s">
        <v>23509</v>
      </c>
      <c r="O3714" t="s">
        <v>79</v>
      </c>
      <c r="P3714" t="s">
        <v>80</v>
      </c>
      <c r="Q3714" t="s">
        <v>79</v>
      </c>
      <c r="S3714" t="s">
        <v>113</v>
      </c>
      <c r="AC3714" t="s">
        <v>16339</v>
      </c>
      <c r="AD3714" t="s">
        <v>82</v>
      </c>
      <c r="AE3714" t="s">
        <v>157</v>
      </c>
      <c r="AF3714" t="s">
        <v>84</v>
      </c>
      <c r="AG3714" t="s">
        <v>158</v>
      </c>
    </row>
    <row r="3715" spans="1:33" x14ac:dyDescent="0.2">
      <c r="A3715" t="s">
        <v>23510</v>
      </c>
      <c r="B3715" s="1">
        <v>43588</v>
      </c>
      <c r="C3715" t="s">
        <v>8430</v>
      </c>
      <c r="D3715" t="s">
        <v>12335</v>
      </c>
      <c r="E3715" t="s">
        <v>102</v>
      </c>
      <c r="F3715" t="s">
        <v>23511</v>
      </c>
      <c r="G3715" t="s">
        <v>23512</v>
      </c>
      <c r="N3715" t="s">
        <v>23513</v>
      </c>
      <c r="O3715" t="s">
        <v>79</v>
      </c>
      <c r="P3715" t="s">
        <v>80</v>
      </c>
      <c r="Q3715" t="s">
        <v>79</v>
      </c>
      <c r="S3715" t="s">
        <v>113</v>
      </c>
      <c r="AC3715" t="s">
        <v>234</v>
      </c>
      <c r="AD3715" t="s">
        <v>18346</v>
      </c>
      <c r="AE3715" t="s">
        <v>83</v>
      </c>
      <c r="AF3715" t="s">
        <v>84</v>
      </c>
      <c r="AG3715" t="s">
        <v>158</v>
      </c>
    </row>
    <row r="3716" spans="1:33" x14ac:dyDescent="0.2">
      <c r="A3716" t="s">
        <v>23514</v>
      </c>
      <c r="B3716" s="1">
        <v>43586</v>
      </c>
      <c r="C3716" t="s">
        <v>8430</v>
      </c>
      <c r="D3716" t="s">
        <v>12335</v>
      </c>
      <c r="E3716" t="s">
        <v>122</v>
      </c>
      <c r="F3716" t="s">
        <v>23515</v>
      </c>
      <c r="G3716" t="s">
        <v>23516</v>
      </c>
      <c r="N3716" t="s">
        <v>23517</v>
      </c>
      <c r="O3716" t="s">
        <v>141</v>
      </c>
      <c r="P3716" t="s">
        <v>142</v>
      </c>
      <c r="Q3716" t="s">
        <v>141</v>
      </c>
      <c r="T3716">
        <v>1998</v>
      </c>
      <c r="AC3716" t="s">
        <v>143</v>
      </c>
      <c r="AD3716" t="s">
        <v>144</v>
      </c>
      <c r="AE3716" t="s">
        <v>23518</v>
      </c>
      <c r="AF3716" t="s">
        <v>146</v>
      </c>
      <c r="AG3716" t="s">
        <v>1106</v>
      </c>
    </row>
    <row r="3717" spans="1:33" x14ac:dyDescent="0.2">
      <c r="A3717" t="s">
        <v>23519</v>
      </c>
      <c r="B3717" s="1">
        <v>43588</v>
      </c>
      <c r="C3717" t="s">
        <v>8430</v>
      </c>
      <c r="D3717" t="s">
        <v>12335</v>
      </c>
      <c r="E3717" t="s">
        <v>102</v>
      </c>
      <c r="F3717" t="s">
        <v>23520</v>
      </c>
      <c r="G3717" t="s">
        <v>23521</v>
      </c>
      <c r="N3717" t="s">
        <v>23522</v>
      </c>
      <c r="O3717" t="s">
        <v>79</v>
      </c>
      <c r="P3717" t="s">
        <v>80</v>
      </c>
      <c r="Q3717" t="s">
        <v>79</v>
      </c>
      <c r="S3717" t="s">
        <v>113</v>
      </c>
      <c r="AC3717" t="s">
        <v>81</v>
      </c>
      <c r="AD3717" t="s">
        <v>82</v>
      </c>
      <c r="AE3717" t="s">
        <v>21872</v>
      </c>
      <c r="AF3717" t="s">
        <v>84</v>
      </c>
      <c r="AG3717" t="s">
        <v>85</v>
      </c>
    </row>
    <row r="3718" spans="1:33" x14ac:dyDescent="0.2">
      <c r="A3718" t="s">
        <v>23523</v>
      </c>
      <c r="B3718" s="1">
        <v>43591</v>
      </c>
      <c r="C3718" t="s">
        <v>8430</v>
      </c>
      <c r="D3718" t="s">
        <v>12335</v>
      </c>
      <c r="E3718" t="s">
        <v>102</v>
      </c>
      <c r="F3718" t="s">
        <v>23524</v>
      </c>
      <c r="G3718" t="s">
        <v>23525</v>
      </c>
      <c r="N3718" t="s">
        <v>23526</v>
      </c>
      <c r="O3718" t="s">
        <v>79</v>
      </c>
      <c r="P3718" t="s">
        <v>80</v>
      </c>
      <c r="Q3718" t="s">
        <v>79</v>
      </c>
      <c r="S3718" t="s">
        <v>113</v>
      </c>
      <c r="AC3718" t="s">
        <v>81</v>
      </c>
      <c r="AD3718" t="s">
        <v>82</v>
      </c>
      <c r="AE3718" t="s">
        <v>157</v>
      </c>
      <c r="AF3718" t="s">
        <v>84</v>
      </c>
      <c r="AG3718" t="s">
        <v>158</v>
      </c>
    </row>
    <row r="3719" spans="1:33" x14ac:dyDescent="0.2">
      <c r="A3719" t="s">
        <v>23527</v>
      </c>
      <c r="B3719" s="1">
        <v>43591</v>
      </c>
      <c r="C3719" t="s">
        <v>8430</v>
      </c>
      <c r="D3719" t="s">
        <v>12335</v>
      </c>
      <c r="E3719" t="s">
        <v>102</v>
      </c>
      <c r="F3719" t="s">
        <v>23528</v>
      </c>
      <c r="G3719" t="s">
        <v>23529</v>
      </c>
      <c r="N3719" t="s">
        <v>23530</v>
      </c>
      <c r="O3719" t="s">
        <v>79</v>
      </c>
      <c r="P3719" t="s">
        <v>80</v>
      </c>
      <c r="Q3719" t="s">
        <v>79</v>
      </c>
      <c r="S3719" t="s">
        <v>113</v>
      </c>
      <c r="AC3719" t="s">
        <v>23531</v>
      </c>
      <c r="AD3719" t="s">
        <v>82</v>
      </c>
      <c r="AE3719" t="s">
        <v>83</v>
      </c>
      <c r="AF3719" t="s">
        <v>84</v>
      </c>
      <c r="AG3719" t="s">
        <v>158</v>
      </c>
    </row>
    <row r="3720" spans="1:33" x14ac:dyDescent="0.2">
      <c r="A3720" t="s">
        <v>23532</v>
      </c>
      <c r="B3720" s="1">
        <v>43592</v>
      </c>
      <c r="C3720" t="s">
        <v>8430</v>
      </c>
      <c r="D3720" t="s">
        <v>12335</v>
      </c>
      <c r="E3720" t="s">
        <v>102</v>
      </c>
      <c r="F3720" t="s">
        <v>23533</v>
      </c>
      <c r="G3720" t="s">
        <v>23534</v>
      </c>
      <c r="H3720" t="s">
        <v>23535</v>
      </c>
      <c r="I3720" t="s">
        <v>23536</v>
      </c>
      <c r="J3720" t="s">
        <v>23537</v>
      </c>
      <c r="K3720" t="s">
        <v>23538</v>
      </c>
      <c r="L3720" t="s">
        <v>23539</v>
      </c>
      <c r="M3720" t="s">
        <v>23540</v>
      </c>
      <c r="N3720" t="s">
        <v>23541</v>
      </c>
      <c r="O3720" t="s">
        <v>837</v>
      </c>
      <c r="P3720" t="s">
        <v>838</v>
      </c>
      <c r="Q3720" t="s">
        <v>837</v>
      </c>
      <c r="S3720" t="s">
        <v>839</v>
      </c>
      <c r="U3720" t="s">
        <v>47</v>
      </c>
      <c r="V3720" t="s">
        <v>47</v>
      </c>
      <c r="W3720" t="s">
        <v>47</v>
      </c>
      <c r="X3720" t="s">
        <v>48</v>
      </c>
      <c r="Y3720" t="s">
        <v>48</v>
      </c>
      <c r="Z3720" t="s">
        <v>47</v>
      </c>
      <c r="AA3720" t="s">
        <v>170</v>
      </c>
      <c r="AC3720" t="s">
        <v>841</v>
      </c>
      <c r="AD3720" t="s">
        <v>842</v>
      </c>
      <c r="AE3720" t="s">
        <v>83</v>
      </c>
      <c r="AF3720" t="s">
        <v>844</v>
      </c>
      <c r="AG3720" t="s">
        <v>6036</v>
      </c>
    </row>
    <row r="3721" spans="1:33" x14ac:dyDescent="0.2">
      <c r="A3721" t="s">
        <v>23542</v>
      </c>
      <c r="B3721" s="1">
        <v>43591</v>
      </c>
      <c r="C3721" t="s">
        <v>8430</v>
      </c>
      <c r="D3721" t="s">
        <v>12335</v>
      </c>
      <c r="E3721" t="s">
        <v>102</v>
      </c>
      <c r="F3721" t="s">
        <v>23543</v>
      </c>
      <c r="G3721" t="s">
        <v>23544</v>
      </c>
      <c r="N3721" t="s">
        <v>23545</v>
      </c>
      <c r="O3721" t="s">
        <v>48</v>
      </c>
      <c r="P3721" t="s">
        <v>112</v>
      </c>
      <c r="Q3721" t="s">
        <v>48</v>
      </c>
      <c r="S3721" t="s">
        <v>48</v>
      </c>
      <c r="AC3721" t="s">
        <v>22963</v>
      </c>
      <c r="AD3721" t="s">
        <v>285</v>
      </c>
      <c r="AE3721" t="s">
        <v>23546</v>
      </c>
      <c r="AF3721" t="s">
        <v>286</v>
      </c>
      <c r="AG3721" t="s">
        <v>437</v>
      </c>
    </row>
    <row r="3722" spans="1:33" x14ac:dyDescent="0.2">
      <c r="A3722" t="s">
        <v>23547</v>
      </c>
      <c r="B3722" s="1">
        <v>43593</v>
      </c>
      <c r="C3722" t="s">
        <v>8430</v>
      </c>
      <c r="D3722" t="s">
        <v>12335</v>
      </c>
      <c r="E3722" t="s">
        <v>102</v>
      </c>
      <c r="F3722" t="s">
        <v>23548</v>
      </c>
      <c r="G3722" t="s">
        <v>23549</v>
      </c>
      <c r="N3722" t="s">
        <v>23550</v>
      </c>
      <c r="O3722" t="s">
        <v>79</v>
      </c>
      <c r="P3722" t="s">
        <v>80</v>
      </c>
      <c r="Q3722" t="s">
        <v>79</v>
      </c>
      <c r="S3722" t="s">
        <v>113</v>
      </c>
      <c r="AC3722" t="s">
        <v>81</v>
      </c>
      <c r="AD3722" t="s">
        <v>82</v>
      </c>
      <c r="AE3722" t="s">
        <v>83</v>
      </c>
      <c r="AF3722" t="s">
        <v>84</v>
      </c>
      <c r="AG3722" t="s">
        <v>22672</v>
      </c>
    </row>
    <row r="3723" spans="1:33" x14ac:dyDescent="0.2">
      <c r="A3723" t="s">
        <v>23551</v>
      </c>
      <c r="B3723" s="1">
        <v>43600</v>
      </c>
      <c r="C3723" t="s">
        <v>8430</v>
      </c>
      <c r="D3723" t="s">
        <v>12335</v>
      </c>
      <c r="E3723" t="s">
        <v>175</v>
      </c>
      <c r="F3723" t="s">
        <v>23552</v>
      </c>
      <c r="G3723" t="s">
        <v>23553</v>
      </c>
      <c r="N3723" t="s">
        <v>23554</v>
      </c>
      <c r="P3723" t="s">
        <v>419</v>
      </c>
      <c r="T3723">
        <v>2002</v>
      </c>
    </row>
    <row r="3724" spans="1:33" x14ac:dyDescent="0.2">
      <c r="A3724" t="s">
        <v>23555</v>
      </c>
      <c r="B3724" s="1">
        <v>43601</v>
      </c>
      <c r="C3724" t="s">
        <v>8430</v>
      </c>
      <c r="D3724" t="s">
        <v>12335</v>
      </c>
      <c r="E3724" t="s">
        <v>175</v>
      </c>
      <c r="F3724" t="s">
        <v>23556</v>
      </c>
      <c r="G3724" t="s">
        <v>23557</v>
      </c>
      <c r="N3724" t="s">
        <v>23558</v>
      </c>
      <c r="P3724" t="s">
        <v>419</v>
      </c>
      <c r="T3724" t="s">
        <v>951</v>
      </c>
    </row>
    <row r="3725" spans="1:33" x14ac:dyDescent="0.2">
      <c r="A3725" t="s">
        <v>23559</v>
      </c>
      <c r="B3725" s="1">
        <v>43598</v>
      </c>
      <c r="C3725" t="s">
        <v>8430</v>
      </c>
      <c r="D3725" t="s">
        <v>12335</v>
      </c>
      <c r="E3725" t="s">
        <v>102</v>
      </c>
      <c r="F3725" t="s">
        <v>23560</v>
      </c>
      <c r="G3725" t="s">
        <v>23561</v>
      </c>
      <c r="N3725" t="s">
        <v>23562</v>
      </c>
      <c r="O3725" t="s">
        <v>79</v>
      </c>
      <c r="P3725" t="s">
        <v>80</v>
      </c>
      <c r="Q3725" t="s">
        <v>79</v>
      </c>
      <c r="S3725" t="s">
        <v>113</v>
      </c>
      <c r="AC3725" t="s">
        <v>234</v>
      </c>
      <c r="AD3725" t="s">
        <v>16284</v>
      </c>
      <c r="AE3725" t="s">
        <v>157</v>
      </c>
      <c r="AF3725" t="s">
        <v>84</v>
      </c>
      <c r="AG3725" t="s">
        <v>158</v>
      </c>
    </row>
    <row r="3726" spans="1:33" x14ac:dyDescent="0.2">
      <c r="A3726" t="s">
        <v>23563</v>
      </c>
      <c r="B3726" s="1">
        <v>43595</v>
      </c>
      <c r="C3726" t="s">
        <v>8430</v>
      </c>
      <c r="D3726" t="s">
        <v>12335</v>
      </c>
      <c r="E3726" t="s">
        <v>175</v>
      </c>
      <c r="F3726" t="s">
        <v>23564</v>
      </c>
      <c r="G3726" t="s">
        <v>23565</v>
      </c>
      <c r="N3726" t="s">
        <v>23566</v>
      </c>
      <c r="P3726" t="s">
        <v>419</v>
      </c>
      <c r="T3726">
        <v>2002</v>
      </c>
    </row>
    <row r="3727" spans="1:33" x14ac:dyDescent="0.2">
      <c r="A3727" t="s">
        <v>23567</v>
      </c>
      <c r="B3727" s="1">
        <v>43599</v>
      </c>
      <c r="C3727" t="s">
        <v>8430</v>
      </c>
      <c r="D3727" t="s">
        <v>12335</v>
      </c>
      <c r="E3727" t="s">
        <v>102</v>
      </c>
      <c r="F3727" t="s">
        <v>23568</v>
      </c>
      <c r="G3727" t="s">
        <v>23569</v>
      </c>
      <c r="N3727" t="s">
        <v>23570</v>
      </c>
      <c r="O3727" t="s">
        <v>79</v>
      </c>
      <c r="P3727" t="s">
        <v>80</v>
      </c>
      <c r="Q3727" t="s">
        <v>79</v>
      </c>
      <c r="S3727" t="s">
        <v>113</v>
      </c>
      <c r="AC3727" t="s">
        <v>81</v>
      </c>
      <c r="AD3727" t="s">
        <v>82</v>
      </c>
      <c r="AE3727" t="s">
        <v>21872</v>
      </c>
      <c r="AF3727" t="s">
        <v>14605</v>
      </c>
      <c r="AG3727" t="s">
        <v>85</v>
      </c>
    </row>
    <row r="3728" spans="1:33" x14ac:dyDescent="0.2">
      <c r="A3728" t="s">
        <v>23571</v>
      </c>
      <c r="B3728" s="1">
        <v>43594</v>
      </c>
      <c r="C3728" t="s">
        <v>8430</v>
      </c>
      <c r="D3728" t="s">
        <v>12335</v>
      </c>
      <c r="E3728" t="s">
        <v>175</v>
      </c>
      <c r="F3728" t="s">
        <v>23572</v>
      </c>
      <c r="G3728" t="s">
        <v>23573</v>
      </c>
      <c r="N3728" t="s">
        <v>23574</v>
      </c>
      <c r="P3728" t="s">
        <v>419</v>
      </c>
      <c r="T3728">
        <v>2002</v>
      </c>
    </row>
    <row r="3729" spans="1:33" x14ac:dyDescent="0.2">
      <c r="A3729" t="s">
        <v>23575</v>
      </c>
      <c r="B3729" s="1">
        <v>43595</v>
      </c>
      <c r="C3729" t="s">
        <v>8430</v>
      </c>
      <c r="D3729" t="s">
        <v>12335</v>
      </c>
      <c r="E3729" t="s">
        <v>122</v>
      </c>
      <c r="F3729" t="s">
        <v>23576</v>
      </c>
      <c r="G3729" t="s">
        <v>23577</v>
      </c>
      <c r="N3729" t="s">
        <v>23578</v>
      </c>
      <c r="O3729" t="s">
        <v>141</v>
      </c>
      <c r="P3729" t="s">
        <v>142</v>
      </c>
      <c r="Q3729" t="s">
        <v>141</v>
      </c>
      <c r="T3729">
        <v>1998</v>
      </c>
      <c r="AC3729" t="s">
        <v>143</v>
      </c>
      <c r="AD3729" t="s">
        <v>8617</v>
      </c>
      <c r="AE3729" t="s">
        <v>503</v>
      </c>
      <c r="AF3729" t="s">
        <v>146</v>
      </c>
      <c r="AG3729" t="s">
        <v>1106</v>
      </c>
    </row>
    <row r="3730" spans="1:33" x14ac:dyDescent="0.2">
      <c r="A3730" t="s">
        <v>23579</v>
      </c>
      <c r="B3730" s="1">
        <v>43601</v>
      </c>
      <c r="C3730" t="s">
        <v>8430</v>
      </c>
      <c r="D3730" t="s">
        <v>12335</v>
      </c>
      <c r="E3730" t="s">
        <v>175</v>
      </c>
      <c r="F3730" t="s">
        <v>23580</v>
      </c>
      <c r="G3730" t="s">
        <v>23581</v>
      </c>
      <c r="N3730" t="s">
        <v>23582</v>
      </c>
      <c r="P3730" t="s">
        <v>712</v>
      </c>
      <c r="T3730">
        <v>2002</v>
      </c>
    </row>
    <row r="3731" spans="1:33" x14ac:dyDescent="0.2">
      <c r="A3731" t="s">
        <v>23583</v>
      </c>
      <c r="B3731" s="1">
        <v>43601</v>
      </c>
      <c r="C3731" t="s">
        <v>8430</v>
      </c>
      <c r="D3731" t="s">
        <v>12335</v>
      </c>
      <c r="E3731" t="s">
        <v>175</v>
      </c>
      <c r="F3731" t="s">
        <v>23584</v>
      </c>
      <c r="G3731" t="s">
        <v>23585</v>
      </c>
      <c r="I3731" t="s">
        <v>23586</v>
      </c>
      <c r="J3731" t="s">
        <v>23587</v>
      </c>
      <c r="K3731" t="s">
        <v>23588</v>
      </c>
      <c r="L3731" t="s">
        <v>23589</v>
      </c>
      <c r="M3731" t="s">
        <v>23590</v>
      </c>
      <c r="N3731" t="s">
        <v>23591</v>
      </c>
      <c r="P3731" t="s">
        <v>276</v>
      </c>
      <c r="T3731">
        <v>2002</v>
      </c>
      <c r="V3731" t="s">
        <v>47</v>
      </c>
      <c r="W3731" t="s">
        <v>47</v>
      </c>
      <c r="X3731" t="s">
        <v>47</v>
      </c>
      <c r="Y3731" t="s">
        <v>48</v>
      </c>
      <c r="Z3731" t="s">
        <v>47</v>
      </c>
      <c r="AA3731" t="e">
        <f>-TTTPT</f>
        <v>#NAME?</v>
      </c>
    </row>
    <row r="3732" spans="1:33" x14ac:dyDescent="0.2">
      <c r="A3732" t="s">
        <v>23592</v>
      </c>
      <c r="B3732" s="1">
        <v>43600</v>
      </c>
      <c r="C3732" t="s">
        <v>8430</v>
      </c>
      <c r="D3732" t="s">
        <v>12335</v>
      </c>
      <c r="E3732" t="s">
        <v>102</v>
      </c>
      <c r="F3732" t="s">
        <v>23593</v>
      </c>
      <c r="G3732" t="s">
        <v>23594</v>
      </c>
      <c r="N3732" t="s">
        <v>23595</v>
      </c>
      <c r="O3732" t="s">
        <v>79</v>
      </c>
      <c r="P3732" t="s">
        <v>80</v>
      </c>
      <c r="Q3732" t="s">
        <v>79</v>
      </c>
      <c r="S3732" t="s">
        <v>113</v>
      </c>
      <c r="AC3732" t="s">
        <v>234</v>
      </c>
      <c r="AD3732" t="s">
        <v>82</v>
      </c>
      <c r="AE3732" t="s">
        <v>157</v>
      </c>
      <c r="AF3732" t="s">
        <v>18371</v>
      </c>
      <c r="AG3732" t="s">
        <v>158</v>
      </c>
    </row>
    <row r="3733" spans="1:33" x14ac:dyDescent="0.2">
      <c r="A3733" t="s">
        <v>23596</v>
      </c>
      <c r="B3733" s="1">
        <v>43601</v>
      </c>
      <c r="C3733" t="s">
        <v>8430</v>
      </c>
      <c r="D3733" t="s">
        <v>12335</v>
      </c>
      <c r="E3733" t="s">
        <v>122</v>
      </c>
      <c r="F3733" t="s">
        <v>23597</v>
      </c>
      <c r="G3733" t="s">
        <v>23598</v>
      </c>
      <c r="H3733" t="s">
        <v>23599</v>
      </c>
      <c r="I3733" t="s">
        <v>23600</v>
      </c>
      <c r="J3733" t="s">
        <v>23601</v>
      </c>
      <c r="K3733" t="s">
        <v>23602</v>
      </c>
      <c r="L3733" t="s">
        <v>23603</v>
      </c>
      <c r="M3733" t="s">
        <v>23604</v>
      </c>
      <c r="N3733" t="s">
        <v>23605</v>
      </c>
      <c r="O3733" t="s">
        <v>141</v>
      </c>
      <c r="P3733" t="s">
        <v>142</v>
      </c>
      <c r="Q3733" t="s">
        <v>141</v>
      </c>
      <c r="T3733" t="s">
        <v>951</v>
      </c>
      <c r="U3733" t="s">
        <v>47</v>
      </c>
      <c r="V3733" t="s">
        <v>47</v>
      </c>
      <c r="W3733" t="s">
        <v>47</v>
      </c>
      <c r="X3733" t="s">
        <v>47</v>
      </c>
      <c r="Y3733" t="s">
        <v>48</v>
      </c>
      <c r="Z3733" t="s">
        <v>47</v>
      </c>
      <c r="AA3733" t="s">
        <v>49</v>
      </c>
      <c r="AC3733" t="s">
        <v>143</v>
      </c>
      <c r="AD3733" t="s">
        <v>11722</v>
      </c>
      <c r="AE3733" t="s">
        <v>11723</v>
      </c>
      <c r="AF3733" t="s">
        <v>146</v>
      </c>
      <c r="AG3733" t="s">
        <v>263</v>
      </c>
    </row>
    <row r="3734" spans="1:33" x14ac:dyDescent="0.2">
      <c r="A3734" t="s">
        <v>23606</v>
      </c>
      <c r="B3734" s="1">
        <v>43614</v>
      </c>
      <c r="C3734" t="s">
        <v>8430</v>
      </c>
      <c r="D3734" t="s">
        <v>12335</v>
      </c>
      <c r="E3734" t="s">
        <v>122</v>
      </c>
      <c r="F3734" t="s">
        <v>23607</v>
      </c>
      <c r="G3734" t="s">
        <v>23608</v>
      </c>
      <c r="N3734" t="s">
        <v>23609</v>
      </c>
      <c r="O3734" t="s">
        <v>141</v>
      </c>
      <c r="P3734" t="s">
        <v>142</v>
      </c>
      <c r="Q3734" t="s">
        <v>141</v>
      </c>
      <c r="T3734">
        <v>1998</v>
      </c>
      <c r="AC3734" t="s">
        <v>143</v>
      </c>
      <c r="AD3734" t="s">
        <v>8617</v>
      </c>
      <c r="AE3734" t="s">
        <v>503</v>
      </c>
      <c r="AF3734" t="s">
        <v>146</v>
      </c>
      <c r="AG3734" t="s">
        <v>1106</v>
      </c>
    </row>
    <row r="3735" spans="1:33" x14ac:dyDescent="0.2">
      <c r="A3735" t="s">
        <v>23610</v>
      </c>
      <c r="B3735" s="1">
        <v>43609</v>
      </c>
      <c r="C3735" t="s">
        <v>8430</v>
      </c>
      <c r="D3735" t="s">
        <v>12335</v>
      </c>
      <c r="E3735" t="s">
        <v>175</v>
      </c>
      <c r="F3735" t="s">
        <v>23611</v>
      </c>
      <c r="G3735" t="s">
        <v>23612</v>
      </c>
      <c r="N3735" t="s">
        <v>23613</v>
      </c>
      <c r="O3735" t="s">
        <v>418</v>
      </c>
      <c r="P3735" t="s">
        <v>419</v>
      </c>
      <c r="R3735" t="s">
        <v>418</v>
      </c>
      <c r="T3735">
        <v>2002</v>
      </c>
    </row>
    <row r="3736" spans="1:33" x14ac:dyDescent="0.2">
      <c r="A3736" t="s">
        <v>23614</v>
      </c>
      <c r="B3736" s="1">
        <v>43608</v>
      </c>
      <c r="C3736" t="s">
        <v>8430</v>
      </c>
      <c r="D3736" t="s">
        <v>12335</v>
      </c>
      <c r="E3736" t="s">
        <v>122</v>
      </c>
      <c r="F3736" t="s">
        <v>23615</v>
      </c>
      <c r="G3736" t="s">
        <v>23616</v>
      </c>
      <c r="N3736" t="s">
        <v>23617</v>
      </c>
      <c r="O3736" t="s">
        <v>141</v>
      </c>
      <c r="P3736" t="s">
        <v>142</v>
      </c>
      <c r="Q3736" t="s">
        <v>141</v>
      </c>
      <c r="T3736">
        <v>1998</v>
      </c>
      <c r="AC3736" t="s">
        <v>23618</v>
      </c>
      <c r="AD3736" t="s">
        <v>23619</v>
      </c>
      <c r="AE3736" t="s">
        <v>11137</v>
      </c>
      <c r="AF3736" t="s">
        <v>146</v>
      </c>
      <c r="AG3736" t="s">
        <v>1106</v>
      </c>
    </row>
    <row r="3737" spans="1:33" x14ac:dyDescent="0.2">
      <c r="A3737" t="s">
        <v>23620</v>
      </c>
      <c r="B3737" s="1">
        <v>43608</v>
      </c>
      <c r="C3737" t="s">
        <v>8430</v>
      </c>
      <c r="D3737" t="s">
        <v>12335</v>
      </c>
      <c r="E3737" t="s">
        <v>102</v>
      </c>
      <c r="F3737" t="s">
        <v>23621</v>
      </c>
      <c r="G3737" t="s">
        <v>23622</v>
      </c>
      <c r="N3737" t="s">
        <v>23623</v>
      </c>
      <c r="O3737" t="s">
        <v>79</v>
      </c>
      <c r="P3737" t="s">
        <v>80</v>
      </c>
      <c r="Q3737" t="s">
        <v>79</v>
      </c>
      <c r="S3737" t="s">
        <v>113</v>
      </c>
      <c r="AC3737" t="s">
        <v>81</v>
      </c>
      <c r="AD3737" t="s">
        <v>82</v>
      </c>
      <c r="AE3737" t="s">
        <v>21872</v>
      </c>
      <c r="AF3737" t="s">
        <v>84</v>
      </c>
      <c r="AG3737" t="s">
        <v>85</v>
      </c>
    </row>
    <row r="3738" spans="1:33" x14ac:dyDescent="0.2">
      <c r="A3738" t="s">
        <v>23624</v>
      </c>
      <c r="B3738" s="1">
        <v>43607</v>
      </c>
      <c r="C3738" t="s">
        <v>8430</v>
      </c>
      <c r="D3738" t="s">
        <v>12335</v>
      </c>
      <c r="E3738" t="s">
        <v>122</v>
      </c>
      <c r="F3738" t="s">
        <v>23625</v>
      </c>
      <c r="G3738" t="s">
        <v>23626</v>
      </c>
      <c r="N3738" t="s">
        <v>23627</v>
      </c>
      <c r="O3738" t="s">
        <v>141</v>
      </c>
      <c r="P3738" t="s">
        <v>142</v>
      </c>
      <c r="Q3738" t="s">
        <v>141</v>
      </c>
      <c r="T3738">
        <v>1998</v>
      </c>
      <c r="AC3738" t="s">
        <v>143</v>
      </c>
      <c r="AD3738" t="s">
        <v>8617</v>
      </c>
      <c r="AE3738" t="s">
        <v>503</v>
      </c>
      <c r="AF3738" t="s">
        <v>146</v>
      </c>
      <c r="AG3738" t="s">
        <v>1106</v>
      </c>
    </row>
    <row r="3739" spans="1:33" x14ac:dyDescent="0.2">
      <c r="A3739" t="s">
        <v>23628</v>
      </c>
      <c r="B3739" s="1">
        <v>43605</v>
      </c>
      <c r="C3739" t="s">
        <v>8430</v>
      </c>
      <c r="D3739" t="s">
        <v>12335</v>
      </c>
      <c r="E3739" t="s">
        <v>122</v>
      </c>
      <c r="F3739" t="s">
        <v>23629</v>
      </c>
      <c r="G3739" t="s">
        <v>23630</v>
      </c>
      <c r="N3739" t="s">
        <v>23631</v>
      </c>
      <c r="O3739" t="s">
        <v>756</v>
      </c>
      <c r="P3739" t="s">
        <v>757</v>
      </c>
      <c r="Q3739" t="s">
        <v>756</v>
      </c>
      <c r="T3739">
        <v>2002</v>
      </c>
      <c r="AC3739" t="s">
        <v>23632</v>
      </c>
      <c r="AD3739" t="s">
        <v>808</v>
      </c>
      <c r="AE3739" t="s">
        <v>809</v>
      </c>
      <c r="AF3739" t="s">
        <v>6763</v>
      </c>
      <c r="AG3739" t="s">
        <v>763</v>
      </c>
    </row>
    <row r="3740" spans="1:33" x14ac:dyDescent="0.2">
      <c r="A3740" t="s">
        <v>23633</v>
      </c>
      <c r="B3740" s="1">
        <v>43605</v>
      </c>
      <c r="C3740" t="s">
        <v>8430</v>
      </c>
      <c r="D3740" t="s">
        <v>12335</v>
      </c>
      <c r="E3740" t="s">
        <v>175</v>
      </c>
      <c r="F3740" t="s">
        <v>23634</v>
      </c>
      <c r="G3740" t="s">
        <v>23635</v>
      </c>
      <c r="N3740" t="s">
        <v>23636</v>
      </c>
      <c r="P3740" t="s">
        <v>712</v>
      </c>
      <c r="T3740">
        <v>2002</v>
      </c>
    </row>
    <row r="3741" spans="1:33" x14ac:dyDescent="0.2">
      <c r="A3741" t="s">
        <v>23637</v>
      </c>
      <c r="B3741" s="1">
        <v>43602</v>
      </c>
      <c r="C3741" t="s">
        <v>8430</v>
      </c>
      <c r="D3741" t="s">
        <v>12335</v>
      </c>
      <c r="E3741" t="s">
        <v>122</v>
      </c>
      <c r="F3741" t="s">
        <v>23638</v>
      </c>
      <c r="G3741" t="s">
        <v>23639</v>
      </c>
      <c r="N3741" t="s">
        <v>23640</v>
      </c>
      <c r="O3741" t="s">
        <v>141</v>
      </c>
      <c r="P3741" t="s">
        <v>142</v>
      </c>
      <c r="Q3741" t="s">
        <v>141</v>
      </c>
      <c r="T3741">
        <v>1998</v>
      </c>
      <c r="AC3741" t="s">
        <v>143</v>
      </c>
      <c r="AD3741" t="s">
        <v>144</v>
      </c>
      <c r="AE3741" t="s">
        <v>11137</v>
      </c>
      <c r="AF3741" t="s">
        <v>146</v>
      </c>
      <c r="AG3741" t="s">
        <v>1106</v>
      </c>
    </row>
    <row r="3742" spans="1:33" x14ac:dyDescent="0.2">
      <c r="A3742" t="s">
        <v>23641</v>
      </c>
      <c r="B3742" s="1">
        <v>43619</v>
      </c>
      <c r="C3742" t="s">
        <v>8430</v>
      </c>
      <c r="D3742" t="s">
        <v>12335</v>
      </c>
      <c r="E3742" t="s">
        <v>175</v>
      </c>
      <c r="F3742" t="s">
        <v>23642</v>
      </c>
      <c r="G3742" t="s">
        <v>23643</v>
      </c>
      <c r="N3742" t="s">
        <v>23644</v>
      </c>
      <c r="P3742" t="s">
        <v>419</v>
      </c>
      <c r="T3742">
        <v>2002</v>
      </c>
    </row>
    <row r="3743" spans="1:33" x14ac:dyDescent="0.2">
      <c r="A3743" t="s">
        <v>23645</v>
      </c>
      <c r="B3743" s="1">
        <v>43616</v>
      </c>
      <c r="C3743" t="s">
        <v>8430</v>
      </c>
      <c r="D3743" t="s">
        <v>12335</v>
      </c>
      <c r="E3743" t="s">
        <v>175</v>
      </c>
      <c r="F3743" t="s">
        <v>23646</v>
      </c>
      <c r="G3743" t="s">
        <v>23647</v>
      </c>
      <c r="N3743" t="s">
        <v>23648</v>
      </c>
      <c r="P3743" t="s">
        <v>419</v>
      </c>
      <c r="T3743">
        <v>2002</v>
      </c>
    </row>
    <row r="3744" spans="1:33" x14ac:dyDescent="0.2">
      <c r="A3744" t="s">
        <v>23649</v>
      </c>
      <c r="B3744" s="1">
        <v>43613</v>
      </c>
      <c r="C3744" t="s">
        <v>8430</v>
      </c>
      <c r="D3744" t="s">
        <v>12335</v>
      </c>
      <c r="E3744" t="s">
        <v>175</v>
      </c>
      <c r="F3744" t="s">
        <v>23650</v>
      </c>
      <c r="G3744" t="s">
        <v>23651</v>
      </c>
      <c r="N3744" t="s">
        <v>23652</v>
      </c>
      <c r="P3744" t="s">
        <v>419</v>
      </c>
      <c r="T3744">
        <v>2002</v>
      </c>
    </row>
    <row r="3745" spans="1:33" x14ac:dyDescent="0.2">
      <c r="A3745" t="s">
        <v>23653</v>
      </c>
      <c r="B3745" s="1">
        <v>43614</v>
      </c>
      <c r="C3745" t="s">
        <v>8430</v>
      </c>
      <c r="D3745" t="s">
        <v>12335</v>
      </c>
      <c r="E3745" t="s">
        <v>102</v>
      </c>
      <c r="F3745" t="s">
        <v>23654</v>
      </c>
      <c r="G3745" t="s">
        <v>23655</v>
      </c>
      <c r="N3745" t="s">
        <v>23656</v>
      </c>
      <c r="O3745" t="s">
        <v>282</v>
      </c>
      <c r="P3745" t="s">
        <v>112</v>
      </c>
      <c r="Q3745" t="s">
        <v>282</v>
      </c>
      <c r="S3745" t="s">
        <v>48</v>
      </c>
      <c r="AC3745" t="s">
        <v>1111</v>
      </c>
      <c r="AD3745" t="s">
        <v>285</v>
      </c>
      <c r="AE3745" t="s">
        <v>117</v>
      </c>
      <c r="AF3745" t="s">
        <v>286</v>
      </c>
      <c r="AG3745" t="s">
        <v>85</v>
      </c>
    </row>
    <row r="3746" spans="1:33" x14ac:dyDescent="0.2">
      <c r="A3746" t="s">
        <v>23657</v>
      </c>
      <c r="B3746" s="1">
        <v>43615</v>
      </c>
      <c r="C3746" t="s">
        <v>8430</v>
      </c>
      <c r="D3746" t="s">
        <v>12335</v>
      </c>
      <c r="E3746" t="s">
        <v>102</v>
      </c>
      <c r="F3746" t="s">
        <v>23658</v>
      </c>
      <c r="G3746" t="s">
        <v>23659</v>
      </c>
      <c r="N3746" t="s">
        <v>23660</v>
      </c>
      <c r="O3746" t="s">
        <v>282</v>
      </c>
      <c r="P3746" t="s">
        <v>112</v>
      </c>
      <c r="Q3746" t="s">
        <v>282</v>
      </c>
      <c r="S3746" t="s">
        <v>48</v>
      </c>
      <c r="AC3746" t="s">
        <v>1111</v>
      </c>
      <c r="AD3746" t="s">
        <v>285</v>
      </c>
      <c r="AE3746" t="s">
        <v>117</v>
      </c>
      <c r="AF3746" t="s">
        <v>286</v>
      </c>
      <c r="AG3746" t="s">
        <v>85</v>
      </c>
    </row>
    <row r="3747" spans="1:33" x14ac:dyDescent="0.2">
      <c r="A3747" t="s">
        <v>23661</v>
      </c>
      <c r="B3747" s="1">
        <v>43613</v>
      </c>
      <c r="C3747" t="s">
        <v>8430</v>
      </c>
      <c r="D3747" t="s">
        <v>12335</v>
      </c>
      <c r="E3747" t="s">
        <v>102</v>
      </c>
      <c r="F3747" t="s">
        <v>23662</v>
      </c>
      <c r="G3747" t="s">
        <v>23663</v>
      </c>
      <c r="N3747" t="s">
        <v>23664</v>
      </c>
      <c r="O3747" t="s">
        <v>48</v>
      </c>
      <c r="P3747" t="s">
        <v>112</v>
      </c>
      <c r="Q3747" t="s">
        <v>48</v>
      </c>
      <c r="S3747" t="s">
        <v>48</v>
      </c>
      <c r="AC3747" t="s">
        <v>6369</v>
      </c>
      <c r="AD3747" t="s">
        <v>285</v>
      </c>
      <c r="AE3747" t="s">
        <v>117</v>
      </c>
      <c r="AF3747" t="s">
        <v>286</v>
      </c>
      <c r="AG3747" t="s">
        <v>158</v>
      </c>
    </row>
    <row r="3748" spans="1:33" x14ac:dyDescent="0.2">
      <c r="A3748" t="s">
        <v>23665</v>
      </c>
      <c r="B3748" s="1">
        <v>43616</v>
      </c>
      <c r="C3748" t="s">
        <v>8430</v>
      </c>
      <c r="D3748" t="s">
        <v>12335</v>
      </c>
      <c r="E3748" t="s">
        <v>102</v>
      </c>
      <c r="F3748" t="s">
        <v>23666</v>
      </c>
      <c r="G3748" t="s">
        <v>23667</v>
      </c>
      <c r="N3748" t="s">
        <v>23668</v>
      </c>
      <c r="O3748" t="s">
        <v>79</v>
      </c>
      <c r="P3748" t="s">
        <v>80</v>
      </c>
      <c r="Q3748" t="s">
        <v>79</v>
      </c>
      <c r="S3748" t="s">
        <v>113</v>
      </c>
      <c r="AC3748" t="s">
        <v>16339</v>
      </c>
      <c r="AD3748" t="s">
        <v>82</v>
      </c>
      <c r="AE3748" t="s">
        <v>157</v>
      </c>
      <c r="AF3748" t="s">
        <v>84</v>
      </c>
      <c r="AG3748" t="s">
        <v>158</v>
      </c>
    </row>
    <row r="3749" spans="1:33" x14ac:dyDescent="0.2">
      <c r="A3749" t="s">
        <v>23669</v>
      </c>
      <c r="B3749" s="1">
        <v>43621</v>
      </c>
      <c r="C3749" t="s">
        <v>8430</v>
      </c>
      <c r="D3749" t="s">
        <v>12335</v>
      </c>
      <c r="E3749" t="s">
        <v>175</v>
      </c>
      <c r="F3749" t="s">
        <v>23670</v>
      </c>
      <c r="G3749" t="s">
        <v>23671</v>
      </c>
      <c r="N3749" t="s">
        <v>23672</v>
      </c>
      <c r="P3749" t="s">
        <v>712</v>
      </c>
      <c r="T3749">
        <v>2002</v>
      </c>
    </row>
    <row r="3750" spans="1:33" x14ac:dyDescent="0.2">
      <c r="A3750" t="s">
        <v>23673</v>
      </c>
      <c r="B3750" s="1">
        <v>43623</v>
      </c>
      <c r="C3750" t="s">
        <v>8430</v>
      </c>
      <c r="D3750" t="s">
        <v>12335</v>
      </c>
      <c r="E3750" t="s">
        <v>122</v>
      </c>
      <c r="F3750" t="s">
        <v>23674</v>
      </c>
      <c r="G3750" t="s">
        <v>23675</v>
      </c>
      <c r="N3750" t="s">
        <v>23676</v>
      </c>
      <c r="O3750" t="s">
        <v>61</v>
      </c>
      <c r="P3750" t="s">
        <v>62</v>
      </c>
      <c r="Q3750" t="s">
        <v>61</v>
      </c>
      <c r="T3750">
        <v>2002</v>
      </c>
      <c r="AC3750" t="s">
        <v>63</v>
      </c>
      <c r="AD3750" t="s">
        <v>64</v>
      </c>
      <c r="AE3750" t="s">
        <v>375</v>
      </c>
      <c r="AF3750" t="s">
        <v>66</v>
      </c>
      <c r="AG3750" t="s">
        <v>67</v>
      </c>
    </row>
    <row r="3751" spans="1:33" x14ac:dyDescent="0.2">
      <c r="A3751" t="s">
        <v>23677</v>
      </c>
      <c r="B3751" s="1">
        <v>43616</v>
      </c>
      <c r="C3751" t="s">
        <v>8430</v>
      </c>
      <c r="D3751" t="s">
        <v>12335</v>
      </c>
      <c r="E3751" t="s">
        <v>122</v>
      </c>
      <c r="F3751" t="s">
        <v>23678</v>
      </c>
      <c r="G3751" t="s">
        <v>23679</v>
      </c>
      <c r="N3751" t="s">
        <v>23680</v>
      </c>
      <c r="O3751" t="s">
        <v>141</v>
      </c>
      <c r="P3751" t="s">
        <v>142</v>
      </c>
      <c r="Q3751" t="s">
        <v>141</v>
      </c>
      <c r="T3751">
        <v>1998</v>
      </c>
      <c r="AC3751" t="s">
        <v>143</v>
      </c>
      <c r="AD3751" t="s">
        <v>11722</v>
      </c>
      <c r="AE3751" t="s">
        <v>11723</v>
      </c>
      <c r="AF3751" t="s">
        <v>146</v>
      </c>
      <c r="AG3751" t="s">
        <v>263</v>
      </c>
    </row>
    <row r="3752" spans="1:33" x14ac:dyDescent="0.2">
      <c r="A3752" t="s">
        <v>23681</v>
      </c>
      <c r="B3752" s="1">
        <v>43619</v>
      </c>
      <c r="C3752" t="s">
        <v>8430</v>
      </c>
      <c r="D3752" t="s">
        <v>12335</v>
      </c>
      <c r="E3752" t="s">
        <v>175</v>
      </c>
      <c r="F3752" t="s">
        <v>23682</v>
      </c>
      <c r="G3752" t="s">
        <v>23683</v>
      </c>
      <c r="N3752" t="s">
        <v>23684</v>
      </c>
      <c r="P3752" t="s">
        <v>712</v>
      </c>
      <c r="T3752">
        <v>2002</v>
      </c>
    </row>
    <row r="3753" spans="1:33" x14ac:dyDescent="0.2">
      <c r="A3753" t="s">
        <v>23685</v>
      </c>
      <c r="B3753" s="1">
        <v>43621</v>
      </c>
      <c r="C3753" t="s">
        <v>8430</v>
      </c>
      <c r="D3753" t="s">
        <v>12335</v>
      </c>
      <c r="E3753" t="s">
        <v>102</v>
      </c>
      <c r="F3753" t="s">
        <v>23686</v>
      </c>
      <c r="G3753" t="s">
        <v>23687</v>
      </c>
      <c r="N3753" t="s">
        <v>23688</v>
      </c>
      <c r="O3753" t="s">
        <v>79</v>
      </c>
      <c r="P3753" t="s">
        <v>80</v>
      </c>
      <c r="Q3753" t="s">
        <v>79</v>
      </c>
      <c r="S3753" t="s">
        <v>113</v>
      </c>
      <c r="AC3753" t="s">
        <v>81</v>
      </c>
      <c r="AD3753" t="s">
        <v>82</v>
      </c>
      <c r="AE3753" t="s">
        <v>83</v>
      </c>
      <c r="AF3753" t="s">
        <v>84</v>
      </c>
      <c r="AG3753" t="s">
        <v>22672</v>
      </c>
    </row>
    <row r="3754" spans="1:33" x14ac:dyDescent="0.2">
      <c r="A3754" t="s">
        <v>23689</v>
      </c>
      <c r="B3754" s="1">
        <v>43621</v>
      </c>
      <c r="C3754" t="s">
        <v>8430</v>
      </c>
      <c r="D3754" t="s">
        <v>12335</v>
      </c>
      <c r="E3754" t="s">
        <v>122</v>
      </c>
      <c r="F3754" t="s">
        <v>23690</v>
      </c>
      <c r="G3754" t="s">
        <v>23691</v>
      </c>
      <c r="N3754" t="s">
        <v>23692</v>
      </c>
      <c r="O3754" t="s">
        <v>141</v>
      </c>
      <c r="P3754" t="s">
        <v>142</v>
      </c>
      <c r="Q3754" t="s">
        <v>141</v>
      </c>
      <c r="T3754">
        <v>1998</v>
      </c>
      <c r="AC3754" t="s">
        <v>143</v>
      </c>
      <c r="AD3754" t="s">
        <v>144</v>
      </c>
      <c r="AE3754" t="s">
        <v>6137</v>
      </c>
      <c r="AF3754" t="s">
        <v>146</v>
      </c>
      <c r="AG3754" t="s">
        <v>1106</v>
      </c>
    </row>
    <row r="3755" spans="1:33" x14ac:dyDescent="0.2">
      <c r="A3755" t="s">
        <v>23693</v>
      </c>
      <c r="B3755" s="1">
        <v>43621</v>
      </c>
      <c r="C3755" t="s">
        <v>8430</v>
      </c>
      <c r="D3755" t="s">
        <v>12335</v>
      </c>
      <c r="E3755" t="s">
        <v>175</v>
      </c>
      <c r="F3755" t="s">
        <v>23694</v>
      </c>
      <c r="G3755" t="s">
        <v>23695</v>
      </c>
      <c r="H3755" t="s">
        <v>23696</v>
      </c>
      <c r="I3755" t="s">
        <v>23697</v>
      </c>
      <c r="J3755" t="s">
        <v>23698</v>
      </c>
      <c r="K3755" t="s">
        <v>23699</v>
      </c>
      <c r="L3755" t="s">
        <v>23700</v>
      </c>
      <c r="M3755" t="s">
        <v>23701</v>
      </c>
      <c r="N3755" t="s">
        <v>23702</v>
      </c>
      <c r="O3755" t="s">
        <v>418</v>
      </c>
      <c r="P3755" t="s">
        <v>419</v>
      </c>
      <c r="R3755" t="s">
        <v>418</v>
      </c>
      <c r="T3755">
        <v>2002</v>
      </c>
      <c r="U3755" t="s">
        <v>47</v>
      </c>
      <c r="V3755" t="s">
        <v>47</v>
      </c>
      <c r="W3755" t="s">
        <v>48</v>
      </c>
      <c r="X3755" t="s">
        <v>47</v>
      </c>
      <c r="Y3755" t="s">
        <v>48</v>
      </c>
      <c r="Z3755" t="s">
        <v>47</v>
      </c>
      <c r="AA3755" t="s">
        <v>758</v>
      </c>
    </row>
    <row r="3756" spans="1:33" x14ac:dyDescent="0.2">
      <c r="A3756" t="s">
        <v>23703</v>
      </c>
      <c r="B3756" s="1">
        <v>43635</v>
      </c>
      <c r="C3756" t="s">
        <v>8430</v>
      </c>
      <c r="D3756" t="s">
        <v>12335</v>
      </c>
      <c r="E3756" t="s">
        <v>102</v>
      </c>
      <c r="F3756" t="s">
        <v>23704</v>
      </c>
      <c r="G3756" t="s">
        <v>23705</v>
      </c>
      <c r="H3756" t="s">
        <v>23706</v>
      </c>
      <c r="I3756" t="s">
        <v>23707</v>
      </c>
      <c r="J3756" t="s">
        <v>23708</v>
      </c>
      <c r="K3756" t="s">
        <v>23709</v>
      </c>
      <c r="L3756" t="s">
        <v>23710</v>
      </c>
      <c r="M3756" t="s">
        <v>23711</v>
      </c>
      <c r="N3756" t="s">
        <v>23712</v>
      </c>
      <c r="O3756" t="s">
        <v>282</v>
      </c>
      <c r="P3756" t="s">
        <v>112</v>
      </c>
      <c r="Q3756" t="s">
        <v>282</v>
      </c>
      <c r="S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676</v>
      </c>
      <c r="AC3756" t="s">
        <v>1111</v>
      </c>
      <c r="AD3756" t="s">
        <v>285</v>
      </c>
      <c r="AE3756" t="s">
        <v>117</v>
      </c>
      <c r="AF3756" t="s">
        <v>286</v>
      </c>
      <c r="AG3756" t="s">
        <v>85</v>
      </c>
    </row>
    <row r="3757" spans="1:33" x14ac:dyDescent="0.2">
      <c r="A3757" t="s">
        <v>23713</v>
      </c>
      <c r="B3757" s="1">
        <v>43630</v>
      </c>
      <c r="C3757" t="s">
        <v>8430</v>
      </c>
      <c r="D3757" t="s">
        <v>12335</v>
      </c>
      <c r="E3757" t="s">
        <v>175</v>
      </c>
      <c r="F3757" t="s">
        <v>23714</v>
      </c>
      <c r="G3757" t="s">
        <v>23715</v>
      </c>
      <c r="N3757" t="s">
        <v>23716</v>
      </c>
      <c r="P3757" t="s">
        <v>712</v>
      </c>
      <c r="T3757">
        <v>2002</v>
      </c>
    </row>
    <row r="3758" spans="1:33" x14ac:dyDescent="0.2">
      <c r="A3758" t="s">
        <v>23717</v>
      </c>
      <c r="B3758" s="1">
        <v>43628</v>
      </c>
      <c r="C3758" t="s">
        <v>8430</v>
      </c>
      <c r="D3758" t="s">
        <v>12335</v>
      </c>
      <c r="E3758" t="s">
        <v>102</v>
      </c>
      <c r="F3758" t="s">
        <v>23718</v>
      </c>
      <c r="G3758" t="s">
        <v>23719</v>
      </c>
      <c r="H3758" t="s">
        <v>23720</v>
      </c>
      <c r="I3758" t="s">
        <v>23721</v>
      </c>
      <c r="J3758" t="s">
        <v>23722</v>
      </c>
      <c r="K3758" t="s">
        <v>23723</v>
      </c>
      <c r="L3758" t="s">
        <v>23724</v>
      </c>
      <c r="M3758" t="s">
        <v>23725</v>
      </c>
      <c r="N3758" t="s">
        <v>23726</v>
      </c>
      <c r="O3758" t="s">
        <v>79</v>
      </c>
      <c r="P3758" t="s">
        <v>80</v>
      </c>
      <c r="Q3758" t="s">
        <v>79</v>
      </c>
      <c r="S3758" t="s">
        <v>113</v>
      </c>
      <c r="U3758" t="s">
        <v>47</v>
      </c>
      <c r="V3758" t="s">
        <v>47</v>
      </c>
      <c r="W3758" t="s">
        <v>47</v>
      </c>
      <c r="X3758" t="s">
        <v>48</v>
      </c>
      <c r="Y3758" t="s">
        <v>48</v>
      </c>
      <c r="Z3758" t="s">
        <v>47</v>
      </c>
      <c r="AA3758" t="s">
        <v>170</v>
      </c>
      <c r="AC3758" t="s">
        <v>2103</v>
      </c>
      <c r="AD3758" t="s">
        <v>116</v>
      </c>
      <c r="AE3758" t="s">
        <v>23727</v>
      </c>
      <c r="AF3758" t="s">
        <v>84</v>
      </c>
      <c r="AG3758" t="s">
        <v>18761</v>
      </c>
    </row>
    <row r="3759" spans="1:33" x14ac:dyDescent="0.2">
      <c r="A3759" t="s">
        <v>23728</v>
      </c>
      <c r="B3759" s="1">
        <v>43627</v>
      </c>
      <c r="C3759" t="s">
        <v>8430</v>
      </c>
      <c r="D3759" t="s">
        <v>12335</v>
      </c>
      <c r="E3759" t="s">
        <v>175</v>
      </c>
      <c r="F3759" t="s">
        <v>23729</v>
      </c>
      <c r="G3759" t="s">
        <v>23730</v>
      </c>
      <c r="N3759" t="s">
        <v>23731</v>
      </c>
      <c r="P3759" t="s">
        <v>419</v>
      </c>
      <c r="T3759">
        <v>2002</v>
      </c>
    </row>
    <row r="3760" spans="1:33" x14ac:dyDescent="0.2">
      <c r="A3760" t="s">
        <v>23732</v>
      </c>
      <c r="B3760" s="1">
        <v>43628</v>
      </c>
      <c r="C3760" t="s">
        <v>8430</v>
      </c>
      <c r="D3760" t="s">
        <v>12335</v>
      </c>
      <c r="E3760" t="s">
        <v>102</v>
      </c>
      <c r="F3760" t="s">
        <v>23733</v>
      </c>
      <c r="G3760" t="s">
        <v>23734</v>
      </c>
      <c r="N3760" t="s">
        <v>23735</v>
      </c>
      <c r="O3760" t="s">
        <v>79</v>
      </c>
      <c r="P3760" t="s">
        <v>80</v>
      </c>
      <c r="Q3760" t="s">
        <v>79</v>
      </c>
      <c r="S3760" t="s">
        <v>113</v>
      </c>
      <c r="AC3760" t="s">
        <v>23257</v>
      </c>
      <c r="AD3760" t="s">
        <v>82</v>
      </c>
      <c r="AE3760" t="s">
        <v>83</v>
      </c>
      <c r="AF3760" t="s">
        <v>84</v>
      </c>
      <c r="AG3760" t="s">
        <v>22672</v>
      </c>
    </row>
    <row r="3761" spans="1:33" x14ac:dyDescent="0.2">
      <c r="A3761" t="s">
        <v>23736</v>
      </c>
      <c r="B3761" s="1">
        <v>43623</v>
      </c>
      <c r="C3761" t="s">
        <v>8430</v>
      </c>
      <c r="D3761" t="s">
        <v>12335</v>
      </c>
      <c r="E3761" t="s">
        <v>175</v>
      </c>
      <c r="F3761" t="s">
        <v>23737</v>
      </c>
      <c r="G3761" t="s">
        <v>23738</v>
      </c>
      <c r="H3761" t="s">
        <v>23739</v>
      </c>
      <c r="I3761" t="s">
        <v>23740</v>
      </c>
      <c r="J3761" t="s">
        <v>23741</v>
      </c>
      <c r="K3761" t="s">
        <v>23742</v>
      </c>
      <c r="L3761" t="s">
        <v>23743</v>
      </c>
      <c r="M3761" t="s">
        <v>23744</v>
      </c>
      <c r="N3761" t="s">
        <v>23745</v>
      </c>
      <c r="P3761" t="s">
        <v>712</v>
      </c>
      <c r="T3761">
        <v>2002</v>
      </c>
      <c r="U3761" t="s">
        <v>47</v>
      </c>
      <c r="V3761" t="s">
        <v>47</v>
      </c>
      <c r="W3761" t="s">
        <v>47</v>
      </c>
      <c r="X3761" t="s">
        <v>48</v>
      </c>
      <c r="Y3761" t="s">
        <v>48</v>
      </c>
      <c r="Z3761" t="s">
        <v>47</v>
      </c>
      <c r="AA3761" t="s">
        <v>170</v>
      </c>
    </row>
    <row r="3762" spans="1:33" x14ac:dyDescent="0.2">
      <c r="A3762" t="s">
        <v>23746</v>
      </c>
      <c r="B3762" s="1">
        <v>43634</v>
      </c>
      <c r="C3762" t="s">
        <v>8430</v>
      </c>
      <c r="D3762" t="s">
        <v>12335</v>
      </c>
      <c r="E3762" t="s">
        <v>175</v>
      </c>
      <c r="F3762" t="s">
        <v>23747</v>
      </c>
      <c r="G3762" t="s">
        <v>23748</v>
      </c>
      <c r="N3762" t="s">
        <v>23749</v>
      </c>
      <c r="P3762" t="s">
        <v>419</v>
      </c>
      <c r="T3762">
        <v>2002</v>
      </c>
    </row>
    <row r="3763" spans="1:33" x14ac:dyDescent="0.2">
      <c r="A3763" t="s">
        <v>23750</v>
      </c>
      <c r="B3763" s="1">
        <v>43634</v>
      </c>
      <c r="C3763" t="s">
        <v>8430</v>
      </c>
      <c r="D3763" t="s">
        <v>12335</v>
      </c>
      <c r="E3763" t="s">
        <v>122</v>
      </c>
      <c r="F3763" t="s">
        <v>23751</v>
      </c>
      <c r="G3763" t="s">
        <v>23752</v>
      </c>
      <c r="N3763" t="s">
        <v>23753</v>
      </c>
      <c r="O3763" t="s">
        <v>61</v>
      </c>
      <c r="P3763" t="s">
        <v>62</v>
      </c>
      <c r="Q3763" t="s">
        <v>61</v>
      </c>
      <c r="T3763">
        <v>2002</v>
      </c>
      <c r="AC3763" t="s">
        <v>23754</v>
      </c>
      <c r="AD3763" t="s">
        <v>64</v>
      </c>
      <c r="AE3763" t="s">
        <v>974</v>
      </c>
      <c r="AF3763" t="s">
        <v>135</v>
      </c>
      <c r="AG3763" t="s">
        <v>263</v>
      </c>
    </row>
    <row r="3764" spans="1:33" x14ac:dyDescent="0.2">
      <c r="A3764" t="s">
        <v>23755</v>
      </c>
      <c r="B3764" s="1">
        <v>43633</v>
      </c>
      <c r="C3764" t="s">
        <v>8430</v>
      </c>
      <c r="D3764" t="s">
        <v>12335</v>
      </c>
      <c r="E3764" t="s">
        <v>102</v>
      </c>
      <c r="F3764" t="s">
        <v>23756</v>
      </c>
      <c r="G3764" t="s">
        <v>23757</v>
      </c>
      <c r="N3764" t="s">
        <v>23758</v>
      </c>
      <c r="O3764" t="s">
        <v>79</v>
      </c>
      <c r="P3764" t="s">
        <v>80</v>
      </c>
      <c r="Q3764" t="s">
        <v>79</v>
      </c>
      <c r="S3764" t="s">
        <v>113</v>
      </c>
      <c r="AC3764" t="s">
        <v>23759</v>
      </c>
      <c r="AD3764" t="s">
        <v>16284</v>
      </c>
      <c r="AE3764" t="s">
        <v>157</v>
      </c>
      <c r="AF3764" t="s">
        <v>173</v>
      </c>
      <c r="AG3764" t="s">
        <v>158</v>
      </c>
    </row>
    <row r="3765" spans="1:33" x14ac:dyDescent="0.2">
      <c r="A3765" t="s">
        <v>23760</v>
      </c>
      <c r="B3765" s="1">
        <v>43636</v>
      </c>
      <c r="C3765" t="s">
        <v>8430</v>
      </c>
      <c r="D3765" t="s">
        <v>12335</v>
      </c>
      <c r="E3765" t="s">
        <v>122</v>
      </c>
      <c r="F3765" t="s">
        <v>23761</v>
      </c>
      <c r="G3765" t="s">
        <v>23762</v>
      </c>
      <c r="N3765" t="s">
        <v>23763</v>
      </c>
      <c r="O3765" t="s">
        <v>141</v>
      </c>
      <c r="P3765" t="s">
        <v>142</v>
      </c>
      <c r="Q3765" t="s">
        <v>141</v>
      </c>
      <c r="T3765">
        <v>1998</v>
      </c>
      <c r="AC3765" t="s">
        <v>143</v>
      </c>
      <c r="AD3765" t="s">
        <v>8617</v>
      </c>
      <c r="AE3765" t="s">
        <v>503</v>
      </c>
      <c r="AF3765" t="s">
        <v>146</v>
      </c>
      <c r="AG3765" t="s">
        <v>1106</v>
      </c>
    </row>
    <row r="3766" spans="1:33" x14ac:dyDescent="0.2">
      <c r="A3766" t="s">
        <v>23764</v>
      </c>
      <c r="B3766" s="1">
        <v>43634</v>
      </c>
      <c r="C3766" t="s">
        <v>8430</v>
      </c>
      <c r="D3766" t="s">
        <v>12335</v>
      </c>
      <c r="E3766" t="s">
        <v>175</v>
      </c>
      <c r="F3766" t="s">
        <v>23765</v>
      </c>
      <c r="G3766" t="s">
        <v>23766</v>
      </c>
      <c r="H3766" t="s">
        <v>23767</v>
      </c>
      <c r="I3766" t="s">
        <v>23768</v>
      </c>
      <c r="J3766" t="s">
        <v>23769</v>
      </c>
      <c r="K3766" t="s">
        <v>23770</v>
      </c>
      <c r="L3766" t="s">
        <v>23771</v>
      </c>
      <c r="M3766" t="s">
        <v>23772</v>
      </c>
      <c r="N3766" t="s">
        <v>23773</v>
      </c>
      <c r="O3766" t="s">
        <v>418</v>
      </c>
      <c r="P3766" t="s">
        <v>419</v>
      </c>
      <c r="R3766" t="s">
        <v>418</v>
      </c>
      <c r="T3766">
        <v>2002</v>
      </c>
      <c r="U3766" t="s">
        <v>47</v>
      </c>
      <c r="V3766" t="s">
        <v>47</v>
      </c>
      <c r="W3766" t="s">
        <v>47</v>
      </c>
      <c r="X3766" t="s">
        <v>48</v>
      </c>
      <c r="Y3766" t="s">
        <v>48</v>
      </c>
      <c r="Z3766" t="s">
        <v>47</v>
      </c>
      <c r="AA3766" t="s">
        <v>170</v>
      </c>
    </row>
    <row r="3767" spans="1:33" x14ac:dyDescent="0.2">
      <c r="A3767" t="s">
        <v>23774</v>
      </c>
      <c r="B3767" s="1">
        <v>43635</v>
      </c>
      <c r="C3767" t="s">
        <v>8430</v>
      </c>
      <c r="D3767" t="s">
        <v>12335</v>
      </c>
      <c r="E3767" t="s">
        <v>175</v>
      </c>
      <c r="F3767" t="s">
        <v>23775</v>
      </c>
      <c r="G3767" t="s">
        <v>23776</v>
      </c>
      <c r="N3767" t="s">
        <v>23777</v>
      </c>
      <c r="P3767" t="s">
        <v>419</v>
      </c>
      <c r="T3767">
        <v>2002</v>
      </c>
    </row>
    <row r="3768" spans="1:33" x14ac:dyDescent="0.2">
      <c r="A3768" t="s">
        <v>23778</v>
      </c>
      <c r="B3768" s="1">
        <v>43643</v>
      </c>
      <c r="C3768" t="s">
        <v>8430</v>
      </c>
      <c r="D3768" t="s">
        <v>12335</v>
      </c>
      <c r="E3768" t="s">
        <v>122</v>
      </c>
      <c r="F3768" t="s">
        <v>23779</v>
      </c>
      <c r="G3768" t="s">
        <v>23780</v>
      </c>
      <c r="N3768" t="s">
        <v>23781</v>
      </c>
      <c r="O3768" t="s">
        <v>61</v>
      </c>
      <c r="P3768" t="s">
        <v>62</v>
      </c>
      <c r="Q3768" t="s">
        <v>61</v>
      </c>
      <c r="T3768">
        <v>2002</v>
      </c>
      <c r="AC3768" t="s">
        <v>63</v>
      </c>
      <c r="AD3768" t="s">
        <v>260</v>
      </c>
      <c r="AE3768" t="s">
        <v>375</v>
      </c>
      <c r="AF3768" t="s">
        <v>66</v>
      </c>
      <c r="AG3768" t="s">
        <v>67</v>
      </c>
    </row>
    <row r="3769" spans="1:33" x14ac:dyDescent="0.2">
      <c r="A3769" t="s">
        <v>23782</v>
      </c>
      <c r="B3769" s="1">
        <v>43647</v>
      </c>
      <c r="C3769" t="s">
        <v>827</v>
      </c>
      <c r="D3769" t="s">
        <v>12335</v>
      </c>
      <c r="E3769" t="s">
        <v>175</v>
      </c>
      <c r="F3769" t="s">
        <v>23783</v>
      </c>
      <c r="G3769" t="s">
        <v>23784</v>
      </c>
      <c r="N3769" t="s">
        <v>23785</v>
      </c>
      <c r="P3769" t="s">
        <v>419</v>
      </c>
      <c r="T3769">
        <v>2002</v>
      </c>
    </row>
    <row r="3770" spans="1:33" x14ac:dyDescent="0.2">
      <c r="A3770" t="s">
        <v>23786</v>
      </c>
      <c r="B3770" s="1">
        <v>43643</v>
      </c>
      <c r="C3770" t="s">
        <v>8430</v>
      </c>
      <c r="D3770" t="s">
        <v>12335</v>
      </c>
      <c r="E3770" t="s">
        <v>102</v>
      </c>
      <c r="F3770" t="s">
        <v>23787</v>
      </c>
      <c r="G3770" t="s">
        <v>23788</v>
      </c>
      <c r="H3770" t="s">
        <v>23789</v>
      </c>
      <c r="I3770" t="s">
        <v>23790</v>
      </c>
      <c r="J3770" t="s">
        <v>23791</v>
      </c>
      <c r="K3770" t="s">
        <v>23792</v>
      </c>
      <c r="L3770" t="s">
        <v>23793</v>
      </c>
      <c r="M3770" t="s">
        <v>23794</v>
      </c>
      <c r="N3770" t="s">
        <v>23795</v>
      </c>
      <c r="O3770" t="s">
        <v>79</v>
      </c>
      <c r="P3770" t="s">
        <v>80</v>
      </c>
      <c r="Q3770" t="s">
        <v>79</v>
      </c>
      <c r="S3770" t="s">
        <v>113</v>
      </c>
      <c r="U3770" t="s">
        <v>47</v>
      </c>
      <c r="V3770" t="s">
        <v>47</v>
      </c>
      <c r="W3770" t="s">
        <v>47</v>
      </c>
      <c r="X3770" t="s">
        <v>48</v>
      </c>
      <c r="Y3770" t="s">
        <v>48</v>
      </c>
      <c r="Z3770" t="s">
        <v>47</v>
      </c>
      <c r="AA3770" t="s">
        <v>170</v>
      </c>
      <c r="AC3770" t="s">
        <v>4992</v>
      </c>
      <c r="AD3770" t="s">
        <v>842</v>
      </c>
      <c r="AE3770" t="s">
        <v>4554</v>
      </c>
      <c r="AF3770" t="s">
        <v>84</v>
      </c>
      <c r="AG3770" t="s">
        <v>11952</v>
      </c>
    </row>
    <row r="3771" spans="1:33" x14ac:dyDescent="0.2">
      <c r="A3771" t="s">
        <v>23796</v>
      </c>
      <c r="B3771" s="1">
        <v>43642</v>
      </c>
      <c r="C3771" t="s">
        <v>8430</v>
      </c>
      <c r="D3771" t="s">
        <v>12335</v>
      </c>
      <c r="E3771" t="s">
        <v>102</v>
      </c>
      <c r="F3771" t="s">
        <v>23797</v>
      </c>
      <c r="G3771" t="s">
        <v>23798</v>
      </c>
      <c r="N3771" t="s">
        <v>23799</v>
      </c>
      <c r="O3771" t="s">
        <v>79</v>
      </c>
      <c r="P3771" t="s">
        <v>80</v>
      </c>
      <c r="Q3771" t="s">
        <v>79</v>
      </c>
      <c r="S3771" t="s">
        <v>113</v>
      </c>
      <c r="AC3771" t="s">
        <v>81</v>
      </c>
      <c r="AD3771" t="s">
        <v>82</v>
      </c>
      <c r="AE3771" t="s">
        <v>83</v>
      </c>
      <c r="AF3771" t="s">
        <v>84</v>
      </c>
      <c r="AG3771" t="s">
        <v>85</v>
      </c>
    </row>
    <row r="3772" spans="1:33" x14ac:dyDescent="0.2">
      <c r="A3772" t="s">
        <v>23800</v>
      </c>
      <c r="B3772" s="1">
        <v>43647</v>
      </c>
      <c r="C3772" t="s">
        <v>827</v>
      </c>
      <c r="D3772" t="s">
        <v>12335</v>
      </c>
      <c r="E3772" t="s">
        <v>175</v>
      </c>
      <c r="F3772" t="s">
        <v>23801</v>
      </c>
      <c r="G3772" t="s">
        <v>23802</v>
      </c>
      <c r="N3772" t="s">
        <v>23803</v>
      </c>
      <c r="O3772" t="s">
        <v>418</v>
      </c>
      <c r="P3772" t="s">
        <v>419</v>
      </c>
      <c r="R3772" t="s">
        <v>418</v>
      </c>
      <c r="T3772">
        <v>2002</v>
      </c>
    </row>
    <row r="3773" spans="1:33" x14ac:dyDescent="0.2">
      <c r="A3773" t="s">
        <v>23804</v>
      </c>
      <c r="B3773" s="1">
        <v>43648</v>
      </c>
      <c r="C3773" t="s">
        <v>827</v>
      </c>
      <c r="D3773" t="s">
        <v>12335</v>
      </c>
      <c r="E3773" t="s">
        <v>122</v>
      </c>
      <c r="F3773" t="s">
        <v>23805</v>
      </c>
      <c r="G3773" t="s">
        <v>23806</v>
      </c>
      <c r="H3773" t="s">
        <v>23807</v>
      </c>
      <c r="I3773" t="s">
        <v>23808</v>
      </c>
      <c r="J3773" t="s">
        <v>23809</v>
      </c>
      <c r="K3773" t="s">
        <v>23810</v>
      </c>
      <c r="L3773" t="s">
        <v>23811</v>
      </c>
      <c r="M3773" t="s">
        <v>23812</v>
      </c>
      <c r="N3773" t="s">
        <v>23813</v>
      </c>
      <c r="O3773" t="s">
        <v>756</v>
      </c>
      <c r="P3773" t="s">
        <v>757</v>
      </c>
      <c r="Q3773" t="s">
        <v>756</v>
      </c>
      <c r="T3773">
        <v>2002</v>
      </c>
      <c r="U3773" t="s">
        <v>47</v>
      </c>
      <c r="V3773" t="s">
        <v>47</v>
      </c>
      <c r="W3773" t="s">
        <v>48</v>
      </c>
      <c r="X3773" t="s">
        <v>47</v>
      </c>
      <c r="Y3773" t="s">
        <v>48</v>
      </c>
      <c r="Z3773" t="s">
        <v>47</v>
      </c>
      <c r="AA3773" t="s">
        <v>758</v>
      </c>
      <c r="AC3773" t="s">
        <v>7768</v>
      </c>
      <c r="AD3773" t="s">
        <v>760</v>
      </c>
      <c r="AE3773" t="s">
        <v>809</v>
      </c>
      <c r="AF3773" t="s">
        <v>17487</v>
      </c>
      <c r="AG3773" t="s">
        <v>763</v>
      </c>
    </row>
    <row r="3774" spans="1:33" x14ac:dyDescent="0.2">
      <c r="A3774" t="s">
        <v>23814</v>
      </c>
      <c r="B3774" s="1">
        <v>43656</v>
      </c>
      <c r="C3774" t="s">
        <v>827</v>
      </c>
      <c r="D3774" t="s">
        <v>12335</v>
      </c>
      <c r="E3774" t="s">
        <v>175</v>
      </c>
      <c r="F3774" t="s">
        <v>23815</v>
      </c>
      <c r="G3774" t="s">
        <v>23816</v>
      </c>
      <c r="N3774" t="s">
        <v>23817</v>
      </c>
      <c r="P3774" t="s">
        <v>712</v>
      </c>
      <c r="T3774">
        <v>2002</v>
      </c>
    </row>
    <row r="3775" spans="1:33" x14ac:dyDescent="0.2">
      <c r="A3775" t="s">
        <v>23818</v>
      </c>
      <c r="B3775" s="1">
        <v>43655</v>
      </c>
      <c r="C3775" t="s">
        <v>827</v>
      </c>
      <c r="D3775" t="s">
        <v>12335</v>
      </c>
      <c r="E3775" t="s">
        <v>122</v>
      </c>
      <c r="F3775" t="s">
        <v>23819</v>
      </c>
      <c r="G3775" t="s">
        <v>23820</v>
      </c>
      <c r="N3775" t="s">
        <v>23821</v>
      </c>
      <c r="O3775" t="s">
        <v>141</v>
      </c>
      <c r="P3775" t="s">
        <v>142</v>
      </c>
      <c r="Q3775" t="s">
        <v>141</v>
      </c>
      <c r="T3775">
        <v>1998</v>
      </c>
      <c r="AC3775" t="s">
        <v>23618</v>
      </c>
      <c r="AD3775" t="s">
        <v>144</v>
      </c>
      <c r="AE3775" t="s">
        <v>145</v>
      </c>
      <c r="AF3775" t="s">
        <v>146</v>
      </c>
      <c r="AG3775" t="s">
        <v>1106</v>
      </c>
    </row>
    <row r="3776" spans="1:33" x14ac:dyDescent="0.2">
      <c r="A3776" t="s">
        <v>23822</v>
      </c>
      <c r="B3776" s="1">
        <v>43648</v>
      </c>
      <c r="C3776" t="s">
        <v>827</v>
      </c>
      <c r="D3776" t="s">
        <v>12335</v>
      </c>
      <c r="E3776" t="s">
        <v>122</v>
      </c>
      <c r="F3776" t="s">
        <v>23823</v>
      </c>
      <c r="G3776" t="s">
        <v>23824</v>
      </c>
      <c r="N3776" t="s">
        <v>23825</v>
      </c>
      <c r="O3776" t="s">
        <v>141</v>
      </c>
      <c r="P3776" t="s">
        <v>142</v>
      </c>
      <c r="Q3776" t="s">
        <v>141</v>
      </c>
      <c r="T3776">
        <v>1998</v>
      </c>
      <c r="AC3776" t="s">
        <v>143</v>
      </c>
      <c r="AD3776" t="s">
        <v>144</v>
      </c>
      <c r="AE3776" t="s">
        <v>145</v>
      </c>
      <c r="AF3776" t="s">
        <v>146</v>
      </c>
      <c r="AG3776" t="s">
        <v>147</v>
      </c>
    </row>
    <row r="3777" spans="1:33" x14ac:dyDescent="0.2">
      <c r="A3777" t="s">
        <v>23826</v>
      </c>
      <c r="B3777" s="1">
        <v>43648</v>
      </c>
      <c r="C3777" t="s">
        <v>827</v>
      </c>
      <c r="D3777" t="s">
        <v>12335</v>
      </c>
      <c r="E3777" t="s">
        <v>175</v>
      </c>
      <c r="F3777" t="s">
        <v>23827</v>
      </c>
      <c r="G3777" t="s">
        <v>23828</v>
      </c>
      <c r="N3777" t="s">
        <v>23829</v>
      </c>
      <c r="P3777" t="s">
        <v>419</v>
      </c>
      <c r="T3777">
        <v>2002</v>
      </c>
    </row>
    <row r="3778" spans="1:33" x14ac:dyDescent="0.2">
      <c r="A3778" t="s">
        <v>23830</v>
      </c>
      <c r="B3778" s="1">
        <v>43656</v>
      </c>
      <c r="C3778" t="s">
        <v>827</v>
      </c>
      <c r="D3778" t="s">
        <v>12335</v>
      </c>
      <c r="E3778" t="s">
        <v>175</v>
      </c>
      <c r="F3778" t="s">
        <v>23831</v>
      </c>
      <c r="G3778" t="s">
        <v>23832</v>
      </c>
      <c r="H3778" t="s">
        <v>23833</v>
      </c>
      <c r="I3778" t="s">
        <v>23834</v>
      </c>
      <c r="J3778" t="s">
        <v>23835</v>
      </c>
      <c r="K3778" t="s">
        <v>23836</v>
      </c>
      <c r="L3778" t="s">
        <v>23837</v>
      </c>
      <c r="M3778" t="s">
        <v>23838</v>
      </c>
      <c r="N3778" t="s">
        <v>23839</v>
      </c>
      <c r="P3778" t="s">
        <v>712</v>
      </c>
      <c r="T3778">
        <v>2002</v>
      </c>
      <c r="U3778" t="s">
        <v>47</v>
      </c>
      <c r="V3778" t="s">
        <v>47</v>
      </c>
      <c r="W3778" t="s">
        <v>47</v>
      </c>
      <c r="X3778" t="s">
        <v>48</v>
      </c>
      <c r="Y3778" t="s">
        <v>48</v>
      </c>
      <c r="Z3778" t="s">
        <v>47</v>
      </c>
      <c r="AA3778" t="s">
        <v>170</v>
      </c>
    </row>
    <row r="3779" spans="1:33" x14ac:dyDescent="0.2">
      <c r="A3779" t="s">
        <v>23840</v>
      </c>
      <c r="B3779" s="1">
        <v>43663</v>
      </c>
      <c r="C3779" t="s">
        <v>827</v>
      </c>
      <c r="D3779" t="s">
        <v>12335</v>
      </c>
      <c r="E3779" t="s">
        <v>175</v>
      </c>
      <c r="F3779" t="s">
        <v>23841</v>
      </c>
      <c r="G3779" t="s">
        <v>23842</v>
      </c>
      <c r="H3779" t="s">
        <v>23843</v>
      </c>
      <c r="I3779" t="s">
        <v>23844</v>
      </c>
      <c r="J3779" t="s">
        <v>23845</v>
      </c>
      <c r="K3779" t="s">
        <v>23846</v>
      </c>
      <c r="L3779" t="s">
        <v>23847</v>
      </c>
      <c r="M3779" t="s">
        <v>23848</v>
      </c>
      <c r="N3779" t="s">
        <v>23849</v>
      </c>
      <c r="O3779" t="s">
        <v>418</v>
      </c>
      <c r="P3779" t="s">
        <v>419</v>
      </c>
      <c r="R3779" t="s">
        <v>418</v>
      </c>
      <c r="T3779">
        <v>2002</v>
      </c>
      <c r="U3779" t="s">
        <v>47</v>
      </c>
      <c r="V3779" t="s">
        <v>47</v>
      </c>
      <c r="W3779" t="s">
        <v>47</v>
      </c>
      <c r="X3779" t="s">
        <v>47</v>
      </c>
      <c r="Y3779" t="s">
        <v>48</v>
      </c>
      <c r="Z3779" t="s">
        <v>47</v>
      </c>
      <c r="AA3779" t="s">
        <v>49</v>
      </c>
    </row>
    <row r="3780" spans="1:33" x14ac:dyDescent="0.2">
      <c r="A3780" t="s">
        <v>23850</v>
      </c>
      <c r="B3780" s="1">
        <v>43665</v>
      </c>
      <c r="C3780" t="s">
        <v>827</v>
      </c>
      <c r="D3780" t="s">
        <v>12335</v>
      </c>
      <c r="E3780" t="s">
        <v>122</v>
      </c>
      <c r="F3780" t="s">
        <v>23851</v>
      </c>
      <c r="G3780" t="s">
        <v>23852</v>
      </c>
      <c r="N3780" t="s">
        <v>23853</v>
      </c>
      <c r="O3780" t="s">
        <v>756</v>
      </c>
      <c r="P3780" t="s">
        <v>757</v>
      </c>
      <c r="Q3780" t="s">
        <v>756</v>
      </c>
      <c r="T3780">
        <v>2002</v>
      </c>
      <c r="AC3780" t="s">
        <v>8589</v>
      </c>
      <c r="AD3780" t="s">
        <v>23854</v>
      </c>
      <c r="AE3780" t="s">
        <v>809</v>
      </c>
      <c r="AF3780" t="s">
        <v>23855</v>
      </c>
      <c r="AG3780" t="s">
        <v>7795</v>
      </c>
    </row>
    <row r="3781" spans="1:33" x14ac:dyDescent="0.2">
      <c r="A3781" t="s">
        <v>23856</v>
      </c>
      <c r="B3781" s="1">
        <v>43655</v>
      </c>
      <c r="C3781" t="s">
        <v>827</v>
      </c>
      <c r="D3781" t="s">
        <v>12335</v>
      </c>
      <c r="E3781" t="s">
        <v>175</v>
      </c>
      <c r="F3781" t="s">
        <v>23857</v>
      </c>
      <c r="G3781" t="s">
        <v>23858</v>
      </c>
      <c r="N3781" t="s">
        <v>23859</v>
      </c>
      <c r="P3781" t="s">
        <v>419</v>
      </c>
      <c r="T3781">
        <v>2002</v>
      </c>
    </row>
    <row r="3782" spans="1:33" x14ac:dyDescent="0.2">
      <c r="A3782" t="s">
        <v>23860</v>
      </c>
      <c r="B3782" s="1">
        <v>43658</v>
      </c>
      <c r="C3782" t="s">
        <v>827</v>
      </c>
      <c r="D3782" t="s">
        <v>12335</v>
      </c>
      <c r="E3782" t="s">
        <v>122</v>
      </c>
      <c r="F3782" t="s">
        <v>23861</v>
      </c>
      <c r="G3782" t="s">
        <v>23862</v>
      </c>
      <c r="N3782" t="s">
        <v>23863</v>
      </c>
      <c r="O3782" t="s">
        <v>141</v>
      </c>
      <c r="P3782" t="s">
        <v>142</v>
      </c>
      <c r="Q3782" t="s">
        <v>141</v>
      </c>
      <c r="T3782">
        <v>1998</v>
      </c>
      <c r="AC3782" t="s">
        <v>143</v>
      </c>
      <c r="AD3782" t="s">
        <v>144</v>
      </c>
      <c r="AE3782" t="s">
        <v>6137</v>
      </c>
      <c r="AF3782" t="s">
        <v>146</v>
      </c>
      <c r="AG3782" t="s">
        <v>1106</v>
      </c>
    </row>
    <row r="3783" spans="1:33" x14ac:dyDescent="0.2">
      <c r="A3783" t="s">
        <v>23864</v>
      </c>
      <c r="B3783" s="1">
        <v>43663</v>
      </c>
      <c r="C3783" t="s">
        <v>827</v>
      </c>
      <c r="D3783" t="s">
        <v>12335</v>
      </c>
      <c r="E3783" t="s">
        <v>122</v>
      </c>
      <c r="F3783" t="s">
        <v>23865</v>
      </c>
      <c r="G3783" t="s">
        <v>23866</v>
      </c>
      <c r="H3783" t="s">
        <v>23867</v>
      </c>
      <c r="I3783" t="s">
        <v>23868</v>
      </c>
      <c r="J3783" t="s">
        <v>23869</v>
      </c>
      <c r="K3783" t="s">
        <v>23870</v>
      </c>
      <c r="L3783" t="s">
        <v>23871</v>
      </c>
      <c r="M3783" t="s">
        <v>23872</v>
      </c>
      <c r="N3783" t="s">
        <v>23873</v>
      </c>
      <c r="O3783" t="s">
        <v>756</v>
      </c>
      <c r="P3783" t="s">
        <v>757</v>
      </c>
      <c r="Q3783" t="s">
        <v>756</v>
      </c>
      <c r="T3783">
        <v>2002</v>
      </c>
      <c r="U3783" t="s">
        <v>47</v>
      </c>
      <c r="V3783" t="s">
        <v>47</v>
      </c>
      <c r="W3783" t="s">
        <v>48</v>
      </c>
      <c r="X3783" t="s">
        <v>47</v>
      </c>
      <c r="Y3783" t="s">
        <v>48</v>
      </c>
      <c r="Z3783" t="s">
        <v>47</v>
      </c>
      <c r="AA3783" t="s">
        <v>758</v>
      </c>
      <c r="AC3783" t="s">
        <v>23632</v>
      </c>
      <c r="AD3783" t="s">
        <v>808</v>
      </c>
      <c r="AE3783" t="s">
        <v>809</v>
      </c>
      <c r="AF3783" t="s">
        <v>6763</v>
      </c>
      <c r="AG3783" t="s">
        <v>763</v>
      </c>
    </row>
    <row r="3784" spans="1:33" x14ac:dyDescent="0.2">
      <c r="A3784" t="s">
        <v>23874</v>
      </c>
      <c r="B3784" s="1">
        <v>43663</v>
      </c>
      <c r="C3784" t="s">
        <v>827</v>
      </c>
      <c r="D3784" t="s">
        <v>12335</v>
      </c>
      <c r="E3784" t="s">
        <v>102</v>
      </c>
      <c r="F3784" t="s">
        <v>23875</v>
      </c>
      <c r="G3784" t="s">
        <v>23876</v>
      </c>
      <c r="N3784" t="s">
        <v>23877</v>
      </c>
      <c r="O3784" t="s">
        <v>79</v>
      </c>
      <c r="P3784" t="s">
        <v>80</v>
      </c>
      <c r="Q3784" t="s">
        <v>79</v>
      </c>
      <c r="S3784" t="s">
        <v>113</v>
      </c>
      <c r="AC3784" t="s">
        <v>81</v>
      </c>
      <c r="AD3784" t="s">
        <v>82</v>
      </c>
      <c r="AE3784" t="s">
        <v>21872</v>
      </c>
      <c r="AF3784" t="s">
        <v>14605</v>
      </c>
      <c r="AG3784" t="s">
        <v>85</v>
      </c>
    </row>
    <row r="3785" spans="1:33" x14ac:dyDescent="0.2">
      <c r="A3785" t="s">
        <v>23878</v>
      </c>
      <c r="B3785" s="1">
        <v>43662</v>
      </c>
      <c r="C3785" t="s">
        <v>827</v>
      </c>
      <c r="D3785" t="s">
        <v>12335</v>
      </c>
      <c r="E3785" t="s">
        <v>175</v>
      </c>
      <c r="F3785" t="s">
        <v>23879</v>
      </c>
      <c r="G3785" t="s">
        <v>23880</v>
      </c>
      <c r="H3785" t="s">
        <v>23881</v>
      </c>
      <c r="I3785" t="s">
        <v>23882</v>
      </c>
      <c r="J3785" t="s">
        <v>23883</v>
      </c>
      <c r="K3785" t="s">
        <v>23884</v>
      </c>
      <c r="L3785" t="s">
        <v>23885</v>
      </c>
      <c r="M3785" t="s">
        <v>23886</v>
      </c>
      <c r="N3785" t="s">
        <v>23887</v>
      </c>
      <c r="P3785" t="s">
        <v>419</v>
      </c>
      <c r="T3785">
        <v>2002</v>
      </c>
      <c r="U3785" t="s">
        <v>47</v>
      </c>
      <c r="V3785" t="s">
        <v>47</v>
      </c>
      <c r="W3785" t="s">
        <v>47</v>
      </c>
      <c r="X3785" t="s">
        <v>48</v>
      </c>
      <c r="Y3785" t="s">
        <v>48</v>
      </c>
      <c r="Z3785" t="s">
        <v>47</v>
      </c>
      <c r="AA3785" t="s">
        <v>170</v>
      </c>
    </row>
    <row r="3786" spans="1:33" x14ac:dyDescent="0.2">
      <c r="A3786" t="s">
        <v>23888</v>
      </c>
      <c r="B3786" s="1">
        <v>43665</v>
      </c>
      <c r="C3786" t="s">
        <v>827</v>
      </c>
      <c r="D3786" t="s">
        <v>12335</v>
      </c>
      <c r="E3786" t="s">
        <v>122</v>
      </c>
      <c r="F3786" t="s">
        <v>23889</v>
      </c>
      <c r="G3786" t="s">
        <v>23890</v>
      </c>
      <c r="H3786" t="s">
        <v>23891</v>
      </c>
      <c r="I3786" t="s">
        <v>23892</v>
      </c>
      <c r="J3786" t="s">
        <v>23893</v>
      </c>
      <c r="K3786" t="s">
        <v>23894</v>
      </c>
      <c r="L3786" t="s">
        <v>23895</v>
      </c>
      <c r="M3786" t="s">
        <v>23896</v>
      </c>
      <c r="N3786" t="s">
        <v>23897</v>
      </c>
      <c r="O3786" t="s">
        <v>141</v>
      </c>
      <c r="P3786" t="s">
        <v>142</v>
      </c>
      <c r="Q3786" t="s">
        <v>141</v>
      </c>
      <c r="T3786">
        <v>1998</v>
      </c>
      <c r="U3786" t="s">
        <v>47</v>
      </c>
      <c r="V3786" t="s">
        <v>47</v>
      </c>
      <c r="W3786" t="s">
        <v>47</v>
      </c>
      <c r="X3786" t="s">
        <v>47</v>
      </c>
      <c r="Y3786" t="s">
        <v>48</v>
      </c>
      <c r="Z3786" t="s">
        <v>47</v>
      </c>
      <c r="AA3786" t="s">
        <v>49</v>
      </c>
      <c r="AC3786" t="s">
        <v>143</v>
      </c>
      <c r="AD3786" t="s">
        <v>23898</v>
      </c>
      <c r="AE3786" t="s">
        <v>11137</v>
      </c>
      <c r="AF3786" t="s">
        <v>146</v>
      </c>
      <c r="AG3786" t="s">
        <v>1106</v>
      </c>
    </row>
    <row r="3787" spans="1:33" x14ac:dyDescent="0.2">
      <c r="A3787" t="s">
        <v>23899</v>
      </c>
      <c r="B3787" s="1">
        <v>43669</v>
      </c>
      <c r="C3787" t="s">
        <v>827</v>
      </c>
      <c r="D3787" t="s">
        <v>12335</v>
      </c>
      <c r="E3787" t="s">
        <v>122</v>
      </c>
      <c r="F3787" t="s">
        <v>23900</v>
      </c>
      <c r="G3787" t="s">
        <v>23901</v>
      </c>
      <c r="H3787" t="s">
        <v>23902</v>
      </c>
      <c r="I3787" t="s">
        <v>23903</v>
      </c>
      <c r="J3787" t="s">
        <v>23904</v>
      </c>
      <c r="K3787" t="s">
        <v>23905</v>
      </c>
      <c r="L3787" t="s">
        <v>23906</v>
      </c>
      <c r="M3787" t="s">
        <v>23907</v>
      </c>
      <c r="N3787" t="s">
        <v>23908</v>
      </c>
      <c r="O3787" t="s">
        <v>141</v>
      </c>
      <c r="P3787" t="s">
        <v>142</v>
      </c>
      <c r="Q3787" t="s">
        <v>141</v>
      </c>
      <c r="T3787">
        <v>1998</v>
      </c>
      <c r="U3787" t="s">
        <v>47</v>
      </c>
      <c r="V3787" t="s">
        <v>47</v>
      </c>
      <c r="W3787" t="s">
        <v>47</v>
      </c>
      <c r="X3787" t="s">
        <v>48</v>
      </c>
      <c r="Y3787" t="s">
        <v>48</v>
      </c>
      <c r="Z3787" t="s">
        <v>47</v>
      </c>
      <c r="AA3787" t="s">
        <v>170</v>
      </c>
      <c r="AC3787" t="s">
        <v>143</v>
      </c>
      <c r="AD3787" t="s">
        <v>144</v>
      </c>
      <c r="AE3787" t="s">
        <v>6137</v>
      </c>
      <c r="AF3787" t="s">
        <v>146</v>
      </c>
      <c r="AG3787" t="s">
        <v>1106</v>
      </c>
    </row>
    <row r="3788" spans="1:33" x14ac:dyDescent="0.2">
      <c r="A3788" t="s">
        <v>23909</v>
      </c>
      <c r="B3788" s="1">
        <v>43672</v>
      </c>
      <c r="C3788" t="s">
        <v>827</v>
      </c>
      <c r="D3788" t="s">
        <v>12335</v>
      </c>
      <c r="E3788" t="s">
        <v>175</v>
      </c>
      <c r="F3788" t="s">
        <v>23910</v>
      </c>
      <c r="G3788" t="s">
        <v>23911</v>
      </c>
      <c r="N3788" t="s">
        <v>23912</v>
      </c>
      <c r="P3788" t="s">
        <v>712</v>
      </c>
      <c r="T3788">
        <v>2002</v>
      </c>
    </row>
    <row r="3789" spans="1:33" x14ac:dyDescent="0.2">
      <c r="A3789" t="s">
        <v>23913</v>
      </c>
      <c r="B3789" s="1">
        <v>43676</v>
      </c>
      <c r="C3789" t="s">
        <v>827</v>
      </c>
      <c r="D3789" t="s">
        <v>12335</v>
      </c>
      <c r="E3789" t="s">
        <v>175</v>
      </c>
      <c r="F3789" t="s">
        <v>23914</v>
      </c>
      <c r="G3789" t="s">
        <v>23915</v>
      </c>
      <c r="N3789" t="s">
        <v>23916</v>
      </c>
      <c r="O3789" t="s">
        <v>418</v>
      </c>
      <c r="P3789" t="s">
        <v>419</v>
      </c>
      <c r="R3789" t="s">
        <v>418</v>
      </c>
      <c r="T3789">
        <v>2002</v>
      </c>
    </row>
    <row r="3790" spans="1:33" x14ac:dyDescent="0.2">
      <c r="A3790" t="s">
        <v>23917</v>
      </c>
      <c r="B3790" s="1">
        <v>43672</v>
      </c>
      <c r="C3790" t="s">
        <v>827</v>
      </c>
      <c r="D3790" t="s">
        <v>12335</v>
      </c>
      <c r="E3790" t="s">
        <v>122</v>
      </c>
      <c r="F3790" t="s">
        <v>23918</v>
      </c>
      <c r="G3790" t="s">
        <v>23919</v>
      </c>
      <c r="N3790" t="s">
        <v>23920</v>
      </c>
      <c r="O3790" t="s">
        <v>141</v>
      </c>
      <c r="P3790" t="s">
        <v>142</v>
      </c>
      <c r="Q3790" t="s">
        <v>141</v>
      </c>
      <c r="T3790">
        <v>1998</v>
      </c>
      <c r="AC3790" t="s">
        <v>143</v>
      </c>
      <c r="AD3790" t="s">
        <v>144</v>
      </c>
      <c r="AE3790" t="s">
        <v>145</v>
      </c>
      <c r="AF3790" t="s">
        <v>146</v>
      </c>
      <c r="AG3790" t="s">
        <v>20829</v>
      </c>
    </row>
    <row r="3791" spans="1:33" x14ac:dyDescent="0.2">
      <c r="A3791" t="s">
        <v>23921</v>
      </c>
      <c r="B3791" s="1">
        <v>43675</v>
      </c>
      <c r="C3791" t="s">
        <v>827</v>
      </c>
      <c r="D3791" t="s">
        <v>12335</v>
      </c>
      <c r="E3791" t="s">
        <v>175</v>
      </c>
      <c r="F3791" t="s">
        <v>23922</v>
      </c>
      <c r="G3791" t="s">
        <v>23923</v>
      </c>
      <c r="N3791" t="s">
        <v>23924</v>
      </c>
      <c r="P3791" t="s">
        <v>419</v>
      </c>
      <c r="T3791">
        <v>2002</v>
      </c>
    </row>
    <row r="3792" spans="1:33" x14ac:dyDescent="0.2">
      <c r="A3792" t="s">
        <v>23925</v>
      </c>
      <c r="B3792" s="1">
        <v>43678</v>
      </c>
      <c r="C3792" t="s">
        <v>827</v>
      </c>
      <c r="D3792" t="s">
        <v>12335</v>
      </c>
      <c r="E3792" t="s">
        <v>175</v>
      </c>
      <c r="F3792" t="s">
        <v>23926</v>
      </c>
      <c r="G3792" t="s">
        <v>23927</v>
      </c>
      <c r="H3792" t="s">
        <v>23928</v>
      </c>
      <c r="I3792" t="s">
        <v>23929</v>
      </c>
      <c r="J3792" t="s">
        <v>23930</v>
      </c>
      <c r="K3792" t="s">
        <v>23931</v>
      </c>
      <c r="L3792" t="s">
        <v>23932</v>
      </c>
      <c r="M3792" t="s">
        <v>23933</v>
      </c>
      <c r="N3792" t="s">
        <v>23934</v>
      </c>
      <c r="P3792" t="s">
        <v>712</v>
      </c>
      <c r="T3792">
        <v>2002</v>
      </c>
      <c r="U3792" t="s">
        <v>47</v>
      </c>
      <c r="V3792" t="s">
        <v>47</v>
      </c>
      <c r="W3792" t="s">
        <v>47</v>
      </c>
      <c r="X3792" t="s">
        <v>48</v>
      </c>
      <c r="Y3792" t="s">
        <v>48</v>
      </c>
      <c r="Z3792" t="s">
        <v>47</v>
      </c>
      <c r="AA3792" t="s">
        <v>170</v>
      </c>
    </row>
    <row r="3793" spans="1:33" x14ac:dyDescent="0.2">
      <c r="A3793" t="s">
        <v>23935</v>
      </c>
      <c r="B3793" s="1">
        <v>43682</v>
      </c>
      <c r="C3793" t="s">
        <v>827</v>
      </c>
      <c r="D3793" t="s">
        <v>12335</v>
      </c>
      <c r="E3793" t="s">
        <v>175</v>
      </c>
      <c r="F3793" t="s">
        <v>23936</v>
      </c>
      <c r="G3793" t="s">
        <v>23937</v>
      </c>
      <c r="N3793" t="s">
        <v>23938</v>
      </c>
      <c r="P3793" t="s">
        <v>712</v>
      </c>
      <c r="T3793">
        <v>2002</v>
      </c>
    </row>
    <row r="3794" spans="1:33" x14ac:dyDescent="0.2">
      <c r="A3794" t="s">
        <v>23939</v>
      </c>
      <c r="B3794" s="1">
        <v>43685</v>
      </c>
      <c r="C3794" t="s">
        <v>827</v>
      </c>
      <c r="D3794" t="s">
        <v>12335</v>
      </c>
      <c r="E3794" t="s">
        <v>102</v>
      </c>
      <c r="F3794" t="s">
        <v>23940</v>
      </c>
      <c r="G3794" t="s">
        <v>23941</v>
      </c>
      <c r="N3794" t="s">
        <v>23942</v>
      </c>
      <c r="O3794" t="s">
        <v>282</v>
      </c>
      <c r="P3794" t="s">
        <v>112</v>
      </c>
      <c r="Q3794" t="s">
        <v>282</v>
      </c>
      <c r="S3794" t="s">
        <v>48</v>
      </c>
      <c r="AC3794" t="s">
        <v>23943</v>
      </c>
      <c r="AD3794" t="s">
        <v>23944</v>
      </c>
      <c r="AE3794" t="s">
        <v>117</v>
      </c>
      <c r="AF3794" t="s">
        <v>286</v>
      </c>
      <c r="AG3794" t="s">
        <v>85</v>
      </c>
    </row>
    <row r="3795" spans="1:33" x14ac:dyDescent="0.2">
      <c r="A3795" t="s">
        <v>23945</v>
      </c>
      <c r="B3795" s="1">
        <v>43689</v>
      </c>
      <c r="C3795" t="s">
        <v>827</v>
      </c>
      <c r="D3795" t="s">
        <v>12335</v>
      </c>
      <c r="E3795" t="s">
        <v>102</v>
      </c>
      <c r="F3795" t="s">
        <v>23946</v>
      </c>
      <c r="G3795" t="s">
        <v>23947</v>
      </c>
      <c r="N3795" t="s">
        <v>23948</v>
      </c>
      <c r="O3795" t="s">
        <v>79</v>
      </c>
      <c r="P3795" t="s">
        <v>80</v>
      </c>
      <c r="Q3795" t="s">
        <v>79</v>
      </c>
      <c r="S3795" t="s">
        <v>113</v>
      </c>
      <c r="AC3795" t="s">
        <v>81</v>
      </c>
      <c r="AD3795" t="s">
        <v>82</v>
      </c>
      <c r="AE3795" t="s">
        <v>83</v>
      </c>
      <c r="AF3795" t="s">
        <v>84</v>
      </c>
      <c r="AG3795" t="s">
        <v>85</v>
      </c>
    </row>
    <row r="3796" spans="1:33" x14ac:dyDescent="0.2">
      <c r="A3796" t="s">
        <v>23949</v>
      </c>
      <c r="B3796" s="1">
        <v>43696</v>
      </c>
      <c r="C3796" t="s">
        <v>827</v>
      </c>
      <c r="D3796" t="s">
        <v>12335</v>
      </c>
      <c r="E3796" t="s">
        <v>175</v>
      </c>
      <c r="F3796" t="s">
        <v>23950</v>
      </c>
      <c r="G3796" t="s">
        <v>23951</v>
      </c>
      <c r="N3796" t="s">
        <v>23952</v>
      </c>
      <c r="P3796" t="s">
        <v>712</v>
      </c>
      <c r="T3796">
        <v>2002</v>
      </c>
    </row>
    <row r="3797" spans="1:33" x14ac:dyDescent="0.2">
      <c r="A3797" t="s">
        <v>23953</v>
      </c>
      <c r="B3797" s="1">
        <v>43693</v>
      </c>
      <c r="C3797" t="s">
        <v>827</v>
      </c>
      <c r="D3797" t="s">
        <v>12335</v>
      </c>
      <c r="E3797" t="s">
        <v>122</v>
      </c>
      <c r="F3797" t="s">
        <v>23954</v>
      </c>
      <c r="G3797" t="s">
        <v>23955</v>
      </c>
      <c r="N3797" t="s">
        <v>23956</v>
      </c>
      <c r="O3797" t="s">
        <v>61</v>
      </c>
      <c r="P3797" t="s">
        <v>62</v>
      </c>
      <c r="Q3797" t="s">
        <v>61</v>
      </c>
      <c r="T3797">
        <v>2002</v>
      </c>
      <c r="AC3797" t="s">
        <v>259</v>
      </c>
      <c r="AD3797" t="s">
        <v>260</v>
      </c>
      <c r="AE3797" t="s">
        <v>261</v>
      </c>
      <c r="AF3797" t="s">
        <v>23957</v>
      </c>
      <c r="AG3797" t="s">
        <v>263</v>
      </c>
    </row>
    <row r="3798" spans="1:33" x14ac:dyDescent="0.2">
      <c r="A3798" t="s">
        <v>23958</v>
      </c>
      <c r="B3798" s="1">
        <v>43698</v>
      </c>
      <c r="C3798" t="s">
        <v>827</v>
      </c>
      <c r="D3798" t="s">
        <v>12335</v>
      </c>
      <c r="E3798" t="s">
        <v>175</v>
      </c>
      <c r="F3798" t="s">
        <v>23959</v>
      </c>
      <c r="G3798" t="s">
        <v>23960</v>
      </c>
      <c r="N3798" t="s">
        <v>23961</v>
      </c>
      <c r="P3798" t="s">
        <v>712</v>
      </c>
      <c r="T3798">
        <v>2002</v>
      </c>
    </row>
    <row r="3799" spans="1:33" x14ac:dyDescent="0.2">
      <c r="A3799" t="s">
        <v>23962</v>
      </c>
      <c r="B3799" s="1">
        <v>43704</v>
      </c>
      <c r="C3799" t="s">
        <v>827</v>
      </c>
      <c r="D3799" t="s">
        <v>12335</v>
      </c>
      <c r="E3799" t="s">
        <v>122</v>
      </c>
      <c r="F3799" t="s">
        <v>23963</v>
      </c>
      <c r="G3799" t="s">
        <v>23964</v>
      </c>
      <c r="N3799" t="s">
        <v>23965</v>
      </c>
      <c r="O3799" t="s">
        <v>61</v>
      </c>
      <c r="P3799" t="s">
        <v>131</v>
      </c>
      <c r="Q3799" t="s">
        <v>61</v>
      </c>
      <c r="T3799">
        <v>2002</v>
      </c>
      <c r="AC3799" t="s">
        <v>822</v>
      </c>
      <c r="AD3799" t="s">
        <v>10600</v>
      </c>
      <c r="AE3799" t="s">
        <v>824</v>
      </c>
      <c r="AF3799" t="s">
        <v>23966</v>
      </c>
      <c r="AG3799" t="s">
        <v>263</v>
      </c>
    </row>
    <row r="3800" spans="1:33" x14ac:dyDescent="0.2">
      <c r="A3800" t="s">
        <v>23967</v>
      </c>
      <c r="B3800" s="1">
        <v>43705</v>
      </c>
      <c r="C3800" t="s">
        <v>827</v>
      </c>
      <c r="D3800" t="s">
        <v>12335</v>
      </c>
      <c r="E3800" t="s">
        <v>102</v>
      </c>
      <c r="F3800" t="s">
        <v>23968</v>
      </c>
      <c r="G3800" t="s">
        <v>23969</v>
      </c>
      <c r="H3800" t="s">
        <v>23970</v>
      </c>
      <c r="I3800" t="s">
        <v>23971</v>
      </c>
      <c r="J3800" t="s">
        <v>23972</v>
      </c>
      <c r="K3800" t="s">
        <v>23973</v>
      </c>
      <c r="L3800" t="s">
        <v>23974</v>
      </c>
      <c r="M3800" t="s">
        <v>23975</v>
      </c>
      <c r="N3800" t="s">
        <v>23976</v>
      </c>
      <c r="O3800" t="s">
        <v>79</v>
      </c>
      <c r="P3800" t="s">
        <v>80</v>
      </c>
      <c r="Q3800" t="s">
        <v>79</v>
      </c>
      <c r="S3800" t="s">
        <v>113</v>
      </c>
      <c r="U3800" t="s">
        <v>47</v>
      </c>
      <c r="V3800" t="s">
        <v>47</v>
      </c>
      <c r="W3800" t="s">
        <v>48</v>
      </c>
      <c r="X3800" t="s">
        <v>48</v>
      </c>
      <c r="Y3800" t="s">
        <v>48</v>
      </c>
      <c r="Z3800" t="s">
        <v>47</v>
      </c>
      <c r="AA3800" t="s">
        <v>233</v>
      </c>
      <c r="AC3800" t="s">
        <v>23977</v>
      </c>
      <c r="AD3800" t="s">
        <v>5037</v>
      </c>
      <c r="AE3800" t="s">
        <v>23978</v>
      </c>
      <c r="AF3800" t="s">
        <v>173</v>
      </c>
      <c r="AG3800" t="s">
        <v>158</v>
      </c>
    </row>
    <row r="3801" spans="1:33" x14ac:dyDescent="0.2">
      <c r="A3801" t="s">
        <v>23979</v>
      </c>
      <c r="B3801" s="1">
        <v>43706</v>
      </c>
      <c r="C3801" t="s">
        <v>827</v>
      </c>
      <c r="D3801" t="s">
        <v>12335</v>
      </c>
      <c r="E3801" t="s">
        <v>102</v>
      </c>
      <c r="F3801" t="s">
        <v>23980</v>
      </c>
      <c r="G3801" t="s">
        <v>23981</v>
      </c>
      <c r="N3801" t="s">
        <v>23982</v>
      </c>
      <c r="O3801" t="s">
        <v>79</v>
      </c>
      <c r="P3801" t="s">
        <v>80</v>
      </c>
      <c r="Q3801" t="s">
        <v>79</v>
      </c>
      <c r="S3801" t="s">
        <v>113</v>
      </c>
      <c r="AC3801" t="s">
        <v>81</v>
      </c>
      <c r="AD3801" t="s">
        <v>82</v>
      </c>
      <c r="AE3801" t="s">
        <v>21872</v>
      </c>
      <c r="AF3801" t="s">
        <v>84</v>
      </c>
      <c r="AG3801" t="s">
        <v>85</v>
      </c>
    </row>
    <row r="3802" spans="1:33" x14ac:dyDescent="0.2">
      <c r="A3802" t="s">
        <v>23983</v>
      </c>
      <c r="B3802" s="1">
        <v>43707</v>
      </c>
      <c r="C3802" t="s">
        <v>827</v>
      </c>
      <c r="D3802" t="s">
        <v>12335</v>
      </c>
      <c r="E3802" t="s">
        <v>102</v>
      </c>
      <c r="F3802" t="s">
        <v>23984</v>
      </c>
      <c r="G3802" t="s">
        <v>23985</v>
      </c>
      <c r="N3802" t="s">
        <v>23986</v>
      </c>
      <c r="O3802" t="s">
        <v>79</v>
      </c>
      <c r="P3802" t="s">
        <v>80</v>
      </c>
      <c r="Q3802" t="s">
        <v>79</v>
      </c>
      <c r="S3802" t="s">
        <v>113</v>
      </c>
      <c r="AC3802" t="s">
        <v>81</v>
      </c>
      <c r="AD3802" t="s">
        <v>82</v>
      </c>
      <c r="AE3802" t="s">
        <v>21872</v>
      </c>
      <c r="AF3802" t="s">
        <v>84</v>
      </c>
      <c r="AG3802" t="s">
        <v>85</v>
      </c>
    </row>
    <row r="3803" spans="1:33" x14ac:dyDescent="0.2">
      <c r="A3803" t="s">
        <v>23987</v>
      </c>
      <c r="B3803" s="1">
        <v>43712</v>
      </c>
      <c r="C3803" t="s">
        <v>827</v>
      </c>
      <c r="D3803" t="s">
        <v>12335</v>
      </c>
      <c r="E3803" t="s">
        <v>175</v>
      </c>
      <c r="F3803" t="s">
        <v>23988</v>
      </c>
      <c r="G3803" t="s">
        <v>23989</v>
      </c>
      <c r="N3803" t="s">
        <v>23990</v>
      </c>
      <c r="P3803" t="s">
        <v>419</v>
      </c>
      <c r="T3803">
        <v>2002</v>
      </c>
    </row>
    <row r="3804" spans="1:33" x14ac:dyDescent="0.2">
      <c r="A3804" t="s">
        <v>23991</v>
      </c>
      <c r="B3804" s="1">
        <v>43703</v>
      </c>
      <c r="C3804" t="s">
        <v>827</v>
      </c>
      <c r="D3804" t="s">
        <v>12335</v>
      </c>
      <c r="E3804" t="s">
        <v>122</v>
      </c>
      <c r="F3804" t="s">
        <v>23992</v>
      </c>
      <c r="G3804" t="s">
        <v>23993</v>
      </c>
      <c r="N3804" t="s">
        <v>23994</v>
      </c>
      <c r="O3804" t="s">
        <v>141</v>
      </c>
      <c r="P3804" t="s">
        <v>142</v>
      </c>
      <c r="Q3804" t="s">
        <v>141</v>
      </c>
      <c r="T3804">
        <v>1998</v>
      </c>
      <c r="AC3804" t="s">
        <v>143</v>
      </c>
      <c r="AD3804" t="s">
        <v>144</v>
      </c>
      <c r="AE3804" t="s">
        <v>6137</v>
      </c>
      <c r="AF3804" t="s">
        <v>146</v>
      </c>
      <c r="AG3804" t="s">
        <v>1106</v>
      </c>
    </row>
    <row r="3805" spans="1:33" x14ac:dyDescent="0.2">
      <c r="A3805" t="s">
        <v>23995</v>
      </c>
      <c r="B3805" s="1">
        <v>43704</v>
      </c>
      <c r="C3805" t="s">
        <v>827</v>
      </c>
      <c r="D3805" t="s">
        <v>12335</v>
      </c>
      <c r="E3805" t="s">
        <v>175</v>
      </c>
      <c r="F3805" t="s">
        <v>23996</v>
      </c>
      <c r="G3805" t="s">
        <v>23997</v>
      </c>
      <c r="H3805" t="s">
        <v>23998</v>
      </c>
      <c r="I3805" t="s">
        <v>23999</v>
      </c>
      <c r="J3805" t="s">
        <v>24000</v>
      </c>
      <c r="K3805" t="s">
        <v>24001</v>
      </c>
      <c r="L3805" t="s">
        <v>24002</v>
      </c>
      <c r="M3805" t="s">
        <v>24003</v>
      </c>
      <c r="N3805" t="s">
        <v>24004</v>
      </c>
      <c r="P3805" t="s">
        <v>419</v>
      </c>
      <c r="T3805">
        <v>2002</v>
      </c>
      <c r="U3805" t="s">
        <v>47</v>
      </c>
      <c r="V3805" t="s">
        <v>47</v>
      </c>
      <c r="W3805" t="s">
        <v>47</v>
      </c>
      <c r="X3805" t="s">
        <v>47</v>
      </c>
      <c r="Y3805" t="s">
        <v>48</v>
      </c>
      <c r="Z3805" t="s">
        <v>47</v>
      </c>
      <c r="AA3805" t="s">
        <v>49</v>
      </c>
    </row>
    <row r="3806" spans="1:33" x14ac:dyDescent="0.2">
      <c r="A3806" t="s">
        <v>24005</v>
      </c>
      <c r="B3806" s="1">
        <v>43700</v>
      </c>
      <c r="C3806" t="s">
        <v>827</v>
      </c>
      <c r="D3806" t="s">
        <v>12335</v>
      </c>
      <c r="E3806" t="s">
        <v>122</v>
      </c>
      <c r="F3806" t="s">
        <v>24006</v>
      </c>
      <c r="G3806" t="s">
        <v>24007</v>
      </c>
      <c r="H3806" t="s">
        <v>24008</v>
      </c>
      <c r="I3806" t="s">
        <v>24009</v>
      </c>
      <c r="J3806" t="s">
        <v>24010</v>
      </c>
      <c r="K3806" t="s">
        <v>24011</v>
      </c>
      <c r="L3806" t="s">
        <v>24012</v>
      </c>
      <c r="M3806" t="s">
        <v>24013</v>
      </c>
      <c r="N3806" t="s">
        <v>24014</v>
      </c>
      <c r="O3806" t="s">
        <v>756</v>
      </c>
      <c r="P3806" t="s">
        <v>757</v>
      </c>
      <c r="Q3806" t="s">
        <v>756</v>
      </c>
      <c r="T3806">
        <v>1998</v>
      </c>
      <c r="U3806" t="s">
        <v>47</v>
      </c>
      <c r="V3806" t="s">
        <v>47</v>
      </c>
      <c r="W3806" t="s">
        <v>47</v>
      </c>
      <c r="X3806" t="s">
        <v>47</v>
      </c>
      <c r="Y3806" t="s">
        <v>48</v>
      </c>
      <c r="Z3806" t="s">
        <v>47</v>
      </c>
      <c r="AA3806" t="s">
        <v>49</v>
      </c>
      <c r="AC3806" t="s">
        <v>7768</v>
      </c>
      <c r="AD3806" t="s">
        <v>760</v>
      </c>
      <c r="AE3806" t="s">
        <v>809</v>
      </c>
      <c r="AF3806" t="s">
        <v>6763</v>
      </c>
      <c r="AG3806" t="s">
        <v>763</v>
      </c>
    </row>
    <row r="3807" spans="1:33" x14ac:dyDescent="0.2">
      <c r="A3807" t="s">
        <v>24015</v>
      </c>
      <c r="B3807" s="1">
        <v>43703</v>
      </c>
      <c r="C3807" t="s">
        <v>827</v>
      </c>
      <c r="D3807" t="s">
        <v>12335</v>
      </c>
      <c r="E3807" t="s">
        <v>175</v>
      </c>
      <c r="F3807" t="s">
        <v>24016</v>
      </c>
      <c r="G3807" t="s">
        <v>24017</v>
      </c>
      <c r="H3807" t="s">
        <v>24018</v>
      </c>
      <c r="I3807" t="s">
        <v>24019</v>
      </c>
      <c r="J3807" t="s">
        <v>24020</v>
      </c>
      <c r="K3807" t="s">
        <v>24021</v>
      </c>
      <c r="L3807" t="s">
        <v>24022</v>
      </c>
      <c r="M3807" t="s">
        <v>24023</v>
      </c>
      <c r="N3807" t="s">
        <v>24024</v>
      </c>
      <c r="P3807" t="s">
        <v>712</v>
      </c>
      <c r="T3807">
        <v>2002</v>
      </c>
      <c r="U3807" t="s">
        <v>47</v>
      </c>
      <c r="V3807" t="s">
        <v>47</v>
      </c>
      <c r="W3807" t="s">
        <v>47</v>
      </c>
      <c r="X3807" t="s">
        <v>48</v>
      </c>
      <c r="Y3807" t="s">
        <v>48</v>
      </c>
      <c r="Z3807" t="s">
        <v>47</v>
      </c>
      <c r="AA3807" t="s">
        <v>170</v>
      </c>
    </row>
    <row r="3808" spans="1:33" x14ac:dyDescent="0.2">
      <c r="A3808" t="s">
        <v>24025</v>
      </c>
      <c r="B3808" s="1">
        <v>43706</v>
      </c>
      <c r="C3808" t="s">
        <v>827</v>
      </c>
      <c r="D3808" t="s">
        <v>12335</v>
      </c>
      <c r="E3808" t="s">
        <v>122</v>
      </c>
      <c r="F3808" t="s">
        <v>24026</v>
      </c>
      <c r="G3808" t="s">
        <v>24027</v>
      </c>
      <c r="N3808" t="s">
        <v>24028</v>
      </c>
      <c r="O3808" t="s">
        <v>141</v>
      </c>
      <c r="P3808" t="s">
        <v>142</v>
      </c>
      <c r="Q3808" t="s">
        <v>141</v>
      </c>
      <c r="T3808">
        <v>1998</v>
      </c>
      <c r="AC3808" t="s">
        <v>143</v>
      </c>
      <c r="AD3808" t="s">
        <v>144</v>
      </c>
      <c r="AE3808" t="s">
        <v>6137</v>
      </c>
      <c r="AF3808" t="s">
        <v>146</v>
      </c>
      <c r="AG3808" t="s">
        <v>1106</v>
      </c>
    </row>
    <row r="3809" spans="1:33" x14ac:dyDescent="0.2">
      <c r="A3809" t="s">
        <v>24029</v>
      </c>
      <c r="B3809" s="1">
        <v>43707</v>
      </c>
      <c r="C3809" t="s">
        <v>827</v>
      </c>
      <c r="D3809" t="s">
        <v>12335</v>
      </c>
      <c r="E3809" t="s">
        <v>122</v>
      </c>
      <c r="F3809" t="s">
        <v>24030</v>
      </c>
      <c r="G3809" t="s">
        <v>24031</v>
      </c>
      <c r="H3809" t="s">
        <v>24032</v>
      </c>
      <c r="I3809" t="s">
        <v>24033</v>
      </c>
      <c r="J3809" t="s">
        <v>24034</v>
      </c>
      <c r="K3809" t="s">
        <v>24035</v>
      </c>
      <c r="L3809" t="s">
        <v>24036</v>
      </c>
      <c r="M3809" t="s">
        <v>24037</v>
      </c>
      <c r="N3809" t="s">
        <v>24038</v>
      </c>
      <c r="O3809" t="s">
        <v>141</v>
      </c>
      <c r="P3809" t="s">
        <v>142</v>
      </c>
      <c r="Q3809" t="s">
        <v>141</v>
      </c>
      <c r="T3809">
        <v>1998</v>
      </c>
      <c r="U3809" t="s">
        <v>47</v>
      </c>
      <c r="V3809" t="s">
        <v>47</v>
      </c>
      <c r="W3809" t="s">
        <v>47</v>
      </c>
      <c r="X3809" t="s">
        <v>48</v>
      </c>
      <c r="Y3809" t="s">
        <v>48</v>
      </c>
      <c r="Z3809" t="s">
        <v>47</v>
      </c>
      <c r="AA3809" t="s">
        <v>170</v>
      </c>
      <c r="AC3809" t="s">
        <v>143</v>
      </c>
      <c r="AD3809" t="s">
        <v>144</v>
      </c>
      <c r="AE3809" t="s">
        <v>6137</v>
      </c>
      <c r="AF3809" t="s">
        <v>146</v>
      </c>
      <c r="AG3809" t="s">
        <v>1106</v>
      </c>
    </row>
    <row r="3810" spans="1:33" x14ac:dyDescent="0.2">
      <c r="A3810" t="s">
        <v>24039</v>
      </c>
      <c r="B3810" s="1">
        <v>43707</v>
      </c>
      <c r="C3810" t="s">
        <v>827</v>
      </c>
      <c r="D3810" t="s">
        <v>12335</v>
      </c>
      <c r="E3810" t="s">
        <v>122</v>
      </c>
      <c r="F3810" t="s">
        <v>24040</v>
      </c>
      <c r="G3810" t="s">
        <v>24041</v>
      </c>
      <c r="N3810" t="s">
        <v>24042</v>
      </c>
      <c r="O3810" t="s">
        <v>61</v>
      </c>
      <c r="P3810" t="s">
        <v>131</v>
      </c>
      <c r="Q3810" t="s">
        <v>61</v>
      </c>
      <c r="T3810">
        <v>2002</v>
      </c>
      <c r="AC3810" t="s">
        <v>822</v>
      </c>
      <c r="AD3810" t="s">
        <v>823</v>
      </c>
      <c r="AE3810" t="s">
        <v>824</v>
      </c>
      <c r="AF3810" t="s">
        <v>9857</v>
      </c>
      <c r="AG3810" t="s">
        <v>67</v>
      </c>
    </row>
    <row r="3811" spans="1:33" x14ac:dyDescent="0.2">
      <c r="A3811" t="s">
        <v>24043</v>
      </c>
      <c r="B3811" s="1">
        <v>43711</v>
      </c>
      <c r="C3811" t="s">
        <v>827</v>
      </c>
      <c r="D3811" t="s">
        <v>12335</v>
      </c>
      <c r="E3811" t="s">
        <v>122</v>
      </c>
      <c r="F3811" t="s">
        <v>24044</v>
      </c>
      <c r="G3811" t="s">
        <v>24045</v>
      </c>
      <c r="N3811" t="s">
        <v>24046</v>
      </c>
      <c r="O3811" t="s">
        <v>141</v>
      </c>
      <c r="P3811" t="s">
        <v>142</v>
      </c>
      <c r="Q3811" t="s">
        <v>141</v>
      </c>
      <c r="T3811">
        <v>1998</v>
      </c>
      <c r="AC3811" t="s">
        <v>143</v>
      </c>
      <c r="AD3811" t="s">
        <v>144</v>
      </c>
      <c r="AE3811" t="s">
        <v>145</v>
      </c>
      <c r="AF3811" t="s">
        <v>146</v>
      </c>
      <c r="AG3811" t="s">
        <v>1106</v>
      </c>
    </row>
    <row r="3812" spans="1:33" x14ac:dyDescent="0.2">
      <c r="A3812" t="s">
        <v>24047</v>
      </c>
      <c r="B3812" s="1">
        <v>43711</v>
      </c>
      <c r="C3812" t="s">
        <v>827</v>
      </c>
      <c r="D3812" t="s">
        <v>12335</v>
      </c>
      <c r="E3812" t="s">
        <v>122</v>
      </c>
      <c r="F3812" t="s">
        <v>24048</v>
      </c>
      <c r="G3812" t="s">
        <v>24049</v>
      </c>
      <c r="N3812" t="s">
        <v>24050</v>
      </c>
      <c r="O3812" t="s">
        <v>756</v>
      </c>
      <c r="P3812" t="s">
        <v>757</v>
      </c>
      <c r="Q3812" t="s">
        <v>756</v>
      </c>
      <c r="T3812">
        <v>2002</v>
      </c>
      <c r="AC3812" t="s">
        <v>24051</v>
      </c>
      <c r="AD3812" t="s">
        <v>20515</v>
      </c>
      <c r="AE3812" t="s">
        <v>20516</v>
      </c>
      <c r="AF3812" t="s">
        <v>24052</v>
      </c>
      <c r="AG3812" t="s">
        <v>7795</v>
      </c>
    </row>
    <row r="3813" spans="1:33" x14ac:dyDescent="0.2">
      <c r="A3813" t="s">
        <v>24053</v>
      </c>
      <c r="B3813" s="1">
        <v>43713</v>
      </c>
      <c r="C3813" t="s">
        <v>827</v>
      </c>
      <c r="D3813" t="s">
        <v>12335</v>
      </c>
      <c r="E3813" t="s">
        <v>102</v>
      </c>
      <c r="F3813" t="s">
        <v>24054</v>
      </c>
      <c r="G3813" t="s">
        <v>24055</v>
      </c>
      <c r="N3813" t="s">
        <v>24056</v>
      </c>
      <c r="O3813" t="s">
        <v>79</v>
      </c>
      <c r="P3813" t="s">
        <v>80</v>
      </c>
      <c r="Q3813" t="s">
        <v>79</v>
      </c>
      <c r="S3813" t="s">
        <v>113</v>
      </c>
      <c r="AC3813" t="s">
        <v>234</v>
      </c>
      <c r="AD3813" t="s">
        <v>82</v>
      </c>
      <c r="AE3813" t="s">
        <v>157</v>
      </c>
      <c r="AF3813" t="s">
        <v>84</v>
      </c>
      <c r="AG3813" t="s">
        <v>158</v>
      </c>
    </row>
    <row r="3814" spans="1:33" x14ac:dyDescent="0.2">
      <c r="A3814" t="s">
        <v>24057</v>
      </c>
      <c r="B3814" s="1">
        <v>43713</v>
      </c>
      <c r="C3814" t="s">
        <v>827</v>
      </c>
      <c r="D3814" t="s">
        <v>12335</v>
      </c>
      <c r="E3814" t="s">
        <v>122</v>
      </c>
      <c r="F3814" t="s">
        <v>24058</v>
      </c>
      <c r="G3814" t="s">
        <v>24059</v>
      </c>
      <c r="N3814" t="s">
        <v>24060</v>
      </c>
      <c r="O3814" t="s">
        <v>141</v>
      </c>
      <c r="P3814" t="s">
        <v>142</v>
      </c>
      <c r="Q3814" t="s">
        <v>141</v>
      </c>
      <c r="T3814">
        <v>1998</v>
      </c>
      <c r="AC3814" t="s">
        <v>143</v>
      </c>
      <c r="AD3814" t="s">
        <v>144</v>
      </c>
      <c r="AE3814" t="s">
        <v>145</v>
      </c>
      <c r="AF3814" t="s">
        <v>146</v>
      </c>
      <c r="AG3814" t="s">
        <v>1106</v>
      </c>
    </row>
    <row r="3815" spans="1:33" x14ac:dyDescent="0.2">
      <c r="A3815" t="s">
        <v>24061</v>
      </c>
      <c r="B3815" s="1">
        <v>43717</v>
      </c>
      <c r="C3815" t="s">
        <v>827</v>
      </c>
      <c r="D3815" t="s">
        <v>12335</v>
      </c>
      <c r="E3815" t="s">
        <v>102</v>
      </c>
      <c r="F3815" t="s">
        <v>24062</v>
      </c>
      <c r="G3815" t="s">
        <v>24063</v>
      </c>
      <c r="N3815" t="s">
        <v>24064</v>
      </c>
      <c r="O3815" t="s">
        <v>79</v>
      </c>
      <c r="P3815" t="s">
        <v>80</v>
      </c>
      <c r="Q3815" t="s">
        <v>79</v>
      </c>
      <c r="S3815" t="s">
        <v>113</v>
      </c>
      <c r="AC3815" t="s">
        <v>81</v>
      </c>
      <c r="AD3815" t="s">
        <v>4626</v>
      </c>
      <c r="AE3815" t="s">
        <v>21602</v>
      </c>
      <c r="AF3815" t="s">
        <v>664</v>
      </c>
      <c r="AG3815" t="s">
        <v>85</v>
      </c>
    </row>
    <row r="3816" spans="1:33" x14ac:dyDescent="0.2">
      <c r="A3816" t="s">
        <v>24065</v>
      </c>
      <c r="B3816" s="1">
        <v>43717</v>
      </c>
      <c r="C3816" t="s">
        <v>827</v>
      </c>
      <c r="D3816" t="s">
        <v>12335</v>
      </c>
      <c r="E3816" t="s">
        <v>102</v>
      </c>
      <c r="F3816" t="s">
        <v>24066</v>
      </c>
      <c r="G3816" t="s">
        <v>24067</v>
      </c>
      <c r="N3816" t="s">
        <v>24068</v>
      </c>
      <c r="O3816" t="s">
        <v>79</v>
      </c>
      <c r="P3816" t="s">
        <v>80</v>
      </c>
      <c r="Q3816" t="s">
        <v>79</v>
      </c>
      <c r="S3816" t="s">
        <v>113</v>
      </c>
      <c r="AC3816" t="s">
        <v>81</v>
      </c>
      <c r="AD3816" t="s">
        <v>4626</v>
      </c>
      <c r="AE3816" t="s">
        <v>83</v>
      </c>
      <c r="AF3816" t="s">
        <v>664</v>
      </c>
      <c r="AG3816" t="s">
        <v>85</v>
      </c>
    </row>
    <row r="3817" spans="1:33" x14ac:dyDescent="0.2">
      <c r="A3817" t="s">
        <v>24069</v>
      </c>
      <c r="B3817" s="1">
        <v>43717</v>
      </c>
      <c r="C3817" t="s">
        <v>827</v>
      </c>
      <c r="D3817" t="s">
        <v>12335</v>
      </c>
      <c r="E3817" t="s">
        <v>175</v>
      </c>
      <c r="F3817" t="s">
        <v>24070</v>
      </c>
      <c r="G3817" t="s">
        <v>24071</v>
      </c>
      <c r="N3817" t="s">
        <v>24072</v>
      </c>
      <c r="P3817" t="s">
        <v>712</v>
      </c>
      <c r="T3817">
        <v>2002</v>
      </c>
    </row>
    <row r="3818" spans="1:33" x14ac:dyDescent="0.2">
      <c r="A3818" t="s">
        <v>24073</v>
      </c>
      <c r="B3818" s="1">
        <v>43717</v>
      </c>
      <c r="C3818" t="s">
        <v>827</v>
      </c>
      <c r="D3818" t="s">
        <v>12335</v>
      </c>
      <c r="E3818" t="s">
        <v>175</v>
      </c>
      <c r="F3818" t="s">
        <v>24074</v>
      </c>
      <c r="G3818" t="s">
        <v>24075</v>
      </c>
      <c r="N3818" t="s">
        <v>24076</v>
      </c>
      <c r="P3818" t="s">
        <v>419</v>
      </c>
      <c r="T3818">
        <v>2002</v>
      </c>
    </row>
    <row r="3819" spans="1:33" x14ac:dyDescent="0.2">
      <c r="A3819" t="s">
        <v>24077</v>
      </c>
      <c r="B3819" s="1">
        <v>43717</v>
      </c>
      <c r="C3819" t="s">
        <v>827</v>
      </c>
      <c r="D3819" t="s">
        <v>12335</v>
      </c>
      <c r="E3819" t="s">
        <v>102</v>
      </c>
      <c r="F3819" t="s">
        <v>24078</v>
      </c>
      <c r="G3819" t="s">
        <v>24079</v>
      </c>
      <c r="N3819" t="s">
        <v>24080</v>
      </c>
      <c r="O3819" t="s">
        <v>79</v>
      </c>
      <c r="P3819" t="s">
        <v>80</v>
      </c>
      <c r="Q3819" t="s">
        <v>79</v>
      </c>
      <c r="S3819" t="s">
        <v>113</v>
      </c>
      <c r="AC3819" t="s">
        <v>24081</v>
      </c>
      <c r="AD3819" t="s">
        <v>16284</v>
      </c>
      <c r="AE3819" t="s">
        <v>4077</v>
      </c>
      <c r="AF3819" t="s">
        <v>173</v>
      </c>
      <c r="AG3819" t="s">
        <v>158</v>
      </c>
    </row>
    <row r="3820" spans="1:33" x14ac:dyDescent="0.2">
      <c r="A3820" t="s">
        <v>24082</v>
      </c>
      <c r="B3820" s="1">
        <v>43711</v>
      </c>
      <c r="C3820" t="s">
        <v>827</v>
      </c>
      <c r="D3820" t="s">
        <v>12335</v>
      </c>
      <c r="E3820" t="s">
        <v>175</v>
      </c>
      <c r="F3820" t="s">
        <v>24083</v>
      </c>
      <c r="G3820" t="s">
        <v>24084</v>
      </c>
      <c r="H3820" t="s">
        <v>24085</v>
      </c>
      <c r="I3820" t="s">
        <v>24086</v>
      </c>
      <c r="J3820" t="s">
        <v>24087</v>
      </c>
      <c r="K3820" t="s">
        <v>24088</v>
      </c>
      <c r="L3820" t="s">
        <v>24089</v>
      </c>
      <c r="M3820" t="s">
        <v>24090</v>
      </c>
      <c r="N3820" t="s">
        <v>24091</v>
      </c>
      <c r="P3820" t="s">
        <v>419</v>
      </c>
      <c r="T3820">
        <v>2002</v>
      </c>
      <c r="U3820" t="s">
        <v>47</v>
      </c>
      <c r="V3820" t="s">
        <v>47</v>
      </c>
      <c r="W3820" t="s">
        <v>47</v>
      </c>
      <c r="X3820" t="s">
        <v>47</v>
      </c>
      <c r="Y3820" t="s">
        <v>48</v>
      </c>
      <c r="Z3820" t="s">
        <v>47</v>
      </c>
      <c r="AA3820" t="s">
        <v>49</v>
      </c>
    </row>
    <row r="3821" spans="1:33" x14ac:dyDescent="0.2">
      <c r="A3821" t="s">
        <v>24092</v>
      </c>
      <c r="B3821" s="1">
        <v>43712</v>
      </c>
      <c r="C3821" t="s">
        <v>827</v>
      </c>
      <c r="D3821" t="s">
        <v>12335</v>
      </c>
      <c r="E3821" t="s">
        <v>122</v>
      </c>
      <c r="F3821" t="s">
        <v>24093</v>
      </c>
      <c r="G3821" t="s">
        <v>24094</v>
      </c>
      <c r="H3821" t="s">
        <v>24095</v>
      </c>
      <c r="J3821" t="s">
        <v>24096</v>
      </c>
      <c r="K3821" t="s">
        <v>24097</v>
      </c>
      <c r="L3821" t="s">
        <v>24098</v>
      </c>
      <c r="M3821" t="s">
        <v>24099</v>
      </c>
      <c r="N3821" t="s">
        <v>24100</v>
      </c>
      <c r="O3821" t="s">
        <v>141</v>
      </c>
      <c r="P3821" t="s">
        <v>142</v>
      </c>
      <c r="Q3821" t="s">
        <v>141</v>
      </c>
      <c r="T3821">
        <v>1998</v>
      </c>
      <c r="U3821" t="s">
        <v>47</v>
      </c>
      <c r="W3821" t="s">
        <v>47</v>
      </c>
      <c r="X3821" t="s">
        <v>48</v>
      </c>
      <c r="Y3821" t="s">
        <v>48</v>
      </c>
      <c r="Z3821" t="s">
        <v>47</v>
      </c>
      <c r="AA3821" t="s">
        <v>4447</v>
      </c>
      <c r="AC3821" t="s">
        <v>143</v>
      </c>
      <c r="AD3821" t="s">
        <v>144</v>
      </c>
      <c r="AE3821" t="s">
        <v>145</v>
      </c>
      <c r="AF3821" t="s">
        <v>146</v>
      </c>
      <c r="AG3821" t="s">
        <v>1106</v>
      </c>
    </row>
    <row r="3822" spans="1:33" x14ac:dyDescent="0.2">
      <c r="A3822" t="s">
        <v>24101</v>
      </c>
      <c r="B3822" s="1">
        <v>43712</v>
      </c>
      <c r="C3822" t="s">
        <v>827</v>
      </c>
      <c r="D3822" t="s">
        <v>12335</v>
      </c>
      <c r="E3822" t="s">
        <v>102</v>
      </c>
      <c r="F3822" t="s">
        <v>24102</v>
      </c>
      <c r="G3822" t="s">
        <v>24103</v>
      </c>
      <c r="N3822" t="s">
        <v>24104</v>
      </c>
      <c r="O3822" t="s">
        <v>79</v>
      </c>
      <c r="P3822" t="s">
        <v>80</v>
      </c>
      <c r="Q3822" t="s">
        <v>79</v>
      </c>
      <c r="S3822" t="s">
        <v>113</v>
      </c>
      <c r="AC3822" t="s">
        <v>234</v>
      </c>
      <c r="AD3822" t="s">
        <v>82</v>
      </c>
      <c r="AE3822" t="s">
        <v>4554</v>
      </c>
      <c r="AF3822" t="s">
        <v>84</v>
      </c>
      <c r="AG3822" t="s">
        <v>158</v>
      </c>
    </row>
    <row r="3823" spans="1:33" x14ac:dyDescent="0.2">
      <c r="A3823" t="s">
        <v>24105</v>
      </c>
      <c r="B3823" s="1">
        <v>43713</v>
      </c>
      <c r="C3823" t="s">
        <v>827</v>
      </c>
      <c r="D3823" t="s">
        <v>12335</v>
      </c>
      <c r="E3823" t="s">
        <v>175</v>
      </c>
      <c r="F3823" t="s">
        <v>24106</v>
      </c>
      <c r="G3823" t="s">
        <v>24107</v>
      </c>
      <c r="N3823" t="s">
        <v>24108</v>
      </c>
      <c r="O3823" t="s">
        <v>418</v>
      </c>
      <c r="P3823" t="s">
        <v>419</v>
      </c>
      <c r="R3823" t="s">
        <v>418</v>
      </c>
      <c r="T3823">
        <v>2002</v>
      </c>
    </row>
    <row r="3824" spans="1:33" x14ac:dyDescent="0.2">
      <c r="A3824" t="s">
        <v>24109</v>
      </c>
      <c r="B3824" s="1">
        <v>43712</v>
      </c>
      <c r="C3824" t="s">
        <v>827</v>
      </c>
      <c r="D3824" t="s">
        <v>12335</v>
      </c>
      <c r="E3824" t="s">
        <v>122</v>
      </c>
      <c r="F3824" t="s">
        <v>24110</v>
      </c>
      <c r="G3824" t="s">
        <v>24111</v>
      </c>
      <c r="N3824" t="s">
        <v>24112</v>
      </c>
      <c r="O3824" t="s">
        <v>141</v>
      </c>
      <c r="P3824" t="s">
        <v>142</v>
      </c>
      <c r="Q3824" t="s">
        <v>141</v>
      </c>
      <c r="T3824">
        <v>1998</v>
      </c>
      <c r="AC3824" t="s">
        <v>143</v>
      </c>
      <c r="AD3824" t="s">
        <v>9800</v>
      </c>
      <c r="AE3824" t="s">
        <v>145</v>
      </c>
      <c r="AF3824" t="s">
        <v>146</v>
      </c>
      <c r="AG3824" t="s">
        <v>1106</v>
      </c>
    </row>
    <row r="3825" spans="1:33" x14ac:dyDescent="0.2">
      <c r="A3825" t="s">
        <v>24113</v>
      </c>
      <c r="B3825" s="1">
        <v>43718</v>
      </c>
      <c r="C3825" t="s">
        <v>827</v>
      </c>
      <c r="D3825" t="s">
        <v>12335</v>
      </c>
      <c r="E3825" t="s">
        <v>175</v>
      </c>
      <c r="F3825" t="s">
        <v>24114</v>
      </c>
      <c r="G3825" t="s">
        <v>24115</v>
      </c>
      <c r="N3825" t="s">
        <v>24116</v>
      </c>
      <c r="P3825" t="s">
        <v>419</v>
      </c>
      <c r="T3825">
        <v>2002</v>
      </c>
    </row>
    <row r="3826" spans="1:33" x14ac:dyDescent="0.2">
      <c r="A3826" t="s">
        <v>24117</v>
      </c>
      <c r="B3826" s="1">
        <v>43719</v>
      </c>
      <c r="C3826" t="s">
        <v>827</v>
      </c>
      <c r="D3826" t="s">
        <v>12335</v>
      </c>
      <c r="E3826" t="s">
        <v>102</v>
      </c>
      <c r="F3826" t="s">
        <v>24118</v>
      </c>
      <c r="G3826" t="s">
        <v>24119</v>
      </c>
      <c r="N3826" t="s">
        <v>24120</v>
      </c>
      <c r="O3826" t="s">
        <v>79</v>
      </c>
      <c r="P3826" t="s">
        <v>80</v>
      </c>
      <c r="Q3826" t="s">
        <v>79</v>
      </c>
      <c r="S3826" t="s">
        <v>113</v>
      </c>
      <c r="AC3826" t="s">
        <v>234</v>
      </c>
      <c r="AD3826" t="s">
        <v>82</v>
      </c>
      <c r="AE3826" t="s">
        <v>83</v>
      </c>
      <c r="AF3826" t="s">
        <v>84</v>
      </c>
      <c r="AG3826" t="s">
        <v>158</v>
      </c>
    </row>
    <row r="3827" spans="1:33" x14ac:dyDescent="0.2">
      <c r="A3827" t="s">
        <v>24121</v>
      </c>
      <c r="B3827" s="1">
        <v>43719</v>
      </c>
      <c r="C3827" t="s">
        <v>827</v>
      </c>
      <c r="D3827" t="s">
        <v>12335</v>
      </c>
      <c r="E3827" t="s">
        <v>102</v>
      </c>
      <c r="F3827" t="s">
        <v>24122</v>
      </c>
      <c r="G3827" t="s">
        <v>24123</v>
      </c>
      <c r="N3827" t="s">
        <v>24124</v>
      </c>
      <c r="O3827" t="s">
        <v>79</v>
      </c>
      <c r="P3827" t="s">
        <v>80</v>
      </c>
      <c r="Q3827" t="s">
        <v>79</v>
      </c>
      <c r="S3827" t="s">
        <v>113</v>
      </c>
      <c r="AC3827" t="s">
        <v>81</v>
      </c>
      <c r="AD3827" t="s">
        <v>82</v>
      </c>
      <c r="AE3827" t="s">
        <v>21872</v>
      </c>
      <c r="AF3827" t="s">
        <v>4060</v>
      </c>
      <c r="AG3827" t="s">
        <v>85</v>
      </c>
    </row>
    <row r="3828" spans="1:33" x14ac:dyDescent="0.2">
      <c r="A3828" t="s">
        <v>24125</v>
      </c>
      <c r="B3828" s="1">
        <v>43719</v>
      </c>
      <c r="C3828" t="s">
        <v>827</v>
      </c>
      <c r="D3828" t="s">
        <v>12335</v>
      </c>
      <c r="E3828" t="s">
        <v>102</v>
      </c>
      <c r="F3828" t="s">
        <v>24126</v>
      </c>
      <c r="G3828" t="s">
        <v>24127</v>
      </c>
      <c r="N3828" t="s">
        <v>24128</v>
      </c>
      <c r="O3828" t="s">
        <v>79</v>
      </c>
      <c r="P3828" t="s">
        <v>80</v>
      </c>
      <c r="Q3828" t="s">
        <v>79</v>
      </c>
      <c r="S3828" t="s">
        <v>113</v>
      </c>
      <c r="AC3828" t="s">
        <v>15990</v>
      </c>
      <c r="AD3828" t="s">
        <v>16284</v>
      </c>
      <c r="AE3828" t="s">
        <v>10391</v>
      </c>
      <c r="AF3828" t="s">
        <v>173</v>
      </c>
      <c r="AG3828" t="s">
        <v>158</v>
      </c>
    </row>
    <row r="3829" spans="1:33" x14ac:dyDescent="0.2">
      <c r="A3829" t="s">
        <v>24129</v>
      </c>
      <c r="B3829" s="1">
        <v>43717</v>
      </c>
      <c r="C3829" t="s">
        <v>827</v>
      </c>
      <c r="D3829" t="s">
        <v>12335</v>
      </c>
      <c r="E3829" t="s">
        <v>175</v>
      </c>
      <c r="F3829" t="s">
        <v>24130</v>
      </c>
      <c r="G3829" t="s">
        <v>24131</v>
      </c>
      <c r="N3829" t="s">
        <v>24132</v>
      </c>
      <c r="P3829" t="s">
        <v>96</v>
      </c>
      <c r="T3829" t="s">
        <v>951</v>
      </c>
    </row>
    <row r="3830" spans="1:33" x14ac:dyDescent="0.2">
      <c r="A3830" t="s">
        <v>24133</v>
      </c>
      <c r="B3830" s="1">
        <v>43713</v>
      </c>
      <c r="C3830" t="s">
        <v>827</v>
      </c>
      <c r="D3830" t="s">
        <v>12335</v>
      </c>
      <c r="E3830" t="s">
        <v>175</v>
      </c>
      <c r="F3830" t="s">
        <v>24134</v>
      </c>
      <c r="G3830" t="s">
        <v>24135</v>
      </c>
      <c r="N3830" t="s">
        <v>24136</v>
      </c>
      <c r="P3830" t="s">
        <v>419</v>
      </c>
      <c r="T3830">
        <v>2002</v>
      </c>
    </row>
    <row r="3831" spans="1:33" x14ac:dyDescent="0.2">
      <c r="A3831" t="s">
        <v>24137</v>
      </c>
      <c r="B3831" s="1">
        <v>43717</v>
      </c>
      <c r="C3831" t="s">
        <v>827</v>
      </c>
      <c r="D3831" t="s">
        <v>12335</v>
      </c>
      <c r="E3831" t="s">
        <v>175</v>
      </c>
      <c r="F3831" t="s">
        <v>24138</v>
      </c>
      <c r="G3831" t="s">
        <v>24139</v>
      </c>
      <c r="N3831" t="s">
        <v>24140</v>
      </c>
      <c r="P3831" t="s">
        <v>419</v>
      </c>
      <c r="T3831">
        <v>2002</v>
      </c>
    </row>
    <row r="3832" spans="1:33" x14ac:dyDescent="0.2">
      <c r="A3832" t="s">
        <v>24141</v>
      </c>
      <c r="B3832" s="1">
        <v>43717</v>
      </c>
      <c r="C3832" t="s">
        <v>827</v>
      </c>
      <c r="D3832" t="s">
        <v>12335</v>
      </c>
      <c r="E3832" t="s">
        <v>122</v>
      </c>
      <c r="F3832" t="s">
        <v>24142</v>
      </c>
      <c r="G3832" t="s">
        <v>24143</v>
      </c>
      <c r="N3832" t="s">
        <v>24144</v>
      </c>
      <c r="O3832" t="s">
        <v>61</v>
      </c>
      <c r="P3832" t="s">
        <v>62</v>
      </c>
      <c r="Q3832" t="s">
        <v>61</v>
      </c>
      <c r="T3832">
        <v>2002</v>
      </c>
      <c r="AC3832" t="s">
        <v>63</v>
      </c>
      <c r="AD3832" t="s">
        <v>260</v>
      </c>
      <c r="AE3832" t="s">
        <v>375</v>
      </c>
      <c r="AF3832" t="s">
        <v>66</v>
      </c>
      <c r="AG3832" t="s">
        <v>67</v>
      </c>
    </row>
    <row r="3833" spans="1:33" x14ac:dyDescent="0.2">
      <c r="A3833" t="s">
        <v>24145</v>
      </c>
      <c r="B3833" s="1">
        <v>43713</v>
      </c>
      <c r="C3833" t="s">
        <v>827</v>
      </c>
      <c r="D3833" t="s">
        <v>12335</v>
      </c>
      <c r="E3833" t="s">
        <v>102</v>
      </c>
      <c r="F3833" t="s">
        <v>24146</v>
      </c>
      <c r="G3833" t="s">
        <v>24147</v>
      </c>
      <c r="N3833" t="s">
        <v>24148</v>
      </c>
      <c r="O3833" t="s">
        <v>79</v>
      </c>
      <c r="P3833" t="s">
        <v>80</v>
      </c>
      <c r="Q3833" t="s">
        <v>79</v>
      </c>
      <c r="S3833" t="s">
        <v>113</v>
      </c>
      <c r="AC3833" t="s">
        <v>234</v>
      </c>
      <c r="AD3833" t="s">
        <v>82</v>
      </c>
      <c r="AE3833" t="s">
        <v>157</v>
      </c>
      <c r="AF3833" t="s">
        <v>84</v>
      </c>
      <c r="AG3833" t="s">
        <v>158</v>
      </c>
    </row>
    <row r="3834" spans="1:33" x14ac:dyDescent="0.2">
      <c r="A3834" t="s">
        <v>24149</v>
      </c>
      <c r="B3834" s="1">
        <v>43724</v>
      </c>
      <c r="C3834" t="s">
        <v>827</v>
      </c>
      <c r="D3834" t="s">
        <v>12335</v>
      </c>
      <c r="E3834" t="s">
        <v>175</v>
      </c>
      <c r="F3834" t="s">
        <v>24150</v>
      </c>
      <c r="G3834" t="s">
        <v>24151</v>
      </c>
      <c r="N3834" t="s">
        <v>24152</v>
      </c>
      <c r="P3834" t="s">
        <v>419</v>
      </c>
      <c r="T3834">
        <v>2002</v>
      </c>
    </row>
    <row r="3835" spans="1:33" x14ac:dyDescent="0.2">
      <c r="A3835" t="s">
        <v>24153</v>
      </c>
      <c r="B3835" s="1">
        <v>43726</v>
      </c>
      <c r="C3835" t="s">
        <v>827</v>
      </c>
      <c r="D3835" t="s">
        <v>12335</v>
      </c>
      <c r="E3835" t="s">
        <v>175</v>
      </c>
      <c r="F3835" t="s">
        <v>24154</v>
      </c>
      <c r="G3835" t="s">
        <v>24155</v>
      </c>
      <c r="N3835" t="s">
        <v>24156</v>
      </c>
      <c r="P3835" t="s">
        <v>419</v>
      </c>
      <c r="T3835">
        <v>2002</v>
      </c>
    </row>
    <row r="3836" spans="1:33" x14ac:dyDescent="0.2">
      <c r="A3836" t="s">
        <v>24157</v>
      </c>
      <c r="B3836" s="1">
        <v>43735</v>
      </c>
      <c r="C3836" t="s">
        <v>827</v>
      </c>
      <c r="D3836" t="s">
        <v>12335</v>
      </c>
      <c r="E3836" t="s">
        <v>102</v>
      </c>
      <c r="F3836" t="s">
        <v>24158</v>
      </c>
      <c r="G3836" t="s">
        <v>24159</v>
      </c>
      <c r="N3836" t="s">
        <v>24160</v>
      </c>
      <c r="O3836" t="s">
        <v>79</v>
      </c>
      <c r="P3836" t="s">
        <v>80</v>
      </c>
      <c r="Q3836" t="s">
        <v>79</v>
      </c>
      <c r="S3836" t="s">
        <v>113</v>
      </c>
      <c r="AC3836" t="s">
        <v>81</v>
      </c>
      <c r="AD3836" t="s">
        <v>82</v>
      </c>
      <c r="AE3836" t="s">
        <v>21872</v>
      </c>
      <c r="AF3836" t="s">
        <v>84</v>
      </c>
      <c r="AG3836" t="s">
        <v>85</v>
      </c>
    </row>
    <row r="3837" spans="1:33" x14ac:dyDescent="0.2">
      <c r="A3837" t="s">
        <v>24161</v>
      </c>
      <c r="B3837" s="1">
        <v>43731</v>
      </c>
      <c r="C3837" t="s">
        <v>827</v>
      </c>
      <c r="D3837" t="s">
        <v>12335</v>
      </c>
      <c r="E3837" t="s">
        <v>122</v>
      </c>
      <c r="F3837" t="s">
        <v>24162</v>
      </c>
      <c r="G3837" t="s">
        <v>24163</v>
      </c>
      <c r="N3837" t="s">
        <v>24164</v>
      </c>
      <c r="O3837" t="s">
        <v>141</v>
      </c>
      <c r="P3837" t="s">
        <v>142</v>
      </c>
      <c r="Q3837" t="s">
        <v>141</v>
      </c>
      <c r="T3837">
        <v>1998</v>
      </c>
      <c r="AC3837" t="s">
        <v>143</v>
      </c>
      <c r="AD3837" t="s">
        <v>144</v>
      </c>
      <c r="AE3837" t="s">
        <v>145</v>
      </c>
      <c r="AF3837" t="s">
        <v>146</v>
      </c>
      <c r="AG3837" t="s">
        <v>1106</v>
      </c>
    </row>
    <row r="3838" spans="1:33" x14ac:dyDescent="0.2">
      <c r="A3838" t="s">
        <v>24165</v>
      </c>
      <c r="B3838" s="1">
        <v>43732</v>
      </c>
      <c r="C3838" t="s">
        <v>827</v>
      </c>
      <c r="D3838" t="s">
        <v>12335</v>
      </c>
      <c r="E3838" t="s">
        <v>175</v>
      </c>
      <c r="F3838" t="s">
        <v>24166</v>
      </c>
      <c r="G3838" t="s">
        <v>24167</v>
      </c>
      <c r="N3838" t="s">
        <v>24168</v>
      </c>
      <c r="P3838" t="s">
        <v>712</v>
      </c>
      <c r="T3838">
        <v>2002</v>
      </c>
    </row>
    <row r="3839" spans="1:33" x14ac:dyDescent="0.2">
      <c r="A3839" t="s">
        <v>24169</v>
      </c>
      <c r="B3839" s="1">
        <v>43733</v>
      </c>
      <c r="C3839" t="s">
        <v>827</v>
      </c>
      <c r="D3839" t="s">
        <v>12335</v>
      </c>
      <c r="E3839" t="s">
        <v>122</v>
      </c>
      <c r="F3839" t="s">
        <v>24170</v>
      </c>
      <c r="G3839" t="s">
        <v>24171</v>
      </c>
      <c r="N3839" t="s">
        <v>24172</v>
      </c>
      <c r="O3839" t="s">
        <v>141</v>
      </c>
      <c r="P3839" t="s">
        <v>142</v>
      </c>
      <c r="Q3839" t="s">
        <v>141</v>
      </c>
      <c r="T3839">
        <v>1998</v>
      </c>
      <c r="AC3839" t="s">
        <v>143</v>
      </c>
      <c r="AD3839" t="s">
        <v>24173</v>
      </c>
      <c r="AE3839" t="s">
        <v>11137</v>
      </c>
      <c r="AF3839" t="s">
        <v>146</v>
      </c>
      <c r="AG3839" t="s">
        <v>1106</v>
      </c>
    </row>
    <row r="3840" spans="1:33" x14ac:dyDescent="0.2">
      <c r="A3840" t="s">
        <v>24174</v>
      </c>
      <c r="B3840" s="1">
        <v>43732</v>
      </c>
      <c r="C3840" t="s">
        <v>827</v>
      </c>
      <c r="D3840" t="s">
        <v>12335</v>
      </c>
      <c r="E3840" t="s">
        <v>102</v>
      </c>
      <c r="F3840" t="s">
        <v>24175</v>
      </c>
      <c r="G3840" t="s">
        <v>24176</v>
      </c>
      <c r="N3840" t="s">
        <v>24177</v>
      </c>
      <c r="O3840" t="s">
        <v>79</v>
      </c>
      <c r="P3840" t="s">
        <v>80</v>
      </c>
      <c r="Q3840" t="s">
        <v>79</v>
      </c>
      <c r="S3840" t="s">
        <v>113</v>
      </c>
      <c r="AC3840" t="s">
        <v>81</v>
      </c>
      <c r="AD3840" t="s">
        <v>82</v>
      </c>
      <c r="AE3840" t="s">
        <v>21872</v>
      </c>
      <c r="AF3840" t="s">
        <v>84</v>
      </c>
      <c r="AG3840" t="s">
        <v>85</v>
      </c>
    </row>
    <row r="3841" spans="1:33" x14ac:dyDescent="0.2">
      <c r="A3841" t="s">
        <v>24178</v>
      </c>
      <c r="B3841" s="1">
        <v>43733</v>
      </c>
      <c r="C3841" t="s">
        <v>827</v>
      </c>
      <c r="D3841" t="s">
        <v>12335</v>
      </c>
      <c r="E3841" t="s">
        <v>175</v>
      </c>
      <c r="F3841" t="s">
        <v>24179</v>
      </c>
      <c r="G3841" t="s">
        <v>24180</v>
      </c>
      <c r="N3841" t="s">
        <v>24181</v>
      </c>
      <c r="P3841" t="s">
        <v>712</v>
      </c>
      <c r="T3841">
        <v>2002</v>
      </c>
    </row>
    <row r="3842" spans="1:33" x14ac:dyDescent="0.2">
      <c r="A3842" t="s">
        <v>24182</v>
      </c>
      <c r="B3842" s="1">
        <v>43741</v>
      </c>
      <c r="C3842" t="s">
        <v>987</v>
      </c>
      <c r="D3842" t="s">
        <v>12335</v>
      </c>
      <c r="E3842" t="s">
        <v>102</v>
      </c>
      <c r="F3842" t="s">
        <v>24183</v>
      </c>
      <c r="G3842" t="s">
        <v>24184</v>
      </c>
      <c r="N3842" t="s">
        <v>24185</v>
      </c>
      <c r="O3842" t="s">
        <v>79</v>
      </c>
      <c r="P3842" t="s">
        <v>80</v>
      </c>
      <c r="Q3842" t="s">
        <v>79</v>
      </c>
      <c r="S3842" t="s">
        <v>113</v>
      </c>
      <c r="AC3842" t="s">
        <v>81</v>
      </c>
      <c r="AD3842" t="s">
        <v>4626</v>
      </c>
      <c r="AE3842" t="s">
        <v>83</v>
      </c>
      <c r="AF3842" t="s">
        <v>664</v>
      </c>
      <c r="AG3842" t="s">
        <v>85</v>
      </c>
    </row>
    <row r="3843" spans="1:33" x14ac:dyDescent="0.2">
      <c r="A3843" t="s">
        <v>24186</v>
      </c>
      <c r="B3843" s="1">
        <v>43741</v>
      </c>
      <c r="C3843" t="s">
        <v>987</v>
      </c>
      <c r="D3843" t="s">
        <v>12335</v>
      </c>
      <c r="E3843" t="s">
        <v>102</v>
      </c>
      <c r="F3843" t="s">
        <v>24187</v>
      </c>
      <c r="G3843" t="s">
        <v>24188</v>
      </c>
      <c r="N3843" t="s">
        <v>24189</v>
      </c>
      <c r="O3843" t="s">
        <v>79</v>
      </c>
      <c r="P3843" t="s">
        <v>80</v>
      </c>
      <c r="Q3843" t="s">
        <v>79</v>
      </c>
      <c r="S3843" t="s">
        <v>113</v>
      </c>
      <c r="AC3843" t="s">
        <v>234</v>
      </c>
      <c r="AD3843" t="s">
        <v>82</v>
      </c>
      <c r="AE3843" t="s">
        <v>83</v>
      </c>
      <c r="AF3843" t="s">
        <v>84</v>
      </c>
      <c r="AG3843" t="s">
        <v>158</v>
      </c>
    </row>
    <row r="3844" spans="1:33" x14ac:dyDescent="0.2">
      <c r="A3844" t="s">
        <v>24190</v>
      </c>
      <c r="B3844" s="1">
        <v>43745</v>
      </c>
      <c r="C3844" t="s">
        <v>987</v>
      </c>
      <c r="D3844" t="s">
        <v>12335</v>
      </c>
      <c r="E3844" t="s">
        <v>102</v>
      </c>
      <c r="F3844" t="s">
        <v>24191</v>
      </c>
      <c r="G3844" t="s">
        <v>24192</v>
      </c>
      <c r="N3844" t="s">
        <v>24193</v>
      </c>
      <c r="O3844" t="s">
        <v>79</v>
      </c>
      <c r="P3844" t="s">
        <v>80</v>
      </c>
      <c r="Q3844" t="s">
        <v>79</v>
      </c>
      <c r="S3844" t="s">
        <v>113</v>
      </c>
      <c r="AC3844" t="s">
        <v>234</v>
      </c>
      <c r="AD3844" t="s">
        <v>82</v>
      </c>
      <c r="AE3844" t="s">
        <v>83</v>
      </c>
      <c r="AF3844" t="s">
        <v>84</v>
      </c>
      <c r="AG3844" t="s">
        <v>158</v>
      </c>
    </row>
    <row r="3845" spans="1:33" x14ac:dyDescent="0.2">
      <c r="A3845" t="s">
        <v>24194</v>
      </c>
      <c r="B3845" s="1">
        <v>43735</v>
      </c>
      <c r="C3845" t="s">
        <v>827</v>
      </c>
      <c r="D3845" t="s">
        <v>12335</v>
      </c>
      <c r="E3845" t="s">
        <v>102</v>
      </c>
      <c r="F3845" t="s">
        <v>24195</v>
      </c>
      <c r="G3845" t="s">
        <v>24196</v>
      </c>
      <c r="N3845" t="s">
        <v>24197</v>
      </c>
      <c r="O3845" t="s">
        <v>79</v>
      </c>
      <c r="P3845" t="s">
        <v>80</v>
      </c>
      <c r="Q3845" t="s">
        <v>79</v>
      </c>
      <c r="S3845" t="s">
        <v>113</v>
      </c>
      <c r="AC3845" t="s">
        <v>81</v>
      </c>
      <c r="AD3845" t="s">
        <v>82</v>
      </c>
      <c r="AE3845" t="s">
        <v>21872</v>
      </c>
      <c r="AF3845" t="s">
        <v>84</v>
      </c>
      <c r="AG3845" t="s">
        <v>85</v>
      </c>
    </row>
    <row r="3846" spans="1:33" x14ac:dyDescent="0.2">
      <c r="A3846" t="s">
        <v>24198</v>
      </c>
      <c r="B3846" s="1">
        <v>43738</v>
      </c>
      <c r="C3846" t="s">
        <v>827</v>
      </c>
      <c r="D3846" t="s">
        <v>12335</v>
      </c>
      <c r="E3846" t="s">
        <v>122</v>
      </c>
      <c r="F3846" t="s">
        <v>24199</v>
      </c>
      <c r="G3846" t="s">
        <v>24200</v>
      </c>
      <c r="N3846" t="s">
        <v>24201</v>
      </c>
      <c r="O3846" t="s">
        <v>141</v>
      </c>
      <c r="P3846" t="s">
        <v>142</v>
      </c>
      <c r="Q3846" t="s">
        <v>141</v>
      </c>
      <c r="T3846">
        <v>1998</v>
      </c>
      <c r="AC3846" t="s">
        <v>143</v>
      </c>
      <c r="AD3846" t="s">
        <v>144</v>
      </c>
      <c r="AE3846" t="s">
        <v>145</v>
      </c>
      <c r="AF3846" t="s">
        <v>146</v>
      </c>
      <c r="AG3846" t="s">
        <v>1106</v>
      </c>
    </row>
    <row r="3847" spans="1:33" x14ac:dyDescent="0.2">
      <c r="A3847" t="s">
        <v>24202</v>
      </c>
      <c r="B3847" s="1">
        <v>43738</v>
      </c>
      <c r="C3847" t="s">
        <v>827</v>
      </c>
      <c r="D3847" t="s">
        <v>12335</v>
      </c>
      <c r="E3847" t="s">
        <v>102</v>
      </c>
      <c r="F3847" t="s">
        <v>24203</v>
      </c>
      <c r="G3847" t="s">
        <v>24204</v>
      </c>
      <c r="N3847" t="s">
        <v>24205</v>
      </c>
      <c r="O3847" t="s">
        <v>79</v>
      </c>
      <c r="P3847" t="s">
        <v>80</v>
      </c>
      <c r="Q3847" t="s">
        <v>79</v>
      </c>
      <c r="S3847" t="s">
        <v>113</v>
      </c>
      <c r="AC3847" t="s">
        <v>234</v>
      </c>
      <c r="AD3847" t="s">
        <v>82</v>
      </c>
      <c r="AE3847" t="s">
        <v>83</v>
      </c>
      <c r="AF3847" t="s">
        <v>84</v>
      </c>
      <c r="AG3847" t="s">
        <v>158</v>
      </c>
    </row>
    <row r="3848" spans="1:33" x14ac:dyDescent="0.2">
      <c r="A3848" t="s">
        <v>24206</v>
      </c>
      <c r="B3848" s="1">
        <v>43738</v>
      </c>
      <c r="C3848" t="s">
        <v>827</v>
      </c>
      <c r="D3848" t="s">
        <v>12335</v>
      </c>
      <c r="E3848" t="s">
        <v>102</v>
      </c>
      <c r="F3848" t="s">
        <v>24207</v>
      </c>
      <c r="G3848" t="s">
        <v>24208</v>
      </c>
      <c r="N3848" t="s">
        <v>24209</v>
      </c>
      <c r="O3848" t="s">
        <v>79</v>
      </c>
      <c r="P3848" t="s">
        <v>80</v>
      </c>
      <c r="Q3848" t="s">
        <v>79</v>
      </c>
      <c r="S3848" t="s">
        <v>113</v>
      </c>
      <c r="AC3848" t="s">
        <v>234</v>
      </c>
      <c r="AD3848" t="s">
        <v>82</v>
      </c>
      <c r="AE3848" t="s">
        <v>157</v>
      </c>
      <c r="AF3848" t="s">
        <v>84</v>
      </c>
      <c r="AG3848" t="s">
        <v>158</v>
      </c>
    </row>
    <row r="3849" spans="1:33" x14ac:dyDescent="0.2">
      <c r="A3849" t="s">
        <v>24210</v>
      </c>
      <c r="B3849" s="1">
        <v>43739</v>
      </c>
      <c r="C3849" t="s">
        <v>987</v>
      </c>
      <c r="D3849" t="s">
        <v>12335</v>
      </c>
      <c r="E3849" t="s">
        <v>122</v>
      </c>
      <c r="F3849" t="s">
        <v>24211</v>
      </c>
      <c r="G3849" t="s">
        <v>24212</v>
      </c>
      <c r="N3849" t="s">
        <v>24213</v>
      </c>
      <c r="O3849" t="s">
        <v>141</v>
      </c>
      <c r="P3849" t="s">
        <v>142</v>
      </c>
      <c r="Q3849" t="s">
        <v>141</v>
      </c>
      <c r="T3849">
        <v>1998</v>
      </c>
      <c r="AC3849" t="s">
        <v>143</v>
      </c>
      <c r="AD3849" t="s">
        <v>144</v>
      </c>
      <c r="AE3849" t="s">
        <v>11137</v>
      </c>
      <c r="AF3849" t="s">
        <v>146</v>
      </c>
      <c r="AG3849" t="s">
        <v>1106</v>
      </c>
    </row>
    <row r="3850" spans="1:33" x14ac:dyDescent="0.2">
      <c r="A3850" t="s">
        <v>24214</v>
      </c>
      <c r="B3850" s="1">
        <v>43741</v>
      </c>
      <c r="C3850" t="s">
        <v>987</v>
      </c>
      <c r="D3850" t="s">
        <v>12335</v>
      </c>
      <c r="E3850" t="s">
        <v>175</v>
      </c>
      <c r="F3850" t="s">
        <v>24215</v>
      </c>
      <c r="G3850" t="s">
        <v>24216</v>
      </c>
      <c r="N3850" t="s">
        <v>24217</v>
      </c>
      <c r="P3850" t="s">
        <v>419</v>
      </c>
      <c r="T3850">
        <v>2002</v>
      </c>
    </row>
    <row r="3851" spans="1:33" x14ac:dyDescent="0.2">
      <c r="A3851" t="s">
        <v>24218</v>
      </c>
      <c r="B3851" s="1">
        <v>43742</v>
      </c>
      <c r="C3851" t="s">
        <v>987</v>
      </c>
      <c r="D3851" t="s">
        <v>12335</v>
      </c>
      <c r="E3851" t="s">
        <v>102</v>
      </c>
      <c r="F3851" t="s">
        <v>24219</v>
      </c>
      <c r="G3851" t="s">
        <v>24220</v>
      </c>
      <c r="N3851" t="s">
        <v>24221</v>
      </c>
      <c r="O3851" t="s">
        <v>79</v>
      </c>
      <c r="P3851" t="s">
        <v>80</v>
      </c>
      <c r="Q3851" t="s">
        <v>79</v>
      </c>
      <c r="S3851" t="s">
        <v>113</v>
      </c>
      <c r="AC3851" t="s">
        <v>24222</v>
      </c>
      <c r="AD3851" t="s">
        <v>18208</v>
      </c>
      <c r="AE3851" t="s">
        <v>83</v>
      </c>
      <c r="AF3851" t="s">
        <v>84</v>
      </c>
      <c r="AG3851" t="s">
        <v>85</v>
      </c>
    </row>
    <row r="3852" spans="1:33" x14ac:dyDescent="0.2">
      <c r="A3852" t="s">
        <v>24223</v>
      </c>
      <c r="B3852" s="1">
        <v>43741</v>
      </c>
      <c r="C3852" t="s">
        <v>987</v>
      </c>
      <c r="D3852" t="s">
        <v>12335</v>
      </c>
      <c r="E3852" t="s">
        <v>102</v>
      </c>
      <c r="F3852" t="s">
        <v>24224</v>
      </c>
      <c r="G3852" t="s">
        <v>24225</v>
      </c>
      <c r="N3852" t="s">
        <v>24226</v>
      </c>
      <c r="O3852" t="s">
        <v>79</v>
      </c>
      <c r="P3852" t="s">
        <v>80</v>
      </c>
      <c r="Q3852" t="s">
        <v>79</v>
      </c>
      <c r="S3852" t="s">
        <v>113</v>
      </c>
      <c r="AC3852" t="s">
        <v>234</v>
      </c>
      <c r="AD3852" t="s">
        <v>82</v>
      </c>
      <c r="AE3852" t="s">
        <v>157</v>
      </c>
      <c r="AF3852" t="s">
        <v>84</v>
      </c>
      <c r="AG3852" t="s">
        <v>158</v>
      </c>
    </row>
    <row r="3853" spans="1:33" x14ac:dyDescent="0.2">
      <c r="A3853" t="s">
        <v>24227</v>
      </c>
      <c r="B3853" s="1">
        <v>43745</v>
      </c>
      <c r="C3853" t="s">
        <v>987</v>
      </c>
      <c r="D3853" t="s">
        <v>12335</v>
      </c>
      <c r="E3853" t="s">
        <v>102</v>
      </c>
      <c r="F3853" t="s">
        <v>24228</v>
      </c>
      <c r="G3853" t="s">
        <v>24229</v>
      </c>
      <c r="N3853" t="s">
        <v>24230</v>
      </c>
      <c r="O3853" t="s">
        <v>79</v>
      </c>
      <c r="P3853" t="s">
        <v>80</v>
      </c>
      <c r="Q3853" t="s">
        <v>79</v>
      </c>
      <c r="S3853" t="s">
        <v>113</v>
      </c>
      <c r="AC3853" t="s">
        <v>81</v>
      </c>
      <c r="AD3853" t="s">
        <v>82</v>
      </c>
      <c r="AE3853" t="s">
        <v>21872</v>
      </c>
      <c r="AF3853" t="s">
        <v>84</v>
      </c>
      <c r="AG3853" t="s">
        <v>85</v>
      </c>
    </row>
    <row r="3854" spans="1:33" x14ac:dyDescent="0.2">
      <c r="A3854" t="s">
        <v>24231</v>
      </c>
      <c r="B3854" s="1">
        <v>43746</v>
      </c>
      <c r="C3854" t="s">
        <v>987</v>
      </c>
      <c r="D3854" t="s">
        <v>12335</v>
      </c>
      <c r="E3854" t="s">
        <v>175</v>
      </c>
      <c r="F3854" t="s">
        <v>24232</v>
      </c>
      <c r="G3854" t="s">
        <v>24233</v>
      </c>
      <c r="N3854" t="s">
        <v>24234</v>
      </c>
      <c r="O3854" t="s">
        <v>418</v>
      </c>
      <c r="P3854" t="s">
        <v>419</v>
      </c>
      <c r="R3854" t="s">
        <v>418</v>
      </c>
      <c r="T3854">
        <v>2002</v>
      </c>
    </row>
    <row r="3855" spans="1:33" x14ac:dyDescent="0.2">
      <c r="A3855" t="s">
        <v>24235</v>
      </c>
      <c r="B3855" s="1">
        <v>43746</v>
      </c>
      <c r="C3855" t="s">
        <v>987</v>
      </c>
      <c r="D3855" t="s">
        <v>12335</v>
      </c>
      <c r="E3855" t="s">
        <v>175</v>
      </c>
      <c r="F3855" t="s">
        <v>24236</v>
      </c>
      <c r="G3855" t="s">
        <v>24237</v>
      </c>
      <c r="H3855" t="s">
        <v>24238</v>
      </c>
      <c r="I3855" t="s">
        <v>24239</v>
      </c>
      <c r="J3855" t="s">
        <v>24240</v>
      </c>
      <c r="K3855" t="s">
        <v>24241</v>
      </c>
      <c r="L3855" t="s">
        <v>24242</v>
      </c>
      <c r="M3855" t="s">
        <v>24243</v>
      </c>
      <c r="N3855" t="s">
        <v>24244</v>
      </c>
      <c r="O3855" t="s">
        <v>418</v>
      </c>
      <c r="P3855" t="s">
        <v>419</v>
      </c>
      <c r="R3855" t="s">
        <v>418</v>
      </c>
      <c r="T3855">
        <v>2002</v>
      </c>
      <c r="U3855" t="s">
        <v>47</v>
      </c>
      <c r="V3855" t="s">
        <v>47</v>
      </c>
      <c r="W3855" t="s">
        <v>48</v>
      </c>
      <c r="X3855" t="s">
        <v>47</v>
      </c>
      <c r="Y3855" t="s">
        <v>48</v>
      </c>
      <c r="Z3855" t="s">
        <v>47</v>
      </c>
      <c r="AA3855" t="s">
        <v>758</v>
      </c>
    </row>
    <row r="3856" spans="1:33" x14ac:dyDescent="0.2">
      <c r="A3856" t="s">
        <v>24245</v>
      </c>
      <c r="B3856" s="1">
        <v>43746</v>
      </c>
      <c r="C3856" t="s">
        <v>987</v>
      </c>
      <c r="D3856" t="s">
        <v>12335</v>
      </c>
      <c r="E3856" t="s">
        <v>122</v>
      </c>
      <c r="F3856" t="s">
        <v>24246</v>
      </c>
      <c r="G3856" t="s">
        <v>24247</v>
      </c>
      <c r="N3856" t="s">
        <v>24248</v>
      </c>
      <c r="O3856" t="s">
        <v>756</v>
      </c>
      <c r="P3856" t="s">
        <v>757</v>
      </c>
      <c r="Q3856" t="s">
        <v>756</v>
      </c>
      <c r="T3856">
        <v>2002</v>
      </c>
      <c r="AC3856" t="s">
        <v>7768</v>
      </c>
      <c r="AD3856" t="s">
        <v>24249</v>
      </c>
      <c r="AE3856" t="s">
        <v>809</v>
      </c>
      <c r="AF3856" t="s">
        <v>20178</v>
      </c>
      <c r="AG3856" t="s">
        <v>763</v>
      </c>
    </row>
    <row r="3857" spans="1:33" x14ac:dyDescent="0.2">
      <c r="A3857" t="s">
        <v>24250</v>
      </c>
      <c r="B3857" s="1">
        <v>43747</v>
      </c>
      <c r="C3857" t="s">
        <v>987</v>
      </c>
      <c r="D3857" t="s">
        <v>12335</v>
      </c>
      <c r="E3857" t="s">
        <v>175</v>
      </c>
      <c r="F3857" t="s">
        <v>24251</v>
      </c>
      <c r="G3857" t="s">
        <v>24252</v>
      </c>
      <c r="N3857" t="s">
        <v>24253</v>
      </c>
      <c r="O3857" t="s">
        <v>45</v>
      </c>
      <c r="P3857" t="s">
        <v>46</v>
      </c>
      <c r="R3857" t="s">
        <v>45</v>
      </c>
      <c r="T3857">
        <v>2002</v>
      </c>
    </row>
    <row r="3858" spans="1:33" x14ac:dyDescent="0.2">
      <c r="A3858" t="s">
        <v>24254</v>
      </c>
      <c r="B3858" s="1">
        <v>43752</v>
      </c>
      <c r="C3858" t="s">
        <v>987</v>
      </c>
      <c r="D3858" t="s">
        <v>12335</v>
      </c>
      <c r="E3858" t="s">
        <v>122</v>
      </c>
      <c r="F3858" t="s">
        <v>24255</v>
      </c>
      <c r="G3858" t="s">
        <v>24256</v>
      </c>
      <c r="N3858" t="s">
        <v>24257</v>
      </c>
      <c r="O3858" t="s">
        <v>141</v>
      </c>
      <c r="P3858" t="s">
        <v>142</v>
      </c>
      <c r="Q3858" t="s">
        <v>141</v>
      </c>
      <c r="T3858">
        <v>1998</v>
      </c>
      <c r="AC3858" t="s">
        <v>143</v>
      </c>
      <c r="AD3858" t="s">
        <v>144</v>
      </c>
      <c r="AE3858" t="s">
        <v>145</v>
      </c>
      <c r="AF3858" t="s">
        <v>146</v>
      </c>
      <c r="AG3858" t="s">
        <v>1106</v>
      </c>
    </row>
    <row r="3859" spans="1:33" x14ac:dyDescent="0.2">
      <c r="A3859" t="s">
        <v>24258</v>
      </c>
      <c r="B3859" s="1">
        <v>43753</v>
      </c>
      <c r="C3859" t="s">
        <v>987</v>
      </c>
      <c r="D3859" t="s">
        <v>12335</v>
      </c>
      <c r="E3859" t="s">
        <v>102</v>
      </c>
      <c r="F3859" t="s">
        <v>24259</v>
      </c>
      <c r="G3859" t="s">
        <v>24260</v>
      </c>
      <c r="H3859" t="s">
        <v>24261</v>
      </c>
      <c r="I3859" t="s">
        <v>24262</v>
      </c>
      <c r="J3859" t="s">
        <v>24263</v>
      </c>
      <c r="K3859" t="s">
        <v>24264</v>
      </c>
      <c r="L3859" t="s">
        <v>24265</v>
      </c>
      <c r="M3859" t="s">
        <v>24266</v>
      </c>
      <c r="N3859" t="s">
        <v>24267</v>
      </c>
      <c r="O3859" t="s">
        <v>79</v>
      </c>
      <c r="P3859" t="s">
        <v>80</v>
      </c>
      <c r="Q3859" t="s">
        <v>79</v>
      </c>
      <c r="S3859" t="s">
        <v>113</v>
      </c>
      <c r="U3859" t="s">
        <v>47</v>
      </c>
      <c r="V3859" t="s">
        <v>47</v>
      </c>
      <c r="W3859" t="s">
        <v>47</v>
      </c>
      <c r="X3859" t="s">
        <v>47</v>
      </c>
      <c r="Y3859" t="s">
        <v>48</v>
      </c>
      <c r="Z3859" t="s">
        <v>47</v>
      </c>
      <c r="AA3859" t="s">
        <v>49</v>
      </c>
      <c r="AC3859" t="s">
        <v>81</v>
      </c>
      <c r="AD3859" t="s">
        <v>82</v>
      </c>
      <c r="AE3859" t="s">
        <v>21872</v>
      </c>
      <c r="AF3859" t="s">
        <v>84</v>
      </c>
      <c r="AG3859" t="s">
        <v>85</v>
      </c>
    </row>
    <row r="3860" spans="1:33" x14ac:dyDescent="0.2">
      <c r="A3860" t="s">
        <v>24268</v>
      </c>
      <c r="B3860" s="1">
        <v>43753</v>
      </c>
      <c r="C3860" t="s">
        <v>987</v>
      </c>
      <c r="D3860" t="s">
        <v>12335</v>
      </c>
      <c r="E3860" t="s">
        <v>122</v>
      </c>
      <c r="F3860" t="s">
        <v>24269</v>
      </c>
      <c r="G3860" t="s">
        <v>24270</v>
      </c>
      <c r="N3860" t="s">
        <v>24271</v>
      </c>
      <c r="O3860" t="s">
        <v>141</v>
      </c>
      <c r="P3860" t="s">
        <v>142</v>
      </c>
      <c r="Q3860" t="s">
        <v>141</v>
      </c>
      <c r="T3860">
        <v>1998</v>
      </c>
      <c r="AC3860" t="s">
        <v>143</v>
      </c>
      <c r="AD3860" t="s">
        <v>24272</v>
      </c>
      <c r="AE3860" t="s">
        <v>503</v>
      </c>
      <c r="AF3860" t="s">
        <v>146</v>
      </c>
      <c r="AG3860" t="s">
        <v>1106</v>
      </c>
    </row>
    <row r="3861" spans="1:33" x14ac:dyDescent="0.2">
      <c r="A3861" t="s">
        <v>24273</v>
      </c>
      <c r="B3861" s="1">
        <v>43749</v>
      </c>
      <c r="C3861" t="s">
        <v>987</v>
      </c>
      <c r="D3861" t="s">
        <v>12335</v>
      </c>
      <c r="E3861" t="s">
        <v>175</v>
      </c>
      <c r="F3861" t="s">
        <v>24274</v>
      </c>
      <c r="G3861" t="s">
        <v>24275</v>
      </c>
      <c r="H3861" t="s">
        <v>24276</v>
      </c>
      <c r="I3861" t="s">
        <v>24277</v>
      </c>
      <c r="J3861" t="s">
        <v>24278</v>
      </c>
      <c r="K3861" t="s">
        <v>24279</v>
      </c>
      <c r="L3861" t="s">
        <v>24280</v>
      </c>
      <c r="M3861" t="s">
        <v>24281</v>
      </c>
      <c r="N3861" t="s">
        <v>24282</v>
      </c>
      <c r="P3861" t="s">
        <v>419</v>
      </c>
      <c r="T3861">
        <v>2002</v>
      </c>
      <c r="U3861" t="s">
        <v>47</v>
      </c>
      <c r="V3861" t="s">
        <v>47</v>
      </c>
      <c r="W3861" t="s">
        <v>47</v>
      </c>
      <c r="X3861" t="s">
        <v>48</v>
      </c>
      <c r="Y3861" t="s">
        <v>48</v>
      </c>
      <c r="Z3861" t="s">
        <v>47</v>
      </c>
      <c r="AA3861" t="s">
        <v>170</v>
      </c>
    </row>
    <row r="3862" spans="1:33" x14ac:dyDescent="0.2">
      <c r="A3862" t="s">
        <v>24283</v>
      </c>
      <c r="B3862" s="1">
        <v>43748</v>
      </c>
      <c r="C3862" t="s">
        <v>987</v>
      </c>
      <c r="D3862" t="s">
        <v>12335</v>
      </c>
      <c r="E3862" t="s">
        <v>102</v>
      </c>
      <c r="F3862" t="s">
        <v>24284</v>
      </c>
      <c r="G3862" t="s">
        <v>24285</v>
      </c>
      <c r="N3862" t="s">
        <v>24286</v>
      </c>
      <c r="O3862" t="s">
        <v>79</v>
      </c>
      <c r="P3862" t="s">
        <v>80</v>
      </c>
      <c r="Q3862" t="s">
        <v>79</v>
      </c>
      <c r="S3862" t="s">
        <v>113</v>
      </c>
      <c r="AC3862" t="s">
        <v>234</v>
      </c>
      <c r="AD3862" t="s">
        <v>82</v>
      </c>
      <c r="AE3862" t="s">
        <v>157</v>
      </c>
      <c r="AF3862" t="s">
        <v>84</v>
      </c>
      <c r="AG3862" t="s">
        <v>158</v>
      </c>
    </row>
    <row r="3863" spans="1:33" x14ac:dyDescent="0.2">
      <c r="A3863" t="s">
        <v>24287</v>
      </c>
      <c r="B3863" s="1">
        <v>43747</v>
      </c>
      <c r="C3863" t="s">
        <v>987</v>
      </c>
      <c r="D3863" t="s">
        <v>12335</v>
      </c>
      <c r="E3863" t="s">
        <v>175</v>
      </c>
      <c r="F3863" t="s">
        <v>24288</v>
      </c>
      <c r="G3863" t="s">
        <v>24289</v>
      </c>
      <c r="N3863" t="s">
        <v>24290</v>
      </c>
      <c r="P3863" t="s">
        <v>712</v>
      </c>
      <c r="T3863">
        <v>2002</v>
      </c>
    </row>
    <row r="3864" spans="1:33" x14ac:dyDescent="0.2">
      <c r="A3864" t="s">
        <v>24291</v>
      </c>
      <c r="B3864" s="1">
        <v>43747</v>
      </c>
      <c r="C3864" t="s">
        <v>987</v>
      </c>
      <c r="D3864" t="s">
        <v>12335</v>
      </c>
      <c r="E3864" t="s">
        <v>122</v>
      </c>
      <c r="F3864" t="s">
        <v>24292</v>
      </c>
      <c r="G3864" t="s">
        <v>24293</v>
      </c>
      <c r="H3864" t="s">
        <v>24294</v>
      </c>
      <c r="I3864" t="s">
        <v>24295</v>
      </c>
      <c r="J3864" t="s">
        <v>24296</v>
      </c>
      <c r="K3864" t="s">
        <v>24297</v>
      </c>
      <c r="L3864" t="s">
        <v>24298</v>
      </c>
      <c r="M3864" t="s">
        <v>24299</v>
      </c>
      <c r="N3864" t="s">
        <v>24300</v>
      </c>
      <c r="O3864" t="s">
        <v>141</v>
      </c>
      <c r="P3864" t="s">
        <v>142</v>
      </c>
      <c r="Q3864" t="s">
        <v>141</v>
      </c>
      <c r="T3864">
        <v>1998</v>
      </c>
      <c r="U3864" t="s">
        <v>47</v>
      </c>
      <c r="V3864" t="s">
        <v>47</v>
      </c>
      <c r="W3864" t="s">
        <v>47</v>
      </c>
      <c r="X3864" t="s">
        <v>48</v>
      </c>
      <c r="Y3864" t="s">
        <v>48</v>
      </c>
      <c r="Z3864" t="s">
        <v>47</v>
      </c>
      <c r="AA3864" t="s">
        <v>170</v>
      </c>
      <c r="AC3864" t="s">
        <v>143</v>
      </c>
      <c r="AD3864" t="s">
        <v>144</v>
      </c>
      <c r="AE3864" t="s">
        <v>145</v>
      </c>
      <c r="AF3864" t="s">
        <v>146</v>
      </c>
      <c r="AG3864" t="s">
        <v>1106</v>
      </c>
    </row>
    <row r="3865" spans="1:33" x14ac:dyDescent="0.2">
      <c r="A3865" t="s">
        <v>24301</v>
      </c>
      <c r="B3865" s="1">
        <v>43747</v>
      </c>
      <c r="C3865" t="s">
        <v>987</v>
      </c>
      <c r="D3865" t="s">
        <v>12335</v>
      </c>
      <c r="E3865" t="s">
        <v>122</v>
      </c>
      <c r="F3865" t="s">
        <v>24302</v>
      </c>
      <c r="G3865" t="s">
        <v>24303</v>
      </c>
      <c r="N3865" t="s">
        <v>24304</v>
      </c>
      <c r="O3865" t="s">
        <v>141</v>
      </c>
      <c r="P3865" t="s">
        <v>142</v>
      </c>
      <c r="Q3865" t="s">
        <v>141</v>
      </c>
      <c r="T3865">
        <v>1998</v>
      </c>
      <c r="AC3865" t="s">
        <v>8024</v>
      </c>
      <c r="AD3865" t="s">
        <v>260</v>
      </c>
      <c r="AE3865" t="s">
        <v>503</v>
      </c>
      <c r="AF3865" t="s">
        <v>146</v>
      </c>
      <c r="AG3865" t="s">
        <v>1106</v>
      </c>
    </row>
    <row r="3866" spans="1:33" x14ac:dyDescent="0.2">
      <c r="A3866" t="s">
        <v>24305</v>
      </c>
      <c r="B3866" s="1">
        <v>43745</v>
      </c>
      <c r="C3866" t="s">
        <v>987</v>
      </c>
      <c r="D3866" t="s">
        <v>12335</v>
      </c>
      <c r="E3866" t="s">
        <v>122</v>
      </c>
      <c r="F3866" t="s">
        <v>24306</v>
      </c>
      <c r="G3866" t="s">
        <v>24307</v>
      </c>
      <c r="N3866" t="s">
        <v>24308</v>
      </c>
      <c r="O3866" t="s">
        <v>61</v>
      </c>
      <c r="P3866" t="s">
        <v>62</v>
      </c>
      <c r="Q3866" t="s">
        <v>61</v>
      </c>
      <c r="T3866">
        <v>2002</v>
      </c>
      <c r="AC3866" t="s">
        <v>63</v>
      </c>
      <c r="AD3866" t="s">
        <v>64</v>
      </c>
      <c r="AE3866" t="s">
        <v>24309</v>
      </c>
      <c r="AF3866" t="s">
        <v>66</v>
      </c>
      <c r="AG3866" t="s">
        <v>67</v>
      </c>
    </row>
    <row r="3867" spans="1:33" x14ac:dyDescent="0.2">
      <c r="A3867" t="s">
        <v>24310</v>
      </c>
      <c r="B3867" s="1">
        <v>43746</v>
      </c>
      <c r="C3867" t="s">
        <v>987</v>
      </c>
      <c r="D3867" t="s">
        <v>12335</v>
      </c>
      <c r="E3867" t="s">
        <v>102</v>
      </c>
      <c r="F3867" t="s">
        <v>24311</v>
      </c>
      <c r="G3867" t="s">
        <v>24312</v>
      </c>
      <c r="N3867" t="s">
        <v>24313</v>
      </c>
      <c r="O3867" t="s">
        <v>79</v>
      </c>
      <c r="P3867" t="s">
        <v>80</v>
      </c>
      <c r="Q3867" t="s">
        <v>79</v>
      </c>
      <c r="S3867" t="s">
        <v>113</v>
      </c>
      <c r="AC3867" t="s">
        <v>15990</v>
      </c>
      <c r="AD3867" t="s">
        <v>16284</v>
      </c>
      <c r="AE3867" t="s">
        <v>10391</v>
      </c>
      <c r="AF3867" t="s">
        <v>173</v>
      </c>
      <c r="AG3867" t="s">
        <v>158</v>
      </c>
    </row>
    <row r="3868" spans="1:33" x14ac:dyDescent="0.2">
      <c r="A3868" t="s">
        <v>24314</v>
      </c>
      <c r="B3868" s="1">
        <v>43745</v>
      </c>
      <c r="C3868" t="s">
        <v>987</v>
      </c>
      <c r="D3868" t="s">
        <v>12335</v>
      </c>
      <c r="E3868" t="s">
        <v>122</v>
      </c>
      <c r="F3868" t="s">
        <v>24315</v>
      </c>
      <c r="G3868" t="s">
        <v>24316</v>
      </c>
      <c r="N3868" t="s">
        <v>24317</v>
      </c>
      <c r="O3868" t="s">
        <v>756</v>
      </c>
      <c r="P3868" t="s">
        <v>757</v>
      </c>
      <c r="Q3868" t="s">
        <v>756</v>
      </c>
      <c r="T3868">
        <v>2002</v>
      </c>
      <c r="AC3868" t="s">
        <v>23632</v>
      </c>
      <c r="AD3868" t="s">
        <v>808</v>
      </c>
      <c r="AE3868" t="s">
        <v>809</v>
      </c>
      <c r="AF3868" t="s">
        <v>6763</v>
      </c>
      <c r="AG3868" t="s">
        <v>763</v>
      </c>
    </row>
    <row r="3869" spans="1:33" x14ac:dyDescent="0.2">
      <c r="A3869" t="s">
        <v>24318</v>
      </c>
      <c r="B3869" s="1">
        <v>43745</v>
      </c>
      <c r="C3869" t="s">
        <v>987</v>
      </c>
      <c r="D3869" t="s">
        <v>12335</v>
      </c>
      <c r="E3869" t="s">
        <v>175</v>
      </c>
      <c r="F3869" t="s">
        <v>24319</v>
      </c>
      <c r="G3869" t="s">
        <v>24320</v>
      </c>
      <c r="N3869" t="s">
        <v>24321</v>
      </c>
      <c r="P3869" t="s">
        <v>712</v>
      </c>
      <c r="T3869">
        <v>2002</v>
      </c>
    </row>
    <row r="3870" spans="1:33" x14ac:dyDescent="0.2">
      <c r="A3870" t="s">
        <v>24322</v>
      </c>
      <c r="B3870" s="1">
        <v>43745</v>
      </c>
      <c r="C3870" t="s">
        <v>987</v>
      </c>
      <c r="D3870" t="s">
        <v>12335</v>
      </c>
      <c r="E3870" t="s">
        <v>175</v>
      </c>
      <c r="F3870" t="s">
        <v>24323</v>
      </c>
      <c r="G3870" t="s">
        <v>24324</v>
      </c>
      <c r="N3870" t="s">
        <v>24325</v>
      </c>
      <c r="P3870" t="s">
        <v>712</v>
      </c>
      <c r="T3870">
        <v>2002</v>
      </c>
    </row>
    <row r="3871" spans="1:33" x14ac:dyDescent="0.2">
      <c r="A3871" t="s">
        <v>24326</v>
      </c>
      <c r="B3871" s="1">
        <v>43742</v>
      </c>
      <c r="C3871" t="s">
        <v>987</v>
      </c>
      <c r="D3871" t="s">
        <v>12335</v>
      </c>
      <c r="E3871" t="s">
        <v>102</v>
      </c>
      <c r="F3871" t="s">
        <v>24327</v>
      </c>
      <c r="G3871" t="s">
        <v>24328</v>
      </c>
      <c r="N3871" t="s">
        <v>24329</v>
      </c>
      <c r="O3871" t="s">
        <v>79</v>
      </c>
      <c r="P3871" t="s">
        <v>80</v>
      </c>
      <c r="Q3871" t="s">
        <v>79</v>
      </c>
      <c r="S3871" t="s">
        <v>113</v>
      </c>
      <c r="AC3871" t="s">
        <v>81</v>
      </c>
      <c r="AD3871" t="s">
        <v>82</v>
      </c>
      <c r="AE3871" t="s">
        <v>21872</v>
      </c>
      <c r="AF3871" t="s">
        <v>84</v>
      </c>
      <c r="AG3871" t="s">
        <v>24330</v>
      </c>
    </row>
    <row r="3872" spans="1:33" x14ac:dyDescent="0.2">
      <c r="A3872" t="s">
        <v>24331</v>
      </c>
      <c r="B3872" s="1">
        <v>43742</v>
      </c>
      <c r="C3872" t="s">
        <v>987</v>
      </c>
      <c r="D3872" t="s">
        <v>12335</v>
      </c>
      <c r="E3872" t="s">
        <v>175</v>
      </c>
      <c r="F3872" t="s">
        <v>24332</v>
      </c>
      <c r="G3872" t="s">
        <v>24333</v>
      </c>
      <c r="N3872" t="s">
        <v>24334</v>
      </c>
      <c r="P3872" t="s">
        <v>419</v>
      </c>
      <c r="T3872">
        <v>2002</v>
      </c>
    </row>
    <row r="3873" spans="1:33" x14ac:dyDescent="0.2">
      <c r="A3873" t="s">
        <v>24335</v>
      </c>
      <c r="B3873" s="1">
        <v>43754</v>
      </c>
      <c r="C3873" t="s">
        <v>987</v>
      </c>
      <c r="D3873" t="s">
        <v>12335</v>
      </c>
      <c r="E3873" t="s">
        <v>122</v>
      </c>
      <c r="F3873" t="s">
        <v>24336</v>
      </c>
      <c r="G3873" t="s">
        <v>24337</v>
      </c>
      <c r="N3873" t="s">
        <v>24338</v>
      </c>
      <c r="O3873" t="s">
        <v>141</v>
      </c>
      <c r="P3873" t="s">
        <v>142</v>
      </c>
      <c r="Q3873" t="s">
        <v>141</v>
      </c>
      <c r="T3873">
        <v>1998</v>
      </c>
      <c r="AC3873" t="s">
        <v>143</v>
      </c>
      <c r="AD3873" t="s">
        <v>144</v>
      </c>
      <c r="AE3873" t="s">
        <v>6137</v>
      </c>
      <c r="AF3873" t="s">
        <v>146</v>
      </c>
      <c r="AG3873" t="s">
        <v>1106</v>
      </c>
    </row>
    <row r="3874" spans="1:33" x14ac:dyDescent="0.2">
      <c r="A3874" t="s">
        <v>24339</v>
      </c>
      <c r="B3874" s="1">
        <v>43753</v>
      </c>
      <c r="C3874" t="s">
        <v>987</v>
      </c>
      <c r="D3874" t="s">
        <v>12335</v>
      </c>
      <c r="E3874" t="s">
        <v>175</v>
      </c>
      <c r="F3874" t="s">
        <v>24340</v>
      </c>
      <c r="G3874" t="s">
        <v>24341</v>
      </c>
      <c r="H3874" t="s">
        <v>24342</v>
      </c>
      <c r="I3874" t="s">
        <v>24343</v>
      </c>
      <c r="J3874" t="s">
        <v>24344</v>
      </c>
      <c r="K3874" t="s">
        <v>24345</v>
      </c>
      <c r="L3874" t="s">
        <v>24346</v>
      </c>
      <c r="M3874" t="s">
        <v>24347</v>
      </c>
      <c r="N3874" t="s">
        <v>24348</v>
      </c>
      <c r="P3874" t="s">
        <v>17080</v>
      </c>
      <c r="T3874">
        <v>2002</v>
      </c>
      <c r="U3874" t="s">
        <v>47</v>
      </c>
      <c r="V3874" t="s">
        <v>47</v>
      </c>
      <c r="W3874" t="s">
        <v>48</v>
      </c>
      <c r="X3874" t="s">
        <v>47</v>
      </c>
      <c r="Y3874" t="s">
        <v>48</v>
      </c>
      <c r="Z3874" t="s">
        <v>47</v>
      </c>
      <c r="AA3874" t="s">
        <v>758</v>
      </c>
    </row>
    <row r="3875" spans="1:33" x14ac:dyDescent="0.2">
      <c r="A3875" t="s">
        <v>24349</v>
      </c>
      <c r="B3875" s="1">
        <v>43753</v>
      </c>
      <c r="C3875" t="s">
        <v>987</v>
      </c>
      <c r="D3875" t="s">
        <v>12335</v>
      </c>
      <c r="E3875" t="s">
        <v>102</v>
      </c>
      <c r="F3875" t="s">
        <v>24350</v>
      </c>
      <c r="G3875" t="s">
        <v>24351</v>
      </c>
      <c r="H3875" t="s">
        <v>24352</v>
      </c>
      <c r="I3875" t="s">
        <v>24353</v>
      </c>
      <c r="J3875" t="s">
        <v>24354</v>
      </c>
      <c r="K3875" t="s">
        <v>24355</v>
      </c>
      <c r="L3875" t="s">
        <v>24356</v>
      </c>
      <c r="M3875" t="s">
        <v>24357</v>
      </c>
      <c r="N3875" t="s">
        <v>24358</v>
      </c>
      <c r="O3875" t="s">
        <v>79</v>
      </c>
      <c r="P3875" t="s">
        <v>80</v>
      </c>
      <c r="Q3875" t="s">
        <v>79</v>
      </c>
      <c r="S3875" t="s">
        <v>113</v>
      </c>
      <c r="U3875" t="s">
        <v>47</v>
      </c>
      <c r="V3875" t="s">
        <v>47</v>
      </c>
      <c r="W3875" t="s">
        <v>48</v>
      </c>
      <c r="X3875" t="s">
        <v>48</v>
      </c>
      <c r="Y3875" t="s">
        <v>48</v>
      </c>
      <c r="Z3875" t="s">
        <v>47</v>
      </c>
      <c r="AA3875" t="s">
        <v>233</v>
      </c>
      <c r="AC3875" t="s">
        <v>234</v>
      </c>
      <c r="AD3875" t="s">
        <v>82</v>
      </c>
      <c r="AE3875" t="s">
        <v>157</v>
      </c>
      <c r="AF3875" t="s">
        <v>84</v>
      </c>
      <c r="AG3875" t="s">
        <v>158</v>
      </c>
    </row>
    <row r="3876" spans="1:33" x14ac:dyDescent="0.2">
      <c r="A3876" t="s">
        <v>24359</v>
      </c>
      <c r="B3876" s="1">
        <v>43754</v>
      </c>
      <c r="C3876" t="s">
        <v>987</v>
      </c>
      <c r="D3876" t="s">
        <v>12335</v>
      </c>
      <c r="E3876" t="s">
        <v>175</v>
      </c>
      <c r="F3876" t="s">
        <v>24360</v>
      </c>
      <c r="G3876" t="s">
        <v>24361</v>
      </c>
      <c r="N3876" t="s">
        <v>24362</v>
      </c>
      <c r="P3876" t="s">
        <v>419</v>
      </c>
      <c r="T3876">
        <v>2002</v>
      </c>
    </row>
    <row r="3877" spans="1:33" x14ac:dyDescent="0.2">
      <c r="A3877" t="s">
        <v>24363</v>
      </c>
      <c r="B3877" s="1">
        <v>43755</v>
      </c>
      <c r="C3877" t="s">
        <v>987</v>
      </c>
      <c r="D3877" t="s">
        <v>12335</v>
      </c>
      <c r="E3877" t="s">
        <v>102</v>
      </c>
      <c r="F3877" t="s">
        <v>24364</v>
      </c>
      <c r="G3877" t="s">
        <v>24365</v>
      </c>
      <c r="H3877" t="s">
        <v>24366</v>
      </c>
      <c r="I3877" t="s">
        <v>24367</v>
      </c>
      <c r="J3877" t="s">
        <v>24368</v>
      </c>
      <c r="K3877" t="s">
        <v>24369</v>
      </c>
      <c r="L3877" t="s">
        <v>24370</v>
      </c>
      <c r="M3877" t="s">
        <v>24371</v>
      </c>
      <c r="N3877" t="s">
        <v>24372</v>
      </c>
      <c r="O3877" t="s">
        <v>79</v>
      </c>
      <c r="P3877" t="s">
        <v>80</v>
      </c>
      <c r="Q3877" t="s">
        <v>79</v>
      </c>
      <c r="S3877" t="s">
        <v>113</v>
      </c>
      <c r="U3877" t="s">
        <v>47</v>
      </c>
      <c r="V3877" t="s">
        <v>47</v>
      </c>
      <c r="W3877" t="s">
        <v>48</v>
      </c>
      <c r="X3877" t="s">
        <v>48</v>
      </c>
      <c r="Y3877" t="s">
        <v>48</v>
      </c>
      <c r="Z3877" t="s">
        <v>47</v>
      </c>
      <c r="AA3877" t="s">
        <v>233</v>
      </c>
      <c r="AC3877" t="s">
        <v>234</v>
      </c>
      <c r="AD3877" t="s">
        <v>82</v>
      </c>
      <c r="AE3877" t="s">
        <v>83</v>
      </c>
      <c r="AF3877" t="s">
        <v>84</v>
      </c>
      <c r="AG3877" t="s">
        <v>158</v>
      </c>
    </row>
    <row r="3878" spans="1:33" x14ac:dyDescent="0.2">
      <c r="A3878" t="s">
        <v>24373</v>
      </c>
      <c r="B3878" s="1">
        <v>43755</v>
      </c>
      <c r="C3878" t="s">
        <v>987</v>
      </c>
      <c r="D3878" t="s">
        <v>12335</v>
      </c>
      <c r="E3878" t="s">
        <v>102</v>
      </c>
      <c r="F3878" t="s">
        <v>24374</v>
      </c>
      <c r="G3878" t="s">
        <v>24375</v>
      </c>
      <c r="N3878" t="s">
        <v>24376</v>
      </c>
      <c r="O3878" t="s">
        <v>79</v>
      </c>
      <c r="P3878" t="s">
        <v>80</v>
      </c>
      <c r="Q3878" t="s">
        <v>79</v>
      </c>
      <c r="S3878" t="s">
        <v>113</v>
      </c>
      <c r="AC3878" t="s">
        <v>234</v>
      </c>
      <c r="AD3878" t="s">
        <v>82</v>
      </c>
      <c r="AE3878" t="s">
        <v>157</v>
      </c>
      <c r="AF3878" t="s">
        <v>84</v>
      </c>
      <c r="AG3878" t="s">
        <v>158</v>
      </c>
    </row>
    <row r="3879" spans="1:33" x14ac:dyDescent="0.2">
      <c r="A3879" t="s">
        <v>24377</v>
      </c>
      <c r="B3879" s="1">
        <v>43759</v>
      </c>
      <c r="C3879" t="s">
        <v>987</v>
      </c>
      <c r="D3879" t="s">
        <v>12335</v>
      </c>
      <c r="E3879" t="s">
        <v>102</v>
      </c>
      <c r="F3879" t="s">
        <v>24378</v>
      </c>
      <c r="G3879" t="s">
        <v>24379</v>
      </c>
      <c r="N3879" t="s">
        <v>24380</v>
      </c>
      <c r="O3879" t="s">
        <v>79</v>
      </c>
      <c r="P3879" t="s">
        <v>80</v>
      </c>
      <c r="Q3879" t="s">
        <v>79</v>
      </c>
      <c r="S3879" t="s">
        <v>113</v>
      </c>
      <c r="AC3879" t="s">
        <v>24222</v>
      </c>
      <c r="AD3879" t="s">
        <v>18208</v>
      </c>
      <c r="AE3879" t="s">
        <v>83</v>
      </c>
      <c r="AF3879" t="s">
        <v>84</v>
      </c>
      <c r="AG3879" t="s">
        <v>85</v>
      </c>
    </row>
    <row r="3880" spans="1:33" x14ac:dyDescent="0.2">
      <c r="A3880" t="s">
        <v>24381</v>
      </c>
      <c r="B3880" s="1">
        <v>43760</v>
      </c>
      <c r="C3880" t="s">
        <v>987</v>
      </c>
      <c r="D3880" t="s">
        <v>12335</v>
      </c>
      <c r="E3880" t="s">
        <v>122</v>
      </c>
      <c r="F3880" t="s">
        <v>24382</v>
      </c>
      <c r="G3880" t="s">
        <v>24383</v>
      </c>
      <c r="N3880" t="s">
        <v>24384</v>
      </c>
      <c r="O3880" t="s">
        <v>141</v>
      </c>
      <c r="P3880" t="s">
        <v>142</v>
      </c>
      <c r="Q3880" t="s">
        <v>141</v>
      </c>
      <c r="T3880">
        <v>1998</v>
      </c>
      <c r="AC3880" t="s">
        <v>143</v>
      </c>
      <c r="AD3880" t="s">
        <v>144</v>
      </c>
      <c r="AE3880" t="s">
        <v>145</v>
      </c>
      <c r="AF3880" t="s">
        <v>146</v>
      </c>
      <c r="AG3880" t="s">
        <v>1106</v>
      </c>
    </row>
    <row r="3881" spans="1:33" x14ac:dyDescent="0.2">
      <c r="A3881" t="s">
        <v>24385</v>
      </c>
      <c r="B3881" s="1">
        <v>43759</v>
      </c>
      <c r="C3881" t="s">
        <v>987</v>
      </c>
      <c r="D3881" t="s">
        <v>12335</v>
      </c>
      <c r="E3881" t="s">
        <v>102</v>
      </c>
      <c r="F3881" t="s">
        <v>24386</v>
      </c>
      <c r="G3881" t="s">
        <v>24387</v>
      </c>
      <c r="H3881" t="s">
        <v>24388</v>
      </c>
      <c r="J3881" t="s">
        <v>24389</v>
      </c>
      <c r="K3881" t="s">
        <v>24390</v>
      </c>
      <c r="L3881" t="s">
        <v>24391</v>
      </c>
      <c r="M3881" t="s">
        <v>24392</v>
      </c>
      <c r="N3881" t="s">
        <v>24393</v>
      </c>
      <c r="O3881" t="s">
        <v>282</v>
      </c>
      <c r="P3881" t="s">
        <v>112</v>
      </c>
      <c r="Q3881" t="s">
        <v>282</v>
      </c>
      <c r="S3881" t="s">
        <v>48</v>
      </c>
      <c r="U3881" t="s">
        <v>47</v>
      </c>
      <c r="W3881" t="s">
        <v>47</v>
      </c>
      <c r="X3881" t="s">
        <v>48</v>
      </c>
      <c r="Y3881" t="s">
        <v>48</v>
      </c>
      <c r="Z3881" t="s">
        <v>47</v>
      </c>
      <c r="AA3881" t="s">
        <v>4447</v>
      </c>
      <c r="AC3881" t="s">
        <v>284</v>
      </c>
      <c r="AD3881" t="s">
        <v>285</v>
      </c>
      <c r="AE3881" t="s">
        <v>117</v>
      </c>
      <c r="AF3881" t="s">
        <v>677</v>
      </c>
      <c r="AG3881" t="s">
        <v>85</v>
      </c>
    </row>
    <row r="3882" spans="1:33" x14ac:dyDescent="0.2">
      <c r="A3882" t="s">
        <v>24394</v>
      </c>
      <c r="B3882" s="1">
        <v>43753</v>
      </c>
      <c r="C3882" t="s">
        <v>987</v>
      </c>
      <c r="D3882" t="s">
        <v>12335</v>
      </c>
      <c r="E3882" t="s">
        <v>175</v>
      </c>
      <c r="F3882" t="s">
        <v>24395</v>
      </c>
      <c r="G3882" t="s">
        <v>24396</v>
      </c>
      <c r="N3882" t="s">
        <v>24397</v>
      </c>
      <c r="P3882" t="s">
        <v>712</v>
      </c>
      <c r="T3882">
        <v>2002</v>
      </c>
    </row>
    <row r="3883" spans="1:33" x14ac:dyDescent="0.2">
      <c r="A3883" t="s">
        <v>24398</v>
      </c>
      <c r="B3883" s="1">
        <v>43760</v>
      </c>
      <c r="C3883" t="s">
        <v>987</v>
      </c>
      <c r="D3883" t="s">
        <v>12335</v>
      </c>
      <c r="E3883" t="s">
        <v>102</v>
      </c>
      <c r="F3883" t="s">
        <v>24399</v>
      </c>
      <c r="G3883" t="s">
        <v>24400</v>
      </c>
      <c r="N3883" t="s">
        <v>24401</v>
      </c>
      <c r="O3883" t="s">
        <v>79</v>
      </c>
      <c r="P3883" t="s">
        <v>80</v>
      </c>
      <c r="Q3883" t="s">
        <v>79</v>
      </c>
      <c r="S3883" t="s">
        <v>113</v>
      </c>
      <c r="AC3883" t="s">
        <v>9242</v>
      </c>
      <c r="AD3883" t="s">
        <v>116</v>
      </c>
      <c r="AE3883" t="s">
        <v>4077</v>
      </c>
      <c r="AF3883" t="s">
        <v>84</v>
      </c>
      <c r="AG3883" t="s">
        <v>158</v>
      </c>
    </row>
    <row r="3884" spans="1:33" x14ac:dyDescent="0.2">
      <c r="A3884" t="s">
        <v>24402</v>
      </c>
      <c r="B3884" s="1">
        <v>43760</v>
      </c>
      <c r="C3884" t="s">
        <v>987</v>
      </c>
      <c r="D3884" t="s">
        <v>12335</v>
      </c>
      <c r="E3884" t="s">
        <v>102</v>
      </c>
      <c r="F3884" t="s">
        <v>24403</v>
      </c>
      <c r="G3884" t="s">
        <v>24404</v>
      </c>
      <c r="N3884" t="s">
        <v>24405</v>
      </c>
      <c r="O3884" t="s">
        <v>79</v>
      </c>
      <c r="P3884" t="s">
        <v>80</v>
      </c>
      <c r="Q3884" t="s">
        <v>79</v>
      </c>
      <c r="S3884" t="s">
        <v>113</v>
      </c>
      <c r="AC3884" t="s">
        <v>234</v>
      </c>
      <c r="AD3884" t="s">
        <v>82</v>
      </c>
      <c r="AE3884" t="s">
        <v>157</v>
      </c>
      <c r="AF3884" t="s">
        <v>84</v>
      </c>
      <c r="AG3884" t="s">
        <v>158</v>
      </c>
    </row>
    <row r="3885" spans="1:33" x14ac:dyDescent="0.2">
      <c r="A3885" t="s">
        <v>24406</v>
      </c>
      <c r="B3885" s="1">
        <v>43759</v>
      </c>
      <c r="C3885" t="s">
        <v>987</v>
      </c>
      <c r="D3885" t="s">
        <v>12335</v>
      </c>
      <c r="E3885" t="s">
        <v>122</v>
      </c>
      <c r="F3885" t="s">
        <v>24407</v>
      </c>
      <c r="G3885" t="s">
        <v>24408</v>
      </c>
      <c r="N3885" t="s">
        <v>24409</v>
      </c>
      <c r="O3885" t="s">
        <v>141</v>
      </c>
      <c r="P3885" t="s">
        <v>142</v>
      </c>
      <c r="Q3885" t="s">
        <v>141</v>
      </c>
      <c r="T3885">
        <v>1998</v>
      </c>
      <c r="AC3885" t="s">
        <v>143</v>
      </c>
      <c r="AD3885" t="s">
        <v>144</v>
      </c>
      <c r="AE3885" t="s">
        <v>24410</v>
      </c>
      <c r="AF3885" t="s">
        <v>146</v>
      </c>
      <c r="AG3885" t="s">
        <v>1106</v>
      </c>
    </row>
    <row r="3886" spans="1:33" x14ac:dyDescent="0.2">
      <c r="A3886" t="s">
        <v>24411</v>
      </c>
      <c r="B3886" s="1">
        <v>43762</v>
      </c>
      <c r="C3886" t="s">
        <v>987</v>
      </c>
      <c r="D3886" t="s">
        <v>12335</v>
      </c>
      <c r="E3886" t="s">
        <v>102</v>
      </c>
      <c r="F3886" t="s">
        <v>24412</v>
      </c>
      <c r="G3886" t="s">
        <v>24413</v>
      </c>
      <c r="N3886" t="s">
        <v>24414</v>
      </c>
      <c r="O3886" t="s">
        <v>79</v>
      </c>
      <c r="P3886" t="s">
        <v>80</v>
      </c>
      <c r="Q3886" t="s">
        <v>79</v>
      </c>
      <c r="S3886" t="s">
        <v>113</v>
      </c>
      <c r="AC3886" t="s">
        <v>81</v>
      </c>
      <c r="AD3886" t="s">
        <v>4626</v>
      </c>
      <c r="AE3886" t="s">
        <v>83</v>
      </c>
      <c r="AF3886" t="s">
        <v>8738</v>
      </c>
      <c r="AG3886" t="s">
        <v>85</v>
      </c>
    </row>
    <row r="3887" spans="1:33" x14ac:dyDescent="0.2">
      <c r="A3887" t="s">
        <v>24415</v>
      </c>
      <c r="B3887" s="1">
        <v>43759</v>
      </c>
      <c r="C3887" t="s">
        <v>987</v>
      </c>
      <c r="D3887" t="s">
        <v>12335</v>
      </c>
      <c r="E3887" t="s">
        <v>102</v>
      </c>
      <c r="F3887" t="s">
        <v>24416</v>
      </c>
      <c r="G3887" t="s">
        <v>24417</v>
      </c>
      <c r="N3887" t="s">
        <v>24418</v>
      </c>
      <c r="O3887" t="s">
        <v>79</v>
      </c>
      <c r="P3887" t="s">
        <v>80</v>
      </c>
      <c r="Q3887" t="s">
        <v>79</v>
      </c>
      <c r="S3887" t="s">
        <v>113</v>
      </c>
      <c r="AC3887" t="s">
        <v>234</v>
      </c>
      <c r="AD3887" t="s">
        <v>82</v>
      </c>
      <c r="AE3887" t="s">
        <v>4554</v>
      </c>
      <c r="AF3887" t="s">
        <v>84</v>
      </c>
      <c r="AG3887" t="s">
        <v>158</v>
      </c>
    </row>
    <row r="3888" spans="1:33" x14ac:dyDescent="0.2">
      <c r="A3888" t="s">
        <v>24419</v>
      </c>
      <c r="B3888" s="1">
        <v>43760</v>
      </c>
      <c r="C3888" t="s">
        <v>987</v>
      </c>
      <c r="D3888" t="s">
        <v>12335</v>
      </c>
      <c r="E3888" t="s">
        <v>102</v>
      </c>
      <c r="F3888" t="s">
        <v>24420</v>
      </c>
      <c r="G3888" t="s">
        <v>24421</v>
      </c>
      <c r="H3888" t="s">
        <v>24422</v>
      </c>
      <c r="J3888" t="s">
        <v>24423</v>
      </c>
      <c r="K3888" t="s">
        <v>24424</v>
      </c>
      <c r="L3888" t="s">
        <v>24425</v>
      </c>
      <c r="M3888" t="s">
        <v>24426</v>
      </c>
      <c r="N3888" t="s">
        <v>24427</v>
      </c>
      <c r="O3888" t="s">
        <v>79</v>
      </c>
      <c r="P3888" t="s">
        <v>80</v>
      </c>
      <c r="Q3888" t="s">
        <v>79</v>
      </c>
      <c r="S3888" t="s">
        <v>113</v>
      </c>
      <c r="U3888" t="s">
        <v>47</v>
      </c>
      <c r="W3888" t="s">
        <v>47</v>
      </c>
      <c r="X3888" t="s">
        <v>48</v>
      </c>
      <c r="Y3888" t="s">
        <v>48</v>
      </c>
      <c r="Z3888" t="s">
        <v>47</v>
      </c>
      <c r="AA3888" t="s">
        <v>4447</v>
      </c>
      <c r="AC3888" t="s">
        <v>81</v>
      </c>
      <c r="AD3888" t="s">
        <v>4626</v>
      </c>
      <c r="AE3888" t="s">
        <v>83</v>
      </c>
      <c r="AF3888" t="s">
        <v>664</v>
      </c>
      <c r="AG3888" t="s">
        <v>85</v>
      </c>
    </row>
    <row r="3889" spans="1:33" x14ac:dyDescent="0.2">
      <c r="A3889" t="s">
        <v>24428</v>
      </c>
      <c r="B3889" s="1">
        <v>43761</v>
      </c>
      <c r="C3889" t="s">
        <v>987</v>
      </c>
      <c r="D3889" t="s">
        <v>12335</v>
      </c>
      <c r="E3889" t="s">
        <v>175</v>
      </c>
      <c r="F3889" t="s">
        <v>24429</v>
      </c>
      <c r="G3889" t="s">
        <v>24430</v>
      </c>
      <c r="N3889" t="s">
        <v>24431</v>
      </c>
      <c r="P3889" t="s">
        <v>712</v>
      </c>
      <c r="T3889">
        <v>2002</v>
      </c>
    </row>
    <row r="3890" spans="1:33" x14ac:dyDescent="0.2">
      <c r="A3890" t="s">
        <v>24432</v>
      </c>
      <c r="B3890" s="1">
        <v>43760</v>
      </c>
      <c r="C3890" t="s">
        <v>987</v>
      </c>
      <c r="D3890" t="s">
        <v>12335</v>
      </c>
      <c r="E3890" t="s">
        <v>175</v>
      </c>
      <c r="F3890" t="s">
        <v>24433</v>
      </c>
      <c r="G3890" t="s">
        <v>24434</v>
      </c>
      <c r="N3890" t="s">
        <v>24435</v>
      </c>
      <c r="P3890" t="s">
        <v>712</v>
      </c>
      <c r="T3890">
        <v>2002</v>
      </c>
    </row>
    <row r="3891" spans="1:33" x14ac:dyDescent="0.2">
      <c r="A3891" t="s">
        <v>24436</v>
      </c>
      <c r="B3891" s="1">
        <v>43761</v>
      </c>
      <c r="C3891" t="s">
        <v>987</v>
      </c>
      <c r="D3891" t="s">
        <v>12335</v>
      </c>
      <c r="E3891" t="s">
        <v>122</v>
      </c>
      <c r="F3891" t="s">
        <v>24437</v>
      </c>
      <c r="G3891" t="s">
        <v>24438</v>
      </c>
      <c r="N3891" t="s">
        <v>24439</v>
      </c>
      <c r="O3891" t="s">
        <v>141</v>
      </c>
      <c r="P3891" t="s">
        <v>142</v>
      </c>
      <c r="Q3891" t="s">
        <v>141</v>
      </c>
      <c r="T3891">
        <v>1998</v>
      </c>
      <c r="AC3891" t="s">
        <v>143</v>
      </c>
      <c r="AD3891" t="s">
        <v>144</v>
      </c>
      <c r="AE3891" t="s">
        <v>24440</v>
      </c>
      <c r="AF3891" t="s">
        <v>146</v>
      </c>
      <c r="AG3891" t="s">
        <v>1106</v>
      </c>
    </row>
    <row r="3892" spans="1:33" x14ac:dyDescent="0.2">
      <c r="A3892" t="s">
        <v>24441</v>
      </c>
      <c r="B3892" s="1">
        <v>43761</v>
      </c>
      <c r="C3892" t="s">
        <v>987</v>
      </c>
      <c r="D3892" t="s">
        <v>12335</v>
      </c>
      <c r="E3892" t="s">
        <v>122</v>
      </c>
      <c r="F3892" t="s">
        <v>24442</v>
      </c>
      <c r="G3892" t="s">
        <v>24443</v>
      </c>
      <c r="N3892" t="s">
        <v>24444</v>
      </c>
      <c r="O3892" t="s">
        <v>756</v>
      </c>
      <c r="P3892" t="s">
        <v>757</v>
      </c>
      <c r="Q3892" t="s">
        <v>756</v>
      </c>
      <c r="T3892">
        <v>2002</v>
      </c>
      <c r="AC3892" t="s">
        <v>8351</v>
      </c>
      <c r="AD3892" t="s">
        <v>24445</v>
      </c>
      <c r="AE3892" t="s">
        <v>761</v>
      </c>
      <c r="AF3892" t="s">
        <v>8234</v>
      </c>
      <c r="AG3892" t="s">
        <v>763</v>
      </c>
    </row>
    <row r="3893" spans="1:33" x14ac:dyDescent="0.2">
      <c r="A3893" t="s">
        <v>24446</v>
      </c>
      <c r="B3893" s="1">
        <v>43762</v>
      </c>
      <c r="C3893" t="s">
        <v>987</v>
      </c>
      <c r="D3893" t="s">
        <v>12335</v>
      </c>
      <c r="E3893" t="s">
        <v>122</v>
      </c>
      <c r="F3893" t="s">
        <v>24447</v>
      </c>
      <c r="G3893" t="s">
        <v>24448</v>
      </c>
      <c r="N3893" t="s">
        <v>24449</v>
      </c>
      <c r="O3893" t="s">
        <v>141</v>
      </c>
      <c r="P3893" t="s">
        <v>142</v>
      </c>
      <c r="Q3893" t="s">
        <v>141</v>
      </c>
      <c r="T3893">
        <v>1998</v>
      </c>
      <c r="AC3893" t="s">
        <v>143</v>
      </c>
      <c r="AD3893" t="s">
        <v>144</v>
      </c>
      <c r="AE3893" t="s">
        <v>6137</v>
      </c>
      <c r="AF3893" t="s">
        <v>146</v>
      </c>
      <c r="AG3893" t="s">
        <v>1106</v>
      </c>
    </row>
    <row r="3894" spans="1:33" x14ac:dyDescent="0.2">
      <c r="A3894" t="s">
        <v>24450</v>
      </c>
      <c r="B3894" s="1">
        <v>43767</v>
      </c>
      <c r="C3894" t="s">
        <v>987</v>
      </c>
      <c r="D3894" t="s">
        <v>12335</v>
      </c>
      <c r="E3894" t="s">
        <v>122</v>
      </c>
      <c r="F3894" t="s">
        <v>24451</v>
      </c>
      <c r="G3894" t="s">
        <v>24452</v>
      </c>
      <c r="N3894" t="s">
        <v>24453</v>
      </c>
      <c r="O3894" t="s">
        <v>141</v>
      </c>
      <c r="P3894" t="s">
        <v>142</v>
      </c>
      <c r="Q3894" t="s">
        <v>141</v>
      </c>
      <c r="T3894">
        <v>1998</v>
      </c>
      <c r="AC3894" t="s">
        <v>143</v>
      </c>
      <c r="AD3894" t="s">
        <v>144</v>
      </c>
      <c r="AE3894" t="s">
        <v>145</v>
      </c>
      <c r="AF3894" t="s">
        <v>4463</v>
      </c>
      <c r="AG3894" t="s">
        <v>1106</v>
      </c>
    </row>
    <row r="3895" spans="1:33" x14ac:dyDescent="0.2">
      <c r="A3895" t="s">
        <v>24454</v>
      </c>
      <c r="B3895" s="1">
        <v>43767</v>
      </c>
      <c r="C3895" t="s">
        <v>987</v>
      </c>
      <c r="D3895" t="s">
        <v>12335</v>
      </c>
      <c r="E3895" t="s">
        <v>102</v>
      </c>
      <c r="F3895" t="s">
        <v>24455</v>
      </c>
      <c r="G3895" t="s">
        <v>24456</v>
      </c>
      <c r="N3895" t="s">
        <v>24457</v>
      </c>
      <c r="O3895" t="s">
        <v>79</v>
      </c>
      <c r="P3895" t="s">
        <v>80</v>
      </c>
      <c r="Q3895" t="s">
        <v>79</v>
      </c>
      <c r="S3895" t="s">
        <v>113</v>
      </c>
      <c r="AC3895" t="s">
        <v>234</v>
      </c>
      <c r="AD3895" t="s">
        <v>82</v>
      </c>
      <c r="AE3895" t="s">
        <v>83</v>
      </c>
      <c r="AF3895" t="s">
        <v>84</v>
      </c>
      <c r="AG3895" t="s">
        <v>158</v>
      </c>
    </row>
    <row r="3896" spans="1:33" x14ac:dyDescent="0.2">
      <c r="A3896" t="s">
        <v>24458</v>
      </c>
      <c r="B3896" s="1">
        <v>43769</v>
      </c>
      <c r="C3896" t="s">
        <v>987</v>
      </c>
      <c r="D3896" t="s">
        <v>12335</v>
      </c>
      <c r="E3896" t="s">
        <v>102</v>
      </c>
      <c r="F3896" t="s">
        <v>24459</v>
      </c>
      <c r="G3896" t="s">
        <v>24460</v>
      </c>
      <c r="N3896" t="s">
        <v>24461</v>
      </c>
      <c r="O3896" t="s">
        <v>79</v>
      </c>
      <c r="P3896" t="s">
        <v>80</v>
      </c>
      <c r="Q3896" t="s">
        <v>79</v>
      </c>
      <c r="S3896" t="s">
        <v>113</v>
      </c>
      <c r="AC3896" t="s">
        <v>234</v>
      </c>
      <c r="AD3896" t="s">
        <v>82</v>
      </c>
      <c r="AE3896" t="s">
        <v>83</v>
      </c>
      <c r="AF3896" t="s">
        <v>84</v>
      </c>
      <c r="AG3896" t="s">
        <v>158</v>
      </c>
    </row>
    <row r="3897" spans="1:33" x14ac:dyDescent="0.2">
      <c r="A3897" t="s">
        <v>24462</v>
      </c>
      <c r="B3897" s="1">
        <v>43769</v>
      </c>
      <c r="C3897" t="s">
        <v>987</v>
      </c>
      <c r="D3897" t="s">
        <v>12335</v>
      </c>
      <c r="E3897" t="s">
        <v>102</v>
      </c>
      <c r="F3897" t="s">
        <v>24463</v>
      </c>
      <c r="G3897" t="s">
        <v>24464</v>
      </c>
      <c r="N3897" t="s">
        <v>24465</v>
      </c>
      <c r="O3897" t="s">
        <v>79</v>
      </c>
      <c r="P3897" t="s">
        <v>80</v>
      </c>
      <c r="Q3897" t="s">
        <v>79</v>
      </c>
      <c r="S3897" t="s">
        <v>113</v>
      </c>
      <c r="AC3897" t="s">
        <v>81</v>
      </c>
      <c r="AD3897" t="s">
        <v>82</v>
      </c>
      <c r="AE3897" t="s">
        <v>21872</v>
      </c>
      <c r="AF3897" t="s">
        <v>84</v>
      </c>
      <c r="AG3897" t="s">
        <v>85</v>
      </c>
    </row>
    <row r="3898" spans="1:33" x14ac:dyDescent="0.2">
      <c r="A3898" t="s">
        <v>24466</v>
      </c>
      <c r="B3898" s="1">
        <v>43771</v>
      </c>
      <c r="C3898" t="s">
        <v>987</v>
      </c>
      <c r="D3898" t="s">
        <v>12335</v>
      </c>
      <c r="E3898" t="s">
        <v>102</v>
      </c>
      <c r="F3898" t="s">
        <v>24467</v>
      </c>
      <c r="G3898" t="s">
        <v>24468</v>
      </c>
      <c r="N3898" t="s">
        <v>24469</v>
      </c>
      <c r="O3898" t="s">
        <v>79</v>
      </c>
      <c r="P3898" t="s">
        <v>80</v>
      </c>
      <c r="Q3898" t="s">
        <v>79</v>
      </c>
      <c r="S3898" t="s">
        <v>113</v>
      </c>
      <c r="AC3898" t="s">
        <v>81</v>
      </c>
      <c r="AD3898" t="s">
        <v>82</v>
      </c>
      <c r="AE3898" t="s">
        <v>83</v>
      </c>
      <c r="AF3898" t="s">
        <v>84</v>
      </c>
      <c r="AG3898" t="s">
        <v>22672</v>
      </c>
    </row>
    <row r="3899" spans="1:33" x14ac:dyDescent="0.2">
      <c r="A3899" t="s">
        <v>24470</v>
      </c>
      <c r="B3899" s="1">
        <v>43763</v>
      </c>
      <c r="C3899" t="s">
        <v>987</v>
      </c>
      <c r="D3899" t="s">
        <v>12335</v>
      </c>
      <c r="E3899" t="s">
        <v>122</v>
      </c>
      <c r="F3899" t="s">
        <v>24471</v>
      </c>
      <c r="G3899" t="s">
        <v>24472</v>
      </c>
      <c r="N3899" t="s">
        <v>24473</v>
      </c>
      <c r="O3899" t="s">
        <v>141</v>
      </c>
      <c r="P3899" t="s">
        <v>142</v>
      </c>
      <c r="Q3899" t="s">
        <v>141</v>
      </c>
      <c r="T3899">
        <v>1998</v>
      </c>
      <c r="AC3899" t="s">
        <v>143</v>
      </c>
      <c r="AD3899" t="s">
        <v>144</v>
      </c>
      <c r="AE3899" t="s">
        <v>6137</v>
      </c>
      <c r="AF3899" t="s">
        <v>146</v>
      </c>
      <c r="AG3899" t="s">
        <v>1106</v>
      </c>
    </row>
    <row r="3900" spans="1:33" x14ac:dyDescent="0.2">
      <c r="A3900" t="s">
        <v>24474</v>
      </c>
      <c r="B3900" s="1">
        <v>43763</v>
      </c>
      <c r="C3900" t="s">
        <v>987</v>
      </c>
      <c r="D3900" t="s">
        <v>12335</v>
      </c>
      <c r="E3900" t="s">
        <v>102</v>
      </c>
      <c r="F3900" t="s">
        <v>24475</v>
      </c>
      <c r="G3900" t="s">
        <v>24476</v>
      </c>
      <c r="N3900" t="s">
        <v>24477</v>
      </c>
      <c r="O3900" t="s">
        <v>79</v>
      </c>
      <c r="P3900" t="s">
        <v>80</v>
      </c>
      <c r="Q3900" t="s">
        <v>79</v>
      </c>
      <c r="S3900" t="s">
        <v>113</v>
      </c>
      <c r="AC3900" t="s">
        <v>81</v>
      </c>
      <c r="AD3900" t="s">
        <v>82</v>
      </c>
      <c r="AE3900" t="s">
        <v>21872</v>
      </c>
      <c r="AF3900" t="s">
        <v>84</v>
      </c>
      <c r="AG3900" t="s">
        <v>24330</v>
      </c>
    </row>
    <row r="3901" spans="1:33" x14ac:dyDescent="0.2">
      <c r="A3901" t="s">
        <v>24478</v>
      </c>
      <c r="B3901" s="1">
        <v>43766</v>
      </c>
      <c r="C3901" t="s">
        <v>987</v>
      </c>
      <c r="D3901" t="s">
        <v>12335</v>
      </c>
      <c r="E3901" t="s">
        <v>122</v>
      </c>
      <c r="F3901" t="s">
        <v>24479</v>
      </c>
      <c r="G3901" t="s">
        <v>24480</v>
      </c>
      <c r="H3901" t="s">
        <v>24481</v>
      </c>
      <c r="J3901" t="s">
        <v>24482</v>
      </c>
      <c r="K3901" t="s">
        <v>24483</v>
      </c>
      <c r="L3901" t="s">
        <v>24484</v>
      </c>
      <c r="M3901" t="s">
        <v>24485</v>
      </c>
      <c r="N3901" t="s">
        <v>24486</v>
      </c>
      <c r="O3901" t="s">
        <v>61</v>
      </c>
      <c r="P3901" t="s">
        <v>62</v>
      </c>
      <c r="Q3901" t="s">
        <v>61</v>
      </c>
      <c r="T3901">
        <v>2002</v>
      </c>
      <c r="U3901" t="s">
        <v>47</v>
      </c>
      <c r="W3901" t="s">
        <v>47</v>
      </c>
      <c r="X3901" t="s">
        <v>47</v>
      </c>
      <c r="Y3901" t="s">
        <v>48</v>
      </c>
      <c r="Z3901" t="s">
        <v>47</v>
      </c>
      <c r="AA3901" t="s">
        <v>1214</v>
      </c>
      <c r="AC3901" t="s">
        <v>63</v>
      </c>
      <c r="AD3901" t="s">
        <v>10756</v>
      </c>
      <c r="AE3901" t="s">
        <v>24487</v>
      </c>
      <c r="AF3901" t="s">
        <v>504</v>
      </c>
      <c r="AG3901" t="s">
        <v>263</v>
      </c>
    </row>
    <row r="3902" spans="1:33" x14ac:dyDescent="0.2">
      <c r="A3902" t="s">
        <v>24488</v>
      </c>
      <c r="B3902" s="1">
        <v>43767</v>
      </c>
      <c r="C3902" t="s">
        <v>987</v>
      </c>
      <c r="D3902" t="s">
        <v>12335</v>
      </c>
      <c r="E3902" t="s">
        <v>122</v>
      </c>
      <c r="F3902" t="s">
        <v>24489</v>
      </c>
      <c r="G3902" t="s">
        <v>24490</v>
      </c>
      <c r="N3902" t="s">
        <v>24491</v>
      </c>
      <c r="O3902" t="s">
        <v>141</v>
      </c>
      <c r="P3902" t="s">
        <v>142</v>
      </c>
      <c r="Q3902" t="s">
        <v>141</v>
      </c>
      <c r="T3902">
        <v>1998</v>
      </c>
      <c r="AC3902" t="s">
        <v>143</v>
      </c>
      <c r="AD3902" t="s">
        <v>24272</v>
      </c>
      <c r="AE3902" t="s">
        <v>503</v>
      </c>
      <c r="AF3902" t="s">
        <v>146</v>
      </c>
      <c r="AG3902" t="s">
        <v>1106</v>
      </c>
    </row>
    <row r="3903" spans="1:33" x14ac:dyDescent="0.2">
      <c r="A3903" t="s">
        <v>24492</v>
      </c>
      <c r="B3903" s="1">
        <v>43767</v>
      </c>
      <c r="C3903" t="s">
        <v>987</v>
      </c>
      <c r="D3903" t="s">
        <v>12335</v>
      </c>
      <c r="E3903" t="s">
        <v>122</v>
      </c>
      <c r="F3903" t="s">
        <v>24493</v>
      </c>
      <c r="G3903" t="s">
        <v>24494</v>
      </c>
      <c r="N3903" t="s">
        <v>24495</v>
      </c>
      <c r="O3903" t="s">
        <v>61</v>
      </c>
      <c r="P3903" t="s">
        <v>62</v>
      </c>
      <c r="Q3903" t="s">
        <v>61</v>
      </c>
      <c r="T3903">
        <v>2002</v>
      </c>
      <c r="AC3903" t="s">
        <v>63</v>
      </c>
      <c r="AD3903" t="s">
        <v>64</v>
      </c>
      <c r="AE3903" t="s">
        <v>375</v>
      </c>
      <c r="AF3903" t="s">
        <v>66</v>
      </c>
      <c r="AG3903" t="s">
        <v>67</v>
      </c>
    </row>
    <row r="3904" spans="1:33" x14ac:dyDescent="0.2">
      <c r="A3904" t="s">
        <v>24496</v>
      </c>
      <c r="B3904" s="1">
        <v>43767</v>
      </c>
      <c r="C3904" t="s">
        <v>987</v>
      </c>
      <c r="D3904" t="s">
        <v>12335</v>
      </c>
      <c r="E3904" t="s">
        <v>175</v>
      </c>
      <c r="F3904" t="s">
        <v>24497</v>
      </c>
      <c r="G3904" t="s">
        <v>24498</v>
      </c>
      <c r="N3904" t="s">
        <v>24499</v>
      </c>
      <c r="P3904" t="s">
        <v>712</v>
      </c>
      <c r="T3904">
        <v>2002</v>
      </c>
    </row>
    <row r="3905" spans="1:33" x14ac:dyDescent="0.2">
      <c r="A3905" t="s">
        <v>24500</v>
      </c>
      <c r="B3905" s="1">
        <v>43769</v>
      </c>
      <c r="C3905" t="s">
        <v>987</v>
      </c>
      <c r="D3905" t="s">
        <v>12335</v>
      </c>
      <c r="E3905" t="s">
        <v>102</v>
      </c>
      <c r="F3905" t="s">
        <v>24501</v>
      </c>
      <c r="G3905" t="s">
        <v>24502</v>
      </c>
      <c r="N3905" t="s">
        <v>24503</v>
      </c>
      <c r="O3905" t="s">
        <v>79</v>
      </c>
      <c r="P3905" t="s">
        <v>80</v>
      </c>
      <c r="Q3905" t="s">
        <v>79</v>
      </c>
      <c r="S3905" t="s">
        <v>113</v>
      </c>
      <c r="AC3905" t="s">
        <v>81</v>
      </c>
      <c r="AD3905" t="s">
        <v>4626</v>
      </c>
      <c r="AE3905" t="s">
        <v>83</v>
      </c>
      <c r="AF3905" t="s">
        <v>664</v>
      </c>
      <c r="AG3905" t="s">
        <v>85</v>
      </c>
    </row>
    <row r="3906" spans="1:33" x14ac:dyDescent="0.2">
      <c r="A3906" t="s">
        <v>24504</v>
      </c>
      <c r="B3906" s="1">
        <v>43769</v>
      </c>
      <c r="C3906" t="s">
        <v>987</v>
      </c>
      <c r="D3906" t="s">
        <v>12335</v>
      </c>
      <c r="E3906" t="s">
        <v>175</v>
      </c>
      <c r="F3906" t="s">
        <v>24505</v>
      </c>
      <c r="G3906" t="s">
        <v>24506</v>
      </c>
      <c r="N3906" t="s">
        <v>24507</v>
      </c>
      <c r="P3906" t="s">
        <v>276</v>
      </c>
      <c r="T3906">
        <v>2016</v>
      </c>
    </row>
    <row r="3907" spans="1:33" x14ac:dyDescent="0.2">
      <c r="A3907" t="s">
        <v>24508</v>
      </c>
      <c r="B3907" s="1">
        <v>43767</v>
      </c>
      <c r="C3907" t="s">
        <v>987</v>
      </c>
      <c r="D3907" t="s">
        <v>12335</v>
      </c>
      <c r="E3907" t="s">
        <v>175</v>
      </c>
      <c r="F3907" t="s">
        <v>24509</v>
      </c>
      <c r="G3907" t="s">
        <v>24510</v>
      </c>
      <c r="N3907" t="s">
        <v>24511</v>
      </c>
      <c r="P3907" t="s">
        <v>712</v>
      </c>
      <c r="T3907">
        <v>2002</v>
      </c>
    </row>
    <row r="3908" spans="1:33" x14ac:dyDescent="0.2">
      <c r="A3908" t="s">
        <v>24512</v>
      </c>
      <c r="B3908" s="1">
        <v>43768</v>
      </c>
      <c r="C3908" t="s">
        <v>987</v>
      </c>
      <c r="D3908" t="s">
        <v>12335</v>
      </c>
      <c r="E3908" t="s">
        <v>122</v>
      </c>
      <c r="F3908" t="s">
        <v>24513</v>
      </c>
      <c r="G3908" t="s">
        <v>24514</v>
      </c>
      <c r="N3908" t="s">
        <v>24515</v>
      </c>
      <c r="O3908" t="s">
        <v>141</v>
      </c>
      <c r="P3908" t="s">
        <v>142</v>
      </c>
      <c r="Q3908" t="s">
        <v>141</v>
      </c>
      <c r="T3908">
        <v>1998</v>
      </c>
      <c r="AC3908" t="s">
        <v>143</v>
      </c>
      <c r="AD3908" t="s">
        <v>24272</v>
      </c>
      <c r="AE3908" t="s">
        <v>503</v>
      </c>
      <c r="AF3908" t="s">
        <v>146</v>
      </c>
      <c r="AG3908" t="s">
        <v>1106</v>
      </c>
    </row>
    <row r="3909" spans="1:33" x14ac:dyDescent="0.2">
      <c r="A3909" t="s">
        <v>24516</v>
      </c>
      <c r="B3909" s="1">
        <v>43765</v>
      </c>
      <c r="C3909" t="s">
        <v>987</v>
      </c>
      <c r="D3909" t="s">
        <v>12335</v>
      </c>
      <c r="E3909" t="s">
        <v>122</v>
      </c>
      <c r="F3909" t="s">
        <v>24517</v>
      </c>
      <c r="G3909" t="s">
        <v>24518</v>
      </c>
      <c r="N3909" t="s">
        <v>24519</v>
      </c>
      <c r="O3909" t="s">
        <v>141</v>
      </c>
      <c r="P3909" t="s">
        <v>142</v>
      </c>
      <c r="Q3909" t="s">
        <v>141</v>
      </c>
      <c r="T3909">
        <v>1998</v>
      </c>
      <c r="AC3909" t="s">
        <v>143</v>
      </c>
      <c r="AD3909" t="s">
        <v>144</v>
      </c>
      <c r="AE3909" t="s">
        <v>145</v>
      </c>
      <c r="AF3909" t="s">
        <v>146</v>
      </c>
      <c r="AG3909" t="s">
        <v>24520</v>
      </c>
    </row>
    <row r="3910" spans="1:33" x14ac:dyDescent="0.2">
      <c r="A3910" t="s">
        <v>24521</v>
      </c>
      <c r="B3910" s="1">
        <v>43773</v>
      </c>
      <c r="C3910" t="s">
        <v>987</v>
      </c>
      <c r="D3910" t="s">
        <v>12335</v>
      </c>
      <c r="E3910" t="s">
        <v>175</v>
      </c>
      <c r="F3910" t="s">
        <v>24522</v>
      </c>
      <c r="G3910" t="s">
        <v>24523</v>
      </c>
      <c r="N3910" t="s">
        <v>24524</v>
      </c>
      <c r="O3910" t="s">
        <v>418</v>
      </c>
      <c r="P3910" t="s">
        <v>419</v>
      </c>
      <c r="R3910" t="s">
        <v>418</v>
      </c>
      <c r="T3910">
        <v>2002</v>
      </c>
    </row>
    <row r="3911" spans="1:33" x14ac:dyDescent="0.2">
      <c r="A3911" t="s">
        <v>24525</v>
      </c>
      <c r="B3911" s="1">
        <v>43773</v>
      </c>
      <c r="C3911" t="s">
        <v>987</v>
      </c>
      <c r="D3911" t="s">
        <v>12335</v>
      </c>
      <c r="E3911" t="s">
        <v>102</v>
      </c>
      <c r="F3911" t="s">
        <v>24526</v>
      </c>
      <c r="G3911" t="s">
        <v>24527</v>
      </c>
      <c r="N3911" t="s">
        <v>24528</v>
      </c>
      <c r="O3911" t="s">
        <v>79</v>
      </c>
      <c r="P3911" t="s">
        <v>80</v>
      </c>
      <c r="Q3911" t="s">
        <v>79</v>
      </c>
      <c r="S3911" t="s">
        <v>113</v>
      </c>
      <c r="AC3911" t="s">
        <v>81</v>
      </c>
      <c r="AD3911" t="s">
        <v>82</v>
      </c>
      <c r="AE3911" t="s">
        <v>21872</v>
      </c>
      <c r="AF3911" t="s">
        <v>84</v>
      </c>
      <c r="AG3911" t="s">
        <v>85</v>
      </c>
    </row>
    <row r="3912" spans="1:33" x14ac:dyDescent="0.2">
      <c r="A3912" t="s">
        <v>24529</v>
      </c>
      <c r="B3912" s="1">
        <v>43775</v>
      </c>
      <c r="C3912" t="s">
        <v>987</v>
      </c>
      <c r="D3912" t="s">
        <v>12335</v>
      </c>
      <c r="E3912" t="s">
        <v>102</v>
      </c>
      <c r="F3912" t="s">
        <v>24530</v>
      </c>
      <c r="G3912" t="s">
        <v>24531</v>
      </c>
      <c r="N3912" t="s">
        <v>24532</v>
      </c>
      <c r="O3912" t="s">
        <v>79</v>
      </c>
      <c r="P3912" t="s">
        <v>80</v>
      </c>
      <c r="Q3912" t="s">
        <v>79</v>
      </c>
      <c r="S3912" t="s">
        <v>113</v>
      </c>
      <c r="AC3912" t="s">
        <v>234</v>
      </c>
      <c r="AD3912" t="s">
        <v>82</v>
      </c>
      <c r="AE3912" t="s">
        <v>83</v>
      </c>
      <c r="AF3912" t="s">
        <v>84</v>
      </c>
      <c r="AG3912" t="s">
        <v>158</v>
      </c>
    </row>
    <row r="3913" spans="1:33" x14ac:dyDescent="0.2">
      <c r="A3913" t="s">
        <v>24533</v>
      </c>
      <c r="B3913" s="1">
        <v>43780</v>
      </c>
      <c r="C3913" t="s">
        <v>987</v>
      </c>
      <c r="D3913" t="s">
        <v>12335</v>
      </c>
      <c r="E3913" t="s">
        <v>102</v>
      </c>
      <c r="F3913" t="s">
        <v>24534</v>
      </c>
      <c r="G3913" t="s">
        <v>24535</v>
      </c>
      <c r="N3913" t="s">
        <v>24536</v>
      </c>
      <c r="O3913" t="s">
        <v>79</v>
      </c>
      <c r="P3913" t="s">
        <v>80</v>
      </c>
      <c r="Q3913" t="s">
        <v>79</v>
      </c>
      <c r="S3913" t="s">
        <v>113</v>
      </c>
      <c r="AC3913" t="s">
        <v>81</v>
      </c>
      <c r="AD3913" t="s">
        <v>82</v>
      </c>
      <c r="AE3913" t="s">
        <v>21872</v>
      </c>
      <c r="AF3913" t="s">
        <v>84</v>
      </c>
      <c r="AG3913" t="s">
        <v>85</v>
      </c>
    </row>
    <row r="3914" spans="1:33" x14ac:dyDescent="0.2">
      <c r="A3914" t="s">
        <v>24537</v>
      </c>
      <c r="B3914" s="1">
        <v>43777</v>
      </c>
      <c r="C3914" t="s">
        <v>987</v>
      </c>
      <c r="D3914" t="s">
        <v>12335</v>
      </c>
      <c r="E3914" t="s">
        <v>102</v>
      </c>
      <c r="F3914" t="s">
        <v>24538</v>
      </c>
      <c r="G3914" t="s">
        <v>24539</v>
      </c>
      <c r="N3914" t="s">
        <v>24540</v>
      </c>
      <c r="O3914" t="s">
        <v>79</v>
      </c>
      <c r="P3914" t="s">
        <v>80</v>
      </c>
      <c r="Q3914" t="s">
        <v>79</v>
      </c>
      <c r="S3914" t="s">
        <v>113</v>
      </c>
      <c r="AC3914" t="s">
        <v>81</v>
      </c>
      <c r="AD3914" t="s">
        <v>82</v>
      </c>
      <c r="AE3914" t="s">
        <v>21872</v>
      </c>
      <c r="AF3914" t="s">
        <v>84</v>
      </c>
      <c r="AG3914" t="s">
        <v>85</v>
      </c>
    </row>
    <row r="3915" spans="1:33" x14ac:dyDescent="0.2">
      <c r="A3915" t="s">
        <v>24541</v>
      </c>
      <c r="B3915" s="1">
        <v>43776</v>
      </c>
      <c r="C3915" t="s">
        <v>987</v>
      </c>
      <c r="D3915" t="s">
        <v>12335</v>
      </c>
      <c r="E3915" t="s">
        <v>102</v>
      </c>
      <c r="F3915" t="s">
        <v>24542</v>
      </c>
      <c r="G3915" t="s">
        <v>24543</v>
      </c>
      <c r="N3915" t="s">
        <v>24544</v>
      </c>
      <c r="O3915" t="s">
        <v>79</v>
      </c>
      <c r="P3915" t="s">
        <v>80</v>
      </c>
      <c r="Q3915" t="s">
        <v>79</v>
      </c>
      <c r="S3915" t="s">
        <v>113</v>
      </c>
      <c r="AC3915" t="s">
        <v>2980</v>
      </c>
      <c r="AD3915" t="s">
        <v>116</v>
      </c>
      <c r="AE3915" t="s">
        <v>4993</v>
      </c>
      <c r="AF3915" t="s">
        <v>84</v>
      </c>
      <c r="AG3915" t="s">
        <v>158</v>
      </c>
    </row>
    <row r="3916" spans="1:33" x14ac:dyDescent="0.2">
      <c r="A3916" t="s">
        <v>24545</v>
      </c>
      <c r="B3916" s="1">
        <v>43777</v>
      </c>
      <c r="C3916" t="s">
        <v>987</v>
      </c>
      <c r="D3916" t="s">
        <v>12335</v>
      </c>
      <c r="E3916" t="s">
        <v>122</v>
      </c>
      <c r="F3916" t="s">
        <v>24546</v>
      </c>
      <c r="G3916" t="s">
        <v>24547</v>
      </c>
      <c r="H3916" t="s">
        <v>24548</v>
      </c>
      <c r="I3916" t="s">
        <v>24549</v>
      </c>
      <c r="J3916" t="s">
        <v>24550</v>
      </c>
      <c r="K3916" t="s">
        <v>24551</v>
      </c>
      <c r="L3916" t="s">
        <v>24552</v>
      </c>
      <c r="M3916" t="s">
        <v>24553</v>
      </c>
      <c r="N3916" t="s">
        <v>24554</v>
      </c>
      <c r="O3916" t="s">
        <v>141</v>
      </c>
      <c r="P3916" t="s">
        <v>142</v>
      </c>
      <c r="Q3916" t="s">
        <v>141</v>
      </c>
      <c r="T3916">
        <v>1998</v>
      </c>
      <c r="U3916" t="s">
        <v>47</v>
      </c>
      <c r="V3916" t="s">
        <v>47</v>
      </c>
      <c r="W3916" t="s">
        <v>47</v>
      </c>
      <c r="X3916" t="s">
        <v>48</v>
      </c>
      <c r="Y3916" t="s">
        <v>48</v>
      </c>
      <c r="Z3916" t="s">
        <v>47</v>
      </c>
      <c r="AA3916" t="s">
        <v>170</v>
      </c>
      <c r="AC3916" t="s">
        <v>143</v>
      </c>
      <c r="AD3916" t="s">
        <v>144</v>
      </c>
      <c r="AE3916" t="s">
        <v>145</v>
      </c>
      <c r="AF3916" t="s">
        <v>146</v>
      </c>
      <c r="AG3916" t="s">
        <v>1106</v>
      </c>
    </row>
    <row r="3917" spans="1:33" x14ac:dyDescent="0.2">
      <c r="A3917" t="s">
        <v>24555</v>
      </c>
      <c r="B3917" s="1">
        <v>43770</v>
      </c>
      <c r="C3917" t="s">
        <v>987</v>
      </c>
      <c r="D3917" t="s">
        <v>12335</v>
      </c>
      <c r="E3917" t="s">
        <v>122</v>
      </c>
      <c r="F3917" t="s">
        <v>24556</v>
      </c>
      <c r="G3917" t="s">
        <v>24557</v>
      </c>
      <c r="N3917" t="s">
        <v>24558</v>
      </c>
      <c r="O3917" t="s">
        <v>141</v>
      </c>
      <c r="P3917" t="s">
        <v>142</v>
      </c>
      <c r="Q3917" t="s">
        <v>141</v>
      </c>
      <c r="T3917">
        <v>1998</v>
      </c>
      <c r="AC3917" t="s">
        <v>24559</v>
      </c>
      <c r="AD3917" t="s">
        <v>8617</v>
      </c>
      <c r="AE3917" t="s">
        <v>503</v>
      </c>
      <c r="AF3917" t="s">
        <v>146</v>
      </c>
      <c r="AG3917" t="s">
        <v>1106</v>
      </c>
    </row>
    <row r="3918" spans="1:33" x14ac:dyDescent="0.2">
      <c r="A3918" t="s">
        <v>24560</v>
      </c>
      <c r="B3918" s="1">
        <v>43774</v>
      </c>
      <c r="C3918" t="s">
        <v>987</v>
      </c>
      <c r="D3918" t="s">
        <v>12335</v>
      </c>
      <c r="E3918" t="s">
        <v>122</v>
      </c>
      <c r="F3918" t="s">
        <v>24561</v>
      </c>
      <c r="G3918" t="s">
        <v>24562</v>
      </c>
      <c r="H3918" t="s">
        <v>24563</v>
      </c>
      <c r="I3918" t="s">
        <v>24564</v>
      </c>
      <c r="J3918" t="s">
        <v>24565</v>
      </c>
      <c r="K3918" t="s">
        <v>24566</v>
      </c>
      <c r="L3918" t="s">
        <v>24567</v>
      </c>
      <c r="M3918" t="s">
        <v>24568</v>
      </c>
      <c r="N3918" t="s">
        <v>24569</v>
      </c>
      <c r="O3918" t="s">
        <v>141</v>
      </c>
      <c r="P3918" t="s">
        <v>142</v>
      </c>
      <c r="Q3918" t="s">
        <v>141</v>
      </c>
      <c r="T3918">
        <v>1998</v>
      </c>
      <c r="U3918" t="s">
        <v>47</v>
      </c>
      <c r="V3918" t="s">
        <v>47</v>
      </c>
      <c r="W3918" t="s">
        <v>48</v>
      </c>
      <c r="X3918" t="s">
        <v>48</v>
      </c>
      <c r="Y3918" t="s">
        <v>48</v>
      </c>
      <c r="Z3918" t="s">
        <v>47</v>
      </c>
      <c r="AA3918" t="s">
        <v>233</v>
      </c>
      <c r="AC3918" t="s">
        <v>143</v>
      </c>
      <c r="AD3918" t="s">
        <v>144</v>
      </c>
      <c r="AE3918" t="s">
        <v>24570</v>
      </c>
      <c r="AF3918" t="s">
        <v>146</v>
      </c>
      <c r="AG3918" t="s">
        <v>1106</v>
      </c>
    </row>
    <row r="3919" spans="1:33" x14ac:dyDescent="0.2">
      <c r="A3919" t="s">
        <v>24571</v>
      </c>
      <c r="B3919" s="1">
        <v>43775</v>
      </c>
      <c r="C3919" t="s">
        <v>987</v>
      </c>
      <c r="D3919" t="s">
        <v>12335</v>
      </c>
      <c r="E3919" t="s">
        <v>122</v>
      </c>
      <c r="F3919" t="s">
        <v>24572</v>
      </c>
      <c r="G3919" t="s">
        <v>24573</v>
      </c>
      <c r="N3919" t="s">
        <v>24574</v>
      </c>
      <c r="O3919" t="s">
        <v>141</v>
      </c>
      <c r="P3919" t="s">
        <v>142</v>
      </c>
      <c r="Q3919" t="s">
        <v>141</v>
      </c>
      <c r="T3919">
        <v>1998</v>
      </c>
      <c r="AC3919" t="s">
        <v>143</v>
      </c>
      <c r="AD3919" t="s">
        <v>8283</v>
      </c>
      <c r="AE3919" t="s">
        <v>6137</v>
      </c>
      <c r="AF3919" t="s">
        <v>146</v>
      </c>
      <c r="AG3919" t="s">
        <v>1106</v>
      </c>
    </row>
    <row r="3920" spans="1:33" x14ac:dyDescent="0.2">
      <c r="A3920" t="s">
        <v>24575</v>
      </c>
      <c r="B3920" s="1">
        <v>43775</v>
      </c>
      <c r="C3920" t="s">
        <v>987</v>
      </c>
      <c r="D3920" t="s">
        <v>12335</v>
      </c>
      <c r="E3920" t="s">
        <v>175</v>
      </c>
      <c r="F3920" t="s">
        <v>24576</v>
      </c>
      <c r="G3920" t="s">
        <v>24577</v>
      </c>
      <c r="N3920" t="s">
        <v>24578</v>
      </c>
      <c r="P3920" t="s">
        <v>712</v>
      </c>
      <c r="T3920">
        <v>2002</v>
      </c>
    </row>
    <row r="3921" spans="1:33" x14ac:dyDescent="0.2">
      <c r="A3921" t="s">
        <v>24579</v>
      </c>
      <c r="B3921" s="1">
        <v>43775</v>
      </c>
      <c r="C3921" t="s">
        <v>987</v>
      </c>
      <c r="D3921" t="s">
        <v>12335</v>
      </c>
      <c r="E3921" t="s">
        <v>175</v>
      </c>
      <c r="F3921" t="s">
        <v>24580</v>
      </c>
      <c r="G3921" t="s">
        <v>24581</v>
      </c>
      <c r="N3921" t="s">
        <v>24582</v>
      </c>
      <c r="P3921" t="s">
        <v>712</v>
      </c>
      <c r="T3921">
        <v>2002</v>
      </c>
    </row>
    <row r="3922" spans="1:33" x14ac:dyDescent="0.2">
      <c r="A3922" t="s">
        <v>24583</v>
      </c>
      <c r="B3922" s="1">
        <v>43781</v>
      </c>
      <c r="C3922" t="s">
        <v>987</v>
      </c>
      <c r="D3922" t="s">
        <v>12335</v>
      </c>
      <c r="E3922" t="s">
        <v>122</v>
      </c>
      <c r="F3922" t="s">
        <v>24584</v>
      </c>
      <c r="G3922" t="s">
        <v>24585</v>
      </c>
      <c r="N3922" t="s">
        <v>24586</v>
      </c>
      <c r="O3922" t="s">
        <v>61</v>
      </c>
      <c r="P3922" t="s">
        <v>62</v>
      </c>
      <c r="Q3922" t="s">
        <v>61</v>
      </c>
      <c r="T3922">
        <v>2002</v>
      </c>
      <c r="AC3922" t="s">
        <v>63</v>
      </c>
      <c r="AD3922" t="s">
        <v>64</v>
      </c>
      <c r="AE3922" t="s">
        <v>24587</v>
      </c>
      <c r="AF3922" t="s">
        <v>66</v>
      </c>
      <c r="AG3922" t="s">
        <v>263</v>
      </c>
    </row>
    <row r="3923" spans="1:33" x14ac:dyDescent="0.2">
      <c r="A3923" t="s">
        <v>24588</v>
      </c>
      <c r="B3923" s="1">
        <v>43780</v>
      </c>
      <c r="C3923" t="s">
        <v>987</v>
      </c>
      <c r="D3923" t="s">
        <v>12335</v>
      </c>
      <c r="E3923" t="s">
        <v>175</v>
      </c>
      <c r="F3923" t="s">
        <v>24589</v>
      </c>
      <c r="G3923" t="s">
        <v>24590</v>
      </c>
      <c r="N3923" t="s">
        <v>24591</v>
      </c>
      <c r="P3923" t="s">
        <v>712</v>
      </c>
      <c r="T3923">
        <v>2002</v>
      </c>
    </row>
    <row r="3924" spans="1:33" x14ac:dyDescent="0.2">
      <c r="A3924" t="s">
        <v>24592</v>
      </c>
      <c r="B3924" s="1">
        <v>43781</v>
      </c>
      <c r="C3924" t="s">
        <v>987</v>
      </c>
      <c r="D3924" t="s">
        <v>12335</v>
      </c>
      <c r="E3924" t="s">
        <v>122</v>
      </c>
      <c r="F3924" t="s">
        <v>24593</v>
      </c>
      <c r="G3924" t="s">
        <v>24594</v>
      </c>
      <c r="N3924" t="s">
        <v>24595</v>
      </c>
      <c r="O3924" t="s">
        <v>141</v>
      </c>
      <c r="P3924" t="s">
        <v>142</v>
      </c>
      <c r="Q3924" t="s">
        <v>141</v>
      </c>
      <c r="T3924">
        <v>1998</v>
      </c>
      <c r="AC3924" t="s">
        <v>143</v>
      </c>
      <c r="AD3924" t="s">
        <v>144</v>
      </c>
      <c r="AE3924" t="s">
        <v>24596</v>
      </c>
      <c r="AF3924" t="s">
        <v>146</v>
      </c>
      <c r="AG3924" t="s">
        <v>1106</v>
      </c>
    </row>
    <row r="3925" spans="1:33" x14ac:dyDescent="0.2">
      <c r="A3925" t="s">
        <v>24597</v>
      </c>
      <c r="B3925" s="1">
        <v>43781</v>
      </c>
      <c r="C3925" t="s">
        <v>987</v>
      </c>
      <c r="D3925" t="s">
        <v>12335</v>
      </c>
      <c r="E3925" t="s">
        <v>102</v>
      </c>
      <c r="F3925" t="s">
        <v>24598</v>
      </c>
      <c r="G3925" t="s">
        <v>24599</v>
      </c>
      <c r="N3925" t="s">
        <v>24600</v>
      </c>
      <c r="O3925" t="s">
        <v>79</v>
      </c>
      <c r="P3925" t="s">
        <v>80</v>
      </c>
      <c r="Q3925" t="s">
        <v>79</v>
      </c>
      <c r="S3925" t="s">
        <v>113</v>
      </c>
      <c r="AC3925" t="s">
        <v>234</v>
      </c>
      <c r="AD3925" t="s">
        <v>82</v>
      </c>
      <c r="AE3925" t="s">
        <v>157</v>
      </c>
      <c r="AF3925" t="s">
        <v>84</v>
      </c>
      <c r="AG3925" t="s">
        <v>158</v>
      </c>
    </row>
    <row r="3926" spans="1:33" x14ac:dyDescent="0.2">
      <c r="A3926" t="s">
        <v>24601</v>
      </c>
      <c r="B3926" s="1">
        <v>43783</v>
      </c>
      <c r="C3926" t="s">
        <v>987</v>
      </c>
      <c r="D3926" t="s">
        <v>12335</v>
      </c>
      <c r="E3926" t="s">
        <v>102</v>
      </c>
      <c r="F3926" t="s">
        <v>24602</v>
      </c>
      <c r="G3926" t="s">
        <v>24603</v>
      </c>
      <c r="N3926" t="s">
        <v>24604</v>
      </c>
      <c r="O3926" t="s">
        <v>79</v>
      </c>
      <c r="P3926" t="s">
        <v>80</v>
      </c>
      <c r="Q3926" t="s">
        <v>79</v>
      </c>
      <c r="S3926" t="s">
        <v>113</v>
      </c>
      <c r="AC3926" t="s">
        <v>234</v>
      </c>
      <c r="AD3926" t="s">
        <v>82</v>
      </c>
      <c r="AE3926" t="s">
        <v>83</v>
      </c>
      <c r="AF3926" t="s">
        <v>84</v>
      </c>
      <c r="AG3926" t="s">
        <v>158</v>
      </c>
    </row>
    <row r="3927" spans="1:33" x14ac:dyDescent="0.2">
      <c r="A3927" t="s">
        <v>24605</v>
      </c>
      <c r="B3927" s="1">
        <v>43783</v>
      </c>
      <c r="C3927" t="s">
        <v>987</v>
      </c>
      <c r="D3927" t="s">
        <v>12335</v>
      </c>
      <c r="E3927" t="s">
        <v>102</v>
      </c>
      <c r="F3927" t="s">
        <v>24606</v>
      </c>
      <c r="G3927" t="s">
        <v>24607</v>
      </c>
      <c r="H3927" t="s">
        <v>24608</v>
      </c>
      <c r="I3927" t="s">
        <v>24609</v>
      </c>
      <c r="J3927" t="s">
        <v>24610</v>
      </c>
      <c r="K3927" t="s">
        <v>24611</v>
      </c>
      <c r="L3927" t="s">
        <v>24612</v>
      </c>
      <c r="M3927" t="s">
        <v>24613</v>
      </c>
      <c r="N3927" t="s">
        <v>24614</v>
      </c>
      <c r="O3927" t="s">
        <v>79</v>
      </c>
      <c r="P3927" t="s">
        <v>80</v>
      </c>
      <c r="Q3927" t="s">
        <v>79</v>
      </c>
      <c r="S3927" t="s">
        <v>113</v>
      </c>
      <c r="U3927" t="s">
        <v>47</v>
      </c>
      <c r="V3927" t="s">
        <v>47</v>
      </c>
      <c r="W3927" t="s">
        <v>48</v>
      </c>
      <c r="X3927" t="s">
        <v>48</v>
      </c>
      <c r="Y3927" t="s">
        <v>48</v>
      </c>
      <c r="Z3927" t="s">
        <v>47</v>
      </c>
      <c r="AA3927" t="s">
        <v>233</v>
      </c>
      <c r="AC3927" t="s">
        <v>15990</v>
      </c>
      <c r="AD3927" t="s">
        <v>16284</v>
      </c>
      <c r="AE3927" t="s">
        <v>10391</v>
      </c>
      <c r="AF3927" t="s">
        <v>173</v>
      </c>
      <c r="AG3927" t="s">
        <v>158</v>
      </c>
    </row>
    <row r="3928" spans="1:33" x14ac:dyDescent="0.2">
      <c r="A3928" t="s">
        <v>24615</v>
      </c>
      <c r="B3928" s="1">
        <v>43780</v>
      </c>
      <c r="C3928" t="s">
        <v>987</v>
      </c>
      <c r="D3928" t="s">
        <v>12335</v>
      </c>
      <c r="E3928" t="s">
        <v>102</v>
      </c>
      <c r="F3928" t="s">
        <v>24616</v>
      </c>
      <c r="G3928" t="s">
        <v>24617</v>
      </c>
      <c r="N3928" t="s">
        <v>24618</v>
      </c>
      <c r="O3928" t="s">
        <v>79</v>
      </c>
      <c r="P3928" t="s">
        <v>80</v>
      </c>
      <c r="Q3928" t="s">
        <v>79</v>
      </c>
      <c r="S3928" t="s">
        <v>113</v>
      </c>
      <c r="AC3928" t="s">
        <v>234</v>
      </c>
      <c r="AD3928" t="s">
        <v>82</v>
      </c>
      <c r="AE3928" t="s">
        <v>83</v>
      </c>
      <c r="AF3928" t="s">
        <v>84</v>
      </c>
      <c r="AG3928" t="s">
        <v>158</v>
      </c>
    </row>
    <row r="3929" spans="1:33" x14ac:dyDescent="0.2">
      <c r="A3929" t="s">
        <v>24619</v>
      </c>
      <c r="B3929" s="1">
        <v>43782</v>
      </c>
      <c r="C3929" t="s">
        <v>987</v>
      </c>
      <c r="D3929" t="s">
        <v>12335</v>
      </c>
      <c r="E3929" t="s">
        <v>102</v>
      </c>
      <c r="F3929" t="s">
        <v>24620</v>
      </c>
      <c r="G3929" t="s">
        <v>24621</v>
      </c>
      <c r="N3929" t="s">
        <v>24622</v>
      </c>
      <c r="O3929" t="s">
        <v>79</v>
      </c>
      <c r="P3929" t="s">
        <v>80</v>
      </c>
      <c r="Q3929" t="s">
        <v>79</v>
      </c>
      <c r="S3929" t="s">
        <v>113</v>
      </c>
      <c r="AC3929" t="s">
        <v>81</v>
      </c>
      <c r="AD3929" t="s">
        <v>82</v>
      </c>
      <c r="AE3929" t="s">
        <v>21872</v>
      </c>
      <c r="AF3929" t="s">
        <v>84</v>
      </c>
      <c r="AG3929" t="s">
        <v>85</v>
      </c>
    </row>
    <row r="3930" spans="1:33" x14ac:dyDescent="0.2">
      <c r="A3930" t="s">
        <v>24623</v>
      </c>
      <c r="B3930" s="1">
        <v>43782</v>
      </c>
      <c r="C3930" t="s">
        <v>987</v>
      </c>
      <c r="D3930" t="s">
        <v>12335</v>
      </c>
      <c r="E3930" t="s">
        <v>102</v>
      </c>
      <c r="F3930" t="s">
        <v>24624</v>
      </c>
      <c r="G3930" t="s">
        <v>24625</v>
      </c>
      <c r="N3930" t="s">
        <v>24626</v>
      </c>
      <c r="O3930" t="s">
        <v>79</v>
      </c>
      <c r="P3930" t="s">
        <v>80</v>
      </c>
      <c r="Q3930" t="s">
        <v>79</v>
      </c>
      <c r="S3930" t="s">
        <v>113</v>
      </c>
      <c r="AC3930" t="s">
        <v>81</v>
      </c>
      <c r="AD3930" t="s">
        <v>4626</v>
      </c>
      <c r="AE3930" t="s">
        <v>83</v>
      </c>
      <c r="AF3930" t="s">
        <v>664</v>
      </c>
      <c r="AG3930" t="s">
        <v>85</v>
      </c>
    </row>
    <row r="3931" spans="1:33" x14ac:dyDescent="0.2">
      <c r="A3931" t="s">
        <v>24627</v>
      </c>
      <c r="B3931" s="1">
        <v>43781</v>
      </c>
      <c r="C3931" t="s">
        <v>987</v>
      </c>
      <c r="D3931" t="s">
        <v>12335</v>
      </c>
      <c r="E3931" t="s">
        <v>175</v>
      </c>
      <c r="F3931" t="s">
        <v>24628</v>
      </c>
      <c r="G3931" t="s">
        <v>24629</v>
      </c>
      <c r="N3931" t="s">
        <v>24630</v>
      </c>
      <c r="O3931" t="s">
        <v>418</v>
      </c>
      <c r="P3931" t="s">
        <v>419</v>
      </c>
      <c r="R3931" t="s">
        <v>418</v>
      </c>
      <c r="T3931">
        <v>2002</v>
      </c>
    </row>
    <row r="3932" spans="1:33" x14ac:dyDescent="0.2">
      <c r="A3932" t="s">
        <v>24631</v>
      </c>
      <c r="B3932" s="1">
        <v>43780</v>
      </c>
      <c r="C3932" t="s">
        <v>987</v>
      </c>
      <c r="D3932" t="s">
        <v>12335</v>
      </c>
      <c r="E3932" t="s">
        <v>122</v>
      </c>
      <c r="F3932" t="s">
        <v>24632</v>
      </c>
      <c r="G3932" t="s">
        <v>24633</v>
      </c>
      <c r="N3932" t="s">
        <v>24634</v>
      </c>
      <c r="O3932" t="s">
        <v>141</v>
      </c>
      <c r="P3932" t="s">
        <v>142</v>
      </c>
      <c r="Q3932" t="s">
        <v>141</v>
      </c>
      <c r="T3932">
        <v>1998</v>
      </c>
      <c r="AC3932" t="s">
        <v>143</v>
      </c>
      <c r="AD3932" t="s">
        <v>24272</v>
      </c>
      <c r="AE3932" t="s">
        <v>503</v>
      </c>
      <c r="AF3932" t="s">
        <v>146</v>
      </c>
      <c r="AG3932" t="s">
        <v>1106</v>
      </c>
    </row>
    <row r="3933" spans="1:33" x14ac:dyDescent="0.2">
      <c r="A3933" t="s">
        <v>24635</v>
      </c>
      <c r="B3933" s="1">
        <v>43781</v>
      </c>
      <c r="C3933" t="s">
        <v>987</v>
      </c>
      <c r="D3933" t="s">
        <v>12335</v>
      </c>
      <c r="E3933" t="s">
        <v>175</v>
      </c>
      <c r="F3933" t="s">
        <v>24636</v>
      </c>
      <c r="G3933" t="s">
        <v>24637</v>
      </c>
      <c r="H3933" t="s">
        <v>24638</v>
      </c>
      <c r="I3933" t="s">
        <v>24639</v>
      </c>
      <c r="J3933" t="s">
        <v>24640</v>
      </c>
      <c r="K3933" t="s">
        <v>24641</v>
      </c>
      <c r="L3933" t="s">
        <v>24642</v>
      </c>
      <c r="M3933" t="s">
        <v>24643</v>
      </c>
      <c r="N3933" t="s">
        <v>24644</v>
      </c>
      <c r="O3933" t="s">
        <v>8463</v>
      </c>
      <c r="P3933" t="s">
        <v>96</v>
      </c>
      <c r="R3933" t="s">
        <v>8463</v>
      </c>
      <c r="T3933" t="s">
        <v>951</v>
      </c>
      <c r="U3933" t="s">
        <v>47</v>
      </c>
      <c r="V3933" t="s">
        <v>97</v>
      </c>
      <c r="W3933" t="s">
        <v>47</v>
      </c>
      <c r="X3933" t="s">
        <v>97</v>
      </c>
      <c r="Y3933" t="s">
        <v>48</v>
      </c>
      <c r="Z3933" t="s">
        <v>47</v>
      </c>
      <c r="AA3933" t="s">
        <v>24645</v>
      </c>
    </row>
    <row r="3934" spans="1:33" x14ac:dyDescent="0.2">
      <c r="A3934" t="s">
        <v>24646</v>
      </c>
      <c r="B3934" s="1">
        <v>43783</v>
      </c>
      <c r="C3934" t="s">
        <v>987</v>
      </c>
      <c r="D3934" t="s">
        <v>12335</v>
      </c>
      <c r="E3934" t="s">
        <v>175</v>
      </c>
      <c r="F3934" t="s">
        <v>24647</v>
      </c>
      <c r="G3934" t="s">
        <v>24648</v>
      </c>
      <c r="N3934" t="s">
        <v>24649</v>
      </c>
      <c r="O3934" t="s">
        <v>45</v>
      </c>
      <c r="P3934" t="s">
        <v>46</v>
      </c>
      <c r="R3934" t="s">
        <v>45</v>
      </c>
      <c r="T3934">
        <v>2002</v>
      </c>
    </row>
    <row r="3935" spans="1:33" x14ac:dyDescent="0.2">
      <c r="A3935" t="s">
        <v>24650</v>
      </c>
      <c r="B3935" s="1">
        <v>43783</v>
      </c>
      <c r="C3935" t="s">
        <v>987</v>
      </c>
      <c r="D3935" t="s">
        <v>12335</v>
      </c>
      <c r="E3935" t="s">
        <v>102</v>
      </c>
      <c r="F3935" t="s">
        <v>24651</v>
      </c>
      <c r="G3935" t="s">
        <v>24652</v>
      </c>
      <c r="N3935" t="s">
        <v>24653</v>
      </c>
      <c r="O3935" t="s">
        <v>79</v>
      </c>
      <c r="P3935" t="s">
        <v>80</v>
      </c>
      <c r="Q3935" t="s">
        <v>79</v>
      </c>
      <c r="S3935" t="s">
        <v>113</v>
      </c>
      <c r="AC3935" t="s">
        <v>81</v>
      </c>
      <c r="AD3935" t="s">
        <v>4626</v>
      </c>
      <c r="AE3935" t="s">
        <v>83</v>
      </c>
      <c r="AF3935" t="s">
        <v>664</v>
      </c>
      <c r="AG3935" t="s">
        <v>85</v>
      </c>
    </row>
    <row r="3936" spans="1:33" x14ac:dyDescent="0.2">
      <c r="A3936" t="s">
        <v>24654</v>
      </c>
      <c r="B3936" s="1">
        <v>43784</v>
      </c>
      <c r="C3936" t="s">
        <v>987</v>
      </c>
      <c r="D3936" t="s">
        <v>12335</v>
      </c>
      <c r="E3936" t="s">
        <v>102</v>
      </c>
      <c r="F3936" t="s">
        <v>24655</v>
      </c>
      <c r="G3936" t="s">
        <v>24656</v>
      </c>
      <c r="N3936" t="s">
        <v>24657</v>
      </c>
      <c r="O3936" t="s">
        <v>79</v>
      </c>
      <c r="P3936" t="s">
        <v>80</v>
      </c>
      <c r="Q3936" t="s">
        <v>79</v>
      </c>
      <c r="S3936" t="s">
        <v>113</v>
      </c>
      <c r="AC3936" t="s">
        <v>234</v>
      </c>
      <c r="AD3936" t="s">
        <v>82</v>
      </c>
      <c r="AE3936" t="s">
        <v>83</v>
      </c>
      <c r="AF3936" t="s">
        <v>84</v>
      </c>
      <c r="AG3936" t="s">
        <v>158</v>
      </c>
    </row>
    <row r="3937" spans="1:33" x14ac:dyDescent="0.2">
      <c r="A3937" t="s">
        <v>24658</v>
      </c>
      <c r="B3937" s="1">
        <v>43788</v>
      </c>
      <c r="C3937" t="s">
        <v>987</v>
      </c>
      <c r="D3937" t="s">
        <v>12335</v>
      </c>
      <c r="E3937" t="s">
        <v>122</v>
      </c>
      <c r="F3937" t="s">
        <v>24659</v>
      </c>
      <c r="G3937" t="s">
        <v>24660</v>
      </c>
      <c r="I3937" t="s">
        <v>24661</v>
      </c>
      <c r="J3937" t="s">
        <v>24662</v>
      </c>
      <c r="K3937" t="s">
        <v>24663</v>
      </c>
      <c r="L3937" t="s">
        <v>24664</v>
      </c>
      <c r="M3937" t="s">
        <v>24665</v>
      </c>
      <c r="N3937" t="s">
        <v>24666</v>
      </c>
      <c r="O3937" t="s">
        <v>61</v>
      </c>
      <c r="P3937" t="s">
        <v>131</v>
      </c>
      <c r="Q3937" t="s">
        <v>61</v>
      </c>
      <c r="T3937">
        <v>2002</v>
      </c>
      <c r="V3937" t="s">
        <v>47</v>
      </c>
      <c r="W3937" t="s">
        <v>47</v>
      </c>
      <c r="X3937" t="s">
        <v>47</v>
      </c>
      <c r="Y3937" t="s">
        <v>48</v>
      </c>
      <c r="Z3937" t="s">
        <v>47</v>
      </c>
      <c r="AA3937" t="e">
        <f>-TTTPT</f>
        <v>#NAME?</v>
      </c>
      <c r="AC3937" t="s">
        <v>822</v>
      </c>
      <c r="AD3937" t="s">
        <v>10600</v>
      </c>
      <c r="AE3937" t="s">
        <v>22897</v>
      </c>
      <c r="AF3937" t="s">
        <v>24667</v>
      </c>
      <c r="AG3937" t="s">
        <v>67</v>
      </c>
    </row>
    <row r="3938" spans="1:33" x14ac:dyDescent="0.2">
      <c r="A3938" t="s">
        <v>24668</v>
      </c>
      <c r="B3938" s="1">
        <v>43789</v>
      </c>
      <c r="C3938" t="s">
        <v>987</v>
      </c>
      <c r="D3938" t="s">
        <v>12335</v>
      </c>
      <c r="E3938" t="s">
        <v>102</v>
      </c>
      <c r="F3938" t="s">
        <v>24669</v>
      </c>
      <c r="G3938" t="s">
        <v>24670</v>
      </c>
      <c r="N3938" t="s">
        <v>24671</v>
      </c>
      <c r="O3938" t="s">
        <v>79</v>
      </c>
      <c r="P3938" t="s">
        <v>80</v>
      </c>
      <c r="Q3938" t="s">
        <v>79</v>
      </c>
      <c r="S3938" t="s">
        <v>113</v>
      </c>
      <c r="AC3938" t="s">
        <v>81</v>
      </c>
      <c r="AD3938" t="s">
        <v>82</v>
      </c>
      <c r="AE3938" t="s">
        <v>21872</v>
      </c>
      <c r="AF3938" t="s">
        <v>84</v>
      </c>
      <c r="AG3938" t="s">
        <v>85</v>
      </c>
    </row>
    <row r="3939" spans="1:33" x14ac:dyDescent="0.2">
      <c r="A3939" t="s">
        <v>24672</v>
      </c>
      <c r="B3939" s="1">
        <v>43789</v>
      </c>
      <c r="C3939" t="s">
        <v>987</v>
      </c>
      <c r="D3939" t="s">
        <v>12335</v>
      </c>
      <c r="E3939" t="s">
        <v>122</v>
      </c>
      <c r="F3939" t="s">
        <v>24673</v>
      </c>
      <c r="G3939" t="s">
        <v>24674</v>
      </c>
      <c r="N3939" t="s">
        <v>24675</v>
      </c>
      <c r="O3939" t="s">
        <v>61</v>
      </c>
      <c r="P3939" t="s">
        <v>62</v>
      </c>
      <c r="Q3939" t="s">
        <v>61</v>
      </c>
      <c r="T3939">
        <v>2002</v>
      </c>
      <c r="AC3939" t="s">
        <v>63</v>
      </c>
      <c r="AD3939" t="s">
        <v>64</v>
      </c>
      <c r="AE3939" t="s">
        <v>375</v>
      </c>
      <c r="AF3939" t="s">
        <v>262</v>
      </c>
      <c r="AG3939" t="s">
        <v>67</v>
      </c>
    </row>
    <row r="3940" spans="1:33" x14ac:dyDescent="0.2">
      <c r="A3940" t="s">
        <v>24676</v>
      </c>
      <c r="B3940" s="1">
        <v>43794</v>
      </c>
      <c r="C3940" t="s">
        <v>987</v>
      </c>
      <c r="D3940" t="s">
        <v>12335</v>
      </c>
      <c r="E3940" t="s">
        <v>122</v>
      </c>
      <c r="F3940" t="s">
        <v>24677</v>
      </c>
      <c r="G3940" t="s">
        <v>24678</v>
      </c>
      <c r="N3940" t="s">
        <v>24679</v>
      </c>
      <c r="O3940" t="s">
        <v>141</v>
      </c>
      <c r="P3940" t="s">
        <v>142</v>
      </c>
      <c r="Q3940" t="s">
        <v>141</v>
      </c>
      <c r="T3940">
        <v>1998</v>
      </c>
      <c r="AC3940" t="s">
        <v>143</v>
      </c>
      <c r="AD3940" t="s">
        <v>144</v>
      </c>
      <c r="AE3940" t="s">
        <v>24410</v>
      </c>
      <c r="AF3940" t="s">
        <v>146</v>
      </c>
      <c r="AG3940" t="s">
        <v>1106</v>
      </c>
    </row>
    <row r="3941" spans="1:33" x14ac:dyDescent="0.2">
      <c r="A3941" t="s">
        <v>24680</v>
      </c>
      <c r="B3941" s="1">
        <v>43784</v>
      </c>
      <c r="C3941" t="s">
        <v>987</v>
      </c>
      <c r="D3941" t="s">
        <v>12335</v>
      </c>
      <c r="E3941" t="s">
        <v>122</v>
      </c>
      <c r="F3941" t="s">
        <v>24681</v>
      </c>
      <c r="G3941" t="s">
        <v>24682</v>
      </c>
      <c r="N3941" t="s">
        <v>24683</v>
      </c>
      <c r="O3941" t="s">
        <v>141</v>
      </c>
      <c r="P3941" t="s">
        <v>142</v>
      </c>
      <c r="Q3941" t="s">
        <v>141</v>
      </c>
      <c r="T3941">
        <v>1998</v>
      </c>
      <c r="AC3941" t="s">
        <v>143</v>
      </c>
      <c r="AD3941" t="s">
        <v>144</v>
      </c>
      <c r="AE3941" t="s">
        <v>11137</v>
      </c>
      <c r="AF3941" t="s">
        <v>146</v>
      </c>
      <c r="AG3941" t="s">
        <v>147</v>
      </c>
    </row>
    <row r="3942" spans="1:33" x14ac:dyDescent="0.2">
      <c r="A3942" t="s">
        <v>24684</v>
      </c>
      <c r="B3942" s="1">
        <v>43784</v>
      </c>
      <c r="C3942" t="s">
        <v>987</v>
      </c>
      <c r="D3942" t="s">
        <v>12335</v>
      </c>
      <c r="E3942" t="s">
        <v>102</v>
      </c>
      <c r="F3942" t="s">
        <v>24685</v>
      </c>
      <c r="G3942" t="s">
        <v>24686</v>
      </c>
      <c r="N3942" t="s">
        <v>24687</v>
      </c>
      <c r="O3942" t="s">
        <v>79</v>
      </c>
      <c r="P3942" t="s">
        <v>80</v>
      </c>
      <c r="Q3942" t="s">
        <v>79</v>
      </c>
      <c r="S3942" t="s">
        <v>113</v>
      </c>
      <c r="AC3942" t="s">
        <v>81</v>
      </c>
      <c r="AD3942" t="s">
        <v>82</v>
      </c>
      <c r="AE3942" t="s">
        <v>21872</v>
      </c>
      <c r="AF3942" t="s">
        <v>84</v>
      </c>
      <c r="AG3942" t="s">
        <v>85</v>
      </c>
    </row>
    <row r="3943" spans="1:33" x14ac:dyDescent="0.2">
      <c r="A3943" t="s">
        <v>24688</v>
      </c>
      <c r="B3943" s="1">
        <v>43794</v>
      </c>
      <c r="C3943" t="s">
        <v>987</v>
      </c>
      <c r="D3943" t="s">
        <v>12335</v>
      </c>
      <c r="E3943" t="s">
        <v>122</v>
      </c>
      <c r="F3943" t="s">
        <v>24689</v>
      </c>
      <c r="G3943" t="s">
        <v>24690</v>
      </c>
      <c r="N3943" t="s">
        <v>24691</v>
      </c>
      <c r="O3943" t="s">
        <v>141</v>
      </c>
      <c r="P3943" t="s">
        <v>142</v>
      </c>
      <c r="Q3943" t="s">
        <v>141</v>
      </c>
      <c r="T3943">
        <v>1998</v>
      </c>
      <c r="AC3943" t="s">
        <v>143</v>
      </c>
      <c r="AD3943" t="s">
        <v>144</v>
      </c>
      <c r="AE3943" t="s">
        <v>24410</v>
      </c>
      <c r="AF3943" t="s">
        <v>146</v>
      </c>
      <c r="AG3943" t="s">
        <v>1106</v>
      </c>
    </row>
    <row r="3944" spans="1:33" x14ac:dyDescent="0.2">
      <c r="A3944" t="s">
        <v>24692</v>
      </c>
      <c r="B3944" s="1">
        <v>43783</v>
      </c>
      <c r="C3944" t="s">
        <v>987</v>
      </c>
      <c r="D3944" t="s">
        <v>12335</v>
      </c>
      <c r="E3944" t="s">
        <v>122</v>
      </c>
      <c r="F3944" t="s">
        <v>24693</v>
      </c>
      <c r="G3944" t="s">
        <v>24694</v>
      </c>
      <c r="N3944" t="s">
        <v>24695</v>
      </c>
      <c r="O3944" t="s">
        <v>141</v>
      </c>
      <c r="P3944" t="s">
        <v>142</v>
      </c>
      <c r="Q3944" t="s">
        <v>141</v>
      </c>
      <c r="T3944">
        <v>1998</v>
      </c>
      <c r="AC3944" t="s">
        <v>143</v>
      </c>
      <c r="AD3944" t="s">
        <v>144</v>
      </c>
      <c r="AE3944" t="s">
        <v>6137</v>
      </c>
      <c r="AF3944" t="s">
        <v>146</v>
      </c>
      <c r="AG3944" t="s">
        <v>1106</v>
      </c>
    </row>
    <row r="3945" spans="1:33" x14ac:dyDescent="0.2">
      <c r="A3945" t="s">
        <v>24696</v>
      </c>
      <c r="B3945" s="1">
        <v>43788</v>
      </c>
      <c r="C3945" t="s">
        <v>987</v>
      </c>
      <c r="D3945" t="s">
        <v>12335</v>
      </c>
      <c r="E3945" t="s">
        <v>102</v>
      </c>
      <c r="F3945" t="s">
        <v>24697</v>
      </c>
      <c r="G3945" t="s">
        <v>24698</v>
      </c>
      <c r="N3945" t="s">
        <v>24699</v>
      </c>
      <c r="O3945" t="s">
        <v>79</v>
      </c>
      <c r="P3945" t="s">
        <v>80</v>
      </c>
      <c r="Q3945" t="s">
        <v>79</v>
      </c>
      <c r="S3945" t="s">
        <v>113</v>
      </c>
      <c r="AC3945" t="s">
        <v>234</v>
      </c>
      <c r="AD3945" t="s">
        <v>82</v>
      </c>
      <c r="AE3945" t="s">
        <v>157</v>
      </c>
      <c r="AF3945" t="s">
        <v>84</v>
      </c>
      <c r="AG3945" t="s">
        <v>158</v>
      </c>
    </row>
    <row r="3946" spans="1:33" x14ac:dyDescent="0.2">
      <c r="A3946" t="s">
        <v>24700</v>
      </c>
      <c r="B3946" s="1">
        <v>43789</v>
      </c>
      <c r="C3946" t="s">
        <v>987</v>
      </c>
      <c r="D3946" t="s">
        <v>12335</v>
      </c>
      <c r="E3946" t="s">
        <v>122</v>
      </c>
      <c r="F3946" t="s">
        <v>24701</v>
      </c>
      <c r="G3946" t="s">
        <v>24702</v>
      </c>
      <c r="N3946" t="s">
        <v>24703</v>
      </c>
      <c r="O3946" t="s">
        <v>141</v>
      </c>
      <c r="P3946" t="s">
        <v>142</v>
      </c>
      <c r="Q3946" t="s">
        <v>141</v>
      </c>
      <c r="T3946">
        <v>1998</v>
      </c>
      <c r="AC3946" t="s">
        <v>143</v>
      </c>
      <c r="AD3946" t="s">
        <v>11722</v>
      </c>
      <c r="AE3946" t="s">
        <v>11723</v>
      </c>
      <c r="AF3946" t="s">
        <v>146</v>
      </c>
      <c r="AG3946" t="s">
        <v>263</v>
      </c>
    </row>
    <row r="3947" spans="1:33" x14ac:dyDescent="0.2">
      <c r="A3947" t="s">
        <v>24704</v>
      </c>
      <c r="B3947" s="1">
        <v>43790</v>
      </c>
      <c r="C3947" t="s">
        <v>987</v>
      </c>
      <c r="D3947" t="s">
        <v>12335</v>
      </c>
      <c r="E3947" t="s">
        <v>122</v>
      </c>
      <c r="F3947" t="s">
        <v>24705</v>
      </c>
      <c r="G3947" t="s">
        <v>24706</v>
      </c>
      <c r="N3947" t="s">
        <v>24707</v>
      </c>
      <c r="O3947" t="s">
        <v>141</v>
      </c>
      <c r="P3947" t="s">
        <v>142</v>
      </c>
      <c r="Q3947" t="s">
        <v>141</v>
      </c>
      <c r="T3947">
        <v>1998</v>
      </c>
      <c r="AC3947" t="s">
        <v>3935</v>
      </c>
      <c r="AD3947" t="s">
        <v>144</v>
      </c>
      <c r="AE3947" t="s">
        <v>24570</v>
      </c>
      <c r="AF3947" t="s">
        <v>146</v>
      </c>
      <c r="AG3947" t="s">
        <v>147</v>
      </c>
    </row>
    <row r="3948" spans="1:33" x14ac:dyDescent="0.2">
      <c r="A3948" t="s">
        <v>24708</v>
      </c>
      <c r="B3948" s="1">
        <v>43787</v>
      </c>
      <c r="C3948" t="s">
        <v>987</v>
      </c>
      <c r="D3948" t="s">
        <v>12335</v>
      </c>
      <c r="E3948" t="s">
        <v>122</v>
      </c>
      <c r="F3948" t="s">
        <v>24709</v>
      </c>
      <c r="G3948" t="s">
        <v>24710</v>
      </c>
      <c r="N3948" t="s">
        <v>24711</v>
      </c>
      <c r="O3948" t="s">
        <v>141</v>
      </c>
      <c r="P3948" t="s">
        <v>142</v>
      </c>
      <c r="Q3948" t="s">
        <v>141</v>
      </c>
      <c r="T3948">
        <v>1998</v>
      </c>
      <c r="AC3948" t="s">
        <v>143</v>
      </c>
      <c r="AD3948" t="s">
        <v>144</v>
      </c>
      <c r="AE3948" t="s">
        <v>6137</v>
      </c>
      <c r="AF3948" t="s">
        <v>146</v>
      </c>
      <c r="AG3948" t="s">
        <v>1106</v>
      </c>
    </row>
    <row r="3949" spans="1:33" x14ac:dyDescent="0.2">
      <c r="A3949" t="s">
        <v>24712</v>
      </c>
      <c r="B3949" s="1">
        <v>43788</v>
      </c>
      <c r="C3949" t="s">
        <v>987</v>
      </c>
      <c r="D3949" t="s">
        <v>12335</v>
      </c>
      <c r="E3949" t="s">
        <v>122</v>
      </c>
      <c r="F3949" t="s">
        <v>24713</v>
      </c>
      <c r="G3949" t="s">
        <v>24714</v>
      </c>
      <c r="N3949" t="s">
        <v>24715</v>
      </c>
      <c r="O3949" t="s">
        <v>141</v>
      </c>
      <c r="P3949" t="s">
        <v>142</v>
      </c>
      <c r="Q3949" t="s">
        <v>141</v>
      </c>
      <c r="T3949">
        <v>1998</v>
      </c>
      <c r="AC3949" t="s">
        <v>143</v>
      </c>
      <c r="AD3949" t="s">
        <v>144</v>
      </c>
      <c r="AE3949" t="s">
        <v>145</v>
      </c>
      <c r="AF3949" t="s">
        <v>146</v>
      </c>
      <c r="AG3949" t="s">
        <v>24716</v>
      </c>
    </row>
    <row r="3950" spans="1:33" x14ac:dyDescent="0.2">
      <c r="A3950" t="s">
        <v>24717</v>
      </c>
      <c r="B3950" s="1">
        <v>43789</v>
      </c>
      <c r="C3950" t="s">
        <v>987</v>
      </c>
      <c r="D3950" t="s">
        <v>12335</v>
      </c>
      <c r="E3950" t="s">
        <v>102</v>
      </c>
      <c r="F3950" t="s">
        <v>24718</v>
      </c>
      <c r="G3950" t="s">
        <v>24719</v>
      </c>
      <c r="N3950" t="s">
        <v>24720</v>
      </c>
      <c r="O3950" t="s">
        <v>79</v>
      </c>
      <c r="P3950" t="s">
        <v>80</v>
      </c>
      <c r="Q3950" t="s">
        <v>79</v>
      </c>
      <c r="S3950" t="s">
        <v>113</v>
      </c>
      <c r="AC3950" t="s">
        <v>81</v>
      </c>
      <c r="AD3950" t="s">
        <v>11786</v>
      </c>
      <c r="AE3950" t="s">
        <v>157</v>
      </c>
      <c r="AF3950" t="s">
        <v>84</v>
      </c>
      <c r="AG3950" t="s">
        <v>158</v>
      </c>
    </row>
    <row r="3951" spans="1:33" x14ac:dyDescent="0.2">
      <c r="A3951" t="s">
        <v>24721</v>
      </c>
      <c r="B3951" s="1">
        <v>43789</v>
      </c>
      <c r="C3951" t="s">
        <v>987</v>
      </c>
      <c r="D3951" t="s">
        <v>12335</v>
      </c>
      <c r="E3951" t="s">
        <v>122</v>
      </c>
      <c r="F3951" t="s">
        <v>24722</v>
      </c>
      <c r="G3951" t="s">
        <v>24723</v>
      </c>
      <c r="H3951" t="s">
        <v>24724</v>
      </c>
      <c r="J3951" t="s">
        <v>24725</v>
      </c>
      <c r="K3951" t="s">
        <v>24726</v>
      </c>
      <c r="L3951" t="s">
        <v>24727</v>
      </c>
      <c r="M3951" t="s">
        <v>24728</v>
      </c>
      <c r="N3951" t="s">
        <v>24729</v>
      </c>
      <c r="O3951" t="s">
        <v>61</v>
      </c>
      <c r="P3951" t="s">
        <v>62</v>
      </c>
      <c r="Q3951" t="s">
        <v>61</v>
      </c>
      <c r="T3951">
        <v>2002</v>
      </c>
      <c r="U3951" t="s">
        <v>47</v>
      </c>
      <c r="W3951" t="s">
        <v>47</v>
      </c>
      <c r="X3951" t="s">
        <v>47</v>
      </c>
      <c r="Y3951" t="s">
        <v>48</v>
      </c>
      <c r="Z3951" t="s">
        <v>47</v>
      </c>
      <c r="AA3951" t="s">
        <v>1214</v>
      </c>
      <c r="AC3951" t="s">
        <v>63</v>
      </c>
      <c r="AD3951" t="s">
        <v>374</v>
      </c>
      <c r="AE3951" t="s">
        <v>375</v>
      </c>
      <c r="AF3951" t="s">
        <v>66</v>
      </c>
      <c r="AG3951" t="s">
        <v>67</v>
      </c>
    </row>
    <row r="3952" spans="1:33" x14ac:dyDescent="0.2">
      <c r="A3952" t="s">
        <v>24730</v>
      </c>
      <c r="B3952" s="1">
        <v>43789</v>
      </c>
      <c r="C3952" t="s">
        <v>987</v>
      </c>
      <c r="D3952" t="s">
        <v>12335</v>
      </c>
      <c r="E3952" t="s">
        <v>175</v>
      </c>
      <c r="F3952" t="s">
        <v>24731</v>
      </c>
      <c r="G3952" t="s">
        <v>24732</v>
      </c>
      <c r="N3952" t="s">
        <v>24733</v>
      </c>
      <c r="P3952" t="s">
        <v>419</v>
      </c>
      <c r="T3952">
        <v>2002</v>
      </c>
    </row>
    <row r="3953" spans="1:33" x14ac:dyDescent="0.2">
      <c r="A3953" t="s">
        <v>24734</v>
      </c>
      <c r="B3953" s="1">
        <v>43789</v>
      </c>
      <c r="C3953" t="s">
        <v>987</v>
      </c>
      <c r="D3953" t="s">
        <v>12335</v>
      </c>
      <c r="E3953" t="s">
        <v>122</v>
      </c>
      <c r="F3953" t="s">
        <v>24735</v>
      </c>
      <c r="G3953" t="s">
        <v>24736</v>
      </c>
      <c r="N3953" t="s">
        <v>24737</v>
      </c>
      <c r="O3953" t="s">
        <v>61</v>
      </c>
      <c r="P3953" t="s">
        <v>62</v>
      </c>
      <c r="Q3953" t="s">
        <v>61</v>
      </c>
      <c r="T3953">
        <v>2002</v>
      </c>
      <c r="AC3953" t="s">
        <v>8594</v>
      </c>
      <c r="AD3953" t="s">
        <v>8595</v>
      </c>
      <c r="AE3953" t="s">
        <v>261</v>
      </c>
      <c r="AF3953" t="s">
        <v>8596</v>
      </c>
      <c r="AG3953" t="s">
        <v>263</v>
      </c>
    </row>
    <row r="3954" spans="1:33" x14ac:dyDescent="0.2">
      <c r="A3954" t="s">
        <v>24738</v>
      </c>
      <c r="B3954" s="1">
        <v>43790</v>
      </c>
      <c r="C3954" t="s">
        <v>987</v>
      </c>
      <c r="D3954" t="s">
        <v>12335</v>
      </c>
      <c r="E3954" t="s">
        <v>102</v>
      </c>
      <c r="F3954" t="s">
        <v>24739</v>
      </c>
      <c r="G3954" t="s">
        <v>24740</v>
      </c>
      <c r="N3954" t="s">
        <v>24741</v>
      </c>
      <c r="O3954" t="s">
        <v>282</v>
      </c>
      <c r="P3954" t="s">
        <v>112</v>
      </c>
      <c r="Q3954" t="s">
        <v>282</v>
      </c>
      <c r="S3954" t="s">
        <v>48</v>
      </c>
      <c r="AC3954" t="s">
        <v>1111</v>
      </c>
      <c r="AD3954" t="s">
        <v>24742</v>
      </c>
      <c r="AE3954" t="s">
        <v>117</v>
      </c>
      <c r="AF3954" t="s">
        <v>2231</v>
      </c>
      <c r="AG3954" t="s">
        <v>85</v>
      </c>
    </row>
    <row r="3955" spans="1:33" x14ac:dyDescent="0.2">
      <c r="A3955" t="s">
        <v>24743</v>
      </c>
      <c r="B3955" s="1">
        <v>43794</v>
      </c>
      <c r="C3955" t="s">
        <v>987</v>
      </c>
      <c r="D3955" t="s">
        <v>12335</v>
      </c>
      <c r="E3955" t="s">
        <v>122</v>
      </c>
      <c r="F3955" t="s">
        <v>24744</v>
      </c>
      <c r="G3955" t="s">
        <v>24745</v>
      </c>
      <c r="N3955" t="s">
        <v>24746</v>
      </c>
      <c r="O3955" t="s">
        <v>141</v>
      </c>
      <c r="P3955" t="s">
        <v>142</v>
      </c>
      <c r="Q3955" t="s">
        <v>141</v>
      </c>
      <c r="T3955">
        <v>1998</v>
      </c>
      <c r="AC3955" t="s">
        <v>143</v>
      </c>
      <c r="AD3955" t="s">
        <v>144</v>
      </c>
      <c r="AE3955" t="s">
        <v>6137</v>
      </c>
      <c r="AF3955" t="s">
        <v>146</v>
      </c>
      <c r="AG3955" t="s">
        <v>1106</v>
      </c>
    </row>
    <row r="3956" spans="1:33" x14ac:dyDescent="0.2">
      <c r="A3956" t="s">
        <v>24747</v>
      </c>
      <c r="B3956" s="1">
        <v>43794</v>
      </c>
      <c r="C3956" t="s">
        <v>987</v>
      </c>
      <c r="D3956" t="s">
        <v>12335</v>
      </c>
      <c r="E3956" t="s">
        <v>122</v>
      </c>
      <c r="F3956" t="s">
        <v>24748</v>
      </c>
      <c r="G3956" t="s">
        <v>24749</v>
      </c>
      <c r="H3956" t="s">
        <v>24750</v>
      </c>
      <c r="I3956" t="s">
        <v>24751</v>
      </c>
      <c r="J3956" t="s">
        <v>24752</v>
      </c>
      <c r="K3956" t="s">
        <v>24753</v>
      </c>
      <c r="L3956" t="s">
        <v>24754</v>
      </c>
      <c r="M3956" t="s">
        <v>24755</v>
      </c>
      <c r="N3956" t="s">
        <v>24756</v>
      </c>
      <c r="O3956" t="s">
        <v>141</v>
      </c>
      <c r="P3956" t="s">
        <v>142</v>
      </c>
      <c r="Q3956" t="s">
        <v>141</v>
      </c>
      <c r="T3956">
        <v>1998</v>
      </c>
      <c r="U3956" t="s">
        <v>47</v>
      </c>
      <c r="V3956" t="s">
        <v>47</v>
      </c>
      <c r="W3956" t="s">
        <v>47</v>
      </c>
      <c r="X3956" t="s">
        <v>48</v>
      </c>
      <c r="Y3956" t="s">
        <v>48</v>
      </c>
      <c r="Z3956" t="s">
        <v>47</v>
      </c>
      <c r="AA3956" t="s">
        <v>170</v>
      </c>
      <c r="AC3956" t="s">
        <v>143</v>
      </c>
      <c r="AD3956" t="s">
        <v>144</v>
      </c>
      <c r="AE3956" t="s">
        <v>145</v>
      </c>
      <c r="AF3956" t="s">
        <v>146</v>
      </c>
      <c r="AG3956" t="s">
        <v>1106</v>
      </c>
    </row>
    <row r="3957" spans="1:33" x14ac:dyDescent="0.2">
      <c r="A3957" t="s">
        <v>24757</v>
      </c>
      <c r="B3957" s="1">
        <v>43795</v>
      </c>
      <c r="C3957" t="s">
        <v>987</v>
      </c>
      <c r="D3957" t="s">
        <v>12335</v>
      </c>
      <c r="E3957" t="s">
        <v>122</v>
      </c>
      <c r="F3957" t="s">
        <v>24758</v>
      </c>
      <c r="G3957" t="s">
        <v>24759</v>
      </c>
      <c r="N3957" t="s">
        <v>24760</v>
      </c>
      <c r="O3957" t="s">
        <v>756</v>
      </c>
      <c r="P3957" t="s">
        <v>757</v>
      </c>
      <c r="Q3957" t="s">
        <v>756</v>
      </c>
      <c r="T3957">
        <v>2002</v>
      </c>
      <c r="AC3957" t="s">
        <v>7768</v>
      </c>
      <c r="AD3957" t="s">
        <v>20515</v>
      </c>
      <c r="AE3957" t="s">
        <v>20516</v>
      </c>
      <c r="AF3957" t="s">
        <v>24761</v>
      </c>
      <c r="AG3957" t="s">
        <v>763</v>
      </c>
    </row>
    <row r="3958" spans="1:33" x14ac:dyDescent="0.2">
      <c r="A3958" t="s">
        <v>24762</v>
      </c>
      <c r="B3958" s="1">
        <v>43801</v>
      </c>
      <c r="C3958" t="s">
        <v>987</v>
      </c>
      <c r="D3958" t="s">
        <v>12335</v>
      </c>
      <c r="E3958" t="s">
        <v>122</v>
      </c>
      <c r="F3958" t="s">
        <v>24763</v>
      </c>
      <c r="G3958" t="s">
        <v>24764</v>
      </c>
      <c r="N3958" t="s">
        <v>24765</v>
      </c>
      <c r="O3958" t="s">
        <v>141</v>
      </c>
      <c r="P3958" t="s">
        <v>142</v>
      </c>
      <c r="Q3958" t="s">
        <v>141</v>
      </c>
      <c r="T3958">
        <v>1998</v>
      </c>
      <c r="AC3958" t="s">
        <v>143</v>
      </c>
      <c r="AD3958" t="s">
        <v>144</v>
      </c>
      <c r="AE3958" t="s">
        <v>24410</v>
      </c>
      <c r="AF3958" t="s">
        <v>146</v>
      </c>
      <c r="AG3958" t="s">
        <v>1106</v>
      </c>
    </row>
    <row r="3959" spans="1:33" x14ac:dyDescent="0.2">
      <c r="A3959" t="s">
        <v>24766</v>
      </c>
      <c r="B3959" s="1">
        <v>43791</v>
      </c>
      <c r="C3959" t="s">
        <v>987</v>
      </c>
      <c r="D3959" t="s">
        <v>12335</v>
      </c>
      <c r="E3959" t="s">
        <v>122</v>
      </c>
      <c r="F3959" t="s">
        <v>24767</v>
      </c>
      <c r="G3959" t="s">
        <v>24768</v>
      </c>
      <c r="N3959" t="s">
        <v>24769</v>
      </c>
      <c r="O3959" t="s">
        <v>61</v>
      </c>
      <c r="P3959" t="s">
        <v>62</v>
      </c>
      <c r="Q3959" t="s">
        <v>61</v>
      </c>
      <c r="T3959">
        <v>2002</v>
      </c>
      <c r="AC3959" t="s">
        <v>63</v>
      </c>
      <c r="AD3959" t="s">
        <v>64</v>
      </c>
      <c r="AE3959" t="s">
        <v>375</v>
      </c>
      <c r="AF3959" t="s">
        <v>66</v>
      </c>
      <c r="AG3959" t="s">
        <v>67</v>
      </c>
    </row>
    <row r="3960" spans="1:33" x14ac:dyDescent="0.2">
      <c r="A3960" t="s">
        <v>24770</v>
      </c>
      <c r="B3960" s="1">
        <v>43795</v>
      </c>
      <c r="C3960" t="s">
        <v>987</v>
      </c>
      <c r="D3960" t="s">
        <v>12335</v>
      </c>
      <c r="E3960" t="s">
        <v>102</v>
      </c>
      <c r="F3960" t="s">
        <v>24771</v>
      </c>
      <c r="G3960" t="s">
        <v>24772</v>
      </c>
      <c r="N3960" t="s">
        <v>24773</v>
      </c>
      <c r="O3960" t="s">
        <v>79</v>
      </c>
      <c r="P3960" t="s">
        <v>80</v>
      </c>
      <c r="Q3960" t="s">
        <v>79</v>
      </c>
      <c r="S3960" t="s">
        <v>113</v>
      </c>
      <c r="AC3960" t="s">
        <v>81</v>
      </c>
      <c r="AD3960" t="s">
        <v>82</v>
      </c>
      <c r="AE3960" t="s">
        <v>21872</v>
      </c>
      <c r="AF3960" t="s">
        <v>84</v>
      </c>
      <c r="AG3960" t="s">
        <v>85</v>
      </c>
    </row>
    <row r="3961" spans="1:33" x14ac:dyDescent="0.2">
      <c r="A3961" t="s">
        <v>24774</v>
      </c>
      <c r="B3961" s="1">
        <v>43795</v>
      </c>
      <c r="C3961" t="s">
        <v>987</v>
      </c>
      <c r="D3961" t="s">
        <v>12335</v>
      </c>
      <c r="E3961" t="s">
        <v>122</v>
      </c>
      <c r="F3961" t="s">
        <v>24775</v>
      </c>
      <c r="G3961" t="s">
        <v>24776</v>
      </c>
      <c r="N3961" t="s">
        <v>24777</v>
      </c>
      <c r="O3961" t="s">
        <v>756</v>
      </c>
      <c r="P3961" t="s">
        <v>757</v>
      </c>
      <c r="Q3961" t="s">
        <v>756</v>
      </c>
      <c r="T3961">
        <v>2002</v>
      </c>
      <c r="AC3961" t="s">
        <v>24778</v>
      </c>
      <c r="AD3961" t="s">
        <v>24779</v>
      </c>
      <c r="AE3961" t="s">
        <v>809</v>
      </c>
      <c r="AF3961" t="s">
        <v>11643</v>
      </c>
      <c r="AG3961" t="s">
        <v>763</v>
      </c>
    </row>
    <row r="3962" spans="1:33" x14ac:dyDescent="0.2">
      <c r="A3962" t="s">
        <v>24780</v>
      </c>
      <c r="B3962" s="1">
        <v>43801</v>
      </c>
      <c r="C3962" t="s">
        <v>987</v>
      </c>
      <c r="D3962" t="s">
        <v>12335</v>
      </c>
      <c r="E3962" t="s">
        <v>122</v>
      </c>
      <c r="F3962" t="s">
        <v>24781</v>
      </c>
      <c r="G3962" t="s">
        <v>24782</v>
      </c>
      <c r="H3962" t="s">
        <v>24783</v>
      </c>
      <c r="I3962" t="s">
        <v>24784</v>
      </c>
      <c r="J3962" t="s">
        <v>24785</v>
      </c>
      <c r="K3962" t="s">
        <v>24786</v>
      </c>
      <c r="L3962" t="s">
        <v>24787</v>
      </c>
      <c r="M3962" t="s">
        <v>24788</v>
      </c>
      <c r="N3962" t="s">
        <v>24789</v>
      </c>
      <c r="O3962" t="s">
        <v>141</v>
      </c>
      <c r="P3962" t="s">
        <v>142</v>
      </c>
      <c r="Q3962" t="s">
        <v>141</v>
      </c>
      <c r="T3962">
        <v>1998</v>
      </c>
      <c r="U3962" t="s">
        <v>47</v>
      </c>
      <c r="V3962" t="s">
        <v>47</v>
      </c>
      <c r="W3962" t="s">
        <v>47</v>
      </c>
      <c r="X3962" t="s">
        <v>48</v>
      </c>
      <c r="Y3962" t="s">
        <v>48</v>
      </c>
      <c r="Z3962" t="s">
        <v>47</v>
      </c>
      <c r="AA3962" t="s">
        <v>170</v>
      </c>
      <c r="AC3962" t="s">
        <v>143</v>
      </c>
      <c r="AD3962" t="s">
        <v>144</v>
      </c>
      <c r="AE3962" t="s">
        <v>6137</v>
      </c>
      <c r="AF3962" t="s">
        <v>146</v>
      </c>
      <c r="AG3962" t="s">
        <v>1106</v>
      </c>
    </row>
    <row r="3963" spans="1:33" x14ac:dyDescent="0.2">
      <c r="A3963" t="s">
        <v>24790</v>
      </c>
      <c r="B3963" s="1">
        <v>43802</v>
      </c>
      <c r="C3963" t="s">
        <v>987</v>
      </c>
      <c r="D3963" t="s">
        <v>12335</v>
      </c>
      <c r="E3963" t="s">
        <v>175</v>
      </c>
      <c r="F3963" t="s">
        <v>24791</v>
      </c>
      <c r="G3963" t="s">
        <v>24792</v>
      </c>
      <c r="N3963" t="s">
        <v>24793</v>
      </c>
      <c r="P3963" t="s">
        <v>712</v>
      </c>
      <c r="T3963">
        <v>2002</v>
      </c>
    </row>
    <row r="3964" spans="1:33" x14ac:dyDescent="0.2">
      <c r="A3964" t="s">
        <v>24794</v>
      </c>
      <c r="B3964" s="1">
        <v>43803</v>
      </c>
      <c r="C3964" t="s">
        <v>987</v>
      </c>
      <c r="D3964" t="s">
        <v>12335</v>
      </c>
      <c r="E3964" t="s">
        <v>102</v>
      </c>
      <c r="F3964" t="s">
        <v>24795</v>
      </c>
      <c r="G3964" t="s">
        <v>24796</v>
      </c>
      <c r="N3964" t="s">
        <v>24797</v>
      </c>
      <c r="O3964" t="s">
        <v>79</v>
      </c>
      <c r="P3964" t="s">
        <v>80</v>
      </c>
      <c r="Q3964" t="s">
        <v>79</v>
      </c>
      <c r="S3964" t="s">
        <v>113</v>
      </c>
      <c r="AC3964" t="s">
        <v>81</v>
      </c>
      <c r="AD3964" t="s">
        <v>82</v>
      </c>
      <c r="AE3964" t="s">
        <v>21872</v>
      </c>
      <c r="AF3964" t="s">
        <v>84</v>
      </c>
      <c r="AG3964" t="s">
        <v>85</v>
      </c>
    </row>
    <row r="3965" spans="1:33" x14ac:dyDescent="0.2">
      <c r="A3965" t="s">
        <v>24798</v>
      </c>
      <c r="B3965" s="1">
        <v>43802</v>
      </c>
      <c r="C3965" t="s">
        <v>987</v>
      </c>
      <c r="D3965" t="s">
        <v>12335</v>
      </c>
      <c r="E3965" t="s">
        <v>102</v>
      </c>
      <c r="F3965" t="s">
        <v>24799</v>
      </c>
      <c r="G3965" t="s">
        <v>24800</v>
      </c>
      <c r="N3965" t="s">
        <v>24801</v>
      </c>
      <c r="O3965" t="s">
        <v>79</v>
      </c>
      <c r="P3965" t="s">
        <v>80</v>
      </c>
      <c r="Q3965" t="s">
        <v>79</v>
      </c>
      <c r="S3965" t="s">
        <v>113</v>
      </c>
      <c r="AC3965" t="s">
        <v>81</v>
      </c>
      <c r="AD3965" t="s">
        <v>82</v>
      </c>
      <c r="AE3965" t="s">
        <v>21872</v>
      </c>
      <c r="AF3965" t="s">
        <v>84</v>
      </c>
      <c r="AG3965" t="s">
        <v>85</v>
      </c>
    </row>
    <row r="3966" spans="1:33" x14ac:dyDescent="0.2">
      <c r="A3966" t="s">
        <v>24802</v>
      </c>
      <c r="B3966" s="1">
        <v>43803</v>
      </c>
      <c r="C3966" t="s">
        <v>987</v>
      </c>
      <c r="D3966" t="s">
        <v>12335</v>
      </c>
      <c r="E3966" t="s">
        <v>122</v>
      </c>
      <c r="F3966" t="s">
        <v>24803</v>
      </c>
      <c r="G3966" t="s">
        <v>24804</v>
      </c>
      <c r="N3966" t="s">
        <v>24805</v>
      </c>
      <c r="O3966" t="s">
        <v>141</v>
      </c>
      <c r="P3966" t="s">
        <v>142</v>
      </c>
      <c r="Q3966" t="s">
        <v>141</v>
      </c>
      <c r="T3966">
        <v>1998</v>
      </c>
      <c r="AC3966" t="s">
        <v>143</v>
      </c>
      <c r="AD3966" t="s">
        <v>144</v>
      </c>
      <c r="AE3966" t="s">
        <v>145</v>
      </c>
      <c r="AF3966" t="s">
        <v>146</v>
      </c>
      <c r="AG3966" t="s">
        <v>1106</v>
      </c>
    </row>
    <row r="3967" spans="1:33" x14ac:dyDescent="0.2">
      <c r="A3967" t="s">
        <v>24806</v>
      </c>
      <c r="B3967" s="1">
        <v>43803</v>
      </c>
      <c r="C3967" t="s">
        <v>987</v>
      </c>
      <c r="D3967" t="s">
        <v>12335</v>
      </c>
      <c r="E3967" t="s">
        <v>175</v>
      </c>
      <c r="F3967" t="s">
        <v>24807</v>
      </c>
      <c r="G3967" t="s">
        <v>24808</v>
      </c>
      <c r="N3967" t="s">
        <v>24809</v>
      </c>
      <c r="P3967" t="s">
        <v>712</v>
      </c>
      <c r="T3967">
        <v>2002</v>
      </c>
    </row>
    <row r="3968" spans="1:33" x14ac:dyDescent="0.2">
      <c r="A3968" t="s">
        <v>24810</v>
      </c>
      <c r="B3968" s="1">
        <v>43804</v>
      </c>
      <c r="C3968" t="s">
        <v>987</v>
      </c>
      <c r="D3968" t="s">
        <v>12335</v>
      </c>
      <c r="E3968" t="s">
        <v>102</v>
      </c>
      <c r="F3968" t="s">
        <v>24811</v>
      </c>
      <c r="G3968" t="s">
        <v>24812</v>
      </c>
      <c r="N3968" t="s">
        <v>24813</v>
      </c>
      <c r="O3968" t="s">
        <v>79</v>
      </c>
      <c r="P3968" t="s">
        <v>80</v>
      </c>
      <c r="Q3968" t="s">
        <v>79</v>
      </c>
      <c r="S3968" t="s">
        <v>113</v>
      </c>
      <c r="AC3968" t="s">
        <v>23257</v>
      </c>
      <c r="AD3968" t="s">
        <v>82</v>
      </c>
      <c r="AE3968" t="s">
        <v>83</v>
      </c>
      <c r="AF3968" t="s">
        <v>24814</v>
      </c>
      <c r="AG3968" t="s">
        <v>22672</v>
      </c>
    </row>
    <row r="3969" spans="1:33" x14ac:dyDescent="0.2">
      <c r="A3969" t="s">
        <v>24815</v>
      </c>
      <c r="B3969" s="1">
        <v>43804</v>
      </c>
      <c r="C3969" t="s">
        <v>987</v>
      </c>
      <c r="D3969" t="s">
        <v>12335</v>
      </c>
      <c r="E3969" t="s">
        <v>102</v>
      </c>
      <c r="F3969" t="s">
        <v>24816</v>
      </c>
      <c r="G3969" t="s">
        <v>24817</v>
      </c>
      <c r="N3969" t="s">
        <v>24818</v>
      </c>
      <c r="O3969" t="s">
        <v>79</v>
      </c>
      <c r="P3969" t="s">
        <v>80</v>
      </c>
      <c r="Q3969" t="s">
        <v>79</v>
      </c>
      <c r="S3969" t="s">
        <v>113</v>
      </c>
      <c r="AC3969" t="s">
        <v>81</v>
      </c>
      <c r="AD3969" t="s">
        <v>82</v>
      </c>
      <c r="AE3969" t="s">
        <v>21872</v>
      </c>
      <c r="AF3969" t="s">
        <v>84</v>
      </c>
      <c r="AG3969" t="s">
        <v>85</v>
      </c>
    </row>
    <row r="3970" spans="1:33" x14ac:dyDescent="0.2">
      <c r="A3970" t="s">
        <v>24819</v>
      </c>
      <c r="B3970" s="1">
        <v>43808</v>
      </c>
      <c r="C3970" t="s">
        <v>987</v>
      </c>
      <c r="D3970" t="s">
        <v>12335</v>
      </c>
      <c r="E3970" t="s">
        <v>102</v>
      </c>
      <c r="F3970" t="s">
        <v>24820</v>
      </c>
      <c r="G3970" t="s">
        <v>24821</v>
      </c>
      <c r="N3970" t="s">
        <v>24822</v>
      </c>
      <c r="O3970" t="s">
        <v>79</v>
      </c>
      <c r="P3970" t="s">
        <v>80</v>
      </c>
      <c r="Q3970" t="s">
        <v>79</v>
      </c>
      <c r="S3970" t="s">
        <v>113</v>
      </c>
      <c r="AC3970" t="s">
        <v>234</v>
      </c>
      <c r="AD3970" t="s">
        <v>82</v>
      </c>
      <c r="AE3970" t="s">
        <v>157</v>
      </c>
      <c r="AF3970" t="s">
        <v>84</v>
      </c>
      <c r="AG3970" t="s">
        <v>158</v>
      </c>
    </row>
    <row r="3971" spans="1:33" x14ac:dyDescent="0.2">
      <c r="A3971" t="s">
        <v>24823</v>
      </c>
      <c r="B3971" s="1">
        <v>43809</v>
      </c>
      <c r="C3971" t="s">
        <v>987</v>
      </c>
      <c r="D3971" t="s">
        <v>12335</v>
      </c>
      <c r="E3971" t="s">
        <v>102</v>
      </c>
      <c r="F3971" t="s">
        <v>24824</v>
      </c>
      <c r="G3971" t="s">
        <v>24825</v>
      </c>
      <c r="N3971" t="s">
        <v>24826</v>
      </c>
      <c r="O3971" t="s">
        <v>79</v>
      </c>
      <c r="P3971" t="s">
        <v>80</v>
      </c>
      <c r="Q3971" t="s">
        <v>79</v>
      </c>
      <c r="S3971" t="s">
        <v>113</v>
      </c>
      <c r="AC3971" t="s">
        <v>81</v>
      </c>
      <c r="AD3971" t="s">
        <v>82</v>
      </c>
      <c r="AE3971" t="s">
        <v>21872</v>
      </c>
      <c r="AF3971" t="s">
        <v>84</v>
      </c>
      <c r="AG3971" t="s">
        <v>85</v>
      </c>
    </row>
    <row r="3972" spans="1:33" x14ac:dyDescent="0.2">
      <c r="A3972" t="s">
        <v>24827</v>
      </c>
      <c r="B3972" s="1">
        <v>43810</v>
      </c>
      <c r="C3972" t="s">
        <v>987</v>
      </c>
      <c r="D3972" t="s">
        <v>12335</v>
      </c>
      <c r="E3972" t="s">
        <v>102</v>
      </c>
      <c r="F3972" t="s">
        <v>24828</v>
      </c>
      <c r="G3972" t="s">
        <v>24829</v>
      </c>
      <c r="H3972" t="s">
        <v>24830</v>
      </c>
      <c r="I3972" t="s">
        <v>24831</v>
      </c>
      <c r="J3972" t="s">
        <v>24832</v>
      </c>
      <c r="K3972" t="s">
        <v>24833</v>
      </c>
      <c r="L3972" t="s">
        <v>24834</v>
      </c>
      <c r="M3972" t="s">
        <v>24835</v>
      </c>
      <c r="N3972" t="s">
        <v>24836</v>
      </c>
      <c r="O3972" t="s">
        <v>282</v>
      </c>
      <c r="P3972" t="s">
        <v>112</v>
      </c>
      <c r="Q3972" t="s">
        <v>282</v>
      </c>
      <c r="S3972" t="s">
        <v>48</v>
      </c>
      <c r="U3972" t="s">
        <v>47</v>
      </c>
      <c r="V3972" t="s">
        <v>47</v>
      </c>
      <c r="W3972" t="s">
        <v>47</v>
      </c>
      <c r="X3972" t="s">
        <v>48</v>
      </c>
      <c r="Y3972" t="s">
        <v>48</v>
      </c>
      <c r="Z3972" t="s">
        <v>47</v>
      </c>
      <c r="AA3972" t="s">
        <v>170</v>
      </c>
      <c r="AC3972" t="s">
        <v>284</v>
      </c>
      <c r="AD3972" t="s">
        <v>285</v>
      </c>
      <c r="AE3972" t="s">
        <v>117</v>
      </c>
      <c r="AF3972" t="s">
        <v>677</v>
      </c>
      <c r="AG3972" t="s">
        <v>85</v>
      </c>
    </row>
    <row r="3973" spans="1:33" x14ac:dyDescent="0.2">
      <c r="A3973" t="s">
        <v>24837</v>
      </c>
      <c r="B3973" s="1">
        <v>43810</v>
      </c>
      <c r="C3973" t="s">
        <v>987</v>
      </c>
      <c r="D3973" t="s">
        <v>12335</v>
      </c>
      <c r="E3973" t="s">
        <v>102</v>
      </c>
      <c r="F3973" t="s">
        <v>24838</v>
      </c>
      <c r="G3973" t="s">
        <v>24839</v>
      </c>
      <c r="N3973" t="s">
        <v>24840</v>
      </c>
      <c r="O3973" t="s">
        <v>79</v>
      </c>
      <c r="P3973" t="s">
        <v>80</v>
      </c>
      <c r="Q3973" t="s">
        <v>79</v>
      </c>
      <c r="S3973" t="s">
        <v>113</v>
      </c>
      <c r="AC3973" t="s">
        <v>81</v>
      </c>
      <c r="AD3973" t="s">
        <v>82</v>
      </c>
      <c r="AE3973" t="s">
        <v>21872</v>
      </c>
      <c r="AF3973" t="s">
        <v>84</v>
      </c>
      <c r="AG3973" t="s">
        <v>85</v>
      </c>
    </row>
    <row r="3974" spans="1:33" x14ac:dyDescent="0.2">
      <c r="A3974" t="s">
        <v>24841</v>
      </c>
      <c r="B3974" s="1">
        <v>43798</v>
      </c>
      <c r="C3974" t="s">
        <v>987</v>
      </c>
      <c r="D3974" t="s">
        <v>12335</v>
      </c>
      <c r="E3974" t="s">
        <v>102</v>
      </c>
      <c r="F3974" t="s">
        <v>24842</v>
      </c>
      <c r="G3974" t="s">
        <v>24843</v>
      </c>
      <c r="N3974" t="s">
        <v>24844</v>
      </c>
      <c r="O3974" t="s">
        <v>79</v>
      </c>
      <c r="P3974" t="s">
        <v>80</v>
      </c>
      <c r="Q3974" t="s">
        <v>79</v>
      </c>
      <c r="S3974" t="s">
        <v>113</v>
      </c>
      <c r="AC3974" t="s">
        <v>234</v>
      </c>
      <c r="AD3974" t="s">
        <v>82</v>
      </c>
      <c r="AE3974" t="s">
        <v>83</v>
      </c>
      <c r="AF3974" t="s">
        <v>84</v>
      </c>
      <c r="AG3974" t="s">
        <v>158</v>
      </c>
    </row>
    <row r="3975" spans="1:33" x14ac:dyDescent="0.2">
      <c r="A3975" t="s">
        <v>24845</v>
      </c>
      <c r="B3975" s="1">
        <v>43801</v>
      </c>
      <c r="C3975" t="s">
        <v>987</v>
      </c>
      <c r="D3975" t="s">
        <v>12335</v>
      </c>
      <c r="E3975" t="s">
        <v>122</v>
      </c>
      <c r="F3975" t="s">
        <v>24846</v>
      </c>
      <c r="G3975" t="s">
        <v>24847</v>
      </c>
      <c r="N3975" t="s">
        <v>24848</v>
      </c>
      <c r="O3975" t="s">
        <v>141</v>
      </c>
      <c r="P3975" t="s">
        <v>142</v>
      </c>
      <c r="Q3975" t="s">
        <v>141</v>
      </c>
      <c r="T3975">
        <v>1998</v>
      </c>
      <c r="AC3975" t="s">
        <v>143</v>
      </c>
      <c r="AD3975" t="s">
        <v>144</v>
      </c>
      <c r="AE3975" t="s">
        <v>6137</v>
      </c>
      <c r="AF3975" t="s">
        <v>146</v>
      </c>
      <c r="AG3975" t="s">
        <v>1106</v>
      </c>
    </row>
    <row r="3976" spans="1:33" x14ac:dyDescent="0.2">
      <c r="A3976" t="s">
        <v>24849</v>
      </c>
      <c r="B3976" s="1">
        <v>43798</v>
      </c>
      <c r="C3976" t="s">
        <v>987</v>
      </c>
      <c r="D3976" t="s">
        <v>12335</v>
      </c>
      <c r="E3976" t="s">
        <v>122</v>
      </c>
      <c r="F3976" t="s">
        <v>24850</v>
      </c>
      <c r="G3976" t="s">
        <v>24851</v>
      </c>
      <c r="N3976" t="s">
        <v>24852</v>
      </c>
      <c r="O3976" t="s">
        <v>141</v>
      </c>
      <c r="P3976" t="s">
        <v>142</v>
      </c>
      <c r="Q3976" t="s">
        <v>141</v>
      </c>
      <c r="T3976">
        <v>1998</v>
      </c>
      <c r="AC3976" t="s">
        <v>143</v>
      </c>
      <c r="AD3976" t="s">
        <v>144</v>
      </c>
      <c r="AE3976" t="s">
        <v>6137</v>
      </c>
      <c r="AF3976" t="s">
        <v>146</v>
      </c>
      <c r="AG3976" t="s">
        <v>1106</v>
      </c>
    </row>
    <row r="3977" spans="1:33" x14ac:dyDescent="0.2">
      <c r="A3977" t="s">
        <v>24853</v>
      </c>
      <c r="B3977" s="1">
        <v>43803</v>
      </c>
      <c r="C3977" t="s">
        <v>987</v>
      </c>
      <c r="D3977" t="s">
        <v>12335</v>
      </c>
      <c r="E3977" t="s">
        <v>122</v>
      </c>
      <c r="F3977" t="s">
        <v>24854</v>
      </c>
      <c r="G3977" t="s">
        <v>24855</v>
      </c>
      <c r="N3977" t="s">
        <v>24856</v>
      </c>
      <c r="O3977" t="s">
        <v>141</v>
      </c>
      <c r="P3977" t="s">
        <v>142</v>
      </c>
      <c r="Q3977" t="s">
        <v>141</v>
      </c>
      <c r="T3977">
        <v>1998</v>
      </c>
      <c r="AC3977" t="s">
        <v>143</v>
      </c>
      <c r="AD3977" t="s">
        <v>144</v>
      </c>
      <c r="AE3977" t="s">
        <v>24570</v>
      </c>
      <c r="AF3977" t="s">
        <v>146</v>
      </c>
      <c r="AG3977" t="s">
        <v>1106</v>
      </c>
    </row>
    <row r="3978" spans="1:33" x14ac:dyDescent="0.2">
      <c r="A3978" t="s">
        <v>24857</v>
      </c>
      <c r="B3978" s="1">
        <v>43802</v>
      </c>
      <c r="C3978" t="s">
        <v>987</v>
      </c>
      <c r="D3978" t="s">
        <v>12335</v>
      </c>
      <c r="E3978" t="s">
        <v>102</v>
      </c>
      <c r="F3978" t="s">
        <v>24858</v>
      </c>
      <c r="G3978" t="s">
        <v>24859</v>
      </c>
      <c r="N3978" t="s">
        <v>24860</v>
      </c>
      <c r="O3978" t="s">
        <v>79</v>
      </c>
      <c r="P3978" t="s">
        <v>80</v>
      </c>
      <c r="Q3978" t="s">
        <v>79</v>
      </c>
      <c r="S3978" t="s">
        <v>113</v>
      </c>
      <c r="AC3978" t="s">
        <v>234</v>
      </c>
      <c r="AD3978" t="s">
        <v>82</v>
      </c>
      <c r="AE3978" t="s">
        <v>157</v>
      </c>
      <c r="AF3978" t="s">
        <v>84</v>
      </c>
      <c r="AG3978" t="s">
        <v>158</v>
      </c>
    </row>
    <row r="3979" spans="1:33" x14ac:dyDescent="0.2">
      <c r="A3979" t="s">
        <v>24861</v>
      </c>
      <c r="B3979" s="1">
        <v>43805</v>
      </c>
      <c r="C3979" t="s">
        <v>987</v>
      </c>
      <c r="D3979" t="s">
        <v>12335</v>
      </c>
      <c r="E3979" t="s">
        <v>175</v>
      </c>
      <c r="F3979" t="s">
        <v>24862</v>
      </c>
      <c r="G3979" t="s">
        <v>24863</v>
      </c>
      <c r="N3979" t="s">
        <v>24864</v>
      </c>
      <c r="P3979" t="s">
        <v>712</v>
      </c>
      <c r="T3979">
        <v>2002</v>
      </c>
    </row>
    <row r="3980" spans="1:33" x14ac:dyDescent="0.2">
      <c r="A3980" t="s">
        <v>24865</v>
      </c>
      <c r="B3980" s="1">
        <v>43803</v>
      </c>
      <c r="C3980" t="s">
        <v>987</v>
      </c>
      <c r="D3980" t="s">
        <v>12335</v>
      </c>
      <c r="E3980" t="s">
        <v>175</v>
      </c>
      <c r="F3980" t="s">
        <v>24866</v>
      </c>
      <c r="G3980" t="s">
        <v>24867</v>
      </c>
      <c r="N3980" t="s">
        <v>24868</v>
      </c>
      <c r="P3980" t="s">
        <v>419</v>
      </c>
      <c r="T3980">
        <v>2002</v>
      </c>
    </row>
    <row r="3981" spans="1:33" x14ac:dyDescent="0.2">
      <c r="A3981" t="s">
        <v>24869</v>
      </c>
      <c r="B3981" s="1">
        <v>43811</v>
      </c>
      <c r="C3981" t="s">
        <v>987</v>
      </c>
      <c r="D3981" t="s">
        <v>12335</v>
      </c>
      <c r="E3981" t="s">
        <v>102</v>
      </c>
      <c r="F3981" t="s">
        <v>24870</v>
      </c>
      <c r="G3981" t="s">
        <v>24871</v>
      </c>
      <c r="N3981" t="s">
        <v>24872</v>
      </c>
      <c r="O3981" t="s">
        <v>79</v>
      </c>
      <c r="P3981" t="s">
        <v>80</v>
      </c>
      <c r="Q3981" t="s">
        <v>79</v>
      </c>
      <c r="S3981" t="s">
        <v>113</v>
      </c>
      <c r="AC3981" t="s">
        <v>81</v>
      </c>
      <c r="AD3981" t="s">
        <v>6180</v>
      </c>
      <c r="AE3981" t="s">
        <v>21872</v>
      </c>
      <c r="AF3981" t="s">
        <v>84</v>
      </c>
      <c r="AG3981" t="s">
        <v>85</v>
      </c>
    </row>
    <row r="3982" spans="1:33" x14ac:dyDescent="0.2">
      <c r="A3982" t="s">
        <v>24873</v>
      </c>
      <c r="B3982" s="1">
        <v>43816</v>
      </c>
      <c r="C3982" t="s">
        <v>987</v>
      </c>
      <c r="D3982" t="s">
        <v>12335</v>
      </c>
      <c r="E3982" t="s">
        <v>102</v>
      </c>
      <c r="F3982" t="s">
        <v>24874</v>
      </c>
      <c r="G3982" t="s">
        <v>24875</v>
      </c>
      <c r="N3982" t="s">
        <v>24876</v>
      </c>
      <c r="O3982" t="s">
        <v>79</v>
      </c>
      <c r="P3982" t="s">
        <v>80</v>
      </c>
      <c r="Q3982" t="s">
        <v>79</v>
      </c>
      <c r="S3982" t="s">
        <v>113</v>
      </c>
      <c r="AC3982" t="s">
        <v>81</v>
      </c>
      <c r="AD3982" t="s">
        <v>82</v>
      </c>
      <c r="AE3982" t="s">
        <v>24877</v>
      </c>
      <c r="AF3982" t="s">
        <v>84</v>
      </c>
      <c r="AG3982" t="s">
        <v>85</v>
      </c>
    </row>
    <row r="3983" spans="1:33" x14ac:dyDescent="0.2">
      <c r="A3983" t="s">
        <v>24878</v>
      </c>
      <c r="B3983" s="1">
        <v>43822</v>
      </c>
      <c r="C3983" t="s">
        <v>987</v>
      </c>
      <c r="D3983" t="s">
        <v>12335</v>
      </c>
      <c r="E3983" t="s">
        <v>102</v>
      </c>
      <c r="F3983" t="s">
        <v>24879</v>
      </c>
      <c r="G3983" t="s">
        <v>24880</v>
      </c>
      <c r="H3983" t="s">
        <v>24881</v>
      </c>
      <c r="I3983" t="s">
        <v>24882</v>
      </c>
      <c r="J3983" t="s">
        <v>24883</v>
      </c>
      <c r="K3983" t="s">
        <v>24884</v>
      </c>
      <c r="L3983" t="s">
        <v>24885</v>
      </c>
      <c r="M3983" t="s">
        <v>24886</v>
      </c>
      <c r="N3983" t="s">
        <v>24887</v>
      </c>
      <c r="O3983" t="s">
        <v>79</v>
      </c>
      <c r="P3983" t="s">
        <v>80</v>
      </c>
      <c r="Q3983" t="s">
        <v>79</v>
      </c>
      <c r="S3983" t="s">
        <v>113</v>
      </c>
      <c r="U3983" t="s">
        <v>47</v>
      </c>
      <c r="V3983" t="s">
        <v>47</v>
      </c>
      <c r="W3983" t="s">
        <v>47</v>
      </c>
      <c r="X3983" t="s">
        <v>48</v>
      </c>
      <c r="Y3983" t="s">
        <v>48</v>
      </c>
      <c r="Z3983" t="s">
        <v>47</v>
      </c>
      <c r="AA3983" t="s">
        <v>170</v>
      </c>
      <c r="AC3983" t="s">
        <v>81</v>
      </c>
      <c r="AD3983" t="s">
        <v>4626</v>
      </c>
      <c r="AE3983" t="s">
        <v>83</v>
      </c>
      <c r="AF3983" t="s">
        <v>664</v>
      </c>
      <c r="AG3983" t="s">
        <v>85</v>
      </c>
    </row>
    <row r="3984" spans="1:33" x14ac:dyDescent="0.2">
      <c r="A3984" t="s">
        <v>24888</v>
      </c>
      <c r="B3984" s="1">
        <v>43832</v>
      </c>
      <c r="C3984" t="s">
        <v>702</v>
      </c>
      <c r="D3984" t="s">
        <v>12335</v>
      </c>
      <c r="E3984" t="s">
        <v>102</v>
      </c>
      <c r="F3984" t="s">
        <v>24889</v>
      </c>
      <c r="G3984" t="s">
        <v>24890</v>
      </c>
      <c r="H3984" t="s">
        <v>24891</v>
      </c>
      <c r="I3984" t="s">
        <v>24892</v>
      </c>
      <c r="J3984" t="s">
        <v>24893</v>
      </c>
      <c r="K3984" t="s">
        <v>24894</v>
      </c>
      <c r="L3984" t="s">
        <v>24895</v>
      </c>
      <c r="M3984" t="s">
        <v>24896</v>
      </c>
      <c r="N3984" t="s">
        <v>24897</v>
      </c>
      <c r="O3984" t="s">
        <v>79</v>
      </c>
      <c r="P3984" t="s">
        <v>80</v>
      </c>
      <c r="Q3984" t="s">
        <v>79</v>
      </c>
      <c r="S3984" t="s">
        <v>113</v>
      </c>
      <c r="U3984" t="s">
        <v>47</v>
      </c>
      <c r="V3984" t="s">
        <v>47</v>
      </c>
      <c r="W3984" t="s">
        <v>47</v>
      </c>
      <c r="X3984" t="s">
        <v>48</v>
      </c>
      <c r="Y3984" t="s">
        <v>48</v>
      </c>
      <c r="Z3984" t="s">
        <v>47</v>
      </c>
      <c r="AA3984" t="s">
        <v>170</v>
      </c>
      <c r="AC3984" t="s">
        <v>24898</v>
      </c>
      <c r="AD3984" t="s">
        <v>4626</v>
      </c>
      <c r="AE3984" t="s">
        <v>83</v>
      </c>
      <c r="AF3984" t="s">
        <v>664</v>
      </c>
      <c r="AG3984" t="s">
        <v>85</v>
      </c>
    </row>
    <row r="3985" spans="1:33" x14ac:dyDescent="0.2">
      <c r="A3985" t="s">
        <v>24899</v>
      </c>
      <c r="B3985" s="1">
        <v>43832</v>
      </c>
      <c r="C3985" t="s">
        <v>702</v>
      </c>
      <c r="D3985" t="s">
        <v>12335</v>
      </c>
      <c r="E3985" t="s">
        <v>122</v>
      </c>
      <c r="F3985" t="s">
        <v>24900</v>
      </c>
      <c r="G3985" t="s">
        <v>24901</v>
      </c>
      <c r="H3985" t="s">
        <v>24902</v>
      </c>
      <c r="I3985" t="s">
        <v>24903</v>
      </c>
      <c r="J3985" t="s">
        <v>24904</v>
      </c>
      <c r="K3985" t="s">
        <v>24905</v>
      </c>
      <c r="L3985" t="s">
        <v>24906</v>
      </c>
      <c r="M3985" t="s">
        <v>24907</v>
      </c>
      <c r="N3985" t="s">
        <v>24908</v>
      </c>
      <c r="O3985" t="s">
        <v>61</v>
      </c>
      <c r="P3985" t="s">
        <v>62</v>
      </c>
      <c r="Q3985" t="s">
        <v>61</v>
      </c>
      <c r="T3985">
        <v>2002</v>
      </c>
      <c r="U3985" t="s">
        <v>47</v>
      </c>
      <c r="V3985" t="s">
        <v>47</v>
      </c>
      <c r="W3985" t="s">
        <v>47</v>
      </c>
      <c r="X3985" t="s">
        <v>47</v>
      </c>
      <c r="Y3985" t="s">
        <v>48</v>
      </c>
      <c r="Z3985" t="s">
        <v>47</v>
      </c>
      <c r="AA3985" t="s">
        <v>49</v>
      </c>
      <c r="AC3985" t="s">
        <v>63</v>
      </c>
      <c r="AD3985" t="s">
        <v>64</v>
      </c>
      <c r="AE3985" t="s">
        <v>24587</v>
      </c>
      <c r="AF3985" t="s">
        <v>66</v>
      </c>
      <c r="AG3985" t="s">
        <v>263</v>
      </c>
    </row>
    <row r="3986" spans="1:33" x14ac:dyDescent="0.2">
      <c r="A3986" t="s">
        <v>24909</v>
      </c>
      <c r="B3986" s="1">
        <v>43832</v>
      </c>
      <c r="C3986" t="s">
        <v>702</v>
      </c>
      <c r="D3986" t="s">
        <v>12335</v>
      </c>
      <c r="E3986" t="s">
        <v>102</v>
      </c>
      <c r="F3986" t="s">
        <v>24910</v>
      </c>
      <c r="G3986" t="s">
        <v>24911</v>
      </c>
      <c r="N3986" t="s">
        <v>24912</v>
      </c>
      <c r="O3986" t="s">
        <v>282</v>
      </c>
      <c r="P3986" t="s">
        <v>112</v>
      </c>
      <c r="Q3986" t="s">
        <v>282</v>
      </c>
      <c r="S3986" t="s">
        <v>48</v>
      </c>
      <c r="AC3986" t="s">
        <v>1111</v>
      </c>
      <c r="AD3986" t="s">
        <v>285</v>
      </c>
      <c r="AE3986" t="s">
        <v>117</v>
      </c>
      <c r="AF3986" t="s">
        <v>24913</v>
      </c>
      <c r="AG3986" t="s">
        <v>85</v>
      </c>
    </row>
    <row r="3987" spans="1:33" x14ac:dyDescent="0.2">
      <c r="A3987" t="s">
        <v>24914</v>
      </c>
      <c r="B3987" s="1">
        <v>43819</v>
      </c>
      <c r="C3987" t="s">
        <v>987</v>
      </c>
      <c r="D3987" t="s">
        <v>12335</v>
      </c>
      <c r="E3987" t="s">
        <v>102</v>
      </c>
      <c r="F3987" t="s">
        <v>24915</v>
      </c>
      <c r="G3987" t="s">
        <v>24916</v>
      </c>
      <c r="H3987" t="s">
        <v>24917</v>
      </c>
      <c r="I3987" t="s">
        <v>24918</v>
      </c>
      <c r="J3987" t="s">
        <v>24919</v>
      </c>
      <c r="K3987" t="s">
        <v>24920</v>
      </c>
      <c r="L3987" t="s">
        <v>24921</v>
      </c>
      <c r="M3987" t="s">
        <v>24922</v>
      </c>
      <c r="N3987" t="s">
        <v>24923</v>
      </c>
      <c r="O3987" t="s">
        <v>79</v>
      </c>
      <c r="P3987" t="s">
        <v>80</v>
      </c>
      <c r="Q3987" t="s">
        <v>79</v>
      </c>
      <c r="S3987" t="s">
        <v>113</v>
      </c>
      <c r="U3987" t="s">
        <v>47</v>
      </c>
      <c r="V3987" t="s">
        <v>47</v>
      </c>
      <c r="W3987" t="s">
        <v>48</v>
      </c>
      <c r="X3987" t="s">
        <v>48</v>
      </c>
      <c r="Y3987" t="s">
        <v>48</v>
      </c>
      <c r="Z3987" t="s">
        <v>47</v>
      </c>
      <c r="AA3987" t="s">
        <v>233</v>
      </c>
      <c r="AC3987" t="s">
        <v>234</v>
      </c>
      <c r="AD3987" t="s">
        <v>82</v>
      </c>
      <c r="AE3987" t="s">
        <v>83</v>
      </c>
      <c r="AF3987" t="s">
        <v>84</v>
      </c>
      <c r="AG3987" t="s">
        <v>158</v>
      </c>
    </row>
    <row r="3988" spans="1:33" x14ac:dyDescent="0.2">
      <c r="A3988" t="s">
        <v>24924</v>
      </c>
      <c r="B3988" s="1">
        <v>43825</v>
      </c>
      <c r="C3988" t="s">
        <v>987</v>
      </c>
      <c r="D3988" t="s">
        <v>12335</v>
      </c>
      <c r="E3988" t="s">
        <v>175</v>
      </c>
      <c r="F3988" t="s">
        <v>24925</v>
      </c>
      <c r="G3988" t="s">
        <v>24926</v>
      </c>
      <c r="H3988" t="s">
        <v>24927</v>
      </c>
      <c r="I3988" t="s">
        <v>24928</v>
      </c>
      <c r="J3988" t="s">
        <v>24929</v>
      </c>
      <c r="K3988" t="s">
        <v>24930</v>
      </c>
      <c r="L3988" t="s">
        <v>24931</v>
      </c>
      <c r="M3988" t="s">
        <v>24932</v>
      </c>
      <c r="N3988" t="s">
        <v>24933</v>
      </c>
      <c r="O3988" t="s">
        <v>875</v>
      </c>
      <c r="P3988" t="s">
        <v>876</v>
      </c>
      <c r="R3988" t="s">
        <v>875</v>
      </c>
      <c r="T3988">
        <v>2002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676</v>
      </c>
    </row>
    <row r="3989" spans="1:33" x14ac:dyDescent="0.2">
      <c r="A3989" t="s">
        <v>24934</v>
      </c>
      <c r="B3989" s="1">
        <v>43825</v>
      </c>
      <c r="C3989" t="s">
        <v>987</v>
      </c>
      <c r="D3989" t="s">
        <v>12335</v>
      </c>
      <c r="E3989" t="s">
        <v>122</v>
      </c>
      <c r="F3989" t="s">
        <v>24935</v>
      </c>
      <c r="G3989" t="s">
        <v>24936</v>
      </c>
      <c r="N3989" t="s">
        <v>24937</v>
      </c>
      <c r="O3989" t="s">
        <v>756</v>
      </c>
      <c r="P3989" t="s">
        <v>757</v>
      </c>
      <c r="Q3989" t="s">
        <v>756</v>
      </c>
      <c r="T3989">
        <v>2002</v>
      </c>
      <c r="AC3989" t="s">
        <v>7768</v>
      </c>
      <c r="AD3989" t="s">
        <v>760</v>
      </c>
      <c r="AE3989" t="s">
        <v>809</v>
      </c>
      <c r="AF3989" t="s">
        <v>8234</v>
      </c>
      <c r="AG3989" t="s">
        <v>763</v>
      </c>
    </row>
    <row r="3990" spans="1:33" x14ac:dyDescent="0.2">
      <c r="A3990" t="s">
        <v>24938</v>
      </c>
      <c r="B3990" s="1">
        <v>43823</v>
      </c>
      <c r="C3990" t="s">
        <v>987</v>
      </c>
      <c r="D3990" t="s">
        <v>12335</v>
      </c>
      <c r="E3990" t="s">
        <v>175</v>
      </c>
      <c r="F3990" t="s">
        <v>24939</v>
      </c>
      <c r="G3990" t="s">
        <v>24940</v>
      </c>
      <c r="N3990" t="s">
        <v>24941</v>
      </c>
      <c r="O3990" t="s">
        <v>45</v>
      </c>
      <c r="P3990" t="s">
        <v>46</v>
      </c>
      <c r="R3990" t="s">
        <v>45</v>
      </c>
      <c r="T3990">
        <v>2002</v>
      </c>
    </row>
    <row r="3991" spans="1:33" x14ac:dyDescent="0.2">
      <c r="A3991" t="s">
        <v>24942</v>
      </c>
      <c r="B3991" s="1">
        <v>43829</v>
      </c>
      <c r="C3991" t="s">
        <v>987</v>
      </c>
      <c r="D3991" t="s">
        <v>12335</v>
      </c>
      <c r="E3991" t="s">
        <v>102</v>
      </c>
      <c r="F3991" t="s">
        <v>24943</v>
      </c>
      <c r="G3991" t="s">
        <v>24944</v>
      </c>
      <c r="N3991" t="s">
        <v>24945</v>
      </c>
      <c r="O3991" t="s">
        <v>79</v>
      </c>
      <c r="P3991" t="s">
        <v>80</v>
      </c>
      <c r="Q3991" t="s">
        <v>79</v>
      </c>
      <c r="S3991" t="s">
        <v>113</v>
      </c>
      <c r="AC3991" t="s">
        <v>234</v>
      </c>
      <c r="AD3991" t="s">
        <v>82</v>
      </c>
      <c r="AE3991" t="s">
        <v>83</v>
      </c>
      <c r="AF3991" t="s">
        <v>84</v>
      </c>
      <c r="AG3991" t="s">
        <v>158</v>
      </c>
    </row>
    <row r="3992" spans="1:33" x14ac:dyDescent="0.2">
      <c r="A3992" t="s">
        <v>24946</v>
      </c>
      <c r="B3992" s="1">
        <v>43830</v>
      </c>
      <c r="C3992" t="s">
        <v>987</v>
      </c>
      <c r="D3992" t="s">
        <v>12335</v>
      </c>
      <c r="E3992" t="s">
        <v>175</v>
      </c>
      <c r="F3992" t="s">
        <v>24947</v>
      </c>
      <c r="G3992" t="s">
        <v>24948</v>
      </c>
      <c r="N3992" t="s">
        <v>24949</v>
      </c>
      <c r="O3992" t="s">
        <v>418</v>
      </c>
      <c r="P3992" t="s">
        <v>419</v>
      </c>
      <c r="R3992" t="s">
        <v>418</v>
      </c>
      <c r="T3992">
        <v>2002</v>
      </c>
    </row>
    <row r="3993" spans="1:33" x14ac:dyDescent="0.2">
      <c r="A3993" t="s">
        <v>24950</v>
      </c>
      <c r="B3993" s="1">
        <v>43838</v>
      </c>
      <c r="C3993" t="s">
        <v>702</v>
      </c>
      <c r="D3993" t="s">
        <v>12335</v>
      </c>
      <c r="E3993" t="s">
        <v>175</v>
      </c>
      <c r="F3993" t="s">
        <v>24951</v>
      </c>
      <c r="G3993" t="s">
        <v>24952</v>
      </c>
      <c r="N3993" t="s">
        <v>24953</v>
      </c>
      <c r="P3993" t="s">
        <v>712</v>
      </c>
      <c r="T3993">
        <v>2002</v>
      </c>
    </row>
    <row r="3994" spans="1:33" x14ac:dyDescent="0.2">
      <c r="A3994" t="s">
        <v>24954</v>
      </c>
      <c r="B3994" s="1">
        <v>43837</v>
      </c>
      <c r="C3994" t="s">
        <v>702</v>
      </c>
      <c r="D3994" t="s">
        <v>12335</v>
      </c>
      <c r="E3994" t="s">
        <v>102</v>
      </c>
      <c r="F3994" t="s">
        <v>24955</v>
      </c>
      <c r="G3994" t="s">
        <v>24956</v>
      </c>
      <c r="N3994" t="s">
        <v>24957</v>
      </c>
      <c r="O3994" t="s">
        <v>79</v>
      </c>
      <c r="P3994" t="s">
        <v>80</v>
      </c>
      <c r="Q3994" t="s">
        <v>79</v>
      </c>
      <c r="S3994" t="s">
        <v>113</v>
      </c>
      <c r="AC3994" t="s">
        <v>234</v>
      </c>
      <c r="AD3994" t="s">
        <v>82</v>
      </c>
      <c r="AE3994" t="s">
        <v>83</v>
      </c>
      <c r="AF3994" t="s">
        <v>84</v>
      </c>
      <c r="AG3994" t="s">
        <v>158</v>
      </c>
    </row>
    <row r="3995" spans="1:33" x14ac:dyDescent="0.2">
      <c r="A3995" t="s">
        <v>24958</v>
      </c>
      <c r="B3995" s="1">
        <v>43832</v>
      </c>
      <c r="C3995" t="s">
        <v>702</v>
      </c>
      <c r="D3995" t="s">
        <v>12335</v>
      </c>
      <c r="E3995" t="s">
        <v>102</v>
      </c>
      <c r="F3995" t="s">
        <v>24959</v>
      </c>
      <c r="G3995" t="s">
        <v>24960</v>
      </c>
      <c r="N3995" t="s">
        <v>24961</v>
      </c>
      <c r="O3995" t="s">
        <v>79</v>
      </c>
      <c r="P3995" t="s">
        <v>80</v>
      </c>
      <c r="Q3995" t="s">
        <v>79</v>
      </c>
      <c r="S3995" t="s">
        <v>113</v>
      </c>
      <c r="AC3995" t="s">
        <v>22583</v>
      </c>
      <c r="AD3995" t="s">
        <v>24962</v>
      </c>
      <c r="AE3995" t="s">
        <v>10391</v>
      </c>
      <c r="AF3995" t="s">
        <v>173</v>
      </c>
      <c r="AG3995" t="s">
        <v>158</v>
      </c>
    </row>
    <row r="3996" spans="1:33" x14ac:dyDescent="0.2">
      <c r="A3996" t="s">
        <v>24963</v>
      </c>
      <c r="B3996" s="1">
        <v>43836</v>
      </c>
      <c r="C3996" t="s">
        <v>702</v>
      </c>
      <c r="D3996" t="s">
        <v>12335</v>
      </c>
      <c r="E3996" t="s">
        <v>122</v>
      </c>
      <c r="F3996" t="s">
        <v>24964</v>
      </c>
      <c r="G3996" t="s">
        <v>24965</v>
      </c>
      <c r="N3996" t="s">
        <v>24966</v>
      </c>
      <c r="O3996" t="s">
        <v>141</v>
      </c>
      <c r="P3996" t="s">
        <v>142</v>
      </c>
      <c r="Q3996" t="s">
        <v>141</v>
      </c>
      <c r="T3996">
        <v>1998</v>
      </c>
      <c r="AC3996" t="s">
        <v>143</v>
      </c>
      <c r="AD3996" t="s">
        <v>144</v>
      </c>
      <c r="AE3996" t="s">
        <v>6137</v>
      </c>
      <c r="AF3996" t="s">
        <v>146</v>
      </c>
      <c r="AG3996" t="s">
        <v>1106</v>
      </c>
    </row>
    <row r="3997" spans="1:33" x14ac:dyDescent="0.2">
      <c r="A3997" t="s">
        <v>24967</v>
      </c>
      <c r="B3997" s="1">
        <v>43836</v>
      </c>
      <c r="C3997" t="s">
        <v>702</v>
      </c>
      <c r="D3997" t="s">
        <v>12335</v>
      </c>
      <c r="E3997" t="s">
        <v>102</v>
      </c>
      <c r="F3997" t="s">
        <v>24968</v>
      </c>
      <c r="G3997" t="s">
        <v>24969</v>
      </c>
      <c r="N3997" t="s">
        <v>24970</v>
      </c>
      <c r="O3997" t="s">
        <v>79</v>
      </c>
      <c r="P3997" t="s">
        <v>80</v>
      </c>
      <c r="Q3997" t="s">
        <v>79</v>
      </c>
      <c r="S3997" t="s">
        <v>113</v>
      </c>
      <c r="AC3997" t="s">
        <v>234</v>
      </c>
      <c r="AD3997" t="s">
        <v>82</v>
      </c>
      <c r="AE3997" t="s">
        <v>157</v>
      </c>
      <c r="AF3997" t="s">
        <v>84</v>
      </c>
      <c r="AG3997" t="s">
        <v>158</v>
      </c>
    </row>
    <row r="3998" spans="1:33" x14ac:dyDescent="0.2">
      <c r="A3998" t="s">
        <v>24971</v>
      </c>
      <c r="B3998" s="1">
        <v>43837</v>
      </c>
      <c r="C3998" t="s">
        <v>702</v>
      </c>
      <c r="D3998" t="s">
        <v>12335</v>
      </c>
      <c r="E3998" t="s">
        <v>102</v>
      </c>
      <c r="F3998" t="s">
        <v>24972</v>
      </c>
      <c r="G3998" t="s">
        <v>24973</v>
      </c>
      <c r="N3998" t="s">
        <v>24974</v>
      </c>
      <c r="O3998" t="s">
        <v>282</v>
      </c>
      <c r="P3998" t="s">
        <v>112</v>
      </c>
      <c r="Q3998" t="s">
        <v>282</v>
      </c>
      <c r="S3998" t="s">
        <v>48</v>
      </c>
      <c r="AC3998" t="s">
        <v>284</v>
      </c>
      <c r="AD3998" t="s">
        <v>285</v>
      </c>
      <c r="AE3998" t="s">
        <v>117</v>
      </c>
      <c r="AF3998" t="s">
        <v>677</v>
      </c>
      <c r="AG3998" t="s">
        <v>85</v>
      </c>
    </row>
    <row r="3999" spans="1:33" x14ac:dyDescent="0.2">
      <c r="A3999" t="s">
        <v>24975</v>
      </c>
      <c r="B3999" s="1">
        <v>43838</v>
      </c>
      <c r="C3999" t="s">
        <v>702</v>
      </c>
      <c r="D3999" t="s">
        <v>12335</v>
      </c>
      <c r="E3999" t="s">
        <v>102</v>
      </c>
      <c r="F3999" t="s">
        <v>24976</v>
      </c>
      <c r="G3999" t="s">
        <v>24977</v>
      </c>
      <c r="N3999" t="s">
        <v>24978</v>
      </c>
      <c r="O3999" t="s">
        <v>79</v>
      </c>
      <c r="P3999" t="s">
        <v>80</v>
      </c>
      <c r="Q3999" t="s">
        <v>79</v>
      </c>
      <c r="S3999" t="s">
        <v>113</v>
      </c>
      <c r="AC3999" t="s">
        <v>234</v>
      </c>
      <c r="AD3999" t="s">
        <v>82</v>
      </c>
      <c r="AE3999" t="s">
        <v>83</v>
      </c>
      <c r="AF3999" t="s">
        <v>84</v>
      </c>
      <c r="AG3999" t="s">
        <v>158</v>
      </c>
    </row>
    <row r="4000" spans="1:33" x14ac:dyDescent="0.2">
      <c r="A4000" t="s">
        <v>24979</v>
      </c>
      <c r="B4000" s="1">
        <v>43843</v>
      </c>
      <c r="C4000" t="s">
        <v>702</v>
      </c>
      <c r="D4000" t="s">
        <v>12335</v>
      </c>
      <c r="E4000" t="s">
        <v>175</v>
      </c>
      <c r="F4000" t="s">
        <v>24980</v>
      </c>
      <c r="G4000" t="s">
        <v>24981</v>
      </c>
      <c r="N4000" t="s">
        <v>24982</v>
      </c>
      <c r="P4000" t="s">
        <v>712</v>
      </c>
      <c r="T4000">
        <v>2002</v>
      </c>
    </row>
    <row r="4001" spans="1:33" x14ac:dyDescent="0.2">
      <c r="A4001" t="s">
        <v>24983</v>
      </c>
      <c r="B4001" s="1">
        <v>43844</v>
      </c>
      <c r="C4001" t="s">
        <v>702</v>
      </c>
      <c r="D4001" t="s">
        <v>12335</v>
      </c>
      <c r="E4001" t="s">
        <v>175</v>
      </c>
      <c r="F4001" t="s">
        <v>24984</v>
      </c>
      <c r="G4001" t="s">
        <v>24985</v>
      </c>
      <c r="N4001" t="s">
        <v>24986</v>
      </c>
      <c r="O4001" t="s">
        <v>723</v>
      </c>
      <c r="P4001" t="s">
        <v>724</v>
      </c>
      <c r="R4001" t="s">
        <v>723</v>
      </c>
      <c r="T4001">
        <v>2002</v>
      </c>
    </row>
    <row r="4002" spans="1:33" x14ac:dyDescent="0.2">
      <c r="A4002" t="s">
        <v>24987</v>
      </c>
      <c r="B4002" s="1">
        <v>43843</v>
      </c>
      <c r="C4002" t="s">
        <v>702</v>
      </c>
      <c r="D4002" t="s">
        <v>12335</v>
      </c>
      <c r="E4002" t="s">
        <v>102</v>
      </c>
      <c r="F4002" t="s">
        <v>24988</v>
      </c>
      <c r="G4002" t="s">
        <v>24989</v>
      </c>
      <c r="N4002" t="s">
        <v>24990</v>
      </c>
      <c r="O4002" t="s">
        <v>79</v>
      </c>
      <c r="P4002" t="s">
        <v>80</v>
      </c>
      <c r="Q4002" t="s">
        <v>79</v>
      </c>
      <c r="S4002" t="s">
        <v>113</v>
      </c>
      <c r="AC4002" t="s">
        <v>15990</v>
      </c>
      <c r="AD4002" t="s">
        <v>16284</v>
      </c>
      <c r="AE4002" t="s">
        <v>10391</v>
      </c>
      <c r="AF4002" t="s">
        <v>24991</v>
      </c>
      <c r="AG4002" t="s">
        <v>158</v>
      </c>
    </row>
    <row r="4003" spans="1:33" x14ac:dyDescent="0.2">
      <c r="A4003" t="s">
        <v>24992</v>
      </c>
      <c r="B4003" s="1">
        <v>43844</v>
      </c>
      <c r="C4003" t="s">
        <v>702</v>
      </c>
      <c r="D4003" t="s">
        <v>12335</v>
      </c>
      <c r="E4003" t="s">
        <v>102</v>
      </c>
      <c r="F4003" t="s">
        <v>24993</v>
      </c>
      <c r="G4003" t="s">
        <v>24994</v>
      </c>
      <c r="N4003" t="s">
        <v>24995</v>
      </c>
      <c r="O4003" t="s">
        <v>282</v>
      </c>
      <c r="P4003" t="s">
        <v>112</v>
      </c>
      <c r="Q4003" t="s">
        <v>282</v>
      </c>
      <c r="S4003" t="s">
        <v>48</v>
      </c>
      <c r="AC4003" t="s">
        <v>284</v>
      </c>
      <c r="AD4003" t="s">
        <v>285</v>
      </c>
      <c r="AE4003" t="s">
        <v>117</v>
      </c>
      <c r="AF4003" t="s">
        <v>677</v>
      </c>
      <c r="AG4003" t="s">
        <v>85</v>
      </c>
    </row>
    <row r="4004" spans="1:33" x14ac:dyDescent="0.2">
      <c r="A4004" t="s">
        <v>24996</v>
      </c>
      <c r="B4004" s="1">
        <v>43843</v>
      </c>
      <c r="C4004" t="s">
        <v>702</v>
      </c>
      <c r="D4004" t="s">
        <v>12335</v>
      </c>
      <c r="E4004" t="s">
        <v>102</v>
      </c>
      <c r="F4004" t="s">
        <v>24997</v>
      </c>
      <c r="G4004" t="s">
        <v>24998</v>
      </c>
      <c r="N4004" t="s">
        <v>24999</v>
      </c>
      <c r="O4004" t="s">
        <v>79</v>
      </c>
      <c r="P4004" t="s">
        <v>80</v>
      </c>
      <c r="Q4004" t="s">
        <v>79</v>
      </c>
      <c r="S4004" t="s">
        <v>113</v>
      </c>
      <c r="AC4004" t="s">
        <v>81</v>
      </c>
      <c r="AD4004" t="s">
        <v>82</v>
      </c>
      <c r="AE4004" t="s">
        <v>21872</v>
      </c>
      <c r="AF4004" t="s">
        <v>84</v>
      </c>
      <c r="AG4004" t="s">
        <v>85</v>
      </c>
    </row>
    <row r="4005" spans="1:33" x14ac:dyDescent="0.2">
      <c r="A4005" t="s">
        <v>25000</v>
      </c>
      <c r="B4005" s="1">
        <v>43849</v>
      </c>
      <c r="C4005" t="s">
        <v>702</v>
      </c>
      <c r="D4005" t="s">
        <v>12335</v>
      </c>
      <c r="E4005" t="s">
        <v>122</v>
      </c>
      <c r="F4005" t="s">
        <v>25001</v>
      </c>
      <c r="G4005" t="s">
        <v>25002</v>
      </c>
      <c r="N4005" t="s">
        <v>25003</v>
      </c>
      <c r="O4005" t="s">
        <v>141</v>
      </c>
      <c r="P4005" t="s">
        <v>142</v>
      </c>
      <c r="Q4005" t="s">
        <v>141</v>
      </c>
      <c r="T4005">
        <v>1998</v>
      </c>
      <c r="AC4005" t="s">
        <v>143</v>
      </c>
      <c r="AD4005" t="s">
        <v>144</v>
      </c>
      <c r="AE4005" t="s">
        <v>6137</v>
      </c>
      <c r="AF4005" t="s">
        <v>146</v>
      </c>
      <c r="AG4005" t="s">
        <v>1106</v>
      </c>
    </row>
    <row r="4006" spans="1:33" x14ac:dyDescent="0.2">
      <c r="A4006" t="s">
        <v>25004</v>
      </c>
      <c r="B4006" s="1">
        <v>43851</v>
      </c>
      <c r="C4006" t="s">
        <v>702</v>
      </c>
      <c r="D4006" t="s">
        <v>12335</v>
      </c>
      <c r="E4006" t="s">
        <v>102</v>
      </c>
      <c r="F4006" t="s">
        <v>25005</v>
      </c>
      <c r="G4006" t="s">
        <v>25006</v>
      </c>
      <c r="N4006" t="s">
        <v>25007</v>
      </c>
      <c r="O4006" t="s">
        <v>79</v>
      </c>
      <c r="P4006" t="s">
        <v>80</v>
      </c>
      <c r="Q4006" t="s">
        <v>79</v>
      </c>
      <c r="S4006" t="s">
        <v>113</v>
      </c>
      <c r="AC4006" t="s">
        <v>25008</v>
      </c>
      <c r="AD4006" t="s">
        <v>16284</v>
      </c>
      <c r="AE4006" t="s">
        <v>8440</v>
      </c>
      <c r="AF4006" t="s">
        <v>173</v>
      </c>
      <c r="AG4006" t="s">
        <v>85</v>
      </c>
    </row>
    <row r="4007" spans="1:33" x14ac:dyDescent="0.2">
      <c r="A4007" t="s">
        <v>25009</v>
      </c>
      <c r="B4007" s="1">
        <v>43850</v>
      </c>
      <c r="C4007" t="s">
        <v>702</v>
      </c>
      <c r="D4007" t="s">
        <v>12335</v>
      </c>
      <c r="E4007" t="s">
        <v>102</v>
      </c>
      <c r="F4007" t="s">
        <v>25010</v>
      </c>
      <c r="G4007" t="s">
        <v>25011</v>
      </c>
      <c r="N4007" t="s">
        <v>25012</v>
      </c>
      <c r="O4007" t="s">
        <v>79</v>
      </c>
      <c r="P4007" t="s">
        <v>80</v>
      </c>
      <c r="Q4007" t="s">
        <v>79</v>
      </c>
      <c r="S4007" t="s">
        <v>113</v>
      </c>
      <c r="AC4007" t="s">
        <v>81</v>
      </c>
      <c r="AD4007" t="s">
        <v>4626</v>
      </c>
      <c r="AE4007" t="s">
        <v>83</v>
      </c>
      <c r="AF4007" t="s">
        <v>664</v>
      </c>
      <c r="AG4007" t="s">
        <v>85</v>
      </c>
    </row>
    <row r="4008" spans="1:33" x14ac:dyDescent="0.2">
      <c r="A4008" t="s">
        <v>25013</v>
      </c>
      <c r="B4008" s="1">
        <v>43851</v>
      </c>
      <c r="C4008" t="s">
        <v>702</v>
      </c>
      <c r="D4008" t="s">
        <v>12335</v>
      </c>
      <c r="E4008" t="s">
        <v>175</v>
      </c>
      <c r="F4008" t="s">
        <v>25014</v>
      </c>
      <c r="G4008" t="s">
        <v>25015</v>
      </c>
      <c r="N4008" t="s">
        <v>25016</v>
      </c>
      <c r="P4008" t="s">
        <v>712</v>
      </c>
      <c r="T4008">
        <v>2002</v>
      </c>
    </row>
    <row r="4009" spans="1:33" x14ac:dyDescent="0.2">
      <c r="A4009" t="s">
        <v>25017</v>
      </c>
      <c r="B4009" s="1">
        <v>43854</v>
      </c>
      <c r="C4009" t="s">
        <v>702</v>
      </c>
      <c r="D4009" t="s">
        <v>12335</v>
      </c>
      <c r="E4009" t="s">
        <v>122</v>
      </c>
      <c r="F4009" t="s">
        <v>25018</v>
      </c>
      <c r="G4009" t="s">
        <v>25019</v>
      </c>
      <c r="N4009" t="s">
        <v>25020</v>
      </c>
      <c r="O4009" t="s">
        <v>141</v>
      </c>
      <c r="P4009" t="s">
        <v>142</v>
      </c>
      <c r="Q4009" t="s">
        <v>141</v>
      </c>
      <c r="T4009">
        <v>1998</v>
      </c>
      <c r="AC4009" t="s">
        <v>143</v>
      </c>
      <c r="AD4009" t="s">
        <v>144</v>
      </c>
      <c r="AE4009" t="s">
        <v>24410</v>
      </c>
      <c r="AF4009" t="s">
        <v>146</v>
      </c>
      <c r="AG4009" t="s">
        <v>1106</v>
      </c>
    </row>
    <row r="4010" spans="1:33" x14ac:dyDescent="0.2">
      <c r="A4010" t="s">
        <v>25021</v>
      </c>
      <c r="B4010" s="1">
        <v>43854</v>
      </c>
      <c r="C4010" t="s">
        <v>702</v>
      </c>
      <c r="D4010" t="s">
        <v>12335</v>
      </c>
      <c r="E4010" t="s">
        <v>175</v>
      </c>
      <c r="F4010" t="s">
        <v>25022</v>
      </c>
      <c r="G4010" t="s">
        <v>25023</v>
      </c>
      <c r="N4010" t="s">
        <v>25024</v>
      </c>
      <c r="O4010" t="s">
        <v>418</v>
      </c>
      <c r="P4010" t="s">
        <v>419</v>
      </c>
      <c r="R4010" t="s">
        <v>418</v>
      </c>
      <c r="T4010">
        <v>2002</v>
      </c>
    </row>
    <row r="4011" spans="1:33" x14ac:dyDescent="0.2">
      <c r="A4011" t="s">
        <v>25025</v>
      </c>
      <c r="B4011" s="1">
        <v>43846</v>
      </c>
      <c r="C4011" t="s">
        <v>702</v>
      </c>
      <c r="D4011" t="s">
        <v>12335</v>
      </c>
      <c r="E4011" t="s">
        <v>102</v>
      </c>
      <c r="F4011" t="s">
        <v>25026</v>
      </c>
      <c r="G4011" t="s">
        <v>25027</v>
      </c>
      <c r="N4011" t="s">
        <v>25028</v>
      </c>
      <c r="O4011" t="s">
        <v>79</v>
      </c>
      <c r="P4011" t="s">
        <v>80</v>
      </c>
      <c r="Q4011" t="s">
        <v>79</v>
      </c>
      <c r="S4011" t="s">
        <v>113</v>
      </c>
      <c r="AC4011" t="s">
        <v>81</v>
      </c>
      <c r="AD4011" t="s">
        <v>82</v>
      </c>
      <c r="AE4011" t="s">
        <v>21872</v>
      </c>
      <c r="AF4011" t="s">
        <v>84</v>
      </c>
      <c r="AG4011" t="s">
        <v>85</v>
      </c>
    </row>
    <row r="4012" spans="1:33" x14ac:dyDescent="0.2">
      <c r="A4012" t="s">
        <v>25029</v>
      </c>
      <c r="B4012" s="1">
        <v>43850</v>
      </c>
      <c r="C4012" t="s">
        <v>702</v>
      </c>
      <c r="D4012" t="s">
        <v>12335</v>
      </c>
      <c r="E4012" t="s">
        <v>102</v>
      </c>
      <c r="F4012" t="s">
        <v>25030</v>
      </c>
      <c r="G4012" t="s">
        <v>25031</v>
      </c>
      <c r="N4012" t="s">
        <v>25032</v>
      </c>
      <c r="O4012" t="s">
        <v>79</v>
      </c>
      <c r="P4012" t="s">
        <v>80</v>
      </c>
      <c r="Q4012" t="s">
        <v>79</v>
      </c>
      <c r="S4012" t="s">
        <v>113</v>
      </c>
      <c r="AC4012" t="s">
        <v>15990</v>
      </c>
      <c r="AD4012" t="s">
        <v>16284</v>
      </c>
      <c r="AE4012" t="s">
        <v>10391</v>
      </c>
      <c r="AF4012" t="s">
        <v>24991</v>
      </c>
      <c r="AG4012" t="s">
        <v>158</v>
      </c>
    </row>
    <row r="4013" spans="1:33" x14ac:dyDescent="0.2">
      <c r="A4013" t="s">
        <v>25033</v>
      </c>
      <c r="B4013" s="1">
        <v>43847</v>
      </c>
      <c r="C4013" t="s">
        <v>702</v>
      </c>
      <c r="D4013" t="s">
        <v>12335</v>
      </c>
      <c r="E4013" t="s">
        <v>102</v>
      </c>
      <c r="F4013" t="s">
        <v>25034</v>
      </c>
      <c r="G4013" t="s">
        <v>25035</v>
      </c>
      <c r="N4013" t="s">
        <v>25036</v>
      </c>
      <c r="O4013" t="s">
        <v>282</v>
      </c>
      <c r="P4013" t="s">
        <v>112</v>
      </c>
      <c r="Q4013" t="s">
        <v>282</v>
      </c>
      <c r="S4013" t="s">
        <v>48</v>
      </c>
      <c r="AC4013" t="s">
        <v>284</v>
      </c>
      <c r="AD4013" t="s">
        <v>285</v>
      </c>
      <c r="AE4013" t="s">
        <v>117</v>
      </c>
      <c r="AF4013" t="s">
        <v>677</v>
      </c>
      <c r="AG4013" t="s">
        <v>85</v>
      </c>
    </row>
    <row r="4014" spans="1:33" x14ac:dyDescent="0.2">
      <c r="A4014" t="s">
        <v>25037</v>
      </c>
      <c r="B4014" s="1">
        <v>43851</v>
      </c>
      <c r="C4014" t="s">
        <v>702</v>
      </c>
      <c r="D4014" t="s">
        <v>12335</v>
      </c>
      <c r="E4014" t="s">
        <v>122</v>
      </c>
      <c r="F4014" t="s">
        <v>25038</v>
      </c>
      <c r="G4014" t="s">
        <v>25039</v>
      </c>
      <c r="N4014" t="s">
        <v>25040</v>
      </c>
      <c r="O4014" t="s">
        <v>141</v>
      </c>
      <c r="P4014" t="s">
        <v>142</v>
      </c>
      <c r="Q4014" t="s">
        <v>141</v>
      </c>
      <c r="T4014">
        <v>1998</v>
      </c>
      <c r="AC4014" t="s">
        <v>143</v>
      </c>
      <c r="AD4014" t="s">
        <v>144</v>
      </c>
      <c r="AE4014" t="s">
        <v>6137</v>
      </c>
      <c r="AF4014" t="s">
        <v>146</v>
      </c>
      <c r="AG4014" t="s">
        <v>1106</v>
      </c>
    </row>
    <row r="4015" spans="1:33" x14ac:dyDescent="0.2">
      <c r="A4015" t="s">
        <v>25041</v>
      </c>
      <c r="B4015" s="1">
        <v>43852</v>
      </c>
      <c r="C4015" t="s">
        <v>702</v>
      </c>
      <c r="D4015" t="s">
        <v>12335</v>
      </c>
      <c r="E4015" t="s">
        <v>175</v>
      </c>
      <c r="F4015" t="s">
        <v>25042</v>
      </c>
      <c r="G4015" t="s">
        <v>25043</v>
      </c>
      <c r="N4015" t="s">
        <v>25044</v>
      </c>
      <c r="O4015" t="s">
        <v>418</v>
      </c>
      <c r="P4015" t="s">
        <v>419</v>
      </c>
      <c r="R4015" t="s">
        <v>418</v>
      </c>
      <c r="T4015">
        <v>2002</v>
      </c>
    </row>
    <row r="4016" spans="1:33" x14ac:dyDescent="0.2">
      <c r="A4016" t="s">
        <v>25045</v>
      </c>
      <c r="B4016" s="1">
        <v>43852</v>
      </c>
      <c r="C4016" t="s">
        <v>702</v>
      </c>
      <c r="D4016" t="s">
        <v>12335</v>
      </c>
      <c r="E4016" t="s">
        <v>122</v>
      </c>
      <c r="F4016" t="s">
        <v>25046</v>
      </c>
      <c r="G4016" t="s">
        <v>25047</v>
      </c>
      <c r="N4016" t="s">
        <v>25048</v>
      </c>
      <c r="O4016" t="s">
        <v>141</v>
      </c>
      <c r="P4016" t="s">
        <v>142</v>
      </c>
      <c r="Q4016" t="s">
        <v>141</v>
      </c>
      <c r="T4016">
        <v>1998</v>
      </c>
      <c r="AC4016" t="s">
        <v>143</v>
      </c>
      <c r="AD4016" t="s">
        <v>144</v>
      </c>
      <c r="AE4016" t="s">
        <v>145</v>
      </c>
      <c r="AF4016" t="s">
        <v>146</v>
      </c>
      <c r="AG4016" t="s">
        <v>1106</v>
      </c>
    </row>
    <row r="4017" spans="1:33" x14ac:dyDescent="0.2">
      <c r="A4017" t="s">
        <v>25049</v>
      </c>
      <c r="B4017" s="1">
        <v>43852</v>
      </c>
      <c r="C4017" t="s">
        <v>702</v>
      </c>
      <c r="D4017" t="s">
        <v>12335</v>
      </c>
      <c r="E4017" t="s">
        <v>102</v>
      </c>
      <c r="F4017" t="s">
        <v>25050</v>
      </c>
      <c r="G4017" t="s">
        <v>25051</v>
      </c>
      <c r="N4017" t="s">
        <v>25052</v>
      </c>
      <c r="O4017" t="s">
        <v>79</v>
      </c>
      <c r="P4017" t="s">
        <v>80</v>
      </c>
      <c r="Q4017" t="s">
        <v>79</v>
      </c>
      <c r="S4017" t="s">
        <v>113</v>
      </c>
      <c r="AC4017" t="s">
        <v>234</v>
      </c>
      <c r="AD4017" t="s">
        <v>82</v>
      </c>
      <c r="AE4017" t="s">
        <v>7951</v>
      </c>
      <c r="AF4017" t="s">
        <v>6308</v>
      </c>
      <c r="AG4017" t="s">
        <v>158</v>
      </c>
    </row>
    <row r="4018" spans="1:33" x14ac:dyDescent="0.2">
      <c r="A4018" t="s">
        <v>25053</v>
      </c>
      <c r="B4018" s="1">
        <v>43852</v>
      </c>
      <c r="C4018" t="s">
        <v>702</v>
      </c>
      <c r="D4018" t="s">
        <v>12335</v>
      </c>
      <c r="E4018" t="s">
        <v>6073</v>
      </c>
      <c r="F4018" t="s">
        <v>25054</v>
      </c>
      <c r="G4018" t="s">
        <v>25055</v>
      </c>
      <c r="H4018" t="s">
        <v>25056</v>
      </c>
      <c r="I4018" t="s">
        <v>25057</v>
      </c>
      <c r="J4018" t="s">
        <v>25058</v>
      </c>
      <c r="K4018" t="s">
        <v>25059</v>
      </c>
      <c r="L4018" t="s">
        <v>25060</v>
      </c>
      <c r="M4018" t="s">
        <v>25061</v>
      </c>
      <c r="N4018" t="s">
        <v>25062</v>
      </c>
      <c r="P4018" t="s">
        <v>419</v>
      </c>
      <c r="S4018" t="s">
        <v>113</v>
      </c>
      <c r="U4018" t="s">
        <v>47</v>
      </c>
      <c r="V4018" t="s">
        <v>47</v>
      </c>
      <c r="W4018" t="s">
        <v>47</v>
      </c>
      <c r="X4018" t="s">
        <v>47</v>
      </c>
      <c r="Y4018" t="s">
        <v>48</v>
      </c>
      <c r="Z4018" t="s">
        <v>47</v>
      </c>
      <c r="AA4018" t="s">
        <v>49</v>
      </c>
    </row>
    <row r="4019" spans="1:33" x14ac:dyDescent="0.2">
      <c r="A4019" t="s">
        <v>25063</v>
      </c>
      <c r="B4019" s="1">
        <v>43851</v>
      </c>
      <c r="C4019" t="s">
        <v>702</v>
      </c>
      <c r="D4019" t="s">
        <v>12335</v>
      </c>
      <c r="E4019" t="s">
        <v>122</v>
      </c>
      <c r="F4019" t="s">
        <v>25064</v>
      </c>
      <c r="G4019" t="s">
        <v>25065</v>
      </c>
      <c r="N4019" t="s">
        <v>25066</v>
      </c>
      <c r="O4019" t="s">
        <v>141</v>
      </c>
      <c r="P4019" t="s">
        <v>142</v>
      </c>
      <c r="Q4019" t="s">
        <v>141</v>
      </c>
      <c r="T4019">
        <v>2002</v>
      </c>
      <c r="AC4019" t="s">
        <v>143</v>
      </c>
      <c r="AD4019" t="s">
        <v>8331</v>
      </c>
      <c r="AE4019" t="s">
        <v>503</v>
      </c>
      <c r="AF4019" t="s">
        <v>146</v>
      </c>
      <c r="AG4019" t="s">
        <v>1106</v>
      </c>
    </row>
    <row r="4020" spans="1:33" x14ac:dyDescent="0.2">
      <c r="A4020" t="s">
        <v>25067</v>
      </c>
      <c r="B4020" s="1">
        <v>43852</v>
      </c>
      <c r="C4020" t="s">
        <v>702</v>
      </c>
      <c r="D4020" t="s">
        <v>12335</v>
      </c>
      <c r="E4020" t="s">
        <v>175</v>
      </c>
      <c r="F4020" t="s">
        <v>25068</v>
      </c>
      <c r="G4020" t="s">
        <v>25069</v>
      </c>
      <c r="H4020" t="s">
        <v>25070</v>
      </c>
      <c r="I4020" t="s">
        <v>25071</v>
      </c>
      <c r="J4020" t="s">
        <v>25072</v>
      </c>
      <c r="K4020" t="s">
        <v>25073</v>
      </c>
      <c r="L4020" t="s">
        <v>25074</v>
      </c>
      <c r="M4020" t="s">
        <v>25075</v>
      </c>
      <c r="N4020" t="s">
        <v>25076</v>
      </c>
      <c r="P4020" t="s">
        <v>712</v>
      </c>
      <c r="T4020">
        <v>2002</v>
      </c>
      <c r="U4020" t="s">
        <v>47</v>
      </c>
      <c r="V4020" t="s">
        <v>47</v>
      </c>
      <c r="W4020" t="s">
        <v>47</v>
      </c>
      <c r="X4020" t="s">
        <v>48</v>
      </c>
      <c r="Y4020" t="s">
        <v>48</v>
      </c>
      <c r="Z4020" t="s">
        <v>47</v>
      </c>
      <c r="AA4020" t="s">
        <v>170</v>
      </c>
    </row>
    <row r="4021" spans="1:33" x14ac:dyDescent="0.2">
      <c r="A4021" t="s">
        <v>25077</v>
      </c>
      <c r="B4021" s="1">
        <v>43858</v>
      </c>
      <c r="C4021" t="s">
        <v>702</v>
      </c>
      <c r="D4021" t="s">
        <v>12335</v>
      </c>
      <c r="E4021" t="s">
        <v>122</v>
      </c>
      <c r="F4021" t="s">
        <v>25078</v>
      </c>
      <c r="G4021" t="s">
        <v>25079</v>
      </c>
      <c r="N4021" t="s">
        <v>25080</v>
      </c>
      <c r="O4021" t="s">
        <v>141</v>
      </c>
      <c r="P4021" t="s">
        <v>142</v>
      </c>
      <c r="Q4021" t="s">
        <v>141</v>
      </c>
      <c r="T4021">
        <v>1998</v>
      </c>
      <c r="AC4021" t="s">
        <v>143</v>
      </c>
      <c r="AD4021" t="s">
        <v>144</v>
      </c>
      <c r="AE4021" t="s">
        <v>145</v>
      </c>
      <c r="AF4021" t="s">
        <v>146</v>
      </c>
      <c r="AG4021" t="s">
        <v>1106</v>
      </c>
    </row>
    <row r="4022" spans="1:33" x14ac:dyDescent="0.2">
      <c r="A4022" t="s">
        <v>25081</v>
      </c>
      <c r="B4022" s="1">
        <v>43859</v>
      </c>
      <c r="C4022" t="s">
        <v>702</v>
      </c>
      <c r="D4022" t="s">
        <v>12335</v>
      </c>
      <c r="E4022" t="s">
        <v>175</v>
      </c>
      <c r="F4022" t="s">
        <v>25082</v>
      </c>
      <c r="G4022" t="s">
        <v>25083</v>
      </c>
      <c r="N4022" t="s">
        <v>25084</v>
      </c>
      <c r="O4022" t="s">
        <v>418</v>
      </c>
      <c r="P4022" t="s">
        <v>419</v>
      </c>
      <c r="R4022" t="s">
        <v>418</v>
      </c>
      <c r="T4022">
        <v>2002</v>
      </c>
    </row>
    <row r="4023" spans="1:33" x14ac:dyDescent="0.2">
      <c r="A4023" t="s">
        <v>25085</v>
      </c>
      <c r="B4023" s="1">
        <v>43857</v>
      </c>
      <c r="C4023" t="s">
        <v>702</v>
      </c>
      <c r="D4023" t="s">
        <v>12335</v>
      </c>
      <c r="E4023" t="s">
        <v>122</v>
      </c>
      <c r="F4023" t="s">
        <v>25086</v>
      </c>
      <c r="G4023" t="s">
        <v>25087</v>
      </c>
      <c r="N4023" t="s">
        <v>25088</v>
      </c>
      <c r="O4023" t="s">
        <v>141</v>
      </c>
      <c r="P4023" t="s">
        <v>142</v>
      </c>
      <c r="Q4023" t="s">
        <v>141</v>
      </c>
      <c r="T4023">
        <v>1998</v>
      </c>
      <c r="AC4023" t="s">
        <v>143</v>
      </c>
      <c r="AD4023" t="s">
        <v>144</v>
      </c>
      <c r="AE4023" t="s">
        <v>6137</v>
      </c>
      <c r="AF4023" t="s">
        <v>146</v>
      </c>
      <c r="AG4023" t="s">
        <v>1106</v>
      </c>
    </row>
    <row r="4024" spans="1:33" x14ac:dyDescent="0.2">
      <c r="A4024" t="s">
        <v>25089</v>
      </c>
      <c r="B4024" s="1">
        <v>43857</v>
      </c>
      <c r="C4024" t="s">
        <v>702</v>
      </c>
      <c r="D4024" t="s">
        <v>12335</v>
      </c>
      <c r="E4024" t="s">
        <v>175</v>
      </c>
      <c r="F4024" t="s">
        <v>25090</v>
      </c>
      <c r="G4024" t="s">
        <v>25091</v>
      </c>
      <c r="N4024" t="s">
        <v>25092</v>
      </c>
      <c r="O4024" t="s">
        <v>418</v>
      </c>
      <c r="P4024" t="s">
        <v>419</v>
      </c>
      <c r="R4024" t="s">
        <v>418</v>
      </c>
      <c r="T4024">
        <v>2002</v>
      </c>
    </row>
    <row r="4025" spans="1:33" x14ac:dyDescent="0.2">
      <c r="A4025" t="s">
        <v>25093</v>
      </c>
      <c r="B4025" s="1">
        <v>43853</v>
      </c>
      <c r="C4025" t="s">
        <v>702</v>
      </c>
      <c r="D4025" t="s">
        <v>12335</v>
      </c>
      <c r="E4025" t="s">
        <v>122</v>
      </c>
      <c r="F4025" t="s">
        <v>25094</v>
      </c>
      <c r="G4025" t="s">
        <v>25095</v>
      </c>
      <c r="N4025" t="s">
        <v>25096</v>
      </c>
      <c r="O4025" t="s">
        <v>141</v>
      </c>
      <c r="P4025" t="s">
        <v>142</v>
      </c>
      <c r="Q4025" t="s">
        <v>141</v>
      </c>
      <c r="T4025">
        <v>1998</v>
      </c>
      <c r="AC4025" t="s">
        <v>143</v>
      </c>
      <c r="AD4025" t="s">
        <v>144</v>
      </c>
      <c r="AE4025" t="s">
        <v>6137</v>
      </c>
      <c r="AF4025" t="s">
        <v>146</v>
      </c>
      <c r="AG4025" t="s">
        <v>1106</v>
      </c>
    </row>
    <row r="4026" spans="1:33" x14ac:dyDescent="0.2">
      <c r="A4026" t="s">
        <v>25097</v>
      </c>
      <c r="B4026" s="1">
        <v>43858</v>
      </c>
      <c r="C4026" t="s">
        <v>702</v>
      </c>
      <c r="D4026" t="s">
        <v>12335</v>
      </c>
      <c r="E4026" t="s">
        <v>175</v>
      </c>
      <c r="F4026" t="s">
        <v>25098</v>
      </c>
      <c r="G4026" t="s">
        <v>25099</v>
      </c>
      <c r="H4026" t="s">
        <v>25100</v>
      </c>
      <c r="I4026" t="s">
        <v>25101</v>
      </c>
      <c r="J4026" t="s">
        <v>25102</v>
      </c>
      <c r="K4026" t="s">
        <v>25103</v>
      </c>
      <c r="L4026" t="s">
        <v>25104</v>
      </c>
      <c r="M4026" t="s">
        <v>25105</v>
      </c>
      <c r="N4026" t="s">
        <v>25106</v>
      </c>
      <c r="O4026" t="s">
        <v>418</v>
      </c>
      <c r="P4026" t="s">
        <v>419</v>
      </c>
      <c r="R4026" t="s">
        <v>418</v>
      </c>
      <c r="T4026">
        <v>2002</v>
      </c>
      <c r="U4026" t="s">
        <v>47</v>
      </c>
      <c r="V4026" t="s">
        <v>47</v>
      </c>
      <c r="W4026" t="s">
        <v>47</v>
      </c>
      <c r="X4026" t="s">
        <v>48</v>
      </c>
      <c r="Y4026" t="s">
        <v>48</v>
      </c>
      <c r="Z4026" t="s">
        <v>47</v>
      </c>
      <c r="AA4026" t="s">
        <v>170</v>
      </c>
    </row>
    <row r="4027" spans="1:33" x14ac:dyDescent="0.2">
      <c r="A4027" t="s">
        <v>25107</v>
      </c>
      <c r="B4027" s="1">
        <v>43858</v>
      </c>
      <c r="C4027" t="s">
        <v>702</v>
      </c>
      <c r="D4027" t="s">
        <v>12335</v>
      </c>
      <c r="E4027" t="s">
        <v>102</v>
      </c>
      <c r="F4027" t="s">
        <v>25108</v>
      </c>
      <c r="G4027" t="s">
        <v>25109</v>
      </c>
      <c r="N4027" t="s">
        <v>25110</v>
      </c>
      <c r="O4027" t="s">
        <v>79</v>
      </c>
      <c r="P4027" t="s">
        <v>80</v>
      </c>
      <c r="Q4027" t="s">
        <v>79</v>
      </c>
      <c r="S4027" t="s">
        <v>113</v>
      </c>
      <c r="AC4027" t="s">
        <v>81</v>
      </c>
      <c r="AD4027" t="s">
        <v>82</v>
      </c>
      <c r="AE4027" t="s">
        <v>21872</v>
      </c>
      <c r="AF4027" t="s">
        <v>84</v>
      </c>
      <c r="AG4027" t="s">
        <v>85</v>
      </c>
    </row>
    <row r="4028" spans="1:33" x14ac:dyDescent="0.2">
      <c r="A4028" t="s">
        <v>25111</v>
      </c>
      <c r="B4028" s="1">
        <v>43861</v>
      </c>
      <c r="C4028" t="s">
        <v>702</v>
      </c>
      <c r="D4028" t="s">
        <v>12335</v>
      </c>
      <c r="E4028" t="s">
        <v>122</v>
      </c>
      <c r="F4028" t="s">
        <v>25112</v>
      </c>
      <c r="G4028" t="s">
        <v>25113</v>
      </c>
      <c r="N4028" t="s">
        <v>25114</v>
      </c>
      <c r="O4028" t="s">
        <v>61</v>
      </c>
      <c r="P4028" t="s">
        <v>131</v>
      </c>
      <c r="Q4028" t="s">
        <v>61</v>
      </c>
      <c r="T4028">
        <v>2002</v>
      </c>
      <c r="AC4028" t="s">
        <v>19372</v>
      </c>
      <c r="AD4028" t="s">
        <v>823</v>
      </c>
      <c r="AE4028" t="s">
        <v>261</v>
      </c>
      <c r="AF4028" t="s">
        <v>825</v>
      </c>
      <c r="AG4028" t="s">
        <v>67</v>
      </c>
    </row>
    <row r="4029" spans="1:33" x14ac:dyDescent="0.2">
      <c r="A4029" t="s">
        <v>25115</v>
      </c>
      <c r="B4029" s="1">
        <v>43858</v>
      </c>
      <c r="C4029" t="s">
        <v>702</v>
      </c>
      <c r="D4029" t="s">
        <v>12335</v>
      </c>
      <c r="E4029" t="s">
        <v>122</v>
      </c>
      <c r="F4029" t="s">
        <v>25116</v>
      </c>
      <c r="G4029" t="s">
        <v>25117</v>
      </c>
      <c r="N4029" t="s">
        <v>25118</v>
      </c>
      <c r="O4029" t="s">
        <v>61</v>
      </c>
      <c r="P4029" t="s">
        <v>131</v>
      </c>
      <c r="Q4029" t="s">
        <v>61</v>
      </c>
      <c r="T4029">
        <v>2002</v>
      </c>
      <c r="AC4029" t="s">
        <v>822</v>
      </c>
      <c r="AD4029" t="s">
        <v>823</v>
      </c>
      <c r="AE4029" t="s">
        <v>824</v>
      </c>
      <c r="AF4029" t="s">
        <v>25119</v>
      </c>
      <c r="AG4029" t="s">
        <v>67</v>
      </c>
    </row>
    <row r="4030" spans="1:33" x14ac:dyDescent="0.2">
      <c r="A4030" t="s">
        <v>25120</v>
      </c>
      <c r="B4030" s="1">
        <v>43864</v>
      </c>
      <c r="C4030" t="s">
        <v>702</v>
      </c>
      <c r="D4030" t="s">
        <v>12335</v>
      </c>
      <c r="E4030" t="s">
        <v>175</v>
      </c>
      <c r="F4030" t="s">
        <v>25121</v>
      </c>
      <c r="G4030" t="s">
        <v>25122</v>
      </c>
      <c r="N4030" t="s">
        <v>25123</v>
      </c>
      <c r="P4030" t="s">
        <v>712</v>
      </c>
      <c r="T4030">
        <v>2002</v>
      </c>
    </row>
    <row r="4031" spans="1:33" x14ac:dyDescent="0.2">
      <c r="A4031" t="s">
        <v>25124</v>
      </c>
      <c r="B4031" s="1">
        <v>43867</v>
      </c>
      <c r="C4031" t="s">
        <v>702</v>
      </c>
      <c r="D4031" t="s">
        <v>12335</v>
      </c>
      <c r="E4031" t="s">
        <v>102</v>
      </c>
      <c r="F4031" t="s">
        <v>25125</v>
      </c>
      <c r="G4031" t="s">
        <v>25126</v>
      </c>
      <c r="N4031" t="s">
        <v>25127</v>
      </c>
      <c r="O4031" t="s">
        <v>79</v>
      </c>
      <c r="P4031" t="s">
        <v>80</v>
      </c>
      <c r="Q4031" t="s">
        <v>79</v>
      </c>
      <c r="S4031" t="s">
        <v>113</v>
      </c>
      <c r="AC4031" t="s">
        <v>234</v>
      </c>
      <c r="AD4031" t="s">
        <v>82</v>
      </c>
      <c r="AE4031" t="s">
        <v>83</v>
      </c>
      <c r="AF4031" t="s">
        <v>84</v>
      </c>
      <c r="AG4031" t="s">
        <v>158</v>
      </c>
    </row>
    <row r="4032" spans="1:33" x14ac:dyDescent="0.2">
      <c r="A4032" t="s">
        <v>25128</v>
      </c>
      <c r="B4032" s="1">
        <v>43867</v>
      </c>
      <c r="C4032" t="s">
        <v>702</v>
      </c>
      <c r="D4032" t="s">
        <v>12335</v>
      </c>
      <c r="E4032" t="s">
        <v>175</v>
      </c>
      <c r="F4032" t="s">
        <v>25129</v>
      </c>
      <c r="G4032" t="s">
        <v>25130</v>
      </c>
      <c r="N4032" t="s">
        <v>25131</v>
      </c>
      <c r="P4032" t="s">
        <v>712</v>
      </c>
      <c r="T4032">
        <v>2002</v>
      </c>
    </row>
    <row r="4033" spans="1:33" x14ac:dyDescent="0.2">
      <c r="A4033" t="s">
        <v>25132</v>
      </c>
      <c r="B4033" s="1">
        <v>43868</v>
      </c>
      <c r="C4033" t="s">
        <v>702</v>
      </c>
      <c r="D4033" t="s">
        <v>12335</v>
      </c>
      <c r="E4033" t="s">
        <v>175</v>
      </c>
      <c r="F4033" t="s">
        <v>25133</v>
      </c>
      <c r="G4033" t="s">
        <v>25134</v>
      </c>
      <c r="N4033" t="s">
        <v>25135</v>
      </c>
      <c r="O4033" t="s">
        <v>418</v>
      </c>
      <c r="P4033" t="s">
        <v>419</v>
      </c>
      <c r="R4033" t="s">
        <v>418</v>
      </c>
      <c r="T4033">
        <v>2002</v>
      </c>
    </row>
    <row r="4034" spans="1:33" x14ac:dyDescent="0.2">
      <c r="A4034" t="s">
        <v>25136</v>
      </c>
      <c r="B4034" s="1">
        <v>43872</v>
      </c>
      <c r="C4034" t="s">
        <v>702</v>
      </c>
      <c r="D4034" t="s">
        <v>12335</v>
      </c>
      <c r="E4034" t="s">
        <v>102</v>
      </c>
      <c r="F4034" t="s">
        <v>25137</v>
      </c>
      <c r="G4034" t="s">
        <v>25138</v>
      </c>
      <c r="N4034" t="s">
        <v>25139</v>
      </c>
      <c r="O4034" t="s">
        <v>282</v>
      </c>
      <c r="P4034" t="s">
        <v>112</v>
      </c>
      <c r="Q4034" t="s">
        <v>282</v>
      </c>
      <c r="S4034" t="s">
        <v>48</v>
      </c>
      <c r="AC4034" t="s">
        <v>284</v>
      </c>
      <c r="AD4034" t="s">
        <v>12313</v>
      </c>
      <c r="AE4034" t="s">
        <v>117</v>
      </c>
      <c r="AF4034" t="s">
        <v>286</v>
      </c>
      <c r="AG4034" t="s">
        <v>85</v>
      </c>
    </row>
    <row r="4035" spans="1:33" x14ac:dyDescent="0.2">
      <c r="A4035" t="s">
        <v>25140</v>
      </c>
      <c r="B4035" s="1">
        <v>43873</v>
      </c>
      <c r="C4035" t="s">
        <v>702</v>
      </c>
      <c r="D4035" t="s">
        <v>12335</v>
      </c>
      <c r="E4035" t="s">
        <v>102</v>
      </c>
      <c r="F4035" t="s">
        <v>25141</v>
      </c>
      <c r="G4035" t="s">
        <v>25142</v>
      </c>
      <c r="N4035" t="s">
        <v>25143</v>
      </c>
      <c r="O4035" t="s">
        <v>79</v>
      </c>
      <c r="P4035" t="s">
        <v>80</v>
      </c>
      <c r="Q4035" t="s">
        <v>79</v>
      </c>
      <c r="S4035" t="s">
        <v>113</v>
      </c>
      <c r="AC4035" t="s">
        <v>81</v>
      </c>
      <c r="AD4035" t="s">
        <v>4626</v>
      </c>
      <c r="AE4035" t="s">
        <v>83</v>
      </c>
      <c r="AF4035" t="s">
        <v>664</v>
      </c>
      <c r="AG4035" t="s">
        <v>85</v>
      </c>
    </row>
    <row r="4036" spans="1:33" x14ac:dyDescent="0.2">
      <c r="A4036" t="s">
        <v>25144</v>
      </c>
      <c r="B4036" s="1">
        <v>43867</v>
      </c>
      <c r="C4036" t="s">
        <v>702</v>
      </c>
      <c r="D4036" t="s">
        <v>12335</v>
      </c>
      <c r="E4036" t="s">
        <v>175</v>
      </c>
      <c r="F4036" t="s">
        <v>25145</v>
      </c>
      <c r="G4036" t="s">
        <v>25146</v>
      </c>
      <c r="N4036" t="s">
        <v>25147</v>
      </c>
      <c r="P4036" t="s">
        <v>712</v>
      </c>
      <c r="T4036">
        <v>2002</v>
      </c>
    </row>
    <row r="4037" spans="1:33" x14ac:dyDescent="0.2">
      <c r="A4037" t="s">
        <v>25148</v>
      </c>
      <c r="B4037" s="1">
        <v>43873</v>
      </c>
      <c r="C4037" t="s">
        <v>702</v>
      </c>
      <c r="D4037" t="s">
        <v>12335</v>
      </c>
      <c r="E4037" t="s">
        <v>102</v>
      </c>
      <c r="F4037" t="s">
        <v>25149</v>
      </c>
      <c r="G4037" t="s">
        <v>25150</v>
      </c>
      <c r="H4037" t="s">
        <v>25151</v>
      </c>
      <c r="I4037" t="s">
        <v>25152</v>
      </c>
      <c r="J4037" t="s">
        <v>25153</v>
      </c>
      <c r="K4037" t="s">
        <v>25154</v>
      </c>
      <c r="L4037" t="s">
        <v>25155</v>
      </c>
      <c r="M4037" t="s">
        <v>25156</v>
      </c>
      <c r="N4037" t="s">
        <v>25157</v>
      </c>
      <c r="O4037" t="s">
        <v>282</v>
      </c>
      <c r="P4037" t="s">
        <v>112</v>
      </c>
      <c r="Q4037" t="s">
        <v>282</v>
      </c>
      <c r="S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676</v>
      </c>
      <c r="AC4037" t="s">
        <v>284</v>
      </c>
      <c r="AD4037" t="s">
        <v>12313</v>
      </c>
      <c r="AE4037" t="s">
        <v>117</v>
      </c>
      <c r="AF4037" t="s">
        <v>286</v>
      </c>
      <c r="AG4037" t="s">
        <v>25158</v>
      </c>
    </row>
    <row r="4038" spans="1:33" x14ac:dyDescent="0.2">
      <c r="A4038" t="s">
        <v>25159</v>
      </c>
      <c r="B4038" s="1">
        <v>43873</v>
      </c>
      <c r="C4038" t="s">
        <v>702</v>
      </c>
      <c r="D4038" t="s">
        <v>12335</v>
      </c>
      <c r="E4038" t="s">
        <v>122</v>
      </c>
      <c r="F4038" t="s">
        <v>25160</v>
      </c>
      <c r="G4038" t="s">
        <v>25161</v>
      </c>
      <c r="N4038" t="s">
        <v>25162</v>
      </c>
      <c r="O4038" t="s">
        <v>141</v>
      </c>
      <c r="P4038" t="s">
        <v>142</v>
      </c>
      <c r="Q4038" t="s">
        <v>141</v>
      </c>
      <c r="T4038">
        <v>1998</v>
      </c>
      <c r="AC4038" t="s">
        <v>25163</v>
      </c>
      <c r="AD4038" t="s">
        <v>8617</v>
      </c>
      <c r="AE4038" t="s">
        <v>503</v>
      </c>
      <c r="AF4038" t="s">
        <v>146</v>
      </c>
      <c r="AG4038" t="s">
        <v>1106</v>
      </c>
    </row>
    <row r="4039" spans="1:33" x14ac:dyDescent="0.2">
      <c r="A4039" t="s">
        <v>25164</v>
      </c>
      <c r="B4039" s="1">
        <v>43874</v>
      </c>
      <c r="C4039" t="s">
        <v>702</v>
      </c>
      <c r="D4039" t="s">
        <v>12335</v>
      </c>
      <c r="E4039" t="s">
        <v>102</v>
      </c>
      <c r="F4039" t="s">
        <v>25165</v>
      </c>
      <c r="G4039" t="s">
        <v>25166</v>
      </c>
      <c r="N4039" t="s">
        <v>25167</v>
      </c>
      <c r="O4039" t="s">
        <v>79</v>
      </c>
      <c r="P4039" t="s">
        <v>80</v>
      </c>
      <c r="Q4039" t="s">
        <v>79</v>
      </c>
      <c r="S4039" t="s">
        <v>113</v>
      </c>
      <c r="AC4039" t="s">
        <v>81</v>
      </c>
      <c r="AD4039" t="s">
        <v>82</v>
      </c>
      <c r="AE4039" t="s">
        <v>21872</v>
      </c>
      <c r="AF4039" t="s">
        <v>84</v>
      </c>
      <c r="AG4039" t="s">
        <v>85</v>
      </c>
    </row>
    <row r="4040" spans="1:33" x14ac:dyDescent="0.2">
      <c r="A4040" t="s">
        <v>25168</v>
      </c>
      <c r="B4040" s="1">
        <v>43874</v>
      </c>
      <c r="C4040" t="s">
        <v>702</v>
      </c>
      <c r="D4040" t="s">
        <v>12335</v>
      </c>
      <c r="E4040" t="s">
        <v>102</v>
      </c>
      <c r="F4040" t="s">
        <v>25169</v>
      </c>
      <c r="G4040" t="s">
        <v>25170</v>
      </c>
      <c r="N4040" t="s">
        <v>25171</v>
      </c>
      <c r="O4040" t="s">
        <v>79</v>
      </c>
      <c r="P4040" t="s">
        <v>80</v>
      </c>
      <c r="Q4040" t="s">
        <v>79</v>
      </c>
      <c r="S4040" t="s">
        <v>113</v>
      </c>
      <c r="AC4040" t="s">
        <v>81</v>
      </c>
      <c r="AD4040" t="s">
        <v>4626</v>
      </c>
      <c r="AE4040" t="s">
        <v>83</v>
      </c>
      <c r="AF4040" t="s">
        <v>664</v>
      </c>
      <c r="AG4040" t="s">
        <v>85</v>
      </c>
    </row>
    <row r="4041" spans="1:33" x14ac:dyDescent="0.2">
      <c r="A4041" t="s">
        <v>25172</v>
      </c>
      <c r="B4041" s="1">
        <v>43874</v>
      </c>
      <c r="C4041" t="s">
        <v>702</v>
      </c>
      <c r="D4041" t="s">
        <v>12335</v>
      </c>
      <c r="E4041" t="s">
        <v>102</v>
      </c>
      <c r="F4041" t="s">
        <v>25173</v>
      </c>
      <c r="G4041" t="s">
        <v>25174</v>
      </c>
      <c r="N4041" t="s">
        <v>25175</v>
      </c>
      <c r="O4041" t="s">
        <v>79</v>
      </c>
      <c r="P4041" t="s">
        <v>80</v>
      </c>
      <c r="Q4041" t="s">
        <v>79</v>
      </c>
      <c r="S4041" t="s">
        <v>113</v>
      </c>
      <c r="AC4041" t="s">
        <v>81</v>
      </c>
      <c r="AD4041" t="s">
        <v>82</v>
      </c>
      <c r="AE4041" t="s">
        <v>21872</v>
      </c>
      <c r="AF4041" t="s">
        <v>84</v>
      </c>
      <c r="AG4041" t="s">
        <v>85</v>
      </c>
    </row>
    <row r="4042" spans="1:33" x14ac:dyDescent="0.2">
      <c r="A4042" t="s">
        <v>25176</v>
      </c>
      <c r="B4042" s="1">
        <v>43878</v>
      </c>
      <c r="C4042" t="s">
        <v>702</v>
      </c>
      <c r="D4042" t="s">
        <v>12335</v>
      </c>
      <c r="E4042" t="s">
        <v>175</v>
      </c>
      <c r="F4042" t="s">
        <v>25177</v>
      </c>
      <c r="G4042" t="s">
        <v>25178</v>
      </c>
      <c r="N4042" t="s">
        <v>25179</v>
      </c>
      <c r="P4042" t="s">
        <v>419</v>
      </c>
      <c r="T4042">
        <v>2002</v>
      </c>
    </row>
    <row r="4043" spans="1:33" x14ac:dyDescent="0.2">
      <c r="A4043" t="s">
        <v>25180</v>
      </c>
      <c r="B4043" s="1">
        <v>43879</v>
      </c>
      <c r="C4043" t="s">
        <v>702</v>
      </c>
      <c r="D4043" t="s">
        <v>12335</v>
      </c>
      <c r="E4043" t="s">
        <v>122</v>
      </c>
      <c r="F4043" t="s">
        <v>25181</v>
      </c>
      <c r="G4043" t="s">
        <v>25182</v>
      </c>
      <c r="N4043" t="s">
        <v>25183</v>
      </c>
      <c r="O4043" t="s">
        <v>141</v>
      </c>
      <c r="P4043" t="s">
        <v>142</v>
      </c>
      <c r="Q4043" t="s">
        <v>141</v>
      </c>
      <c r="T4043">
        <v>1998</v>
      </c>
      <c r="AC4043" t="s">
        <v>143</v>
      </c>
      <c r="AD4043" t="s">
        <v>144</v>
      </c>
      <c r="AE4043" t="s">
        <v>6137</v>
      </c>
      <c r="AF4043" t="s">
        <v>146</v>
      </c>
      <c r="AG4043" t="s">
        <v>1106</v>
      </c>
    </row>
    <row r="4044" spans="1:33" x14ac:dyDescent="0.2">
      <c r="A4044" t="s">
        <v>25184</v>
      </c>
      <c r="B4044" s="1">
        <v>43879</v>
      </c>
      <c r="C4044" t="s">
        <v>702</v>
      </c>
      <c r="D4044" t="s">
        <v>12335</v>
      </c>
      <c r="E4044" t="s">
        <v>102</v>
      </c>
      <c r="F4044" t="s">
        <v>25185</v>
      </c>
      <c r="G4044" t="s">
        <v>25186</v>
      </c>
      <c r="N4044" t="s">
        <v>25187</v>
      </c>
      <c r="O4044" t="s">
        <v>79</v>
      </c>
      <c r="P4044" t="s">
        <v>80</v>
      </c>
      <c r="Q4044" t="s">
        <v>79</v>
      </c>
      <c r="S4044" t="s">
        <v>113</v>
      </c>
      <c r="AC4044" t="s">
        <v>8736</v>
      </c>
      <c r="AD4044" t="s">
        <v>8737</v>
      </c>
      <c r="AE4044" t="s">
        <v>157</v>
      </c>
      <c r="AF4044" t="s">
        <v>8738</v>
      </c>
      <c r="AG4044" t="s">
        <v>158</v>
      </c>
    </row>
    <row r="4045" spans="1:33" x14ac:dyDescent="0.2">
      <c r="A4045" t="s">
        <v>25188</v>
      </c>
      <c r="B4045" s="1">
        <v>43881</v>
      </c>
      <c r="C4045" t="s">
        <v>702</v>
      </c>
      <c r="D4045" t="s">
        <v>12335</v>
      </c>
      <c r="E4045" t="s">
        <v>102</v>
      </c>
      <c r="F4045" t="s">
        <v>25189</v>
      </c>
      <c r="G4045" t="s">
        <v>25190</v>
      </c>
      <c r="N4045" t="s">
        <v>25191</v>
      </c>
      <c r="O4045" t="s">
        <v>79</v>
      </c>
      <c r="P4045" t="s">
        <v>80</v>
      </c>
      <c r="Q4045" t="s">
        <v>79</v>
      </c>
      <c r="S4045" t="s">
        <v>113</v>
      </c>
      <c r="AC4045" t="s">
        <v>81</v>
      </c>
      <c r="AD4045" t="s">
        <v>82</v>
      </c>
      <c r="AE4045" t="s">
        <v>21872</v>
      </c>
      <c r="AF4045" t="s">
        <v>84</v>
      </c>
      <c r="AG4045" t="s">
        <v>85</v>
      </c>
    </row>
    <row r="4046" spans="1:33" x14ac:dyDescent="0.2">
      <c r="A4046" t="s">
        <v>25192</v>
      </c>
      <c r="B4046" s="1">
        <v>43880</v>
      </c>
      <c r="C4046" t="s">
        <v>702</v>
      </c>
      <c r="D4046" t="s">
        <v>12335</v>
      </c>
      <c r="E4046" t="s">
        <v>6073</v>
      </c>
      <c r="F4046" t="s">
        <v>25193</v>
      </c>
      <c r="G4046" t="s">
        <v>25194</v>
      </c>
      <c r="H4046" t="s">
        <v>25195</v>
      </c>
      <c r="I4046" t="s">
        <v>25196</v>
      </c>
      <c r="J4046" t="s">
        <v>25197</v>
      </c>
      <c r="K4046" t="s">
        <v>25198</v>
      </c>
      <c r="L4046" t="s">
        <v>25199</v>
      </c>
      <c r="M4046" t="s">
        <v>25200</v>
      </c>
      <c r="N4046" t="s">
        <v>25201</v>
      </c>
      <c r="O4046" t="s">
        <v>45</v>
      </c>
      <c r="P4046" t="s">
        <v>46</v>
      </c>
      <c r="R4046" t="s">
        <v>45</v>
      </c>
      <c r="S4046" t="s">
        <v>48</v>
      </c>
      <c r="U4046" t="s">
        <v>47</v>
      </c>
      <c r="V4046" t="s">
        <v>47</v>
      </c>
      <c r="W4046" t="s">
        <v>47</v>
      </c>
      <c r="X4046" t="s">
        <v>47</v>
      </c>
      <c r="Y4046" t="s">
        <v>48</v>
      </c>
      <c r="Z4046" t="s">
        <v>47</v>
      </c>
      <c r="AA4046" t="s">
        <v>49</v>
      </c>
    </row>
    <row r="4047" spans="1:33" x14ac:dyDescent="0.2">
      <c r="A4047" t="s">
        <v>25202</v>
      </c>
      <c r="B4047" s="1">
        <v>43881</v>
      </c>
      <c r="C4047" t="s">
        <v>702</v>
      </c>
      <c r="D4047" t="s">
        <v>12335</v>
      </c>
      <c r="E4047" t="s">
        <v>102</v>
      </c>
      <c r="F4047" t="s">
        <v>25203</v>
      </c>
      <c r="G4047" t="s">
        <v>25204</v>
      </c>
      <c r="N4047" t="s">
        <v>25205</v>
      </c>
      <c r="O4047" t="s">
        <v>282</v>
      </c>
      <c r="P4047" t="s">
        <v>112</v>
      </c>
      <c r="Q4047" t="s">
        <v>282</v>
      </c>
      <c r="S4047" t="s">
        <v>48</v>
      </c>
      <c r="AC4047" t="s">
        <v>284</v>
      </c>
      <c r="AD4047" t="s">
        <v>285</v>
      </c>
      <c r="AE4047" t="s">
        <v>117</v>
      </c>
      <c r="AF4047" t="s">
        <v>677</v>
      </c>
      <c r="AG4047" t="s">
        <v>85</v>
      </c>
    </row>
    <row r="4048" spans="1:33" x14ac:dyDescent="0.2">
      <c r="A4048" t="s">
        <v>25206</v>
      </c>
      <c r="B4048" s="1">
        <v>43886</v>
      </c>
      <c r="C4048" t="s">
        <v>702</v>
      </c>
      <c r="D4048" t="s">
        <v>12335</v>
      </c>
      <c r="E4048" t="s">
        <v>102</v>
      </c>
      <c r="F4048" t="s">
        <v>25207</v>
      </c>
      <c r="G4048" t="s">
        <v>25208</v>
      </c>
      <c r="N4048" t="s">
        <v>25209</v>
      </c>
      <c r="O4048" t="s">
        <v>79</v>
      </c>
      <c r="P4048" t="s">
        <v>80</v>
      </c>
      <c r="Q4048" t="s">
        <v>79</v>
      </c>
      <c r="S4048" t="s">
        <v>113</v>
      </c>
      <c r="AC4048" t="s">
        <v>234</v>
      </c>
      <c r="AD4048" t="s">
        <v>82</v>
      </c>
      <c r="AE4048" t="s">
        <v>7951</v>
      </c>
      <c r="AF4048" t="s">
        <v>6308</v>
      </c>
      <c r="AG4048" t="s">
        <v>158</v>
      </c>
    </row>
    <row r="4049" spans="1:33" x14ac:dyDescent="0.2">
      <c r="A4049" t="s">
        <v>25210</v>
      </c>
      <c r="B4049" s="1">
        <v>43889</v>
      </c>
      <c r="C4049" t="s">
        <v>702</v>
      </c>
      <c r="D4049" t="s">
        <v>12335</v>
      </c>
      <c r="E4049" t="s">
        <v>122</v>
      </c>
      <c r="F4049" t="s">
        <v>25211</v>
      </c>
      <c r="G4049" t="s">
        <v>25212</v>
      </c>
      <c r="N4049" t="s">
        <v>25213</v>
      </c>
      <c r="O4049" t="s">
        <v>79</v>
      </c>
      <c r="P4049" t="s">
        <v>80</v>
      </c>
      <c r="Q4049" t="s">
        <v>79</v>
      </c>
      <c r="T4049">
        <v>1998</v>
      </c>
      <c r="AC4049" t="s">
        <v>234</v>
      </c>
      <c r="AD4049" t="s">
        <v>82</v>
      </c>
      <c r="AE4049" t="s">
        <v>83</v>
      </c>
      <c r="AF4049" t="s">
        <v>4060</v>
      </c>
      <c r="AG4049" t="s">
        <v>158</v>
      </c>
    </row>
    <row r="4050" spans="1:33" x14ac:dyDescent="0.2">
      <c r="A4050" t="s">
        <v>25214</v>
      </c>
      <c r="B4050" s="1">
        <v>43888</v>
      </c>
      <c r="C4050" t="s">
        <v>702</v>
      </c>
      <c r="D4050" t="s">
        <v>12335</v>
      </c>
      <c r="E4050" t="s">
        <v>122</v>
      </c>
      <c r="F4050" t="s">
        <v>25215</v>
      </c>
      <c r="G4050" t="s">
        <v>25216</v>
      </c>
      <c r="N4050" t="s">
        <v>25217</v>
      </c>
      <c r="O4050" t="s">
        <v>61</v>
      </c>
      <c r="P4050" t="s">
        <v>62</v>
      </c>
      <c r="Q4050" t="s">
        <v>61</v>
      </c>
      <c r="T4050">
        <v>2002</v>
      </c>
      <c r="AC4050" t="s">
        <v>3375</v>
      </c>
      <c r="AD4050" t="s">
        <v>25218</v>
      </c>
      <c r="AE4050" t="s">
        <v>65</v>
      </c>
      <c r="AF4050" t="s">
        <v>2530</v>
      </c>
      <c r="AG4050" t="s">
        <v>263</v>
      </c>
    </row>
    <row r="4051" spans="1:33" x14ac:dyDescent="0.2">
      <c r="A4051" t="s">
        <v>25219</v>
      </c>
      <c r="B4051" s="1">
        <v>43886</v>
      </c>
      <c r="C4051" t="s">
        <v>702</v>
      </c>
      <c r="D4051" t="s">
        <v>12335</v>
      </c>
      <c r="E4051" t="s">
        <v>175</v>
      </c>
      <c r="F4051" t="s">
        <v>25220</v>
      </c>
      <c r="G4051" t="s">
        <v>25221</v>
      </c>
      <c r="N4051" t="s">
        <v>25222</v>
      </c>
      <c r="P4051" t="s">
        <v>712</v>
      </c>
      <c r="T4051">
        <v>2002</v>
      </c>
    </row>
    <row r="4052" spans="1:33" x14ac:dyDescent="0.2">
      <c r="A4052" t="s">
        <v>25223</v>
      </c>
      <c r="B4052" s="1">
        <v>43886</v>
      </c>
      <c r="C4052" t="s">
        <v>702</v>
      </c>
      <c r="D4052" t="s">
        <v>12335</v>
      </c>
      <c r="E4052" t="s">
        <v>122</v>
      </c>
      <c r="F4052" t="s">
        <v>25224</v>
      </c>
      <c r="G4052" t="s">
        <v>25225</v>
      </c>
      <c r="N4052" t="s">
        <v>25226</v>
      </c>
      <c r="O4052" t="s">
        <v>61</v>
      </c>
      <c r="P4052" t="s">
        <v>62</v>
      </c>
      <c r="Q4052" t="s">
        <v>61</v>
      </c>
      <c r="T4052">
        <v>2002</v>
      </c>
      <c r="AC4052" t="s">
        <v>1023</v>
      </c>
      <c r="AD4052" t="s">
        <v>6120</v>
      </c>
      <c r="AE4052" t="s">
        <v>65</v>
      </c>
      <c r="AF4052" t="s">
        <v>2023</v>
      </c>
      <c r="AG4052" t="s">
        <v>67</v>
      </c>
    </row>
    <row r="4053" spans="1:33" x14ac:dyDescent="0.2">
      <c r="A4053" t="s">
        <v>25227</v>
      </c>
      <c r="B4053" s="1">
        <v>43887</v>
      </c>
      <c r="C4053" t="s">
        <v>702</v>
      </c>
      <c r="D4053" t="s">
        <v>12335</v>
      </c>
      <c r="E4053" t="s">
        <v>122</v>
      </c>
      <c r="F4053" t="s">
        <v>25228</v>
      </c>
      <c r="G4053" t="s">
        <v>25229</v>
      </c>
      <c r="N4053" t="s">
        <v>25230</v>
      </c>
      <c r="O4053" t="s">
        <v>141</v>
      </c>
      <c r="P4053" t="s">
        <v>142</v>
      </c>
      <c r="Q4053" t="s">
        <v>141</v>
      </c>
      <c r="T4053">
        <v>1998</v>
      </c>
      <c r="AC4053" t="s">
        <v>143</v>
      </c>
      <c r="AD4053" t="s">
        <v>25231</v>
      </c>
      <c r="AE4053" t="s">
        <v>145</v>
      </c>
      <c r="AF4053" t="s">
        <v>146</v>
      </c>
      <c r="AG4053" t="s">
        <v>1106</v>
      </c>
    </row>
    <row r="4054" spans="1:33" x14ac:dyDescent="0.2">
      <c r="A4054" t="s">
        <v>25232</v>
      </c>
      <c r="B4054" s="1">
        <v>43892</v>
      </c>
      <c r="C4054" t="s">
        <v>702</v>
      </c>
      <c r="D4054" t="s">
        <v>12335</v>
      </c>
      <c r="E4054" t="s">
        <v>122</v>
      </c>
      <c r="F4054" t="s">
        <v>25233</v>
      </c>
      <c r="G4054" t="s">
        <v>25234</v>
      </c>
      <c r="N4054" t="s">
        <v>25235</v>
      </c>
      <c r="O4054" t="s">
        <v>141</v>
      </c>
      <c r="P4054" t="s">
        <v>142</v>
      </c>
      <c r="Q4054" t="s">
        <v>141</v>
      </c>
      <c r="T4054">
        <v>1998</v>
      </c>
      <c r="AC4054" t="s">
        <v>143</v>
      </c>
      <c r="AD4054" t="s">
        <v>144</v>
      </c>
      <c r="AE4054" t="s">
        <v>145</v>
      </c>
      <c r="AF4054" t="s">
        <v>146</v>
      </c>
      <c r="AG4054" t="s">
        <v>1106</v>
      </c>
    </row>
    <row r="4055" spans="1:33" x14ac:dyDescent="0.2">
      <c r="A4055" t="s">
        <v>25236</v>
      </c>
      <c r="B4055" s="1">
        <v>43889</v>
      </c>
      <c r="C4055" t="s">
        <v>702</v>
      </c>
      <c r="D4055" t="s">
        <v>12335</v>
      </c>
      <c r="E4055" t="s">
        <v>102</v>
      </c>
      <c r="F4055" t="s">
        <v>25237</v>
      </c>
      <c r="G4055" t="s">
        <v>25238</v>
      </c>
      <c r="N4055" t="s">
        <v>25239</v>
      </c>
      <c r="O4055" t="s">
        <v>79</v>
      </c>
      <c r="P4055" t="s">
        <v>80</v>
      </c>
      <c r="Q4055" t="s">
        <v>79</v>
      </c>
      <c r="S4055" t="s">
        <v>113</v>
      </c>
      <c r="AC4055" t="s">
        <v>81</v>
      </c>
      <c r="AD4055" t="s">
        <v>82</v>
      </c>
      <c r="AE4055" t="s">
        <v>21872</v>
      </c>
      <c r="AF4055" t="s">
        <v>84</v>
      </c>
      <c r="AG4055" t="s">
        <v>85</v>
      </c>
    </row>
    <row r="4056" spans="1:33" x14ac:dyDescent="0.2">
      <c r="A4056" t="s">
        <v>25240</v>
      </c>
      <c r="B4056" s="1">
        <v>43893</v>
      </c>
      <c r="C4056" t="s">
        <v>702</v>
      </c>
      <c r="D4056" t="s">
        <v>12335</v>
      </c>
      <c r="E4056" t="s">
        <v>102</v>
      </c>
      <c r="F4056" t="s">
        <v>25241</v>
      </c>
      <c r="G4056" t="s">
        <v>25242</v>
      </c>
      <c r="N4056" t="s">
        <v>25243</v>
      </c>
      <c r="O4056" t="s">
        <v>79</v>
      </c>
      <c r="P4056" t="s">
        <v>80</v>
      </c>
      <c r="Q4056" t="s">
        <v>79</v>
      </c>
      <c r="S4056" t="s">
        <v>113</v>
      </c>
      <c r="AC4056" t="s">
        <v>234</v>
      </c>
      <c r="AD4056" t="s">
        <v>82</v>
      </c>
      <c r="AE4056" t="s">
        <v>25244</v>
      </c>
      <c r="AF4056" t="s">
        <v>6308</v>
      </c>
      <c r="AG4056" t="s">
        <v>158</v>
      </c>
    </row>
    <row r="4057" spans="1:33" x14ac:dyDescent="0.2">
      <c r="A4057" t="s">
        <v>25245</v>
      </c>
      <c r="B4057" s="1">
        <v>43893</v>
      </c>
      <c r="C4057" t="s">
        <v>702</v>
      </c>
      <c r="D4057" t="s">
        <v>12335</v>
      </c>
      <c r="E4057" t="s">
        <v>102</v>
      </c>
      <c r="F4057" t="s">
        <v>25246</v>
      </c>
      <c r="G4057" t="s">
        <v>25247</v>
      </c>
      <c r="N4057" t="s">
        <v>25248</v>
      </c>
      <c r="O4057" t="s">
        <v>61</v>
      </c>
      <c r="P4057" t="s">
        <v>62</v>
      </c>
      <c r="Q4057" t="s">
        <v>61</v>
      </c>
      <c r="S4057" t="s">
        <v>113</v>
      </c>
      <c r="AC4057" t="s">
        <v>63</v>
      </c>
      <c r="AD4057" t="s">
        <v>64</v>
      </c>
      <c r="AE4057" t="s">
        <v>375</v>
      </c>
      <c r="AF4057" t="s">
        <v>66</v>
      </c>
      <c r="AG4057" t="s">
        <v>67</v>
      </c>
    </row>
    <row r="4058" spans="1:33" x14ac:dyDescent="0.2">
      <c r="A4058" t="s">
        <v>25249</v>
      </c>
      <c r="B4058" s="1">
        <v>43895</v>
      </c>
      <c r="C4058" t="s">
        <v>702</v>
      </c>
      <c r="D4058" t="s">
        <v>12335</v>
      </c>
      <c r="E4058" t="s">
        <v>102</v>
      </c>
      <c r="F4058" t="s">
        <v>25250</v>
      </c>
      <c r="G4058" t="s">
        <v>25251</v>
      </c>
      <c r="N4058" t="s">
        <v>25252</v>
      </c>
      <c r="O4058" t="s">
        <v>282</v>
      </c>
      <c r="P4058" t="s">
        <v>112</v>
      </c>
      <c r="Q4058" t="s">
        <v>282</v>
      </c>
      <c r="S4058" t="s">
        <v>48</v>
      </c>
      <c r="AC4058" t="s">
        <v>23943</v>
      </c>
      <c r="AD4058" t="s">
        <v>8526</v>
      </c>
      <c r="AE4058" t="s">
        <v>117</v>
      </c>
      <c r="AF4058" t="s">
        <v>2231</v>
      </c>
      <c r="AG4058" t="s">
        <v>85</v>
      </c>
    </row>
    <row r="4059" spans="1:33" x14ac:dyDescent="0.2">
      <c r="A4059" t="s">
        <v>25253</v>
      </c>
      <c r="B4059" s="1">
        <v>43896</v>
      </c>
      <c r="C4059" t="s">
        <v>702</v>
      </c>
      <c r="D4059" t="s">
        <v>12335</v>
      </c>
      <c r="E4059" t="s">
        <v>122</v>
      </c>
      <c r="F4059" t="s">
        <v>25254</v>
      </c>
      <c r="G4059" t="s">
        <v>25255</v>
      </c>
      <c r="N4059" t="s">
        <v>25256</v>
      </c>
      <c r="O4059" t="s">
        <v>141</v>
      </c>
      <c r="P4059" t="s">
        <v>142</v>
      </c>
      <c r="Q4059" t="s">
        <v>141</v>
      </c>
      <c r="T4059">
        <v>1998</v>
      </c>
      <c r="AC4059" t="s">
        <v>143</v>
      </c>
      <c r="AD4059" t="s">
        <v>144</v>
      </c>
      <c r="AE4059" t="s">
        <v>24596</v>
      </c>
      <c r="AF4059" t="s">
        <v>146</v>
      </c>
      <c r="AG4059" t="s">
        <v>1106</v>
      </c>
    </row>
    <row r="4060" spans="1:33" x14ac:dyDescent="0.2">
      <c r="A4060" t="s">
        <v>25257</v>
      </c>
      <c r="B4060" s="1">
        <v>43896</v>
      </c>
      <c r="C4060" t="s">
        <v>702</v>
      </c>
      <c r="D4060" t="s">
        <v>12335</v>
      </c>
      <c r="E4060" t="s">
        <v>175</v>
      </c>
      <c r="F4060" t="s">
        <v>25258</v>
      </c>
      <c r="G4060" t="s">
        <v>25259</v>
      </c>
      <c r="N4060" t="s">
        <v>25260</v>
      </c>
      <c r="P4060" t="s">
        <v>712</v>
      </c>
      <c r="T4060">
        <v>2002</v>
      </c>
    </row>
    <row r="4061" spans="1:33" x14ac:dyDescent="0.2">
      <c r="A4061" t="s">
        <v>25261</v>
      </c>
      <c r="B4061" s="1">
        <v>43900</v>
      </c>
      <c r="C4061" t="s">
        <v>702</v>
      </c>
      <c r="D4061" t="s">
        <v>12335</v>
      </c>
      <c r="E4061" t="s">
        <v>102</v>
      </c>
      <c r="F4061" t="s">
        <v>25262</v>
      </c>
      <c r="G4061" t="s">
        <v>25263</v>
      </c>
      <c r="N4061" t="s">
        <v>25264</v>
      </c>
      <c r="O4061" t="s">
        <v>141</v>
      </c>
      <c r="P4061" t="s">
        <v>142</v>
      </c>
      <c r="Q4061" t="s">
        <v>141</v>
      </c>
      <c r="S4061" t="s">
        <v>113</v>
      </c>
      <c r="AC4061" t="s">
        <v>143</v>
      </c>
      <c r="AD4061" t="s">
        <v>144</v>
      </c>
      <c r="AE4061" t="s">
        <v>145</v>
      </c>
      <c r="AF4061" t="s">
        <v>146</v>
      </c>
      <c r="AG4061" t="s">
        <v>1106</v>
      </c>
    </row>
    <row r="4062" spans="1:33" x14ac:dyDescent="0.2">
      <c r="A4062" t="s">
        <v>25265</v>
      </c>
      <c r="B4062" s="1">
        <v>43895</v>
      </c>
      <c r="C4062" t="s">
        <v>702</v>
      </c>
      <c r="D4062" t="s">
        <v>12335</v>
      </c>
      <c r="E4062" t="s">
        <v>175</v>
      </c>
      <c r="F4062" t="s">
        <v>25266</v>
      </c>
      <c r="G4062" t="s">
        <v>25267</v>
      </c>
      <c r="N4062" t="s">
        <v>25268</v>
      </c>
      <c r="P4062" t="s">
        <v>712</v>
      </c>
      <c r="T4062">
        <v>2002</v>
      </c>
    </row>
    <row r="4063" spans="1:33" x14ac:dyDescent="0.2">
      <c r="A4063" t="s">
        <v>25269</v>
      </c>
      <c r="B4063" s="1">
        <v>43902</v>
      </c>
      <c r="C4063" t="s">
        <v>702</v>
      </c>
      <c r="D4063" t="s">
        <v>12335</v>
      </c>
      <c r="E4063" t="s">
        <v>102</v>
      </c>
      <c r="F4063" t="s">
        <v>25270</v>
      </c>
      <c r="G4063" t="s">
        <v>25271</v>
      </c>
      <c r="N4063" t="s">
        <v>25272</v>
      </c>
      <c r="O4063" t="s">
        <v>79</v>
      </c>
      <c r="P4063" t="s">
        <v>80</v>
      </c>
      <c r="Q4063" t="s">
        <v>79</v>
      </c>
      <c r="S4063" t="s">
        <v>113</v>
      </c>
      <c r="AC4063" t="s">
        <v>81</v>
      </c>
      <c r="AD4063" t="s">
        <v>82</v>
      </c>
      <c r="AE4063" t="s">
        <v>157</v>
      </c>
      <c r="AF4063" t="s">
        <v>84</v>
      </c>
      <c r="AG4063" t="s">
        <v>158</v>
      </c>
    </row>
    <row r="4064" spans="1:33" x14ac:dyDescent="0.2">
      <c r="A4064" t="s">
        <v>25273</v>
      </c>
      <c r="B4064" s="1">
        <v>43906</v>
      </c>
      <c r="C4064" t="s">
        <v>702</v>
      </c>
      <c r="D4064" t="s">
        <v>12335</v>
      </c>
      <c r="E4064" t="s">
        <v>102</v>
      </c>
      <c r="F4064" t="s">
        <v>25274</v>
      </c>
      <c r="G4064" t="s">
        <v>25275</v>
      </c>
      <c r="N4064" t="s">
        <v>25276</v>
      </c>
      <c r="O4064" t="s">
        <v>79</v>
      </c>
      <c r="P4064" t="s">
        <v>80</v>
      </c>
      <c r="Q4064" t="s">
        <v>79</v>
      </c>
      <c r="S4064" t="s">
        <v>113</v>
      </c>
      <c r="AC4064" t="s">
        <v>234</v>
      </c>
      <c r="AD4064" t="s">
        <v>82</v>
      </c>
      <c r="AE4064" t="s">
        <v>83</v>
      </c>
      <c r="AF4064" t="s">
        <v>84</v>
      </c>
      <c r="AG4064" t="s">
        <v>158</v>
      </c>
    </row>
    <row r="4065" spans="1:33" x14ac:dyDescent="0.2">
      <c r="A4065" t="s">
        <v>25277</v>
      </c>
      <c r="B4065" s="1">
        <v>43907</v>
      </c>
      <c r="C4065" t="s">
        <v>702</v>
      </c>
      <c r="D4065" t="s">
        <v>12335</v>
      </c>
      <c r="E4065" t="s">
        <v>122</v>
      </c>
      <c r="F4065" t="s">
        <v>25278</v>
      </c>
      <c r="G4065" t="s">
        <v>25279</v>
      </c>
      <c r="N4065" t="s">
        <v>25280</v>
      </c>
      <c r="O4065" t="s">
        <v>756</v>
      </c>
      <c r="P4065" t="s">
        <v>757</v>
      </c>
      <c r="Q4065" t="s">
        <v>756</v>
      </c>
      <c r="T4065">
        <v>1998</v>
      </c>
      <c r="AC4065" t="s">
        <v>25281</v>
      </c>
      <c r="AD4065" t="s">
        <v>760</v>
      </c>
      <c r="AE4065" t="s">
        <v>809</v>
      </c>
      <c r="AF4065" t="s">
        <v>20178</v>
      </c>
      <c r="AG4065" t="s">
        <v>763</v>
      </c>
    </row>
    <row r="4066" spans="1:33" x14ac:dyDescent="0.2">
      <c r="A4066" t="s">
        <v>25282</v>
      </c>
      <c r="B4066" s="1">
        <v>43908</v>
      </c>
      <c r="C4066" t="s">
        <v>702</v>
      </c>
      <c r="D4066" t="s">
        <v>12335</v>
      </c>
      <c r="E4066" t="s">
        <v>102</v>
      </c>
      <c r="F4066" t="s">
        <v>25283</v>
      </c>
      <c r="G4066" t="s">
        <v>25284</v>
      </c>
      <c r="N4066" t="s">
        <v>25285</v>
      </c>
      <c r="O4066" t="s">
        <v>282</v>
      </c>
      <c r="P4066" t="s">
        <v>112</v>
      </c>
      <c r="Q4066" t="s">
        <v>282</v>
      </c>
      <c r="S4066" t="s">
        <v>48</v>
      </c>
      <c r="AC4066" t="s">
        <v>284</v>
      </c>
      <c r="AD4066" t="s">
        <v>285</v>
      </c>
      <c r="AE4066" t="s">
        <v>117</v>
      </c>
      <c r="AF4066" t="s">
        <v>677</v>
      </c>
      <c r="AG4066" t="s">
        <v>85</v>
      </c>
    </row>
    <row r="4067" spans="1:33" x14ac:dyDescent="0.2">
      <c r="A4067" t="s">
        <v>25286</v>
      </c>
      <c r="B4067" s="1">
        <v>43907</v>
      </c>
      <c r="C4067" t="s">
        <v>702</v>
      </c>
      <c r="D4067" t="s">
        <v>12335</v>
      </c>
      <c r="E4067" t="s">
        <v>102</v>
      </c>
      <c r="F4067" t="s">
        <v>25287</v>
      </c>
      <c r="G4067" t="s">
        <v>25288</v>
      </c>
      <c r="N4067" t="s">
        <v>25289</v>
      </c>
      <c r="O4067" t="s">
        <v>79</v>
      </c>
      <c r="P4067" t="s">
        <v>80</v>
      </c>
      <c r="Q4067" t="s">
        <v>79</v>
      </c>
      <c r="S4067" t="s">
        <v>113</v>
      </c>
      <c r="AC4067" t="s">
        <v>234</v>
      </c>
      <c r="AD4067" t="s">
        <v>82</v>
      </c>
      <c r="AE4067" t="s">
        <v>83</v>
      </c>
      <c r="AF4067" t="s">
        <v>84</v>
      </c>
      <c r="AG4067" t="s">
        <v>158</v>
      </c>
    </row>
    <row r="4068" spans="1:33" x14ac:dyDescent="0.2">
      <c r="A4068" t="s">
        <v>25290</v>
      </c>
      <c r="B4068" s="1">
        <v>43908</v>
      </c>
      <c r="C4068" t="s">
        <v>702</v>
      </c>
      <c r="D4068" t="s">
        <v>12335</v>
      </c>
      <c r="E4068" t="s">
        <v>175</v>
      </c>
      <c r="F4068" t="s">
        <v>25291</v>
      </c>
      <c r="G4068" t="s">
        <v>25292</v>
      </c>
      <c r="N4068" t="s">
        <v>25293</v>
      </c>
      <c r="O4068" t="s">
        <v>418</v>
      </c>
      <c r="P4068" t="s">
        <v>419</v>
      </c>
      <c r="R4068" t="s">
        <v>418</v>
      </c>
      <c r="T4068">
        <v>2002</v>
      </c>
    </row>
    <row r="4069" spans="1:33" x14ac:dyDescent="0.2">
      <c r="A4069" t="s">
        <v>25294</v>
      </c>
      <c r="B4069" s="1">
        <v>43909</v>
      </c>
      <c r="C4069" t="s">
        <v>702</v>
      </c>
      <c r="D4069" t="s">
        <v>12335</v>
      </c>
      <c r="E4069" t="s">
        <v>122</v>
      </c>
      <c r="F4069" t="s">
        <v>25295</v>
      </c>
      <c r="G4069" t="s">
        <v>25296</v>
      </c>
      <c r="N4069" t="s">
        <v>25297</v>
      </c>
      <c r="O4069" t="s">
        <v>141</v>
      </c>
      <c r="P4069" t="s">
        <v>142</v>
      </c>
      <c r="Q4069" t="s">
        <v>141</v>
      </c>
      <c r="T4069">
        <v>1998</v>
      </c>
      <c r="AC4069" t="s">
        <v>143</v>
      </c>
      <c r="AD4069" t="s">
        <v>144</v>
      </c>
      <c r="AE4069" t="s">
        <v>145</v>
      </c>
      <c r="AF4069" t="s">
        <v>146</v>
      </c>
      <c r="AG4069" t="s">
        <v>1106</v>
      </c>
    </row>
    <row r="4070" spans="1:33" x14ac:dyDescent="0.2">
      <c r="A4070" t="s">
        <v>25298</v>
      </c>
      <c r="B4070" s="1">
        <v>43901</v>
      </c>
      <c r="C4070" t="s">
        <v>702</v>
      </c>
      <c r="D4070" t="s">
        <v>12335</v>
      </c>
      <c r="E4070" t="s">
        <v>175</v>
      </c>
      <c r="F4070" t="s">
        <v>25299</v>
      </c>
      <c r="G4070" t="s">
        <v>25300</v>
      </c>
      <c r="N4070" t="s">
        <v>25301</v>
      </c>
      <c r="P4070" t="s">
        <v>712</v>
      </c>
      <c r="T4070">
        <v>2002</v>
      </c>
    </row>
    <row r="4071" spans="1:33" x14ac:dyDescent="0.2">
      <c r="A4071" t="s">
        <v>25302</v>
      </c>
      <c r="B4071" s="1">
        <v>43903</v>
      </c>
      <c r="C4071" t="s">
        <v>702</v>
      </c>
      <c r="D4071" t="s">
        <v>12335</v>
      </c>
      <c r="E4071" t="s">
        <v>102</v>
      </c>
      <c r="F4071" t="s">
        <v>25303</v>
      </c>
      <c r="G4071" t="s">
        <v>25304</v>
      </c>
      <c r="N4071" t="s">
        <v>25305</v>
      </c>
      <c r="O4071" t="s">
        <v>79</v>
      </c>
      <c r="P4071" t="s">
        <v>80</v>
      </c>
      <c r="Q4071" t="s">
        <v>79</v>
      </c>
      <c r="S4071" t="s">
        <v>113</v>
      </c>
      <c r="AC4071" t="s">
        <v>81</v>
      </c>
      <c r="AD4071" t="s">
        <v>4626</v>
      </c>
      <c r="AE4071" t="s">
        <v>83</v>
      </c>
      <c r="AF4071" t="s">
        <v>664</v>
      </c>
      <c r="AG4071" t="s">
        <v>85</v>
      </c>
    </row>
    <row r="4072" spans="1:33" x14ac:dyDescent="0.2">
      <c r="A4072" t="s">
        <v>25306</v>
      </c>
      <c r="B4072" s="1">
        <v>43908</v>
      </c>
      <c r="C4072" t="s">
        <v>702</v>
      </c>
      <c r="D4072" t="s">
        <v>12335</v>
      </c>
      <c r="E4072" t="s">
        <v>122</v>
      </c>
      <c r="F4072" t="s">
        <v>25307</v>
      </c>
      <c r="G4072" t="s">
        <v>25308</v>
      </c>
      <c r="N4072" t="s">
        <v>25309</v>
      </c>
      <c r="O4072" t="s">
        <v>141</v>
      </c>
      <c r="P4072" t="s">
        <v>142</v>
      </c>
      <c r="Q4072" t="s">
        <v>141</v>
      </c>
      <c r="T4072">
        <v>1998</v>
      </c>
      <c r="AC4072" t="s">
        <v>143</v>
      </c>
      <c r="AD4072" t="s">
        <v>144</v>
      </c>
      <c r="AE4072" t="s">
        <v>6137</v>
      </c>
      <c r="AF4072" t="s">
        <v>146</v>
      </c>
      <c r="AG4072" t="s">
        <v>1106</v>
      </c>
    </row>
    <row r="4073" spans="1:33" x14ac:dyDescent="0.2">
      <c r="A4073" t="s">
        <v>25310</v>
      </c>
      <c r="B4073" s="1">
        <v>43907</v>
      </c>
      <c r="C4073" t="s">
        <v>702</v>
      </c>
      <c r="D4073" t="s">
        <v>12335</v>
      </c>
      <c r="E4073" t="s">
        <v>122</v>
      </c>
      <c r="F4073" t="s">
        <v>25311</v>
      </c>
      <c r="G4073" t="s">
        <v>25312</v>
      </c>
      <c r="N4073" t="s">
        <v>25313</v>
      </c>
      <c r="O4073" t="s">
        <v>141</v>
      </c>
      <c r="P4073" t="s">
        <v>142</v>
      </c>
      <c r="Q4073" t="s">
        <v>141</v>
      </c>
      <c r="T4073">
        <v>1998</v>
      </c>
      <c r="AC4073" t="s">
        <v>143</v>
      </c>
      <c r="AD4073" t="s">
        <v>144</v>
      </c>
      <c r="AE4073" t="s">
        <v>25314</v>
      </c>
      <c r="AF4073" t="s">
        <v>146</v>
      </c>
      <c r="AG4073" t="s">
        <v>1106</v>
      </c>
    </row>
    <row r="4074" spans="1:33" x14ac:dyDescent="0.2">
      <c r="A4074" t="s">
        <v>25315</v>
      </c>
      <c r="B4074" s="1">
        <v>43908</v>
      </c>
      <c r="C4074" t="s">
        <v>702</v>
      </c>
      <c r="D4074" t="s">
        <v>12335</v>
      </c>
      <c r="E4074" t="s">
        <v>102</v>
      </c>
      <c r="F4074" t="s">
        <v>25316</v>
      </c>
      <c r="G4074" t="s">
        <v>25317</v>
      </c>
      <c r="N4074" t="s">
        <v>25318</v>
      </c>
      <c r="O4074" t="s">
        <v>79</v>
      </c>
      <c r="P4074" t="s">
        <v>80</v>
      </c>
      <c r="Q4074" t="s">
        <v>79</v>
      </c>
      <c r="S4074" t="s">
        <v>113</v>
      </c>
      <c r="AC4074" t="s">
        <v>234</v>
      </c>
      <c r="AD4074" t="s">
        <v>82</v>
      </c>
      <c r="AE4074" t="s">
        <v>83</v>
      </c>
      <c r="AF4074" t="s">
        <v>84</v>
      </c>
      <c r="AG4074" t="s">
        <v>158</v>
      </c>
    </row>
    <row r="4075" spans="1:33" x14ac:dyDescent="0.2">
      <c r="A4075" t="s">
        <v>25319</v>
      </c>
      <c r="B4075" s="1">
        <v>43909</v>
      </c>
      <c r="C4075" t="s">
        <v>702</v>
      </c>
      <c r="D4075" t="s">
        <v>12335</v>
      </c>
      <c r="E4075" t="s">
        <v>102</v>
      </c>
      <c r="F4075" t="s">
        <v>25320</v>
      </c>
      <c r="G4075" t="s">
        <v>25321</v>
      </c>
      <c r="N4075" t="s">
        <v>25322</v>
      </c>
      <c r="O4075" t="s">
        <v>79</v>
      </c>
      <c r="P4075" t="s">
        <v>80</v>
      </c>
      <c r="Q4075" t="s">
        <v>79</v>
      </c>
      <c r="S4075" t="s">
        <v>113</v>
      </c>
      <c r="AC4075" t="s">
        <v>25323</v>
      </c>
      <c r="AD4075" t="s">
        <v>82</v>
      </c>
      <c r="AE4075" t="s">
        <v>7951</v>
      </c>
      <c r="AF4075" t="s">
        <v>6308</v>
      </c>
      <c r="AG4075" t="s">
        <v>158</v>
      </c>
    </row>
    <row r="4076" spans="1:33" x14ac:dyDescent="0.2">
      <c r="A4076" t="s">
        <v>25324</v>
      </c>
      <c r="B4076" s="1">
        <v>43909</v>
      </c>
      <c r="C4076" t="s">
        <v>702</v>
      </c>
      <c r="D4076" t="s">
        <v>12335</v>
      </c>
      <c r="E4076" t="s">
        <v>102</v>
      </c>
      <c r="F4076" t="s">
        <v>25325</v>
      </c>
      <c r="G4076" t="s">
        <v>25326</v>
      </c>
      <c r="N4076" t="s">
        <v>25327</v>
      </c>
      <c r="O4076" t="s">
        <v>61</v>
      </c>
      <c r="P4076" t="s">
        <v>62</v>
      </c>
      <c r="Q4076" t="s">
        <v>61</v>
      </c>
      <c r="S4076" t="s">
        <v>113</v>
      </c>
      <c r="AC4076" t="s">
        <v>63</v>
      </c>
      <c r="AD4076" t="s">
        <v>64</v>
      </c>
      <c r="AE4076" t="s">
        <v>375</v>
      </c>
      <c r="AF4076" t="s">
        <v>66</v>
      </c>
      <c r="AG4076" t="s">
        <v>67</v>
      </c>
    </row>
    <row r="4077" spans="1:33" x14ac:dyDescent="0.2">
      <c r="A4077" t="s">
        <v>25328</v>
      </c>
      <c r="B4077" s="1">
        <v>43910</v>
      </c>
      <c r="C4077" t="s">
        <v>702</v>
      </c>
      <c r="D4077" t="s">
        <v>12335</v>
      </c>
      <c r="E4077" t="s">
        <v>102</v>
      </c>
      <c r="F4077" t="s">
        <v>25329</v>
      </c>
      <c r="G4077" t="s">
        <v>25330</v>
      </c>
      <c r="N4077" t="s">
        <v>25331</v>
      </c>
      <c r="O4077" t="s">
        <v>79</v>
      </c>
      <c r="P4077" t="s">
        <v>80</v>
      </c>
      <c r="Q4077" t="s">
        <v>79</v>
      </c>
      <c r="S4077" t="s">
        <v>113</v>
      </c>
      <c r="AC4077" t="s">
        <v>81</v>
      </c>
      <c r="AD4077" t="s">
        <v>82</v>
      </c>
      <c r="AE4077" t="s">
        <v>21872</v>
      </c>
      <c r="AF4077" t="s">
        <v>84</v>
      </c>
      <c r="AG4077" t="s">
        <v>85</v>
      </c>
    </row>
    <row r="4078" spans="1:33" x14ac:dyDescent="0.2">
      <c r="A4078" t="s">
        <v>25332</v>
      </c>
      <c r="B4078" s="1">
        <v>43909</v>
      </c>
      <c r="C4078" t="s">
        <v>702</v>
      </c>
      <c r="D4078" t="s">
        <v>12335</v>
      </c>
      <c r="E4078" t="s">
        <v>175</v>
      </c>
      <c r="F4078" t="s">
        <v>25333</v>
      </c>
      <c r="G4078" t="s">
        <v>25334</v>
      </c>
      <c r="N4078" t="s">
        <v>25335</v>
      </c>
      <c r="P4078" t="s">
        <v>712</v>
      </c>
      <c r="T4078">
        <v>2002</v>
      </c>
    </row>
    <row r="4079" spans="1:33" x14ac:dyDescent="0.2">
      <c r="A4079" t="s">
        <v>25336</v>
      </c>
      <c r="B4079" s="1">
        <v>43909</v>
      </c>
      <c r="C4079" t="s">
        <v>702</v>
      </c>
      <c r="D4079" t="s">
        <v>12335</v>
      </c>
      <c r="E4079" t="s">
        <v>175</v>
      </c>
      <c r="F4079" t="s">
        <v>25337</v>
      </c>
      <c r="G4079" t="s">
        <v>25338</v>
      </c>
      <c r="N4079" t="s">
        <v>25339</v>
      </c>
      <c r="P4079" t="s">
        <v>712</v>
      </c>
      <c r="T4079">
        <v>2002</v>
      </c>
    </row>
    <row r="4080" spans="1:33" x14ac:dyDescent="0.2">
      <c r="A4080" t="s">
        <v>25340</v>
      </c>
      <c r="B4080" s="1">
        <v>43913</v>
      </c>
      <c r="C4080" t="s">
        <v>702</v>
      </c>
      <c r="D4080" t="s">
        <v>12335</v>
      </c>
      <c r="E4080" t="s">
        <v>102</v>
      </c>
      <c r="F4080" t="s">
        <v>25341</v>
      </c>
      <c r="G4080" t="s">
        <v>25342</v>
      </c>
      <c r="N4080" t="s">
        <v>25343</v>
      </c>
      <c r="O4080" t="s">
        <v>79</v>
      </c>
      <c r="P4080" t="s">
        <v>80</v>
      </c>
      <c r="Q4080" t="s">
        <v>79</v>
      </c>
      <c r="S4080" t="s">
        <v>113</v>
      </c>
      <c r="AC4080" t="s">
        <v>81</v>
      </c>
      <c r="AD4080" t="s">
        <v>4626</v>
      </c>
      <c r="AE4080" t="s">
        <v>83</v>
      </c>
      <c r="AF4080" t="s">
        <v>664</v>
      </c>
      <c r="AG4080" t="s">
        <v>85</v>
      </c>
    </row>
    <row r="4081" spans="1:33" x14ac:dyDescent="0.2">
      <c r="A4081" t="s">
        <v>25344</v>
      </c>
      <c r="B4081" s="1">
        <v>43913</v>
      </c>
      <c r="C4081" t="s">
        <v>702</v>
      </c>
      <c r="D4081" t="s">
        <v>12335</v>
      </c>
      <c r="E4081" t="s">
        <v>175</v>
      </c>
      <c r="F4081" t="s">
        <v>25345</v>
      </c>
      <c r="G4081" t="s">
        <v>25346</v>
      </c>
      <c r="N4081" t="s">
        <v>25347</v>
      </c>
      <c r="O4081" t="s">
        <v>418</v>
      </c>
      <c r="P4081" t="s">
        <v>419</v>
      </c>
      <c r="R4081" t="s">
        <v>418</v>
      </c>
      <c r="T4081">
        <v>2002</v>
      </c>
    </row>
    <row r="4082" spans="1:33" x14ac:dyDescent="0.2">
      <c r="A4082" t="s">
        <v>25348</v>
      </c>
      <c r="B4082" s="1">
        <v>43917</v>
      </c>
      <c r="C4082" t="s">
        <v>702</v>
      </c>
      <c r="D4082" t="s">
        <v>12335</v>
      </c>
      <c r="E4082" t="s">
        <v>102</v>
      </c>
      <c r="F4082" t="s">
        <v>25349</v>
      </c>
      <c r="G4082" t="s">
        <v>25350</v>
      </c>
      <c r="N4082" t="s">
        <v>25351</v>
      </c>
      <c r="O4082" t="s">
        <v>282</v>
      </c>
      <c r="P4082" t="s">
        <v>112</v>
      </c>
      <c r="Q4082" t="s">
        <v>282</v>
      </c>
      <c r="S4082" t="s">
        <v>48</v>
      </c>
      <c r="AC4082" t="s">
        <v>284</v>
      </c>
      <c r="AD4082" t="s">
        <v>285</v>
      </c>
      <c r="AE4082" t="s">
        <v>117</v>
      </c>
      <c r="AF4082" t="s">
        <v>677</v>
      </c>
      <c r="AG4082" t="s">
        <v>85</v>
      </c>
    </row>
    <row r="4083" spans="1:33" x14ac:dyDescent="0.2">
      <c r="A4083" t="s">
        <v>25352</v>
      </c>
      <c r="B4083" s="1">
        <v>43916</v>
      </c>
      <c r="C4083" t="s">
        <v>702</v>
      </c>
      <c r="D4083" t="s">
        <v>12335</v>
      </c>
      <c r="E4083" t="s">
        <v>122</v>
      </c>
      <c r="F4083" t="s">
        <v>25353</v>
      </c>
      <c r="G4083" t="s">
        <v>25354</v>
      </c>
      <c r="N4083" t="s">
        <v>25355</v>
      </c>
      <c r="O4083" t="s">
        <v>141</v>
      </c>
      <c r="P4083" t="s">
        <v>142</v>
      </c>
      <c r="Q4083" t="s">
        <v>141</v>
      </c>
      <c r="T4083">
        <v>1998</v>
      </c>
      <c r="AC4083" t="s">
        <v>143</v>
      </c>
      <c r="AD4083" t="s">
        <v>144</v>
      </c>
      <c r="AE4083" t="s">
        <v>24410</v>
      </c>
      <c r="AF4083" t="s">
        <v>146</v>
      </c>
      <c r="AG4083" t="s">
        <v>1106</v>
      </c>
    </row>
    <row r="4084" spans="1:33" x14ac:dyDescent="0.2">
      <c r="A4084" t="s">
        <v>25356</v>
      </c>
      <c r="B4084" s="1">
        <v>43913</v>
      </c>
      <c r="C4084" t="s">
        <v>702</v>
      </c>
      <c r="D4084" t="s">
        <v>12335</v>
      </c>
      <c r="E4084" t="s">
        <v>122</v>
      </c>
      <c r="F4084" t="s">
        <v>25357</v>
      </c>
      <c r="G4084" t="s">
        <v>25358</v>
      </c>
      <c r="N4084" t="s">
        <v>25359</v>
      </c>
      <c r="O4084" t="s">
        <v>61</v>
      </c>
      <c r="P4084" t="s">
        <v>62</v>
      </c>
      <c r="Q4084" t="s">
        <v>61</v>
      </c>
      <c r="T4084">
        <v>2002</v>
      </c>
      <c r="AC4084" t="s">
        <v>25360</v>
      </c>
      <c r="AD4084" t="s">
        <v>6120</v>
      </c>
      <c r="AE4084" t="s">
        <v>65</v>
      </c>
      <c r="AF4084" t="s">
        <v>2023</v>
      </c>
      <c r="AG4084" t="s">
        <v>67</v>
      </c>
    </row>
    <row r="4085" spans="1:33" x14ac:dyDescent="0.2">
      <c r="A4085" t="s">
        <v>25361</v>
      </c>
      <c r="B4085" s="1">
        <v>43914</v>
      </c>
      <c r="C4085" t="s">
        <v>702</v>
      </c>
      <c r="D4085" t="s">
        <v>12335</v>
      </c>
      <c r="E4085" t="s">
        <v>122</v>
      </c>
      <c r="F4085" t="s">
        <v>25362</v>
      </c>
      <c r="G4085" t="s">
        <v>25363</v>
      </c>
      <c r="N4085" t="s">
        <v>25364</v>
      </c>
      <c r="O4085" t="s">
        <v>61</v>
      </c>
      <c r="P4085" t="s">
        <v>62</v>
      </c>
      <c r="Q4085" t="s">
        <v>61</v>
      </c>
      <c r="T4085">
        <v>2002</v>
      </c>
      <c r="AC4085" t="s">
        <v>63</v>
      </c>
      <c r="AD4085" t="s">
        <v>64</v>
      </c>
      <c r="AE4085" t="s">
        <v>375</v>
      </c>
      <c r="AF4085" t="s">
        <v>25365</v>
      </c>
      <c r="AG4085" t="s">
        <v>67</v>
      </c>
    </row>
    <row r="4086" spans="1:33" x14ac:dyDescent="0.2">
      <c r="A4086" t="s">
        <v>25366</v>
      </c>
      <c r="B4086" s="1">
        <v>43915</v>
      </c>
      <c r="C4086" t="s">
        <v>702</v>
      </c>
      <c r="D4086" t="s">
        <v>12335</v>
      </c>
      <c r="E4086" t="s">
        <v>102</v>
      </c>
      <c r="F4086" t="s">
        <v>25367</v>
      </c>
      <c r="G4086" t="s">
        <v>25368</v>
      </c>
      <c r="N4086" t="s">
        <v>25369</v>
      </c>
      <c r="O4086" t="s">
        <v>79</v>
      </c>
      <c r="P4086" t="s">
        <v>80</v>
      </c>
      <c r="Q4086" t="s">
        <v>79</v>
      </c>
      <c r="S4086" t="s">
        <v>113</v>
      </c>
      <c r="AC4086" t="s">
        <v>81</v>
      </c>
      <c r="AD4086" t="s">
        <v>82</v>
      </c>
      <c r="AE4086" t="s">
        <v>21872</v>
      </c>
      <c r="AF4086" t="s">
        <v>84</v>
      </c>
      <c r="AG4086" t="s">
        <v>85</v>
      </c>
    </row>
    <row r="4087" spans="1:33" x14ac:dyDescent="0.2">
      <c r="A4087" t="s">
        <v>25370</v>
      </c>
      <c r="B4087" s="1">
        <v>43917</v>
      </c>
      <c r="C4087" t="s">
        <v>702</v>
      </c>
      <c r="D4087" t="s">
        <v>12335</v>
      </c>
      <c r="E4087" t="s">
        <v>102</v>
      </c>
      <c r="F4087" t="s">
        <v>25371</v>
      </c>
      <c r="G4087" t="s">
        <v>25372</v>
      </c>
      <c r="N4087" t="s">
        <v>25373</v>
      </c>
      <c r="O4087" t="s">
        <v>282</v>
      </c>
      <c r="P4087" t="s">
        <v>112</v>
      </c>
      <c r="Q4087" t="s">
        <v>282</v>
      </c>
      <c r="S4087" t="s">
        <v>48</v>
      </c>
      <c r="AC4087" t="s">
        <v>284</v>
      </c>
      <c r="AD4087" t="s">
        <v>285</v>
      </c>
      <c r="AE4087" t="s">
        <v>117</v>
      </c>
      <c r="AF4087" t="s">
        <v>677</v>
      </c>
      <c r="AG4087" t="s">
        <v>85</v>
      </c>
    </row>
    <row r="4088" spans="1:33" x14ac:dyDescent="0.2">
      <c r="A4088" t="s">
        <v>25374</v>
      </c>
      <c r="B4088" s="1">
        <v>43915</v>
      </c>
      <c r="C4088" t="s">
        <v>702</v>
      </c>
      <c r="D4088" t="s">
        <v>12335</v>
      </c>
      <c r="E4088" t="s">
        <v>102</v>
      </c>
      <c r="F4088" t="s">
        <v>25375</v>
      </c>
      <c r="G4088" t="s">
        <v>25376</v>
      </c>
      <c r="N4088" t="s">
        <v>25377</v>
      </c>
      <c r="O4088" t="s">
        <v>282</v>
      </c>
      <c r="P4088" t="s">
        <v>112</v>
      </c>
      <c r="Q4088" t="s">
        <v>282</v>
      </c>
      <c r="S4088" t="s">
        <v>48</v>
      </c>
      <c r="AC4088" t="s">
        <v>284</v>
      </c>
      <c r="AD4088" t="s">
        <v>25378</v>
      </c>
      <c r="AE4088" t="s">
        <v>12513</v>
      </c>
      <c r="AF4088" t="s">
        <v>677</v>
      </c>
      <c r="AG4088" t="s">
        <v>85</v>
      </c>
    </row>
    <row r="4089" spans="1:33" x14ac:dyDescent="0.2">
      <c r="A4089" t="s">
        <v>25379</v>
      </c>
      <c r="B4089" s="1">
        <v>40160</v>
      </c>
      <c r="C4089" t="s">
        <v>2196</v>
      </c>
      <c r="D4089" t="s">
        <v>25380</v>
      </c>
      <c r="E4089" t="s">
        <v>122</v>
      </c>
      <c r="F4089" t="s">
        <v>25381</v>
      </c>
      <c r="G4089" t="s">
        <v>25382</v>
      </c>
      <c r="H4089" t="s">
        <v>25383</v>
      </c>
      <c r="I4089" t="s">
        <v>25384</v>
      </c>
      <c r="K4089" t="s">
        <v>25385</v>
      </c>
      <c r="L4089" t="s">
        <v>25386</v>
      </c>
      <c r="M4089" t="s">
        <v>25387</v>
      </c>
      <c r="N4089" t="s">
        <v>25388</v>
      </c>
      <c r="O4089" t="s">
        <v>61</v>
      </c>
      <c r="P4089" t="s">
        <v>131</v>
      </c>
      <c r="Q4089" t="s">
        <v>61</v>
      </c>
      <c r="T4089">
        <v>2002</v>
      </c>
      <c r="U4089" t="s">
        <v>47</v>
      </c>
      <c r="V4089" t="s">
        <v>47</v>
      </c>
      <c r="X4089" t="s">
        <v>47</v>
      </c>
      <c r="Y4089" t="s">
        <v>47</v>
      </c>
      <c r="Z4089" t="s">
        <v>47</v>
      </c>
      <c r="AA4089" t="s">
        <v>1628</v>
      </c>
      <c r="AC4089" t="s">
        <v>822</v>
      </c>
      <c r="AD4089" t="s">
        <v>133</v>
      </c>
      <c r="AE4089" t="s">
        <v>775</v>
      </c>
      <c r="AF4089" t="s">
        <v>135</v>
      </c>
      <c r="AG4089" t="s">
        <v>67</v>
      </c>
    </row>
    <row r="4090" spans="1:33" x14ac:dyDescent="0.2">
      <c r="A4090" t="s">
        <v>25389</v>
      </c>
      <c r="B4090" s="1">
        <v>41320</v>
      </c>
      <c r="C4090" t="s">
        <v>679</v>
      </c>
      <c r="D4090" t="s">
        <v>25380</v>
      </c>
      <c r="H4090" t="s">
        <v>25390</v>
      </c>
      <c r="I4090" t="s">
        <v>25391</v>
      </c>
      <c r="J4090" t="s">
        <v>25392</v>
      </c>
      <c r="K4090" t="s">
        <v>25393</v>
      </c>
      <c r="M4090" t="s">
        <v>25394</v>
      </c>
      <c r="N4090" t="s">
        <v>25395</v>
      </c>
      <c r="U4090" t="s">
        <v>47</v>
      </c>
      <c r="V4090" t="s">
        <v>47</v>
      </c>
      <c r="W4090" t="s">
        <v>47</v>
      </c>
      <c r="X4090" t="s">
        <v>47</v>
      </c>
      <c r="Z4090" t="s">
        <v>47</v>
      </c>
      <c r="AA4090" t="s">
        <v>14471</v>
      </c>
    </row>
    <row r="4091" spans="1:33" x14ac:dyDescent="0.2">
      <c r="A4091" t="s">
        <v>25396</v>
      </c>
      <c r="B4091" s="1">
        <v>41561</v>
      </c>
      <c r="C4091" t="s">
        <v>3913</v>
      </c>
      <c r="D4091" t="s">
        <v>25380</v>
      </c>
      <c r="E4091" t="s">
        <v>122</v>
      </c>
      <c r="F4091" t="s">
        <v>25397</v>
      </c>
      <c r="G4091" t="s">
        <v>25398</v>
      </c>
      <c r="H4091" t="s">
        <v>25399</v>
      </c>
      <c r="I4091" t="s">
        <v>25400</v>
      </c>
      <c r="J4091" t="s">
        <v>25401</v>
      </c>
      <c r="K4091" t="s">
        <v>25402</v>
      </c>
      <c r="L4091" t="s">
        <v>25403</v>
      </c>
      <c r="M4091" t="s">
        <v>25404</v>
      </c>
      <c r="N4091" t="s">
        <v>25405</v>
      </c>
      <c r="O4091" t="s">
        <v>61</v>
      </c>
      <c r="P4091" t="s">
        <v>131</v>
      </c>
      <c r="Q4091" t="s">
        <v>61</v>
      </c>
      <c r="T4091">
        <v>2002</v>
      </c>
      <c r="U4091" t="s">
        <v>47</v>
      </c>
      <c r="V4091" t="s">
        <v>47</v>
      </c>
      <c r="W4091" t="s">
        <v>47</v>
      </c>
      <c r="X4091" t="s">
        <v>48</v>
      </c>
      <c r="Y4091" t="s">
        <v>48</v>
      </c>
      <c r="Z4091" t="s">
        <v>47</v>
      </c>
      <c r="AA4091" t="s">
        <v>170</v>
      </c>
      <c r="AC4091" t="s">
        <v>822</v>
      </c>
      <c r="AD4091" t="s">
        <v>823</v>
      </c>
      <c r="AE4091" t="s">
        <v>65</v>
      </c>
      <c r="AF4091" t="s">
        <v>20441</v>
      </c>
      <c r="AG4091" t="s">
        <v>67</v>
      </c>
    </row>
    <row r="4092" spans="1:33" x14ac:dyDescent="0.2">
      <c r="A4092" t="s">
        <v>25406</v>
      </c>
      <c r="B4092" s="1">
        <v>41334</v>
      </c>
      <c r="C4092" t="s">
        <v>679</v>
      </c>
      <c r="D4092" t="s">
        <v>25380</v>
      </c>
      <c r="M4092" t="s">
        <v>25407</v>
      </c>
      <c r="N4092" t="s">
        <v>25408</v>
      </c>
      <c r="Z4092" t="s">
        <v>47</v>
      </c>
      <c r="AA4092" t="e">
        <f>-----T</f>
        <v>#NAME?</v>
      </c>
    </row>
    <row r="4093" spans="1:33" x14ac:dyDescent="0.2">
      <c r="A4093" t="s">
        <v>25409</v>
      </c>
      <c r="B4093" s="1">
        <v>41334</v>
      </c>
      <c r="C4093" t="s">
        <v>679</v>
      </c>
      <c r="D4093" t="s">
        <v>25380</v>
      </c>
      <c r="J4093" t="s">
        <v>25410</v>
      </c>
      <c r="K4093" t="s">
        <v>25411</v>
      </c>
      <c r="M4093" t="s">
        <v>25412</v>
      </c>
      <c r="N4093" t="s">
        <v>25413</v>
      </c>
      <c r="W4093" t="s">
        <v>48</v>
      </c>
      <c r="X4093" t="s">
        <v>47</v>
      </c>
      <c r="Z4093" t="s">
        <v>47</v>
      </c>
      <c r="AA4093" t="e">
        <f>--PT-T</f>
        <v>#NAME?</v>
      </c>
    </row>
    <row r="4094" spans="1:33" x14ac:dyDescent="0.2">
      <c r="A4094" t="s">
        <v>25414</v>
      </c>
      <c r="B4094" s="1">
        <v>41275</v>
      </c>
      <c r="C4094" t="s">
        <v>679</v>
      </c>
      <c r="D4094" t="s">
        <v>25380</v>
      </c>
      <c r="H4094" t="s">
        <v>25415</v>
      </c>
      <c r="I4094" t="s">
        <v>25416</v>
      </c>
      <c r="J4094" t="s">
        <v>25417</v>
      </c>
      <c r="K4094" t="s">
        <v>25418</v>
      </c>
      <c r="M4094" t="s">
        <v>25419</v>
      </c>
      <c r="N4094" t="s">
        <v>25420</v>
      </c>
      <c r="U4094" t="s">
        <v>47</v>
      </c>
      <c r="V4094" t="s">
        <v>47</v>
      </c>
      <c r="W4094" t="s">
        <v>47</v>
      </c>
      <c r="X4094" t="s">
        <v>48</v>
      </c>
      <c r="Z4094" t="s">
        <v>47</v>
      </c>
      <c r="AA4094" t="s">
        <v>25421</v>
      </c>
    </row>
    <row r="4095" spans="1:33" x14ac:dyDescent="0.2">
      <c r="A4095" t="s">
        <v>25422</v>
      </c>
      <c r="B4095" s="1">
        <v>41275</v>
      </c>
      <c r="C4095" t="s">
        <v>679</v>
      </c>
      <c r="D4095" t="s">
        <v>25380</v>
      </c>
      <c r="H4095" t="s">
        <v>25423</v>
      </c>
      <c r="I4095" t="s">
        <v>25424</v>
      </c>
      <c r="J4095" t="s">
        <v>25425</v>
      </c>
      <c r="K4095" t="s">
        <v>25426</v>
      </c>
      <c r="M4095" t="s">
        <v>25427</v>
      </c>
      <c r="N4095" t="s">
        <v>25428</v>
      </c>
      <c r="U4095" t="s">
        <v>47</v>
      </c>
      <c r="V4095" t="s">
        <v>47</v>
      </c>
      <c r="W4095" t="s">
        <v>47</v>
      </c>
      <c r="X4095" t="s">
        <v>47</v>
      </c>
      <c r="Z4095" t="s">
        <v>47</v>
      </c>
      <c r="AA4095" t="s">
        <v>14471</v>
      </c>
    </row>
    <row r="4096" spans="1:33" x14ac:dyDescent="0.2">
      <c r="A4096" t="s">
        <v>25429</v>
      </c>
      <c r="B4096" t="s">
        <v>25430</v>
      </c>
      <c r="C4096" t="s">
        <v>25431</v>
      </c>
      <c r="D4096" t="s">
        <v>25380</v>
      </c>
      <c r="E4096" t="s">
        <v>122</v>
      </c>
      <c r="F4096" t="s">
        <v>25432</v>
      </c>
      <c r="G4096" t="s">
        <v>25433</v>
      </c>
      <c r="H4096" t="s">
        <v>25434</v>
      </c>
      <c r="I4096" t="s">
        <v>25435</v>
      </c>
      <c r="J4096" t="s">
        <v>25436</v>
      </c>
      <c r="K4096" t="s">
        <v>25437</v>
      </c>
      <c r="L4096" t="s">
        <v>25438</v>
      </c>
      <c r="M4096" t="s">
        <v>25439</v>
      </c>
      <c r="N4096" t="s">
        <v>25440</v>
      </c>
      <c r="O4096" t="s">
        <v>61</v>
      </c>
      <c r="P4096" t="s">
        <v>62</v>
      </c>
      <c r="Q4096" t="s">
        <v>61</v>
      </c>
      <c r="T4096">
        <v>2002</v>
      </c>
      <c r="U4096" t="s">
        <v>47</v>
      </c>
      <c r="V4096" t="s">
        <v>47</v>
      </c>
      <c r="W4096" t="s">
        <v>47</v>
      </c>
      <c r="X4096" t="s">
        <v>47</v>
      </c>
      <c r="Y4096" t="s">
        <v>48</v>
      </c>
      <c r="Z4096" t="s">
        <v>47</v>
      </c>
      <c r="AA4096" t="s">
        <v>49</v>
      </c>
      <c r="AC4096" t="s">
        <v>63</v>
      </c>
      <c r="AD4096" t="s">
        <v>64</v>
      </c>
      <c r="AE4096" t="s">
        <v>974</v>
      </c>
      <c r="AF4096" t="s">
        <v>402</v>
      </c>
      <c r="AG4096" t="s">
        <v>263</v>
      </c>
    </row>
    <row r="4097" spans="1:33" x14ac:dyDescent="0.2">
      <c r="A4097" t="s">
        <v>25441</v>
      </c>
      <c r="B4097" t="s">
        <v>25430</v>
      </c>
      <c r="C4097" t="s">
        <v>25431</v>
      </c>
      <c r="D4097" t="s">
        <v>25380</v>
      </c>
      <c r="E4097" t="s">
        <v>175</v>
      </c>
      <c r="F4097" t="s">
        <v>25442</v>
      </c>
      <c r="G4097" t="s">
        <v>25443</v>
      </c>
      <c r="H4097" t="s">
        <v>25444</v>
      </c>
      <c r="I4097" t="s">
        <v>25445</v>
      </c>
      <c r="J4097" t="s">
        <v>25446</v>
      </c>
      <c r="K4097" t="s">
        <v>25447</v>
      </c>
      <c r="L4097" t="s">
        <v>25448</v>
      </c>
      <c r="M4097" t="s">
        <v>25449</v>
      </c>
      <c r="N4097" t="s">
        <v>25450</v>
      </c>
      <c r="O4097" t="s">
        <v>45</v>
      </c>
      <c r="P4097" t="s">
        <v>46</v>
      </c>
      <c r="R4097" t="s">
        <v>45</v>
      </c>
      <c r="T4097">
        <v>2002</v>
      </c>
      <c r="U4097" t="s">
        <v>47</v>
      </c>
      <c r="V4097" t="s">
        <v>47</v>
      </c>
      <c r="W4097" t="s">
        <v>47</v>
      </c>
      <c r="X4097" t="s">
        <v>47</v>
      </c>
      <c r="Y4097" t="s">
        <v>48</v>
      </c>
      <c r="Z4097" t="s">
        <v>47</v>
      </c>
      <c r="AA4097" t="s">
        <v>49</v>
      </c>
    </row>
    <row r="4098" spans="1:33" x14ac:dyDescent="0.2">
      <c r="A4098" t="s">
        <v>25451</v>
      </c>
      <c r="B4098" s="1">
        <v>41610</v>
      </c>
      <c r="C4098" t="s">
        <v>3913</v>
      </c>
      <c r="D4098" t="s">
        <v>25380</v>
      </c>
      <c r="E4098" t="s">
        <v>122</v>
      </c>
      <c r="F4098" t="s">
        <v>25452</v>
      </c>
      <c r="G4098" t="s">
        <v>25453</v>
      </c>
      <c r="L4098" t="s">
        <v>25454</v>
      </c>
      <c r="N4098" t="s">
        <v>25455</v>
      </c>
      <c r="O4098" t="s">
        <v>61</v>
      </c>
      <c r="P4098" t="s">
        <v>131</v>
      </c>
      <c r="Q4098" t="s">
        <v>61</v>
      </c>
      <c r="T4098">
        <v>2002</v>
      </c>
      <c r="Y4098" t="s">
        <v>48</v>
      </c>
      <c r="AA4098" t="s">
        <v>154</v>
      </c>
      <c r="AC4098" t="s">
        <v>10210</v>
      </c>
      <c r="AD4098" t="s">
        <v>133</v>
      </c>
      <c r="AE4098" t="s">
        <v>134</v>
      </c>
      <c r="AF4098" t="s">
        <v>25456</v>
      </c>
      <c r="AG4098" t="s">
        <v>67</v>
      </c>
    </row>
    <row r="4099" spans="1:33" x14ac:dyDescent="0.2">
      <c r="A4099" t="s">
        <v>25457</v>
      </c>
      <c r="B4099" s="1">
        <v>41610</v>
      </c>
      <c r="C4099" t="s">
        <v>3913</v>
      </c>
      <c r="D4099" t="s">
        <v>25380</v>
      </c>
      <c r="E4099" t="s">
        <v>102</v>
      </c>
      <c r="F4099" t="s">
        <v>25458</v>
      </c>
      <c r="G4099" t="s">
        <v>25459</v>
      </c>
      <c r="H4099" t="s">
        <v>25460</v>
      </c>
      <c r="J4099" t="s">
        <v>25461</v>
      </c>
      <c r="K4099" t="s">
        <v>25462</v>
      </c>
      <c r="L4099" t="s">
        <v>25463</v>
      </c>
      <c r="M4099" t="s">
        <v>25464</v>
      </c>
      <c r="N4099" t="s">
        <v>25465</v>
      </c>
      <c r="O4099" t="s">
        <v>79</v>
      </c>
      <c r="P4099" t="s">
        <v>80</v>
      </c>
      <c r="Q4099" t="s">
        <v>79</v>
      </c>
      <c r="S4099" t="s">
        <v>113</v>
      </c>
      <c r="U4099" t="s">
        <v>47</v>
      </c>
      <c r="W4099" t="s">
        <v>48</v>
      </c>
      <c r="X4099" t="s">
        <v>48</v>
      </c>
      <c r="Y4099" t="s">
        <v>48</v>
      </c>
      <c r="Z4099" t="s">
        <v>47</v>
      </c>
      <c r="AA4099" t="s">
        <v>13082</v>
      </c>
      <c r="AC4099" t="s">
        <v>11950</v>
      </c>
      <c r="AD4099" t="s">
        <v>116</v>
      </c>
      <c r="AE4099" t="s">
        <v>157</v>
      </c>
      <c r="AF4099" t="s">
        <v>3982</v>
      </c>
      <c r="AG4099" t="s">
        <v>158</v>
      </c>
    </row>
    <row r="4100" spans="1:33" x14ac:dyDescent="0.2">
      <c r="A4100" t="s">
        <v>25466</v>
      </c>
      <c r="B4100" s="1">
        <v>41610</v>
      </c>
      <c r="C4100" t="s">
        <v>3913</v>
      </c>
      <c r="D4100" t="s">
        <v>25380</v>
      </c>
      <c r="E4100" t="s">
        <v>175</v>
      </c>
      <c r="F4100" t="s">
        <v>25467</v>
      </c>
      <c r="G4100" t="s">
        <v>25468</v>
      </c>
      <c r="L4100" t="s">
        <v>25469</v>
      </c>
      <c r="N4100" t="s">
        <v>25470</v>
      </c>
      <c r="O4100" t="s">
        <v>45</v>
      </c>
      <c r="P4100" t="s">
        <v>46</v>
      </c>
      <c r="R4100" t="s">
        <v>45</v>
      </c>
      <c r="T4100">
        <v>2002</v>
      </c>
      <c r="Y4100" t="s">
        <v>48</v>
      </c>
      <c r="AA4100" t="s">
        <v>154</v>
      </c>
    </row>
    <row r="4101" spans="1:33" x14ac:dyDescent="0.2">
      <c r="A4101" t="s">
        <v>25471</v>
      </c>
      <c r="B4101" s="1">
        <v>41610</v>
      </c>
      <c r="C4101" t="s">
        <v>3913</v>
      </c>
      <c r="D4101" t="s">
        <v>25380</v>
      </c>
      <c r="E4101" t="s">
        <v>175</v>
      </c>
      <c r="F4101" t="s">
        <v>25472</v>
      </c>
      <c r="G4101" t="s">
        <v>25473</v>
      </c>
      <c r="H4101" t="s">
        <v>25474</v>
      </c>
      <c r="I4101" t="s">
        <v>25475</v>
      </c>
      <c r="J4101" t="s">
        <v>25476</v>
      </c>
      <c r="K4101" t="s">
        <v>25477</v>
      </c>
      <c r="L4101" t="s">
        <v>25478</v>
      </c>
      <c r="M4101" t="s">
        <v>25479</v>
      </c>
      <c r="N4101" t="s">
        <v>25480</v>
      </c>
      <c r="O4101" t="s">
        <v>45</v>
      </c>
      <c r="P4101" t="s">
        <v>46</v>
      </c>
      <c r="R4101" t="s">
        <v>45</v>
      </c>
      <c r="T4101">
        <v>2002</v>
      </c>
      <c r="U4101" t="s">
        <v>47</v>
      </c>
      <c r="V4101" t="s">
        <v>47</v>
      </c>
      <c r="W4101" t="s">
        <v>47</v>
      </c>
      <c r="X4101" t="s">
        <v>47</v>
      </c>
      <c r="Y4101" t="s">
        <v>48</v>
      </c>
      <c r="Z4101" t="s">
        <v>47</v>
      </c>
      <c r="AA4101" t="s">
        <v>49</v>
      </c>
    </row>
    <row r="4102" spans="1:33" x14ac:dyDescent="0.2">
      <c r="A4102" t="s">
        <v>25481</v>
      </c>
      <c r="B4102" s="1">
        <v>41610</v>
      </c>
      <c r="C4102" t="s">
        <v>3913</v>
      </c>
      <c r="D4102" t="s">
        <v>25380</v>
      </c>
      <c r="E4102" t="s">
        <v>102</v>
      </c>
      <c r="F4102" t="s">
        <v>25482</v>
      </c>
      <c r="G4102" t="s">
        <v>25483</v>
      </c>
      <c r="L4102" t="s">
        <v>25484</v>
      </c>
      <c r="N4102" t="s">
        <v>25485</v>
      </c>
      <c r="O4102" t="s">
        <v>79</v>
      </c>
      <c r="P4102" t="s">
        <v>80</v>
      </c>
      <c r="Q4102" t="s">
        <v>79</v>
      </c>
      <c r="S4102" t="s">
        <v>113</v>
      </c>
      <c r="Y4102" t="s">
        <v>48</v>
      </c>
      <c r="AA4102" t="s">
        <v>154</v>
      </c>
      <c r="AC4102" t="s">
        <v>4609</v>
      </c>
      <c r="AD4102" t="s">
        <v>3707</v>
      </c>
      <c r="AE4102" t="s">
        <v>7652</v>
      </c>
      <c r="AF4102" t="s">
        <v>84</v>
      </c>
      <c r="AG4102" t="s">
        <v>158</v>
      </c>
    </row>
    <row r="4103" spans="1:33" x14ac:dyDescent="0.2">
      <c r="A4103" t="s">
        <v>25486</v>
      </c>
      <c r="B4103" s="1">
        <v>41680</v>
      </c>
      <c r="C4103" t="s">
        <v>1190</v>
      </c>
      <c r="D4103" t="s">
        <v>25380</v>
      </c>
      <c r="E4103" t="s">
        <v>102</v>
      </c>
      <c r="F4103" t="s">
        <v>25487</v>
      </c>
      <c r="G4103" t="s">
        <v>25488</v>
      </c>
      <c r="L4103" t="s">
        <v>25489</v>
      </c>
      <c r="N4103" t="s">
        <v>25490</v>
      </c>
      <c r="O4103" t="s">
        <v>79</v>
      </c>
      <c r="P4103" t="s">
        <v>80</v>
      </c>
      <c r="Q4103" t="s">
        <v>79</v>
      </c>
      <c r="S4103" t="s">
        <v>113</v>
      </c>
      <c r="Y4103" t="s">
        <v>48</v>
      </c>
      <c r="AA4103" t="s">
        <v>154</v>
      </c>
      <c r="AC4103" t="s">
        <v>11950</v>
      </c>
      <c r="AD4103" t="s">
        <v>116</v>
      </c>
      <c r="AE4103" t="s">
        <v>157</v>
      </c>
      <c r="AF4103" t="s">
        <v>3982</v>
      </c>
      <c r="AG4103" t="s">
        <v>158</v>
      </c>
    </row>
    <row r="4104" spans="1:33" x14ac:dyDescent="0.2">
      <c r="A4104" t="s">
        <v>25491</v>
      </c>
      <c r="B4104" s="1">
        <v>41680</v>
      </c>
      <c r="C4104" t="s">
        <v>1190</v>
      </c>
      <c r="D4104" t="s">
        <v>25380</v>
      </c>
      <c r="E4104" t="s">
        <v>102</v>
      </c>
      <c r="F4104" t="s">
        <v>25492</v>
      </c>
      <c r="G4104" t="s">
        <v>25493</v>
      </c>
      <c r="L4104" t="s">
        <v>25494</v>
      </c>
      <c r="N4104" t="s">
        <v>25495</v>
      </c>
      <c r="O4104" t="s">
        <v>79</v>
      </c>
      <c r="P4104" t="s">
        <v>80</v>
      </c>
      <c r="Q4104" t="s">
        <v>79</v>
      </c>
      <c r="S4104" t="s">
        <v>113</v>
      </c>
      <c r="Y4104" t="s">
        <v>48</v>
      </c>
      <c r="AA4104" t="s">
        <v>154</v>
      </c>
    </row>
    <row r="4105" spans="1:33" x14ac:dyDescent="0.2">
      <c r="A4105" t="s">
        <v>25496</v>
      </c>
      <c r="B4105" s="1">
        <v>41696</v>
      </c>
      <c r="C4105" t="s">
        <v>1190</v>
      </c>
      <c r="D4105" t="s">
        <v>25380</v>
      </c>
      <c r="E4105" t="s">
        <v>102</v>
      </c>
      <c r="F4105" t="s">
        <v>25497</v>
      </c>
      <c r="G4105" t="s">
        <v>25498</v>
      </c>
      <c r="H4105" t="s">
        <v>25499</v>
      </c>
      <c r="I4105" t="s">
        <v>25500</v>
      </c>
      <c r="J4105" t="s">
        <v>25501</v>
      </c>
      <c r="K4105" t="s">
        <v>25502</v>
      </c>
      <c r="L4105" t="s">
        <v>25503</v>
      </c>
      <c r="M4105" t="s">
        <v>25504</v>
      </c>
      <c r="N4105" t="s">
        <v>25505</v>
      </c>
      <c r="O4105" t="s">
        <v>79</v>
      </c>
      <c r="P4105" t="s">
        <v>80</v>
      </c>
      <c r="Q4105" t="s">
        <v>79</v>
      </c>
      <c r="S4105" t="s">
        <v>113</v>
      </c>
      <c r="U4105" t="s">
        <v>47</v>
      </c>
      <c r="V4105" t="s">
        <v>47</v>
      </c>
      <c r="W4105" t="s">
        <v>48</v>
      </c>
      <c r="X4105" t="s">
        <v>48</v>
      </c>
      <c r="Y4105" t="s">
        <v>48</v>
      </c>
      <c r="Z4105" t="s">
        <v>47</v>
      </c>
      <c r="AA4105" t="s">
        <v>233</v>
      </c>
      <c r="AC4105" t="s">
        <v>11950</v>
      </c>
      <c r="AD4105" t="s">
        <v>116</v>
      </c>
      <c r="AE4105" t="s">
        <v>157</v>
      </c>
      <c r="AF4105" t="s">
        <v>3982</v>
      </c>
      <c r="AG4105" t="s">
        <v>158</v>
      </c>
    </row>
    <row r="4106" spans="1:33" x14ac:dyDescent="0.2">
      <c r="A4106" t="s">
        <v>25506</v>
      </c>
      <c r="B4106" s="1">
        <v>41705</v>
      </c>
      <c r="C4106" t="s">
        <v>1190</v>
      </c>
      <c r="D4106" t="s">
        <v>25380</v>
      </c>
      <c r="E4106" t="s">
        <v>175</v>
      </c>
      <c r="F4106" t="s">
        <v>25507</v>
      </c>
      <c r="G4106" t="s">
        <v>25508</v>
      </c>
      <c r="H4106" t="s">
        <v>25509</v>
      </c>
      <c r="I4106" t="s">
        <v>25510</v>
      </c>
      <c r="J4106" t="s">
        <v>25511</v>
      </c>
      <c r="K4106" t="s">
        <v>25512</v>
      </c>
      <c r="L4106" t="s">
        <v>25513</v>
      </c>
      <c r="M4106" t="s">
        <v>25514</v>
      </c>
      <c r="N4106" t="s">
        <v>25515</v>
      </c>
      <c r="P4106" t="s">
        <v>712</v>
      </c>
      <c r="T4106">
        <v>2002</v>
      </c>
      <c r="U4106" t="s">
        <v>47</v>
      </c>
      <c r="V4106" t="s">
        <v>47</v>
      </c>
      <c r="W4106" t="s">
        <v>47</v>
      </c>
      <c r="X4106" t="s">
        <v>48</v>
      </c>
      <c r="Y4106" t="s">
        <v>48</v>
      </c>
      <c r="Z4106" t="s">
        <v>47</v>
      </c>
      <c r="AA4106" t="s">
        <v>170</v>
      </c>
    </row>
    <row r="4107" spans="1:33" x14ac:dyDescent="0.2">
      <c r="A4107" t="s">
        <v>25516</v>
      </c>
      <c r="B4107" s="1">
        <v>41717</v>
      </c>
      <c r="C4107" t="s">
        <v>1190</v>
      </c>
      <c r="D4107" t="s">
        <v>25380</v>
      </c>
      <c r="E4107" t="s">
        <v>122</v>
      </c>
      <c r="F4107" t="s">
        <v>25517</v>
      </c>
      <c r="G4107" t="s">
        <v>25518</v>
      </c>
      <c r="L4107" t="s">
        <v>25519</v>
      </c>
      <c r="N4107" t="s">
        <v>25520</v>
      </c>
      <c r="O4107" t="s">
        <v>61</v>
      </c>
      <c r="P4107" t="s">
        <v>62</v>
      </c>
      <c r="Q4107" t="s">
        <v>61</v>
      </c>
      <c r="T4107">
        <v>2002</v>
      </c>
      <c r="Y4107" t="s">
        <v>48</v>
      </c>
      <c r="AA4107" t="s">
        <v>154</v>
      </c>
      <c r="AC4107" t="s">
        <v>63</v>
      </c>
      <c r="AD4107" t="s">
        <v>64</v>
      </c>
      <c r="AE4107" t="s">
        <v>25521</v>
      </c>
      <c r="AF4107" t="s">
        <v>135</v>
      </c>
      <c r="AG4107" t="s">
        <v>263</v>
      </c>
    </row>
    <row r="4108" spans="1:33" x14ac:dyDescent="0.2">
      <c r="A4108" t="s">
        <v>25522</v>
      </c>
      <c r="B4108" s="1">
        <v>41730</v>
      </c>
      <c r="C4108" t="s">
        <v>4947</v>
      </c>
      <c r="D4108" t="s">
        <v>25380</v>
      </c>
      <c r="E4108" t="s">
        <v>102</v>
      </c>
      <c r="F4108" t="s">
        <v>25523</v>
      </c>
      <c r="G4108" t="s">
        <v>25524</v>
      </c>
      <c r="L4108" t="s">
        <v>25525</v>
      </c>
      <c r="N4108" t="s">
        <v>25526</v>
      </c>
      <c r="O4108" t="s">
        <v>79</v>
      </c>
      <c r="P4108" t="s">
        <v>80</v>
      </c>
      <c r="Q4108" t="s">
        <v>79</v>
      </c>
      <c r="S4108" t="s">
        <v>113</v>
      </c>
      <c r="Y4108" t="s">
        <v>48</v>
      </c>
      <c r="AA4108" t="s">
        <v>154</v>
      </c>
      <c r="AC4108" t="s">
        <v>25527</v>
      </c>
      <c r="AD4108" t="s">
        <v>116</v>
      </c>
      <c r="AE4108" t="s">
        <v>157</v>
      </c>
      <c r="AF4108" t="s">
        <v>3982</v>
      </c>
      <c r="AG4108" t="s">
        <v>158</v>
      </c>
    </row>
    <row r="4109" spans="1:33" x14ac:dyDescent="0.2">
      <c r="A4109" t="s">
        <v>25528</v>
      </c>
      <c r="B4109" s="1">
        <v>41730</v>
      </c>
      <c r="C4109" t="s">
        <v>4947</v>
      </c>
      <c r="D4109" t="s">
        <v>25380</v>
      </c>
      <c r="E4109" t="s">
        <v>122</v>
      </c>
      <c r="F4109" t="s">
        <v>25529</v>
      </c>
      <c r="G4109" t="s">
        <v>25530</v>
      </c>
      <c r="H4109" t="s">
        <v>25531</v>
      </c>
      <c r="I4109" t="s">
        <v>25532</v>
      </c>
      <c r="J4109" t="s">
        <v>25533</v>
      </c>
      <c r="K4109" t="s">
        <v>25534</v>
      </c>
      <c r="L4109" t="s">
        <v>25535</v>
      </c>
      <c r="M4109" t="s">
        <v>25536</v>
      </c>
      <c r="N4109" t="s">
        <v>25537</v>
      </c>
      <c r="O4109" t="s">
        <v>61</v>
      </c>
      <c r="P4109" t="s">
        <v>62</v>
      </c>
      <c r="Q4109" t="s">
        <v>61</v>
      </c>
      <c r="T4109">
        <v>2002</v>
      </c>
      <c r="U4109" t="s">
        <v>47</v>
      </c>
      <c r="V4109" t="s">
        <v>47</v>
      </c>
      <c r="W4109" t="s">
        <v>47</v>
      </c>
      <c r="X4109" t="s">
        <v>47</v>
      </c>
      <c r="Y4109" t="s">
        <v>48</v>
      </c>
      <c r="Z4109" t="s">
        <v>47</v>
      </c>
      <c r="AA4109" t="s">
        <v>49</v>
      </c>
      <c r="AC4109" t="s">
        <v>63</v>
      </c>
      <c r="AD4109" t="s">
        <v>64</v>
      </c>
      <c r="AE4109" t="s">
        <v>65</v>
      </c>
      <c r="AF4109" t="s">
        <v>402</v>
      </c>
      <c r="AG4109" t="s">
        <v>263</v>
      </c>
    </row>
    <row r="4110" spans="1:33" x14ac:dyDescent="0.2">
      <c r="A4110" t="s">
        <v>25538</v>
      </c>
      <c r="B4110" s="1">
        <v>41759</v>
      </c>
      <c r="C4110" t="s">
        <v>4947</v>
      </c>
      <c r="D4110" t="s">
        <v>25380</v>
      </c>
      <c r="E4110" t="s">
        <v>102</v>
      </c>
      <c r="F4110" t="s">
        <v>25539</v>
      </c>
      <c r="G4110" t="s">
        <v>25540</v>
      </c>
      <c r="H4110" t="s">
        <v>25541</v>
      </c>
      <c r="I4110" t="s">
        <v>25542</v>
      </c>
      <c r="J4110" t="s">
        <v>25543</v>
      </c>
      <c r="K4110" t="s">
        <v>25544</v>
      </c>
      <c r="L4110" t="s">
        <v>25545</v>
      </c>
      <c r="M4110" t="s">
        <v>25546</v>
      </c>
      <c r="N4110" t="s">
        <v>25547</v>
      </c>
      <c r="O4110" t="s">
        <v>282</v>
      </c>
      <c r="P4110" t="s">
        <v>283</v>
      </c>
      <c r="Q4110" t="s">
        <v>282</v>
      </c>
      <c r="S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676</v>
      </c>
      <c r="AC4110" t="s">
        <v>25548</v>
      </c>
      <c r="AD4110" t="s">
        <v>25549</v>
      </c>
      <c r="AE4110" t="s">
        <v>117</v>
      </c>
      <c r="AF4110" t="s">
        <v>286</v>
      </c>
      <c r="AG4110" t="s">
        <v>158</v>
      </c>
    </row>
    <row r="4111" spans="1:33" x14ac:dyDescent="0.2">
      <c r="A4111" t="s">
        <v>25550</v>
      </c>
      <c r="B4111" t="s">
        <v>25551</v>
      </c>
      <c r="C4111" t="s">
        <v>25552</v>
      </c>
      <c r="D4111" t="s">
        <v>25380</v>
      </c>
      <c r="E4111" t="s">
        <v>102</v>
      </c>
      <c r="F4111" t="s">
        <v>25553</v>
      </c>
      <c r="G4111" t="s">
        <v>25554</v>
      </c>
      <c r="H4111" t="s">
        <v>25555</v>
      </c>
      <c r="I4111" t="s">
        <v>25556</v>
      </c>
      <c r="J4111" t="s">
        <v>25557</v>
      </c>
      <c r="K4111" t="s">
        <v>25558</v>
      </c>
      <c r="L4111" t="s">
        <v>25559</v>
      </c>
      <c r="M4111" t="s">
        <v>25560</v>
      </c>
      <c r="N4111" t="s">
        <v>25561</v>
      </c>
      <c r="O4111" t="s">
        <v>282</v>
      </c>
      <c r="P4111" t="s">
        <v>283</v>
      </c>
      <c r="Q4111" t="s">
        <v>282</v>
      </c>
      <c r="S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676</v>
      </c>
      <c r="AC4111" t="s">
        <v>25562</v>
      </c>
      <c r="AD4111" t="s">
        <v>25563</v>
      </c>
      <c r="AE4111" t="s">
        <v>117</v>
      </c>
      <c r="AF4111" t="s">
        <v>286</v>
      </c>
      <c r="AG4111" t="s">
        <v>158</v>
      </c>
    </row>
    <row r="4112" spans="1:33" x14ac:dyDescent="0.2">
      <c r="A4112" t="s">
        <v>25564</v>
      </c>
      <c r="B4112" s="1">
        <v>41821</v>
      </c>
      <c r="C4112" t="s">
        <v>691</v>
      </c>
      <c r="D4112" t="s">
        <v>25380</v>
      </c>
      <c r="E4112" t="s">
        <v>175</v>
      </c>
      <c r="F4112" t="s">
        <v>25565</v>
      </c>
      <c r="G4112" t="s">
        <v>25566</v>
      </c>
      <c r="H4112" t="s">
        <v>25567</v>
      </c>
      <c r="I4112" t="s">
        <v>25568</v>
      </c>
      <c r="J4112" t="s">
        <v>25569</v>
      </c>
      <c r="K4112" t="s">
        <v>25570</v>
      </c>
      <c r="L4112" t="s">
        <v>25571</v>
      </c>
      <c r="M4112" t="s">
        <v>25572</v>
      </c>
      <c r="N4112" t="s">
        <v>25573</v>
      </c>
      <c r="O4112" t="s">
        <v>45</v>
      </c>
      <c r="P4112" t="s">
        <v>46</v>
      </c>
      <c r="R4112" t="s">
        <v>45</v>
      </c>
      <c r="T4112">
        <v>2002</v>
      </c>
      <c r="U4112" t="s">
        <v>47</v>
      </c>
      <c r="V4112" t="s">
        <v>47</v>
      </c>
      <c r="W4112" t="s">
        <v>47</v>
      </c>
      <c r="X4112" t="s">
        <v>47</v>
      </c>
      <c r="Y4112" t="s">
        <v>48</v>
      </c>
      <c r="Z4112" t="s">
        <v>47</v>
      </c>
      <c r="AA4112" t="s">
        <v>49</v>
      </c>
    </row>
    <row r="4113" spans="1:33" x14ac:dyDescent="0.2">
      <c r="A4113" t="s">
        <v>25574</v>
      </c>
      <c r="B4113" s="1">
        <v>41827</v>
      </c>
      <c r="C4113" t="s">
        <v>691</v>
      </c>
      <c r="D4113" t="s">
        <v>25380</v>
      </c>
      <c r="E4113" t="s">
        <v>122</v>
      </c>
      <c r="F4113" t="s">
        <v>25575</v>
      </c>
      <c r="G4113" t="s">
        <v>25576</v>
      </c>
      <c r="H4113" t="s">
        <v>25577</v>
      </c>
      <c r="I4113" t="s">
        <v>25578</v>
      </c>
      <c r="J4113" t="s">
        <v>25579</v>
      </c>
      <c r="K4113" t="s">
        <v>25580</v>
      </c>
      <c r="L4113" t="s">
        <v>25581</v>
      </c>
      <c r="M4113" t="s">
        <v>25582</v>
      </c>
      <c r="N4113" t="s">
        <v>25583</v>
      </c>
      <c r="O4113" t="s">
        <v>61</v>
      </c>
      <c r="P4113" t="s">
        <v>62</v>
      </c>
      <c r="Q4113" t="s">
        <v>61</v>
      </c>
      <c r="T4113">
        <v>2002</v>
      </c>
      <c r="U4113" t="s">
        <v>47</v>
      </c>
      <c r="V4113" t="s">
        <v>47</v>
      </c>
      <c r="W4113" t="s">
        <v>47</v>
      </c>
      <c r="X4113" t="s">
        <v>47</v>
      </c>
      <c r="Y4113" t="s">
        <v>48</v>
      </c>
      <c r="Z4113" t="s">
        <v>47</v>
      </c>
      <c r="AA4113" t="s">
        <v>49</v>
      </c>
      <c r="AC4113" t="s">
        <v>3057</v>
      </c>
      <c r="AD4113" t="s">
        <v>64</v>
      </c>
      <c r="AE4113" t="s">
        <v>974</v>
      </c>
      <c r="AF4113" t="s">
        <v>402</v>
      </c>
      <c r="AG4113" t="s">
        <v>263</v>
      </c>
    </row>
    <row r="4114" spans="1:33" x14ac:dyDescent="0.2">
      <c r="A4114" t="s">
        <v>25584</v>
      </c>
      <c r="B4114" s="1">
        <v>41878</v>
      </c>
      <c r="C4114" t="s">
        <v>691</v>
      </c>
      <c r="D4114" t="s">
        <v>25380</v>
      </c>
      <c r="E4114" t="s">
        <v>122</v>
      </c>
      <c r="F4114" t="s">
        <v>25585</v>
      </c>
      <c r="G4114" t="s">
        <v>25586</v>
      </c>
      <c r="L4114" t="s">
        <v>25587</v>
      </c>
      <c r="N4114" t="s">
        <v>25588</v>
      </c>
      <c r="O4114" t="s">
        <v>61</v>
      </c>
      <c r="P4114" t="s">
        <v>131</v>
      </c>
      <c r="Q4114" t="s">
        <v>61</v>
      </c>
      <c r="T4114">
        <v>1998</v>
      </c>
      <c r="Y4114" t="s">
        <v>48</v>
      </c>
      <c r="AA4114" t="s">
        <v>154</v>
      </c>
      <c r="AC4114" t="s">
        <v>63</v>
      </c>
      <c r="AD4114" t="s">
        <v>25589</v>
      </c>
      <c r="AE4114" t="s">
        <v>775</v>
      </c>
      <c r="AF4114" t="s">
        <v>2023</v>
      </c>
      <c r="AG4114" t="s">
        <v>263</v>
      </c>
    </row>
    <row r="4115" spans="1:33" x14ac:dyDescent="0.2">
      <c r="A4115" t="s">
        <v>25590</v>
      </c>
      <c r="B4115" s="1">
        <v>41890</v>
      </c>
      <c r="C4115" t="s">
        <v>691</v>
      </c>
      <c r="D4115" t="s">
        <v>25380</v>
      </c>
      <c r="E4115" t="s">
        <v>122</v>
      </c>
      <c r="F4115" t="s">
        <v>25591</v>
      </c>
      <c r="G4115" t="s">
        <v>25592</v>
      </c>
      <c r="L4115" t="s">
        <v>25593</v>
      </c>
      <c r="N4115" t="s">
        <v>25594</v>
      </c>
      <c r="O4115" t="s">
        <v>79</v>
      </c>
      <c r="P4115" t="s">
        <v>80</v>
      </c>
      <c r="Q4115" t="s">
        <v>79</v>
      </c>
      <c r="T4115">
        <v>2002</v>
      </c>
      <c r="Y4115" t="s">
        <v>48</v>
      </c>
      <c r="AA4115" t="s">
        <v>154</v>
      </c>
      <c r="AC4115" t="s">
        <v>745</v>
      </c>
      <c r="AD4115" t="s">
        <v>25595</v>
      </c>
      <c r="AE4115" t="s">
        <v>7652</v>
      </c>
      <c r="AF4115" t="s">
        <v>84</v>
      </c>
      <c r="AG4115" t="s">
        <v>158</v>
      </c>
    </row>
    <row r="4116" spans="1:33" x14ac:dyDescent="0.2">
      <c r="A4116" t="s">
        <v>25596</v>
      </c>
      <c r="B4116" t="s">
        <v>25597</v>
      </c>
      <c r="C4116" t="s">
        <v>160</v>
      </c>
      <c r="D4116" t="s">
        <v>25380</v>
      </c>
      <c r="E4116" t="s">
        <v>175</v>
      </c>
      <c r="F4116" t="s">
        <v>25598</v>
      </c>
      <c r="G4116" t="s">
        <v>25599</v>
      </c>
      <c r="H4116" t="s">
        <v>25600</v>
      </c>
      <c r="I4116" t="s">
        <v>25601</v>
      </c>
      <c r="J4116" t="s">
        <v>25602</v>
      </c>
      <c r="K4116" t="s">
        <v>25603</v>
      </c>
      <c r="L4116" t="s">
        <v>25604</v>
      </c>
      <c r="M4116" t="s">
        <v>25605</v>
      </c>
      <c r="N4116" t="s">
        <v>25606</v>
      </c>
      <c r="P4116" t="s">
        <v>191</v>
      </c>
      <c r="T4116">
        <v>2002</v>
      </c>
      <c r="U4116" t="s">
        <v>47</v>
      </c>
      <c r="V4116" t="s">
        <v>47</v>
      </c>
      <c r="W4116" t="s">
        <v>47</v>
      </c>
      <c r="X4116" t="s">
        <v>48</v>
      </c>
      <c r="Y4116" t="s">
        <v>48</v>
      </c>
      <c r="Z4116" t="s">
        <v>47</v>
      </c>
      <c r="AA4116" t="s">
        <v>170</v>
      </c>
    </row>
    <row r="4117" spans="1:33" x14ac:dyDescent="0.2">
      <c r="A4117" t="s">
        <v>25607</v>
      </c>
      <c r="B4117" s="1">
        <v>42062</v>
      </c>
      <c r="C4117" t="s">
        <v>518</v>
      </c>
      <c r="D4117" t="s">
        <v>25380</v>
      </c>
      <c r="E4117" t="s">
        <v>102</v>
      </c>
      <c r="F4117" t="s">
        <v>25608</v>
      </c>
      <c r="G4117" t="s">
        <v>25609</v>
      </c>
      <c r="L4117" t="s">
        <v>25610</v>
      </c>
      <c r="N4117" t="s">
        <v>25611</v>
      </c>
      <c r="O4117" t="s">
        <v>79</v>
      </c>
      <c r="P4117" t="s">
        <v>80</v>
      </c>
      <c r="Q4117" t="s">
        <v>79</v>
      </c>
      <c r="S4117" t="s">
        <v>113</v>
      </c>
      <c r="Y4117" t="s">
        <v>48</v>
      </c>
      <c r="AA4117" t="s">
        <v>154</v>
      </c>
      <c r="AC4117" t="s">
        <v>81</v>
      </c>
      <c r="AD4117" t="s">
        <v>82</v>
      </c>
      <c r="AE4117" t="s">
        <v>157</v>
      </c>
      <c r="AF4117" t="s">
        <v>84</v>
      </c>
      <c r="AG4117" t="s">
        <v>158</v>
      </c>
    </row>
    <row r="4118" spans="1:33" x14ac:dyDescent="0.2">
      <c r="A4118" t="s">
        <v>25612</v>
      </c>
      <c r="B4118" s="1">
        <v>42102</v>
      </c>
      <c r="C4118" t="s">
        <v>186</v>
      </c>
      <c r="D4118" t="s">
        <v>25380</v>
      </c>
      <c r="E4118" t="s">
        <v>102</v>
      </c>
      <c r="F4118" t="s">
        <v>25613</v>
      </c>
      <c r="G4118" t="s">
        <v>25614</v>
      </c>
      <c r="L4118" t="s">
        <v>25615</v>
      </c>
      <c r="N4118" t="s">
        <v>25616</v>
      </c>
      <c r="O4118" t="s">
        <v>79</v>
      </c>
      <c r="P4118" t="s">
        <v>80</v>
      </c>
      <c r="Q4118" t="s">
        <v>79</v>
      </c>
      <c r="S4118" t="s">
        <v>113</v>
      </c>
      <c r="Y4118" t="s">
        <v>48</v>
      </c>
      <c r="AA4118" t="s">
        <v>154</v>
      </c>
      <c r="AC4118" t="s">
        <v>81</v>
      </c>
      <c r="AD4118" t="s">
        <v>82</v>
      </c>
      <c r="AE4118" t="s">
        <v>157</v>
      </c>
      <c r="AF4118" t="s">
        <v>84</v>
      </c>
      <c r="AG4118" t="s">
        <v>158</v>
      </c>
    </row>
    <row r="4119" spans="1:33" x14ac:dyDescent="0.2">
      <c r="A4119" t="s">
        <v>25617</v>
      </c>
      <c r="B4119" s="1">
        <v>42111</v>
      </c>
      <c r="C4119" t="s">
        <v>186</v>
      </c>
      <c r="D4119" t="s">
        <v>25380</v>
      </c>
      <c r="E4119" t="s">
        <v>102</v>
      </c>
      <c r="F4119" t="s">
        <v>25618</v>
      </c>
      <c r="G4119" t="s">
        <v>25619</v>
      </c>
      <c r="L4119" t="s">
        <v>25620</v>
      </c>
      <c r="N4119" t="s">
        <v>25621</v>
      </c>
      <c r="O4119" t="s">
        <v>79</v>
      </c>
      <c r="P4119" t="s">
        <v>80</v>
      </c>
      <c r="Q4119" t="s">
        <v>79</v>
      </c>
      <c r="S4119" t="s">
        <v>113</v>
      </c>
      <c r="Y4119" t="s">
        <v>48</v>
      </c>
      <c r="AA4119" t="s">
        <v>154</v>
      </c>
      <c r="AC4119" t="s">
        <v>81</v>
      </c>
      <c r="AD4119" t="s">
        <v>82</v>
      </c>
      <c r="AE4119" t="s">
        <v>157</v>
      </c>
      <c r="AF4119" t="s">
        <v>84</v>
      </c>
      <c r="AG4119" t="s">
        <v>158</v>
      </c>
    </row>
    <row r="4120" spans="1:33" x14ac:dyDescent="0.2">
      <c r="A4120" t="s">
        <v>25622</v>
      </c>
      <c r="B4120" s="1">
        <v>42130</v>
      </c>
      <c r="C4120" t="s">
        <v>186</v>
      </c>
      <c r="D4120" t="s">
        <v>25380</v>
      </c>
      <c r="E4120" t="s">
        <v>122</v>
      </c>
      <c r="F4120" t="s">
        <v>25623</v>
      </c>
      <c r="G4120" t="s">
        <v>25624</v>
      </c>
      <c r="L4120" t="s">
        <v>25625</v>
      </c>
      <c r="N4120" t="s">
        <v>25626</v>
      </c>
      <c r="O4120" t="s">
        <v>61</v>
      </c>
      <c r="P4120" t="s">
        <v>62</v>
      </c>
      <c r="Q4120" t="s">
        <v>61</v>
      </c>
      <c r="T4120">
        <v>2002</v>
      </c>
      <c r="Y4120" t="s">
        <v>48</v>
      </c>
      <c r="AA4120" t="s">
        <v>154</v>
      </c>
      <c r="AC4120" t="s">
        <v>63</v>
      </c>
      <c r="AD4120" t="s">
        <v>64</v>
      </c>
      <c r="AE4120" t="s">
        <v>65</v>
      </c>
      <c r="AF4120" t="s">
        <v>402</v>
      </c>
      <c r="AG4120" t="s">
        <v>67</v>
      </c>
    </row>
    <row r="4121" spans="1:33" x14ac:dyDescent="0.2">
      <c r="A4121" t="s">
        <v>25627</v>
      </c>
      <c r="B4121" s="1">
        <v>42130</v>
      </c>
      <c r="C4121" t="s">
        <v>186</v>
      </c>
      <c r="D4121" t="s">
        <v>25380</v>
      </c>
      <c r="E4121" t="s">
        <v>102</v>
      </c>
      <c r="F4121" t="s">
        <v>25628</v>
      </c>
      <c r="G4121" t="s">
        <v>25629</v>
      </c>
      <c r="L4121" t="s">
        <v>25630</v>
      </c>
      <c r="N4121" t="s">
        <v>25631</v>
      </c>
      <c r="O4121" t="s">
        <v>79</v>
      </c>
      <c r="P4121" t="s">
        <v>80</v>
      </c>
      <c r="Q4121" t="s">
        <v>79</v>
      </c>
      <c r="S4121" t="s">
        <v>113</v>
      </c>
      <c r="Y4121" t="s">
        <v>48</v>
      </c>
      <c r="AA4121" t="s">
        <v>154</v>
      </c>
      <c r="AC4121" t="s">
        <v>81</v>
      </c>
      <c r="AD4121" t="s">
        <v>82</v>
      </c>
      <c r="AE4121" t="s">
        <v>157</v>
      </c>
      <c r="AF4121" t="s">
        <v>84</v>
      </c>
      <c r="AG4121" t="s">
        <v>158</v>
      </c>
    </row>
    <row r="4122" spans="1:33" x14ac:dyDescent="0.2">
      <c r="A4122" t="s">
        <v>25632</v>
      </c>
      <c r="B4122" s="1">
        <v>42226</v>
      </c>
      <c r="C4122" t="s">
        <v>377</v>
      </c>
      <c r="D4122" t="s">
        <v>25380</v>
      </c>
      <c r="E4122" t="s">
        <v>175</v>
      </c>
      <c r="F4122" t="s">
        <v>25633</v>
      </c>
      <c r="G4122" t="s">
        <v>25634</v>
      </c>
      <c r="L4122" t="s">
        <v>25635</v>
      </c>
      <c r="N4122" t="s">
        <v>25636</v>
      </c>
      <c r="O4122" t="s">
        <v>45</v>
      </c>
      <c r="P4122" t="s">
        <v>46</v>
      </c>
      <c r="R4122" t="s">
        <v>45</v>
      </c>
      <c r="T4122">
        <v>2002</v>
      </c>
      <c r="Y4122" t="s">
        <v>48</v>
      </c>
      <c r="AA4122" t="s">
        <v>154</v>
      </c>
    </row>
    <row r="4123" spans="1:33" x14ac:dyDescent="0.2">
      <c r="A4123" t="s">
        <v>25637</v>
      </c>
      <c r="B4123" s="1">
        <v>42299</v>
      </c>
      <c r="C4123" t="s">
        <v>352</v>
      </c>
      <c r="D4123" t="s">
        <v>25380</v>
      </c>
      <c r="E4123" t="s">
        <v>175</v>
      </c>
      <c r="F4123" t="s">
        <v>25638</v>
      </c>
      <c r="G4123" t="s">
        <v>25639</v>
      </c>
      <c r="L4123" t="s">
        <v>25640</v>
      </c>
      <c r="N4123" t="s">
        <v>25641</v>
      </c>
      <c r="O4123" t="s">
        <v>45</v>
      </c>
      <c r="P4123" t="s">
        <v>46</v>
      </c>
      <c r="R4123" t="s">
        <v>45</v>
      </c>
      <c r="T4123">
        <v>2002</v>
      </c>
      <c r="Y4123" t="s">
        <v>48</v>
      </c>
      <c r="AA4123" t="s">
        <v>154</v>
      </c>
    </row>
    <row r="4124" spans="1:33" x14ac:dyDescent="0.2">
      <c r="A4124" t="s">
        <v>25642</v>
      </c>
      <c r="B4124" s="1">
        <v>42326</v>
      </c>
      <c r="C4124" t="s">
        <v>352</v>
      </c>
      <c r="D4124" t="s">
        <v>25380</v>
      </c>
      <c r="E4124" t="s">
        <v>102</v>
      </c>
      <c r="F4124" t="s">
        <v>25643</v>
      </c>
      <c r="G4124" t="s">
        <v>25644</v>
      </c>
      <c r="L4124" t="s">
        <v>25645</v>
      </c>
      <c r="N4124" t="s">
        <v>25646</v>
      </c>
      <c r="O4124" t="s">
        <v>79</v>
      </c>
      <c r="P4124" t="s">
        <v>80</v>
      </c>
      <c r="Q4124" t="s">
        <v>79</v>
      </c>
      <c r="S4124" t="s">
        <v>113</v>
      </c>
      <c r="Y4124" t="s">
        <v>48</v>
      </c>
      <c r="AA4124" t="s">
        <v>154</v>
      </c>
      <c r="AC4124" t="s">
        <v>81</v>
      </c>
      <c r="AD4124" t="s">
        <v>82</v>
      </c>
      <c r="AE4124" t="s">
        <v>157</v>
      </c>
      <c r="AF4124" t="s">
        <v>84</v>
      </c>
      <c r="AG4124" t="s">
        <v>158</v>
      </c>
    </row>
    <row r="4125" spans="1:33" x14ac:dyDescent="0.2">
      <c r="A4125" t="s">
        <v>25647</v>
      </c>
      <c r="B4125" s="1">
        <v>42345</v>
      </c>
      <c r="C4125" t="s">
        <v>352</v>
      </c>
      <c r="D4125" t="s">
        <v>25380</v>
      </c>
      <c r="E4125" t="s">
        <v>175</v>
      </c>
      <c r="F4125" t="s">
        <v>25648</v>
      </c>
      <c r="G4125" t="s">
        <v>25649</v>
      </c>
      <c r="H4125" t="s">
        <v>25650</v>
      </c>
      <c r="I4125" t="s">
        <v>25651</v>
      </c>
      <c r="J4125" t="s">
        <v>25652</v>
      </c>
      <c r="K4125" t="s">
        <v>25653</v>
      </c>
      <c r="L4125" t="s">
        <v>25654</v>
      </c>
      <c r="M4125" t="s">
        <v>25655</v>
      </c>
      <c r="N4125" t="s">
        <v>25656</v>
      </c>
      <c r="O4125" t="s">
        <v>45</v>
      </c>
      <c r="P4125" t="s">
        <v>46</v>
      </c>
      <c r="R4125" t="s">
        <v>45</v>
      </c>
      <c r="T4125">
        <v>2002</v>
      </c>
      <c r="U4125" t="s">
        <v>47</v>
      </c>
      <c r="V4125" t="s">
        <v>47</v>
      </c>
      <c r="W4125" t="s">
        <v>47</v>
      </c>
      <c r="X4125" t="s">
        <v>47</v>
      </c>
      <c r="Y4125" t="s">
        <v>48</v>
      </c>
      <c r="Z4125" t="s">
        <v>47</v>
      </c>
      <c r="AA4125" t="s">
        <v>49</v>
      </c>
    </row>
    <row r="4126" spans="1:33" x14ac:dyDescent="0.2">
      <c r="A4126" t="s">
        <v>25657</v>
      </c>
      <c r="B4126" s="1">
        <v>42345</v>
      </c>
      <c r="C4126" t="s">
        <v>352</v>
      </c>
      <c r="D4126" t="s">
        <v>25380</v>
      </c>
      <c r="E4126" t="s">
        <v>102</v>
      </c>
      <c r="F4126" t="s">
        <v>25658</v>
      </c>
      <c r="G4126" t="s">
        <v>25659</v>
      </c>
      <c r="H4126" t="s">
        <v>25660</v>
      </c>
      <c r="I4126" t="s">
        <v>25661</v>
      </c>
      <c r="J4126" t="s">
        <v>25662</v>
      </c>
      <c r="K4126" t="s">
        <v>25663</v>
      </c>
      <c r="L4126" t="s">
        <v>25664</v>
      </c>
      <c r="M4126" t="s">
        <v>25665</v>
      </c>
      <c r="N4126" t="s">
        <v>25666</v>
      </c>
      <c r="O4126" t="s">
        <v>79</v>
      </c>
      <c r="P4126" t="s">
        <v>80</v>
      </c>
      <c r="Q4126" t="s">
        <v>79</v>
      </c>
      <c r="S4126" t="s">
        <v>113</v>
      </c>
      <c r="U4126" t="s">
        <v>47</v>
      </c>
      <c r="V4126" t="s">
        <v>47</v>
      </c>
      <c r="W4126" t="s">
        <v>48</v>
      </c>
      <c r="X4126" t="s">
        <v>48</v>
      </c>
      <c r="Y4126" t="s">
        <v>48</v>
      </c>
      <c r="Z4126" t="s">
        <v>47</v>
      </c>
      <c r="AA4126" t="s">
        <v>233</v>
      </c>
      <c r="AC4126" t="s">
        <v>234</v>
      </c>
      <c r="AD4126" t="s">
        <v>82</v>
      </c>
      <c r="AE4126" t="s">
        <v>157</v>
      </c>
      <c r="AF4126" t="s">
        <v>84</v>
      </c>
      <c r="AG4126" t="s">
        <v>158</v>
      </c>
    </row>
    <row r="4127" spans="1:33" x14ac:dyDescent="0.2">
      <c r="A4127" t="s">
        <v>25667</v>
      </c>
      <c r="B4127" s="1">
        <v>42613</v>
      </c>
      <c r="C4127" t="s">
        <v>812</v>
      </c>
      <c r="D4127" t="s">
        <v>25380</v>
      </c>
      <c r="E4127" t="s">
        <v>122</v>
      </c>
      <c r="F4127" t="s">
        <v>25668</v>
      </c>
      <c r="G4127" t="s">
        <v>25669</v>
      </c>
      <c r="L4127" t="s">
        <v>25670</v>
      </c>
      <c r="N4127" t="s">
        <v>25671</v>
      </c>
      <c r="O4127" t="s">
        <v>756</v>
      </c>
      <c r="P4127" t="s">
        <v>757</v>
      </c>
      <c r="Q4127" t="s">
        <v>756</v>
      </c>
      <c r="T4127">
        <v>2002</v>
      </c>
      <c r="Y4127" t="s">
        <v>48</v>
      </c>
      <c r="AA4127" t="s">
        <v>154</v>
      </c>
      <c r="AC4127" t="s">
        <v>807</v>
      </c>
      <c r="AD4127" t="s">
        <v>808</v>
      </c>
      <c r="AE4127" t="s">
        <v>809</v>
      </c>
      <c r="AF4127" t="s">
        <v>8234</v>
      </c>
      <c r="AG4127" t="s">
        <v>763</v>
      </c>
    </row>
    <row r="4128" spans="1:33" x14ac:dyDescent="0.2">
      <c r="A4128" t="s">
        <v>25672</v>
      </c>
      <c r="B4128" s="1">
        <v>42662</v>
      </c>
      <c r="C4128" t="s">
        <v>223</v>
      </c>
      <c r="D4128" t="s">
        <v>25380</v>
      </c>
      <c r="E4128" t="s">
        <v>122</v>
      </c>
      <c r="F4128" t="s">
        <v>25673</v>
      </c>
      <c r="G4128" t="s">
        <v>25674</v>
      </c>
      <c r="L4128" t="s">
        <v>25675</v>
      </c>
      <c r="N4128" t="s">
        <v>25676</v>
      </c>
      <c r="O4128" t="s">
        <v>756</v>
      </c>
      <c r="P4128" t="s">
        <v>757</v>
      </c>
      <c r="Q4128" t="s">
        <v>756</v>
      </c>
      <c r="T4128">
        <v>2002</v>
      </c>
      <c r="Y4128" t="s">
        <v>48</v>
      </c>
      <c r="AA4128" t="s">
        <v>154</v>
      </c>
      <c r="AC4128" t="s">
        <v>807</v>
      </c>
      <c r="AD4128" t="s">
        <v>808</v>
      </c>
      <c r="AE4128" t="s">
        <v>809</v>
      </c>
      <c r="AF4128" t="s">
        <v>8234</v>
      </c>
      <c r="AG4128" t="s">
        <v>763</v>
      </c>
    </row>
    <row r="4129" spans="1:33" x14ac:dyDescent="0.2">
      <c r="A4129" t="s">
        <v>25677</v>
      </c>
      <c r="B4129" s="1">
        <v>42793</v>
      </c>
      <c r="C4129" t="s">
        <v>6193</v>
      </c>
      <c r="D4129" t="s">
        <v>25380</v>
      </c>
      <c r="E4129" t="s">
        <v>102</v>
      </c>
      <c r="F4129" t="s">
        <v>25678</v>
      </c>
      <c r="G4129" t="s">
        <v>25679</v>
      </c>
      <c r="H4129" t="s">
        <v>25680</v>
      </c>
      <c r="I4129" t="s">
        <v>25681</v>
      </c>
      <c r="J4129" t="s">
        <v>25682</v>
      </c>
      <c r="K4129" t="s">
        <v>25683</v>
      </c>
      <c r="L4129" t="s">
        <v>25684</v>
      </c>
      <c r="M4129" t="s">
        <v>25685</v>
      </c>
      <c r="N4129" t="s">
        <v>25686</v>
      </c>
      <c r="O4129" t="s">
        <v>79</v>
      </c>
      <c r="P4129" t="s">
        <v>80</v>
      </c>
      <c r="Q4129" t="s">
        <v>79</v>
      </c>
      <c r="S4129" t="s">
        <v>113</v>
      </c>
      <c r="U4129" t="s">
        <v>47</v>
      </c>
      <c r="V4129" t="s">
        <v>47</v>
      </c>
      <c r="W4129" t="s">
        <v>48</v>
      </c>
      <c r="X4129" t="s">
        <v>48</v>
      </c>
      <c r="Y4129" t="s">
        <v>48</v>
      </c>
      <c r="Z4129" t="s">
        <v>47</v>
      </c>
      <c r="AA4129" t="s">
        <v>233</v>
      </c>
      <c r="AC4129" t="s">
        <v>16339</v>
      </c>
      <c r="AD4129" t="s">
        <v>82</v>
      </c>
      <c r="AE4129" t="s">
        <v>157</v>
      </c>
      <c r="AF4129" t="s">
        <v>22584</v>
      </c>
      <c r="AG4129" t="s">
        <v>158</v>
      </c>
    </row>
    <row r="4130" spans="1:33" x14ac:dyDescent="0.2">
      <c r="A4130" t="s">
        <v>25687</v>
      </c>
      <c r="B4130" s="1">
        <v>42811</v>
      </c>
      <c r="C4130" t="s">
        <v>6193</v>
      </c>
      <c r="D4130" t="s">
        <v>25380</v>
      </c>
      <c r="E4130" t="s">
        <v>122</v>
      </c>
      <c r="F4130" t="s">
        <v>25688</v>
      </c>
      <c r="G4130" t="s">
        <v>25689</v>
      </c>
      <c r="H4130" t="s">
        <v>25690</v>
      </c>
      <c r="I4130" t="s">
        <v>25691</v>
      </c>
      <c r="J4130" t="s">
        <v>25692</v>
      </c>
      <c r="K4130" t="s">
        <v>25693</v>
      </c>
      <c r="L4130" t="s">
        <v>25694</v>
      </c>
      <c r="M4130" t="s">
        <v>25695</v>
      </c>
      <c r="N4130" t="s">
        <v>25696</v>
      </c>
      <c r="O4130" t="s">
        <v>756</v>
      </c>
      <c r="P4130" t="s">
        <v>757</v>
      </c>
      <c r="Q4130" t="s">
        <v>756</v>
      </c>
      <c r="T4130">
        <v>2002</v>
      </c>
      <c r="U4130" t="s">
        <v>47</v>
      </c>
      <c r="V4130" t="s">
        <v>47</v>
      </c>
      <c r="W4130" t="s">
        <v>48</v>
      </c>
      <c r="X4130" t="s">
        <v>47</v>
      </c>
      <c r="Y4130" t="s">
        <v>48</v>
      </c>
      <c r="Z4130" t="s">
        <v>47</v>
      </c>
      <c r="AA4130" t="s">
        <v>758</v>
      </c>
      <c r="AC4130" t="s">
        <v>807</v>
      </c>
      <c r="AD4130" t="s">
        <v>25697</v>
      </c>
      <c r="AE4130" t="s">
        <v>809</v>
      </c>
      <c r="AF4130" t="s">
        <v>25698</v>
      </c>
      <c r="AG4130" t="s">
        <v>763</v>
      </c>
    </row>
    <row r="4131" spans="1:33" x14ac:dyDescent="0.2">
      <c r="A4131" t="s">
        <v>25699</v>
      </c>
      <c r="B4131" s="1">
        <v>42856</v>
      </c>
      <c r="C4131" t="s">
        <v>7989</v>
      </c>
      <c r="D4131" t="s">
        <v>25380</v>
      </c>
      <c r="E4131" t="s">
        <v>175</v>
      </c>
      <c r="F4131" t="s">
        <v>25700</v>
      </c>
      <c r="G4131" t="s">
        <v>25701</v>
      </c>
      <c r="H4131" t="s">
        <v>25702</v>
      </c>
      <c r="I4131" t="s">
        <v>25703</v>
      </c>
      <c r="J4131" t="s">
        <v>25704</v>
      </c>
      <c r="K4131" t="s">
        <v>25705</v>
      </c>
      <c r="L4131" t="s">
        <v>25706</v>
      </c>
      <c r="M4131" t="s">
        <v>25707</v>
      </c>
      <c r="N4131" t="s">
        <v>25708</v>
      </c>
      <c r="O4131" t="s">
        <v>45</v>
      </c>
      <c r="P4131" t="s">
        <v>46</v>
      </c>
      <c r="R4131" t="s">
        <v>45</v>
      </c>
      <c r="T4131">
        <v>2002</v>
      </c>
      <c r="U4131" t="s">
        <v>47</v>
      </c>
      <c r="V4131" t="s">
        <v>47</v>
      </c>
      <c r="W4131" t="s">
        <v>47</v>
      </c>
      <c r="X4131" t="s">
        <v>47</v>
      </c>
      <c r="Y4131" t="s">
        <v>48</v>
      </c>
      <c r="Z4131" t="s">
        <v>47</v>
      </c>
      <c r="AA4131" t="s">
        <v>49</v>
      </c>
    </row>
    <row r="4132" spans="1:33" x14ac:dyDescent="0.2">
      <c r="A4132" t="s">
        <v>25709</v>
      </c>
      <c r="B4132" s="1">
        <v>42844</v>
      </c>
      <c r="C4132" t="s">
        <v>7989</v>
      </c>
      <c r="D4132" t="s">
        <v>25380</v>
      </c>
      <c r="E4132" t="s">
        <v>102</v>
      </c>
      <c r="F4132" t="s">
        <v>25710</v>
      </c>
      <c r="G4132" t="s">
        <v>25711</v>
      </c>
      <c r="H4132" t="s">
        <v>25712</v>
      </c>
      <c r="I4132" t="s">
        <v>25713</v>
      </c>
      <c r="J4132" t="s">
        <v>25714</v>
      </c>
      <c r="K4132" t="s">
        <v>25715</v>
      </c>
      <c r="L4132" t="s">
        <v>25716</v>
      </c>
      <c r="M4132" t="s">
        <v>25717</v>
      </c>
      <c r="N4132" t="s">
        <v>25718</v>
      </c>
      <c r="O4132" t="s">
        <v>282</v>
      </c>
      <c r="P4132" t="s">
        <v>283</v>
      </c>
      <c r="Q4132" t="s">
        <v>282</v>
      </c>
      <c r="S4132" t="s">
        <v>48</v>
      </c>
      <c r="U4132" t="s">
        <v>48</v>
      </c>
      <c r="V4132" t="s">
        <v>48</v>
      </c>
      <c r="W4132" t="s">
        <v>48</v>
      </c>
      <c r="X4132" t="s">
        <v>47</v>
      </c>
      <c r="Y4132" t="s">
        <v>48</v>
      </c>
      <c r="Z4132" t="s">
        <v>47</v>
      </c>
      <c r="AA4132" t="s">
        <v>2151</v>
      </c>
      <c r="AC4132" t="s">
        <v>6369</v>
      </c>
      <c r="AD4132" t="s">
        <v>285</v>
      </c>
      <c r="AE4132" t="s">
        <v>117</v>
      </c>
      <c r="AF4132" t="s">
        <v>286</v>
      </c>
      <c r="AG4132" t="s">
        <v>158</v>
      </c>
    </row>
    <row r="4133" spans="1:33" x14ac:dyDescent="0.2">
      <c r="A4133" t="s">
        <v>25719</v>
      </c>
      <c r="B4133" s="1">
        <v>42942</v>
      </c>
      <c r="C4133" t="s">
        <v>654</v>
      </c>
      <c r="D4133" t="s">
        <v>25380</v>
      </c>
      <c r="E4133" t="s">
        <v>175</v>
      </c>
      <c r="F4133" t="s">
        <v>25720</v>
      </c>
      <c r="G4133" t="s">
        <v>25721</v>
      </c>
      <c r="H4133" t="s">
        <v>25722</v>
      </c>
      <c r="I4133" t="s">
        <v>25723</v>
      </c>
      <c r="J4133" t="s">
        <v>25724</v>
      </c>
      <c r="K4133" t="s">
        <v>25725</v>
      </c>
      <c r="L4133" t="s">
        <v>25726</v>
      </c>
      <c r="M4133" t="s">
        <v>25727</v>
      </c>
      <c r="N4133" t="s">
        <v>25728</v>
      </c>
      <c r="P4133" t="s">
        <v>191</v>
      </c>
      <c r="T4133">
        <v>2002</v>
      </c>
      <c r="U4133" t="s">
        <v>47</v>
      </c>
      <c r="V4133" t="s">
        <v>47</v>
      </c>
      <c r="W4133" t="s">
        <v>47</v>
      </c>
      <c r="X4133" t="s">
        <v>48</v>
      </c>
      <c r="Y4133" t="s">
        <v>48</v>
      </c>
      <c r="Z4133" t="s">
        <v>47</v>
      </c>
      <c r="AA4133" t="s">
        <v>170</v>
      </c>
    </row>
    <row r="4134" spans="1:33" x14ac:dyDescent="0.2">
      <c r="A4134" t="s">
        <v>25729</v>
      </c>
      <c r="B4134" s="1">
        <v>43090</v>
      </c>
      <c r="C4134" t="s">
        <v>265</v>
      </c>
      <c r="D4134" t="s">
        <v>25380</v>
      </c>
      <c r="E4134" t="s">
        <v>102</v>
      </c>
      <c r="F4134" t="s">
        <v>25730</v>
      </c>
      <c r="G4134" t="s">
        <v>25731</v>
      </c>
      <c r="H4134" t="s">
        <v>25732</v>
      </c>
      <c r="I4134" t="s">
        <v>25733</v>
      </c>
      <c r="J4134" t="s">
        <v>25734</v>
      </c>
      <c r="K4134" t="s">
        <v>25735</v>
      </c>
      <c r="L4134" t="s">
        <v>25736</v>
      </c>
      <c r="M4134" t="s">
        <v>25737</v>
      </c>
      <c r="N4134" t="s">
        <v>25738</v>
      </c>
      <c r="O4134" t="s">
        <v>79</v>
      </c>
      <c r="P4134" t="s">
        <v>80</v>
      </c>
      <c r="Q4134" t="s">
        <v>79</v>
      </c>
      <c r="S4134" t="s">
        <v>113</v>
      </c>
      <c r="U4134" t="s">
        <v>47</v>
      </c>
      <c r="V4134" t="s">
        <v>47</v>
      </c>
      <c r="W4134" t="s">
        <v>48</v>
      </c>
      <c r="X4134" t="s">
        <v>48</v>
      </c>
      <c r="Y4134" t="s">
        <v>48</v>
      </c>
      <c r="Z4134" t="s">
        <v>47</v>
      </c>
      <c r="AA4134" t="s">
        <v>233</v>
      </c>
      <c r="AC4134" t="s">
        <v>81</v>
      </c>
      <c r="AD4134" t="s">
        <v>82</v>
      </c>
      <c r="AE4134" t="s">
        <v>157</v>
      </c>
      <c r="AF4134" t="s">
        <v>664</v>
      </c>
      <c r="AG4134" t="s">
        <v>158</v>
      </c>
    </row>
    <row r="4135" spans="1:33" x14ac:dyDescent="0.2">
      <c r="A4135" t="s">
        <v>25739</v>
      </c>
      <c r="B4135" s="1">
        <v>43097</v>
      </c>
      <c r="C4135" t="s">
        <v>265</v>
      </c>
      <c r="D4135" t="s">
        <v>25380</v>
      </c>
      <c r="E4135" t="s">
        <v>102</v>
      </c>
      <c r="F4135" t="s">
        <v>25740</v>
      </c>
      <c r="G4135" t="s">
        <v>25741</v>
      </c>
      <c r="H4135" t="s">
        <v>25742</v>
      </c>
      <c r="I4135" t="s">
        <v>25743</v>
      </c>
      <c r="J4135" t="s">
        <v>25744</v>
      </c>
      <c r="K4135" t="s">
        <v>25745</v>
      </c>
      <c r="L4135" t="s">
        <v>25746</v>
      </c>
      <c r="M4135" t="s">
        <v>25747</v>
      </c>
      <c r="N4135" t="s">
        <v>25748</v>
      </c>
      <c r="O4135" t="s">
        <v>79</v>
      </c>
      <c r="P4135" t="s">
        <v>80</v>
      </c>
      <c r="Q4135" t="s">
        <v>79</v>
      </c>
      <c r="S4135" t="s">
        <v>113</v>
      </c>
      <c r="U4135" t="s">
        <v>47</v>
      </c>
      <c r="V4135" t="s">
        <v>47</v>
      </c>
      <c r="W4135" t="s">
        <v>48</v>
      </c>
      <c r="X4135" t="s">
        <v>48</v>
      </c>
      <c r="Y4135" t="s">
        <v>48</v>
      </c>
      <c r="Z4135" t="s">
        <v>47</v>
      </c>
      <c r="AA4135" t="s">
        <v>233</v>
      </c>
      <c r="AC4135" t="s">
        <v>81</v>
      </c>
      <c r="AD4135" t="s">
        <v>82</v>
      </c>
      <c r="AE4135" t="s">
        <v>157</v>
      </c>
      <c r="AF4135" t="s">
        <v>664</v>
      </c>
      <c r="AG4135" t="s">
        <v>158</v>
      </c>
    </row>
    <row r="4136" spans="1:33" x14ac:dyDescent="0.2">
      <c r="A4136" t="s">
        <v>25749</v>
      </c>
      <c r="B4136" s="1">
        <v>43164</v>
      </c>
      <c r="C4136" t="s">
        <v>278</v>
      </c>
      <c r="D4136" t="s">
        <v>25380</v>
      </c>
      <c r="E4136" t="s">
        <v>175</v>
      </c>
      <c r="F4136" t="s">
        <v>25750</v>
      </c>
      <c r="G4136" t="s">
        <v>25751</v>
      </c>
      <c r="H4136" t="s">
        <v>25752</v>
      </c>
      <c r="I4136" t="s">
        <v>25753</v>
      </c>
      <c r="J4136" t="s">
        <v>25754</v>
      </c>
      <c r="K4136" t="s">
        <v>25755</v>
      </c>
      <c r="L4136" t="s">
        <v>25756</v>
      </c>
      <c r="M4136" t="s">
        <v>25757</v>
      </c>
      <c r="N4136" t="s">
        <v>25758</v>
      </c>
      <c r="O4136" t="s">
        <v>45</v>
      </c>
      <c r="P4136" t="s">
        <v>46</v>
      </c>
      <c r="R4136" t="s">
        <v>45</v>
      </c>
      <c r="T4136">
        <v>2002</v>
      </c>
      <c r="U4136" t="s">
        <v>47</v>
      </c>
      <c r="V4136" t="s">
        <v>47</v>
      </c>
      <c r="W4136" t="s">
        <v>47</v>
      </c>
      <c r="X4136" t="s">
        <v>47</v>
      </c>
      <c r="Y4136" t="s">
        <v>48</v>
      </c>
      <c r="Z4136" t="s">
        <v>47</v>
      </c>
      <c r="AA4136" t="s">
        <v>49</v>
      </c>
    </row>
    <row r="4137" spans="1:33" x14ac:dyDescent="0.2">
      <c r="A4137" t="s">
        <v>25759</v>
      </c>
      <c r="B4137" s="1">
        <v>43206</v>
      </c>
      <c r="C4137" t="s">
        <v>137</v>
      </c>
      <c r="D4137" t="s">
        <v>25380</v>
      </c>
      <c r="E4137" t="s">
        <v>175</v>
      </c>
      <c r="F4137" t="s">
        <v>25760</v>
      </c>
      <c r="G4137" t="s">
        <v>25761</v>
      </c>
      <c r="H4137" t="s">
        <v>25762</v>
      </c>
      <c r="I4137" t="s">
        <v>25763</v>
      </c>
      <c r="J4137" t="s">
        <v>25764</v>
      </c>
      <c r="K4137" t="s">
        <v>25765</v>
      </c>
      <c r="L4137" t="s">
        <v>25766</v>
      </c>
      <c r="M4137" t="s">
        <v>25767</v>
      </c>
      <c r="N4137" t="s">
        <v>25768</v>
      </c>
      <c r="O4137" t="s">
        <v>45</v>
      </c>
      <c r="P4137" t="s">
        <v>46</v>
      </c>
      <c r="R4137" t="s">
        <v>45</v>
      </c>
      <c r="T4137">
        <v>2002</v>
      </c>
      <c r="U4137" t="s">
        <v>47</v>
      </c>
      <c r="V4137" t="s">
        <v>47</v>
      </c>
      <c r="W4137" t="s">
        <v>47</v>
      </c>
      <c r="X4137" t="s">
        <v>47</v>
      </c>
      <c r="Y4137" t="s">
        <v>48</v>
      </c>
      <c r="Z4137" t="s">
        <v>47</v>
      </c>
      <c r="AA4137" t="s">
        <v>49</v>
      </c>
    </row>
    <row r="4138" spans="1:33" x14ac:dyDescent="0.2">
      <c r="A4138" t="s">
        <v>25769</v>
      </c>
      <c r="B4138" s="1">
        <v>43318</v>
      </c>
      <c r="C4138" t="s">
        <v>100</v>
      </c>
      <c r="D4138" t="s">
        <v>25380</v>
      </c>
      <c r="E4138" t="s">
        <v>102</v>
      </c>
      <c r="F4138" t="s">
        <v>25770</v>
      </c>
      <c r="G4138" t="s">
        <v>25771</v>
      </c>
      <c r="H4138" t="s">
        <v>25772</v>
      </c>
      <c r="I4138" t="s">
        <v>25773</v>
      </c>
      <c r="J4138" t="s">
        <v>25774</v>
      </c>
      <c r="K4138" t="s">
        <v>25775</v>
      </c>
      <c r="L4138" t="s">
        <v>25776</v>
      </c>
      <c r="M4138" t="s">
        <v>25777</v>
      </c>
      <c r="N4138" t="s">
        <v>25778</v>
      </c>
      <c r="O4138" t="s">
        <v>79</v>
      </c>
      <c r="P4138" t="s">
        <v>80</v>
      </c>
      <c r="Q4138" t="s">
        <v>79</v>
      </c>
      <c r="S4138" t="s">
        <v>113</v>
      </c>
      <c r="U4138" t="s">
        <v>47</v>
      </c>
      <c r="V4138" t="s">
        <v>47</v>
      </c>
      <c r="W4138" t="s">
        <v>48</v>
      </c>
      <c r="X4138" t="s">
        <v>48</v>
      </c>
      <c r="Y4138" t="s">
        <v>48</v>
      </c>
      <c r="Z4138" t="s">
        <v>47</v>
      </c>
      <c r="AA4138" t="s">
        <v>233</v>
      </c>
      <c r="AC4138" t="s">
        <v>234</v>
      </c>
      <c r="AD4138" t="s">
        <v>82</v>
      </c>
      <c r="AE4138" t="s">
        <v>83</v>
      </c>
      <c r="AF4138" t="s">
        <v>84</v>
      </c>
      <c r="AG4138" t="s">
        <v>158</v>
      </c>
    </row>
    <row r="4139" spans="1:33" x14ac:dyDescent="0.2">
      <c r="A4139" t="s">
        <v>25779</v>
      </c>
      <c r="B4139" s="1">
        <v>43504</v>
      </c>
      <c r="C4139" t="s">
        <v>666</v>
      </c>
      <c r="D4139" t="s">
        <v>25380</v>
      </c>
      <c r="E4139" t="s">
        <v>175</v>
      </c>
      <c r="F4139" t="s">
        <v>25780</v>
      </c>
      <c r="G4139" t="s">
        <v>25781</v>
      </c>
      <c r="H4139" t="s">
        <v>25782</v>
      </c>
      <c r="I4139" t="s">
        <v>25783</v>
      </c>
      <c r="J4139" t="s">
        <v>25784</v>
      </c>
      <c r="K4139" t="s">
        <v>25785</v>
      </c>
      <c r="L4139" t="s">
        <v>25786</v>
      </c>
      <c r="M4139" t="s">
        <v>25787</v>
      </c>
      <c r="N4139" t="s">
        <v>25788</v>
      </c>
      <c r="O4139" t="s">
        <v>45</v>
      </c>
      <c r="P4139" t="s">
        <v>46</v>
      </c>
      <c r="R4139" t="s">
        <v>45</v>
      </c>
      <c r="T4139">
        <v>2002</v>
      </c>
      <c r="U4139" t="s">
        <v>47</v>
      </c>
      <c r="V4139" t="s">
        <v>47</v>
      </c>
      <c r="W4139" t="s">
        <v>47</v>
      </c>
      <c r="X4139" t="s">
        <v>47</v>
      </c>
      <c r="Y4139" t="s">
        <v>48</v>
      </c>
      <c r="Z4139" t="s">
        <v>47</v>
      </c>
      <c r="AA4139" t="s">
        <v>49</v>
      </c>
    </row>
    <row r="4140" spans="1:33" x14ac:dyDescent="0.2">
      <c r="A4140" t="s">
        <v>25789</v>
      </c>
      <c r="B4140" s="1">
        <v>43517</v>
      </c>
      <c r="C4140" t="s">
        <v>666</v>
      </c>
      <c r="D4140" t="s">
        <v>25380</v>
      </c>
      <c r="E4140" t="s">
        <v>175</v>
      </c>
      <c r="F4140" t="s">
        <v>25790</v>
      </c>
      <c r="G4140" t="s">
        <v>25791</v>
      </c>
      <c r="H4140" t="s">
        <v>25792</v>
      </c>
      <c r="I4140" t="s">
        <v>25793</v>
      </c>
      <c r="J4140" t="s">
        <v>25794</v>
      </c>
      <c r="K4140" t="s">
        <v>25795</v>
      </c>
      <c r="L4140" t="s">
        <v>25796</v>
      </c>
      <c r="M4140" t="s">
        <v>25797</v>
      </c>
      <c r="N4140" t="s">
        <v>25798</v>
      </c>
      <c r="O4140" t="s">
        <v>418</v>
      </c>
      <c r="P4140" t="s">
        <v>419</v>
      </c>
      <c r="R4140" t="s">
        <v>418</v>
      </c>
      <c r="T4140">
        <v>2002</v>
      </c>
      <c r="U4140" t="s">
        <v>47</v>
      </c>
      <c r="V4140" t="s">
        <v>47</v>
      </c>
      <c r="W4140" t="s">
        <v>47</v>
      </c>
      <c r="X4140" t="s">
        <v>47</v>
      </c>
      <c r="Y4140" t="s">
        <v>48</v>
      </c>
      <c r="Z4140" t="s">
        <v>47</v>
      </c>
      <c r="AA4140" t="s">
        <v>49</v>
      </c>
    </row>
    <row r="4141" spans="1:33" x14ac:dyDescent="0.2">
      <c r="A4141" t="s">
        <v>25799</v>
      </c>
      <c r="B4141" s="1">
        <v>43768</v>
      </c>
      <c r="C4141" t="s">
        <v>987</v>
      </c>
      <c r="D4141" t="s">
        <v>25380</v>
      </c>
      <c r="E4141" t="s">
        <v>175</v>
      </c>
      <c r="F4141" t="s">
        <v>25800</v>
      </c>
      <c r="G4141" t="s">
        <v>25801</v>
      </c>
      <c r="H4141" t="s">
        <v>25802</v>
      </c>
      <c r="I4141" t="s">
        <v>25803</v>
      </c>
      <c r="J4141" t="s">
        <v>25804</v>
      </c>
      <c r="K4141" t="s">
        <v>25805</v>
      </c>
      <c r="L4141" t="s">
        <v>25806</v>
      </c>
      <c r="M4141" t="s">
        <v>25807</v>
      </c>
      <c r="N4141" t="s">
        <v>25808</v>
      </c>
      <c r="O4141" t="s">
        <v>418</v>
      </c>
      <c r="P4141" t="s">
        <v>419</v>
      </c>
      <c r="R4141" t="s">
        <v>418</v>
      </c>
      <c r="T4141">
        <v>2002</v>
      </c>
      <c r="U4141" t="s">
        <v>47</v>
      </c>
      <c r="V4141" t="s">
        <v>47</v>
      </c>
      <c r="W4141" t="s">
        <v>47</v>
      </c>
      <c r="X4141" t="s">
        <v>47</v>
      </c>
      <c r="Y4141" t="s">
        <v>48</v>
      </c>
      <c r="Z4141" t="s">
        <v>47</v>
      </c>
      <c r="AA4141" t="s">
        <v>49</v>
      </c>
    </row>
    <row r="4142" spans="1:33" x14ac:dyDescent="0.2">
      <c r="A4142" t="s">
        <v>25809</v>
      </c>
      <c r="B4142" s="1">
        <v>41677</v>
      </c>
      <c r="C4142" t="s">
        <v>1190</v>
      </c>
      <c r="D4142" t="s">
        <v>25380</v>
      </c>
      <c r="E4142" t="s">
        <v>102</v>
      </c>
      <c r="F4142" t="s">
        <v>25810</v>
      </c>
      <c r="G4142" t="s">
        <v>25811</v>
      </c>
      <c r="H4142" t="s">
        <v>25812</v>
      </c>
      <c r="I4142" t="s">
        <v>25813</v>
      </c>
      <c r="J4142" t="s">
        <v>25814</v>
      </c>
      <c r="K4142" t="s">
        <v>25815</v>
      </c>
      <c r="L4142" t="s">
        <v>25816</v>
      </c>
      <c r="M4142" t="s">
        <v>25817</v>
      </c>
      <c r="N4142" t="s">
        <v>25818</v>
      </c>
      <c r="O4142" t="s">
        <v>282</v>
      </c>
      <c r="P4142" t="s">
        <v>283</v>
      </c>
      <c r="Q4142" t="s">
        <v>282</v>
      </c>
      <c r="S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676</v>
      </c>
      <c r="AC4142" t="s">
        <v>25819</v>
      </c>
      <c r="AD4142" t="s">
        <v>285</v>
      </c>
      <c r="AE4142" t="s">
        <v>117</v>
      </c>
      <c r="AF4142" t="s">
        <v>286</v>
      </c>
      <c r="AG4142" t="s">
        <v>158</v>
      </c>
    </row>
    <row r="4143" spans="1:33" x14ac:dyDescent="0.2">
      <c r="A4143" t="s">
        <v>25820</v>
      </c>
      <c r="B4143" s="1">
        <v>41869</v>
      </c>
      <c r="C4143" t="s">
        <v>691</v>
      </c>
      <c r="D4143" t="s">
        <v>25380</v>
      </c>
      <c r="E4143" t="s">
        <v>175</v>
      </c>
      <c r="F4143" t="s">
        <v>25821</v>
      </c>
      <c r="G4143" t="s">
        <v>25822</v>
      </c>
      <c r="L4143" t="s">
        <v>25823</v>
      </c>
      <c r="N4143" t="s">
        <v>25824</v>
      </c>
      <c r="O4143" t="s">
        <v>875</v>
      </c>
      <c r="P4143" t="s">
        <v>876</v>
      </c>
      <c r="R4143" t="s">
        <v>875</v>
      </c>
      <c r="T4143">
        <v>2002</v>
      </c>
      <c r="Y4143" t="s">
        <v>48</v>
      </c>
      <c r="AA4143" t="s">
        <v>154</v>
      </c>
    </row>
    <row r="4144" spans="1:33" x14ac:dyDescent="0.2">
      <c r="A4144" t="s">
        <v>25825</v>
      </c>
      <c r="B4144" s="1">
        <v>41869</v>
      </c>
      <c r="C4144" t="s">
        <v>691</v>
      </c>
      <c r="D4144" t="s">
        <v>25380</v>
      </c>
      <c r="E4144" t="s">
        <v>175</v>
      </c>
      <c r="F4144" t="s">
        <v>25826</v>
      </c>
      <c r="G4144" t="s">
        <v>25827</v>
      </c>
      <c r="H4144" t="s">
        <v>25828</v>
      </c>
      <c r="I4144" t="s">
        <v>25829</v>
      </c>
      <c r="J4144" t="s">
        <v>25830</v>
      </c>
      <c r="K4144" t="s">
        <v>25831</v>
      </c>
      <c r="L4144" t="s">
        <v>25832</v>
      </c>
      <c r="M4144" t="s">
        <v>25833</v>
      </c>
      <c r="N4144" t="s">
        <v>25834</v>
      </c>
      <c r="O4144" t="s">
        <v>875</v>
      </c>
      <c r="P4144" t="s">
        <v>876</v>
      </c>
      <c r="R4144" t="s">
        <v>875</v>
      </c>
      <c r="T4144">
        <v>2002</v>
      </c>
      <c r="U4144" t="s">
        <v>47</v>
      </c>
      <c r="V4144" t="s">
        <v>47</v>
      </c>
      <c r="W4144" t="s">
        <v>47</v>
      </c>
      <c r="X4144" t="s">
        <v>48</v>
      </c>
      <c r="Y4144" t="s">
        <v>48</v>
      </c>
      <c r="Z4144" t="s">
        <v>47</v>
      </c>
      <c r="AA4144" t="s">
        <v>170</v>
      </c>
    </row>
    <row r="4145" spans="1:33" x14ac:dyDescent="0.2">
      <c r="A4145" t="s">
        <v>25835</v>
      </c>
      <c r="B4145" s="1">
        <v>42048</v>
      </c>
      <c r="C4145" t="s">
        <v>518</v>
      </c>
      <c r="D4145" t="s">
        <v>25380</v>
      </c>
      <c r="E4145" t="s">
        <v>102</v>
      </c>
      <c r="F4145" t="s">
        <v>25836</v>
      </c>
      <c r="G4145" t="s">
        <v>25837</v>
      </c>
      <c r="L4145" t="s">
        <v>25838</v>
      </c>
      <c r="N4145" t="s">
        <v>25839</v>
      </c>
      <c r="O4145" t="s">
        <v>3532</v>
      </c>
      <c r="P4145" t="s">
        <v>3533</v>
      </c>
      <c r="Q4145" t="s">
        <v>3532</v>
      </c>
      <c r="S4145" t="s">
        <v>113</v>
      </c>
      <c r="Y4145" t="s">
        <v>48</v>
      </c>
      <c r="AA4145" t="s">
        <v>154</v>
      </c>
      <c r="AC4145" t="s">
        <v>841</v>
      </c>
      <c r="AD4145" t="s">
        <v>15804</v>
      </c>
      <c r="AE4145" t="s">
        <v>4779</v>
      </c>
      <c r="AF4145" t="s">
        <v>8400</v>
      </c>
      <c r="AG4145" t="s">
        <v>6036</v>
      </c>
    </row>
    <row r="4146" spans="1:33" x14ac:dyDescent="0.2">
      <c r="A4146" t="s">
        <v>25840</v>
      </c>
      <c r="B4146" s="1">
        <v>42559</v>
      </c>
      <c r="C4146" t="s">
        <v>812</v>
      </c>
      <c r="D4146" t="s">
        <v>25380</v>
      </c>
      <c r="E4146" t="s">
        <v>122</v>
      </c>
      <c r="F4146" t="s">
        <v>25841</v>
      </c>
      <c r="G4146" t="s">
        <v>25842</v>
      </c>
      <c r="H4146" t="s">
        <v>25843</v>
      </c>
      <c r="I4146" t="s">
        <v>25844</v>
      </c>
      <c r="J4146" t="s">
        <v>25845</v>
      </c>
      <c r="K4146" t="s">
        <v>25846</v>
      </c>
      <c r="L4146" t="s">
        <v>25847</v>
      </c>
      <c r="M4146" t="s">
        <v>25848</v>
      </c>
      <c r="N4146" t="s">
        <v>25849</v>
      </c>
      <c r="O4146" t="s">
        <v>61</v>
      </c>
      <c r="P4146" t="s">
        <v>131</v>
      </c>
      <c r="Q4146" t="s">
        <v>61</v>
      </c>
      <c r="T4146">
        <v>2002</v>
      </c>
      <c r="U4146" t="s">
        <v>47</v>
      </c>
      <c r="V4146" t="s">
        <v>47</v>
      </c>
      <c r="W4146" t="s">
        <v>47</v>
      </c>
      <c r="X4146" t="s">
        <v>48</v>
      </c>
      <c r="Y4146" t="s">
        <v>48</v>
      </c>
      <c r="Z4146" t="s">
        <v>47</v>
      </c>
      <c r="AA4146" t="s">
        <v>170</v>
      </c>
      <c r="AC4146" t="s">
        <v>822</v>
      </c>
      <c r="AD4146" t="s">
        <v>823</v>
      </c>
      <c r="AE4146" t="s">
        <v>261</v>
      </c>
      <c r="AF4146" t="s">
        <v>20441</v>
      </c>
      <c r="AG4146" t="s">
        <v>67</v>
      </c>
    </row>
    <row r="4147" spans="1:33" x14ac:dyDescent="0.2">
      <c r="A4147" t="s">
        <v>25850</v>
      </c>
      <c r="B4147" s="1">
        <v>42635</v>
      </c>
      <c r="C4147" t="s">
        <v>812</v>
      </c>
      <c r="D4147" t="s">
        <v>25380</v>
      </c>
      <c r="E4147" t="s">
        <v>122</v>
      </c>
      <c r="F4147" t="s">
        <v>25851</v>
      </c>
      <c r="G4147" t="s">
        <v>25852</v>
      </c>
      <c r="H4147" t="s">
        <v>25853</v>
      </c>
      <c r="I4147" t="s">
        <v>25854</v>
      </c>
      <c r="J4147" t="s">
        <v>25855</v>
      </c>
      <c r="K4147" t="s">
        <v>25856</v>
      </c>
      <c r="L4147" t="s">
        <v>25857</v>
      </c>
      <c r="M4147" t="s">
        <v>25858</v>
      </c>
      <c r="N4147" t="s">
        <v>25859</v>
      </c>
      <c r="O4147" t="s">
        <v>61</v>
      </c>
      <c r="P4147" t="s">
        <v>131</v>
      </c>
      <c r="Q4147" t="s">
        <v>61</v>
      </c>
      <c r="T4147">
        <v>2002</v>
      </c>
      <c r="U4147" t="s">
        <v>47</v>
      </c>
      <c r="V4147" t="s">
        <v>47</v>
      </c>
      <c r="W4147" t="s">
        <v>47</v>
      </c>
      <c r="X4147" t="s">
        <v>48</v>
      </c>
      <c r="Y4147" t="s">
        <v>48</v>
      </c>
      <c r="Z4147" t="s">
        <v>47</v>
      </c>
      <c r="AA4147" t="s">
        <v>170</v>
      </c>
      <c r="AC4147" t="s">
        <v>23230</v>
      </c>
      <c r="AD4147" t="s">
        <v>823</v>
      </c>
      <c r="AE4147" t="s">
        <v>261</v>
      </c>
      <c r="AF4147" t="s">
        <v>20441</v>
      </c>
      <c r="AG4147" t="s">
        <v>67</v>
      </c>
    </row>
    <row r="4148" spans="1:33" x14ac:dyDescent="0.2">
      <c r="A4148" t="s">
        <v>25860</v>
      </c>
      <c r="B4148" s="1">
        <v>42664</v>
      </c>
      <c r="C4148" t="s">
        <v>223</v>
      </c>
      <c r="D4148" t="s">
        <v>25380</v>
      </c>
      <c r="E4148" t="s">
        <v>122</v>
      </c>
      <c r="F4148" t="s">
        <v>25861</v>
      </c>
      <c r="G4148" t="s">
        <v>25862</v>
      </c>
      <c r="H4148" t="s">
        <v>25863</v>
      </c>
      <c r="I4148" t="s">
        <v>25864</v>
      </c>
      <c r="J4148" t="s">
        <v>25865</v>
      </c>
      <c r="K4148" t="s">
        <v>25866</v>
      </c>
      <c r="L4148" t="s">
        <v>25867</v>
      </c>
      <c r="M4148" t="s">
        <v>25868</v>
      </c>
      <c r="N4148" t="s">
        <v>25869</v>
      </c>
      <c r="O4148" t="s">
        <v>61</v>
      </c>
      <c r="P4148" t="s">
        <v>131</v>
      </c>
      <c r="Q4148" t="s">
        <v>61</v>
      </c>
      <c r="T4148">
        <v>2002</v>
      </c>
      <c r="U4148" t="s">
        <v>47</v>
      </c>
      <c r="V4148" t="s">
        <v>47</v>
      </c>
      <c r="W4148" t="s">
        <v>47</v>
      </c>
      <c r="X4148" t="s">
        <v>48</v>
      </c>
      <c r="Y4148" t="s">
        <v>48</v>
      </c>
      <c r="Z4148" t="s">
        <v>47</v>
      </c>
      <c r="AA4148" t="s">
        <v>170</v>
      </c>
      <c r="AC4148" t="s">
        <v>23230</v>
      </c>
      <c r="AD4148" t="s">
        <v>823</v>
      </c>
      <c r="AE4148" t="s">
        <v>65</v>
      </c>
      <c r="AF4148" t="s">
        <v>20441</v>
      </c>
      <c r="AG4148" t="s">
        <v>67</v>
      </c>
    </row>
    <row r="4149" spans="1:33" x14ac:dyDescent="0.2">
      <c r="A4149" t="s">
        <v>25870</v>
      </c>
      <c r="B4149" s="1">
        <v>42983</v>
      </c>
      <c r="C4149" t="s">
        <v>654</v>
      </c>
      <c r="D4149" t="s">
        <v>25380</v>
      </c>
      <c r="E4149" t="s">
        <v>122</v>
      </c>
      <c r="F4149" t="s">
        <v>25871</v>
      </c>
      <c r="G4149" t="s">
        <v>25872</v>
      </c>
      <c r="N4149" t="s">
        <v>25873</v>
      </c>
      <c r="O4149" t="s">
        <v>61</v>
      </c>
      <c r="P4149" t="s">
        <v>62</v>
      </c>
      <c r="Q4149" t="s">
        <v>61</v>
      </c>
      <c r="T4149">
        <v>2002</v>
      </c>
      <c r="AC4149" t="s">
        <v>3057</v>
      </c>
      <c r="AD4149" t="s">
        <v>374</v>
      </c>
      <c r="AE4149" t="s">
        <v>261</v>
      </c>
      <c r="AF4149" t="s">
        <v>402</v>
      </c>
      <c r="AG4149" t="s">
        <v>263</v>
      </c>
    </row>
    <row r="4150" spans="1:33" x14ac:dyDescent="0.2">
      <c r="A4150" t="s">
        <v>25874</v>
      </c>
      <c r="B4150" s="1">
        <v>43061</v>
      </c>
      <c r="C4150" t="s">
        <v>265</v>
      </c>
      <c r="D4150" t="s">
        <v>25380</v>
      </c>
      <c r="E4150" t="s">
        <v>122</v>
      </c>
      <c r="F4150" t="s">
        <v>25875</v>
      </c>
      <c r="G4150" t="s">
        <v>25876</v>
      </c>
      <c r="N4150" t="s">
        <v>25877</v>
      </c>
      <c r="O4150" t="s">
        <v>756</v>
      </c>
      <c r="P4150" t="s">
        <v>757</v>
      </c>
      <c r="Q4150" t="s">
        <v>756</v>
      </c>
      <c r="T4150">
        <v>2002</v>
      </c>
      <c r="AC4150" t="s">
        <v>807</v>
      </c>
      <c r="AD4150" t="s">
        <v>808</v>
      </c>
      <c r="AE4150" t="s">
        <v>809</v>
      </c>
      <c r="AF4150" t="s">
        <v>6763</v>
      </c>
      <c r="AG4150" t="s">
        <v>25878</v>
      </c>
    </row>
    <row r="4151" spans="1:33" x14ac:dyDescent="0.2">
      <c r="A4151" t="s">
        <v>25879</v>
      </c>
      <c r="B4151" s="1">
        <v>43129</v>
      </c>
      <c r="C4151" t="s">
        <v>278</v>
      </c>
      <c r="D4151" t="s">
        <v>25380</v>
      </c>
      <c r="E4151" t="s">
        <v>175</v>
      </c>
      <c r="F4151" t="s">
        <v>25880</v>
      </c>
      <c r="G4151" t="s">
        <v>25881</v>
      </c>
      <c r="N4151" t="s">
        <v>25882</v>
      </c>
      <c r="O4151" t="s">
        <v>45</v>
      </c>
      <c r="P4151" t="s">
        <v>46</v>
      </c>
      <c r="R4151" t="s">
        <v>45</v>
      </c>
      <c r="T4151">
        <v>2002</v>
      </c>
    </row>
    <row r="4152" spans="1:33" x14ac:dyDescent="0.2">
      <c r="A4152" t="s">
        <v>25883</v>
      </c>
      <c r="B4152" s="1">
        <v>43159</v>
      </c>
      <c r="C4152" t="s">
        <v>278</v>
      </c>
      <c r="D4152" t="s">
        <v>25380</v>
      </c>
      <c r="E4152" t="s">
        <v>102</v>
      </c>
      <c r="F4152" t="s">
        <v>25884</v>
      </c>
      <c r="G4152" t="s">
        <v>25885</v>
      </c>
      <c r="H4152" t="s">
        <v>25886</v>
      </c>
      <c r="I4152" t="s">
        <v>25887</v>
      </c>
      <c r="J4152" t="s">
        <v>25888</v>
      </c>
      <c r="K4152" t="s">
        <v>25889</v>
      </c>
      <c r="L4152" t="s">
        <v>25890</v>
      </c>
      <c r="M4152" t="s">
        <v>25891</v>
      </c>
      <c r="N4152" t="s">
        <v>25892</v>
      </c>
      <c r="O4152" t="s">
        <v>3532</v>
      </c>
      <c r="P4152" t="s">
        <v>3533</v>
      </c>
      <c r="Q4152" t="s">
        <v>3532</v>
      </c>
      <c r="S4152" t="s">
        <v>113</v>
      </c>
      <c r="U4152" t="s">
        <v>47</v>
      </c>
      <c r="V4152" t="s">
        <v>47</v>
      </c>
      <c r="W4152" t="s">
        <v>47</v>
      </c>
      <c r="X4152" t="s">
        <v>47</v>
      </c>
      <c r="Y4152" t="s">
        <v>48</v>
      </c>
      <c r="Z4152" t="s">
        <v>47</v>
      </c>
      <c r="AA4152" t="s">
        <v>49</v>
      </c>
      <c r="AC4152" t="s">
        <v>841</v>
      </c>
      <c r="AD4152" t="s">
        <v>25893</v>
      </c>
      <c r="AE4152" t="s">
        <v>25894</v>
      </c>
      <c r="AF4152" t="s">
        <v>844</v>
      </c>
      <c r="AG4152" t="s">
        <v>6036</v>
      </c>
    </row>
    <row r="4153" spans="1:33" x14ac:dyDescent="0.2">
      <c r="A4153" t="s">
        <v>25895</v>
      </c>
      <c r="B4153" s="1">
        <v>43174</v>
      </c>
      <c r="C4153" t="s">
        <v>278</v>
      </c>
      <c r="D4153" t="s">
        <v>25380</v>
      </c>
      <c r="E4153" t="s">
        <v>102</v>
      </c>
      <c r="F4153" t="s">
        <v>25896</v>
      </c>
      <c r="G4153" t="s">
        <v>25897</v>
      </c>
      <c r="N4153" t="s">
        <v>25898</v>
      </c>
      <c r="O4153" t="s">
        <v>3532</v>
      </c>
      <c r="P4153" t="s">
        <v>3533</v>
      </c>
      <c r="Q4153" t="s">
        <v>3532</v>
      </c>
      <c r="S4153" t="s">
        <v>113</v>
      </c>
      <c r="AC4153" t="s">
        <v>841</v>
      </c>
      <c r="AD4153" t="s">
        <v>25893</v>
      </c>
      <c r="AE4153" t="s">
        <v>25894</v>
      </c>
      <c r="AF4153" t="s">
        <v>844</v>
      </c>
      <c r="AG4153" t="s">
        <v>6036</v>
      </c>
    </row>
    <row r="4154" spans="1:33" x14ac:dyDescent="0.2">
      <c r="A4154" t="s">
        <v>25899</v>
      </c>
      <c r="B4154" s="1">
        <v>43174</v>
      </c>
      <c r="C4154" t="s">
        <v>278</v>
      </c>
      <c r="D4154" t="s">
        <v>25380</v>
      </c>
      <c r="E4154" t="s">
        <v>102</v>
      </c>
      <c r="F4154" t="s">
        <v>25900</v>
      </c>
      <c r="G4154" t="s">
        <v>25901</v>
      </c>
      <c r="H4154" t="s">
        <v>25902</v>
      </c>
      <c r="I4154" t="s">
        <v>25903</v>
      </c>
      <c r="J4154" t="s">
        <v>25904</v>
      </c>
      <c r="K4154" t="s">
        <v>25905</v>
      </c>
      <c r="L4154" t="s">
        <v>25906</v>
      </c>
      <c r="M4154" t="s">
        <v>25907</v>
      </c>
      <c r="N4154" t="s">
        <v>25908</v>
      </c>
      <c r="O4154" t="s">
        <v>3532</v>
      </c>
      <c r="P4154" t="s">
        <v>3533</v>
      </c>
      <c r="Q4154" t="s">
        <v>3532</v>
      </c>
      <c r="S4154" t="s">
        <v>113</v>
      </c>
      <c r="U4154" t="s">
        <v>47</v>
      </c>
      <c r="V4154" t="s">
        <v>47</v>
      </c>
      <c r="W4154" t="s">
        <v>47</v>
      </c>
      <c r="X4154" t="s">
        <v>47</v>
      </c>
      <c r="Y4154" t="s">
        <v>48</v>
      </c>
      <c r="Z4154" t="s">
        <v>47</v>
      </c>
      <c r="AA4154" t="s">
        <v>49</v>
      </c>
      <c r="AC4154" t="s">
        <v>25909</v>
      </c>
      <c r="AD4154" t="s">
        <v>25893</v>
      </c>
      <c r="AE4154" t="s">
        <v>25894</v>
      </c>
      <c r="AF4154" t="s">
        <v>844</v>
      </c>
      <c r="AG4154" t="s">
        <v>6036</v>
      </c>
    </row>
    <row r="4155" spans="1:33" x14ac:dyDescent="0.2">
      <c r="A4155" t="s">
        <v>25910</v>
      </c>
      <c r="B4155" s="1">
        <v>43186</v>
      </c>
      <c r="C4155" t="s">
        <v>278</v>
      </c>
      <c r="D4155" t="s">
        <v>25380</v>
      </c>
      <c r="E4155" t="s">
        <v>102</v>
      </c>
      <c r="F4155" t="s">
        <v>25911</v>
      </c>
      <c r="G4155" t="s">
        <v>25912</v>
      </c>
      <c r="N4155" t="s">
        <v>25913</v>
      </c>
      <c r="O4155" t="s">
        <v>79</v>
      </c>
      <c r="P4155" t="s">
        <v>80</v>
      </c>
      <c r="Q4155" t="s">
        <v>79</v>
      </c>
      <c r="S4155" t="s">
        <v>113</v>
      </c>
      <c r="AC4155" t="s">
        <v>234</v>
      </c>
      <c r="AD4155" t="s">
        <v>82</v>
      </c>
      <c r="AE4155" t="s">
        <v>83</v>
      </c>
      <c r="AF4155" t="s">
        <v>84</v>
      </c>
      <c r="AG4155" t="s">
        <v>158</v>
      </c>
    </row>
    <row r="4156" spans="1:33" x14ac:dyDescent="0.2">
      <c r="A4156" t="s">
        <v>25914</v>
      </c>
      <c r="B4156" s="1">
        <v>43222</v>
      </c>
      <c r="C4156" t="s">
        <v>137</v>
      </c>
      <c r="D4156" t="s">
        <v>25380</v>
      </c>
      <c r="E4156" t="s">
        <v>122</v>
      </c>
      <c r="F4156" t="s">
        <v>25915</v>
      </c>
      <c r="G4156" t="s">
        <v>25916</v>
      </c>
      <c r="H4156" t="s">
        <v>25917</v>
      </c>
      <c r="I4156" t="s">
        <v>25918</v>
      </c>
      <c r="J4156" t="s">
        <v>25919</v>
      </c>
      <c r="K4156" t="s">
        <v>25920</v>
      </c>
      <c r="L4156" t="s">
        <v>25921</v>
      </c>
      <c r="M4156" t="s">
        <v>25922</v>
      </c>
      <c r="N4156" t="s">
        <v>25923</v>
      </c>
      <c r="O4156" t="s">
        <v>61</v>
      </c>
      <c r="P4156" t="s">
        <v>62</v>
      </c>
      <c r="Q4156" t="s">
        <v>61</v>
      </c>
      <c r="T4156">
        <v>2002</v>
      </c>
      <c r="U4156" t="s">
        <v>47</v>
      </c>
      <c r="V4156" t="s">
        <v>47</v>
      </c>
      <c r="W4156" t="s">
        <v>47</v>
      </c>
      <c r="X4156" t="s">
        <v>48</v>
      </c>
      <c r="Y4156" t="s">
        <v>48</v>
      </c>
      <c r="Z4156" t="s">
        <v>47</v>
      </c>
      <c r="AA4156" t="s">
        <v>170</v>
      </c>
      <c r="AC4156" t="s">
        <v>63</v>
      </c>
      <c r="AD4156" t="s">
        <v>64</v>
      </c>
      <c r="AE4156" t="s">
        <v>65</v>
      </c>
      <c r="AF4156" t="s">
        <v>25924</v>
      </c>
      <c r="AG4156" t="s">
        <v>263</v>
      </c>
    </row>
    <row r="4157" spans="1:33" x14ac:dyDescent="0.2">
      <c r="A4157" t="s">
        <v>25925</v>
      </c>
      <c r="B4157" s="1">
        <v>43227</v>
      </c>
      <c r="C4157" t="s">
        <v>137</v>
      </c>
      <c r="D4157" t="s">
        <v>25380</v>
      </c>
      <c r="E4157" t="s">
        <v>122</v>
      </c>
      <c r="F4157" t="s">
        <v>25926</v>
      </c>
      <c r="G4157" t="s">
        <v>25927</v>
      </c>
      <c r="N4157" t="s">
        <v>25928</v>
      </c>
      <c r="O4157" t="s">
        <v>756</v>
      </c>
      <c r="P4157" t="s">
        <v>757</v>
      </c>
      <c r="Q4157" t="s">
        <v>756</v>
      </c>
      <c r="T4157">
        <v>2002</v>
      </c>
      <c r="AC4157" t="s">
        <v>807</v>
      </c>
      <c r="AD4157" t="s">
        <v>808</v>
      </c>
      <c r="AE4157" t="s">
        <v>809</v>
      </c>
      <c r="AF4157" t="s">
        <v>6763</v>
      </c>
      <c r="AG4157" t="s">
        <v>763</v>
      </c>
    </row>
    <row r="4158" spans="1:33" x14ac:dyDescent="0.2">
      <c r="A4158" t="s">
        <v>25929</v>
      </c>
      <c r="B4158" s="1">
        <v>43227</v>
      </c>
      <c r="C4158" t="s">
        <v>137</v>
      </c>
      <c r="D4158" t="s">
        <v>25380</v>
      </c>
      <c r="E4158" t="s">
        <v>175</v>
      </c>
      <c r="F4158" t="s">
        <v>25930</v>
      </c>
      <c r="G4158" t="s">
        <v>25931</v>
      </c>
      <c r="H4158" t="s">
        <v>25932</v>
      </c>
      <c r="I4158" t="s">
        <v>25933</v>
      </c>
      <c r="J4158" t="s">
        <v>25934</v>
      </c>
      <c r="K4158" t="s">
        <v>25935</v>
      </c>
      <c r="L4158" t="s">
        <v>25936</v>
      </c>
      <c r="M4158" t="s">
        <v>25937</v>
      </c>
      <c r="N4158" t="s">
        <v>25938</v>
      </c>
      <c r="O4158" t="s">
        <v>418</v>
      </c>
      <c r="P4158" t="s">
        <v>419</v>
      </c>
      <c r="R4158" t="s">
        <v>418</v>
      </c>
      <c r="T4158">
        <v>2002</v>
      </c>
      <c r="U4158" t="s">
        <v>47</v>
      </c>
      <c r="V4158" t="s">
        <v>47</v>
      </c>
      <c r="W4158" t="s">
        <v>48</v>
      </c>
      <c r="X4158" t="s">
        <v>47</v>
      </c>
      <c r="Y4158" t="s">
        <v>48</v>
      </c>
      <c r="Z4158" t="s">
        <v>47</v>
      </c>
      <c r="AA4158" t="s">
        <v>758</v>
      </c>
    </row>
    <row r="4159" spans="1:33" x14ac:dyDescent="0.2">
      <c r="A4159" t="s">
        <v>25939</v>
      </c>
      <c r="B4159" s="1">
        <v>43250</v>
      </c>
      <c r="C4159" t="s">
        <v>137</v>
      </c>
      <c r="D4159" t="s">
        <v>25380</v>
      </c>
      <c r="E4159" t="s">
        <v>175</v>
      </c>
      <c r="F4159" t="s">
        <v>25940</v>
      </c>
      <c r="G4159" t="s">
        <v>25941</v>
      </c>
      <c r="H4159" t="s">
        <v>25942</v>
      </c>
      <c r="I4159" t="s">
        <v>25943</v>
      </c>
      <c r="J4159" t="s">
        <v>25944</v>
      </c>
      <c r="K4159" t="s">
        <v>25945</v>
      </c>
      <c r="L4159" t="s">
        <v>25946</v>
      </c>
      <c r="M4159" t="s">
        <v>25947</v>
      </c>
      <c r="N4159" t="s">
        <v>25948</v>
      </c>
      <c r="P4159" t="s">
        <v>191</v>
      </c>
      <c r="T4159">
        <v>2002</v>
      </c>
      <c r="U4159" t="s">
        <v>47</v>
      </c>
      <c r="V4159" t="s">
        <v>47</v>
      </c>
      <c r="W4159" t="s">
        <v>47</v>
      </c>
      <c r="X4159" t="s">
        <v>48</v>
      </c>
      <c r="Y4159" t="s">
        <v>48</v>
      </c>
      <c r="Z4159" t="s">
        <v>47</v>
      </c>
      <c r="AA4159" t="s">
        <v>170</v>
      </c>
    </row>
    <row r="4160" spans="1:33" x14ac:dyDescent="0.2">
      <c r="A4160" t="s">
        <v>25949</v>
      </c>
      <c r="B4160" s="1">
        <v>43313</v>
      </c>
      <c r="C4160" t="s">
        <v>100</v>
      </c>
      <c r="D4160" t="s">
        <v>25380</v>
      </c>
      <c r="E4160" t="s">
        <v>122</v>
      </c>
      <c r="F4160" t="s">
        <v>25950</v>
      </c>
      <c r="G4160" t="s">
        <v>25951</v>
      </c>
      <c r="H4160" t="s">
        <v>25952</v>
      </c>
      <c r="I4160" t="s">
        <v>25953</v>
      </c>
      <c r="J4160" t="s">
        <v>25954</v>
      </c>
      <c r="K4160" t="s">
        <v>25955</v>
      </c>
      <c r="L4160" t="s">
        <v>25956</v>
      </c>
      <c r="M4160" t="s">
        <v>25957</v>
      </c>
      <c r="N4160" t="s">
        <v>25958</v>
      </c>
      <c r="O4160" t="s">
        <v>61</v>
      </c>
      <c r="P4160" t="s">
        <v>62</v>
      </c>
      <c r="Q4160" t="s">
        <v>61</v>
      </c>
      <c r="T4160">
        <v>2002</v>
      </c>
      <c r="U4160" t="s">
        <v>47</v>
      </c>
      <c r="V4160" t="s">
        <v>47</v>
      </c>
      <c r="W4160" t="s">
        <v>48</v>
      </c>
      <c r="X4160" t="s">
        <v>47</v>
      </c>
      <c r="Y4160" t="s">
        <v>48</v>
      </c>
      <c r="Z4160" t="s">
        <v>47</v>
      </c>
      <c r="AA4160" t="s">
        <v>758</v>
      </c>
      <c r="AC4160" t="s">
        <v>63</v>
      </c>
      <c r="AD4160" t="s">
        <v>64</v>
      </c>
      <c r="AE4160" t="s">
        <v>24587</v>
      </c>
      <c r="AF4160" t="s">
        <v>66</v>
      </c>
      <c r="AG4160" t="s">
        <v>263</v>
      </c>
    </row>
    <row r="4161" spans="1:33" x14ac:dyDescent="0.2">
      <c r="A4161" t="s">
        <v>25959</v>
      </c>
      <c r="B4161" s="1">
        <v>43314</v>
      </c>
      <c r="C4161" t="s">
        <v>100</v>
      </c>
      <c r="D4161" t="s">
        <v>25380</v>
      </c>
      <c r="E4161" t="s">
        <v>102</v>
      </c>
      <c r="F4161" t="s">
        <v>25960</v>
      </c>
      <c r="G4161" t="s">
        <v>25961</v>
      </c>
      <c r="N4161" t="s">
        <v>25962</v>
      </c>
      <c r="O4161" t="s">
        <v>79</v>
      </c>
      <c r="P4161" t="s">
        <v>80</v>
      </c>
      <c r="Q4161" t="s">
        <v>79</v>
      </c>
      <c r="S4161" t="s">
        <v>113</v>
      </c>
      <c r="AC4161" t="s">
        <v>81</v>
      </c>
      <c r="AD4161" t="s">
        <v>82</v>
      </c>
      <c r="AE4161" t="s">
        <v>83</v>
      </c>
      <c r="AF4161" t="s">
        <v>84</v>
      </c>
      <c r="AG4161" t="s">
        <v>85</v>
      </c>
    </row>
    <row r="4162" spans="1:33" x14ac:dyDescent="0.2">
      <c r="A4162" t="s">
        <v>25963</v>
      </c>
      <c r="B4162" s="1">
        <v>43360</v>
      </c>
      <c r="C4162" t="s">
        <v>100</v>
      </c>
      <c r="D4162" t="s">
        <v>25380</v>
      </c>
      <c r="E4162" t="s">
        <v>102</v>
      </c>
      <c r="F4162" t="s">
        <v>25964</v>
      </c>
      <c r="G4162" t="s">
        <v>25965</v>
      </c>
      <c r="H4162" t="s">
        <v>25966</v>
      </c>
      <c r="I4162" t="s">
        <v>25967</v>
      </c>
      <c r="J4162" t="s">
        <v>25968</v>
      </c>
      <c r="K4162" t="s">
        <v>25969</v>
      </c>
      <c r="L4162" t="s">
        <v>25970</v>
      </c>
      <c r="M4162" t="s">
        <v>25971</v>
      </c>
      <c r="N4162" t="s">
        <v>25972</v>
      </c>
      <c r="O4162" t="s">
        <v>3532</v>
      </c>
      <c r="P4162" t="s">
        <v>3533</v>
      </c>
      <c r="Q4162" t="s">
        <v>3532</v>
      </c>
      <c r="S4162" t="s">
        <v>113</v>
      </c>
      <c r="U4162" t="s">
        <v>47</v>
      </c>
      <c r="V4162" t="s">
        <v>47</v>
      </c>
      <c r="W4162" t="s">
        <v>47</v>
      </c>
      <c r="X4162" t="s">
        <v>47</v>
      </c>
      <c r="Y4162" t="s">
        <v>48</v>
      </c>
      <c r="Z4162" t="s">
        <v>47</v>
      </c>
      <c r="AA4162" t="s">
        <v>49</v>
      </c>
      <c r="AC4162" t="s">
        <v>841</v>
      </c>
      <c r="AD4162" t="s">
        <v>25893</v>
      </c>
      <c r="AE4162" t="s">
        <v>25894</v>
      </c>
      <c r="AF4162" t="s">
        <v>844</v>
      </c>
      <c r="AG4162" t="s">
        <v>6036</v>
      </c>
    </row>
    <row r="4163" spans="1:33" x14ac:dyDescent="0.2">
      <c r="A4163" t="s">
        <v>25973</v>
      </c>
      <c r="B4163" s="1">
        <v>43362</v>
      </c>
      <c r="C4163" t="s">
        <v>100</v>
      </c>
      <c r="D4163" t="s">
        <v>25380</v>
      </c>
      <c r="E4163" t="s">
        <v>175</v>
      </c>
      <c r="F4163" t="s">
        <v>25974</v>
      </c>
      <c r="G4163" t="s">
        <v>25975</v>
      </c>
      <c r="N4163" t="s">
        <v>25976</v>
      </c>
      <c r="P4163" t="s">
        <v>712</v>
      </c>
      <c r="T4163">
        <v>2002</v>
      </c>
    </row>
    <row r="4164" spans="1:33" x14ac:dyDescent="0.2">
      <c r="A4164" t="s">
        <v>25977</v>
      </c>
      <c r="B4164" s="1">
        <v>43404</v>
      </c>
      <c r="C4164" t="s">
        <v>69</v>
      </c>
      <c r="D4164" t="s">
        <v>25380</v>
      </c>
      <c r="E4164" t="s">
        <v>175</v>
      </c>
      <c r="F4164" t="s">
        <v>25978</v>
      </c>
      <c r="G4164" t="s">
        <v>25979</v>
      </c>
      <c r="H4164" t="s">
        <v>25980</v>
      </c>
      <c r="I4164" t="s">
        <v>25981</v>
      </c>
      <c r="J4164" t="s">
        <v>25982</v>
      </c>
      <c r="K4164" t="s">
        <v>25983</v>
      </c>
      <c r="L4164" t="s">
        <v>25984</v>
      </c>
      <c r="M4164" t="s">
        <v>25985</v>
      </c>
      <c r="N4164" t="s">
        <v>25986</v>
      </c>
      <c r="O4164" t="s">
        <v>418</v>
      </c>
      <c r="P4164" t="s">
        <v>419</v>
      </c>
      <c r="R4164" t="s">
        <v>418</v>
      </c>
      <c r="T4164">
        <v>2002</v>
      </c>
      <c r="U4164" t="s">
        <v>47</v>
      </c>
      <c r="V4164" t="s">
        <v>47</v>
      </c>
      <c r="W4164" t="s">
        <v>47</v>
      </c>
      <c r="X4164" t="s">
        <v>47</v>
      </c>
      <c r="Y4164" t="s">
        <v>48</v>
      </c>
      <c r="Z4164" t="s">
        <v>47</v>
      </c>
      <c r="AA4164" t="s">
        <v>49</v>
      </c>
    </row>
    <row r="4165" spans="1:33" x14ac:dyDescent="0.2">
      <c r="A4165" t="s">
        <v>25987</v>
      </c>
      <c r="B4165" s="1">
        <v>43405</v>
      </c>
      <c r="C4165" t="s">
        <v>69</v>
      </c>
      <c r="D4165" t="s">
        <v>25380</v>
      </c>
      <c r="E4165" t="s">
        <v>102</v>
      </c>
      <c r="F4165" t="s">
        <v>25988</v>
      </c>
      <c r="G4165" t="s">
        <v>25989</v>
      </c>
      <c r="N4165" t="s">
        <v>25990</v>
      </c>
      <c r="O4165" t="s">
        <v>282</v>
      </c>
      <c r="P4165" t="s">
        <v>112</v>
      </c>
      <c r="Q4165" t="s">
        <v>282</v>
      </c>
      <c r="S4165" t="s">
        <v>48</v>
      </c>
      <c r="AC4165" t="s">
        <v>284</v>
      </c>
      <c r="AD4165" t="s">
        <v>285</v>
      </c>
      <c r="AE4165" t="s">
        <v>117</v>
      </c>
      <c r="AF4165" t="s">
        <v>677</v>
      </c>
      <c r="AG4165" t="s">
        <v>22183</v>
      </c>
    </row>
    <row r="4166" spans="1:33" x14ac:dyDescent="0.2">
      <c r="A4166" t="s">
        <v>25991</v>
      </c>
      <c r="B4166" s="1">
        <v>43405</v>
      </c>
      <c r="C4166" t="s">
        <v>69</v>
      </c>
      <c r="D4166" t="s">
        <v>25380</v>
      </c>
      <c r="E4166" t="s">
        <v>175</v>
      </c>
      <c r="F4166" t="s">
        <v>25992</v>
      </c>
      <c r="G4166" t="s">
        <v>25993</v>
      </c>
      <c r="H4166" t="s">
        <v>25994</v>
      </c>
      <c r="I4166" t="s">
        <v>25995</v>
      </c>
      <c r="J4166" t="s">
        <v>25996</v>
      </c>
      <c r="K4166" t="s">
        <v>25997</v>
      </c>
      <c r="L4166" t="s">
        <v>25998</v>
      </c>
      <c r="M4166" t="s">
        <v>25999</v>
      </c>
      <c r="N4166" t="s">
        <v>26000</v>
      </c>
      <c r="O4166" t="s">
        <v>418</v>
      </c>
      <c r="P4166" t="s">
        <v>419</v>
      </c>
      <c r="R4166" t="s">
        <v>418</v>
      </c>
      <c r="T4166">
        <v>2002</v>
      </c>
      <c r="U4166" t="s">
        <v>47</v>
      </c>
      <c r="V4166" t="s">
        <v>47</v>
      </c>
      <c r="W4166" t="s">
        <v>47</v>
      </c>
      <c r="X4166" t="s">
        <v>48</v>
      </c>
      <c r="Y4166" t="s">
        <v>48</v>
      </c>
      <c r="Z4166" t="s">
        <v>47</v>
      </c>
      <c r="AA4166" t="s">
        <v>170</v>
      </c>
    </row>
    <row r="4167" spans="1:33" x14ac:dyDescent="0.2">
      <c r="A4167" t="s">
        <v>26001</v>
      </c>
      <c r="B4167" s="1">
        <v>43417</v>
      </c>
      <c r="C4167" t="s">
        <v>69</v>
      </c>
      <c r="D4167" t="s">
        <v>25380</v>
      </c>
      <c r="E4167" t="s">
        <v>102</v>
      </c>
      <c r="F4167" t="s">
        <v>26002</v>
      </c>
      <c r="G4167" t="s">
        <v>26003</v>
      </c>
      <c r="N4167" t="s">
        <v>26004</v>
      </c>
      <c r="O4167" t="s">
        <v>79</v>
      </c>
      <c r="P4167" t="s">
        <v>80</v>
      </c>
      <c r="Q4167" t="s">
        <v>79</v>
      </c>
      <c r="S4167" t="s">
        <v>113</v>
      </c>
      <c r="AC4167" t="s">
        <v>234</v>
      </c>
      <c r="AD4167" t="s">
        <v>16284</v>
      </c>
      <c r="AE4167" t="s">
        <v>157</v>
      </c>
      <c r="AF4167" t="s">
        <v>84</v>
      </c>
      <c r="AG4167" t="s">
        <v>158</v>
      </c>
    </row>
    <row r="4168" spans="1:33" x14ac:dyDescent="0.2">
      <c r="A4168" t="s">
        <v>26005</v>
      </c>
      <c r="B4168" s="1">
        <v>43417</v>
      </c>
      <c r="C4168" t="s">
        <v>69</v>
      </c>
      <c r="D4168" t="s">
        <v>25380</v>
      </c>
      <c r="E4168" t="s">
        <v>175</v>
      </c>
      <c r="F4168" t="s">
        <v>26006</v>
      </c>
      <c r="G4168" t="s">
        <v>26007</v>
      </c>
      <c r="H4168" t="s">
        <v>26008</v>
      </c>
      <c r="I4168" t="s">
        <v>26009</v>
      </c>
      <c r="J4168" t="s">
        <v>26010</v>
      </c>
      <c r="K4168" t="s">
        <v>26011</v>
      </c>
      <c r="L4168" t="s">
        <v>26012</v>
      </c>
      <c r="M4168" t="s">
        <v>26013</v>
      </c>
      <c r="N4168" t="s">
        <v>26014</v>
      </c>
      <c r="P4168" t="s">
        <v>191</v>
      </c>
      <c r="T4168">
        <v>2002</v>
      </c>
      <c r="U4168" t="s">
        <v>47</v>
      </c>
      <c r="V4168" t="s">
        <v>47</v>
      </c>
      <c r="W4168" t="s">
        <v>47</v>
      </c>
      <c r="X4168" t="s">
        <v>48</v>
      </c>
      <c r="Y4168" t="s">
        <v>48</v>
      </c>
      <c r="Z4168" t="s">
        <v>47</v>
      </c>
      <c r="AA4168" t="s">
        <v>170</v>
      </c>
    </row>
    <row r="4169" spans="1:33" x14ac:dyDescent="0.2">
      <c r="A4169" t="s">
        <v>26015</v>
      </c>
      <c r="B4169" s="1">
        <v>43432</v>
      </c>
      <c r="C4169" t="s">
        <v>69</v>
      </c>
      <c r="D4169" t="s">
        <v>25380</v>
      </c>
      <c r="E4169" t="s">
        <v>102</v>
      </c>
      <c r="F4169" t="s">
        <v>26016</v>
      </c>
      <c r="G4169" t="s">
        <v>26017</v>
      </c>
      <c r="H4169" t="s">
        <v>26018</v>
      </c>
      <c r="I4169" t="s">
        <v>26019</v>
      </c>
      <c r="J4169" t="s">
        <v>26020</v>
      </c>
      <c r="K4169" t="s">
        <v>26021</v>
      </c>
      <c r="L4169" t="s">
        <v>26022</v>
      </c>
      <c r="M4169" t="s">
        <v>26023</v>
      </c>
      <c r="N4169" t="s">
        <v>26024</v>
      </c>
      <c r="O4169" t="s">
        <v>79</v>
      </c>
      <c r="P4169" t="s">
        <v>80</v>
      </c>
      <c r="Q4169" t="s">
        <v>79</v>
      </c>
      <c r="S4169" t="s">
        <v>113</v>
      </c>
      <c r="U4169" t="s">
        <v>47</v>
      </c>
      <c r="V4169" t="s">
        <v>47</v>
      </c>
      <c r="W4169" t="s">
        <v>48</v>
      </c>
      <c r="X4169" t="s">
        <v>48</v>
      </c>
      <c r="Y4169" t="s">
        <v>48</v>
      </c>
      <c r="Z4169" t="s">
        <v>47</v>
      </c>
      <c r="AA4169" t="s">
        <v>233</v>
      </c>
      <c r="AC4169" t="s">
        <v>234</v>
      </c>
      <c r="AD4169" t="s">
        <v>82</v>
      </c>
      <c r="AE4169" t="s">
        <v>157</v>
      </c>
      <c r="AF4169" t="s">
        <v>84</v>
      </c>
      <c r="AG4169" t="s">
        <v>158</v>
      </c>
    </row>
    <row r="4170" spans="1:33" x14ac:dyDescent="0.2">
      <c r="A4170" t="s">
        <v>26025</v>
      </c>
      <c r="B4170" s="1">
        <v>43444</v>
      </c>
      <c r="C4170" t="s">
        <v>69</v>
      </c>
      <c r="D4170" t="s">
        <v>25380</v>
      </c>
      <c r="E4170" t="s">
        <v>175</v>
      </c>
      <c r="F4170" t="s">
        <v>26026</v>
      </c>
      <c r="G4170" t="s">
        <v>26027</v>
      </c>
      <c r="N4170" t="s">
        <v>26028</v>
      </c>
      <c r="O4170" t="s">
        <v>45</v>
      </c>
      <c r="P4170" t="s">
        <v>46</v>
      </c>
      <c r="R4170" t="s">
        <v>45</v>
      </c>
      <c r="T4170">
        <v>2002</v>
      </c>
    </row>
    <row r="4171" spans="1:33" x14ac:dyDescent="0.2">
      <c r="A4171" t="s">
        <v>26029</v>
      </c>
      <c r="B4171" s="1">
        <v>43451</v>
      </c>
      <c r="C4171" t="s">
        <v>69</v>
      </c>
      <c r="D4171" t="s">
        <v>25380</v>
      </c>
      <c r="E4171" t="s">
        <v>102</v>
      </c>
      <c r="F4171" t="s">
        <v>26030</v>
      </c>
      <c r="G4171" t="s">
        <v>26031</v>
      </c>
      <c r="H4171" t="s">
        <v>26032</v>
      </c>
      <c r="I4171" t="s">
        <v>26033</v>
      </c>
      <c r="J4171" t="s">
        <v>26034</v>
      </c>
      <c r="K4171" t="s">
        <v>26035</v>
      </c>
      <c r="L4171" t="s">
        <v>26036</v>
      </c>
      <c r="M4171" t="s">
        <v>26037</v>
      </c>
      <c r="N4171" t="s">
        <v>26038</v>
      </c>
      <c r="O4171" t="s">
        <v>79</v>
      </c>
      <c r="P4171" t="s">
        <v>80</v>
      </c>
      <c r="Q4171" t="s">
        <v>79</v>
      </c>
      <c r="S4171" t="s">
        <v>113</v>
      </c>
      <c r="U4171" t="s">
        <v>47</v>
      </c>
      <c r="V4171" t="s">
        <v>47</v>
      </c>
      <c r="W4171" t="s">
        <v>48</v>
      </c>
      <c r="X4171" t="s">
        <v>48</v>
      </c>
      <c r="Y4171" t="s">
        <v>48</v>
      </c>
      <c r="Z4171" t="s">
        <v>47</v>
      </c>
      <c r="AA4171" t="s">
        <v>233</v>
      </c>
      <c r="AC4171" t="s">
        <v>234</v>
      </c>
      <c r="AD4171" t="s">
        <v>16284</v>
      </c>
      <c r="AE4171" t="s">
        <v>157</v>
      </c>
      <c r="AF4171" t="s">
        <v>84</v>
      </c>
      <c r="AG4171" t="s">
        <v>158</v>
      </c>
    </row>
    <row r="4172" spans="1:33" x14ac:dyDescent="0.2">
      <c r="A4172" t="s">
        <v>26039</v>
      </c>
      <c r="B4172" s="1">
        <v>43469</v>
      </c>
      <c r="C4172" t="s">
        <v>666</v>
      </c>
      <c r="D4172" t="s">
        <v>25380</v>
      </c>
      <c r="E4172" t="s">
        <v>175</v>
      </c>
      <c r="F4172" t="s">
        <v>26040</v>
      </c>
      <c r="G4172" t="s">
        <v>26041</v>
      </c>
      <c r="H4172" t="s">
        <v>26042</v>
      </c>
      <c r="I4172" t="s">
        <v>26043</v>
      </c>
      <c r="J4172" t="s">
        <v>26044</v>
      </c>
      <c r="K4172" t="s">
        <v>26045</v>
      </c>
      <c r="L4172" t="s">
        <v>26046</v>
      </c>
      <c r="M4172" t="s">
        <v>26047</v>
      </c>
      <c r="N4172" t="s">
        <v>26048</v>
      </c>
      <c r="O4172" t="s">
        <v>45</v>
      </c>
      <c r="P4172" t="s">
        <v>46</v>
      </c>
      <c r="R4172" t="s">
        <v>45</v>
      </c>
      <c r="T4172">
        <v>2002</v>
      </c>
      <c r="U4172" t="s">
        <v>47</v>
      </c>
      <c r="V4172" t="s">
        <v>47</v>
      </c>
      <c r="W4172" t="s">
        <v>47</v>
      </c>
      <c r="X4172" t="s">
        <v>47</v>
      </c>
      <c r="Y4172" t="s">
        <v>48</v>
      </c>
      <c r="Z4172" t="s">
        <v>47</v>
      </c>
      <c r="AA4172" t="s">
        <v>49</v>
      </c>
    </row>
    <row r="4173" spans="1:33" x14ac:dyDescent="0.2">
      <c r="A4173" t="s">
        <v>26049</v>
      </c>
      <c r="B4173" s="1">
        <v>42354</v>
      </c>
      <c r="C4173" t="s">
        <v>352</v>
      </c>
      <c r="D4173" t="s">
        <v>25380</v>
      </c>
      <c r="E4173" t="s">
        <v>16</v>
      </c>
      <c r="F4173" t="s">
        <v>26050</v>
      </c>
      <c r="N4173" t="s">
        <v>26051</v>
      </c>
      <c r="O4173" t="s">
        <v>61</v>
      </c>
      <c r="P4173" t="s">
        <v>62</v>
      </c>
      <c r="Q4173" t="s">
        <v>61</v>
      </c>
      <c r="AC4173" t="s">
        <v>3855</v>
      </c>
      <c r="AD4173" t="s">
        <v>64</v>
      </c>
      <c r="AE4173" t="s">
        <v>24587</v>
      </c>
      <c r="AF4173" t="s">
        <v>402</v>
      </c>
      <c r="AG4173" t="s">
        <v>263</v>
      </c>
    </row>
    <row r="4174" spans="1:33" x14ac:dyDescent="0.2">
      <c r="A4174" t="s">
        <v>26052</v>
      </c>
      <c r="B4174" s="1">
        <v>43178</v>
      </c>
      <c r="C4174" t="s">
        <v>278</v>
      </c>
      <c r="D4174" t="s">
        <v>25380</v>
      </c>
      <c r="E4174" t="s">
        <v>102</v>
      </c>
      <c r="F4174" t="s">
        <v>26053</v>
      </c>
      <c r="G4174" t="s">
        <v>26054</v>
      </c>
      <c r="N4174" t="s">
        <v>26055</v>
      </c>
      <c r="O4174" t="s">
        <v>282</v>
      </c>
      <c r="P4174" t="s">
        <v>283</v>
      </c>
      <c r="Q4174" t="s">
        <v>282</v>
      </c>
      <c r="S4174" t="s">
        <v>48</v>
      </c>
      <c r="AC4174" t="s">
        <v>284</v>
      </c>
      <c r="AD4174" t="s">
        <v>285</v>
      </c>
      <c r="AE4174" t="s">
        <v>117</v>
      </c>
      <c r="AF4174" t="s">
        <v>286</v>
      </c>
      <c r="AG4174" t="s">
        <v>85</v>
      </c>
    </row>
    <row r="4175" spans="1:33" x14ac:dyDescent="0.2">
      <c r="A4175" t="s">
        <v>26056</v>
      </c>
      <c r="B4175" s="1">
        <v>43542</v>
      </c>
      <c r="C4175" t="s">
        <v>666</v>
      </c>
      <c r="D4175" t="s">
        <v>25380</v>
      </c>
      <c r="E4175" t="s">
        <v>175</v>
      </c>
      <c r="F4175" t="s">
        <v>26057</v>
      </c>
      <c r="G4175" t="s">
        <v>26058</v>
      </c>
      <c r="N4175" t="s">
        <v>26059</v>
      </c>
      <c r="P4175" t="s">
        <v>712</v>
      </c>
      <c r="T4175">
        <v>2002</v>
      </c>
    </row>
    <row r="4176" spans="1:33" x14ac:dyDescent="0.2">
      <c r="A4176" t="s">
        <v>26060</v>
      </c>
      <c r="B4176" s="1">
        <v>43550</v>
      </c>
      <c r="C4176" t="s">
        <v>666</v>
      </c>
      <c r="D4176" t="s">
        <v>25380</v>
      </c>
      <c r="E4176" t="s">
        <v>102</v>
      </c>
      <c r="F4176" t="s">
        <v>26061</v>
      </c>
      <c r="G4176" t="s">
        <v>26062</v>
      </c>
      <c r="H4176" t="s">
        <v>26063</v>
      </c>
      <c r="I4176" t="s">
        <v>26064</v>
      </c>
      <c r="J4176" t="s">
        <v>26065</v>
      </c>
      <c r="K4176" t="s">
        <v>26066</v>
      </c>
      <c r="L4176" t="s">
        <v>26067</v>
      </c>
      <c r="M4176" t="s">
        <v>26068</v>
      </c>
      <c r="N4176" t="s">
        <v>26069</v>
      </c>
      <c r="O4176" t="s">
        <v>282</v>
      </c>
      <c r="P4176" t="s">
        <v>112</v>
      </c>
      <c r="Q4176" t="s">
        <v>282</v>
      </c>
      <c r="S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676</v>
      </c>
      <c r="AC4176" t="s">
        <v>284</v>
      </c>
      <c r="AD4176" t="s">
        <v>8535</v>
      </c>
      <c r="AE4176" t="s">
        <v>117</v>
      </c>
      <c r="AF4176" t="s">
        <v>286</v>
      </c>
      <c r="AG4176" t="s">
        <v>85</v>
      </c>
    </row>
    <row r="4177" spans="1:33" x14ac:dyDescent="0.2">
      <c r="A4177" t="s">
        <v>26070</v>
      </c>
      <c r="B4177" s="1">
        <v>43558</v>
      </c>
      <c r="C4177" t="s">
        <v>8430</v>
      </c>
      <c r="D4177" t="s">
        <v>25380</v>
      </c>
      <c r="E4177" t="s">
        <v>122</v>
      </c>
      <c r="F4177" t="s">
        <v>26071</v>
      </c>
      <c r="G4177" t="s">
        <v>26072</v>
      </c>
      <c r="H4177" t="s">
        <v>26073</v>
      </c>
      <c r="I4177" t="s">
        <v>26074</v>
      </c>
      <c r="J4177" t="s">
        <v>26075</v>
      </c>
      <c r="K4177" t="s">
        <v>26076</v>
      </c>
      <c r="L4177" t="s">
        <v>26077</v>
      </c>
      <c r="M4177" t="s">
        <v>26078</v>
      </c>
      <c r="N4177" t="s">
        <v>26079</v>
      </c>
      <c r="O4177" t="s">
        <v>756</v>
      </c>
      <c r="P4177" t="s">
        <v>757</v>
      </c>
      <c r="Q4177" t="s">
        <v>756</v>
      </c>
      <c r="T4177">
        <v>2002</v>
      </c>
      <c r="U4177" t="s">
        <v>47</v>
      </c>
      <c r="V4177" t="s">
        <v>47</v>
      </c>
      <c r="W4177" t="s">
        <v>48</v>
      </c>
      <c r="X4177" t="s">
        <v>47</v>
      </c>
      <c r="Y4177" t="s">
        <v>48</v>
      </c>
      <c r="Z4177" t="s">
        <v>47</v>
      </c>
      <c r="AA4177" t="s">
        <v>758</v>
      </c>
      <c r="AC4177" t="s">
        <v>759</v>
      </c>
      <c r="AD4177" t="s">
        <v>20515</v>
      </c>
      <c r="AE4177" t="s">
        <v>20516</v>
      </c>
      <c r="AF4177" t="s">
        <v>20517</v>
      </c>
      <c r="AG4177" t="s">
        <v>763</v>
      </c>
    </row>
    <row r="4178" spans="1:33" x14ac:dyDescent="0.2">
      <c r="A4178" t="s">
        <v>26080</v>
      </c>
      <c r="B4178" s="1">
        <v>43608</v>
      </c>
      <c r="C4178" t="s">
        <v>8430</v>
      </c>
      <c r="D4178" t="s">
        <v>25380</v>
      </c>
      <c r="E4178" t="s">
        <v>122</v>
      </c>
      <c r="F4178" t="s">
        <v>26081</v>
      </c>
      <c r="G4178" t="s">
        <v>26082</v>
      </c>
      <c r="H4178" t="s">
        <v>26083</v>
      </c>
      <c r="I4178" t="s">
        <v>26084</v>
      </c>
      <c r="J4178" t="s">
        <v>26085</v>
      </c>
      <c r="K4178" t="s">
        <v>26086</v>
      </c>
      <c r="L4178" t="s">
        <v>26087</v>
      </c>
      <c r="M4178" t="s">
        <v>26088</v>
      </c>
      <c r="N4178" t="s">
        <v>26089</v>
      </c>
      <c r="O4178" t="s">
        <v>756</v>
      </c>
      <c r="P4178" t="s">
        <v>757</v>
      </c>
      <c r="Q4178" t="s">
        <v>756</v>
      </c>
      <c r="T4178">
        <v>2002</v>
      </c>
      <c r="U4178" t="s">
        <v>47</v>
      </c>
      <c r="V4178" t="s">
        <v>47</v>
      </c>
      <c r="W4178" t="s">
        <v>48</v>
      </c>
      <c r="X4178" t="s">
        <v>47</v>
      </c>
      <c r="Y4178" t="s">
        <v>48</v>
      </c>
      <c r="Z4178" t="s">
        <v>47</v>
      </c>
      <c r="AA4178" t="s">
        <v>758</v>
      </c>
      <c r="AC4178" t="s">
        <v>7768</v>
      </c>
      <c r="AD4178" t="s">
        <v>20515</v>
      </c>
      <c r="AE4178" t="s">
        <v>20516</v>
      </c>
      <c r="AF4178" t="s">
        <v>24761</v>
      </c>
      <c r="AG4178" t="s">
        <v>763</v>
      </c>
    </row>
    <row r="4179" spans="1:33" x14ac:dyDescent="0.2">
      <c r="A4179" t="s">
        <v>26090</v>
      </c>
      <c r="B4179" s="1">
        <v>43693</v>
      </c>
      <c r="C4179" t="s">
        <v>827</v>
      </c>
      <c r="D4179" t="s">
        <v>25380</v>
      </c>
      <c r="E4179" t="s">
        <v>175</v>
      </c>
      <c r="F4179" t="s">
        <v>26091</v>
      </c>
      <c r="G4179" t="s">
        <v>26092</v>
      </c>
      <c r="H4179" t="s">
        <v>26093</v>
      </c>
      <c r="I4179" t="s">
        <v>26094</v>
      </c>
      <c r="J4179" t="s">
        <v>26095</v>
      </c>
      <c r="K4179" t="s">
        <v>26096</v>
      </c>
      <c r="L4179" t="s">
        <v>26097</v>
      </c>
      <c r="M4179" t="s">
        <v>26098</v>
      </c>
      <c r="N4179" t="s">
        <v>26099</v>
      </c>
      <c r="O4179" t="s">
        <v>418</v>
      </c>
      <c r="P4179" t="s">
        <v>419</v>
      </c>
      <c r="R4179" t="s">
        <v>418</v>
      </c>
      <c r="T4179">
        <v>2002</v>
      </c>
      <c r="U4179" t="s">
        <v>47</v>
      </c>
      <c r="V4179" t="s">
        <v>47</v>
      </c>
      <c r="W4179" t="s">
        <v>47</v>
      </c>
      <c r="X4179" t="s">
        <v>47</v>
      </c>
      <c r="Y4179" t="s">
        <v>48</v>
      </c>
      <c r="Z4179" t="s">
        <v>47</v>
      </c>
      <c r="AA4179" t="s">
        <v>49</v>
      </c>
    </row>
    <row r="4180" spans="1:33" x14ac:dyDescent="0.2">
      <c r="A4180" t="s">
        <v>26100</v>
      </c>
      <c r="B4180" s="1">
        <v>43704</v>
      </c>
      <c r="C4180" t="s">
        <v>827</v>
      </c>
      <c r="D4180" t="s">
        <v>25380</v>
      </c>
      <c r="E4180" t="s">
        <v>122</v>
      </c>
      <c r="F4180" t="s">
        <v>26101</v>
      </c>
      <c r="G4180" t="s">
        <v>26102</v>
      </c>
      <c r="N4180" t="s">
        <v>26103</v>
      </c>
      <c r="O4180" t="s">
        <v>756</v>
      </c>
      <c r="P4180" t="s">
        <v>757</v>
      </c>
      <c r="Q4180" t="s">
        <v>756</v>
      </c>
      <c r="T4180">
        <v>2002</v>
      </c>
      <c r="AC4180" t="s">
        <v>7768</v>
      </c>
      <c r="AD4180" t="s">
        <v>20515</v>
      </c>
      <c r="AE4180" t="s">
        <v>20516</v>
      </c>
      <c r="AF4180" t="s">
        <v>20517</v>
      </c>
      <c r="AG4180" t="s">
        <v>763</v>
      </c>
    </row>
    <row r="4181" spans="1:33" x14ac:dyDescent="0.2">
      <c r="A4181" t="s">
        <v>26104</v>
      </c>
      <c r="B4181" s="1">
        <v>43721</v>
      </c>
      <c r="C4181" t="s">
        <v>827</v>
      </c>
      <c r="D4181" t="s">
        <v>25380</v>
      </c>
      <c r="E4181" t="s">
        <v>175</v>
      </c>
      <c r="F4181" t="s">
        <v>26105</v>
      </c>
      <c r="G4181" t="s">
        <v>26106</v>
      </c>
      <c r="N4181" t="s">
        <v>26107</v>
      </c>
      <c r="P4181" t="s">
        <v>712</v>
      </c>
      <c r="T4181">
        <v>2002</v>
      </c>
    </row>
    <row r="4182" spans="1:33" x14ac:dyDescent="0.2">
      <c r="A4182" t="s">
        <v>26108</v>
      </c>
      <c r="B4182" s="1">
        <v>43727</v>
      </c>
      <c r="C4182" t="s">
        <v>827</v>
      </c>
      <c r="D4182" t="s">
        <v>25380</v>
      </c>
      <c r="E4182" t="s">
        <v>175</v>
      </c>
      <c r="F4182" t="s">
        <v>26109</v>
      </c>
      <c r="G4182" t="s">
        <v>26110</v>
      </c>
      <c r="N4182" t="s">
        <v>26111</v>
      </c>
      <c r="O4182" t="s">
        <v>418</v>
      </c>
      <c r="P4182" t="s">
        <v>419</v>
      </c>
      <c r="R4182" t="s">
        <v>418</v>
      </c>
      <c r="T4182">
        <v>2002</v>
      </c>
    </row>
    <row r="4183" spans="1:33" x14ac:dyDescent="0.2">
      <c r="A4183" t="s">
        <v>26112</v>
      </c>
      <c r="B4183" s="1">
        <v>43734</v>
      </c>
      <c r="C4183" t="s">
        <v>827</v>
      </c>
      <c r="D4183" t="s">
        <v>25380</v>
      </c>
      <c r="E4183" t="s">
        <v>102</v>
      </c>
      <c r="F4183" t="s">
        <v>26113</v>
      </c>
      <c r="G4183" t="s">
        <v>26114</v>
      </c>
      <c r="N4183" t="s">
        <v>26115</v>
      </c>
      <c r="O4183" t="s">
        <v>3532</v>
      </c>
      <c r="P4183" t="s">
        <v>3533</v>
      </c>
      <c r="Q4183" t="s">
        <v>3532</v>
      </c>
      <c r="S4183" t="s">
        <v>113</v>
      </c>
      <c r="AC4183" t="s">
        <v>841</v>
      </c>
      <c r="AD4183" t="s">
        <v>25893</v>
      </c>
      <c r="AE4183" t="s">
        <v>25894</v>
      </c>
      <c r="AF4183" t="s">
        <v>844</v>
      </c>
      <c r="AG4183" t="s">
        <v>6036</v>
      </c>
    </row>
    <row r="4184" spans="1:33" x14ac:dyDescent="0.2">
      <c r="A4184" t="s">
        <v>26116</v>
      </c>
      <c r="B4184" s="1">
        <v>43739</v>
      </c>
      <c r="C4184" t="s">
        <v>987</v>
      </c>
      <c r="D4184" t="s">
        <v>25380</v>
      </c>
      <c r="E4184" t="s">
        <v>175</v>
      </c>
      <c r="F4184" t="s">
        <v>26117</v>
      </c>
      <c r="G4184" t="s">
        <v>26118</v>
      </c>
      <c r="N4184" t="s">
        <v>26119</v>
      </c>
      <c r="O4184" t="s">
        <v>418</v>
      </c>
      <c r="P4184" t="s">
        <v>419</v>
      </c>
      <c r="R4184" t="s">
        <v>418</v>
      </c>
      <c r="T4184">
        <v>2002</v>
      </c>
    </row>
    <row r="4185" spans="1:33" x14ac:dyDescent="0.2">
      <c r="A4185" t="s">
        <v>26120</v>
      </c>
      <c r="B4185" s="1">
        <v>43762</v>
      </c>
      <c r="C4185" t="s">
        <v>987</v>
      </c>
      <c r="D4185" t="s">
        <v>25380</v>
      </c>
      <c r="E4185" t="s">
        <v>102</v>
      </c>
      <c r="F4185" t="s">
        <v>26121</v>
      </c>
      <c r="G4185" t="s">
        <v>26122</v>
      </c>
      <c r="N4185" t="s">
        <v>26123</v>
      </c>
      <c r="O4185" t="s">
        <v>79</v>
      </c>
      <c r="P4185" t="s">
        <v>80</v>
      </c>
      <c r="Q4185" t="s">
        <v>79</v>
      </c>
      <c r="S4185" t="s">
        <v>113</v>
      </c>
      <c r="AC4185" t="s">
        <v>81</v>
      </c>
      <c r="AD4185" t="s">
        <v>82</v>
      </c>
      <c r="AE4185" t="s">
        <v>83</v>
      </c>
      <c r="AF4185" t="s">
        <v>84</v>
      </c>
      <c r="AG4185" t="s">
        <v>85</v>
      </c>
    </row>
    <row r="4186" spans="1:33" x14ac:dyDescent="0.2">
      <c r="A4186" t="s">
        <v>26124</v>
      </c>
      <c r="B4186" s="1">
        <v>43770</v>
      </c>
      <c r="C4186" t="s">
        <v>987</v>
      </c>
      <c r="D4186" t="s">
        <v>25380</v>
      </c>
      <c r="E4186" t="s">
        <v>122</v>
      </c>
      <c r="F4186" t="s">
        <v>26125</v>
      </c>
      <c r="G4186" t="s">
        <v>26126</v>
      </c>
      <c r="N4186" t="s">
        <v>26127</v>
      </c>
      <c r="O4186" t="s">
        <v>756</v>
      </c>
      <c r="P4186" t="s">
        <v>757</v>
      </c>
      <c r="Q4186" t="s">
        <v>756</v>
      </c>
      <c r="T4186">
        <v>2002</v>
      </c>
      <c r="AC4186" t="s">
        <v>26128</v>
      </c>
      <c r="AD4186" t="s">
        <v>20515</v>
      </c>
      <c r="AE4186" t="s">
        <v>20516</v>
      </c>
      <c r="AF4186" t="s">
        <v>24052</v>
      </c>
      <c r="AG4186" t="s">
        <v>763</v>
      </c>
    </row>
    <row r="4187" spans="1:33" x14ac:dyDescent="0.2">
      <c r="A4187" t="s">
        <v>26129</v>
      </c>
      <c r="B4187" s="1">
        <v>43784</v>
      </c>
      <c r="C4187" t="s">
        <v>987</v>
      </c>
      <c r="D4187" t="s">
        <v>25380</v>
      </c>
      <c r="E4187" t="s">
        <v>102</v>
      </c>
      <c r="F4187" t="s">
        <v>26130</v>
      </c>
      <c r="G4187" t="s">
        <v>26131</v>
      </c>
      <c r="N4187" t="s">
        <v>26132</v>
      </c>
      <c r="O4187" t="s">
        <v>3532</v>
      </c>
      <c r="P4187" t="s">
        <v>3533</v>
      </c>
      <c r="Q4187" t="s">
        <v>3532</v>
      </c>
      <c r="S4187" t="s">
        <v>113</v>
      </c>
      <c r="AC4187" t="s">
        <v>841</v>
      </c>
      <c r="AD4187" t="s">
        <v>25893</v>
      </c>
      <c r="AE4187" t="s">
        <v>25894</v>
      </c>
      <c r="AF4187" t="s">
        <v>844</v>
      </c>
      <c r="AG4187" t="s">
        <v>6036</v>
      </c>
    </row>
    <row r="4188" spans="1:33" x14ac:dyDescent="0.2">
      <c r="A4188" t="s">
        <v>26133</v>
      </c>
      <c r="B4188" s="1">
        <v>43798</v>
      </c>
      <c r="C4188" t="s">
        <v>987</v>
      </c>
      <c r="D4188" t="s">
        <v>25380</v>
      </c>
      <c r="E4188" t="s">
        <v>175</v>
      </c>
      <c r="F4188" t="s">
        <v>26134</v>
      </c>
      <c r="G4188" t="s">
        <v>26135</v>
      </c>
      <c r="N4188" t="s">
        <v>26136</v>
      </c>
      <c r="O4188" t="s">
        <v>418</v>
      </c>
      <c r="P4188" t="s">
        <v>419</v>
      </c>
      <c r="R4188" t="s">
        <v>418</v>
      </c>
      <c r="T4188">
        <v>2002</v>
      </c>
    </row>
    <row r="4189" spans="1:33" x14ac:dyDescent="0.2">
      <c r="A4189" t="s">
        <v>26137</v>
      </c>
      <c r="B4189" s="1">
        <v>43798</v>
      </c>
      <c r="C4189" t="s">
        <v>987</v>
      </c>
      <c r="D4189" t="s">
        <v>25380</v>
      </c>
      <c r="E4189" t="s">
        <v>102</v>
      </c>
      <c r="F4189" t="s">
        <v>26138</v>
      </c>
      <c r="G4189" t="s">
        <v>26139</v>
      </c>
      <c r="H4189" t="s">
        <v>26140</v>
      </c>
      <c r="I4189" t="s">
        <v>26141</v>
      </c>
      <c r="J4189" t="s">
        <v>26142</v>
      </c>
      <c r="K4189" t="s">
        <v>26143</v>
      </c>
      <c r="L4189" t="s">
        <v>26144</v>
      </c>
      <c r="M4189" t="s">
        <v>26145</v>
      </c>
      <c r="N4189" t="s">
        <v>26146</v>
      </c>
      <c r="O4189" t="s">
        <v>3532</v>
      </c>
      <c r="P4189" t="s">
        <v>3533</v>
      </c>
      <c r="Q4189" t="s">
        <v>3532</v>
      </c>
      <c r="S4189" t="s">
        <v>113</v>
      </c>
      <c r="U4189" t="s">
        <v>47</v>
      </c>
      <c r="V4189" t="s">
        <v>47</v>
      </c>
      <c r="W4189" t="s">
        <v>47</v>
      </c>
      <c r="X4189" t="s">
        <v>47</v>
      </c>
      <c r="Y4189" t="s">
        <v>48</v>
      </c>
      <c r="Z4189" t="s">
        <v>47</v>
      </c>
      <c r="AA4189" t="s">
        <v>49</v>
      </c>
      <c r="AC4189" t="s">
        <v>841</v>
      </c>
      <c r="AD4189" t="s">
        <v>25893</v>
      </c>
      <c r="AE4189" t="s">
        <v>25894</v>
      </c>
      <c r="AF4189" t="s">
        <v>844</v>
      </c>
      <c r="AG4189" t="s">
        <v>6036</v>
      </c>
    </row>
    <row r="4190" spans="1:33" x14ac:dyDescent="0.2">
      <c r="A4190" t="s">
        <v>26147</v>
      </c>
      <c r="B4190" s="1">
        <v>43798</v>
      </c>
      <c r="C4190" t="s">
        <v>987</v>
      </c>
      <c r="D4190" t="s">
        <v>25380</v>
      </c>
      <c r="E4190" t="s">
        <v>102</v>
      </c>
      <c r="F4190" t="s">
        <v>26148</v>
      </c>
      <c r="G4190" t="s">
        <v>26149</v>
      </c>
      <c r="N4190" t="s">
        <v>26150</v>
      </c>
      <c r="O4190" t="s">
        <v>3532</v>
      </c>
      <c r="P4190" t="s">
        <v>3533</v>
      </c>
      <c r="Q4190" t="s">
        <v>3532</v>
      </c>
      <c r="S4190" t="s">
        <v>113</v>
      </c>
      <c r="AC4190" t="s">
        <v>841</v>
      </c>
      <c r="AD4190" t="s">
        <v>25893</v>
      </c>
      <c r="AE4190" t="s">
        <v>25894</v>
      </c>
      <c r="AF4190" t="s">
        <v>844</v>
      </c>
      <c r="AG4190" t="s">
        <v>6036</v>
      </c>
    </row>
    <row r="4191" spans="1:33" x14ac:dyDescent="0.2">
      <c r="A4191" t="s">
        <v>26151</v>
      </c>
      <c r="B4191" s="1">
        <v>43802</v>
      </c>
      <c r="C4191" t="s">
        <v>987</v>
      </c>
      <c r="D4191" t="s">
        <v>25380</v>
      </c>
      <c r="E4191" t="s">
        <v>175</v>
      </c>
      <c r="F4191" t="s">
        <v>26152</v>
      </c>
      <c r="G4191" t="s">
        <v>26153</v>
      </c>
      <c r="H4191" t="s">
        <v>26154</v>
      </c>
      <c r="I4191" t="s">
        <v>26155</v>
      </c>
      <c r="J4191" t="s">
        <v>26156</v>
      </c>
      <c r="K4191" t="s">
        <v>26157</v>
      </c>
      <c r="L4191" t="s">
        <v>26158</v>
      </c>
      <c r="M4191" t="s">
        <v>26159</v>
      </c>
      <c r="N4191" t="s">
        <v>26160</v>
      </c>
      <c r="O4191" t="s">
        <v>418</v>
      </c>
      <c r="P4191" t="s">
        <v>419</v>
      </c>
      <c r="R4191" t="s">
        <v>418</v>
      </c>
      <c r="T4191">
        <v>2002</v>
      </c>
      <c r="U4191" t="s">
        <v>47</v>
      </c>
      <c r="V4191" t="s">
        <v>47</v>
      </c>
      <c r="W4191" t="s">
        <v>47</v>
      </c>
      <c r="X4191" t="s">
        <v>48</v>
      </c>
      <c r="Y4191" t="s">
        <v>48</v>
      </c>
      <c r="Z4191" t="s">
        <v>47</v>
      </c>
      <c r="AA4191" t="s">
        <v>170</v>
      </c>
    </row>
    <row r="4192" spans="1:33" x14ac:dyDescent="0.2">
      <c r="A4192" t="s">
        <v>26161</v>
      </c>
      <c r="B4192" s="1">
        <v>43826</v>
      </c>
      <c r="C4192" t="s">
        <v>987</v>
      </c>
      <c r="D4192" t="s">
        <v>25380</v>
      </c>
      <c r="E4192" t="s">
        <v>175</v>
      </c>
      <c r="F4192" t="s">
        <v>26162</v>
      </c>
      <c r="G4192" t="s">
        <v>26163</v>
      </c>
      <c r="H4192" t="s">
        <v>26164</v>
      </c>
      <c r="I4192" t="s">
        <v>26165</v>
      </c>
      <c r="J4192" t="s">
        <v>26166</v>
      </c>
      <c r="K4192" t="s">
        <v>26167</v>
      </c>
      <c r="L4192" t="s">
        <v>26168</v>
      </c>
      <c r="M4192" t="s">
        <v>26169</v>
      </c>
      <c r="N4192" t="s">
        <v>26170</v>
      </c>
      <c r="P4192" t="s">
        <v>712</v>
      </c>
      <c r="T4192">
        <v>2002</v>
      </c>
      <c r="U4192" t="s">
        <v>47</v>
      </c>
      <c r="V4192" t="s">
        <v>47</v>
      </c>
      <c r="W4192" t="s">
        <v>47</v>
      </c>
      <c r="X4192" t="s">
        <v>48</v>
      </c>
      <c r="Y4192" t="s">
        <v>48</v>
      </c>
      <c r="Z4192" t="s">
        <v>47</v>
      </c>
      <c r="AA4192" t="s">
        <v>170</v>
      </c>
    </row>
    <row r="4193" spans="1:33" x14ac:dyDescent="0.2">
      <c r="A4193" t="s">
        <v>26171</v>
      </c>
      <c r="B4193" s="1">
        <v>43837</v>
      </c>
      <c r="C4193" t="s">
        <v>702</v>
      </c>
      <c r="D4193" t="s">
        <v>25380</v>
      </c>
      <c r="E4193" t="s">
        <v>175</v>
      </c>
      <c r="F4193" t="s">
        <v>26172</v>
      </c>
      <c r="G4193" t="s">
        <v>26173</v>
      </c>
      <c r="N4193" t="s">
        <v>26174</v>
      </c>
      <c r="O4193" t="s">
        <v>418</v>
      </c>
      <c r="P4193" t="s">
        <v>419</v>
      </c>
      <c r="R4193" t="s">
        <v>418</v>
      </c>
      <c r="T4193">
        <v>2002</v>
      </c>
    </row>
    <row r="4194" spans="1:33" x14ac:dyDescent="0.2">
      <c r="A4194" t="s">
        <v>26175</v>
      </c>
      <c r="B4194" s="1">
        <v>43839</v>
      </c>
      <c r="C4194" t="s">
        <v>702</v>
      </c>
      <c r="D4194" t="s">
        <v>25380</v>
      </c>
      <c r="E4194" t="s">
        <v>102</v>
      </c>
      <c r="F4194" t="s">
        <v>26176</v>
      </c>
      <c r="G4194" t="s">
        <v>26177</v>
      </c>
      <c r="H4194" t="s">
        <v>26178</v>
      </c>
      <c r="I4194" t="s">
        <v>26179</v>
      </c>
      <c r="J4194" t="s">
        <v>26180</v>
      </c>
      <c r="K4194" t="s">
        <v>26181</v>
      </c>
      <c r="L4194" t="s">
        <v>26182</v>
      </c>
      <c r="M4194" t="s">
        <v>26183</v>
      </c>
      <c r="N4194" t="s">
        <v>26184</v>
      </c>
      <c r="O4194" t="s">
        <v>3532</v>
      </c>
      <c r="P4194" t="s">
        <v>3533</v>
      </c>
      <c r="Q4194" t="s">
        <v>3532</v>
      </c>
      <c r="S4194" t="s">
        <v>113</v>
      </c>
      <c r="U4194" t="s">
        <v>47</v>
      </c>
      <c r="V4194" t="s">
        <v>47</v>
      </c>
      <c r="W4194" t="s">
        <v>47</v>
      </c>
      <c r="X4194" t="s">
        <v>47</v>
      </c>
      <c r="Y4194" t="s">
        <v>48</v>
      </c>
      <c r="Z4194" t="s">
        <v>47</v>
      </c>
      <c r="AA4194" t="s">
        <v>49</v>
      </c>
      <c r="AC4194" t="s">
        <v>841</v>
      </c>
      <c r="AD4194" t="s">
        <v>25893</v>
      </c>
      <c r="AE4194" t="s">
        <v>25894</v>
      </c>
      <c r="AF4194" t="s">
        <v>844</v>
      </c>
      <c r="AG4194" t="s">
        <v>6036</v>
      </c>
    </row>
    <row r="4195" spans="1:33" x14ac:dyDescent="0.2">
      <c r="A4195" t="s">
        <v>26185</v>
      </c>
      <c r="B4195" s="1">
        <v>43840</v>
      </c>
      <c r="C4195" t="s">
        <v>702</v>
      </c>
      <c r="D4195" t="s">
        <v>25380</v>
      </c>
      <c r="E4195" t="s">
        <v>175</v>
      </c>
      <c r="F4195" t="s">
        <v>26186</v>
      </c>
      <c r="G4195" t="s">
        <v>26187</v>
      </c>
      <c r="N4195" t="s">
        <v>26188</v>
      </c>
      <c r="O4195" t="s">
        <v>418</v>
      </c>
      <c r="P4195" t="s">
        <v>419</v>
      </c>
      <c r="R4195" t="s">
        <v>418</v>
      </c>
      <c r="T4195">
        <v>2002</v>
      </c>
    </row>
    <row r="4196" spans="1:33" x14ac:dyDescent="0.2">
      <c r="A4196" t="s">
        <v>26189</v>
      </c>
      <c r="B4196" s="1">
        <v>43902</v>
      </c>
      <c r="C4196" t="s">
        <v>702</v>
      </c>
      <c r="D4196" t="s">
        <v>25380</v>
      </c>
      <c r="E4196" t="s">
        <v>122</v>
      </c>
      <c r="F4196" t="s">
        <v>26190</v>
      </c>
      <c r="G4196" t="s">
        <v>26191</v>
      </c>
      <c r="N4196" t="s">
        <v>26192</v>
      </c>
      <c r="O4196" t="s">
        <v>756</v>
      </c>
      <c r="P4196" t="s">
        <v>757</v>
      </c>
      <c r="Q4196" t="s">
        <v>756</v>
      </c>
      <c r="T4196">
        <v>2002</v>
      </c>
      <c r="AC4196" t="s">
        <v>7768</v>
      </c>
      <c r="AD4196" t="s">
        <v>20515</v>
      </c>
      <c r="AE4196" t="s">
        <v>20516</v>
      </c>
      <c r="AF4196" t="s">
        <v>20517</v>
      </c>
      <c r="AG4196" t="s">
        <v>763</v>
      </c>
    </row>
    <row r="4197" spans="1:33" x14ac:dyDescent="0.2">
      <c r="A4197" t="s">
        <v>26193</v>
      </c>
      <c r="B4197" s="1">
        <v>43480</v>
      </c>
      <c r="C4197" t="s">
        <v>666</v>
      </c>
      <c r="D4197" t="s">
        <v>25380</v>
      </c>
      <c r="E4197" t="s">
        <v>122</v>
      </c>
      <c r="F4197" t="s">
        <v>26194</v>
      </c>
      <c r="G4197" t="s">
        <v>26195</v>
      </c>
      <c r="N4197" t="s">
        <v>26196</v>
      </c>
      <c r="O4197" t="s">
        <v>756</v>
      </c>
      <c r="P4197" t="s">
        <v>757</v>
      </c>
      <c r="Q4197" t="s">
        <v>756</v>
      </c>
      <c r="T4197">
        <v>2002</v>
      </c>
      <c r="AC4197" t="s">
        <v>7768</v>
      </c>
      <c r="AD4197" t="s">
        <v>20515</v>
      </c>
      <c r="AE4197" t="s">
        <v>20516</v>
      </c>
      <c r="AF4197" t="s">
        <v>24761</v>
      </c>
      <c r="AG4197" t="s">
        <v>763</v>
      </c>
    </row>
    <row r="4198" spans="1:33" x14ac:dyDescent="0.2">
      <c r="A4198" t="s">
        <v>26197</v>
      </c>
      <c r="B4198" s="1">
        <v>43503</v>
      </c>
      <c r="C4198" t="s">
        <v>666</v>
      </c>
      <c r="D4198" t="s">
        <v>25380</v>
      </c>
      <c r="E4198" t="s">
        <v>175</v>
      </c>
      <c r="F4198" t="s">
        <v>26198</v>
      </c>
      <c r="G4198" t="s">
        <v>26199</v>
      </c>
      <c r="N4198" t="s">
        <v>26200</v>
      </c>
      <c r="O4198" t="s">
        <v>45</v>
      </c>
      <c r="P4198" t="s">
        <v>46</v>
      </c>
      <c r="R4198" t="s">
        <v>45</v>
      </c>
      <c r="T4198">
        <v>2002</v>
      </c>
    </row>
    <row r="4199" spans="1:33" x14ac:dyDescent="0.2">
      <c r="A4199" t="s">
        <v>26201</v>
      </c>
      <c r="B4199" s="1">
        <v>43608</v>
      </c>
      <c r="C4199" t="s">
        <v>8430</v>
      </c>
      <c r="D4199" t="s">
        <v>25380</v>
      </c>
      <c r="E4199" t="s">
        <v>122</v>
      </c>
      <c r="F4199" t="s">
        <v>26202</v>
      </c>
      <c r="G4199" t="s">
        <v>26203</v>
      </c>
      <c r="N4199" t="s">
        <v>26204</v>
      </c>
      <c r="O4199" t="s">
        <v>61</v>
      </c>
      <c r="P4199" t="s">
        <v>131</v>
      </c>
      <c r="Q4199" t="s">
        <v>61</v>
      </c>
      <c r="T4199">
        <v>2002</v>
      </c>
      <c r="AC4199" t="s">
        <v>822</v>
      </c>
      <c r="AD4199" t="s">
        <v>823</v>
      </c>
      <c r="AE4199" t="s">
        <v>1040</v>
      </c>
      <c r="AF4199" t="s">
        <v>9857</v>
      </c>
      <c r="AG4199" t="s">
        <v>67</v>
      </c>
    </row>
    <row r="4200" spans="1:33" x14ac:dyDescent="0.2">
      <c r="A4200" t="s">
        <v>26205</v>
      </c>
      <c r="B4200" s="1">
        <v>43662</v>
      </c>
      <c r="C4200" t="s">
        <v>827</v>
      </c>
      <c r="D4200" t="s">
        <v>25380</v>
      </c>
      <c r="E4200" t="s">
        <v>122</v>
      </c>
      <c r="F4200" t="s">
        <v>26206</v>
      </c>
      <c r="G4200" t="s">
        <v>26207</v>
      </c>
      <c r="H4200" t="s">
        <v>26208</v>
      </c>
      <c r="I4200" t="s">
        <v>26209</v>
      </c>
      <c r="J4200" t="s">
        <v>26210</v>
      </c>
      <c r="K4200" t="s">
        <v>26211</v>
      </c>
      <c r="L4200" t="s">
        <v>26212</v>
      </c>
      <c r="M4200" t="s">
        <v>26213</v>
      </c>
      <c r="N4200" t="s">
        <v>26214</v>
      </c>
      <c r="O4200" t="s">
        <v>282</v>
      </c>
      <c r="P4200" t="s">
        <v>112</v>
      </c>
      <c r="Q4200" t="s">
        <v>282</v>
      </c>
      <c r="T4200">
        <v>2002</v>
      </c>
      <c r="U4200" t="s">
        <v>47</v>
      </c>
      <c r="V4200" t="s">
        <v>47</v>
      </c>
      <c r="W4200" t="s">
        <v>47</v>
      </c>
      <c r="X4200" t="s">
        <v>47</v>
      </c>
      <c r="Y4200" t="s">
        <v>48</v>
      </c>
      <c r="Z4200" t="s">
        <v>47</v>
      </c>
      <c r="AA4200" t="s">
        <v>49</v>
      </c>
      <c r="AC4200" t="s">
        <v>1111</v>
      </c>
      <c r="AD4200" t="s">
        <v>285</v>
      </c>
      <c r="AE4200" t="s">
        <v>117</v>
      </c>
      <c r="AF4200" t="s">
        <v>286</v>
      </c>
      <c r="AG4200" t="s">
        <v>85</v>
      </c>
    </row>
    <row r="4201" spans="1:33" x14ac:dyDescent="0.2">
      <c r="A4201" t="s">
        <v>26215</v>
      </c>
      <c r="B4201" s="1">
        <v>43720</v>
      </c>
      <c r="C4201" t="s">
        <v>827</v>
      </c>
      <c r="D4201" t="s">
        <v>25380</v>
      </c>
      <c r="E4201" t="s">
        <v>175</v>
      </c>
      <c r="F4201" t="s">
        <v>26216</v>
      </c>
      <c r="G4201" t="s">
        <v>26217</v>
      </c>
      <c r="H4201" t="s">
        <v>26218</v>
      </c>
      <c r="I4201" t="s">
        <v>26219</v>
      </c>
      <c r="J4201" t="s">
        <v>26220</v>
      </c>
      <c r="K4201" t="s">
        <v>26221</v>
      </c>
      <c r="L4201" t="s">
        <v>26222</v>
      </c>
      <c r="M4201" t="s">
        <v>26223</v>
      </c>
      <c r="N4201" t="s">
        <v>26224</v>
      </c>
      <c r="P4201" t="s">
        <v>96</v>
      </c>
      <c r="T4201" t="s">
        <v>951</v>
      </c>
      <c r="U4201" t="s">
        <v>97</v>
      </c>
      <c r="V4201" t="s">
        <v>97</v>
      </c>
      <c r="W4201" t="s">
        <v>97</v>
      </c>
      <c r="X4201" t="s">
        <v>97</v>
      </c>
      <c r="Y4201" t="s">
        <v>48</v>
      </c>
      <c r="Z4201" t="s">
        <v>47</v>
      </c>
      <c r="AA4201" t="s">
        <v>840</v>
      </c>
    </row>
    <row r="4202" spans="1:33" x14ac:dyDescent="0.2">
      <c r="A4202" t="s">
        <v>26225</v>
      </c>
      <c r="B4202" s="1">
        <v>43782</v>
      </c>
      <c r="C4202" t="s">
        <v>987</v>
      </c>
      <c r="D4202" t="s">
        <v>25380</v>
      </c>
      <c r="E4202" t="s">
        <v>175</v>
      </c>
      <c r="F4202" t="s">
        <v>26226</v>
      </c>
      <c r="G4202" t="s">
        <v>26227</v>
      </c>
      <c r="N4202" t="s">
        <v>26228</v>
      </c>
      <c r="O4202" t="s">
        <v>418</v>
      </c>
      <c r="P4202" t="s">
        <v>419</v>
      </c>
      <c r="R4202" t="s">
        <v>418</v>
      </c>
      <c r="T4202">
        <v>2002</v>
      </c>
    </row>
    <row r="4203" spans="1:33" x14ac:dyDescent="0.2">
      <c r="A4203" t="s">
        <v>26229</v>
      </c>
      <c r="B4203" s="1">
        <v>43801</v>
      </c>
      <c r="C4203" t="s">
        <v>987</v>
      </c>
      <c r="D4203" t="s">
        <v>25380</v>
      </c>
      <c r="E4203" t="s">
        <v>122</v>
      </c>
      <c r="F4203" t="s">
        <v>26230</v>
      </c>
      <c r="G4203" t="s">
        <v>26231</v>
      </c>
      <c r="H4203" t="s">
        <v>26232</v>
      </c>
      <c r="I4203" t="s">
        <v>26233</v>
      </c>
      <c r="J4203" t="s">
        <v>26234</v>
      </c>
      <c r="K4203" t="s">
        <v>26235</v>
      </c>
      <c r="L4203" t="s">
        <v>26236</v>
      </c>
      <c r="M4203" t="s">
        <v>26237</v>
      </c>
      <c r="N4203" t="s">
        <v>26238</v>
      </c>
      <c r="O4203" t="s">
        <v>61</v>
      </c>
      <c r="P4203" t="s">
        <v>131</v>
      </c>
      <c r="Q4203" t="s">
        <v>61</v>
      </c>
      <c r="T4203">
        <v>2002</v>
      </c>
      <c r="U4203" t="s">
        <v>47</v>
      </c>
      <c r="V4203" t="s">
        <v>47</v>
      </c>
      <c r="W4203" t="s">
        <v>47</v>
      </c>
      <c r="X4203" t="s">
        <v>47</v>
      </c>
      <c r="Y4203" t="s">
        <v>48</v>
      </c>
      <c r="Z4203" t="s">
        <v>47</v>
      </c>
      <c r="AA4203" t="s">
        <v>49</v>
      </c>
      <c r="AC4203" t="s">
        <v>822</v>
      </c>
      <c r="AD4203" t="s">
        <v>823</v>
      </c>
      <c r="AE4203" t="s">
        <v>824</v>
      </c>
      <c r="AF4203" t="s">
        <v>9857</v>
      </c>
      <c r="AG4203" t="s">
        <v>67</v>
      </c>
    </row>
    <row r="4204" spans="1:33" x14ac:dyDescent="0.2">
      <c r="A4204" t="s">
        <v>26239</v>
      </c>
      <c r="B4204" s="1">
        <v>43854</v>
      </c>
      <c r="C4204" t="s">
        <v>702</v>
      </c>
      <c r="D4204" t="s">
        <v>25380</v>
      </c>
      <c r="E4204" t="s">
        <v>175</v>
      </c>
      <c r="F4204" t="s">
        <v>26240</v>
      </c>
      <c r="G4204" t="s">
        <v>26241</v>
      </c>
      <c r="N4204" t="s">
        <v>26242</v>
      </c>
      <c r="O4204" t="s">
        <v>418</v>
      </c>
      <c r="P4204" t="s">
        <v>419</v>
      </c>
      <c r="R4204" t="s">
        <v>418</v>
      </c>
      <c r="T4204">
        <v>2002</v>
      </c>
    </row>
    <row r="4205" spans="1:33" x14ac:dyDescent="0.2">
      <c r="A4205" t="s">
        <v>26243</v>
      </c>
      <c r="B4205" s="1">
        <v>43915</v>
      </c>
      <c r="C4205" t="s">
        <v>702</v>
      </c>
      <c r="D4205" t="s">
        <v>25380</v>
      </c>
      <c r="E4205" t="s">
        <v>122</v>
      </c>
      <c r="F4205" t="s">
        <v>26244</v>
      </c>
      <c r="G4205" t="s">
        <v>26245</v>
      </c>
      <c r="N4205" t="s">
        <v>26246</v>
      </c>
      <c r="O4205" t="s">
        <v>756</v>
      </c>
      <c r="P4205" t="s">
        <v>757</v>
      </c>
      <c r="Q4205" t="s">
        <v>756</v>
      </c>
      <c r="T4205">
        <v>2002</v>
      </c>
      <c r="AC4205" t="s">
        <v>19325</v>
      </c>
      <c r="AD4205" t="s">
        <v>20515</v>
      </c>
      <c r="AE4205" t="s">
        <v>20516</v>
      </c>
      <c r="AF4205" t="s">
        <v>24761</v>
      </c>
      <c r="AG4205" t="s">
        <v>21907</v>
      </c>
    </row>
    <row r="4206" spans="1:33" x14ac:dyDescent="0.2">
      <c r="A4206" t="s">
        <v>26247</v>
      </c>
      <c r="B4206" s="1">
        <v>43157</v>
      </c>
      <c r="C4206" t="s">
        <v>278</v>
      </c>
      <c r="D4206" t="s">
        <v>25380</v>
      </c>
      <c r="E4206" t="s">
        <v>122</v>
      </c>
      <c r="F4206" t="s">
        <v>26248</v>
      </c>
      <c r="G4206" t="s">
        <v>26249</v>
      </c>
      <c r="N4206" t="s">
        <v>26250</v>
      </c>
      <c r="O4206" t="s">
        <v>756</v>
      </c>
      <c r="P4206" t="s">
        <v>757</v>
      </c>
      <c r="Q4206" t="s">
        <v>756</v>
      </c>
      <c r="T4206">
        <v>2002</v>
      </c>
      <c r="AC4206" t="s">
        <v>807</v>
      </c>
      <c r="AD4206" t="s">
        <v>26251</v>
      </c>
      <c r="AE4206" t="s">
        <v>809</v>
      </c>
      <c r="AF4206" t="s">
        <v>26252</v>
      </c>
      <c r="AG4206" t="s">
        <v>763</v>
      </c>
    </row>
    <row r="4207" spans="1:33" x14ac:dyDescent="0.2">
      <c r="A4207" t="s">
        <v>26253</v>
      </c>
      <c r="B4207" s="1">
        <v>40601</v>
      </c>
      <c r="C4207" t="s">
        <v>1734</v>
      </c>
      <c r="D4207" t="s">
        <v>26254</v>
      </c>
      <c r="E4207" t="s">
        <v>102</v>
      </c>
      <c r="F4207" t="s">
        <v>26255</v>
      </c>
      <c r="G4207" t="s">
        <v>26256</v>
      </c>
      <c r="H4207" t="s">
        <v>26257</v>
      </c>
      <c r="I4207" t="s">
        <v>26258</v>
      </c>
      <c r="J4207" t="s">
        <v>26259</v>
      </c>
      <c r="K4207" t="s">
        <v>26260</v>
      </c>
      <c r="L4207" t="s">
        <v>26261</v>
      </c>
      <c r="M4207" t="s">
        <v>26262</v>
      </c>
      <c r="N4207" t="s">
        <v>26263</v>
      </c>
      <c r="O4207" t="s">
        <v>48</v>
      </c>
      <c r="P4207" t="s">
        <v>112</v>
      </c>
      <c r="Q4207" t="s">
        <v>48</v>
      </c>
      <c r="S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676</v>
      </c>
      <c r="AC4207" t="s">
        <v>1973</v>
      </c>
      <c r="AD4207" t="s">
        <v>285</v>
      </c>
      <c r="AE4207" t="s">
        <v>117</v>
      </c>
      <c r="AF4207" t="s">
        <v>286</v>
      </c>
      <c r="AG4207" t="s">
        <v>158</v>
      </c>
    </row>
    <row r="4208" spans="1:33" x14ac:dyDescent="0.2">
      <c r="A4208" t="s">
        <v>26264</v>
      </c>
      <c r="B4208" s="1">
        <v>43108</v>
      </c>
      <c r="C4208" t="s">
        <v>278</v>
      </c>
      <c r="D4208" t="s">
        <v>26254</v>
      </c>
      <c r="E4208" t="s">
        <v>102</v>
      </c>
      <c r="F4208" t="s">
        <v>26265</v>
      </c>
      <c r="G4208" t="s">
        <v>26266</v>
      </c>
      <c r="N4208" t="s">
        <v>26267</v>
      </c>
      <c r="O4208" t="s">
        <v>282</v>
      </c>
      <c r="P4208" t="s">
        <v>283</v>
      </c>
      <c r="Q4208" t="s">
        <v>282</v>
      </c>
      <c r="S4208" t="s">
        <v>48</v>
      </c>
      <c r="AC4208" t="s">
        <v>26268</v>
      </c>
      <c r="AD4208" t="s">
        <v>9759</v>
      </c>
      <c r="AE4208" t="s">
        <v>16772</v>
      </c>
      <c r="AF4208" t="s">
        <v>286</v>
      </c>
      <c r="AG4208" t="s">
        <v>158</v>
      </c>
    </row>
    <row r="4209" spans="1:33" x14ac:dyDescent="0.2">
      <c r="A4209" t="s">
        <v>26269</v>
      </c>
      <c r="B4209" s="1">
        <v>43188</v>
      </c>
      <c r="C4209" t="s">
        <v>278</v>
      </c>
      <c r="D4209" t="s">
        <v>26254</v>
      </c>
      <c r="E4209" t="s">
        <v>102</v>
      </c>
      <c r="F4209" t="s">
        <v>26270</v>
      </c>
      <c r="G4209" t="s">
        <v>26271</v>
      </c>
      <c r="N4209" t="s">
        <v>26272</v>
      </c>
      <c r="O4209" t="s">
        <v>282</v>
      </c>
      <c r="P4209" t="s">
        <v>112</v>
      </c>
      <c r="Q4209" t="s">
        <v>282</v>
      </c>
      <c r="S4209" t="s">
        <v>48</v>
      </c>
      <c r="AC4209" t="s">
        <v>284</v>
      </c>
      <c r="AD4209" t="s">
        <v>285</v>
      </c>
      <c r="AE4209" t="s">
        <v>117</v>
      </c>
      <c r="AF4209" t="s">
        <v>286</v>
      </c>
      <c r="AG4209" t="s">
        <v>85</v>
      </c>
    </row>
    <row r="4210" spans="1:33" x14ac:dyDescent="0.2">
      <c r="A4210" t="s">
        <v>26273</v>
      </c>
      <c r="B4210" s="1">
        <v>41136</v>
      </c>
      <c r="C4210" t="s">
        <v>870</v>
      </c>
      <c r="D4210" t="s">
        <v>26274</v>
      </c>
      <c r="E4210" t="s">
        <v>175</v>
      </c>
      <c r="F4210" t="s">
        <v>26275</v>
      </c>
      <c r="G4210" t="s">
        <v>26276</v>
      </c>
      <c r="H4210" t="s">
        <v>26277</v>
      </c>
      <c r="I4210" t="s">
        <v>26278</v>
      </c>
      <c r="J4210" t="s">
        <v>26279</v>
      </c>
      <c r="K4210" t="s">
        <v>26280</v>
      </c>
      <c r="L4210" t="s">
        <v>26281</v>
      </c>
      <c r="M4210" t="s">
        <v>26282</v>
      </c>
      <c r="N4210" t="s">
        <v>26283</v>
      </c>
      <c r="O4210" t="s">
        <v>45</v>
      </c>
      <c r="P4210" t="s">
        <v>46</v>
      </c>
      <c r="R4210" t="s">
        <v>45</v>
      </c>
      <c r="T4210">
        <v>2002</v>
      </c>
      <c r="U4210" t="s">
        <v>47</v>
      </c>
      <c r="V4210" t="s">
        <v>47</v>
      </c>
      <c r="W4210" t="s">
        <v>47</v>
      </c>
      <c r="X4210" t="s">
        <v>47</v>
      </c>
      <c r="Y4210" t="s">
        <v>48</v>
      </c>
      <c r="Z4210" t="s">
        <v>47</v>
      </c>
      <c r="AA4210" t="s">
        <v>49</v>
      </c>
    </row>
    <row r="4211" spans="1:33" x14ac:dyDescent="0.2">
      <c r="A4211" t="s">
        <v>26284</v>
      </c>
      <c r="B4211" s="1">
        <v>41137</v>
      </c>
      <c r="C4211" t="s">
        <v>870</v>
      </c>
      <c r="D4211" t="s">
        <v>26274</v>
      </c>
      <c r="E4211" t="s">
        <v>175</v>
      </c>
      <c r="F4211" t="s">
        <v>26285</v>
      </c>
      <c r="G4211" t="s">
        <v>26286</v>
      </c>
      <c r="H4211" t="s">
        <v>26287</v>
      </c>
      <c r="I4211" t="s">
        <v>26288</v>
      </c>
      <c r="J4211" t="s">
        <v>26289</v>
      </c>
      <c r="K4211" t="s">
        <v>26290</v>
      </c>
      <c r="L4211" t="s">
        <v>26291</v>
      </c>
      <c r="M4211" t="s">
        <v>26292</v>
      </c>
      <c r="N4211" t="s">
        <v>26293</v>
      </c>
      <c r="O4211" t="s">
        <v>45</v>
      </c>
      <c r="P4211" t="s">
        <v>46</v>
      </c>
      <c r="R4211" t="s">
        <v>45</v>
      </c>
      <c r="T4211">
        <v>2002</v>
      </c>
      <c r="U4211" t="s">
        <v>47</v>
      </c>
      <c r="V4211" t="s">
        <v>47</v>
      </c>
      <c r="W4211" t="s">
        <v>47</v>
      </c>
      <c r="X4211" t="s">
        <v>47</v>
      </c>
      <c r="Y4211" t="s">
        <v>48</v>
      </c>
      <c r="Z4211" t="s">
        <v>47</v>
      </c>
      <c r="AA4211" t="s">
        <v>49</v>
      </c>
    </row>
    <row r="4212" spans="1:33" x14ac:dyDescent="0.2">
      <c r="A4212" t="s">
        <v>26294</v>
      </c>
      <c r="B4212" s="1">
        <v>41374</v>
      </c>
      <c r="C4212" t="s">
        <v>2970</v>
      </c>
      <c r="D4212" t="s">
        <v>26274</v>
      </c>
      <c r="E4212" t="s">
        <v>175</v>
      </c>
      <c r="F4212" t="s">
        <v>26295</v>
      </c>
      <c r="G4212" t="s">
        <v>26296</v>
      </c>
      <c r="H4212" t="s">
        <v>26297</v>
      </c>
      <c r="I4212" t="s">
        <v>26298</v>
      </c>
      <c r="J4212" t="s">
        <v>26299</v>
      </c>
      <c r="K4212" t="s">
        <v>26300</v>
      </c>
      <c r="L4212" t="s">
        <v>26301</v>
      </c>
      <c r="M4212" t="s">
        <v>26302</v>
      </c>
      <c r="N4212" t="s">
        <v>26303</v>
      </c>
      <c r="O4212" t="s">
        <v>45</v>
      </c>
      <c r="P4212" t="s">
        <v>46</v>
      </c>
      <c r="R4212" t="s">
        <v>45</v>
      </c>
      <c r="T4212">
        <v>2002</v>
      </c>
      <c r="U4212" t="s">
        <v>47</v>
      </c>
      <c r="V4212" t="s">
        <v>47</v>
      </c>
      <c r="W4212" t="s">
        <v>47</v>
      </c>
      <c r="X4212" t="s">
        <v>47</v>
      </c>
      <c r="Y4212" t="s">
        <v>48</v>
      </c>
      <c r="Z4212" t="s">
        <v>47</v>
      </c>
      <c r="AA4212" t="s">
        <v>49</v>
      </c>
    </row>
    <row r="4213" spans="1:33" x14ac:dyDescent="0.2">
      <c r="A4213" t="s">
        <v>26304</v>
      </c>
      <c r="B4213" s="1">
        <v>41277</v>
      </c>
      <c r="C4213" t="s">
        <v>679</v>
      </c>
      <c r="D4213" t="s">
        <v>26274</v>
      </c>
      <c r="E4213" t="s">
        <v>175</v>
      </c>
      <c r="F4213" t="s">
        <v>26305</v>
      </c>
      <c r="G4213" t="s">
        <v>26306</v>
      </c>
      <c r="H4213" t="s">
        <v>26307</v>
      </c>
      <c r="I4213" t="s">
        <v>26308</v>
      </c>
      <c r="J4213" t="s">
        <v>26309</v>
      </c>
      <c r="K4213" t="s">
        <v>26310</v>
      </c>
      <c r="L4213" t="s">
        <v>26311</v>
      </c>
      <c r="M4213" t="s">
        <v>26312</v>
      </c>
      <c r="N4213" t="s">
        <v>26313</v>
      </c>
      <c r="P4213" t="s">
        <v>712</v>
      </c>
      <c r="T4213">
        <v>2002</v>
      </c>
      <c r="U4213" t="s">
        <v>47</v>
      </c>
      <c r="V4213" t="s">
        <v>47</v>
      </c>
      <c r="W4213" t="s">
        <v>47</v>
      </c>
      <c r="X4213" t="s">
        <v>47</v>
      </c>
      <c r="Y4213" t="s">
        <v>48</v>
      </c>
      <c r="Z4213" t="s">
        <v>47</v>
      </c>
      <c r="AA4213" t="s">
        <v>49</v>
      </c>
    </row>
    <row r="4214" spans="1:33" x14ac:dyDescent="0.2">
      <c r="A4214" t="s">
        <v>26314</v>
      </c>
      <c r="B4214" s="1">
        <v>42995</v>
      </c>
      <c r="C4214" t="s">
        <v>654</v>
      </c>
      <c r="D4214" t="s">
        <v>26274</v>
      </c>
      <c r="E4214" t="s">
        <v>175</v>
      </c>
      <c r="F4214" t="s">
        <v>26315</v>
      </c>
      <c r="G4214" t="s">
        <v>26316</v>
      </c>
      <c r="H4214" t="s">
        <v>26317</v>
      </c>
      <c r="I4214" t="s">
        <v>26318</v>
      </c>
      <c r="J4214" t="s">
        <v>26319</v>
      </c>
      <c r="K4214" t="s">
        <v>26320</v>
      </c>
      <c r="L4214" t="s">
        <v>26321</v>
      </c>
      <c r="M4214" t="s">
        <v>26322</v>
      </c>
      <c r="N4214" t="s">
        <v>26323</v>
      </c>
      <c r="O4214" t="s">
        <v>418</v>
      </c>
      <c r="P4214" t="s">
        <v>419</v>
      </c>
      <c r="R4214" t="s">
        <v>418</v>
      </c>
      <c r="T4214">
        <v>2002</v>
      </c>
      <c r="U4214" t="s">
        <v>47</v>
      </c>
      <c r="V4214" t="s">
        <v>47</v>
      </c>
      <c r="W4214" t="s">
        <v>47</v>
      </c>
      <c r="X4214" t="s">
        <v>47</v>
      </c>
      <c r="Y4214" t="s">
        <v>48</v>
      </c>
      <c r="Z4214" t="s">
        <v>47</v>
      </c>
      <c r="AA4214" t="s">
        <v>49</v>
      </c>
    </row>
    <row r="4215" spans="1:33" x14ac:dyDescent="0.2">
      <c r="A4215" t="s">
        <v>26324</v>
      </c>
      <c r="B4215" s="1">
        <v>42995</v>
      </c>
      <c r="C4215" t="s">
        <v>654</v>
      </c>
      <c r="D4215" t="s">
        <v>26274</v>
      </c>
      <c r="E4215" t="s">
        <v>175</v>
      </c>
      <c r="F4215" t="s">
        <v>26325</v>
      </c>
      <c r="G4215" t="s">
        <v>26326</v>
      </c>
      <c r="H4215" t="s">
        <v>26327</v>
      </c>
      <c r="I4215" t="s">
        <v>26328</v>
      </c>
      <c r="J4215" t="s">
        <v>26329</v>
      </c>
      <c r="K4215" t="s">
        <v>26330</v>
      </c>
      <c r="L4215" t="s">
        <v>26331</v>
      </c>
      <c r="M4215" t="s">
        <v>26332</v>
      </c>
      <c r="N4215" t="s">
        <v>26333</v>
      </c>
      <c r="O4215" t="s">
        <v>418</v>
      </c>
      <c r="P4215" t="s">
        <v>419</v>
      </c>
      <c r="R4215" t="s">
        <v>418</v>
      </c>
      <c r="T4215">
        <v>2002</v>
      </c>
      <c r="U4215" t="s">
        <v>47</v>
      </c>
      <c r="V4215" t="s">
        <v>47</v>
      </c>
      <c r="W4215" t="s">
        <v>47</v>
      </c>
      <c r="X4215" t="s">
        <v>47</v>
      </c>
      <c r="Y4215" t="s">
        <v>48</v>
      </c>
      <c r="Z4215" t="s">
        <v>47</v>
      </c>
      <c r="AA4215" t="s">
        <v>49</v>
      </c>
    </row>
    <row r="4216" spans="1:33" x14ac:dyDescent="0.2">
      <c r="A4216" t="s">
        <v>26334</v>
      </c>
      <c r="B4216" s="1">
        <v>43001</v>
      </c>
      <c r="C4216" t="s">
        <v>654</v>
      </c>
      <c r="D4216" t="s">
        <v>26274</v>
      </c>
      <c r="E4216" t="s">
        <v>175</v>
      </c>
      <c r="F4216" t="s">
        <v>26335</v>
      </c>
      <c r="G4216" t="s">
        <v>26336</v>
      </c>
      <c r="H4216" t="s">
        <v>26337</v>
      </c>
      <c r="I4216" t="s">
        <v>26338</v>
      </c>
      <c r="J4216" t="s">
        <v>26339</v>
      </c>
      <c r="K4216" t="s">
        <v>26340</v>
      </c>
      <c r="L4216" t="s">
        <v>26341</v>
      </c>
      <c r="M4216" t="s">
        <v>26342</v>
      </c>
      <c r="N4216" t="s">
        <v>26343</v>
      </c>
      <c r="P4216" t="s">
        <v>419</v>
      </c>
      <c r="T4216">
        <v>2002</v>
      </c>
      <c r="U4216" t="s">
        <v>47</v>
      </c>
      <c r="V4216" t="s">
        <v>47</v>
      </c>
      <c r="W4216" t="s">
        <v>47</v>
      </c>
      <c r="X4216" t="s">
        <v>47</v>
      </c>
      <c r="Y4216" t="s">
        <v>48</v>
      </c>
      <c r="Z4216" t="s">
        <v>47</v>
      </c>
      <c r="AA4216" t="s">
        <v>49</v>
      </c>
    </row>
    <row r="4217" spans="1:33" x14ac:dyDescent="0.2">
      <c r="A4217" t="s">
        <v>26344</v>
      </c>
      <c r="B4217" s="1">
        <v>43001</v>
      </c>
      <c r="C4217" t="s">
        <v>654</v>
      </c>
      <c r="D4217" t="s">
        <v>26274</v>
      </c>
      <c r="E4217" t="s">
        <v>175</v>
      </c>
      <c r="F4217" t="s">
        <v>26345</v>
      </c>
      <c r="G4217" t="s">
        <v>26346</v>
      </c>
      <c r="H4217" t="s">
        <v>26347</v>
      </c>
      <c r="I4217" t="s">
        <v>26348</v>
      </c>
      <c r="J4217" t="s">
        <v>26349</v>
      </c>
      <c r="K4217" t="s">
        <v>26350</v>
      </c>
      <c r="L4217" t="s">
        <v>26351</v>
      </c>
      <c r="M4217" t="s">
        <v>26352</v>
      </c>
      <c r="N4217" t="s">
        <v>26353</v>
      </c>
      <c r="P4217" t="s">
        <v>419</v>
      </c>
      <c r="T4217">
        <v>2002</v>
      </c>
      <c r="U4217" t="s">
        <v>47</v>
      </c>
      <c r="V4217" t="s">
        <v>47</v>
      </c>
      <c r="W4217" t="s">
        <v>47</v>
      </c>
      <c r="X4217" t="s">
        <v>47</v>
      </c>
      <c r="Y4217" t="s">
        <v>48</v>
      </c>
      <c r="Z4217" t="s">
        <v>47</v>
      </c>
      <c r="AA4217" t="s">
        <v>49</v>
      </c>
    </row>
    <row r="4218" spans="1:33" x14ac:dyDescent="0.2">
      <c r="A4218" t="s">
        <v>26354</v>
      </c>
      <c r="B4218" s="1">
        <v>42086</v>
      </c>
      <c r="C4218" t="s">
        <v>518</v>
      </c>
      <c r="D4218" t="s">
        <v>26355</v>
      </c>
      <c r="E4218" t="s">
        <v>1227</v>
      </c>
      <c r="F4218" t="s">
        <v>26356</v>
      </c>
      <c r="G4218" t="s">
        <v>26357</v>
      </c>
      <c r="H4218" t="s">
        <v>26358</v>
      </c>
      <c r="I4218" t="s">
        <v>26359</v>
      </c>
      <c r="J4218" t="s">
        <v>26360</v>
      </c>
      <c r="K4218" t="s">
        <v>26361</v>
      </c>
      <c r="L4218" t="s">
        <v>26362</v>
      </c>
      <c r="M4218" t="s">
        <v>26363</v>
      </c>
      <c r="N4218" t="s">
        <v>26364</v>
      </c>
      <c r="O4218" t="s">
        <v>26365</v>
      </c>
      <c r="P4218" t="s">
        <v>26366</v>
      </c>
      <c r="Q4218" t="s">
        <v>61</v>
      </c>
      <c r="R4218" t="s">
        <v>45</v>
      </c>
      <c r="T4218">
        <v>2002</v>
      </c>
      <c r="U4218" t="s">
        <v>47</v>
      </c>
      <c r="V4218" t="s">
        <v>47</v>
      </c>
      <c r="W4218" t="s">
        <v>47</v>
      </c>
      <c r="X4218" t="s">
        <v>47</v>
      </c>
      <c r="Y4218" t="s">
        <v>48</v>
      </c>
      <c r="Z4218" t="s">
        <v>47</v>
      </c>
      <c r="AA4218" t="s">
        <v>49</v>
      </c>
    </row>
    <row r="4219" spans="1:33" x14ac:dyDescent="0.2">
      <c r="A4219" t="s">
        <v>26367</v>
      </c>
      <c r="B4219" s="1">
        <v>42579</v>
      </c>
      <c r="C4219" t="s">
        <v>812</v>
      </c>
      <c r="D4219" t="s">
        <v>26355</v>
      </c>
      <c r="E4219" t="s">
        <v>175</v>
      </c>
      <c r="F4219" t="s">
        <v>26368</v>
      </c>
      <c r="G4219" t="s">
        <v>26369</v>
      </c>
      <c r="H4219" t="s">
        <v>26370</v>
      </c>
      <c r="I4219" t="s">
        <v>26371</v>
      </c>
      <c r="J4219" t="s">
        <v>26372</v>
      </c>
      <c r="K4219" t="s">
        <v>26373</v>
      </c>
      <c r="L4219" t="s">
        <v>26374</v>
      </c>
      <c r="M4219" t="s">
        <v>26375</v>
      </c>
      <c r="N4219" t="s">
        <v>26376</v>
      </c>
      <c r="P4219" t="s">
        <v>419</v>
      </c>
      <c r="T4219">
        <v>2002</v>
      </c>
      <c r="U4219" t="s">
        <v>47</v>
      </c>
      <c r="V4219" t="s">
        <v>47</v>
      </c>
      <c r="W4219" t="s">
        <v>47</v>
      </c>
      <c r="X4219" t="s">
        <v>47</v>
      </c>
      <c r="Y4219" t="s">
        <v>48</v>
      </c>
      <c r="Z4219" t="s">
        <v>47</v>
      </c>
      <c r="AA4219" t="s">
        <v>49</v>
      </c>
    </row>
    <row r="4220" spans="1:33" x14ac:dyDescent="0.2">
      <c r="A4220" t="s">
        <v>26377</v>
      </c>
      <c r="B4220" s="1">
        <v>43308</v>
      </c>
      <c r="C4220" t="s">
        <v>100</v>
      </c>
      <c r="D4220" t="s">
        <v>26355</v>
      </c>
      <c r="E4220" t="s">
        <v>122</v>
      </c>
      <c r="F4220" t="s">
        <v>26378</v>
      </c>
      <c r="G4220" t="s">
        <v>26379</v>
      </c>
      <c r="H4220" t="s">
        <v>26380</v>
      </c>
      <c r="I4220" t="s">
        <v>26381</v>
      </c>
      <c r="J4220" t="s">
        <v>26382</v>
      </c>
      <c r="K4220" t="s">
        <v>26383</v>
      </c>
      <c r="L4220" t="s">
        <v>26384</v>
      </c>
      <c r="M4220" t="s">
        <v>26385</v>
      </c>
      <c r="N4220" t="s">
        <v>26386</v>
      </c>
      <c r="O4220" t="s">
        <v>141</v>
      </c>
      <c r="P4220" t="s">
        <v>142</v>
      </c>
      <c r="Q4220" t="s">
        <v>141</v>
      </c>
      <c r="T4220">
        <v>1998</v>
      </c>
      <c r="U4220" t="s">
        <v>47</v>
      </c>
      <c r="V4220" t="s">
        <v>47</v>
      </c>
      <c r="W4220" t="s">
        <v>47</v>
      </c>
      <c r="X4220" t="s">
        <v>48</v>
      </c>
      <c r="Y4220" t="s">
        <v>48</v>
      </c>
      <c r="Z4220" t="s">
        <v>47</v>
      </c>
      <c r="AA4220" t="s">
        <v>170</v>
      </c>
      <c r="AC4220" t="s">
        <v>143</v>
      </c>
      <c r="AD4220" t="s">
        <v>144</v>
      </c>
      <c r="AE4220" t="s">
        <v>145</v>
      </c>
      <c r="AF4220" t="s">
        <v>146</v>
      </c>
      <c r="AG4220" t="s">
        <v>147</v>
      </c>
    </row>
    <row r="4221" spans="1:33" x14ac:dyDescent="0.2">
      <c r="A4221" t="s">
        <v>26387</v>
      </c>
      <c r="B4221" s="1">
        <v>43672</v>
      </c>
      <c r="C4221" t="s">
        <v>827</v>
      </c>
      <c r="D4221" t="s">
        <v>26355</v>
      </c>
      <c r="E4221" t="s">
        <v>122</v>
      </c>
      <c r="F4221" t="s">
        <v>26388</v>
      </c>
      <c r="G4221" t="s">
        <v>26389</v>
      </c>
      <c r="H4221" t="s">
        <v>26390</v>
      </c>
      <c r="I4221" t="s">
        <v>26391</v>
      </c>
      <c r="J4221" t="s">
        <v>26392</v>
      </c>
      <c r="K4221" t="s">
        <v>26393</v>
      </c>
      <c r="L4221" t="s">
        <v>26394</v>
      </c>
      <c r="M4221" t="s">
        <v>26395</v>
      </c>
      <c r="N4221" t="s">
        <v>26396</v>
      </c>
      <c r="O4221" t="s">
        <v>141</v>
      </c>
      <c r="P4221" t="s">
        <v>142</v>
      </c>
      <c r="Q4221" t="s">
        <v>141</v>
      </c>
      <c r="T4221">
        <v>1998</v>
      </c>
      <c r="U4221" t="s">
        <v>47</v>
      </c>
      <c r="V4221" t="s">
        <v>47</v>
      </c>
      <c r="W4221" t="s">
        <v>47</v>
      </c>
      <c r="X4221" t="s">
        <v>48</v>
      </c>
      <c r="Y4221" t="s">
        <v>48</v>
      </c>
      <c r="Z4221" t="s">
        <v>47</v>
      </c>
      <c r="AA4221" t="s">
        <v>170</v>
      </c>
      <c r="AC4221" t="s">
        <v>143</v>
      </c>
      <c r="AD4221" t="s">
        <v>144</v>
      </c>
      <c r="AE4221" t="s">
        <v>145</v>
      </c>
      <c r="AF4221" t="s">
        <v>146</v>
      </c>
      <c r="AG4221" t="s">
        <v>147</v>
      </c>
    </row>
    <row r="4222" spans="1:33" x14ac:dyDescent="0.2">
      <c r="A4222" t="s">
        <v>26397</v>
      </c>
      <c r="B4222" s="1">
        <v>43673</v>
      </c>
      <c r="C4222" t="s">
        <v>827</v>
      </c>
      <c r="D4222" t="s">
        <v>26355</v>
      </c>
      <c r="E4222" t="s">
        <v>122</v>
      </c>
      <c r="F4222" t="s">
        <v>26398</v>
      </c>
      <c r="G4222" t="s">
        <v>26399</v>
      </c>
      <c r="H4222" t="s">
        <v>26400</v>
      </c>
      <c r="I4222" t="s">
        <v>26401</v>
      </c>
      <c r="J4222" t="s">
        <v>26402</v>
      </c>
      <c r="K4222" t="s">
        <v>26403</v>
      </c>
      <c r="L4222" t="s">
        <v>26404</v>
      </c>
      <c r="M4222" t="s">
        <v>26405</v>
      </c>
      <c r="N4222" t="s">
        <v>26406</v>
      </c>
      <c r="O4222" t="s">
        <v>141</v>
      </c>
      <c r="P4222" t="s">
        <v>142</v>
      </c>
      <c r="Q4222" t="s">
        <v>141</v>
      </c>
      <c r="T4222">
        <v>1998</v>
      </c>
      <c r="U4222" t="s">
        <v>47</v>
      </c>
      <c r="V4222" t="s">
        <v>47</v>
      </c>
      <c r="W4222" t="s">
        <v>47</v>
      </c>
      <c r="X4222" t="s">
        <v>48</v>
      </c>
      <c r="Y4222" t="s">
        <v>48</v>
      </c>
      <c r="Z4222" t="s">
        <v>47</v>
      </c>
      <c r="AA4222" t="s">
        <v>170</v>
      </c>
      <c r="AC4222" t="s">
        <v>143</v>
      </c>
      <c r="AD4222" t="s">
        <v>144</v>
      </c>
      <c r="AE4222" t="s">
        <v>145</v>
      </c>
      <c r="AF4222" t="s">
        <v>146</v>
      </c>
      <c r="AG4222" t="s">
        <v>147</v>
      </c>
    </row>
    <row r="4223" spans="1:33" x14ac:dyDescent="0.2">
      <c r="A4223" t="s">
        <v>26407</v>
      </c>
      <c r="B4223" s="1">
        <v>40847</v>
      </c>
      <c r="C4223" t="s">
        <v>858</v>
      </c>
      <c r="D4223" t="s">
        <v>26355</v>
      </c>
      <c r="E4223" t="s">
        <v>122</v>
      </c>
      <c r="F4223" t="s">
        <v>26408</v>
      </c>
      <c r="G4223" t="s">
        <v>26409</v>
      </c>
      <c r="L4223" t="s">
        <v>26410</v>
      </c>
      <c r="N4223" t="s">
        <v>26411</v>
      </c>
      <c r="O4223" t="s">
        <v>61</v>
      </c>
      <c r="P4223" t="s">
        <v>131</v>
      </c>
      <c r="Q4223" t="s">
        <v>61</v>
      </c>
      <c r="T4223">
        <v>2002</v>
      </c>
      <c r="Y4223" t="s">
        <v>48</v>
      </c>
      <c r="AA4223" t="s">
        <v>154</v>
      </c>
      <c r="AC4223" t="s">
        <v>26412</v>
      </c>
      <c r="AD4223" t="s">
        <v>133</v>
      </c>
      <c r="AE4223" t="s">
        <v>775</v>
      </c>
      <c r="AF4223" t="s">
        <v>135</v>
      </c>
      <c r="AG4223" t="s">
        <v>67</v>
      </c>
    </row>
    <row r="4224" spans="1:33" x14ac:dyDescent="0.2">
      <c r="A4224" t="s">
        <v>26413</v>
      </c>
      <c r="B4224" s="1">
        <v>40689</v>
      </c>
      <c r="C4224" t="s">
        <v>120</v>
      </c>
      <c r="D4224" t="s">
        <v>26355</v>
      </c>
      <c r="E4224" t="s">
        <v>19</v>
      </c>
      <c r="G4224" t="s">
        <v>26414</v>
      </c>
      <c r="H4224" t="s">
        <v>26415</v>
      </c>
      <c r="I4224" t="s">
        <v>26416</v>
      </c>
      <c r="J4224" t="s">
        <v>26417</v>
      </c>
      <c r="K4224" t="s">
        <v>26418</v>
      </c>
      <c r="L4224" t="s">
        <v>26419</v>
      </c>
      <c r="M4224" t="s">
        <v>26420</v>
      </c>
      <c r="N4224" t="s">
        <v>26421</v>
      </c>
      <c r="T4224">
        <v>2002</v>
      </c>
      <c r="U4224" t="s">
        <v>47</v>
      </c>
      <c r="V4224" t="s">
        <v>47</v>
      </c>
      <c r="W4224" t="s">
        <v>48</v>
      </c>
      <c r="X4224" t="s">
        <v>48</v>
      </c>
      <c r="Y4224" t="s">
        <v>48</v>
      </c>
      <c r="Z4224" t="s">
        <v>47</v>
      </c>
      <c r="AA4224" t="s">
        <v>233</v>
      </c>
    </row>
    <row r="4225" spans="1:33" x14ac:dyDescent="0.2">
      <c r="A4225" t="s">
        <v>26422</v>
      </c>
      <c r="B4225" s="1">
        <v>40689</v>
      </c>
      <c r="C4225" t="s">
        <v>120</v>
      </c>
      <c r="D4225" t="s">
        <v>26355</v>
      </c>
      <c r="E4225" t="s">
        <v>122</v>
      </c>
      <c r="F4225" t="s">
        <v>26423</v>
      </c>
      <c r="G4225" t="s">
        <v>26424</v>
      </c>
      <c r="H4225" t="s">
        <v>26425</v>
      </c>
      <c r="J4225" t="s">
        <v>26426</v>
      </c>
      <c r="K4225" t="s">
        <v>26427</v>
      </c>
      <c r="L4225" t="s">
        <v>26428</v>
      </c>
      <c r="M4225" t="s">
        <v>26429</v>
      </c>
      <c r="N4225" t="s">
        <v>26430</v>
      </c>
      <c r="O4225" t="s">
        <v>61</v>
      </c>
      <c r="P4225" t="s">
        <v>131</v>
      </c>
      <c r="Q4225" t="s">
        <v>61</v>
      </c>
      <c r="T4225">
        <v>2002</v>
      </c>
      <c r="U4225" t="s">
        <v>47</v>
      </c>
      <c r="W4225" t="s">
        <v>48</v>
      </c>
      <c r="X4225" t="s">
        <v>48</v>
      </c>
      <c r="Y4225" t="s">
        <v>48</v>
      </c>
      <c r="Z4225" t="s">
        <v>47</v>
      </c>
      <c r="AA4225" t="s">
        <v>13082</v>
      </c>
      <c r="AC4225" t="s">
        <v>63</v>
      </c>
      <c r="AD4225" t="s">
        <v>133</v>
      </c>
      <c r="AE4225" t="s">
        <v>775</v>
      </c>
      <c r="AF4225" t="s">
        <v>26431</v>
      </c>
      <c r="AG4225" t="s">
        <v>67</v>
      </c>
    </row>
    <row r="4226" spans="1:33" x14ac:dyDescent="0.2">
      <c r="A4226" t="s">
        <v>26432</v>
      </c>
      <c r="B4226" s="1">
        <v>40689</v>
      </c>
      <c r="C4226" t="s">
        <v>120</v>
      </c>
      <c r="D4226" t="s">
        <v>26355</v>
      </c>
      <c r="E4226" t="s">
        <v>122</v>
      </c>
      <c r="F4226" t="s">
        <v>26433</v>
      </c>
      <c r="G4226" t="s">
        <v>26434</v>
      </c>
      <c r="H4226" t="s">
        <v>26435</v>
      </c>
      <c r="J4226" t="s">
        <v>26436</v>
      </c>
      <c r="K4226" t="s">
        <v>26437</v>
      </c>
      <c r="L4226" t="s">
        <v>26438</v>
      </c>
      <c r="M4226" t="s">
        <v>26439</v>
      </c>
      <c r="N4226" t="s">
        <v>26440</v>
      </c>
      <c r="O4226" t="s">
        <v>61</v>
      </c>
      <c r="P4226" t="s">
        <v>131</v>
      </c>
      <c r="Q4226" t="s">
        <v>61</v>
      </c>
      <c r="T4226">
        <v>2002</v>
      </c>
      <c r="U4226" t="s">
        <v>47</v>
      </c>
      <c r="W4226" t="s">
        <v>48</v>
      </c>
      <c r="X4226" t="s">
        <v>48</v>
      </c>
      <c r="Y4226" t="s">
        <v>48</v>
      </c>
      <c r="Z4226" t="s">
        <v>47</v>
      </c>
      <c r="AA4226" t="s">
        <v>13082</v>
      </c>
      <c r="AC4226" t="s">
        <v>63</v>
      </c>
      <c r="AD4226" t="s">
        <v>133</v>
      </c>
      <c r="AE4226" t="s">
        <v>775</v>
      </c>
      <c r="AF4226" t="s">
        <v>135</v>
      </c>
      <c r="AG4226" t="s">
        <v>67</v>
      </c>
    </row>
    <row r="4227" spans="1:33" x14ac:dyDescent="0.2">
      <c r="A4227" t="s">
        <v>26441</v>
      </c>
      <c r="B4227" s="1">
        <v>40821</v>
      </c>
      <c r="C4227" t="s">
        <v>858</v>
      </c>
      <c r="D4227" t="s">
        <v>26355</v>
      </c>
      <c r="E4227" t="s">
        <v>175</v>
      </c>
      <c r="F4227" t="s">
        <v>26442</v>
      </c>
      <c r="G4227" t="s">
        <v>26443</v>
      </c>
      <c r="L4227" t="s">
        <v>26444</v>
      </c>
      <c r="N4227" t="s">
        <v>26445</v>
      </c>
      <c r="O4227" t="s">
        <v>875</v>
      </c>
      <c r="P4227" t="s">
        <v>876</v>
      </c>
      <c r="R4227" t="s">
        <v>875</v>
      </c>
      <c r="T4227">
        <v>2002</v>
      </c>
      <c r="Y4227" t="s">
        <v>47</v>
      </c>
      <c r="AA4227" t="s">
        <v>1347</v>
      </c>
    </row>
    <row r="4228" spans="1:33" x14ac:dyDescent="0.2">
      <c r="A4228" t="s">
        <v>26446</v>
      </c>
      <c r="B4228" s="1">
        <v>40834</v>
      </c>
      <c r="C4228" t="s">
        <v>858</v>
      </c>
      <c r="D4228" t="s">
        <v>26355</v>
      </c>
      <c r="E4228" t="s">
        <v>102</v>
      </c>
      <c r="F4228" t="s">
        <v>26447</v>
      </c>
      <c r="G4228" t="s">
        <v>26448</v>
      </c>
      <c r="H4228" t="s">
        <v>26449</v>
      </c>
      <c r="I4228" t="s">
        <v>26450</v>
      </c>
      <c r="J4228" t="s">
        <v>26451</v>
      </c>
      <c r="K4228" t="s">
        <v>26452</v>
      </c>
      <c r="L4228" t="s">
        <v>26453</v>
      </c>
      <c r="M4228" t="s">
        <v>26454</v>
      </c>
      <c r="N4228" t="s">
        <v>26455</v>
      </c>
      <c r="O4228" t="s">
        <v>79</v>
      </c>
      <c r="P4228" t="s">
        <v>80</v>
      </c>
      <c r="Q4228" t="s">
        <v>79</v>
      </c>
      <c r="S4228" t="s">
        <v>113</v>
      </c>
      <c r="U4228" t="s">
        <v>47</v>
      </c>
      <c r="V4228" t="s">
        <v>47</v>
      </c>
      <c r="W4228" t="s">
        <v>47</v>
      </c>
      <c r="X4228" t="s">
        <v>47</v>
      </c>
      <c r="Y4228" t="s">
        <v>47</v>
      </c>
      <c r="Z4228" t="s">
        <v>47</v>
      </c>
      <c r="AA4228" t="s">
        <v>1436</v>
      </c>
      <c r="AC4228" t="s">
        <v>155</v>
      </c>
      <c r="AD4228" t="s">
        <v>116</v>
      </c>
      <c r="AE4228" t="s">
        <v>157</v>
      </c>
      <c r="AF4228" t="s">
        <v>84</v>
      </c>
      <c r="AG4228" t="s">
        <v>158</v>
      </c>
    </row>
    <row r="4229" spans="1:33" x14ac:dyDescent="0.2">
      <c r="A4229" t="s">
        <v>26456</v>
      </c>
      <c r="B4229" s="1">
        <v>41001</v>
      </c>
      <c r="C4229" t="s">
        <v>1302</v>
      </c>
      <c r="D4229" t="s">
        <v>26355</v>
      </c>
      <c r="E4229" t="s">
        <v>102</v>
      </c>
      <c r="F4229" t="s">
        <v>26457</v>
      </c>
      <c r="G4229" t="s">
        <v>26458</v>
      </c>
      <c r="H4229" t="s">
        <v>26459</v>
      </c>
      <c r="I4229" t="s">
        <v>26460</v>
      </c>
      <c r="J4229" t="s">
        <v>26461</v>
      </c>
      <c r="K4229" t="s">
        <v>26462</v>
      </c>
      <c r="L4229" t="s">
        <v>26463</v>
      </c>
      <c r="M4229" t="s">
        <v>26464</v>
      </c>
      <c r="N4229" t="s">
        <v>26465</v>
      </c>
      <c r="O4229" t="s">
        <v>79</v>
      </c>
      <c r="P4229" t="s">
        <v>80</v>
      </c>
      <c r="Q4229" t="s">
        <v>79</v>
      </c>
      <c r="S4229" t="s">
        <v>113</v>
      </c>
      <c r="U4229" t="s">
        <v>47</v>
      </c>
      <c r="V4229" t="s">
        <v>47</v>
      </c>
      <c r="W4229" t="s">
        <v>47</v>
      </c>
      <c r="X4229" t="s">
        <v>47</v>
      </c>
      <c r="Y4229" t="s">
        <v>48</v>
      </c>
      <c r="Z4229" t="s">
        <v>47</v>
      </c>
      <c r="AA4229" t="s">
        <v>49</v>
      </c>
      <c r="AC4229" t="s">
        <v>155</v>
      </c>
      <c r="AD4229" t="s">
        <v>116</v>
      </c>
      <c r="AE4229" t="s">
        <v>157</v>
      </c>
      <c r="AF4229" t="s">
        <v>84</v>
      </c>
      <c r="AG4229" t="s">
        <v>158</v>
      </c>
    </row>
    <row r="4230" spans="1:33" x14ac:dyDescent="0.2">
      <c r="A4230" t="s">
        <v>26466</v>
      </c>
      <c r="B4230" s="1">
        <v>41036</v>
      </c>
      <c r="C4230" t="s">
        <v>1302</v>
      </c>
      <c r="D4230" t="s">
        <v>26355</v>
      </c>
      <c r="E4230" t="s">
        <v>175</v>
      </c>
      <c r="F4230" t="s">
        <v>26467</v>
      </c>
      <c r="G4230" t="s">
        <v>26468</v>
      </c>
      <c r="H4230" t="s">
        <v>26469</v>
      </c>
      <c r="I4230" t="s">
        <v>26470</v>
      </c>
      <c r="J4230" t="s">
        <v>26471</v>
      </c>
      <c r="K4230" t="s">
        <v>26472</v>
      </c>
      <c r="L4230" t="s">
        <v>26473</v>
      </c>
      <c r="M4230" t="s">
        <v>26474</v>
      </c>
      <c r="N4230" t="s">
        <v>26475</v>
      </c>
      <c r="O4230" t="s">
        <v>3118</v>
      </c>
      <c r="P4230" t="s">
        <v>8817</v>
      </c>
      <c r="R4230" t="s">
        <v>3118</v>
      </c>
      <c r="T4230">
        <v>2002</v>
      </c>
      <c r="U4230" t="s">
        <v>47</v>
      </c>
      <c r="V4230" t="s">
        <v>47</v>
      </c>
      <c r="W4230" t="s">
        <v>47</v>
      </c>
      <c r="X4230" t="s">
        <v>48</v>
      </c>
      <c r="Y4230" t="s">
        <v>48</v>
      </c>
      <c r="Z4230" t="s">
        <v>48</v>
      </c>
      <c r="AA4230" t="s">
        <v>1312</v>
      </c>
    </row>
    <row r="4231" spans="1:33" x14ac:dyDescent="0.2">
      <c r="A4231" t="s">
        <v>26476</v>
      </c>
      <c r="B4231" s="1">
        <v>41079</v>
      </c>
      <c r="C4231" t="s">
        <v>1302</v>
      </c>
      <c r="D4231" t="s">
        <v>26355</v>
      </c>
      <c r="E4231" t="s">
        <v>175</v>
      </c>
      <c r="F4231" t="s">
        <v>26477</v>
      </c>
      <c r="G4231" t="s">
        <v>26478</v>
      </c>
      <c r="H4231" t="s">
        <v>26479</v>
      </c>
      <c r="I4231" t="s">
        <v>26480</v>
      </c>
      <c r="J4231" t="s">
        <v>26481</v>
      </c>
      <c r="K4231" t="s">
        <v>26482</v>
      </c>
      <c r="L4231" t="s">
        <v>26483</v>
      </c>
      <c r="M4231" t="s">
        <v>26484</v>
      </c>
      <c r="N4231" t="s">
        <v>26485</v>
      </c>
      <c r="O4231" t="s">
        <v>45</v>
      </c>
      <c r="P4231" t="s">
        <v>46</v>
      </c>
      <c r="R4231" t="s">
        <v>45</v>
      </c>
      <c r="T4231">
        <v>2002</v>
      </c>
      <c r="U4231" t="s">
        <v>47</v>
      </c>
      <c r="V4231" t="s">
        <v>47</v>
      </c>
      <c r="W4231" t="s">
        <v>47</v>
      </c>
      <c r="X4231" t="s">
        <v>47</v>
      </c>
      <c r="Y4231" t="s">
        <v>47</v>
      </c>
      <c r="Z4231" t="s">
        <v>47</v>
      </c>
      <c r="AA4231" t="s">
        <v>1436</v>
      </c>
    </row>
    <row r="4232" spans="1:33" x14ac:dyDescent="0.2">
      <c r="A4232" t="s">
        <v>26486</v>
      </c>
      <c r="B4232" s="1">
        <v>41179</v>
      </c>
      <c r="C4232" t="s">
        <v>870</v>
      </c>
      <c r="D4232" t="s">
        <v>26355</v>
      </c>
      <c r="E4232" t="s">
        <v>122</v>
      </c>
      <c r="F4232" t="s">
        <v>26487</v>
      </c>
      <c r="G4232" t="s">
        <v>26488</v>
      </c>
      <c r="H4232" t="s">
        <v>26489</v>
      </c>
      <c r="I4232" t="s">
        <v>26490</v>
      </c>
      <c r="J4232" t="s">
        <v>26491</v>
      </c>
      <c r="K4232" t="s">
        <v>26492</v>
      </c>
      <c r="L4232" t="s">
        <v>26493</v>
      </c>
      <c r="M4232" t="s">
        <v>26494</v>
      </c>
      <c r="N4232" t="s">
        <v>26495</v>
      </c>
      <c r="O4232" t="s">
        <v>141</v>
      </c>
      <c r="P4232" t="s">
        <v>142</v>
      </c>
      <c r="Q4232" t="s">
        <v>141</v>
      </c>
      <c r="T4232">
        <v>1998</v>
      </c>
      <c r="U4232" t="s">
        <v>47</v>
      </c>
      <c r="V4232" t="s">
        <v>47</v>
      </c>
      <c r="W4232" t="s">
        <v>47</v>
      </c>
      <c r="X4232" t="s">
        <v>47</v>
      </c>
      <c r="Y4232" t="s">
        <v>47</v>
      </c>
      <c r="Z4232" t="s">
        <v>47</v>
      </c>
      <c r="AA4232" t="s">
        <v>1436</v>
      </c>
      <c r="AC4232" t="s">
        <v>63</v>
      </c>
      <c r="AD4232" t="s">
        <v>9162</v>
      </c>
      <c r="AE4232" t="s">
        <v>503</v>
      </c>
      <c r="AF4232" t="s">
        <v>16621</v>
      </c>
      <c r="AG4232" t="s">
        <v>263</v>
      </c>
    </row>
    <row r="4233" spans="1:33" x14ac:dyDescent="0.2">
      <c r="A4233" t="s">
        <v>26496</v>
      </c>
      <c r="B4233" s="1">
        <v>41204</v>
      </c>
      <c r="C4233" t="s">
        <v>34</v>
      </c>
      <c r="D4233" t="s">
        <v>26355</v>
      </c>
      <c r="E4233" t="s">
        <v>175</v>
      </c>
      <c r="F4233" t="s">
        <v>26497</v>
      </c>
      <c r="G4233" t="s">
        <v>26498</v>
      </c>
      <c r="H4233" t="s">
        <v>26499</v>
      </c>
      <c r="I4233" t="s">
        <v>26500</v>
      </c>
      <c r="J4233" t="s">
        <v>26501</v>
      </c>
      <c r="K4233" t="s">
        <v>26502</v>
      </c>
      <c r="L4233" t="s">
        <v>26503</v>
      </c>
      <c r="M4233" t="s">
        <v>26504</v>
      </c>
      <c r="N4233" t="s">
        <v>26505</v>
      </c>
      <c r="O4233" t="s">
        <v>875</v>
      </c>
      <c r="P4233" t="s">
        <v>876</v>
      </c>
      <c r="R4233" t="s">
        <v>875</v>
      </c>
      <c r="T4233">
        <v>2002</v>
      </c>
      <c r="U4233" t="s">
        <v>47</v>
      </c>
      <c r="V4233" t="s">
        <v>47</v>
      </c>
      <c r="W4233" t="s">
        <v>47</v>
      </c>
      <c r="X4233" t="s">
        <v>47</v>
      </c>
      <c r="Y4233" t="s">
        <v>47</v>
      </c>
      <c r="Z4233" t="s">
        <v>47</v>
      </c>
      <c r="AA4233" t="s">
        <v>1436</v>
      </c>
    </row>
    <row r="4234" spans="1:33" x14ac:dyDescent="0.2">
      <c r="A4234" t="s">
        <v>26506</v>
      </c>
      <c r="B4234" s="1">
        <v>41241</v>
      </c>
      <c r="C4234" t="s">
        <v>34</v>
      </c>
      <c r="D4234" t="s">
        <v>26355</v>
      </c>
      <c r="E4234" t="s">
        <v>175</v>
      </c>
      <c r="F4234" t="s">
        <v>26507</v>
      </c>
      <c r="G4234" t="s">
        <v>26508</v>
      </c>
      <c r="H4234" t="s">
        <v>26509</v>
      </c>
      <c r="I4234" t="s">
        <v>26510</v>
      </c>
      <c r="J4234" t="s">
        <v>26511</v>
      </c>
      <c r="K4234" t="s">
        <v>26512</v>
      </c>
      <c r="L4234" t="s">
        <v>26513</v>
      </c>
      <c r="M4234" t="s">
        <v>26514</v>
      </c>
      <c r="N4234" t="s">
        <v>26515</v>
      </c>
      <c r="O4234" t="s">
        <v>45</v>
      </c>
      <c r="P4234" t="s">
        <v>46</v>
      </c>
      <c r="R4234" t="s">
        <v>45</v>
      </c>
      <c r="T4234">
        <v>2002</v>
      </c>
      <c r="U4234" t="s">
        <v>47</v>
      </c>
      <c r="V4234" t="s">
        <v>47</v>
      </c>
      <c r="W4234" t="s">
        <v>47</v>
      </c>
      <c r="X4234" t="s">
        <v>47</v>
      </c>
      <c r="Y4234" t="s">
        <v>48</v>
      </c>
      <c r="Z4234" t="s">
        <v>47</v>
      </c>
      <c r="AA4234" t="s">
        <v>49</v>
      </c>
    </row>
    <row r="4235" spans="1:33" x14ac:dyDescent="0.2">
      <c r="A4235" t="s">
        <v>26516</v>
      </c>
      <c r="B4235" s="1">
        <v>41261</v>
      </c>
      <c r="C4235" t="s">
        <v>34</v>
      </c>
      <c r="D4235" t="s">
        <v>26355</v>
      </c>
      <c r="E4235" t="s">
        <v>175</v>
      </c>
      <c r="F4235" t="s">
        <v>26517</v>
      </c>
      <c r="G4235" t="s">
        <v>26518</v>
      </c>
      <c r="H4235" t="s">
        <v>26519</v>
      </c>
      <c r="I4235" t="s">
        <v>26520</v>
      </c>
      <c r="J4235" t="s">
        <v>26521</v>
      </c>
      <c r="K4235" t="s">
        <v>26522</v>
      </c>
      <c r="L4235" t="s">
        <v>26523</v>
      </c>
      <c r="M4235" t="s">
        <v>26524</v>
      </c>
      <c r="N4235" t="s">
        <v>26525</v>
      </c>
      <c r="O4235" t="s">
        <v>3923</v>
      </c>
      <c r="P4235" t="s">
        <v>3924</v>
      </c>
      <c r="R4235" t="s">
        <v>3923</v>
      </c>
      <c r="T4235">
        <v>2002</v>
      </c>
      <c r="U4235" t="s">
        <v>48</v>
      </c>
      <c r="V4235" t="s">
        <v>47</v>
      </c>
      <c r="W4235" t="s">
        <v>48</v>
      </c>
      <c r="X4235" t="s">
        <v>48</v>
      </c>
      <c r="Y4235" t="s">
        <v>48</v>
      </c>
      <c r="Z4235" t="s">
        <v>47</v>
      </c>
      <c r="AA4235" t="s">
        <v>9218</v>
      </c>
    </row>
    <row r="4236" spans="1:33" x14ac:dyDescent="0.2">
      <c r="A4236" t="s">
        <v>26526</v>
      </c>
      <c r="B4236" s="1">
        <v>41506</v>
      </c>
      <c r="C4236" t="s">
        <v>1178</v>
      </c>
      <c r="D4236" t="s">
        <v>26355</v>
      </c>
      <c r="E4236" t="s">
        <v>175</v>
      </c>
      <c r="F4236" t="s">
        <v>26527</v>
      </c>
      <c r="G4236" t="s">
        <v>26528</v>
      </c>
      <c r="H4236" t="s">
        <v>26529</v>
      </c>
      <c r="I4236" t="s">
        <v>26530</v>
      </c>
      <c r="J4236" t="s">
        <v>26531</v>
      </c>
      <c r="K4236" t="s">
        <v>26532</v>
      </c>
      <c r="L4236" t="s">
        <v>26533</v>
      </c>
      <c r="M4236" t="s">
        <v>26534</v>
      </c>
      <c r="N4236" t="s">
        <v>26535</v>
      </c>
      <c r="O4236" t="s">
        <v>45</v>
      </c>
      <c r="P4236" t="s">
        <v>46</v>
      </c>
      <c r="R4236" t="s">
        <v>45</v>
      </c>
      <c r="T4236">
        <v>2002</v>
      </c>
      <c r="U4236" t="s">
        <v>47</v>
      </c>
      <c r="V4236" t="s">
        <v>47</v>
      </c>
      <c r="W4236" t="s">
        <v>48</v>
      </c>
      <c r="X4236" t="s">
        <v>47</v>
      </c>
      <c r="Y4236" t="s">
        <v>48</v>
      </c>
      <c r="Z4236" t="s">
        <v>47</v>
      </c>
      <c r="AA4236" t="s">
        <v>758</v>
      </c>
    </row>
    <row r="4237" spans="1:33" x14ac:dyDescent="0.2">
      <c r="A4237" t="s">
        <v>26536</v>
      </c>
      <c r="B4237" s="1">
        <v>41528</v>
      </c>
      <c r="C4237" t="s">
        <v>1178</v>
      </c>
      <c r="D4237" t="s">
        <v>26355</v>
      </c>
      <c r="E4237" t="s">
        <v>102</v>
      </c>
      <c r="F4237" t="s">
        <v>26537</v>
      </c>
      <c r="G4237" t="s">
        <v>26538</v>
      </c>
      <c r="H4237" t="s">
        <v>26539</v>
      </c>
      <c r="I4237" t="s">
        <v>26540</v>
      </c>
      <c r="J4237" t="s">
        <v>26541</v>
      </c>
      <c r="K4237" t="s">
        <v>26542</v>
      </c>
      <c r="L4237" t="s">
        <v>26543</v>
      </c>
      <c r="M4237" t="s">
        <v>26544</v>
      </c>
      <c r="N4237" t="s">
        <v>26545</v>
      </c>
      <c r="O4237" t="s">
        <v>79</v>
      </c>
      <c r="P4237" t="s">
        <v>80</v>
      </c>
      <c r="Q4237" t="s">
        <v>79</v>
      </c>
      <c r="S4237" t="s">
        <v>113</v>
      </c>
      <c r="U4237" t="s">
        <v>47</v>
      </c>
      <c r="V4237" t="s">
        <v>47</v>
      </c>
      <c r="W4237" t="s">
        <v>48</v>
      </c>
      <c r="X4237" t="s">
        <v>47</v>
      </c>
      <c r="Y4237" t="s">
        <v>48</v>
      </c>
      <c r="Z4237" t="s">
        <v>47</v>
      </c>
      <c r="AA4237" t="s">
        <v>758</v>
      </c>
      <c r="AC4237" t="s">
        <v>155</v>
      </c>
      <c r="AD4237" t="s">
        <v>3328</v>
      </c>
      <c r="AE4237" t="s">
        <v>157</v>
      </c>
      <c r="AF4237" t="s">
        <v>84</v>
      </c>
      <c r="AG4237" t="s">
        <v>158</v>
      </c>
    </row>
    <row r="4238" spans="1:33" x14ac:dyDescent="0.2">
      <c r="A4238" t="s">
        <v>26546</v>
      </c>
      <c r="B4238" s="1">
        <v>42809</v>
      </c>
      <c r="C4238" t="s">
        <v>6193</v>
      </c>
      <c r="D4238" t="s">
        <v>26355</v>
      </c>
      <c r="E4238" t="s">
        <v>102</v>
      </c>
      <c r="F4238" t="s">
        <v>26547</v>
      </c>
      <c r="G4238" t="s">
        <v>26548</v>
      </c>
      <c r="H4238" t="s">
        <v>26549</v>
      </c>
      <c r="I4238" t="s">
        <v>26550</v>
      </c>
      <c r="J4238" t="s">
        <v>26551</v>
      </c>
      <c r="K4238" t="s">
        <v>26552</v>
      </c>
      <c r="L4238" t="s">
        <v>26553</v>
      </c>
      <c r="M4238" t="s">
        <v>26554</v>
      </c>
      <c r="N4238" t="s">
        <v>26555</v>
      </c>
      <c r="O4238" t="s">
        <v>79</v>
      </c>
      <c r="P4238" t="s">
        <v>80</v>
      </c>
      <c r="Q4238" t="s">
        <v>79</v>
      </c>
      <c r="S4238" t="s">
        <v>113</v>
      </c>
      <c r="U4238" t="s">
        <v>47</v>
      </c>
      <c r="V4238" t="s">
        <v>47</v>
      </c>
      <c r="W4238" t="s">
        <v>48</v>
      </c>
      <c r="X4238" t="s">
        <v>48</v>
      </c>
      <c r="Y4238" t="s">
        <v>48</v>
      </c>
      <c r="Z4238" t="s">
        <v>47</v>
      </c>
      <c r="AA4238" t="s">
        <v>233</v>
      </c>
      <c r="AC4238" t="s">
        <v>8736</v>
      </c>
      <c r="AD4238" t="s">
        <v>5037</v>
      </c>
      <c r="AE4238" t="s">
        <v>157</v>
      </c>
      <c r="AF4238" t="s">
        <v>173</v>
      </c>
      <c r="AG4238" t="s">
        <v>158</v>
      </c>
    </row>
    <row r="4239" spans="1:33" x14ac:dyDescent="0.2">
      <c r="A4239" t="s">
        <v>26556</v>
      </c>
      <c r="B4239" s="1">
        <v>42885</v>
      </c>
      <c r="C4239" t="s">
        <v>7989</v>
      </c>
      <c r="D4239" t="s">
        <v>26355</v>
      </c>
      <c r="E4239" t="s">
        <v>122</v>
      </c>
      <c r="F4239" t="s">
        <v>26557</v>
      </c>
      <c r="G4239" t="s">
        <v>26558</v>
      </c>
      <c r="H4239" t="s">
        <v>26559</v>
      </c>
      <c r="I4239" t="s">
        <v>26560</v>
      </c>
      <c r="J4239" t="s">
        <v>26561</v>
      </c>
      <c r="K4239" t="s">
        <v>26562</v>
      </c>
      <c r="L4239" t="s">
        <v>26563</v>
      </c>
      <c r="M4239" t="s">
        <v>26564</v>
      </c>
      <c r="N4239" t="s">
        <v>26565</v>
      </c>
      <c r="O4239" t="s">
        <v>79</v>
      </c>
      <c r="P4239" t="s">
        <v>80</v>
      </c>
      <c r="Q4239" t="s">
        <v>79</v>
      </c>
      <c r="T4239">
        <v>2002</v>
      </c>
      <c r="U4239" t="s">
        <v>47</v>
      </c>
      <c r="V4239" t="s">
        <v>47</v>
      </c>
      <c r="W4239" t="s">
        <v>48</v>
      </c>
      <c r="X4239" t="s">
        <v>47</v>
      </c>
      <c r="Y4239" t="s">
        <v>48</v>
      </c>
      <c r="Z4239" t="s">
        <v>47</v>
      </c>
      <c r="AA4239" t="s">
        <v>758</v>
      </c>
      <c r="AC4239" t="s">
        <v>4992</v>
      </c>
      <c r="AD4239" t="s">
        <v>116</v>
      </c>
      <c r="AE4239" t="s">
        <v>157</v>
      </c>
      <c r="AF4239" t="s">
        <v>173</v>
      </c>
      <c r="AG4239" t="s">
        <v>158</v>
      </c>
    </row>
    <row r="4240" spans="1:33" x14ac:dyDescent="0.2">
      <c r="A4240" t="s">
        <v>26566</v>
      </c>
      <c r="B4240" s="1">
        <v>41801</v>
      </c>
      <c r="C4240" t="s">
        <v>4947</v>
      </c>
      <c r="D4240" t="s">
        <v>26355</v>
      </c>
      <c r="E4240" t="s">
        <v>175</v>
      </c>
      <c r="F4240" t="s">
        <v>26567</v>
      </c>
      <c r="G4240" t="s">
        <v>26568</v>
      </c>
      <c r="H4240" t="s">
        <v>26569</v>
      </c>
      <c r="J4240" t="s">
        <v>26570</v>
      </c>
      <c r="K4240" t="s">
        <v>26571</v>
      </c>
      <c r="L4240" t="s">
        <v>26572</v>
      </c>
      <c r="M4240" t="s">
        <v>26573</v>
      </c>
      <c r="N4240" t="s">
        <v>26574</v>
      </c>
      <c r="O4240" t="s">
        <v>45</v>
      </c>
      <c r="P4240" t="s">
        <v>46</v>
      </c>
      <c r="R4240" t="s">
        <v>45</v>
      </c>
      <c r="T4240">
        <v>2002</v>
      </c>
      <c r="U4240" t="s">
        <v>47</v>
      </c>
      <c r="W4240" t="s">
        <v>47</v>
      </c>
      <c r="X4240" t="s">
        <v>47</v>
      </c>
      <c r="Y4240" t="s">
        <v>48</v>
      </c>
      <c r="Z4240" t="s">
        <v>47</v>
      </c>
      <c r="AA4240" t="s">
        <v>1214</v>
      </c>
    </row>
    <row r="4241" spans="1:33" x14ac:dyDescent="0.2">
      <c r="A4241" t="s">
        <v>26575</v>
      </c>
      <c r="B4241" t="s">
        <v>26576</v>
      </c>
      <c r="C4241" t="s">
        <v>679</v>
      </c>
      <c r="D4241" t="s">
        <v>26355</v>
      </c>
      <c r="E4241" t="s">
        <v>175</v>
      </c>
      <c r="F4241" t="s">
        <v>26577</v>
      </c>
      <c r="G4241" t="s">
        <v>26578</v>
      </c>
      <c r="H4241" t="s">
        <v>26579</v>
      </c>
      <c r="I4241" t="s">
        <v>26580</v>
      </c>
      <c r="J4241" t="s">
        <v>26581</v>
      </c>
      <c r="K4241" t="s">
        <v>26582</v>
      </c>
      <c r="L4241" t="s">
        <v>26583</v>
      </c>
      <c r="M4241" t="s">
        <v>26584</v>
      </c>
      <c r="N4241" t="s">
        <v>26585</v>
      </c>
      <c r="O4241" t="s">
        <v>3923</v>
      </c>
      <c r="P4241" t="s">
        <v>9217</v>
      </c>
      <c r="R4241" t="s">
        <v>3923</v>
      </c>
      <c r="T4241">
        <v>2002</v>
      </c>
      <c r="U4241" t="s">
        <v>48</v>
      </c>
      <c r="V4241" t="s">
        <v>47</v>
      </c>
      <c r="W4241" t="s">
        <v>48</v>
      </c>
      <c r="X4241" t="s">
        <v>48</v>
      </c>
      <c r="Y4241" t="s">
        <v>48</v>
      </c>
      <c r="Z4241" t="s">
        <v>47</v>
      </c>
      <c r="AA4241" t="s">
        <v>9218</v>
      </c>
    </row>
    <row r="4242" spans="1:33" x14ac:dyDescent="0.2">
      <c r="A4242" t="s">
        <v>26586</v>
      </c>
      <c r="B4242" s="1">
        <v>41395</v>
      </c>
      <c r="C4242" t="s">
        <v>2970</v>
      </c>
      <c r="D4242" t="s">
        <v>26355</v>
      </c>
      <c r="E4242" t="s">
        <v>175</v>
      </c>
      <c r="F4242" t="s">
        <v>26587</v>
      </c>
      <c r="G4242" t="s">
        <v>26588</v>
      </c>
      <c r="L4242" t="s">
        <v>26589</v>
      </c>
      <c r="N4242" t="s">
        <v>26590</v>
      </c>
      <c r="O4242" t="s">
        <v>45</v>
      </c>
      <c r="P4242" t="s">
        <v>46</v>
      </c>
      <c r="R4242" t="s">
        <v>45</v>
      </c>
      <c r="T4242">
        <v>2002</v>
      </c>
      <c r="Y4242" t="s">
        <v>48</v>
      </c>
      <c r="AA4242" t="s">
        <v>154</v>
      </c>
    </row>
    <row r="4243" spans="1:33" x14ac:dyDescent="0.2">
      <c r="A4243" t="s">
        <v>26591</v>
      </c>
      <c r="B4243" s="1">
        <v>43321</v>
      </c>
      <c r="C4243" t="s">
        <v>100</v>
      </c>
      <c r="D4243" t="s">
        <v>26355</v>
      </c>
      <c r="E4243" t="s">
        <v>122</v>
      </c>
      <c r="F4243" t="s">
        <v>26592</v>
      </c>
      <c r="G4243" t="s">
        <v>26593</v>
      </c>
      <c r="H4243" t="s">
        <v>26594</v>
      </c>
      <c r="I4243" t="s">
        <v>26595</v>
      </c>
      <c r="J4243" t="s">
        <v>26596</v>
      </c>
      <c r="K4243" t="s">
        <v>26597</v>
      </c>
      <c r="L4243" t="s">
        <v>26598</v>
      </c>
      <c r="M4243" t="s">
        <v>26599</v>
      </c>
      <c r="N4243" t="s">
        <v>26600</v>
      </c>
      <c r="O4243" t="s">
        <v>141</v>
      </c>
      <c r="P4243" t="s">
        <v>142</v>
      </c>
      <c r="Q4243" t="s">
        <v>141</v>
      </c>
      <c r="T4243">
        <v>1998</v>
      </c>
      <c r="U4243" t="s">
        <v>47</v>
      </c>
      <c r="V4243" t="s">
        <v>47</v>
      </c>
      <c r="W4243" t="s">
        <v>47</v>
      </c>
      <c r="X4243" t="s">
        <v>48</v>
      </c>
      <c r="Y4243" t="s">
        <v>48</v>
      </c>
      <c r="Z4243" t="s">
        <v>47</v>
      </c>
      <c r="AA4243" t="s">
        <v>170</v>
      </c>
      <c r="AC4243" t="s">
        <v>143</v>
      </c>
      <c r="AD4243" t="s">
        <v>144</v>
      </c>
      <c r="AE4243" t="s">
        <v>145</v>
      </c>
      <c r="AF4243" t="s">
        <v>146</v>
      </c>
      <c r="AG4243" t="s">
        <v>147</v>
      </c>
    </row>
    <row r="4244" spans="1:33" x14ac:dyDescent="0.2">
      <c r="A4244" t="s">
        <v>26601</v>
      </c>
      <c r="B4244" s="1">
        <v>42706</v>
      </c>
      <c r="C4244" t="s">
        <v>223</v>
      </c>
      <c r="D4244" t="s">
        <v>26355</v>
      </c>
      <c r="E4244" t="s">
        <v>175</v>
      </c>
      <c r="F4244" t="s">
        <v>26602</v>
      </c>
      <c r="G4244" t="s">
        <v>26603</v>
      </c>
      <c r="N4244" t="s">
        <v>26604</v>
      </c>
      <c r="P4244" t="s">
        <v>10039</v>
      </c>
      <c r="T4244">
        <v>2002</v>
      </c>
    </row>
    <row r="4245" spans="1:33" x14ac:dyDescent="0.2">
      <c r="A4245" t="s">
        <v>26605</v>
      </c>
      <c r="B4245" s="1">
        <v>42710</v>
      </c>
      <c r="C4245" t="s">
        <v>223</v>
      </c>
      <c r="D4245" t="s">
        <v>26355</v>
      </c>
      <c r="E4245" t="s">
        <v>175</v>
      </c>
      <c r="F4245" t="s">
        <v>26606</v>
      </c>
      <c r="G4245" t="s">
        <v>26607</v>
      </c>
      <c r="N4245" t="s">
        <v>26608</v>
      </c>
      <c r="O4245" t="s">
        <v>45</v>
      </c>
      <c r="P4245" t="s">
        <v>46</v>
      </c>
      <c r="R4245" t="s">
        <v>45</v>
      </c>
      <c r="T4245">
        <v>2002</v>
      </c>
    </row>
    <row r="4246" spans="1:33" x14ac:dyDescent="0.2">
      <c r="A4246" t="s">
        <v>26609</v>
      </c>
      <c r="B4246" s="1">
        <v>42713</v>
      </c>
      <c r="C4246" t="s">
        <v>223</v>
      </c>
      <c r="D4246" t="s">
        <v>26355</v>
      </c>
      <c r="E4246" t="s">
        <v>122</v>
      </c>
      <c r="F4246" t="s">
        <v>26610</v>
      </c>
      <c r="G4246" t="s">
        <v>26611</v>
      </c>
      <c r="H4246" t="s">
        <v>26612</v>
      </c>
      <c r="I4246" t="s">
        <v>26613</v>
      </c>
      <c r="J4246" t="s">
        <v>26614</v>
      </c>
      <c r="K4246" t="s">
        <v>26615</v>
      </c>
      <c r="L4246" t="s">
        <v>26616</v>
      </c>
      <c r="M4246" t="s">
        <v>26617</v>
      </c>
      <c r="N4246" t="s">
        <v>26618</v>
      </c>
      <c r="O4246" t="s">
        <v>61</v>
      </c>
      <c r="P4246" t="s">
        <v>62</v>
      </c>
      <c r="Q4246" t="s">
        <v>61</v>
      </c>
      <c r="T4246">
        <v>2002</v>
      </c>
      <c r="U4246" t="s">
        <v>47</v>
      </c>
      <c r="V4246" t="s">
        <v>47</v>
      </c>
      <c r="W4246" t="s">
        <v>47</v>
      </c>
      <c r="X4246" t="s">
        <v>47</v>
      </c>
      <c r="Y4246" t="s">
        <v>48</v>
      </c>
      <c r="Z4246" t="s">
        <v>47</v>
      </c>
      <c r="AA4246" t="s">
        <v>49</v>
      </c>
      <c r="AC4246" t="s">
        <v>63</v>
      </c>
      <c r="AD4246" t="s">
        <v>64</v>
      </c>
      <c r="AE4246" t="s">
        <v>65</v>
      </c>
      <c r="AF4246" t="s">
        <v>2023</v>
      </c>
      <c r="AG4246" t="s">
        <v>263</v>
      </c>
    </row>
    <row r="4247" spans="1:33" x14ac:dyDescent="0.2">
      <c r="A4247" t="s">
        <v>26619</v>
      </c>
      <c r="B4247" s="1">
        <v>42720</v>
      </c>
      <c r="C4247" t="s">
        <v>223</v>
      </c>
      <c r="D4247" t="s">
        <v>26355</v>
      </c>
      <c r="E4247" t="s">
        <v>175</v>
      </c>
      <c r="F4247" t="s">
        <v>26620</v>
      </c>
      <c r="G4247" t="s">
        <v>26621</v>
      </c>
      <c r="H4247" t="s">
        <v>26622</v>
      </c>
      <c r="I4247" t="s">
        <v>26623</v>
      </c>
      <c r="J4247" t="s">
        <v>26624</v>
      </c>
      <c r="K4247" t="s">
        <v>26625</v>
      </c>
      <c r="L4247" t="s">
        <v>26626</v>
      </c>
      <c r="M4247" t="s">
        <v>26627</v>
      </c>
      <c r="N4247" t="s">
        <v>26628</v>
      </c>
      <c r="P4247" t="s">
        <v>10039</v>
      </c>
      <c r="T4247">
        <v>2002</v>
      </c>
      <c r="U4247" t="s">
        <v>47</v>
      </c>
      <c r="V4247" t="s">
        <v>47</v>
      </c>
      <c r="W4247" t="s">
        <v>48</v>
      </c>
      <c r="X4247" t="s">
        <v>47</v>
      </c>
      <c r="Y4247" t="s">
        <v>48</v>
      </c>
      <c r="Z4247" t="s">
        <v>47</v>
      </c>
      <c r="AA4247" t="s">
        <v>758</v>
      </c>
    </row>
    <row r="4248" spans="1:33" x14ac:dyDescent="0.2">
      <c r="A4248" t="s">
        <v>26629</v>
      </c>
      <c r="B4248" s="1">
        <v>42755</v>
      </c>
      <c r="C4248" t="s">
        <v>6193</v>
      </c>
      <c r="D4248" t="s">
        <v>26355</v>
      </c>
      <c r="E4248" t="s">
        <v>175</v>
      </c>
      <c r="F4248" t="s">
        <v>26630</v>
      </c>
      <c r="G4248" t="s">
        <v>26631</v>
      </c>
      <c r="H4248" t="s">
        <v>26632</v>
      </c>
      <c r="I4248" t="s">
        <v>26633</v>
      </c>
      <c r="J4248" t="s">
        <v>26634</v>
      </c>
      <c r="K4248" t="s">
        <v>26635</v>
      </c>
      <c r="L4248" t="s">
        <v>26636</v>
      </c>
      <c r="M4248" t="s">
        <v>26637</v>
      </c>
      <c r="N4248" t="s">
        <v>26638</v>
      </c>
      <c r="P4248" t="s">
        <v>10039</v>
      </c>
      <c r="T4248">
        <v>2002</v>
      </c>
      <c r="U4248" t="s">
        <v>47</v>
      </c>
      <c r="V4248" t="s">
        <v>47</v>
      </c>
      <c r="W4248" t="s">
        <v>48</v>
      </c>
      <c r="X4248" t="s">
        <v>47</v>
      </c>
      <c r="Y4248" t="s">
        <v>48</v>
      </c>
      <c r="Z4248" t="s">
        <v>47</v>
      </c>
      <c r="AA4248" t="s">
        <v>758</v>
      </c>
    </row>
    <row r="4249" spans="1:33" x14ac:dyDescent="0.2">
      <c r="A4249" t="s">
        <v>26639</v>
      </c>
      <c r="B4249" s="1">
        <v>43348</v>
      </c>
      <c r="C4249" t="s">
        <v>100</v>
      </c>
      <c r="D4249" t="s">
        <v>26355</v>
      </c>
      <c r="E4249" t="s">
        <v>175</v>
      </c>
      <c r="F4249" t="s">
        <v>26640</v>
      </c>
      <c r="G4249" t="s">
        <v>26641</v>
      </c>
      <c r="H4249" t="s">
        <v>26642</v>
      </c>
      <c r="I4249" t="s">
        <v>26643</v>
      </c>
      <c r="J4249" t="s">
        <v>26644</v>
      </c>
      <c r="K4249" t="s">
        <v>26645</v>
      </c>
      <c r="L4249" t="s">
        <v>26646</v>
      </c>
      <c r="M4249" t="s">
        <v>26647</v>
      </c>
      <c r="N4249" t="s">
        <v>26648</v>
      </c>
      <c r="P4249" t="s">
        <v>419</v>
      </c>
      <c r="T4249" t="s">
        <v>951</v>
      </c>
      <c r="U4249" t="s">
        <v>47</v>
      </c>
      <c r="V4249" t="s">
        <v>97</v>
      </c>
      <c r="W4249" t="s">
        <v>97</v>
      </c>
      <c r="X4249" t="s">
        <v>47</v>
      </c>
      <c r="Y4249" t="s">
        <v>48</v>
      </c>
      <c r="Z4249" t="s">
        <v>47</v>
      </c>
      <c r="AA4249" t="s">
        <v>98</v>
      </c>
    </row>
    <row r="4250" spans="1:33" x14ac:dyDescent="0.2">
      <c r="A4250" t="s">
        <v>26649</v>
      </c>
      <c r="B4250" s="1">
        <v>43430</v>
      </c>
      <c r="C4250" t="s">
        <v>69</v>
      </c>
      <c r="D4250" t="s">
        <v>26355</v>
      </c>
      <c r="E4250" t="s">
        <v>102</v>
      </c>
      <c r="F4250" t="s">
        <v>26650</v>
      </c>
      <c r="G4250" t="s">
        <v>26651</v>
      </c>
      <c r="N4250" t="s">
        <v>26652</v>
      </c>
      <c r="O4250" t="s">
        <v>79</v>
      </c>
      <c r="P4250" t="s">
        <v>80</v>
      </c>
      <c r="Q4250" t="s">
        <v>79</v>
      </c>
      <c r="S4250" t="s">
        <v>113</v>
      </c>
      <c r="AC4250" t="s">
        <v>8736</v>
      </c>
      <c r="AD4250" t="s">
        <v>5037</v>
      </c>
      <c r="AE4250" t="s">
        <v>157</v>
      </c>
      <c r="AF4250" t="s">
        <v>173</v>
      </c>
      <c r="AG4250" t="s">
        <v>158</v>
      </c>
    </row>
    <row r="4251" spans="1:33" x14ac:dyDescent="0.2">
      <c r="A4251" t="s">
        <v>26653</v>
      </c>
      <c r="B4251" s="1">
        <v>42397</v>
      </c>
      <c r="C4251" t="s">
        <v>358</v>
      </c>
      <c r="D4251" t="s">
        <v>26355</v>
      </c>
      <c r="E4251" t="s">
        <v>102</v>
      </c>
      <c r="F4251" t="s">
        <v>26654</v>
      </c>
      <c r="G4251" t="s">
        <v>26655</v>
      </c>
      <c r="L4251" t="s">
        <v>26656</v>
      </c>
      <c r="N4251" t="s">
        <v>26657</v>
      </c>
      <c r="O4251" t="s">
        <v>79</v>
      </c>
      <c r="P4251" t="s">
        <v>80</v>
      </c>
      <c r="Q4251" t="s">
        <v>79</v>
      </c>
      <c r="S4251" t="s">
        <v>113</v>
      </c>
      <c r="Y4251" t="s">
        <v>48</v>
      </c>
      <c r="AA4251" t="s">
        <v>154</v>
      </c>
      <c r="AC4251" t="s">
        <v>234</v>
      </c>
      <c r="AD4251" t="s">
        <v>82</v>
      </c>
      <c r="AE4251" t="s">
        <v>157</v>
      </c>
      <c r="AF4251" t="s">
        <v>84</v>
      </c>
      <c r="AG4251" t="s">
        <v>158</v>
      </c>
    </row>
    <row r="4252" spans="1:33" x14ac:dyDescent="0.2">
      <c r="A4252" t="s">
        <v>26658</v>
      </c>
      <c r="B4252" s="1">
        <v>42488</v>
      </c>
      <c r="C4252" t="s">
        <v>51</v>
      </c>
      <c r="D4252" t="s">
        <v>26355</v>
      </c>
      <c r="E4252" t="s">
        <v>175</v>
      </c>
      <c r="F4252" t="s">
        <v>26659</v>
      </c>
      <c r="G4252" t="s">
        <v>26660</v>
      </c>
      <c r="L4252" t="s">
        <v>26661</v>
      </c>
      <c r="N4252" t="s">
        <v>26662</v>
      </c>
      <c r="P4252" t="s">
        <v>10039</v>
      </c>
      <c r="T4252">
        <v>2002</v>
      </c>
      <c r="Y4252" t="s">
        <v>48</v>
      </c>
      <c r="AA4252" t="s">
        <v>154</v>
      </c>
    </row>
    <row r="4253" spans="1:33" x14ac:dyDescent="0.2">
      <c r="A4253" t="s">
        <v>26663</v>
      </c>
      <c r="B4253" s="1">
        <v>41862</v>
      </c>
      <c r="C4253" t="s">
        <v>691</v>
      </c>
      <c r="D4253" t="s">
        <v>26355</v>
      </c>
      <c r="E4253" t="s">
        <v>102</v>
      </c>
      <c r="F4253" t="s">
        <v>26664</v>
      </c>
      <c r="G4253" t="s">
        <v>26665</v>
      </c>
      <c r="L4253" t="s">
        <v>26666</v>
      </c>
      <c r="N4253" t="s">
        <v>26667</v>
      </c>
      <c r="O4253" t="s">
        <v>79</v>
      </c>
      <c r="P4253" t="s">
        <v>80</v>
      </c>
      <c r="Q4253" t="s">
        <v>79</v>
      </c>
      <c r="S4253" t="s">
        <v>113</v>
      </c>
      <c r="Y4253" t="s">
        <v>48</v>
      </c>
      <c r="AA4253" t="s">
        <v>154</v>
      </c>
      <c r="AC4253" t="s">
        <v>234</v>
      </c>
      <c r="AD4253" t="s">
        <v>82</v>
      </c>
      <c r="AE4253" t="s">
        <v>157</v>
      </c>
      <c r="AF4253" t="s">
        <v>84</v>
      </c>
      <c r="AG4253" t="s">
        <v>158</v>
      </c>
    </row>
    <row r="4254" spans="1:33" x14ac:dyDescent="0.2">
      <c r="A4254" t="s">
        <v>26668</v>
      </c>
      <c r="B4254" s="1">
        <v>42229</v>
      </c>
      <c r="C4254" t="s">
        <v>377</v>
      </c>
      <c r="D4254" t="s">
        <v>26355</v>
      </c>
      <c r="E4254" t="s">
        <v>175</v>
      </c>
      <c r="F4254" t="s">
        <v>26669</v>
      </c>
      <c r="G4254" t="s">
        <v>26670</v>
      </c>
      <c r="H4254" t="s">
        <v>26671</v>
      </c>
      <c r="I4254" t="s">
        <v>26672</v>
      </c>
      <c r="J4254" t="s">
        <v>26673</v>
      </c>
      <c r="K4254" t="s">
        <v>26674</v>
      </c>
      <c r="L4254" t="s">
        <v>26675</v>
      </c>
      <c r="M4254" t="s">
        <v>26676</v>
      </c>
      <c r="N4254" t="s">
        <v>26677</v>
      </c>
      <c r="O4254" t="s">
        <v>45</v>
      </c>
      <c r="P4254" t="s">
        <v>46</v>
      </c>
      <c r="R4254" t="s">
        <v>45</v>
      </c>
      <c r="T4254">
        <v>2002</v>
      </c>
      <c r="U4254" t="s">
        <v>47</v>
      </c>
      <c r="V4254" t="s">
        <v>47</v>
      </c>
      <c r="W4254" t="s">
        <v>47</v>
      </c>
      <c r="X4254" t="s">
        <v>47</v>
      </c>
      <c r="Y4254" t="s">
        <v>48</v>
      </c>
      <c r="Z4254" t="s">
        <v>47</v>
      </c>
      <c r="AA4254" t="s">
        <v>49</v>
      </c>
    </row>
    <row r="4255" spans="1:33" x14ac:dyDescent="0.2">
      <c r="A4255" t="s">
        <v>26678</v>
      </c>
      <c r="B4255" s="1">
        <v>42125</v>
      </c>
      <c r="C4255" t="s">
        <v>186</v>
      </c>
      <c r="D4255" t="s">
        <v>26355</v>
      </c>
      <c r="E4255" t="s">
        <v>122</v>
      </c>
      <c r="F4255" t="s">
        <v>26679</v>
      </c>
      <c r="G4255" t="s">
        <v>26680</v>
      </c>
      <c r="H4255" t="s">
        <v>26681</v>
      </c>
      <c r="I4255" t="s">
        <v>26682</v>
      </c>
      <c r="J4255" t="s">
        <v>26683</v>
      </c>
      <c r="K4255" t="s">
        <v>26684</v>
      </c>
      <c r="L4255" t="s">
        <v>26685</v>
      </c>
      <c r="M4255" t="s">
        <v>26686</v>
      </c>
      <c r="N4255" t="s">
        <v>26687</v>
      </c>
      <c r="O4255" t="s">
        <v>141</v>
      </c>
      <c r="P4255" t="s">
        <v>142</v>
      </c>
      <c r="Q4255" t="s">
        <v>141</v>
      </c>
      <c r="T4255">
        <v>1998</v>
      </c>
      <c r="U4255" t="s">
        <v>47</v>
      </c>
      <c r="V4255" t="s">
        <v>47</v>
      </c>
      <c r="W4255" t="s">
        <v>47</v>
      </c>
      <c r="X4255" t="s">
        <v>47</v>
      </c>
      <c r="Y4255" t="s">
        <v>48</v>
      </c>
      <c r="Z4255" t="s">
        <v>47</v>
      </c>
      <c r="AA4255" t="s">
        <v>49</v>
      </c>
      <c r="AC4255" t="s">
        <v>143</v>
      </c>
      <c r="AD4255" t="s">
        <v>144</v>
      </c>
      <c r="AE4255" t="s">
        <v>503</v>
      </c>
      <c r="AF4255" t="s">
        <v>504</v>
      </c>
      <c r="AG4255" t="s">
        <v>263</v>
      </c>
    </row>
    <row r="4256" spans="1:33" x14ac:dyDescent="0.2">
      <c r="A4256" t="s">
        <v>26688</v>
      </c>
      <c r="B4256" s="1">
        <v>42815</v>
      </c>
      <c r="C4256" t="s">
        <v>6193</v>
      </c>
      <c r="D4256" t="s">
        <v>26355</v>
      </c>
      <c r="E4256" t="s">
        <v>102</v>
      </c>
      <c r="F4256" t="s">
        <v>26689</v>
      </c>
      <c r="G4256" t="s">
        <v>26690</v>
      </c>
      <c r="H4256" t="s">
        <v>26691</v>
      </c>
      <c r="I4256" t="s">
        <v>26692</v>
      </c>
      <c r="J4256" t="s">
        <v>26693</v>
      </c>
      <c r="K4256" t="s">
        <v>26694</v>
      </c>
      <c r="L4256" t="s">
        <v>26695</v>
      </c>
      <c r="M4256" t="s">
        <v>26696</v>
      </c>
      <c r="N4256" t="s">
        <v>26697</v>
      </c>
      <c r="O4256" t="s">
        <v>79</v>
      </c>
      <c r="P4256" t="s">
        <v>80</v>
      </c>
      <c r="Q4256" t="s">
        <v>79</v>
      </c>
      <c r="S4256" t="s">
        <v>113</v>
      </c>
      <c r="U4256" t="s">
        <v>47</v>
      </c>
      <c r="V4256" t="s">
        <v>47</v>
      </c>
      <c r="W4256" t="s">
        <v>48</v>
      </c>
      <c r="X4256" t="s">
        <v>48</v>
      </c>
      <c r="Y4256" t="s">
        <v>48</v>
      </c>
      <c r="Z4256" t="s">
        <v>47</v>
      </c>
      <c r="AA4256" t="s">
        <v>233</v>
      </c>
      <c r="AC4256" t="s">
        <v>8736</v>
      </c>
      <c r="AD4256" t="s">
        <v>5037</v>
      </c>
      <c r="AE4256" t="s">
        <v>157</v>
      </c>
      <c r="AF4256" t="s">
        <v>173</v>
      </c>
      <c r="AG4256" t="s">
        <v>158</v>
      </c>
    </row>
    <row r="4257" spans="1:33" x14ac:dyDescent="0.2">
      <c r="A4257" t="s">
        <v>26698</v>
      </c>
      <c r="B4257" s="1">
        <v>42810</v>
      </c>
      <c r="C4257" t="s">
        <v>6193</v>
      </c>
      <c r="D4257" t="s">
        <v>26355</v>
      </c>
      <c r="E4257" t="s">
        <v>102</v>
      </c>
      <c r="F4257" t="s">
        <v>26699</v>
      </c>
      <c r="G4257" t="s">
        <v>26700</v>
      </c>
      <c r="N4257" t="s">
        <v>26701</v>
      </c>
      <c r="O4257" t="s">
        <v>79</v>
      </c>
      <c r="P4257" t="s">
        <v>80</v>
      </c>
      <c r="Q4257" t="s">
        <v>79</v>
      </c>
      <c r="S4257" t="s">
        <v>113</v>
      </c>
      <c r="AC4257" t="s">
        <v>81</v>
      </c>
      <c r="AD4257" t="s">
        <v>82</v>
      </c>
      <c r="AE4257" t="s">
        <v>157</v>
      </c>
      <c r="AF4257" t="s">
        <v>84</v>
      </c>
      <c r="AG4257" t="s">
        <v>85</v>
      </c>
    </row>
    <row r="4258" spans="1:33" x14ac:dyDescent="0.2">
      <c r="A4258" t="s">
        <v>26702</v>
      </c>
      <c r="B4258" s="1">
        <v>42822</v>
      </c>
      <c r="C4258" t="s">
        <v>6193</v>
      </c>
      <c r="D4258" t="s">
        <v>26355</v>
      </c>
      <c r="E4258" t="s">
        <v>122</v>
      </c>
      <c r="F4258" t="s">
        <v>26703</v>
      </c>
      <c r="G4258" t="s">
        <v>26704</v>
      </c>
      <c r="N4258" t="s">
        <v>26705</v>
      </c>
      <c r="O4258" t="s">
        <v>61</v>
      </c>
      <c r="P4258" t="s">
        <v>62</v>
      </c>
      <c r="Q4258" t="s">
        <v>61</v>
      </c>
      <c r="T4258">
        <v>2002</v>
      </c>
      <c r="AC4258" t="s">
        <v>23618</v>
      </c>
      <c r="AD4258" t="s">
        <v>64</v>
      </c>
      <c r="AE4258" t="s">
        <v>65</v>
      </c>
      <c r="AF4258" t="s">
        <v>26706</v>
      </c>
      <c r="AG4258" t="s">
        <v>67</v>
      </c>
    </row>
    <row r="4259" spans="1:33" x14ac:dyDescent="0.2">
      <c r="A4259" t="s">
        <v>26707</v>
      </c>
      <c r="B4259" s="1">
        <v>42814</v>
      </c>
      <c r="C4259" t="s">
        <v>6193</v>
      </c>
      <c r="D4259" t="s">
        <v>26355</v>
      </c>
      <c r="E4259" t="s">
        <v>102</v>
      </c>
      <c r="F4259" t="s">
        <v>26708</v>
      </c>
      <c r="G4259" t="s">
        <v>26709</v>
      </c>
      <c r="N4259" t="s">
        <v>26710</v>
      </c>
      <c r="O4259" t="s">
        <v>79</v>
      </c>
      <c r="P4259" t="s">
        <v>80</v>
      </c>
      <c r="Q4259" t="s">
        <v>79</v>
      </c>
      <c r="S4259" t="s">
        <v>113</v>
      </c>
      <c r="AC4259" t="s">
        <v>81</v>
      </c>
      <c r="AD4259" t="s">
        <v>82</v>
      </c>
      <c r="AE4259" t="s">
        <v>157</v>
      </c>
      <c r="AF4259" t="s">
        <v>84</v>
      </c>
      <c r="AG4259" t="s">
        <v>85</v>
      </c>
    </row>
    <row r="4260" spans="1:33" x14ac:dyDescent="0.2">
      <c r="A4260" t="s">
        <v>26711</v>
      </c>
      <c r="B4260" s="1">
        <v>42857</v>
      </c>
      <c r="C4260" t="s">
        <v>7989</v>
      </c>
      <c r="D4260" t="s">
        <v>26355</v>
      </c>
      <c r="E4260" t="s">
        <v>102</v>
      </c>
      <c r="F4260" t="s">
        <v>26712</v>
      </c>
      <c r="G4260" t="s">
        <v>26713</v>
      </c>
      <c r="N4260" t="s">
        <v>26714</v>
      </c>
      <c r="O4260" t="s">
        <v>79</v>
      </c>
      <c r="P4260" t="s">
        <v>80</v>
      </c>
      <c r="Q4260" t="s">
        <v>79</v>
      </c>
      <c r="S4260" t="s">
        <v>113</v>
      </c>
      <c r="AC4260" t="s">
        <v>234</v>
      </c>
      <c r="AD4260" t="s">
        <v>10336</v>
      </c>
      <c r="AE4260" t="s">
        <v>157</v>
      </c>
      <c r="AF4260" t="s">
        <v>84</v>
      </c>
      <c r="AG4260" t="s">
        <v>158</v>
      </c>
    </row>
    <row r="4261" spans="1:33" x14ac:dyDescent="0.2">
      <c r="A4261" t="s">
        <v>26715</v>
      </c>
      <c r="B4261" s="1">
        <v>42881</v>
      </c>
      <c r="C4261" t="s">
        <v>7989</v>
      </c>
      <c r="D4261" t="s">
        <v>26355</v>
      </c>
      <c r="E4261" t="s">
        <v>175</v>
      </c>
      <c r="F4261" t="s">
        <v>26716</v>
      </c>
      <c r="G4261" t="s">
        <v>26717</v>
      </c>
      <c r="H4261" t="s">
        <v>26718</v>
      </c>
      <c r="I4261" t="s">
        <v>26719</v>
      </c>
      <c r="J4261" t="s">
        <v>26720</v>
      </c>
      <c r="K4261" t="s">
        <v>26721</v>
      </c>
      <c r="L4261" t="s">
        <v>26722</v>
      </c>
      <c r="M4261" t="s">
        <v>26723</v>
      </c>
      <c r="N4261" t="s">
        <v>26724</v>
      </c>
      <c r="P4261" t="s">
        <v>10039</v>
      </c>
      <c r="T4261">
        <v>2002</v>
      </c>
      <c r="U4261" t="s">
        <v>47</v>
      </c>
      <c r="V4261" t="s">
        <v>47</v>
      </c>
      <c r="W4261" t="s">
        <v>48</v>
      </c>
      <c r="X4261" t="s">
        <v>47</v>
      </c>
      <c r="Y4261" t="s">
        <v>48</v>
      </c>
      <c r="Z4261" t="s">
        <v>47</v>
      </c>
      <c r="AA4261" t="s">
        <v>758</v>
      </c>
    </row>
    <row r="4262" spans="1:33" x14ac:dyDescent="0.2">
      <c r="A4262" t="s">
        <v>26725</v>
      </c>
      <c r="B4262" s="1">
        <v>43306</v>
      </c>
      <c r="C4262" t="s">
        <v>100</v>
      </c>
      <c r="D4262" t="s">
        <v>26355</v>
      </c>
      <c r="E4262" t="s">
        <v>175</v>
      </c>
      <c r="F4262" t="s">
        <v>26726</v>
      </c>
      <c r="G4262" t="s">
        <v>26727</v>
      </c>
      <c r="H4262" t="s">
        <v>26728</v>
      </c>
      <c r="I4262" t="s">
        <v>26729</v>
      </c>
      <c r="J4262" t="s">
        <v>26730</v>
      </c>
      <c r="K4262" t="s">
        <v>26731</v>
      </c>
      <c r="L4262" t="s">
        <v>26732</v>
      </c>
      <c r="M4262" t="s">
        <v>26733</v>
      </c>
      <c r="N4262" t="s">
        <v>26734</v>
      </c>
      <c r="P4262" t="s">
        <v>10039</v>
      </c>
      <c r="T4262">
        <v>2002</v>
      </c>
      <c r="U4262" t="s">
        <v>47</v>
      </c>
      <c r="V4262" t="s">
        <v>47</v>
      </c>
      <c r="W4262" t="s">
        <v>48</v>
      </c>
      <c r="X4262" t="s">
        <v>47</v>
      </c>
      <c r="Y4262" t="s">
        <v>48</v>
      </c>
      <c r="Z4262" t="s">
        <v>47</v>
      </c>
      <c r="AA4262" t="s">
        <v>758</v>
      </c>
    </row>
    <row r="4263" spans="1:33" x14ac:dyDescent="0.2">
      <c r="A4263" t="s">
        <v>26735</v>
      </c>
      <c r="B4263" s="1">
        <v>43685</v>
      </c>
      <c r="C4263" t="s">
        <v>827</v>
      </c>
      <c r="D4263" t="s">
        <v>26355</v>
      </c>
      <c r="E4263" t="s">
        <v>122</v>
      </c>
      <c r="F4263" t="s">
        <v>26736</v>
      </c>
      <c r="G4263" t="s">
        <v>26737</v>
      </c>
      <c r="H4263" t="s">
        <v>26738</v>
      </c>
      <c r="I4263" t="s">
        <v>26739</v>
      </c>
      <c r="J4263" t="s">
        <v>26740</v>
      </c>
      <c r="K4263" t="s">
        <v>26741</v>
      </c>
      <c r="L4263" t="s">
        <v>26742</v>
      </c>
      <c r="M4263" t="s">
        <v>26743</v>
      </c>
      <c r="N4263" t="s">
        <v>26744</v>
      </c>
      <c r="O4263" t="s">
        <v>141</v>
      </c>
      <c r="P4263" t="s">
        <v>142</v>
      </c>
      <c r="Q4263" t="s">
        <v>141</v>
      </c>
      <c r="T4263">
        <v>1998</v>
      </c>
      <c r="U4263" t="s">
        <v>47</v>
      </c>
      <c r="V4263" t="s">
        <v>47</v>
      </c>
      <c r="W4263" t="s">
        <v>47</v>
      </c>
      <c r="X4263" t="s">
        <v>48</v>
      </c>
      <c r="Y4263" t="s">
        <v>48</v>
      </c>
      <c r="Z4263" t="s">
        <v>47</v>
      </c>
      <c r="AA4263" t="s">
        <v>170</v>
      </c>
      <c r="AC4263" t="s">
        <v>143</v>
      </c>
      <c r="AD4263" t="s">
        <v>144</v>
      </c>
      <c r="AE4263" t="s">
        <v>145</v>
      </c>
      <c r="AF4263" t="s">
        <v>146</v>
      </c>
      <c r="AG4263" t="s">
        <v>147</v>
      </c>
    </row>
    <row r="4264" spans="1:33" x14ac:dyDescent="0.2">
      <c r="A4264" t="s">
        <v>26745</v>
      </c>
      <c r="B4264" s="1">
        <v>43455</v>
      </c>
      <c r="C4264" t="s">
        <v>69</v>
      </c>
      <c r="D4264" t="s">
        <v>26355</v>
      </c>
      <c r="E4264" t="s">
        <v>175</v>
      </c>
      <c r="F4264" t="s">
        <v>26746</v>
      </c>
      <c r="G4264" t="s">
        <v>26747</v>
      </c>
      <c r="H4264" t="s">
        <v>26748</v>
      </c>
      <c r="I4264" t="s">
        <v>26749</v>
      </c>
      <c r="J4264" t="s">
        <v>26750</v>
      </c>
      <c r="K4264" t="s">
        <v>26751</v>
      </c>
      <c r="L4264" t="s">
        <v>26752</v>
      </c>
      <c r="M4264" t="s">
        <v>26753</v>
      </c>
      <c r="N4264" t="s">
        <v>26754</v>
      </c>
      <c r="P4264" t="s">
        <v>419</v>
      </c>
      <c r="T4264">
        <v>2002</v>
      </c>
      <c r="U4264" t="s">
        <v>47</v>
      </c>
      <c r="V4264" t="s">
        <v>47</v>
      </c>
      <c r="W4264" t="s">
        <v>47</v>
      </c>
      <c r="X4264" t="s">
        <v>47</v>
      </c>
      <c r="Y4264" t="s">
        <v>48</v>
      </c>
      <c r="Z4264" t="s">
        <v>47</v>
      </c>
      <c r="AA4264" t="s">
        <v>49</v>
      </c>
    </row>
    <row r="4265" spans="1:33" x14ac:dyDescent="0.2">
      <c r="A4265" t="s">
        <v>26755</v>
      </c>
      <c r="B4265" s="1">
        <v>43557</v>
      </c>
      <c r="C4265" t="s">
        <v>8430</v>
      </c>
      <c r="D4265" t="s">
        <v>26355</v>
      </c>
      <c r="E4265" t="s">
        <v>122</v>
      </c>
      <c r="F4265" t="s">
        <v>26756</v>
      </c>
      <c r="G4265" t="s">
        <v>26757</v>
      </c>
      <c r="H4265" t="s">
        <v>26758</v>
      </c>
      <c r="I4265" t="s">
        <v>26759</v>
      </c>
      <c r="J4265" t="s">
        <v>26760</v>
      </c>
      <c r="K4265" t="s">
        <v>26761</v>
      </c>
      <c r="L4265" t="s">
        <v>26762</v>
      </c>
      <c r="M4265" t="s">
        <v>26763</v>
      </c>
      <c r="N4265" t="s">
        <v>26764</v>
      </c>
      <c r="O4265" t="s">
        <v>141</v>
      </c>
      <c r="P4265" t="s">
        <v>142</v>
      </c>
      <c r="Q4265" t="s">
        <v>141</v>
      </c>
      <c r="T4265">
        <v>1998</v>
      </c>
      <c r="U4265" t="s">
        <v>47</v>
      </c>
      <c r="V4265" t="s">
        <v>47</v>
      </c>
      <c r="W4265" t="s">
        <v>47</v>
      </c>
      <c r="X4265" t="s">
        <v>48</v>
      </c>
      <c r="Y4265" t="s">
        <v>48</v>
      </c>
      <c r="Z4265" t="s">
        <v>47</v>
      </c>
      <c r="AA4265" t="s">
        <v>170</v>
      </c>
      <c r="AC4265" t="s">
        <v>26765</v>
      </c>
      <c r="AD4265" t="s">
        <v>144</v>
      </c>
      <c r="AE4265" t="s">
        <v>26766</v>
      </c>
      <c r="AF4265" t="s">
        <v>146</v>
      </c>
      <c r="AG4265" t="s">
        <v>147</v>
      </c>
    </row>
    <row r="4266" spans="1:33" x14ac:dyDescent="0.2">
      <c r="A4266" t="s">
        <v>26767</v>
      </c>
      <c r="B4266" s="1">
        <v>43644</v>
      </c>
      <c r="C4266" t="s">
        <v>8430</v>
      </c>
      <c r="D4266" t="s">
        <v>26355</v>
      </c>
      <c r="E4266" t="s">
        <v>175</v>
      </c>
      <c r="F4266" t="s">
        <v>26768</v>
      </c>
      <c r="G4266" t="s">
        <v>26769</v>
      </c>
      <c r="H4266" t="s">
        <v>26770</v>
      </c>
      <c r="I4266" t="s">
        <v>26771</v>
      </c>
      <c r="J4266" t="s">
        <v>26772</v>
      </c>
      <c r="K4266" t="s">
        <v>26773</v>
      </c>
      <c r="L4266" t="s">
        <v>26774</v>
      </c>
      <c r="M4266" t="s">
        <v>26775</v>
      </c>
      <c r="N4266" t="s">
        <v>26776</v>
      </c>
      <c r="O4266" t="s">
        <v>7896</v>
      </c>
      <c r="P4266" t="s">
        <v>7896</v>
      </c>
      <c r="R4266" t="s">
        <v>7896</v>
      </c>
      <c r="T4266" t="s">
        <v>26777</v>
      </c>
      <c r="U4266" t="s">
        <v>26777</v>
      </c>
      <c r="V4266" t="s">
        <v>26777</v>
      </c>
      <c r="W4266" t="s">
        <v>26777</v>
      </c>
      <c r="X4266" t="s">
        <v>26777</v>
      </c>
      <c r="Y4266" t="s">
        <v>26777</v>
      </c>
      <c r="Z4266" t="s">
        <v>26777</v>
      </c>
      <c r="AA4266" t="s">
        <v>26778</v>
      </c>
    </row>
    <row r="4267" spans="1:33" x14ac:dyDescent="0.2">
      <c r="A4267" t="s">
        <v>26779</v>
      </c>
      <c r="B4267" s="1">
        <v>43746</v>
      </c>
      <c r="C4267" t="s">
        <v>987</v>
      </c>
      <c r="D4267" t="s">
        <v>26355</v>
      </c>
      <c r="E4267" t="s">
        <v>175</v>
      </c>
      <c r="F4267" t="s">
        <v>26780</v>
      </c>
      <c r="G4267" t="s">
        <v>26781</v>
      </c>
      <c r="H4267" t="s">
        <v>26782</v>
      </c>
      <c r="I4267" t="s">
        <v>26783</v>
      </c>
      <c r="J4267" t="s">
        <v>26784</v>
      </c>
      <c r="K4267" t="s">
        <v>26785</v>
      </c>
      <c r="L4267" t="s">
        <v>26786</v>
      </c>
      <c r="M4267" t="s">
        <v>26787</v>
      </c>
      <c r="N4267" t="s">
        <v>26788</v>
      </c>
      <c r="P4267" t="s">
        <v>419</v>
      </c>
      <c r="T4267" t="s">
        <v>951</v>
      </c>
      <c r="U4267" t="s">
        <v>47</v>
      </c>
      <c r="V4267" t="s">
        <v>97</v>
      </c>
      <c r="W4267" t="s">
        <v>97</v>
      </c>
      <c r="X4267" t="s">
        <v>47</v>
      </c>
      <c r="Y4267" t="s">
        <v>48</v>
      </c>
      <c r="Z4267" t="s">
        <v>47</v>
      </c>
      <c r="AA4267" t="s">
        <v>98</v>
      </c>
    </row>
    <row r="4268" spans="1:33" x14ac:dyDescent="0.2">
      <c r="A4268" t="s">
        <v>26789</v>
      </c>
      <c r="B4268" s="1">
        <v>43846</v>
      </c>
      <c r="C4268" t="s">
        <v>702</v>
      </c>
      <c r="D4268" t="s">
        <v>26790</v>
      </c>
      <c r="E4268" t="s">
        <v>175</v>
      </c>
      <c r="F4268" t="s">
        <v>26791</v>
      </c>
      <c r="G4268" t="s">
        <v>26792</v>
      </c>
      <c r="N4268" t="s">
        <v>26793</v>
      </c>
      <c r="P4268" t="s">
        <v>712</v>
      </c>
      <c r="T4268">
        <v>2002</v>
      </c>
    </row>
    <row r="4269" spans="1:33" x14ac:dyDescent="0.2">
      <c r="A4269" t="s">
        <v>26794</v>
      </c>
      <c r="B4269" s="1">
        <v>43873</v>
      </c>
      <c r="C4269" t="s">
        <v>702</v>
      </c>
      <c r="D4269" t="s">
        <v>26355</v>
      </c>
      <c r="E4269" t="s">
        <v>122</v>
      </c>
      <c r="F4269" t="s">
        <v>26795</v>
      </c>
      <c r="G4269" t="s">
        <v>26796</v>
      </c>
      <c r="H4269" t="s">
        <v>26797</v>
      </c>
      <c r="I4269" t="s">
        <v>26798</v>
      </c>
      <c r="J4269" t="s">
        <v>26799</v>
      </c>
      <c r="K4269" t="s">
        <v>26800</v>
      </c>
      <c r="L4269" t="s">
        <v>26801</v>
      </c>
      <c r="M4269" t="s">
        <v>26802</v>
      </c>
      <c r="N4269" t="s">
        <v>26803</v>
      </c>
      <c r="O4269" t="s">
        <v>141</v>
      </c>
      <c r="P4269" t="s">
        <v>142</v>
      </c>
      <c r="Q4269" t="s">
        <v>141</v>
      </c>
      <c r="T4269">
        <v>1998</v>
      </c>
      <c r="U4269" t="s">
        <v>47</v>
      </c>
      <c r="V4269" t="s">
        <v>47</v>
      </c>
      <c r="W4269" t="s">
        <v>47</v>
      </c>
      <c r="X4269" t="s">
        <v>47</v>
      </c>
      <c r="Y4269" t="s">
        <v>48</v>
      </c>
      <c r="Z4269" t="s">
        <v>47</v>
      </c>
      <c r="AA4269" t="s">
        <v>49</v>
      </c>
      <c r="AC4269" t="s">
        <v>143</v>
      </c>
      <c r="AD4269" t="s">
        <v>8331</v>
      </c>
      <c r="AE4269" t="s">
        <v>503</v>
      </c>
      <c r="AF4269" t="s">
        <v>146</v>
      </c>
      <c r="AG4269" t="s">
        <v>1106</v>
      </c>
    </row>
    <row r="4270" spans="1:33" x14ac:dyDescent="0.2">
      <c r="A4270" t="s">
        <v>26804</v>
      </c>
      <c r="B4270" s="1">
        <v>43882</v>
      </c>
      <c r="C4270" t="s">
        <v>702</v>
      </c>
      <c r="D4270" t="s">
        <v>26355</v>
      </c>
      <c r="E4270" t="s">
        <v>122</v>
      </c>
      <c r="F4270" t="s">
        <v>26805</v>
      </c>
      <c r="G4270" t="s">
        <v>26806</v>
      </c>
      <c r="N4270" t="s">
        <v>26807</v>
      </c>
      <c r="O4270" t="s">
        <v>141</v>
      </c>
      <c r="P4270" t="s">
        <v>142</v>
      </c>
      <c r="Q4270" t="s">
        <v>141</v>
      </c>
      <c r="T4270">
        <v>1998</v>
      </c>
      <c r="AC4270" t="s">
        <v>143</v>
      </c>
      <c r="AD4270" t="s">
        <v>144</v>
      </c>
      <c r="AE4270" t="s">
        <v>11137</v>
      </c>
      <c r="AF4270" t="s">
        <v>146</v>
      </c>
      <c r="AG4270" t="s">
        <v>147</v>
      </c>
    </row>
    <row r="4271" spans="1:33" x14ac:dyDescent="0.2">
      <c r="A4271" t="s">
        <v>26808</v>
      </c>
      <c r="B4271" s="1">
        <v>42445</v>
      </c>
      <c r="C4271" t="s">
        <v>358</v>
      </c>
      <c r="D4271" t="s">
        <v>26809</v>
      </c>
      <c r="E4271" t="s">
        <v>102</v>
      </c>
      <c r="F4271" t="s">
        <v>26810</v>
      </c>
      <c r="G4271" t="s">
        <v>26811</v>
      </c>
      <c r="L4271" t="s">
        <v>26812</v>
      </c>
      <c r="N4271" t="s">
        <v>26813</v>
      </c>
      <c r="O4271" t="s">
        <v>79</v>
      </c>
      <c r="P4271" t="s">
        <v>80</v>
      </c>
      <c r="Q4271" t="s">
        <v>79</v>
      </c>
      <c r="S4271" t="s">
        <v>113</v>
      </c>
      <c r="Y4271" t="s">
        <v>48</v>
      </c>
      <c r="AA4271" t="s">
        <v>154</v>
      </c>
      <c r="AC4271" t="s">
        <v>155</v>
      </c>
      <c r="AD4271" t="s">
        <v>3328</v>
      </c>
      <c r="AE4271" t="s">
        <v>157</v>
      </c>
      <c r="AF4271" t="s">
        <v>173</v>
      </c>
      <c r="AG4271" t="s">
        <v>158</v>
      </c>
    </row>
    <row r="4272" spans="1:33" x14ac:dyDescent="0.2">
      <c r="A4272" t="s">
        <v>26814</v>
      </c>
      <c r="B4272" s="1">
        <v>40759</v>
      </c>
      <c r="C4272" t="s">
        <v>1226</v>
      </c>
      <c r="D4272" t="s">
        <v>26809</v>
      </c>
      <c r="E4272" t="s">
        <v>175</v>
      </c>
      <c r="F4272" t="s">
        <v>26815</v>
      </c>
      <c r="G4272" t="s">
        <v>26816</v>
      </c>
      <c r="H4272" t="s">
        <v>26817</v>
      </c>
      <c r="I4272" t="s">
        <v>26818</v>
      </c>
      <c r="J4272" t="s">
        <v>26819</v>
      </c>
      <c r="K4272" t="s">
        <v>26820</v>
      </c>
      <c r="L4272" t="s">
        <v>26821</v>
      </c>
      <c r="M4272" t="s">
        <v>26822</v>
      </c>
      <c r="N4272" t="s">
        <v>26823</v>
      </c>
      <c r="O4272" t="s">
        <v>12987</v>
      </c>
      <c r="P4272" t="s">
        <v>26824</v>
      </c>
      <c r="R4272" t="s">
        <v>12987</v>
      </c>
      <c r="T4272">
        <v>1998</v>
      </c>
      <c r="U4272" t="s">
        <v>47</v>
      </c>
      <c r="V4272" t="s">
        <v>47</v>
      </c>
      <c r="W4272" t="s">
        <v>48</v>
      </c>
      <c r="X4272" t="s">
        <v>48</v>
      </c>
      <c r="Y4272" t="s">
        <v>48</v>
      </c>
      <c r="Z4272" t="s">
        <v>48</v>
      </c>
      <c r="AA4272" t="s">
        <v>3227</v>
      </c>
    </row>
    <row r="4273" spans="1:33" x14ac:dyDescent="0.2">
      <c r="A4273" t="s">
        <v>26825</v>
      </c>
      <c r="B4273" s="1">
        <v>40759</v>
      </c>
      <c r="C4273" t="s">
        <v>1226</v>
      </c>
      <c r="D4273" t="s">
        <v>26809</v>
      </c>
      <c r="E4273" t="s">
        <v>175</v>
      </c>
      <c r="F4273" t="s">
        <v>26826</v>
      </c>
      <c r="G4273" t="s">
        <v>26827</v>
      </c>
      <c r="H4273" t="s">
        <v>26828</v>
      </c>
      <c r="I4273" t="s">
        <v>26829</v>
      </c>
      <c r="J4273" t="s">
        <v>26830</v>
      </c>
      <c r="K4273" t="s">
        <v>26831</v>
      </c>
      <c r="L4273" t="s">
        <v>26832</v>
      </c>
      <c r="M4273" t="s">
        <v>26833</v>
      </c>
      <c r="N4273" t="s">
        <v>26834</v>
      </c>
      <c r="O4273" t="s">
        <v>12987</v>
      </c>
      <c r="P4273" t="s">
        <v>26824</v>
      </c>
      <c r="R4273" t="s">
        <v>12987</v>
      </c>
      <c r="T4273">
        <v>1998</v>
      </c>
      <c r="U4273" t="s">
        <v>47</v>
      </c>
      <c r="V4273" t="s">
        <v>47</v>
      </c>
      <c r="W4273" t="s">
        <v>48</v>
      </c>
      <c r="X4273" t="s">
        <v>48</v>
      </c>
      <c r="Y4273" t="s">
        <v>48</v>
      </c>
      <c r="Z4273" t="s">
        <v>48</v>
      </c>
      <c r="AA4273" t="s">
        <v>3227</v>
      </c>
    </row>
    <row r="4274" spans="1:33" x14ac:dyDescent="0.2">
      <c r="A4274" t="s">
        <v>26835</v>
      </c>
      <c r="B4274" t="s">
        <v>26836</v>
      </c>
      <c r="C4274" t="s">
        <v>26837</v>
      </c>
      <c r="D4274" t="s">
        <v>26809</v>
      </c>
      <c r="E4274" t="s">
        <v>18</v>
      </c>
      <c r="G4274" t="s">
        <v>26838</v>
      </c>
      <c r="L4274" t="s">
        <v>26839</v>
      </c>
      <c r="N4274" t="s">
        <v>26840</v>
      </c>
      <c r="S4274" t="s">
        <v>113</v>
      </c>
      <c r="Y4274" t="s">
        <v>47</v>
      </c>
      <c r="AA4274" t="s">
        <v>1347</v>
      </c>
    </row>
    <row r="4275" spans="1:33" x14ac:dyDescent="0.2">
      <c r="A4275" t="s">
        <v>26841</v>
      </c>
      <c r="B4275" s="1">
        <v>40472</v>
      </c>
      <c r="C4275" t="s">
        <v>847</v>
      </c>
      <c r="D4275" t="s">
        <v>26809</v>
      </c>
      <c r="E4275" t="s">
        <v>102</v>
      </c>
      <c r="F4275" t="s">
        <v>26842</v>
      </c>
      <c r="G4275" t="s">
        <v>26843</v>
      </c>
      <c r="H4275" t="s">
        <v>26844</v>
      </c>
      <c r="I4275" t="s">
        <v>26845</v>
      </c>
      <c r="J4275" t="s">
        <v>26846</v>
      </c>
      <c r="K4275" t="s">
        <v>26847</v>
      </c>
      <c r="L4275" t="s">
        <v>26848</v>
      </c>
      <c r="M4275" t="s">
        <v>26849</v>
      </c>
      <c r="N4275" t="s">
        <v>26850</v>
      </c>
      <c r="O4275" t="s">
        <v>79</v>
      </c>
      <c r="P4275" t="s">
        <v>80</v>
      </c>
      <c r="Q4275" t="s">
        <v>79</v>
      </c>
      <c r="S4275" t="s">
        <v>113</v>
      </c>
      <c r="U4275" t="s">
        <v>47</v>
      </c>
      <c r="V4275" t="s">
        <v>47</v>
      </c>
      <c r="W4275" t="s">
        <v>47</v>
      </c>
      <c r="X4275" t="s">
        <v>47</v>
      </c>
      <c r="Y4275" t="s">
        <v>47</v>
      </c>
      <c r="Z4275" t="s">
        <v>47</v>
      </c>
      <c r="AA4275" t="s">
        <v>1436</v>
      </c>
      <c r="AC4275" t="s">
        <v>155</v>
      </c>
      <c r="AD4275" t="s">
        <v>116</v>
      </c>
      <c r="AE4275" t="s">
        <v>157</v>
      </c>
      <c r="AF4275" t="s">
        <v>84</v>
      </c>
      <c r="AG4275" t="s">
        <v>158</v>
      </c>
    </row>
    <row r="4276" spans="1:33" x14ac:dyDescent="0.2">
      <c r="A4276" t="s">
        <v>26851</v>
      </c>
      <c r="B4276" s="1">
        <v>40491</v>
      </c>
      <c r="C4276" t="s">
        <v>847</v>
      </c>
      <c r="D4276" t="s">
        <v>26809</v>
      </c>
      <c r="E4276" t="s">
        <v>102</v>
      </c>
      <c r="F4276" t="s">
        <v>26852</v>
      </c>
      <c r="G4276" t="s">
        <v>26853</v>
      </c>
      <c r="H4276" t="s">
        <v>26854</v>
      </c>
      <c r="I4276" t="s">
        <v>26855</v>
      </c>
      <c r="J4276" t="s">
        <v>26856</v>
      </c>
      <c r="K4276" t="s">
        <v>26857</v>
      </c>
      <c r="L4276" t="s">
        <v>26858</v>
      </c>
      <c r="M4276" t="s">
        <v>26859</v>
      </c>
      <c r="N4276" t="s">
        <v>26860</v>
      </c>
      <c r="O4276" t="s">
        <v>79</v>
      </c>
      <c r="P4276" t="s">
        <v>80</v>
      </c>
      <c r="Q4276" t="s">
        <v>79</v>
      </c>
      <c r="S4276" t="s">
        <v>113</v>
      </c>
      <c r="U4276" t="s">
        <v>47</v>
      </c>
      <c r="V4276" t="s">
        <v>47</v>
      </c>
      <c r="W4276" t="s">
        <v>47</v>
      </c>
      <c r="X4276" t="s">
        <v>47</v>
      </c>
      <c r="Y4276" t="s">
        <v>47</v>
      </c>
      <c r="Z4276" t="s">
        <v>47</v>
      </c>
      <c r="AA4276" t="s">
        <v>1436</v>
      </c>
      <c r="AC4276" t="s">
        <v>155</v>
      </c>
      <c r="AD4276" t="s">
        <v>116</v>
      </c>
      <c r="AE4276" t="s">
        <v>157</v>
      </c>
      <c r="AF4276" t="s">
        <v>84</v>
      </c>
      <c r="AG4276" t="s">
        <v>158</v>
      </c>
    </row>
    <row r="4277" spans="1:33" x14ac:dyDescent="0.2">
      <c r="A4277" t="s">
        <v>26861</v>
      </c>
      <c r="B4277" s="1">
        <v>40556</v>
      </c>
      <c r="C4277" t="s">
        <v>1734</v>
      </c>
      <c r="D4277" t="s">
        <v>26809</v>
      </c>
      <c r="E4277" t="s">
        <v>175</v>
      </c>
      <c r="F4277" t="s">
        <v>26862</v>
      </c>
      <c r="G4277" t="s">
        <v>26863</v>
      </c>
      <c r="H4277" t="s">
        <v>26864</v>
      </c>
      <c r="I4277" t="s">
        <v>26865</v>
      </c>
      <c r="J4277" t="s">
        <v>26866</v>
      </c>
      <c r="K4277" t="s">
        <v>26867</v>
      </c>
      <c r="L4277" t="s">
        <v>26868</v>
      </c>
      <c r="M4277" t="s">
        <v>26869</v>
      </c>
      <c r="N4277" t="s">
        <v>26870</v>
      </c>
      <c r="P4277" t="s">
        <v>1176</v>
      </c>
      <c r="T4277">
        <v>2002</v>
      </c>
      <c r="U4277" t="s">
        <v>47</v>
      </c>
      <c r="V4277" t="s">
        <v>47</v>
      </c>
      <c r="W4277" t="s">
        <v>47</v>
      </c>
      <c r="X4277" t="s">
        <v>48</v>
      </c>
      <c r="Y4277" t="s">
        <v>48</v>
      </c>
      <c r="Z4277" t="s">
        <v>47</v>
      </c>
      <c r="AA4277" t="s">
        <v>170</v>
      </c>
    </row>
    <row r="4278" spans="1:33" x14ac:dyDescent="0.2">
      <c r="A4278" t="s">
        <v>26871</v>
      </c>
      <c r="B4278" s="1">
        <v>40518</v>
      </c>
      <c r="C4278" t="s">
        <v>847</v>
      </c>
      <c r="D4278" t="s">
        <v>26809</v>
      </c>
      <c r="E4278" t="s">
        <v>122</v>
      </c>
      <c r="F4278" t="s">
        <v>26872</v>
      </c>
      <c r="G4278" t="s">
        <v>26873</v>
      </c>
      <c r="I4278" t="s">
        <v>26874</v>
      </c>
      <c r="J4278" t="s">
        <v>26875</v>
      </c>
      <c r="K4278" t="s">
        <v>26876</v>
      </c>
      <c r="L4278" t="s">
        <v>26877</v>
      </c>
      <c r="M4278" t="s">
        <v>26878</v>
      </c>
      <c r="N4278" t="s">
        <v>26879</v>
      </c>
      <c r="O4278" t="s">
        <v>61</v>
      </c>
      <c r="P4278" t="s">
        <v>131</v>
      </c>
      <c r="Q4278" t="s">
        <v>61</v>
      </c>
      <c r="T4278">
        <v>2002</v>
      </c>
      <c r="V4278" t="s">
        <v>47</v>
      </c>
      <c r="W4278" t="s">
        <v>48</v>
      </c>
      <c r="X4278" t="s">
        <v>48</v>
      </c>
      <c r="Y4278" t="s">
        <v>48</v>
      </c>
      <c r="Z4278" t="s">
        <v>48</v>
      </c>
      <c r="AA4278" t="e">
        <f>-TPPPP</f>
        <v>#NAME?</v>
      </c>
      <c r="AC4278" t="s">
        <v>63</v>
      </c>
      <c r="AD4278" t="s">
        <v>133</v>
      </c>
      <c r="AE4278" t="s">
        <v>775</v>
      </c>
      <c r="AF4278" t="s">
        <v>135</v>
      </c>
      <c r="AG4278" t="s">
        <v>67</v>
      </c>
    </row>
    <row r="4279" spans="1:33" x14ac:dyDescent="0.2">
      <c r="A4279" t="s">
        <v>26880</v>
      </c>
      <c r="B4279" s="1">
        <v>40518</v>
      </c>
      <c r="C4279" t="s">
        <v>847</v>
      </c>
      <c r="D4279" t="s">
        <v>26809</v>
      </c>
      <c r="E4279" t="s">
        <v>122</v>
      </c>
      <c r="F4279" t="s">
        <v>26881</v>
      </c>
      <c r="G4279" t="s">
        <v>26882</v>
      </c>
      <c r="H4279" t="s">
        <v>26883</v>
      </c>
      <c r="J4279" t="s">
        <v>26884</v>
      </c>
      <c r="K4279" t="s">
        <v>26885</v>
      </c>
      <c r="L4279" t="s">
        <v>26886</v>
      </c>
      <c r="M4279" t="s">
        <v>26887</v>
      </c>
      <c r="N4279" t="s">
        <v>26888</v>
      </c>
      <c r="O4279" t="s">
        <v>61</v>
      </c>
      <c r="P4279" t="s">
        <v>131</v>
      </c>
      <c r="Q4279" t="s">
        <v>61</v>
      </c>
      <c r="T4279">
        <v>2002</v>
      </c>
      <c r="U4279" t="s">
        <v>47</v>
      </c>
      <c r="W4279" t="s">
        <v>48</v>
      </c>
      <c r="X4279" t="s">
        <v>48</v>
      </c>
      <c r="Y4279" t="s">
        <v>48</v>
      </c>
      <c r="Z4279" t="s">
        <v>48</v>
      </c>
      <c r="AA4279" t="s">
        <v>26889</v>
      </c>
      <c r="AC4279" t="s">
        <v>63</v>
      </c>
      <c r="AD4279" t="s">
        <v>133</v>
      </c>
      <c r="AE4279" t="s">
        <v>775</v>
      </c>
      <c r="AF4279" t="s">
        <v>135</v>
      </c>
      <c r="AG4279" t="s">
        <v>67</v>
      </c>
    </row>
    <row r="4280" spans="1:33" x14ac:dyDescent="0.2">
      <c r="A4280" t="s">
        <v>26890</v>
      </c>
      <c r="B4280" s="1">
        <v>40519</v>
      </c>
      <c r="C4280" t="s">
        <v>847</v>
      </c>
      <c r="D4280" t="s">
        <v>26809</v>
      </c>
      <c r="E4280" t="s">
        <v>122</v>
      </c>
      <c r="F4280" t="s">
        <v>26891</v>
      </c>
      <c r="G4280" t="s">
        <v>26892</v>
      </c>
      <c r="H4280" t="s">
        <v>26893</v>
      </c>
      <c r="I4280" t="s">
        <v>26894</v>
      </c>
      <c r="J4280" t="s">
        <v>26895</v>
      </c>
      <c r="K4280" t="s">
        <v>26896</v>
      </c>
      <c r="L4280" t="s">
        <v>26897</v>
      </c>
      <c r="M4280" t="s">
        <v>26898</v>
      </c>
      <c r="N4280" t="s">
        <v>26899</v>
      </c>
      <c r="O4280" t="s">
        <v>61</v>
      </c>
      <c r="P4280" t="s">
        <v>131</v>
      </c>
      <c r="Q4280" t="s">
        <v>61</v>
      </c>
      <c r="T4280">
        <v>2002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676</v>
      </c>
      <c r="AC4280" t="s">
        <v>63</v>
      </c>
      <c r="AD4280" t="s">
        <v>133</v>
      </c>
      <c r="AE4280" t="s">
        <v>775</v>
      </c>
      <c r="AF4280" t="s">
        <v>135</v>
      </c>
      <c r="AG4280" t="s">
        <v>67</v>
      </c>
    </row>
    <row r="4281" spans="1:33" x14ac:dyDescent="0.2">
      <c r="A4281" t="s">
        <v>26900</v>
      </c>
      <c r="B4281" s="1">
        <v>40519</v>
      </c>
      <c r="C4281" t="s">
        <v>847</v>
      </c>
      <c r="D4281" t="s">
        <v>26809</v>
      </c>
      <c r="M4281" t="s">
        <v>26901</v>
      </c>
      <c r="N4281" t="s">
        <v>26902</v>
      </c>
      <c r="Z4281" t="s">
        <v>48</v>
      </c>
      <c r="AA4281" t="e">
        <f>-----P</f>
        <v>#NAME?</v>
      </c>
    </row>
    <row r="4282" spans="1:33" x14ac:dyDescent="0.2">
      <c r="A4282" t="s">
        <v>26903</v>
      </c>
      <c r="B4282" s="1">
        <v>40522</v>
      </c>
      <c r="C4282" t="s">
        <v>847</v>
      </c>
      <c r="D4282" t="s">
        <v>26809</v>
      </c>
      <c r="E4282" t="s">
        <v>102</v>
      </c>
      <c r="F4282" t="s">
        <v>26904</v>
      </c>
      <c r="G4282" t="s">
        <v>26905</v>
      </c>
      <c r="H4282" t="s">
        <v>26906</v>
      </c>
      <c r="I4282" t="s">
        <v>26907</v>
      </c>
      <c r="J4282" t="s">
        <v>26908</v>
      </c>
      <c r="K4282" t="s">
        <v>26909</v>
      </c>
      <c r="L4282" t="s">
        <v>26910</v>
      </c>
      <c r="M4282" t="s">
        <v>26911</v>
      </c>
      <c r="N4282" t="s">
        <v>26912</v>
      </c>
      <c r="O4282" t="s">
        <v>79</v>
      </c>
      <c r="P4282" t="s">
        <v>80</v>
      </c>
      <c r="Q4282" t="s">
        <v>79</v>
      </c>
      <c r="S4282" t="s">
        <v>113</v>
      </c>
      <c r="U4282" t="s">
        <v>47</v>
      </c>
      <c r="V4282" t="s">
        <v>47</v>
      </c>
      <c r="W4282" t="s">
        <v>47</v>
      </c>
      <c r="X4282" t="s">
        <v>47</v>
      </c>
      <c r="Y4282" t="s">
        <v>47</v>
      </c>
      <c r="Z4282" t="s">
        <v>47</v>
      </c>
      <c r="AA4282" t="s">
        <v>1436</v>
      </c>
      <c r="AC4282" t="s">
        <v>745</v>
      </c>
      <c r="AD4282" t="s">
        <v>116</v>
      </c>
      <c r="AE4282" t="s">
        <v>157</v>
      </c>
      <c r="AF4282" t="s">
        <v>84</v>
      </c>
      <c r="AG4282" t="s">
        <v>158</v>
      </c>
    </row>
    <row r="4283" spans="1:33" x14ac:dyDescent="0.2">
      <c r="A4283" t="s">
        <v>26913</v>
      </c>
      <c r="B4283" s="1">
        <v>40518</v>
      </c>
      <c r="C4283" t="s">
        <v>847</v>
      </c>
      <c r="D4283" t="s">
        <v>26809</v>
      </c>
      <c r="E4283" t="s">
        <v>102</v>
      </c>
      <c r="F4283" t="s">
        <v>26914</v>
      </c>
      <c r="G4283" t="s">
        <v>26915</v>
      </c>
      <c r="L4283" t="s">
        <v>26916</v>
      </c>
      <c r="N4283" t="s">
        <v>26917</v>
      </c>
      <c r="O4283" t="s">
        <v>48</v>
      </c>
      <c r="P4283" t="s">
        <v>112</v>
      </c>
      <c r="Q4283" t="s">
        <v>48</v>
      </c>
      <c r="S4283" t="s">
        <v>48</v>
      </c>
      <c r="Y4283" t="s">
        <v>48</v>
      </c>
      <c r="AA4283" t="s">
        <v>154</v>
      </c>
      <c r="AC4283" t="s">
        <v>1559</v>
      </c>
      <c r="AD4283" t="s">
        <v>116</v>
      </c>
      <c r="AE4283" t="s">
        <v>12354</v>
      </c>
      <c r="AF4283" t="s">
        <v>286</v>
      </c>
      <c r="AG4283" t="s">
        <v>158</v>
      </c>
    </row>
    <row r="4284" spans="1:33" x14ac:dyDescent="0.2">
      <c r="A4284" t="s">
        <v>26918</v>
      </c>
      <c r="B4284" s="1">
        <v>40500</v>
      </c>
      <c r="C4284" t="s">
        <v>847</v>
      </c>
      <c r="D4284" t="s">
        <v>26809</v>
      </c>
      <c r="E4284" t="s">
        <v>122</v>
      </c>
      <c r="F4284" t="s">
        <v>26919</v>
      </c>
      <c r="G4284" t="s">
        <v>26920</v>
      </c>
      <c r="H4284" t="s">
        <v>26921</v>
      </c>
      <c r="J4284" t="s">
        <v>26922</v>
      </c>
      <c r="K4284" t="s">
        <v>26923</v>
      </c>
      <c r="L4284" t="s">
        <v>26924</v>
      </c>
      <c r="M4284" t="s">
        <v>26925</v>
      </c>
      <c r="N4284" t="s">
        <v>26926</v>
      </c>
      <c r="O4284" t="s">
        <v>61</v>
      </c>
      <c r="P4284" t="s">
        <v>131</v>
      </c>
      <c r="Q4284" t="s">
        <v>61</v>
      </c>
      <c r="T4284">
        <v>2002</v>
      </c>
      <c r="U4284" t="s">
        <v>47</v>
      </c>
      <c r="W4284" t="s">
        <v>48</v>
      </c>
      <c r="X4284" t="s">
        <v>48</v>
      </c>
      <c r="Y4284" t="s">
        <v>48</v>
      </c>
      <c r="Z4284" t="s">
        <v>48</v>
      </c>
      <c r="AA4284" t="s">
        <v>26889</v>
      </c>
      <c r="AC4284" t="s">
        <v>63</v>
      </c>
      <c r="AD4284" t="s">
        <v>133</v>
      </c>
      <c r="AE4284" t="s">
        <v>775</v>
      </c>
      <c r="AF4284" t="s">
        <v>135</v>
      </c>
      <c r="AG4284" t="s">
        <v>67</v>
      </c>
    </row>
    <row r="4285" spans="1:33" x14ac:dyDescent="0.2">
      <c r="A4285" t="s">
        <v>26927</v>
      </c>
      <c r="B4285" s="1">
        <v>40500</v>
      </c>
      <c r="C4285" t="s">
        <v>847</v>
      </c>
      <c r="D4285" t="s">
        <v>26809</v>
      </c>
      <c r="E4285" t="s">
        <v>122</v>
      </c>
      <c r="F4285" t="s">
        <v>26928</v>
      </c>
      <c r="G4285" t="s">
        <v>26929</v>
      </c>
      <c r="L4285" t="s">
        <v>26930</v>
      </c>
      <c r="N4285" t="s">
        <v>26931</v>
      </c>
      <c r="O4285" t="s">
        <v>61</v>
      </c>
      <c r="P4285" t="s">
        <v>131</v>
      </c>
      <c r="Q4285" t="s">
        <v>61</v>
      </c>
      <c r="T4285">
        <v>2002</v>
      </c>
      <c r="Y4285" t="s">
        <v>48</v>
      </c>
      <c r="AA4285" t="s">
        <v>154</v>
      </c>
      <c r="AC4285" t="s">
        <v>63</v>
      </c>
      <c r="AD4285" t="s">
        <v>133</v>
      </c>
      <c r="AE4285" t="s">
        <v>775</v>
      </c>
      <c r="AF4285" t="s">
        <v>135</v>
      </c>
      <c r="AG4285" t="s">
        <v>67</v>
      </c>
    </row>
    <row r="4286" spans="1:33" x14ac:dyDescent="0.2">
      <c r="A4286" t="s">
        <v>26932</v>
      </c>
      <c r="B4286" s="1">
        <v>40500</v>
      </c>
      <c r="C4286" t="s">
        <v>847</v>
      </c>
      <c r="D4286" t="s">
        <v>26809</v>
      </c>
      <c r="E4286" t="s">
        <v>122</v>
      </c>
      <c r="F4286" t="s">
        <v>26933</v>
      </c>
      <c r="G4286" t="s">
        <v>26934</v>
      </c>
      <c r="H4286" t="s">
        <v>26935</v>
      </c>
      <c r="I4286" t="s">
        <v>26936</v>
      </c>
      <c r="J4286" t="s">
        <v>26937</v>
      </c>
      <c r="K4286" t="s">
        <v>26938</v>
      </c>
      <c r="L4286" t="s">
        <v>26939</v>
      </c>
      <c r="M4286" t="s">
        <v>26940</v>
      </c>
      <c r="N4286" t="s">
        <v>26941</v>
      </c>
      <c r="O4286" t="s">
        <v>61</v>
      </c>
      <c r="P4286" t="s">
        <v>131</v>
      </c>
      <c r="Q4286" t="s">
        <v>61</v>
      </c>
      <c r="T4286">
        <v>2002</v>
      </c>
      <c r="U4286" t="s">
        <v>47</v>
      </c>
      <c r="V4286" t="s">
        <v>47</v>
      </c>
      <c r="W4286" t="s">
        <v>48</v>
      </c>
      <c r="X4286" t="s">
        <v>48</v>
      </c>
      <c r="Y4286" t="s">
        <v>48</v>
      </c>
      <c r="Z4286" t="s">
        <v>48</v>
      </c>
      <c r="AA4286" t="s">
        <v>3227</v>
      </c>
      <c r="AC4286" t="s">
        <v>63</v>
      </c>
      <c r="AD4286" t="s">
        <v>133</v>
      </c>
      <c r="AE4286" t="s">
        <v>775</v>
      </c>
      <c r="AF4286" t="s">
        <v>135</v>
      </c>
      <c r="AG4286" t="s">
        <v>67</v>
      </c>
    </row>
    <row r="4287" spans="1:33" x14ac:dyDescent="0.2">
      <c r="A4287" t="s">
        <v>26942</v>
      </c>
      <c r="B4287" s="1">
        <v>40514</v>
      </c>
      <c r="C4287" t="s">
        <v>847</v>
      </c>
      <c r="D4287" t="s">
        <v>26809</v>
      </c>
      <c r="E4287" t="s">
        <v>122</v>
      </c>
      <c r="F4287" t="s">
        <v>26943</v>
      </c>
      <c r="G4287" t="s">
        <v>26944</v>
      </c>
      <c r="H4287" t="s">
        <v>26945</v>
      </c>
      <c r="I4287" t="s">
        <v>26946</v>
      </c>
      <c r="J4287" t="s">
        <v>26947</v>
      </c>
      <c r="K4287" t="s">
        <v>26948</v>
      </c>
      <c r="L4287" t="s">
        <v>26949</v>
      </c>
      <c r="M4287" t="s">
        <v>26950</v>
      </c>
      <c r="N4287" t="s">
        <v>26951</v>
      </c>
      <c r="O4287" t="s">
        <v>61</v>
      </c>
      <c r="P4287" t="s">
        <v>62</v>
      </c>
      <c r="Q4287" t="s">
        <v>61</v>
      </c>
      <c r="T4287">
        <v>2002</v>
      </c>
      <c r="U4287" t="s">
        <v>47</v>
      </c>
      <c r="V4287" t="s">
        <v>47</v>
      </c>
      <c r="W4287" t="s">
        <v>47</v>
      </c>
      <c r="X4287" t="s">
        <v>47</v>
      </c>
      <c r="Y4287" t="s">
        <v>47</v>
      </c>
      <c r="Z4287" t="s">
        <v>47</v>
      </c>
      <c r="AA4287" t="s">
        <v>1436</v>
      </c>
      <c r="AC4287" t="s">
        <v>63</v>
      </c>
      <c r="AD4287" t="s">
        <v>133</v>
      </c>
      <c r="AE4287" t="s">
        <v>65</v>
      </c>
      <c r="AF4287" t="s">
        <v>135</v>
      </c>
      <c r="AG4287" t="s">
        <v>263</v>
      </c>
    </row>
    <row r="4288" spans="1:33" x14ac:dyDescent="0.2">
      <c r="A4288" t="s">
        <v>26952</v>
      </c>
      <c r="B4288" s="1">
        <v>40549</v>
      </c>
      <c r="C4288" t="s">
        <v>1734</v>
      </c>
      <c r="D4288" t="s">
        <v>26809</v>
      </c>
      <c r="E4288" t="s">
        <v>102</v>
      </c>
      <c r="F4288" t="s">
        <v>26953</v>
      </c>
      <c r="G4288" t="s">
        <v>26954</v>
      </c>
      <c r="L4288" t="s">
        <v>26955</v>
      </c>
      <c r="N4288" t="s">
        <v>26956</v>
      </c>
      <c r="O4288" t="s">
        <v>3532</v>
      </c>
      <c r="P4288" t="s">
        <v>3533</v>
      </c>
      <c r="Q4288" t="s">
        <v>3532</v>
      </c>
      <c r="S4288" t="s">
        <v>113</v>
      </c>
      <c r="Y4288" t="s">
        <v>47</v>
      </c>
      <c r="AA4288" t="s">
        <v>1347</v>
      </c>
      <c r="AC4288" t="s">
        <v>26957</v>
      </c>
      <c r="AD4288" t="s">
        <v>3970</v>
      </c>
      <c r="AE4288" t="s">
        <v>4779</v>
      </c>
      <c r="AF4288" t="s">
        <v>8400</v>
      </c>
      <c r="AG4288" t="s">
        <v>6036</v>
      </c>
    </row>
    <row r="4289" spans="1:33" x14ac:dyDescent="0.2">
      <c r="A4289" t="s">
        <v>26958</v>
      </c>
      <c r="B4289" s="1">
        <v>40553</v>
      </c>
      <c r="C4289" t="s">
        <v>1734</v>
      </c>
      <c r="D4289" t="s">
        <v>26809</v>
      </c>
      <c r="E4289" t="s">
        <v>122</v>
      </c>
      <c r="F4289" t="s">
        <v>26959</v>
      </c>
      <c r="G4289" t="s">
        <v>26960</v>
      </c>
      <c r="H4289" t="s">
        <v>26961</v>
      </c>
      <c r="J4289" t="s">
        <v>26962</v>
      </c>
      <c r="K4289" t="s">
        <v>26963</v>
      </c>
      <c r="L4289" t="s">
        <v>26964</v>
      </c>
      <c r="M4289" t="s">
        <v>26965</v>
      </c>
      <c r="N4289" t="s">
        <v>26966</v>
      </c>
      <c r="O4289" t="s">
        <v>61</v>
      </c>
      <c r="P4289" t="s">
        <v>131</v>
      </c>
      <c r="Q4289" t="s">
        <v>61</v>
      </c>
      <c r="T4289">
        <v>2002</v>
      </c>
      <c r="U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1417</v>
      </c>
      <c r="AC4289" t="s">
        <v>6142</v>
      </c>
      <c r="AD4289" t="s">
        <v>133</v>
      </c>
      <c r="AE4289" t="s">
        <v>775</v>
      </c>
      <c r="AF4289" t="s">
        <v>2023</v>
      </c>
      <c r="AG4289" t="s">
        <v>67</v>
      </c>
    </row>
    <row r="4290" spans="1:33" x14ac:dyDescent="0.2">
      <c r="A4290" t="s">
        <v>26967</v>
      </c>
      <c r="B4290" s="1">
        <v>40499</v>
      </c>
      <c r="C4290" t="s">
        <v>847</v>
      </c>
      <c r="D4290" t="s">
        <v>26809</v>
      </c>
      <c r="E4290" t="s">
        <v>102</v>
      </c>
      <c r="F4290" t="s">
        <v>26968</v>
      </c>
      <c r="G4290" t="s">
        <v>26969</v>
      </c>
      <c r="H4290" t="s">
        <v>26970</v>
      </c>
      <c r="I4290" t="s">
        <v>26971</v>
      </c>
      <c r="J4290" t="s">
        <v>26972</v>
      </c>
      <c r="K4290" t="s">
        <v>26973</v>
      </c>
      <c r="L4290" t="s">
        <v>26974</v>
      </c>
      <c r="M4290" t="s">
        <v>26975</v>
      </c>
      <c r="N4290" t="s">
        <v>26976</v>
      </c>
      <c r="O4290" t="s">
        <v>79</v>
      </c>
      <c r="P4290" t="s">
        <v>80</v>
      </c>
      <c r="Q4290" t="s">
        <v>79</v>
      </c>
      <c r="S4290" t="s">
        <v>113</v>
      </c>
      <c r="U4290" t="s">
        <v>47</v>
      </c>
      <c r="V4290" t="s">
        <v>47</v>
      </c>
      <c r="W4290" t="s">
        <v>47</v>
      </c>
      <c r="X4290" t="s">
        <v>47</v>
      </c>
      <c r="Y4290" t="s">
        <v>48</v>
      </c>
      <c r="Z4290" t="s">
        <v>47</v>
      </c>
      <c r="AA4290" t="s">
        <v>49</v>
      </c>
      <c r="AC4290" t="s">
        <v>155</v>
      </c>
      <c r="AD4290" t="s">
        <v>116</v>
      </c>
      <c r="AE4290" t="s">
        <v>157</v>
      </c>
      <c r="AF4290" t="s">
        <v>84</v>
      </c>
      <c r="AG4290" t="s">
        <v>158</v>
      </c>
    </row>
    <row r="4291" spans="1:33" x14ac:dyDescent="0.2">
      <c r="A4291" t="s">
        <v>26977</v>
      </c>
      <c r="B4291" s="1">
        <v>40517</v>
      </c>
      <c r="C4291" t="s">
        <v>847</v>
      </c>
      <c r="D4291" t="s">
        <v>26809</v>
      </c>
      <c r="E4291" t="s">
        <v>18</v>
      </c>
      <c r="G4291" t="s">
        <v>26978</v>
      </c>
      <c r="H4291" t="s">
        <v>26979</v>
      </c>
      <c r="K4291" t="s">
        <v>26980</v>
      </c>
      <c r="L4291" t="s">
        <v>26981</v>
      </c>
      <c r="M4291" t="s">
        <v>26982</v>
      </c>
      <c r="N4291" t="s">
        <v>26983</v>
      </c>
      <c r="S4291" t="s">
        <v>113</v>
      </c>
      <c r="U4291" t="s">
        <v>47</v>
      </c>
      <c r="X4291" t="s">
        <v>47</v>
      </c>
      <c r="Y4291" t="s">
        <v>47</v>
      </c>
      <c r="Z4291" t="s">
        <v>47</v>
      </c>
      <c r="AA4291" t="s">
        <v>1465</v>
      </c>
    </row>
    <row r="4292" spans="1:33" x14ac:dyDescent="0.2">
      <c r="A4292" t="s">
        <v>26984</v>
      </c>
      <c r="B4292" s="1">
        <v>40517</v>
      </c>
      <c r="C4292" t="s">
        <v>847</v>
      </c>
      <c r="D4292" t="s">
        <v>26809</v>
      </c>
      <c r="E4292" t="s">
        <v>102</v>
      </c>
      <c r="F4292" t="s">
        <v>26985</v>
      </c>
      <c r="G4292" t="s">
        <v>26986</v>
      </c>
      <c r="H4292" t="s">
        <v>26987</v>
      </c>
      <c r="I4292" t="s">
        <v>26988</v>
      </c>
      <c r="J4292" t="s">
        <v>26989</v>
      </c>
      <c r="K4292" t="s">
        <v>26990</v>
      </c>
      <c r="L4292" t="s">
        <v>26991</v>
      </c>
      <c r="M4292" t="s">
        <v>26992</v>
      </c>
      <c r="N4292" t="s">
        <v>26993</v>
      </c>
      <c r="O4292" t="s">
        <v>79</v>
      </c>
      <c r="P4292" t="s">
        <v>80</v>
      </c>
      <c r="Q4292" t="s">
        <v>79</v>
      </c>
      <c r="S4292" t="s">
        <v>113</v>
      </c>
      <c r="U4292" t="s">
        <v>47</v>
      </c>
      <c r="V4292" t="s">
        <v>47</v>
      </c>
      <c r="W4292" t="s">
        <v>47</v>
      </c>
      <c r="X4292" t="s">
        <v>47</v>
      </c>
      <c r="Y4292" t="s">
        <v>47</v>
      </c>
      <c r="Z4292" t="s">
        <v>47</v>
      </c>
      <c r="AA4292" t="s">
        <v>1436</v>
      </c>
      <c r="AC4292" t="s">
        <v>155</v>
      </c>
      <c r="AD4292" t="s">
        <v>116</v>
      </c>
      <c r="AE4292" t="s">
        <v>157</v>
      </c>
      <c r="AF4292" t="s">
        <v>84</v>
      </c>
      <c r="AG4292" t="s">
        <v>158</v>
      </c>
    </row>
    <row r="4293" spans="1:33" x14ac:dyDescent="0.2">
      <c r="A4293" t="s">
        <v>26994</v>
      </c>
      <c r="B4293" s="1">
        <v>40517</v>
      </c>
      <c r="C4293" t="s">
        <v>847</v>
      </c>
      <c r="D4293" t="s">
        <v>26809</v>
      </c>
      <c r="E4293" t="s">
        <v>102</v>
      </c>
      <c r="F4293" t="s">
        <v>26995</v>
      </c>
      <c r="G4293" t="s">
        <v>26996</v>
      </c>
      <c r="H4293" t="s">
        <v>26997</v>
      </c>
      <c r="I4293" t="s">
        <v>26998</v>
      </c>
      <c r="K4293" t="s">
        <v>26999</v>
      </c>
      <c r="L4293" t="s">
        <v>27000</v>
      </c>
      <c r="M4293" t="s">
        <v>27001</v>
      </c>
      <c r="N4293" t="s">
        <v>27002</v>
      </c>
      <c r="O4293" t="s">
        <v>79</v>
      </c>
      <c r="P4293" t="s">
        <v>80</v>
      </c>
      <c r="Q4293" t="s">
        <v>79</v>
      </c>
      <c r="S4293" t="s">
        <v>113</v>
      </c>
      <c r="U4293" t="s">
        <v>47</v>
      </c>
      <c r="V4293" t="s">
        <v>47</v>
      </c>
      <c r="X4293" t="s">
        <v>47</v>
      </c>
      <c r="Y4293" t="s">
        <v>47</v>
      </c>
      <c r="Z4293" t="s">
        <v>47</v>
      </c>
      <c r="AA4293" t="s">
        <v>1628</v>
      </c>
      <c r="AC4293" t="s">
        <v>155</v>
      </c>
      <c r="AD4293" t="s">
        <v>116</v>
      </c>
      <c r="AE4293" t="s">
        <v>157</v>
      </c>
      <c r="AF4293" t="s">
        <v>84</v>
      </c>
      <c r="AG4293" t="s">
        <v>158</v>
      </c>
    </row>
    <row r="4294" spans="1:33" x14ac:dyDescent="0.2">
      <c r="A4294" t="s">
        <v>27003</v>
      </c>
      <c r="B4294" s="1">
        <v>40541</v>
      </c>
      <c r="C4294" t="s">
        <v>847</v>
      </c>
      <c r="D4294" t="s">
        <v>26809</v>
      </c>
      <c r="E4294" t="s">
        <v>175</v>
      </c>
      <c r="F4294" t="s">
        <v>27004</v>
      </c>
      <c r="G4294" t="s">
        <v>27005</v>
      </c>
      <c r="H4294" t="s">
        <v>27006</v>
      </c>
      <c r="I4294" t="s">
        <v>27007</v>
      </c>
      <c r="J4294" t="s">
        <v>27008</v>
      </c>
      <c r="K4294" t="s">
        <v>27009</v>
      </c>
      <c r="L4294" t="s">
        <v>27010</v>
      </c>
      <c r="M4294" t="s">
        <v>27011</v>
      </c>
      <c r="N4294" t="s">
        <v>27012</v>
      </c>
      <c r="P4294" t="s">
        <v>191</v>
      </c>
      <c r="T4294">
        <v>2002</v>
      </c>
      <c r="U4294" t="s">
        <v>47</v>
      </c>
      <c r="V4294" t="s">
        <v>47</v>
      </c>
      <c r="W4294" t="s">
        <v>47</v>
      </c>
      <c r="X4294" t="s">
        <v>47</v>
      </c>
      <c r="Y4294" t="s">
        <v>47</v>
      </c>
      <c r="Z4294" t="s">
        <v>47</v>
      </c>
      <c r="AA4294" t="s">
        <v>1436</v>
      </c>
    </row>
    <row r="4295" spans="1:33" x14ac:dyDescent="0.2">
      <c r="A4295" t="s">
        <v>27013</v>
      </c>
      <c r="B4295" s="1">
        <v>40541</v>
      </c>
      <c r="C4295" t="s">
        <v>847</v>
      </c>
      <c r="D4295" t="s">
        <v>26809</v>
      </c>
      <c r="E4295" t="s">
        <v>102</v>
      </c>
      <c r="F4295" t="s">
        <v>27014</v>
      </c>
      <c r="G4295" t="s">
        <v>27015</v>
      </c>
      <c r="H4295" t="s">
        <v>27016</v>
      </c>
      <c r="J4295" t="s">
        <v>27017</v>
      </c>
      <c r="K4295" t="s">
        <v>27018</v>
      </c>
      <c r="L4295" t="s">
        <v>27019</v>
      </c>
      <c r="M4295" t="s">
        <v>27020</v>
      </c>
      <c r="N4295" t="s">
        <v>27021</v>
      </c>
      <c r="O4295" t="s">
        <v>48</v>
      </c>
      <c r="P4295" t="s">
        <v>112</v>
      </c>
      <c r="Q4295" t="s">
        <v>48</v>
      </c>
      <c r="S4295" t="s">
        <v>48</v>
      </c>
      <c r="U4295" t="s">
        <v>48</v>
      </c>
      <c r="W4295" t="s">
        <v>48</v>
      </c>
      <c r="X4295" t="s">
        <v>48</v>
      </c>
      <c r="Y4295" t="s">
        <v>48</v>
      </c>
      <c r="Z4295" t="s">
        <v>47</v>
      </c>
      <c r="AA4295" t="s">
        <v>27022</v>
      </c>
      <c r="AC4295" t="s">
        <v>1559</v>
      </c>
      <c r="AD4295" t="s">
        <v>116</v>
      </c>
      <c r="AE4295" t="s">
        <v>15300</v>
      </c>
      <c r="AF4295" t="s">
        <v>286</v>
      </c>
      <c r="AG4295" t="s">
        <v>158</v>
      </c>
    </row>
    <row r="4296" spans="1:33" x14ac:dyDescent="0.2">
      <c r="A4296" t="s">
        <v>27023</v>
      </c>
      <c r="B4296" s="1">
        <v>40554</v>
      </c>
      <c r="C4296" t="s">
        <v>1734</v>
      </c>
      <c r="D4296" t="s">
        <v>26809</v>
      </c>
      <c r="E4296" t="s">
        <v>1227</v>
      </c>
      <c r="F4296" t="s">
        <v>27024</v>
      </c>
      <c r="G4296" t="s">
        <v>27025</v>
      </c>
      <c r="J4296" t="s">
        <v>27026</v>
      </c>
      <c r="K4296" t="s">
        <v>27027</v>
      </c>
      <c r="L4296" t="s">
        <v>27028</v>
      </c>
      <c r="M4296" t="s">
        <v>27029</v>
      </c>
      <c r="N4296" t="s">
        <v>27030</v>
      </c>
      <c r="O4296" t="s">
        <v>79</v>
      </c>
      <c r="P4296" t="s">
        <v>80</v>
      </c>
      <c r="Q4296" t="s">
        <v>79</v>
      </c>
      <c r="S4296" t="s">
        <v>113</v>
      </c>
      <c r="T4296">
        <v>2002</v>
      </c>
      <c r="W4296" t="s">
        <v>47</v>
      </c>
      <c r="X4296" t="s">
        <v>47</v>
      </c>
      <c r="Y4296" t="s">
        <v>47</v>
      </c>
      <c r="Z4296" t="s">
        <v>47</v>
      </c>
      <c r="AA4296" t="e">
        <f>--TTTT</f>
        <v>#NAME?</v>
      </c>
      <c r="AC4296" t="s">
        <v>27031</v>
      </c>
      <c r="AD4296" t="s">
        <v>116</v>
      </c>
      <c r="AE4296" t="s">
        <v>157</v>
      </c>
      <c r="AF4296" t="s">
        <v>84</v>
      </c>
      <c r="AG4296" t="s">
        <v>7940</v>
      </c>
    </row>
    <row r="4297" spans="1:33" x14ac:dyDescent="0.2">
      <c r="A4297" t="s">
        <v>27032</v>
      </c>
      <c r="B4297" s="1">
        <v>40561</v>
      </c>
      <c r="C4297" t="s">
        <v>1734</v>
      </c>
      <c r="D4297" t="s">
        <v>26809</v>
      </c>
      <c r="E4297" t="s">
        <v>102</v>
      </c>
      <c r="F4297" t="s">
        <v>27033</v>
      </c>
      <c r="G4297" t="s">
        <v>27034</v>
      </c>
      <c r="H4297" t="s">
        <v>27035</v>
      </c>
      <c r="I4297" t="s">
        <v>27036</v>
      </c>
      <c r="J4297" t="s">
        <v>27037</v>
      </c>
      <c r="K4297" t="s">
        <v>27038</v>
      </c>
      <c r="L4297" t="s">
        <v>27039</v>
      </c>
      <c r="M4297" t="s">
        <v>27040</v>
      </c>
      <c r="N4297" t="s">
        <v>27041</v>
      </c>
      <c r="O4297" t="s">
        <v>48</v>
      </c>
      <c r="P4297" t="s">
        <v>112</v>
      </c>
      <c r="Q4297" t="s">
        <v>48</v>
      </c>
      <c r="S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47</v>
      </c>
      <c r="AA4297" t="s">
        <v>3778</v>
      </c>
      <c r="AC4297" t="s">
        <v>1559</v>
      </c>
      <c r="AD4297" t="s">
        <v>116</v>
      </c>
      <c r="AE4297" t="s">
        <v>15300</v>
      </c>
      <c r="AF4297" t="s">
        <v>286</v>
      </c>
      <c r="AG4297" t="s">
        <v>158</v>
      </c>
    </row>
    <row r="4298" spans="1:33" x14ac:dyDescent="0.2">
      <c r="A4298" t="s">
        <v>27042</v>
      </c>
      <c r="B4298" s="1">
        <v>40569</v>
      </c>
      <c r="C4298" t="s">
        <v>1734</v>
      </c>
      <c r="D4298" t="s">
        <v>26809</v>
      </c>
      <c r="E4298" t="s">
        <v>102</v>
      </c>
      <c r="F4298" t="s">
        <v>27043</v>
      </c>
      <c r="G4298" t="s">
        <v>27044</v>
      </c>
      <c r="H4298" t="s">
        <v>27045</v>
      </c>
      <c r="I4298" t="s">
        <v>27046</v>
      </c>
      <c r="J4298" t="s">
        <v>27047</v>
      </c>
      <c r="K4298" t="s">
        <v>27048</v>
      </c>
      <c r="L4298" t="s">
        <v>27049</v>
      </c>
      <c r="M4298" t="s">
        <v>27050</v>
      </c>
      <c r="N4298" t="s">
        <v>27051</v>
      </c>
      <c r="O4298" t="s">
        <v>3532</v>
      </c>
      <c r="P4298" t="s">
        <v>3533</v>
      </c>
      <c r="Q4298" t="s">
        <v>3532</v>
      </c>
      <c r="S4298" t="s">
        <v>113</v>
      </c>
      <c r="U4298" t="s">
        <v>97</v>
      </c>
      <c r="V4298" t="s">
        <v>47</v>
      </c>
      <c r="W4298" t="s">
        <v>47</v>
      </c>
      <c r="X4298" t="s">
        <v>47</v>
      </c>
      <c r="Y4298" t="s">
        <v>47</v>
      </c>
      <c r="Z4298" t="s">
        <v>47</v>
      </c>
      <c r="AA4298" t="s">
        <v>27052</v>
      </c>
      <c r="AC4298" t="s">
        <v>27053</v>
      </c>
      <c r="AD4298" t="s">
        <v>3970</v>
      </c>
      <c r="AE4298" t="s">
        <v>4779</v>
      </c>
      <c r="AF4298" t="s">
        <v>24814</v>
      </c>
      <c r="AG4298" t="s">
        <v>6036</v>
      </c>
    </row>
    <row r="4299" spans="1:33" x14ac:dyDescent="0.2">
      <c r="A4299" t="s">
        <v>27054</v>
      </c>
      <c r="B4299" s="1">
        <v>40659</v>
      </c>
      <c r="C4299" t="s">
        <v>120</v>
      </c>
      <c r="D4299" t="s">
        <v>26809</v>
      </c>
      <c r="E4299" t="s">
        <v>102</v>
      </c>
      <c r="F4299" t="s">
        <v>27055</v>
      </c>
      <c r="G4299" t="s">
        <v>27056</v>
      </c>
      <c r="H4299" t="s">
        <v>27057</v>
      </c>
      <c r="I4299" t="s">
        <v>27058</v>
      </c>
      <c r="J4299" t="s">
        <v>27059</v>
      </c>
      <c r="K4299" t="s">
        <v>27060</v>
      </c>
      <c r="L4299" t="s">
        <v>27061</v>
      </c>
      <c r="M4299" t="s">
        <v>27062</v>
      </c>
      <c r="N4299" t="s">
        <v>27063</v>
      </c>
      <c r="O4299" t="s">
        <v>79</v>
      </c>
      <c r="P4299" t="s">
        <v>80</v>
      </c>
      <c r="Q4299" t="s">
        <v>79</v>
      </c>
      <c r="S4299" t="s">
        <v>113</v>
      </c>
      <c r="U4299" t="s">
        <v>48</v>
      </c>
      <c r="V4299" t="s">
        <v>47</v>
      </c>
      <c r="W4299" t="s">
        <v>48</v>
      </c>
      <c r="X4299" t="s">
        <v>48</v>
      </c>
      <c r="Y4299" t="s">
        <v>47</v>
      </c>
      <c r="Z4299" t="s">
        <v>48</v>
      </c>
      <c r="AA4299" t="s">
        <v>27064</v>
      </c>
      <c r="AC4299" t="s">
        <v>155</v>
      </c>
      <c r="AD4299" t="s">
        <v>116</v>
      </c>
      <c r="AE4299" t="s">
        <v>157</v>
      </c>
      <c r="AF4299" t="s">
        <v>173</v>
      </c>
      <c r="AG4299" t="s">
        <v>158</v>
      </c>
    </row>
    <row r="4300" spans="1:33" x14ac:dyDescent="0.2">
      <c r="A4300" t="s">
        <v>27065</v>
      </c>
      <c r="B4300" s="1">
        <v>40666</v>
      </c>
      <c r="C4300" t="s">
        <v>120</v>
      </c>
      <c r="D4300" t="s">
        <v>26809</v>
      </c>
      <c r="E4300" t="s">
        <v>175</v>
      </c>
      <c r="F4300" t="s">
        <v>27066</v>
      </c>
      <c r="G4300" t="s">
        <v>27067</v>
      </c>
      <c r="H4300" t="s">
        <v>27068</v>
      </c>
      <c r="I4300" t="s">
        <v>27069</v>
      </c>
      <c r="J4300" t="s">
        <v>27070</v>
      </c>
      <c r="K4300" t="s">
        <v>27071</v>
      </c>
      <c r="L4300" t="s">
        <v>27072</v>
      </c>
      <c r="M4300" t="s">
        <v>27073</v>
      </c>
      <c r="N4300" t="s">
        <v>27074</v>
      </c>
      <c r="O4300" t="s">
        <v>723</v>
      </c>
      <c r="P4300" t="s">
        <v>724</v>
      </c>
      <c r="R4300" t="s">
        <v>723</v>
      </c>
      <c r="T4300">
        <v>2002</v>
      </c>
      <c r="U4300" t="s">
        <v>47</v>
      </c>
      <c r="V4300" t="s">
        <v>47</v>
      </c>
      <c r="W4300" t="s">
        <v>47</v>
      </c>
      <c r="X4300" t="s">
        <v>47</v>
      </c>
      <c r="Y4300" t="s">
        <v>47</v>
      </c>
      <c r="Z4300" t="s">
        <v>47</v>
      </c>
      <c r="AA4300" t="s">
        <v>1436</v>
      </c>
    </row>
    <row r="4301" spans="1:33" x14ac:dyDescent="0.2">
      <c r="A4301" t="s">
        <v>27075</v>
      </c>
      <c r="B4301" s="1">
        <v>40673</v>
      </c>
      <c r="C4301" t="s">
        <v>120</v>
      </c>
      <c r="D4301" t="s">
        <v>26809</v>
      </c>
      <c r="E4301" t="s">
        <v>122</v>
      </c>
      <c r="F4301" t="s">
        <v>27076</v>
      </c>
      <c r="G4301" t="s">
        <v>27077</v>
      </c>
      <c r="H4301" t="s">
        <v>27078</v>
      </c>
      <c r="I4301" t="s">
        <v>27079</v>
      </c>
      <c r="J4301" t="s">
        <v>27080</v>
      </c>
      <c r="K4301" t="s">
        <v>27081</v>
      </c>
      <c r="L4301" t="s">
        <v>27082</v>
      </c>
      <c r="M4301" t="s">
        <v>27083</v>
      </c>
      <c r="N4301" t="s">
        <v>27084</v>
      </c>
      <c r="O4301" t="s">
        <v>61</v>
      </c>
      <c r="P4301" t="s">
        <v>131</v>
      </c>
      <c r="Q4301" t="s">
        <v>61</v>
      </c>
      <c r="T4301">
        <v>2002</v>
      </c>
      <c r="U4301" t="s">
        <v>47</v>
      </c>
      <c r="V4301" t="s">
        <v>47</v>
      </c>
      <c r="W4301" t="s">
        <v>48</v>
      </c>
      <c r="X4301" t="s">
        <v>48</v>
      </c>
      <c r="Y4301" t="s">
        <v>48</v>
      </c>
      <c r="Z4301" t="s">
        <v>48</v>
      </c>
      <c r="AA4301" t="s">
        <v>3227</v>
      </c>
      <c r="AC4301" t="s">
        <v>63</v>
      </c>
      <c r="AD4301" t="s">
        <v>133</v>
      </c>
      <c r="AE4301" t="s">
        <v>775</v>
      </c>
      <c r="AF4301" t="s">
        <v>135</v>
      </c>
      <c r="AG4301" t="s">
        <v>67</v>
      </c>
    </row>
    <row r="4302" spans="1:33" x14ac:dyDescent="0.2">
      <c r="A4302" t="s">
        <v>27085</v>
      </c>
      <c r="B4302" t="s">
        <v>27086</v>
      </c>
      <c r="C4302" t="s">
        <v>27087</v>
      </c>
      <c r="D4302" t="s">
        <v>26809</v>
      </c>
      <c r="E4302" t="s">
        <v>16</v>
      </c>
      <c r="F4302" t="s">
        <v>27088</v>
      </c>
      <c r="I4302" t="s">
        <v>27089</v>
      </c>
      <c r="J4302" t="s">
        <v>27090</v>
      </c>
      <c r="K4302" t="s">
        <v>27091</v>
      </c>
      <c r="L4302" t="s">
        <v>27092</v>
      </c>
      <c r="M4302" t="s">
        <v>27093</v>
      </c>
      <c r="N4302" t="s">
        <v>27094</v>
      </c>
      <c r="O4302" t="s">
        <v>48</v>
      </c>
      <c r="P4302" t="s">
        <v>112</v>
      </c>
      <c r="Q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e">
        <f>-PPPPP</f>
        <v>#NAME?</v>
      </c>
      <c r="AC4302" t="s">
        <v>27095</v>
      </c>
      <c r="AD4302" t="s">
        <v>116</v>
      </c>
      <c r="AE4302" t="s">
        <v>117</v>
      </c>
      <c r="AF4302" t="s">
        <v>27096</v>
      </c>
      <c r="AG4302" t="s">
        <v>158</v>
      </c>
    </row>
    <row r="4303" spans="1:33" x14ac:dyDescent="0.2">
      <c r="A4303" t="s">
        <v>27097</v>
      </c>
      <c r="B4303" t="s">
        <v>27086</v>
      </c>
      <c r="C4303" t="s">
        <v>27087</v>
      </c>
      <c r="D4303" t="s">
        <v>26809</v>
      </c>
      <c r="E4303" t="s">
        <v>102</v>
      </c>
      <c r="F4303" t="s">
        <v>27098</v>
      </c>
      <c r="G4303" t="s">
        <v>27099</v>
      </c>
      <c r="H4303" t="s">
        <v>27100</v>
      </c>
      <c r="I4303" t="s">
        <v>27101</v>
      </c>
      <c r="J4303" t="s">
        <v>27102</v>
      </c>
      <c r="K4303" t="s">
        <v>27103</v>
      </c>
      <c r="L4303" t="s">
        <v>27104</v>
      </c>
      <c r="M4303" t="s">
        <v>27105</v>
      </c>
      <c r="N4303" t="s">
        <v>27106</v>
      </c>
      <c r="O4303" t="s">
        <v>48</v>
      </c>
      <c r="P4303" t="s">
        <v>112</v>
      </c>
      <c r="Q4303" t="s">
        <v>48</v>
      </c>
      <c r="S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676</v>
      </c>
      <c r="AC4303" t="s">
        <v>27095</v>
      </c>
      <c r="AD4303" t="s">
        <v>116</v>
      </c>
      <c r="AE4303" t="s">
        <v>117</v>
      </c>
      <c r="AF4303" t="s">
        <v>27096</v>
      </c>
      <c r="AG4303" t="s">
        <v>158</v>
      </c>
    </row>
    <row r="4304" spans="1:33" x14ac:dyDescent="0.2">
      <c r="A4304" t="s">
        <v>27107</v>
      </c>
      <c r="B4304" t="s">
        <v>27108</v>
      </c>
      <c r="C4304" t="s">
        <v>2180</v>
      </c>
      <c r="D4304" t="s">
        <v>26809</v>
      </c>
      <c r="E4304" t="s">
        <v>122</v>
      </c>
      <c r="F4304" t="s">
        <v>27109</v>
      </c>
      <c r="G4304" t="s">
        <v>27110</v>
      </c>
      <c r="L4304" t="s">
        <v>27111</v>
      </c>
      <c r="N4304" t="s">
        <v>27112</v>
      </c>
      <c r="O4304" t="s">
        <v>61</v>
      </c>
      <c r="P4304" t="s">
        <v>131</v>
      </c>
      <c r="Q4304" t="s">
        <v>61</v>
      </c>
      <c r="T4304">
        <v>2002</v>
      </c>
      <c r="Y4304" t="s">
        <v>48</v>
      </c>
      <c r="AA4304" t="s">
        <v>154</v>
      </c>
      <c r="AC4304" t="s">
        <v>63</v>
      </c>
      <c r="AD4304" t="s">
        <v>133</v>
      </c>
      <c r="AE4304" t="s">
        <v>775</v>
      </c>
      <c r="AF4304" t="s">
        <v>135</v>
      </c>
      <c r="AG4304" t="s">
        <v>67</v>
      </c>
    </row>
    <row r="4305" spans="1:33" x14ac:dyDescent="0.2">
      <c r="A4305" t="s">
        <v>27113</v>
      </c>
      <c r="B4305" t="s">
        <v>27108</v>
      </c>
      <c r="C4305" t="s">
        <v>2180</v>
      </c>
      <c r="D4305" t="s">
        <v>26809</v>
      </c>
      <c r="E4305" t="s">
        <v>122</v>
      </c>
      <c r="F4305" t="s">
        <v>27114</v>
      </c>
      <c r="G4305" t="s">
        <v>27115</v>
      </c>
      <c r="L4305" t="s">
        <v>27116</v>
      </c>
      <c r="N4305" t="s">
        <v>27117</v>
      </c>
      <c r="O4305" t="s">
        <v>61</v>
      </c>
      <c r="P4305" t="s">
        <v>131</v>
      </c>
      <c r="Q4305" t="s">
        <v>61</v>
      </c>
      <c r="T4305">
        <v>2002</v>
      </c>
      <c r="Y4305" t="s">
        <v>48</v>
      </c>
      <c r="AA4305" t="s">
        <v>154</v>
      </c>
      <c r="AC4305" t="s">
        <v>63</v>
      </c>
      <c r="AD4305" t="s">
        <v>133</v>
      </c>
      <c r="AE4305" t="s">
        <v>775</v>
      </c>
      <c r="AF4305" t="s">
        <v>135</v>
      </c>
      <c r="AG4305" t="s">
        <v>67</v>
      </c>
    </row>
    <row r="4306" spans="1:33" x14ac:dyDescent="0.2">
      <c r="A4306" t="s">
        <v>27118</v>
      </c>
      <c r="B4306" s="1">
        <v>40153</v>
      </c>
      <c r="C4306" t="s">
        <v>2196</v>
      </c>
      <c r="D4306" t="s">
        <v>26809</v>
      </c>
      <c r="E4306" t="s">
        <v>102</v>
      </c>
      <c r="F4306" t="s">
        <v>27119</v>
      </c>
      <c r="G4306" t="s">
        <v>27120</v>
      </c>
      <c r="H4306" t="s">
        <v>27121</v>
      </c>
      <c r="I4306" t="s">
        <v>27122</v>
      </c>
      <c r="J4306" t="s">
        <v>27123</v>
      </c>
      <c r="K4306" t="s">
        <v>27124</v>
      </c>
      <c r="L4306" t="s">
        <v>27125</v>
      </c>
      <c r="M4306" t="s">
        <v>27126</v>
      </c>
      <c r="N4306" t="s">
        <v>27127</v>
      </c>
      <c r="O4306" t="s">
        <v>3532</v>
      </c>
      <c r="P4306" t="s">
        <v>3533</v>
      </c>
      <c r="Q4306" t="s">
        <v>3532</v>
      </c>
      <c r="S4306" t="s">
        <v>113</v>
      </c>
      <c r="U4306" t="s">
        <v>47</v>
      </c>
      <c r="V4306" t="s">
        <v>47</v>
      </c>
      <c r="W4306" t="s">
        <v>47</v>
      </c>
      <c r="X4306" t="s">
        <v>47</v>
      </c>
      <c r="Y4306" t="s">
        <v>47</v>
      </c>
      <c r="Z4306" t="s">
        <v>47</v>
      </c>
      <c r="AA4306" t="s">
        <v>1436</v>
      </c>
      <c r="AC4306" t="s">
        <v>841</v>
      </c>
      <c r="AD4306" t="s">
        <v>3970</v>
      </c>
      <c r="AE4306" t="s">
        <v>4779</v>
      </c>
      <c r="AF4306" t="s">
        <v>8400</v>
      </c>
      <c r="AG4306" t="s">
        <v>27128</v>
      </c>
    </row>
    <row r="4307" spans="1:33" x14ac:dyDescent="0.2">
      <c r="A4307" t="s">
        <v>27129</v>
      </c>
      <c r="B4307" t="s">
        <v>27130</v>
      </c>
      <c r="C4307" t="s">
        <v>2196</v>
      </c>
      <c r="D4307" t="s">
        <v>26809</v>
      </c>
      <c r="E4307" t="s">
        <v>122</v>
      </c>
      <c r="F4307" t="s">
        <v>27131</v>
      </c>
      <c r="G4307" t="s">
        <v>27132</v>
      </c>
      <c r="H4307" t="s">
        <v>27133</v>
      </c>
      <c r="I4307" t="s">
        <v>27134</v>
      </c>
      <c r="J4307" t="s">
        <v>27135</v>
      </c>
      <c r="K4307" t="s">
        <v>27136</v>
      </c>
      <c r="L4307" t="s">
        <v>27137</v>
      </c>
      <c r="M4307" t="s">
        <v>27138</v>
      </c>
      <c r="N4307" t="s">
        <v>27139</v>
      </c>
      <c r="O4307" t="s">
        <v>61</v>
      </c>
      <c r="P4307" t="s">
        <v>62</v>
      </c>
      <c r="Q4307" t="s">
        <v>61</v>
      </c>
      <c r="T4307">
        <v>2002</v>
      </c>
      <c r="U4307" t="s">
        <v>47</v>
      </c>
      <c r="V4307" t="s">
        <v>47</v>
      </c>
      <c r="W4307" t="s">
        <v>47</v>
      </c>
      <c r="X4307" t="s">
        <v>47</v>
      </c>
      <c r="Y4307" t="s">
        <v>47</v>
      </c>
      <c r="Z4307" t="s">
        <v>47</v>
      </c>
      <c r="AA4307" t="s">
        <v>1436</v>
      </c>
      <c r="AC4307" t="s">
        <v>63</v>
      </c>
      <c r="AD4307" t="s">
        <v>3936</v>
      </c>
      <c r="AE4307" t="s">
        <v>65</v>
      </c>
      <c r="AF4307" t="s">
        <v>402</v>
      </c>
      <c r="AG4307" t="s">
        <v>263</v>
      </c>
    </row>
    <row r="4308" spans="1:33" x14ac:dyDescent="0.2">
      <c r="A4308" t="s">
        <v>27140</v>
      </c>
      <c r="B4308" s="1">
        <v>40202</v>
      </c>
      <c r="C4308" t="s">
        <v>1361</v>
      </c>
      <c r="D4308" t="s">
        <v>26809</v>
      </c>
      <c r="E4308" t="s">
        <v>102</v>
      </c>
      <c r="F4308" t="s">
        <v>27141</v>
      </c>
      <c r="G4308" t="s">
        <v>27142</v>
      </c>
      <c r="H4308" t="s">
        <v>27143</v>
      </c>
      <c r="I4308" t="s">
        <v>27144</v>
      </c>
      <c r="K4308" t="s">
        <v>27145</v>
      </c>
      <c r="L4308" t="s">
        <v>27146</v>
      </c>
      <c r="M4308" t="s">
        <v>27147</v>
      </c>
      <c r="N4308" t="s">
        <v>27148</v>
      </c>
      <c r="O4308" t="s">
        <v>282</v>
      </c>
      <c r="P4308" t="s">
        <v>283</v>
      </c>
      <c r="Q4308" t="s">
        <v>282</v>
      </c>
      <c r="S4308" t="s">
        <v>48</v>
      </c>
      <c r="U4308" t="s">
        <v>48</v>
      </c>
      <c r="V4308" t="s">
        <v>48</v>
      </c>
      <c r="X4308" t="s">
        <v>48</v>
      </c>
      <c r="Y4308" t="s">
        <v>48</v>
      </c>
      <c r="Z4308" t="s">
        <v>48</v>
      </c>
      <c r="AA4308" t="s">
        <v>27149</v>
      </c>
      <c r="AC4308" t="s">
        <v>841</v>
      </c>
      <c r="AD4308" t="s">
        <v>116</v>
      </c>
      <c r="AE4308" t="s">
        <v>12354</v>
      </c>
      <c r="AF4308" t="s">
        <v>286</v>
      </c>
      <c r="AG4308" t="s">
        <v>158</v>
      </c>
    </row>
    <row r="4309" spans="1:33" x14ac:dyDescent="0.2">
      <c r="A4309" t="s">
        <v>27150</v>
      </c>
      <c r="B4309" s="1">
        <v>40223</v>
      </c>
      <c r="C4309" t="s">
        <v>1361</v>
      </c>
      <c r="D4309" t="s">
        <v>26809</v>
      </c>
      <c r="E4309" t="s">
        <v>175</v>
      </c>
      <c r="F4309" t="s">
        <v>27151</v>
      </c>
      <c r="G4309" t="s">
        <v>27152</v>
      </c>
      <c r="L4309" t="s">
        <v>27153</v>
      </c>
      <c r="N4309" t="s">
        <v>27154</v>
      </c>
      <c r="P4309" t="s">
        <v>10039</v>
      </c>
      <c r="T4309">
        <v>2002</v>
      </c>
      <c r="Y4309" t="s">
        <v>47</v>
      </c>
      <c r="AA4309" t="s">
        <v>1347</v>
      </c>
    </row>
    <row r="4310" spans="1:33" x14ac:dyDescent="0.2">
      <c r="A4310" t="s">
        <v>27155</v>
      </c>
      <c r="B4310" s="1">
        <v>40237</v>
      </c>
      <c r="C4310" t="s">
        <v>1361</v>
      </c>
      <c r="D4310" t="s">
        <v>26809</v>
      </c>
      <c r="E4310" t="s">
        <v>175</v>
      </c>
      <c r="F4310" t="s">
        <v>27156</v>
      </c>
      <c r="G4310" t="s">
        <v>27157</v>
      </c>
      <c r="H4310" t="s">
        <v>27158</v>
      </c>
      <c r="I4310" t="s">
        <v>27159</v>
      </c>
      <c r="J4310" t="s">
        <v>27160</v>
      </c>
      <c r="K4310" t="s">
        <v>27161</v>
      </c>
      <c r="L4310" t="s">
        <v>27162</v>
      </c>
      <c r="M4310" t="s">
        <v>27163</v>
      </c>
      <c r="N4310" t="s">
        <v>27164</v>
      </c>
      <c r="P4310" t="s">
        <v>10039</v>
      </c>
      <c r="T4310">
        <v>2002</v>
      </c>
      <c r="U4310" t="s">
        <v>47</v>
      </c>
      <c r="V4310" t="s">
        <v>47</v>
      </c>
      <c r="W4310" t="s">
        <v>47</v>
      </c>
      <c r="X4310" t="s">
        <v>47</v>
      </c>
      <c r="Y4310" t="s">
        <v>47</v>
      </c>
      <c r="Z4310" t="s">
        <v>47</v>
      </c>
      <c r="AA4310" t="s">
        <v>1436</v>
      </c>
    </row>
    <row r="4311" spans="1:33" x14ac:dyDescent="0.2">
      <c r="A4311" t="s">
        <v>27165</v>
      </c>
      <c r="B4311" s="1">
        <v>40244</v>
      </c>
      <c r="C4311" t="s">
        <v>1361</v>
      </c>
      <c r="D4311" t="s">
        <v>26809</v>
      </c>
      <c r="E4311" t="s">
        <v>122</v>
      </c>
      <c r="F4311" t="s">
        <v>27166</v>
      </c>
      <c r="G4311" t="s">
        <v>27167</v>
      </c>
      <c r="H4311" t="s">
        <v>27168</v>
      </c>
      <c r="I4311" t="s">
        <v>27169</v>
      </c>
      <c r="J4311" t="s">
        <v>27170</v>
      </c>
      <c r="K4311" t="s">
        <v>27171</v>
      </c>
      <c r="L4311" t="s">
        <v>27172</v>
      </c>
      <c r="M4311" t="s">
        <v>27173</v>
      </c>
      <c r="N4311" t="s">
        <v>27174</v>
      </c>
      <c r="O4311" t="s">
        <v>61</v>
      </c>
      <c r="P4311" t="s">
        <v>131</v>
      </c>
      <c r="Q4311" t="s">
        <v>61</v>
      </c>
      <c r="T4311">
        <v>2002</v>
      </c>
      <c r="U4311" t="s">
        <v>47</v>
      </c>
      <c r="V4311" t="s">
        <v>47</v>
      </c>
      <c r="W4311" t="s">
        <v>47</v>
      </c>
      <c r="X4311" t="s">
        <v>47</v>
      </c>
      <c r="Y4311" t="s">
        <v>47</v>
      </c>
      <c r="Z4311" t="s">
        <v>47</v>
      </c>
      <c r="AA4311" t="s">
        <v>1436</v>
      </c>
      <c r="AC4311" t="s">
        <v>63</v>
      </c>
      <c r="AD4311" t="s">
        <v>133</v>
      </c>
      <c r="AE4311" t="s">
        <v>134</v>
      </c>
      <c r="AF4311" t="s">
        <v>1035</v>
      </c>
      <c r="AG4311" t="s">
        <v>67</v>
      </c>
    </row>
    <row r="4312" spans="1:33" x14ac:dyDescent="0.2">
      <c r="A4312" t="s">
        <v>27175</v>
      </c>
      <c r="B4312" s="1">
        <v>40286</v>
      </c>
      <c r="C4312" t="s">
        <v>1400</v>
      </c>
      <c r="D4312" t="s">
        <v>26809</v>
      </c>
      <c r="E4312" t="s">
        <v>122</v>
      </c>
      <c r="F4312" t="s">
        <v>27176</v>
      </c>
      <c r="G4312" t="s">
        <v>27177</v>
      </c>
      <c r="H4312" t="s">
        <v>27178</v>
      </c>
      <c r="I4312" t="s">
        <v>27179</v>
      </c>
      <c r="J4312" t="s">
        <v>27180</v>
      </c>
      <c r="K4312" t="s">
        <v>27181</v>
      </c>
      <c r="L4312" t="s">
        <v>27182</v>
      </c>
      <c r="M4312" t="s">
        <v>27183</v>
      </c>
      <c r="N4312" t="s">
        <v>27184</v>
      </c>
      <c r="O4312" t="s">
        <v>61</v>
      </c>
      <c r="P4312" t="s">
        <v>62</v>
      </c>
      <c r="Q4312" t="s">
        <v>61</v>
      </c>
      <c r="T4312">
        <v>2002</v>
      </c>
      <c r="U4312" t="s">
        <v>47</v>
      </c>
      <c r="V4312" t="s">
        <v>47</v>
      </c>
      <c r="W4312" t="s">
        <v>47</v>
      </c>
      <c r="X4312" t="s">
        <v>47</v>
      </c>
      <c r="Y4312" t="s">
        <v>47</v>
      </c>
      <c r="Z4312" t="s">
        <v>47</v>
      </c>
      <c r="AA4312" t="s">
        <v>1436</v>
      </c>
      <c r="AC4312" t="s">
        <v>63</v>
      </c>
      <c r="AD4312" t="s">
        <v>64</v>
      </c>
      <c r="AE4312" t="s">
        <v>15190</v>
      </c>
      <c r="AF4312" t="s">
        <v>135</v>
      </c>
      <c r="AG4312" t="s">
        <v>263</v>
      </c>
    </row>
    <row r="4313" spans="1:33" x14ac:dyDescent="0.2">
      <c r="A4313" t="s">
        <v>27185</v>
      </c>
      <c r="B4313" s="1">
        <v>40293</v>
      </c>
      <c r="C4313" t="s">
        <v>1400</v>
      </c>
      <c r="D4313" t="s">
        <v>26809</v>
      </c>
      <c r="E4313" t="s">
        <v>102</v>
      </c>
      <c r="F4313" t="s">
        <v>27186</v>
      </c>
      <c r="G4313" t="s">
        <v>27187</v>
      </c>
      <c r="H4313" t="s">
        <v>27188</v>
      </c>
      <c r="I4313" t="s">
        <v>27189</v>
      </c>
      <c r="J4313" t="s">
        <v>27190</v>
      </c>
      <c r="K4313" t="s">
        <v>27191</v>
      </c>
      <c r="L4313" t="s">
        <v>27192</v>
      </c>
      <c r="M4313" t="s">
        <v>27193</v>
      </c>
      <c r="N4313" t="s">
        <v>27194</v>
      </c>
      <c r="O4313" t="s">
        <v>79</v>
      </c>
      <c r="P4313" t="s">
        <v>80</v>
      </c>
      <c r="Q4313" t="s">
        <v>79</v>
      </c>
      <c r="S4313" t="s">
        <v>113</v>
      </c>
      <c r="U4313" t="s">
        <v>47</v>
      </c>
      <c r="V4313" t="s">
        <v>47</v>
      </c>
      <c r="W4313" t="s">
        <v>47</v>
      </c>
      <c r="X4313" t="s">
        <v>47</v>
      </c>
      <c r="Y4313" t="s">
        <v>47</v>
      </c>
      <c r="Z4313" t="s">
        <v>47</v>
      </c>
      <c r="AA4313" t="s">
        <v>1436</v>
      </c>
      <c r="AC4313" t="s">
        <v>155</v>
      </c>
      <c r="AD4313" t="s">
        <v>116</v>
      </c>
      <c r="AE4313" t="s">
        <v>157</v>
      </c>
      <c r="AF4313" t="s">
        <v>84</v>
      </c>
      <c r="AG4313" t="s">
        <v>158</v>
      </c>
    </row>
    <row r="4314" spans="1:33" x14ac:dyDescent="0.2">
      <c r="A4314" t="s">
        <v>27195</v>
      </c>
      <c r="B4314" s="1">
        <v>40293</v>
      </c>
      <c r="C4314" t="s">
        <v>1400</v>
      </c>
      <c r="D4314" t="s">
        <v>26809</v>
      </c>
      <c r="E4314" t="s">
        <v>102</v>
      </c>
      <c r="F4314" t="s">
        <v>27196</v>
      </c>
      <c r="G4314" t="s">
        <v>27197</v>
      </c>
      <c r="H4314" t="s">
        <v>27198</v>
      </c>
      <c r="I4314" t="s">
        <v>27199</v>
      </c>
      <c r="K4314" t="s">
        <v>27200</v>
      </c>
      <c r="L4314" t="s">
        <v>27201</v>
      </c>
      <c r="M4314" t="s">
        <v>27202</v>
      </c>
      <c r="N4314" t="s">
        <v>27203</v>
      </c>
      <c r="O4314" t="s">
        <v>79</v>
      </c>
      <c r="P4314" t="s">
        <v>80</v>
      </c>
      <c r="Q4314" t="s">
        <v>79</v>
      </c>
      <c r="S4314" t="s">
        <v>113</v>
      </c>
      <c r="U4314" t="s">
        <v>47</v>
      </c>
      <c r="V4314" t="s">
        <v>47</v>
      </c>
      <c r="X4314" t="s">
        <v>47</v>
      </c>
      <c r="Y4314" t="s">
        <v>47</v>
      </c>
      <c r="Z4314" t="s">
        <v>47</v>
      </c>
      <c r="AA4314" t="s">
        <v>1628</v>
      </c>
      <c r="AC4314" t="s">
        <v>155</v>
      </c>
      <c r="AD4314" t="s">
        <v>116</v>
      </c>
      <c r="AE4314" t="s">
        <v>157</v>
      </c>
      <c r="AF4314" t="s">
        <v>84</v>
      </c>
      <c r="AG4314" t="s">
        <v>158</v>
      </c>
    </row>
    <row r="4315" spans="1:33" x14ac:dyDescent="0.2">
      <c r="A4315" t="s">
        <v>27204</v>
      </c>
      <c r="B4315" s="1">
        <v>40300</v>
      </c>
      <c r="C4315" t="s">
        <v>1400</v>
      </c>
      <c r="D4315" t="s">
        <v>26809</v>
      </c>
      <c r="E4315" t="s">
        <v>122</v>
      </c>
      <c r="F4315" t="s">
        <v>27205</v>
      </c>
      <c r="G4315" t="s">
        <v>27206</v>
      </c>
      <c r="H4315" t="s">
        <v>27207</v>
      </c>
      <c r="I4315" t="s">
        <v>27208</v>
      </c>
      <c r="J4315" t="s">
        <v>27209</v>
      </c>
      <c r="K4315" t="s">
        <v>27210</v>
      </c>
      <c r="L4315" t="s">
        <v>27211</v>
      </c>
      <c r="M4315" t="s">
        <v>27212</v>
      </c>
      <c r="N4315" t="s">
        <v>27213</v>
      </c>
      <c r="O4315" t="s">
        <v>48</v>
      </c>
      <c r="P4315" t="s">
        <v>112</v>
      </c>
      <c r="Q4315" t="s">
        <v>48</v>
      </c>
      <c r="T4315">
        <v>2002</v>
      </c>
      <c r="U4315" t="s">
        <v>47</v>
      </c>
      <c r="V4315" t="s">
        <v>47</v>
      </c>
      <c r="W4315" t="s">
        <v>47</v>
      </c>
      <c r="X4315" t="s">
        <v>48</v>
      </c>
      <c r="Y4315" t="s">
        <v>48</v>
      </c>
      <c r="Z4315" t="s">
        <v>47</v>
      </c>
      <c r="AA4315" t="s">
        <v>170</v>
      </c>
      <c r="AC4315" t="s">
        <v>841</v>
      </c>
      <c r="AD4315" t="s">
        <v>156</v>
      </c>
      <c r="AE4315" t="s">
        <v>117</v>
      </c>
      <c r="AF4315" t="s">
        <v>27214</v>
      </c>
      <c r="AG4315" t="s">
        <v>158</v>
      </c>
    </row>
    <row r="4316" spans="1:33" x14ac:dyDescent="0.2">
      <c r="A4316" t="s">
        <v>27215</v>
      </c>
      <c r="B4316" s="1">
        <v>40307</v>
      </c>
      <c r="C4316" t="s">
        <v>1400</v>
      </c>
      <c r="D4316" t="s">
        <v>26809</v>
      </c>
      <c r="E4316" t="s">
        <v>122</v>
      </c>
      <c r="F4316" t="s">
        <v>27216</v>
      </c>
      <c r="G4316" t="s">
        <v>27217</v>
      </c>
      <c r="H4316" t="s">
        <v>27218</v>
      </c>
      <c r="I4316" t="s">
        <v>27219</v>
      </c>
      <c r="J4316" t="s">
        <v>27220</v>
      </c>
      <c r="K4316" t="s">
        <v>27221</v>
      </c>
      <c r="L4316" t="s">
        <v>27222</v>
      </c>
      <c r="M4316" t="s">
        <v>27223</v>
      </c>
      <c r="N4316" t="s">
        <v>27224</v>
      </c>
      <c r="O4316" t="s">
        <v>61</v>
      </c>
      <c r="P4316" t="s">
        <v>62</v>
      </c>
      <c r="Q4316" t="s">
        <v>61</v>
      </c>
      <c r="T4316">
        <v>2002</v>
      </c>
      <c r="U4316" t="s">
        <v>47</v>
      </c>
      <c r="V4316" t="s">
        <v>47</v>
      </c>
      <c r="W4316" t="s">
        <v>47</v>
      </c>
      <c r="X4316" t="s">
        <v>47</v>
      </c>
      <c r="Y4316" t="s">
        <v>47</v>
      </c>
      <c r="Z4316" t="s">
        <v>47</v>
      </c>
      <c r="AA4316" t="s">
        <v>1436</v>
      </c>
      <c r="AC4316" t="s">
        <v>63</v>
      </c>
      <c r="AD4316" t="s">
        <v>6120</v>
      </c>
      <c r="AE4316" t="s">
        <v>65</v>
      </c>
      <c r="AF4316" t="s">
        <v>135</v>
      </c>
      <c r="AG4316" t="s">
        <v>263</v>
      </c>
    </row>
    <row r="4317" spans="1:33" x14ac:dyDescent="0.2">
      <c r="A4317" t="s">
        <v>27225</v>
      </c>
      <c r="B4317" s="1">
        <v>40391</v>
      </c>
      <c r="C4317" t="s">
        <v>2233</v>
      </c>
      <c r="D4317" t="s">
        <v>26809</v>
      </c>
      <c r="E4317" t="s">
        <v>175</v>
      </c>
      <c r="F4317" t="s">
        <v>27226</v>
      </c>
      <c r="G4317" t="s">
        <v>27227</v>
      </c>
      <c r="H4317" t="s">
        <v>27228</v>
      </c>
      <c r="I4317" t="s">
        <v>27229</v>
      </c>
      <c r="J4317" t="s">
        <v>27230</v>
      </c>
      <c r="K4317" t="s">
        <v>27231</v>
      </c>
      <c r="L4317" t="s">
        <v>27232</v>
      </c>
      <c r="M4317" t="s">
        <v>27233</v>
      </c>
      <c r="N4317" t="s">
        <v>27234</v>
      </c>
      <c r="O4317" t="s">
        <v>723</v>
      </c>
      <c r="P4317" t="s">
        <v>724</v>
      </c>
      <c r="R4317" t="s">
        <v>723</v>
      </c>
      <c r="T4317">
        <v>2002</v>
      </c>
      <c r="U4317" t="s">
        <v>47</v>
      </c>
      <c r="V4317" t="s">
        <v>47</v>
      </c>
      <c r="W4317" t="s">
        <v>47</v>
      </c>
      <c r="X4317" t="s">
        <v>47</v>
      </c>
      <c r="Y4317" t="s">
        <v>47</v>
      </c>
      <c r="Z4317" t="s">
        <v>47</v>
      </c>
      <c r="AA4317" t="s">
        <v>1436</v>
      </c>
    </row>
    <row r="4318" spans="1:33" x14ac:dyDescent="0.2">
      <c r="A4318" t="s">
        <v>27235</v>
      </c>
      <c r="B4318" s="1">
        <v>40447</v>
      </c>
      <c r="C4318" t="s">
        <v>2233</v>
      </c>
      <c r="D4318" t="s">
        <v>26809</v>
      </c>
      <c r="E4318" t="s">
        <v>122</v>
      </c>
      <c r="F4318" t="s">
        <v>27236</v>
      </c>
      <c r="G4318" t="s">
        <v>27237</v>
      </c>
      <c r="H4318" t="s">
        <v>27238</v>
      </c>
      <c r="I4318" t="s">
        <v>27239</v>
      </c>
      <c r="J4318" t="s">
        <v>27240</v>
      </c>
      <c r="K4318" t="s">
        <v>27241</v>
      </c>
      <c r="L4318" t="s">
        <v>27242</v>
      </c>
      <c r="M4318" t="s">
        <v>27243</v>
      </c>
      <c r="N4318" t="s">
        <v>27244</v>
      </c>
      <c r="O4318" t="s">
        <v>61</v>
      </c>
      <c r="P4318" t="s">
        <v>131</v>
      </c>
      <c r="Q4318" t="s">
        <v>61</v>
      </c>
      <c r="T4318">
        <v>2002</v>
      </c>
      <c r="U4318" t="s">
        <v>47</v>
      </c>
      <c r="V4318" t="s">
        <v>47</v>
      </c>
      <c r="W4318" t="s">
        <v>47</v>
      </c>
      <c r="X4318" t="s">
        <v>47</v>
      </c>
      <c r="Y4318" t="s">
        <v>48</v>
      </c>
      <c r="Z4318" t="s">
        <v>47</v>
      </c>
      <c r="AA4318" t="s">
        <v>49</v>
      </c>
      <c r="AC4318" t="s">
        <v>63</v>
      </c>
      <c r="AD4318" t="s">
        <v>27245</v>
      </c>
      <c r="AE4318" t="s">
        <v>775</v>
      </c>
      <c r="AF4318" t="s">
        <v>135</v>
      </c>
      <c r="AG4318" t="s">
        <v>11185</v>
      </c>
    </row>
    <row r="4319" spans="1:33" x14ac:dyDescent="0.2">
      <c r="A4319" t="s">
        <v>27246</v>
      </c>
      <c r="B4319" s="1">
        <v>40447</v>
      </c>
      <c r="C4319" t="s">
        <v>2233</v>
      </c>
      <c r="D4319" t="s">
        <v>26809</v>
      </c>
      <c r="E4319" t="s">
        <v>122</v>
      </c>
      <c r="F4319" t="s">
        <v>27247</v>
      </c>
      <c r="G4319" t="s">
        <v>27248</v>
      </c>
      <c r="H4319" t="s">
        <v>27249</v>
      </c>
      <c r="I4319" t="s">
        <v>27250</v>
      </c>
      <c r="J4319" t="s">
        <v>27251</v>
      </c>
      <c r="K4319" t="s">
        <v>27252</v>
      </c>
      <c r="L4319" t="s">
        <v>27253</v>
      </c>
      <c r="M4319" t="s">
        <v>27254</v>
      </c>
      <c r="N4319" t="s">
        <v>27255</v>
      </c>
      <c r="O4319" t="s">
        <v>61</v>
      </c>
      <c r="P4319" t="s">
        <v>131</v>
      </c>
      <c r="Q4319" t="s">
        <v>61</v>
      </c>
      <c r="T4319">
        <v>2002</v>
      </c>
      <c r="U4319" t="s">
        <v>47</v>
      </c>
      <c r="V4319" t="s">
        <v>47</v>
      </c>
      <c r="W4319" t="s">
        <v>47</v>
      </c>
      <c r="X4319" t="s">
        <v>47</v>
      </c>
      <c r="Y4319" t="s">
        <v>48</v>
      </c>
      <c r="Z4319" t="s">
        <v>47</v>
      </c>
      <c r="AA4319" t="s">
        <v>49</v>
      </c>
      <c r="AC4319" t="s">
        <v>63</v>
      </c>
      <c r="AD4319" t="s">
        <v>27245</v>
      </c>
      <c r="AE4319" t="s">
        <v>775</v>
      </c>
      <c r="AF4319" t="s">
        <v>135</v>
      </c>
      <c r="AG4319" t="s">
        <v>11185</v>
      </c>
    </row>
    <row r="4320" spans="1:33" x14ac:dyDescent="0.2">
      <c r="A4320" t="s">
        <v>27256</v>
      </c>
      <c r="B4320" s="1">
        <v>40447</v>
      </c>
      <c r="C4320" t="s">
        <v>2233</v>
      </c>
      <c r="D4320" t="s">
        <v>26809</v>
      </c>
      <c r="E4320" t="s">
        <v>122</v>
      </c>
      <c r="F4320" t="s">
        <v>27257</v>
      </c>
      <c r="G4320" t="s">
        <v>27258</v>
      </c>
      <c r="L4320" t="s">
        <v>27259</v>
      </c>
      <c r="N4320" t="s">
        <v>27260</v>
      </c>
      <c r="O4320" t="s">
        <v>61</v>
      </c>
      <c r="P4320" t="s">
        <v>131</v>
      </c>
      <c r="Q4320" t="s">
        <v>61</v>
      </c>
      <c r="T4320">
        <v>2002</v>
      </c>
      <c r="Y4320" t="s">
        <v>48</v>
      </c>
      <c r="AA4320" t="s">
        <v>154</v>
      </c>
      <c r="AC4320" t="s">
        <v>63</v>
      </c>
      <c r="AD4320" t="s">
        <v>27245</v>
      </c>
      <c r="AE4320" t="s">
        <v>775</v>
      </c>
      <c r="AF4320" t="s">
        <v>135</v>
      </c>
      <c r="AG4320" t="s">
        <v>11185</v>
      </c>
    </row>
    <row r="4321" spans="1:33" x14ac:dyDescent="0.2">
      <c r="A4321" t="s">
        <v>27261</v>
      </c>
      <c r="B4321" s="1">
        <v>40458</v>
      </c>
      <c r="C4321" t="s">
        <v>847</v>
      </c>
      <c r="D4321" t="s">
        <v>26809</v>
      </c>
      <c r="E4321" t="s">
        <v>175</v>
      </c>
      <c r="F4321" t="s">
        <v>27262</v>
      </c>
      <c r="G4321" t="s">
        <v>27263</v>
      </c>
      <c r="H4321" t="s">
        <v>27264</v>
      </c>
      <c r="I4321" t="s">
        <v>27265</v>
      </c>
      <c r="J4321" t="s">
        <v>27266</v>
      </c>
      <c r="K4321" t="s">
        <v>27267</v>
      </c>
      <c r="L4321" t="s">
        <v>27268</v>
      </c>
      <c r="M4321" t="s">
        <v>27269</v>
      </c>
      <c r="N4321" t="s">
        <v>27270</v>
      </c>
      <c r="O4321" t="s">
        <v>875</v>
      </c>
      <c r="P4321" t="s">
        <v>876</v>
      </c>
      <c r="R4321" t="s">
        <v>875</v>
      </c>
      <c r="T4321">
        <v>2002</v>
      </c>
      <c r="U4321" t="s">
        <v>47</v>
      </c>
      <c r="V4321" t="s">
        <v>47</v>
      </c>
      <c r="W4321" t="s">
        <v>47</v>
      </c>
      <c r="X4321" t="s">
        <v>47</v>
      </c>
      <c r="Y4321" t="s">
        <v>47</v>
      </c>
      <c r="Z4321" t="s">
        <v>47</v>
      </c>
      <c r="AA4321" t="s">
        <v>1436</v>
      </c>
    </row>
    <row r="4322" spans="1:33" x14ac:dyDescent="0.2">
      <c r="A4322" t="s">
        <v>27271</v>
      </c>
      <c r="B4322" s="1">
        <v>40463</v>
      </c>
      <c r="C4322" t="s">
        <v>847</v>
      </c>
      <c r="D4322" t="s">
        <v>26809</v>
      </c>
      <c r="E4322" t="s">
        <v>122</v>
      </c>
      <c r="F4322" t="s">
        <v>27272</v>
      </c>
      <c r="G4322" t="s">
        <v>27273</v>
      </c>
      <c r="H4322" t="s">
        <v>27274</v>
      </c>
      <c r="J4322" t="s">
        <v>27275</v>
      </c>
      <c r="K4322" t="s">
        <v>27276</v>
      </c>
      <c r="L4322" t="s">
        <v>27277</v>
      </c>
      <c r="M4322" t="s">
        <v>27278</v>
      </c>
      <c r="N4322" t="s">
        <v>27279</v>
      </c>
      <c r="O4322" t="s">
        <v>141</v>
      </c>
      <c r="P4322" t="s">
        <v>142</v>
      </c>
      <c r="Q4322" t="s">
        <v>141</v>
      </c>
      <c r="T4322">
        <v>2002</v>
      </c>
      <c r="U4322" t="s">
        <v>47</v>
      </c>
      <c r="W4322" t="s">
        <v>47</v>
      </c>
      <c r="X4322" t="s">
        <v>47</v>
      </c>
      <c r="Y4322" t="s">
        <v>47</v>
      </c>
      <c r="Z4322" t="s">
        <v>47</v>
      </c>
      <c r="AA4322" t="s">
        <v>132</v>
      </c>
      <c r="AC4322" t="s">
        <v>27280</v>
      </c>
      <c r="AD4322" t="s">
        <v>9092</v>
      </c>
      <c r="AE4322" t="s">
        <v>1538</v>
      </c>
      <c r="AF4322" t="s">
        <v>2023</v>
      </c>
      <c r="AG4322" t="s">
        <v>263</v>
      </c>
    </row>
    <row r="4323" spans="1:33" x14ac:dyDescent="0.2">
      <c r="A4323" t="s">
        <v>27281</v>
      </c>
      <c r="B4323" s="1">
        <v>40469</v>
      </c>
      <c r="C4323" t="s">
        <v>847</v>
      </c>
      <c r="D4323" t="s">
        <v>26809</v>
      </c>
      <c r="E4323" t="s">
        <v>102</v>
      </c>
      <c r="F4323" t="s">
        <v>27282</v>
      </c>
      <c r="G4323" t="s">
        <v>27283</v>
      </c>
      <c r="H4323" t="s">
        <v>27284</v>
      </c>
      <c r="J4323" t="s">
        <v>27285</v>
      </c>
      <c r="K4323" t="s">
        <v>27286</v>
      </c>
      <c r="L4323" t="s">
        <v>27287</v>
      </c>
      <c r="M4323" t="s">
        <v>27288</v>
      </c>
      <c r="N4323" t="s">
        <v>27289</v>
      </c>
      <c r="O4323" t="s">
        <v>79</v>
      </c>
      <c r="P4323" t="s">
        <v>80</v>
      </c>
      <c r="Q4323" t="s">
        <v>79</v>
      </c>
      <c r="S4323" t="s">
        <v>48</v>
      </c>
      <c r="U4323" t="s">
        <v>47</v>
      </c>
      <c r="W4323" t="s">
        <v>47</v>
      </c>
      <c r="X4323" t="s">
        <v>48</v>
      </c>
      <c r="Y4323" t="s">
        <v>48</v>
      </c>
      <c r="Z4323" t="s">
        <v>47</v>
      </c>
      <c r="AA4323" t="s">
        <v>4447</v>
      </c>
      <c r="AC4323" t="s">
        <v>155</v>
      </c>
      <c r="AD4323" t="s">
        <v>116</v>
      </c>
      <c r="AE4323" t="s">
        <v>157</v>
      </c>
      <c r="AF4323" t="s">
        <v>84</v>
      </c>
      <c r="AG4323" t="s">
        <v>158</v>
      </c>
    </row>
    <row r="4324" spans="1:33" x14ac:dyDescent="0.2">
      <c r="A4324" t="s">
        <v>27290</v>
      </c>
      <c r="B4324" s="1">
        <v>40469</v>
      </c>
      <c r="C4324" t="s">
        <v>847</v>
      </c>
      <c r="D4324" t="s">
        <v>26809</v>
      </c>
      <c r="E4324" t="s">
        <v>175</v>
      </c>
      <c r="F4324" t="s">
        <v>27291</v>
      </c>
      <c r="G4324" t="s">
        <v>27292</v>
      </c>
      <c r="H4324" t="s">
        <v>27293</v>
      </c>
      <c r="I4324" t="s">
        <v>27294</v>
      </c>
      <c r="J4324" t="s">
        <v>27295</v>
      </c>
      <c r="K4324" t="s">
        <v>27296</v>
      </c>
      <c r="L4324" t="s">
        <v>27297</v>
      </c>
      <c r="M4324" t="s">
        <v>27298</v>
      </c>
      <c r="N4324" t="s">
        <v>27299</v>
      </c>
      <c r="O4324" t="s">
        <v>875</v>
      </c>
      <c r="P4324" t="s">
        <v>876</v>
      </c>
      <c r="R4324" t="s">
        <v>875</v>
      </c>
      <c r="T4324">
        <v>2002</v>
      </c>
      <c r="U4324" t="s">
        <v>47</v>
      </c>
      <c r="V4324" t="s">
        <v>47</v>
      </c>
      <c r="W4324" t="s">
        <v>47</v>
      </c>
      <c r="X4324" t="s">
        <v>47</v>
      </c>
      <c r="Y4324" t="s">
        <v>47</v>
      </c>
      <c r="Z4324" t="s">
        <v>47</v>
      </c>
      <c r="AA4324" t="s">
        <v>1436</v>
      </c>
    </row>
    <row r="4325" spans="1:33" x14ac:dyDescent="0.2">
      <c r="A4325" t="s">
        <v>27300</v>
      </c>
      <c r="B4325" s="1">
        <v>40484</v>
      </c>
      <c r="C4325" t="s">
        <v>847</v>
      </c>
      <c r="D4325" t="s">
        <v>26809</v>
      </c>
      <c r="E4325" t="s">
        <v>122</v>
      </c>
      <c r="F4325" t="s">
        <v>27301</v>
      </c>
      <c r="G4325" t="s">
        <v>27302</v>
      </c>
      <c r="H4325" t="s">
        <v>27303</v>
      </c>
      <c r="I4325" t="s">
        <v>27304</v>
      </c>
      <c r="J4325" t="s">
        <v>27305</v>
      </c>
      <c r="K4325" t="s">
        <v>27306</v>
      </c>
      <c r="L4325" t="s">
        <v>27307</v>
      </c>
      <c r="M4325" t="s">
        <v>27308</v>
      </c>
      <c r="N4325" t="s">
        <v>27309</v>
      </c>
      <c r="O4325" t="s">
        <v>61</v>
      </c>
      <c r="P4325" t="s">
        <v>62</v>
      </c>
      <c r="Q4325" t="s">
        <v>61</v>
      </c>
      <c r="T4325">
        <v>2002</v>
      </c>
      <c r="U4325" t="s">
        <v>47</v>
      </c>
      <c r="V4325" t="s">
        <v>47</v>
      </c>
      <c r="W4325" t="s">
        <v>47</v>
      </c>
      <c r="X4325" t="s">
        <v>47</v>
      </c>
      <c r="Y4325" t="s">
        <v>47</v>
      </c>
      <c r="Z4325" t="s">
        <v>47</v>
      </c>
      <c r="AA4325" t="s">
        <v>1436</v>
      </c>
      <c r="AC4325" t="s">
        <v>63</v>
      </c>
      <c r="AD4325" t="s">
        <v>27310</v>
      </c>
      <c r="AE4325" t="s">
        <v>65</v>
      </c>
      <c r="AF4325" t="s">
        <v>135</v>
      </c>
      <c r="AG4325" t="s">
        <v>263</v>
      </c>
    </row>
    <row r="4326" spans="1:33" x14ac:dyDescent="0.2">
      <c r="A4326" t="s">
        <v>27311</v>
      </c>
      <c r="B4326" s="1">
        <v>40484</v>
      </c>
      <c r="C4326" t="s">
        <v>847</v>
      </c>
      <c r="D4326" t="s">
        <v>26809</v>
      </c>
      <c r="E4326" t="s">
        <v>122</v>
      </c>
      <c r="F4326" t="s">
        <v>27312</v>
      </c>
      <c r="G4326" t="s">
        <v>27313</v>
      </c>
      <c r="H4326" t="s">
        <v>27314</v>
      </c>
      <c r="I4326" t="s">
        <v>27315</v>
      </c>
      <c r="J4326" t="s">
        <v>27316</v>
      </c>
      <c r="K4326" t="s">
        <v>27317</v>
      </c>
      <c r="L4326" t="s">
        <v>27318</v>
      </c>
      <c r="M4326" t="s">
        <v>27319</v>
      </c>
      <c r="N4326" t="s">
        <v>27320</v>
      </c>
      <c r="O4326" t="s">
        <v>61</v>
      </c>
      <c r="P4326" t="s">
        <v>62</v>
      </c>
      <c r="Q4326" t="s">
        <v>61</v>
      </c>
      <c r="T4326">
        <v>2002</v>
      </c>
      <c r="U4326" t="s">
        <v>47</v>
      </c>
      <c r="V4326" t="s">
        <v>47</v>
      </c>
      <c r="W4326" t="s">
        <v>47</v>
      </c>
      <c r="X4326" t="s">
        <v>47</v>
      </c>
      <c r="Y4326" t="s">
        <v>47</v>
      </c>
      <c r="Z4326" t="s">
        <v>47</v>
      </c>
      <c r="AA4326" t="s">
        <v>1436</v>
      </c>
      <c r="AC4326" t="s">
        <v>3382</v>
      </c>
      <c r="AD4326" t="s">
        <v>27310</v>
      </c>
      <c r="AE4326" t="s">
        <v>65</v>
      </c>
      <c r="AF4326" t="s">
        <v>135</v>
      </c>
      <c r="AG4326" t="s">
        <v>263</v>
      </c>
    </row>
    <row r="4327" spans="1:33" x14ac:dyDescent="0.2">
      <c r="A4327" t="s">
        <v>27321</v>
      </c>
      <c r="B4327" s="1">
        <v>40310</v>
      </c>
      <c r="C4327" t="s">
        <v>1400</v>
      </c>
      <c r="D4327" t="s">
        <v>26809</v>
      </c>
      <c r="E4327" t="s">
        <v>122</v>
      </c>
      <c r="F4327" t="s">
        <v>27322</v>
      </c>
      <c r="G4327" t="s">
        <v>27323</v>
      </c>
      <c r="H4327" t="s">
        <v>27324</v>
      </c>
      <c r="I4327" t="s">
        <v>27325</v>
      </c>
      <c r="J4327" t="s">
        <v>27326</v>
      </c>
      <c r="K4327" t="s">
        <v>27327</v>
      </c>
      <c r="L4327" t="s">
        <v>27328</v>
      </c>
      <c r="M4327" t="s">
        <v>27329</v>
      </c>
      <c r="N4327" t="s">
        <v>27330</v>
      </c>
      <c r="O4327" t="s">
        <v>61</v>
      </c>
      <c r="P4327" t="s">
        <v>62</v>
      </c>
      <c r="Q4327" t="s">
        <v>61</v>
      </c>
      <c r="T4327">
        <v>2002</v>
      </c>
      <c r="U4327" t="s">
        <v>47</v>
      </c>
      <c r="V4327" t="s">
        <v>47</v>
      </c>
      <c r="W4327" t="s">
        <v>47</v>
      </c>
      <c r="X4327" t="s">
        <v>47</v>
      </c>
      <c r="Y4327" t="s">
        <v>47</v>
      </c>
      <c r="Z4327" t="s">
        <v>47</v>
      </c>
      <c r="AA4327" t="s">
        <v>1436</v>
      </c>
      <c r="AC4327" t="s">
        <v>27331</v>
      </c>
      <c r="AD4327" t="s">
        <v>3936</v>
      </c>
      <c r="AE4327" t="s">
        <v>65</v>
      </c>
      <c r="AF4327" t="s">
        <v>135</v>
      </c>
      <c r="AG4327" t="s">
        <v>263</v>
      </c>
    </row>
    <row r="4328" spans="1:33" x14ac:dyDescent="0.2">
      <c r="A4328" t="s">
        <v>27332</v>
      </c>
      <c r="B4328" s="1">
        <v>40443</v>
      </c>
      <c r="C4328" t="s">
        <v>2233</v>
      </c>
      <c r="D4328" t="s">
        <v>26809</v>
      </c>
      <c r="E4328" t="s">
        <v>175</v>
      </c>
      <c r="F4328" t="s">
        <v>27333</v>
      </c>
      <c r="G4328" t="s">
        <v>27334</v>
      </c>
      <c r="H4328" t="s">
        <v>27335</v>
      </c>
      <c r="I4328" t="s">
        <v>27336</v>
      </c>
      <c r="J4328" t="s">
        <v>27337</v>
      </c>
      <c r="K4328" t="s">
        <v>27338</v>
      </c>
      <c r="L4328" t="s">
        <v>27339</v>
      </c>
      <c r="M4328" t="s">
        <v>27340</v>
      </c>
      <c r="N4328" t="s">
        <v>27341</v>
      </c>
      <c r="O4328" t="s">
        <v>45</v>
      </c>
      <c r="P4328" t="s">
        <v>46</v>
      </c>
      <c r="R4328" t="s">
        <v>45</v>
      </c>
      <c r="T4328">
        <v>2002</v>
      </c>
      <c r="U4328" t="s">
        <v>47</v>
      </c>
      <c r="V4328" t="s">
        <v>47</v>
      </c>
      <c r="W4328" t="s">
        <v>47</v>
      </c>
      <c r="X4328" t="s">
        <v>47</v>
      </c>
      <c r="Y4328" t="s">
        <v>47</v>
      </c>
      <c r="Z4328" t="s">
        <v>47</v>
      </c>
      <c r="AA4328" t="s">
        <v>1436</v>
      </c>
    </row>
    <row r="4329" spans="1:33" x14ac:dyDescent="0.2">
      <c r="A4329" t="s">
        <v>27342</v>
      </c>
      <c r="B4329" s="1">
        <v>40777</v>
      </c>
      <c r="C4329" t="s">
        <v>1226</v>
      </c>
      <c r="D4329" t="s">
        <v>26809</v>
      </c>
      <c r="E4329" t="s">
        <v>122</v>
      </c>
      <c r="F4329" t="s">
        <v>27343</v>
      </c>
      <c r="G4329" t="s">
        <v>27344</v>
      </c>
      <c r="L4329" t="s">
        <v>27345</v>
      </c>
      <c r="N4329" t="s">
        <v>27346</v>
      </c>
      <c r="O4329" t="s">
        <v>61</v>
      </c>
      <c r="P4329" t="s">
        <v>131</v>
      </c>
      <c r="Q4329" t="s">
        <v>61</v>
      </c>
      <c r="T4329">
        <v>2002</v>
      </c>
      <c r="Y4329" t="s">
        <v>47</v>
      </c>
      <c r="AA4329" t="s">
        <v>1347</v>
      </c>
      <c r="AC4329" t="s">
        <v>63</v>
      </c>
      <c r="AD4329" t="s">
        <v>133</v>
      </c>
      <c r="AE4329" t="s">
        <v>134</v>
      </c>
      <c r="AF4329" t="s">
        <v>1035</v>
      </c>
      <c r="AG4329" t="s">
        <v>67</v>
      </c>
    </row>
    <row r="4330" spans="1:33" x14ac:dyDescent="0.2">
      <c r="A4330" t="s">
        <v>27347</v>
      </c>
      <c r="B4330" s="1">
        <v>40784</v>
      </c>
      <c r="C4330" t="s">
        <v>1226</v>
      </c>
      <c r="D4330" t="s">
        <v>26809</v>
      </c>
      <c r="E4330" t="s">
        <v>175</v>
      </c>
      <c r="F4330" t="s">
        <v>27348</v>
      </c>
      <c r="G4330" t="s">
        <v>27349</v>
      </c>
      <c r="L4330" t="s">
        <v>27350</v>
      </c>
      <c r="N4330" t="s">
        <v>27351</v>
      </c>
      <c r="O4330" t="s">
        <v>723</v>
      </c>
      <c r="P4330" t="s">
        <v>724</v>
      </c>
      <c r="R4330" t="s">
        <v>723</v>
      </c>
      <c r="T4330">
        <v>2002</v>
      </c>
      <c r="Y4330" t="s">
        <v>47</v>
      </c>
      <c r="AA4330" t="s">
        <v>1347</v>
      </c>
    </row>
    <row r="4331" spans="1:33" x14ac:dyDescent="0.2">
      <c r="A4331" t="s">
        <v>27352</v>
      </c>
      <c r="B4331" s="1">
        <v>40784</v>
      </c>
      <c r="C4331" t="s">
        <v>1226</v>
      </c>
      <c r="D4331" t="s">
        <v>26809</v>
      </c>
      <c r="E4331" t="s">
        <v>175</v>
      </c>
      <c r="F4331" t="s">
        <v>27353</v>
      </c>
      <c r="G4331" t="s">
        <v>27354</v>
      </c>
      <c r="L4331" t="s">
        <v>27355</v>
      </c>
      <c r="N4331" t="s">
        <v>27356</v>
      </c>
      <c r="O4331" t="s">
        <v>723</v>
      </c>
      <c r="P4331" t="s">
        <v>724</v>
      </c>
      <c r="R4331" t="s">
        <v>723</v>
      </c>
      <c r="T4331">
        <v>2002</v>
      </c>
      <c r="Y4331" t="s">
        <v>47</v>
      </c>
      <c r="AA4331" t="s">
        <v>1347</v>
      </c>
    </row>
    <row r="4332" spans="1:33" x14ac:dyDescent="0.2">
      <c r="A4332" t="s">
        <v>27357</v>
      </c>
      <c r="B4332" s="1">
        <v>40812</v>
      </c>
      <c r="C4332" t="s">
        <v>1226</v>
      </c>
      <c r="D4332" t="s">
        <v>26809</v>
      </c>
      <c r="E4332" t="s">
        <v>122</v>
      </c>
      <c r="F4332" t="s">
        <v>27358</v>
      </c>
      <c r="G4332" t="s">
        <v>27359</v>
      </c>
      <c r="L4332" t="s">
        <v>27360</v>
      </c>
      <c r="N4332" t="s">
        <v>27361</v>
      </c>
      <c r="O4332" t="s">
        <v>61</v>
      </c>
      <c r="P4332" t="s">
        <v>62</v>
      </c>
      <c r="Q4332" t="s">
        <v>61</v>
      </c>
      <c r="T4332">
        <v>2002</v>
      </c>
      <c r="Y4332" t="s">
        <v>47</v>
      </c>
      <c r="AA4332" t="s">
        <v>1347</v>
      </c>
      <c r="AC4332" t="s">
        <v>63</v>
      </c>
      <c r="AD4332" t="s">
        <v>10609</v>
      </c>
      <c r="AE4332" t="s">
        <v>65</v>
      </c>
      <c r="AF4332" t="s">
        <v>135</v>
      </c>
      <c r="AG4332" t="s">
        <v>263</v>
      </c>
    </row>
    <row r="4333" spans="1:33" x14ac:dyDescent="0.2">
      <c r="A4333" t="s">
        <v>27362</v>
      </c>
      <c r="B4333" s="1">
        <v>40769</v>
      </c>
      <c r="C4333" t="s">
        <v>1226</v>
      </c>
      <c r="D4333" t="s">
        <v>26809</v>
      </c>
      <c r="E4333" t="s">
        <v>122</v>
      </c>
      <c r="F4333" t="s">
        <v>27363</v>
      </c>
      <c r="G4333" t="s">
        <v>27364</v>
      </c>
      <c r="L4333" t="s">
        <v>27365</v>
      </c>
      <c r="N4333" t="s">
        <v>27366</v>
      </c>
      <c r="O4333" t="s">
        <v>61</v>
      </c>
      <c r="P4333" t="s">
        <v>131</v>
      </c>
      <c r="Q4333" t="s">
        <v>61</v>
      </c>
      <c r="T4333">
        <v>2002</v>
      </c>
      <c r="Y4333" t="s">
        <v>48</v>
      </c>
      <c r="AA4333" t="s">
        <v>154</v>
      </c>
      <c r="AC4333" t="s">
        <v>63</v>
      </c>
      <c r="AD4333" t="s">
        <v>15532</v>
      </c>
      <c r="AE4333" t="s">
        <v>2082</v>
      </c>
      <c r="AF4333" t="s">
        <v>135</v>
      </c>
      <c r="AG4333" t="s">
        <v>67</v>
      </c>
    </row>
    <row r="4334" spans="1:33" x14ac:dyDescent="0.2">
      <c r="A4334" t="s">
        <v>27367</v>
      </c>
      <c r="B4334" s="1">
        <v>40785</v>
      </c>
      <c r="C4334" t="s">
        <v>1226</v>
      </c>
      <c r="D4334" t="s">
        <v>26809</v>
      </c>
      <c r="E4334" t="s">
        <v>102</v>
      </c>
      <c r="F4334" t="s">
        <v>27368</v>
      </c>
      <c r="G4334" t="s">
        <v>27369</v>
      </c>
      <c r="L4334" t="s">
        <v>27370</v>
      </c>
      <c r="N4334" t="s">
        <v>27371</v>
      </c>
      <c r="O4334" t="s">
        <v>79</v>
      </c>
      <c r="P4334" t="s">
        <v>80</v>
      </c>
      <c r="Q4334" t="s">
        <v>79</v>
      </c>
      <c r="S4334" t="s">
        <v>113</v>
      </c>
      <c r="Y4334" t="s">
        <v>47</v>
      </c>
      <c r="AA4334" t="s">
        <v>1347</v>
      </c>
      <c r="AC4334" t="s">
        <v>155</v>
      </c>
      <c r="AD4334" t="s">
        <v>116</v>
      </c>
      <c r="AE4334" t="s">
        <v>157</v>
      </c>
      <c r="AF4334" t="s">
        <v>27372</v>
      </c>
      <c r="AG4334" t="s">
        <v>158</v>
      </c>
    </row>
    <row r="4335" spans="1:33" x14ac:dyDescent="0.2">
      <c r="A4335" t="s">
        <v>27373</v>
      </c>
      <c r="B4335" s="1">
        <v>40792</v>
      </c>
      <c r="C4335" t="s">
        <v>1226</v>
      </c>
      <c r="D4335" t="s">
        <v>26809</v>
      </c>
      <c r="E4335" t="s">
        <v>122</v>
      </c>
      <c r="F4335" t="s">
        <v>27374</v>
      </c>
      <c r="G4335" t="s">
        <v>27375</v>
      </c>
      <c r="L4335" t="s">
        <v>27376</v>
      </c>
      <c r="N4335" t="s">
        <v>27377</v>
      </c>
      <c r="O4335" t="s">
        <v>61</v>
      </c>
      <c r="P4335" t="s">
        <v>131</v>
      </c>
      <c r="Q4335" t="s">
        <v>61</v>
      </c>
      <c r="T4335">
        <v>2002</v>
      </c>
      <c r="Y4335" t="s">
        <v>48</v>
      </c>
      <c r="AA4335" t="s">
        <v>154</v>
      </c>
      <c r="AC4335" t="s">
        <v>822</v>
      </c>
      <c r="AD4335" t="s">
        <v>15355</v>
      </c>
      <c r="AE4335" t="s">
        <v>775</v>
      </c>
      <c r="AF4335" t="s">
        <v>2012</v>
      </c>
      <c r="AG4335" t="s">
        <v>67</v>
      </c>
    </row>
    <row r="4336" spans="1:33" x14ac:dyDescent="0.2">
      <c r="A4336" t="s">
        <v>27378</v>
      </c>
      <c r="B4336" s="1">
        <v>40793</v>
      </c>
      <c r="C4336" t="s">
        <v>1226</v>
      </c>
      <c r="D4336" t="s">
        <v>26809</v>
      </c>
      <c r="E4336" t="s">
        <v>102</v>
      </c>
      <c r="F4336" t="s">
        <v>27379</v>
      </c>
      <c r="G4336" t="s">
        <v>27380</v>
      </c>
      <c r="L4336" t="s">
        <v>27381</v>
      </c>
      <c r="N4336" t="s">
        <v>27382</v>
      </c>
      <c r="O4336" t="s">
        <v>79</v>
      </c>
      <c r="P4336" t="s">
        <v>80</v>
      </c>
      <c r="Q4336" t="s">
        <v>79</v>
      </c>
      <c r="S4336" t="s">
        <v>113</v>
      </c>
      <c r="Y4336" t="s">
        <v>48</v>
      </c>
      <c r="AA4336" t="s">
        <v>154</v>
      </c>
      <c r="AC4336" t="s">
        <v>155</v>
      </c>
      <c r="AD4336" t="s">
        <v>116</v>
      </c>
      <c r="AE4336" t="s">
        <v>157</v>
      </c>
      <c r="AF4336" t="s">
        <v>84</v>
      </c>
      <c r="AG4336" t="s">
        <v>158</v>
      </c>
    </row>
    <row r="4337" spans="1:33" x14ac:dyDescent="0.2">
      <c r="A4337" t="s">
        <v>27383</v>
      </c>
      <c r="B4337" s="1">
        <v>40425</v>
      </c>
      <c r="C4337" t="s">
        <v>2233</v>
      </c>
      <c r="D4337" t="s">
        <v>26809</v>
      </c>
      <c r="E4337" t="s">
        <v>122</v>
      </c>
      <c r="F4337" t="s">
        <v>27384</v>
      </c>
      <c r="G4337" t="s">
        <v>27385</v>
      </c>
      <c r="L4337" t="s">
        <v>27386</v>
      </c>
      <c r="N4337" t="s">
        <v>27387</v>
      </c>
      <c r="O4337" t="s">
        <v>61</v>
      </c>
      <c r="P4337" t="s">
        <v>131</v>
      </c>
      <c r="Q4337" t="s">
        <v>61</v>
      </c>
      <c r="T4337">
        <v>2002</v>
      </c>
      <c r="Y4337" t="s">
        <v>48</v>
      </c>
      <c r="AA4337" t="s">
        <v>154</v>
      </c>
      <c r="AC4337" t="s">
        <v>63</v>
      </c>
      <c r="AD4337" t="s">
        <v>133</v>
      </c>
      <c r="AE4337" t="s">
        <v>775</v>
      </c>
      <c r="AF4337" t="s">
        <v>135</v>
      </c>
      <c r="AG4337" t="s">
        <v>67</v>
      </c>
    </row>
    <row r="4338" spans="1:33" x14ac:dyDescent="0.2">
      <c r="A4338" t="s">
        <v>27388</v>
      </c>
      <c r="B4338" s="1">
        <v>40819</v>
      </c>
      <c r="C4338" t="s">
        <v>858</v>
      </c>
      <c r="D4338" t="s">
        <v>26809</v>
      </c>
      <c r="E4338" t="s">
        <v>102</v>
      </c>
      <c r="F4338" t="s">
        <v>27389</v>
      </c>
      <c r="G4338" t="s">
        <v>27390</v>
      </c>
      <c r="H4338" t="s">
        <v>27391</v>
      </c>
      <c r="I4338" t="s">
        <v>27392</v>
      </c>
      <c r="J4338" t="s">
        <v>27393</v>
      </c>
      <c r="K4338" t="s">
        <v>27394</v>
      </c>
      <c r="L4338" t="s">
        <v>27395</v>
      </c>
      <c r="M4338" t="s">
        <v>27396</v>
      </c>
      <c r="N4338" t="s">
        <v>27397</v>
      </c>
      <c r="O4338" t="s">
        <v>61</v>
      </c>
      <c r="P4338" t="s">
        <v>131</v>
      </c>
      <c r="Q4338" t="s">
        <v>61</v>
      </c>
      <c r="S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676</v>
      </c>
      <c r="AC4338" t="s">
        <v>63</v>
      </c>
      <c r="AD4338" t="s">
        <v>133</v>
      </c>
      <c r="AE4338" t="s">
        <v>134</v>
      </c>
      <c r="AF4338" t="s">
        <v>135</v>
      </c>
      <c r="AG4338" t="s">
        <v>67</v>
      </c>
    </row>
    <row r="4339" spans="1:33" x14ac:dyDescent="0.2">
      <c r="A4339" t="s">
        <v>27398</v>
      </c>
      <c r="B4339" s="1">
        <v>40827</v>
      </c>
      <c r="C4339" t="s">
        <v>858</v>
      </c>
      <c r="D4339" t="s">
        <v>26809</v>
      </c>
      <c r="E4339" t="s">
        <v>175</v>
      </c>
      <c r="F4339" t="s">
        <v>27399</v>
      </c>
      <c r="G4339" t="s">
        <v>27400</v>
      </c>
      <c r="H4339" t="s">
        <v>27401</v>
      </c>
      <c r="I4339" t="s">
        <v>27402</v>
      </c>
      <c r="J4339" t="s">
        <v>27403</v>
      </c>
      <c r="K4339" t="s">
        <v>27404</v>
      </c>
      <c r="L4339" t="s">
        <v>27405</v>
      </c>
      <c r="M4339" t="s">
        <v>27406</v>
      </c>
      <c r="N4339" t="s">
        <v>27407</v>
      </c>
      <c r="O4339" t="s">
        <v>12987</v>
      </c>
      <c r="P4339" t="s">
        <v>26824</v>
      </c>
      <c r="R4339" t="s">
        <v>12987</v>
      </c>
      <c r="T4339">
        <v>1998</v>
      </c>
      <c r="U4339" t="s">
        <v>47</v>
      </c>
      <c r="V4339" t="s">
        <v>47</v>
      </c>
      <c r="W4339" t="s">
        <v>48</v>
      </c>
      <c r="X4339" t="s">
        <v>48</v>
      </c>
      <c r="Y4339" t="s">
        <v>48</v>
      </c>
      <c r="Z4339" t="s">
        <v>48</v>
      </c>
      <c r="AA4339" t="s">
        <v>3227</v>
      </c>
    </row>
    <row r="4340" spans="1:33" x14ac:dyDescent="0.2">
      <c r="A4340" t="s">
        <v>27408</v>
      </c>
      <c r="B4340" s="1">
        <v>40836</v>
      </c>
      <c r="C4340" t="s">
        <v>858</v>
      </c>
      <c r="D4340" t="s">
        <v>26809</v>
      </c>
      <c r="E4340" t="s">
        <v>122</v>
      </c>
      <c r="F4340" t="s">
        <v>27409</v>
      </c>
      <c r="G4340" t="s">
        <v>27410</v>
      </c>
      <c r="L4340" t="s">
        <v>27411</v>
      </c>
      <c r="N4340" t="s">
        <v>27412</v>
      </c>
      <c r="O4340" t="s">
        <v>61</v>
      </c>
      <c r="P4340" t="s">
        <v>131</v>
      </c>
      <c r="Q4340" t="s">
        <v>61</v>
      </c>
      <c r="T4340">
        <v>2002</v>
      </c>
      <c r="Y4340" t="s">
        <v>48</v>
      </c>
      <c r="AA4340" t="s">
        <v>154</v>
      </c>
      <c r="AC4340" t="s">
        <v>63</v>
      </c>
      <c r="AD4340" t="s">
        <v>133</v>
      </c>
      <c r="AE4340" t="s">
        <v>1340</v>
      </c>
      <c r="AF4340" t="s">
        <v>776</v>
      </c>
      <c r="AG4340" t="s">
        <v>67</v>
      </c>
    </row>
    <row r="4341" spans="1:33" x14ac:dyDescent="0.2">
      <c r="A4341" t="s">
        <v>27413</v>
      </c>
      <c r="B4341" s="1">
        <v>40836</v>
      </c>
      <c r="C4341" t="s">
        <v>858</v>
      </c>
      <c r="D4341" t="s">
        <v>26809</v>
      </c>
      <c r="E4341" t="s">
        <v>122</v>
      </c>
      <c r="F4341" t="s">
        <v>27414</v>
      </c>
      <c r="G4341" t="s">
        <v>27415</v>
      </c>
      <c r="L4341" t="s">
        <v>27416</v>
      </c>
      <c r="N4341" t="s">
        <v>27417</v>
      </c>
      <c r="O4341" t="s">
        <v>61</v>
      </c>
      <c r="P4341" t="s">
        <v>131</v>
      </c>
      <c r="Q4341" t="s">
        <v>61</v>
      </c>
      <c r="T4341">
        <v>2002</v>
      </c>
      <c r="Y4341" t="s">
        <v>48</v>
      </c>
      <c r="AA4341" t="s">
        <v>154</v>
      </c>
      <c r="AC4341" t="s">
        <v>63</v>
      </c>
      <c r="AD4341" t="s">
        <v>133</v>
      </c>
      <c r="AE4341" t="s">
        <v>775</v>
      </c>
      <c r="AF4341" t="s">
        <v>776</v>
      </c>
      <c r="AG4341" t="s">
        <v>67</v>
      </c>
    </row>
    <row r="4342" spans="1:33" x14ac:dyDescent="0.2">
      <c r="A4342" t="s">
        <v>27418</v>
      </c>
      <c r="B4342" s="1">
        <v>40833</v>
      </c>
      <c r="C4342" t="s">
        <v>858</v>
      </c>
      <c r="D4342" t="s">
        <v>26809</v>
      </c>
      <c r="E4342" t="s">
        <v>102</v>
      </c>
      <c r="F4342" t="s">
        <v>27419</v>
      </c>
      <c r="G4342" t="s">
        <v>27420</v>
      </c>
      <c r="L4342" t="s">
        <v>27421</v>
      </c>
      <c r="N4342" t="s">
        <v>27422</v>
      </c>
      <c r="O4342" t="s">
        <v>79</v>
      </c>
      <c r="P4342" t="s">
        <v>80</v>
      </c>
      <c r="Q4342" t="s">
        <v>79</v>
      </c>
      <c r="S4342" t="s">
        <v>113</v>
      </c>
      <c r="Y4342" t="s">
        <v>48</v>
      </c>
      <c r="AA4342" t="s">
        <v>154</v>
      </c>
      <c r="AC4342" t="s">
        <v>155</v>
      </c>
      <c r="AD4342" t="s">
        <v>116</v>
      </c>
      <c r="AE4342" t="s">
        <v>157</v>
      </c>
      <c r="AF4342" t="s">
        <v>84</v>
      </c>
      <c r="AG4342" t="s">
        <v>158</v>
      </c>
    </row>
    <row r="4343" spans="1:33" x14ac:dyDescent="0.2">
      <c r="A4343" t="s">
        <v>27423</v>
      </c>
      <c r="B4343" s="1">
        <v>40848</v>
      </c>
      <c r="C4343" t="s">
        <v>858</v>
      </c>
      <c r="D4343" t="s">
        <v>26809</v>
      </c>
      <c r="E4343" t="s">
        <v>102</v>
      </c>
      <c r="F4343" t="s">
        <v>27424</v>
      </c>
      <c r="G4343" t="s">
        <v>27425</v>
      </c>
      <c r="L4343" t="s">
        <v>27426</v>
      </c>
      <c r="N4343" t="s">
        <v>27427</v>
      </c>
      <c r="O4343" t="s">
        <v>79</v>
      </c>
      <c r="P4343" t="s">
        <v>80</v>
      </c>
      <c r="Q4343" t="s">
        <v>79</v>
      </c>
      <c r="S4343" t="s">
        <v>113</v>
      </c>
      <c r="Y4343" t="s">
        <v>47</v>
      </c>
      <c r="AA4343" t="s">
        <v>1347</v>
      </c>
      <c r="AC4343" t="s">
        <v>155</v>
      </c>
      <c r="AD4343" t="s">
        <v>116</v>
      </c>
      <c r="AE4343" t="s">
        <v>157</v>
      </c>
      <c r="AF4343" t="s">
        <v>84</v>
      </c>
      <c r="AG4343" t="s">
        <v>158</v>
      </c>
    </row>
    <row r="4344" spans="1:33" x14ac:dyDescent="0.2">
      <c r="A4344" t="s">
        <v>27428</v>
      </c>
      <c r="B4344" s="1">
        <v>40976</v>
      </c>
      <c r="C4344" t="s">
        <v>149</v>
      </c>
      <c r="D4344" t="s">
        <v>26809</v>
      </c>
      <c r="E4344" t="s">
        <v>175</v>
      </c>
      <c r="F4344" t="s">
        <v>27429</v>
      </c>
      <c r="G4344" t="s">
        <v>27430</v>
      </c>
      <c r="H4344" t="s">
        <v>27431</v>
      </c>
      <c r="I4344" t="s">
        <v>27432</v>
      </c>
      <c r="J4344" t="s">
        <v>27433</v>
      </c>
      <c r="K4344" t="s">
        <v>27434</v>
      </c>
      <c r="L4344" t="s">
        <v>27435</v>
      </c>
      <c r="M4344" t="s">
        <v>27436</v>
      </c>
      <c r="N4344" t="s">
        <v>27437</v>
      </c>
      <c r="O4344" t="s">
        <v>723</v>
      </c>
      <c r="P4344" t="s">
        <v>724</v>
      </c>
      <c r="R4344" t="s">
        <v>723</v>
      </c>
      <c r="T4344">
        <v>2002</v>
      </c>
      <c r="U4344" t="s">
        <v>47</v>
      </c>
      <c r="V4344" t="s">
        <v>47</v>
      </c>
      <c r="W4344" t="s">
        <v>47</v>
      </c>
      <c r="X4344" t="s">
        <v>47</v>
      </c>
      <c r="Y4344" t="s">
        <v>47</v>
      </c>
      <c r="Z4344" t="s">
        <v>47</v>
      </c>
      <c r="AA4344" t="s">
        <v>1436</v>
      </c>
    </row>
    <row r="4345" spans="1:33" x14ac:dyDescent="0.2">
      <c r="A4345" t="s">
        <v>27438</v>
      </c>
      <c r="B4345" s="1">
        <v>40976</v>
      </c>
      <c r="C4345" t="s">
        <v>149</v>
      </c>
      <c r="D4345" t="s">
        <v>26809</v>
      </c>
      <c r="E4345" t="s">
        <v>175</v>
      </c>
      <c r="F4345" t="s">
        <v>27439</v>
      </c>
      <c r="G4345" t="s">
        <v>27440</v>
      </c>
      <c r="H4345" t="s">
        <v>27441</v>
      </c>
      <c r="I4345" t="s">
        <v>27442</v>
      </c>
      <c r="J4345" t="s">
        <v>27443</v>
      </c>
      <c r="K4345" t="s">
        <v>27444</v>
      </c>
      <c r="L4345" t="s">
        <v>27445</v>
      </c>
      <c r="M4345" t="s">
        <v>27446</v>
      </c>
      <c r="N4345" t="s">
        <v>27447</v>
      </c>
      <c r="O4345" t="s">
        <v>723</v>
      </c>
      <c r="P4345" t="s">
        <v>27448</v>
      </c>
      <c r="R4345" t="s">
        <v>723</v>
      </c>
      <c r="T4345">
        <v>2002</v>
      </c>
      <c r="U4345" t="s">
        <v>47</v>
      </c>
      <c r="V4345" t="s">
        <v>47</v>
      </c>
      <c r="W4345" t="s">
        <v>47</v>
      </c>
      <c r="X4345" t="s">
        <v>47</v>
      </c>
      <c r="Y4345" t="s">
        <v>47</v>
      </c>
      <c r="Z4345" t="s">
        <v>47</v>
      </c>
      <c r="AA4345" t="s">
        <v>1436</v>
      </c>
    </row>
    <row r="4346" spans="1:33" x14ac:dyDescent="0.2">
      <c r="A4346" t="s">
        <v>27449</v>
      </c>
      <c r="B4346" s="1">
        <v>40976</v>
      </c>
      <c r="C4346" t="s">
        <v>149</v>
      </c>
      <c r="D4346" t="s">
        <v>26809</v>
      </c>
      <c r="E4346" t="s">
        <v>175</v>
      </c>
      <c r="F4346" t="s">
        <v>27450</v>
      </c>
      <c r="G4346" t="s">
        <v>27451</v>
      </c>
      <c r="H4346" t="s">
        <v>27452</v>
      </c>
      <c r="I4346" t="s">
        <v>27453</v>
      </c>
      <c r="J4346" t="s">
        <v>27454</v>
      </c>
      <c r="K4346" t="s">
        <v>27455</v>
      </c>
      <c r="L4346" t="s">
        <v>27456</v>
      </c>
      <c r="M4346" t="s">
        <v>27457</v>
      </c>
      <c r="N4346" t="s">
        <v>27458</v>
      </c>
      <c r="P4346" t="s">
        <v>3004</v>
      </c>
      <c r="T4346">
        <v>1998</v>
      </c>
      <c r="U4346" t="s">
        <v>47</v>
      </c>
      <c r="V4346" t="s">
        <v>47</v>
      </c>
      <c r="W4346" t="s">
        <v>47</v>
      </c>
      <c r="X4346" t="s">
        <v>48</v>
      </c>
      <c r="Y4346" t="s">
        <v>48</v>
      </c>
      <c r="Z4346" t="s">
        <v>47</v>
      </c>
      <c r="AA4346" t="s">
        <v>170</v>
      </c>
    </row>
    <row r="4347" spans="1:33" x14ac:dyDescent="0.2">
      <c r="A4347" t="s">
        <v>27459</v>
      </c>
      <c r="B4347" s="1">
        <v>40573</v>
      </c>
      <c r="C4347" t="s">
        <v>1734</v>
      </c>
      <c r="D4347" t="s">
        <v>26809</v>
      </c>
      <c r="E4347" t="s">
        <v>122</v>
      </c>
      <c r="F4347" t="s">
        <v>27460</v>
      </c>
      <c r="G4347" t="s">
        <v>27461</v>
      </c>
      <c r="H4347" t="s">
        <v>27462</v>
      </c>
      <c r="I4347" t="s">
        <v>27463</v>
      </c>
      <c r="J4347" t="s">
        <v>27464</v>
      </c>
      <c r="K4347" t="s">
        <v>27465</v>
      </c>
      <c r="L4347" t="s">
        <v>27466</v>
      </c>
      <c r="M4347" t="s">
        <v>27467</v>
      </c>
      <c r="N4347" t="s">
        <v>27468</v>
      </c>
      <c r="O4347" t="s">
        <v>61</v>
      </c>
      <c r="P4347" t="s">
        <v>131</v>
      </c>
      <c r="Q4347" t="s">
        <v>61</v>
      </c>
      <c r="T4347">
        <v>2002</v>
      </c>
      <c r="U4347" t="s">
        <v>47</v>
      </c>
      <c r="V4347" t="s">
        <v>47</v>
      </c>
      <c r="W4347" t="s">
        <v>48</v>
      </c>
      <c r="X4347" t="s">
        <v>48</v>
      </c>
      <c r="Y4347" t="s">
        <v>48</v>
      </c>
      <c r="Z4347" t="s">
        <v>48</v>
      </c>
      <c r="AA4347" t="s">
        <v>3227</v>
      </c>
      <c r="AC4347" t="s">
        <v>63</v>
      </c>
      <c r="AD4347" t="s">
        <v>133</v>
      </c>
      <c r="AE4347" t="s">
        <v>775</v>
      </c>
      <c r="AF4347" t="s">
        <v>135</v>
      </c>
      <c r="AG4347" t="s">
        <v>67</v>
      </c>
    </row>
    <row r="4348" spans="1:33" x14ac:dyDescent="0.2">
      <c r="A4348" t="s">
        <v>27469</v>
      </c>
      <c r="B4348" s="1">
        <v>40573</v>
      </c>
      <c r="C4348" t="s">
        <v>1734</v>
      </c>
      <c r="D4348" t="s">
        <v>26809</v>
      </c>
      <c r="E4348" t="s">
        <v>122</v>
      </c>
      <c r="F4348" t="s">
        <v>27470</v>
      </c>
      <c r="G4348" t="s">
        <v>27471</v>
      </c>
      <c r="H4348" t="s">
        <v>27472</v>
      </c>
      <c r="J4348" t="s">
        <v>27473</v>
      </c>
      <c r="K4348" t="s">
        <v>27474</v>
      </c>
      <c r="L4348" t="s">
        <v>27475</v>
      </c>
      <c r="M4348" t="s">
        <v>27476</v>
      </c>
      <c r="N4348" t="s">
        <v>27477</v>
      </c>
      <c r="O4348" t="s">
        <v>61</v>
      </c>
      <c r="P4348" t="s">
        <v>131</v>
      </c>
      <c r="Q4348" t="s">
        <v>61</v>
      </c>
      <c r="T4348">
        <v>2002</v>
      </c>
      <c r="U4348" t="s">
        <v>47</v>
      </c>
      <c r="W4348" t="s">
        <v>48</v>
      </c>
      <c r="X4348" t="s">
        <v>48</v>
      </c>
      <c r="Y4348" t="s">
        <v>48</v>
      </c>
      <c r="Z4348" t="s">
        <v>48</v>
      </c>
      <c r="AA4348" t="s">
        <v>26889</v>
      </c>
      <c r="AC4348" t="s">
        <v>63</v>
      </c>
      <c r="AD4348" t="s">
        <v>133</v>
      </c>
      <c r="AE4348" t="s">
        <v>775</v>
      </c>
      <c r="AF4348" t="s">
        <v>135</v>
      </c>
      <c r="AG4348" t="s">
        <v>67</v>
      </c>
    </row>
    <row r="4349" spans="1:33" x14ac:dyDescent="0.2">
      <c r="A4349" t="s">
        <v>27478</v>
      </c>
      <c r="B4349" s="1">
        <v>40573</v>
      </c>
      <c r="C4349" t="s">
        <v>1734</v>
      </c>
      <c r="D4349" t="s">
        <v>26809</v>
      </c>
      <c r="E4349" t="s">
        <v>122</v>
      </c>
      <c r="F4349" t="s">
        <v>27479</v>
      </c>
      <c r="G4349" t="s">
        <v>27480</v>
      </c>
      <c r="H4349" t="s">
        <v>27481</v>
      </c>
      <c r="J4349" t="s">
        <v>27482</v>
      </c>
      <c r="K4349" t="s">
        <v>27483</v>
      </c>
      <c r="L4349" t="s">
        <v>27484</v>
      </c>
      <c r="M4349" t="s">
        <v>27485</v>
      </c>
      <c r="N4349" t="s">
        <v>27486</v>
      </c>
      <c r="O4349" t="s">
        <v>61</v>
      </c>
      <c r="P4349" t="s">
        <v>131</v>
      </c>
      <c r="Q4349" t="s">
        <v>61</v>
      </c>
      <c r="T4349">
        <v>2002</v>
      </c>
      <c r="U4349" t="s">
        <v>47</v>
      </c>
      <c r="W4349" t="s">
        <v>48</v>
      </c>
      <c r="X4349" t="s">
        <v>48</v>
      </c>
      <c r="Y4349" t="s">
        <v>48</v>
      </c>
      <c r="Z4349" t="s">
        <v>48</v>
      </c>
      <c r="AA4349" t="s">
        <v>26889</v>
      </c>
      <c r="AC4349" t="s">
        <v>63</v>
      </c>
      <c r="AD4349" t="s">
        <v>133</v>
      </c>
      <c r="AE4349" t="s">
        <v>775</v>
      </c>
      <c r="AF4349" t="s">
        <v>135</v>
      </c>
      <c r="AG4349" t="s">
        <v>67</v>
      </c>
    </row>
    <row r="4350" spans="1:33" x14ac:dyDescent="0.2">
      <c r="A4350" t="s">
        <v>27487</v>
      </c>
      <c r="B4350" s="1">
        <v>40573</v>
      </c>
      <c r="C4350" t="s">
        <v>1734</v>
      </c>
      <c r="D4350" t="s">
        <v>26809</v>
      </c>
      <c r="E4350" t="s">
        <v>122</v>
      </c>
      <c r="F4350" t="s">
        <v>27488</v>
      </c>
      <c r="G4350" t="s">
        <v>27489</v>
      </c>
      <c r="H4350" t="s">
        <v>27490</v>
      </c>
      <c r="I4350" t="s">
        <v>27491</v>
      </c>
      <c r="J4350" t="s">
        <v>27492</v>
      </c>
      <c r="K4350" t="s">
        <v>27493</v>
      </c>
      <c r="L4350" t="s">
        <v>27494</v>
      </c>
      <c r="M4350" t="s">
        <v>27495</v>
      </c>
      <c r="N4350" t="s">
        <v>27496</v>
      </c>
      <c r="O4350" t="s">
        <v>61</v>
      </c>
      <c r="P4350" t="s">
        <v>131</v>
      </c>
      <c r="Q4350" t="s">
        <v>61</v>
      </c>
      <c r="T4350">
        <v>2002</v>
      </c>
      <c r="U4350" t="s">
        <v>47</v>
      </c>
      <c r="V4350" t="s">
        <v>47</v>
      </c>
      <c r="W4350" t="s">
        <v>48</v>
      </c>
      <c r="X4350" t="s">
        <v>48</v>
      </c>
      <c r="Y4350" t="s">
        <v>48</v>
      </c>
      <c r="Z4350" t="s">
        <v>48</v>
      </c>
      <c r="AA4350" t="s">
        <v>3227</v>
      </c>
      <c r="AC4350" t="s">
        <v>63</v>
      </c>
      <c r="AD4350" t="s">
        <v>133</v>
      </c>
      <c r="AE4350" t="s">
        <v>775</v>
      </c>
      <c r="AF4350" t="s">
        <v>135</v>
      </c>
      <c r="AG4350" t="s">
        <v>67</v>
      </c>
    </row>
    <row r="4351" spans="1:33" x14ac:dyDescent="0.2">
      <c r="A4351" t="s">
        <v>27497</v>
      </c>
      <c r="B4351" s="1">
        <v>40573</v>
      </c>
      <c r="C4351" t="s">
        <v>1734</v>
      </c>
      <c r="D4351" t="s">
        <v>26809</v>
      </c>
      <c r="E4351" t="s">
        <v>122</v>
      </c>
      <c r="F4351" t="s">
        <v>27498</v>
      </c>
      <c r="G4351" t="s">
        <v>27499</v>
      </c>
      <c r="H4351" t="s">
        <v>27500</v>
      </c>
      <c r="J4351" t="s">
        <v>27501</v>
      </c>
      <c r="K4351" t="s">
        <v>27502</v>
      </c>
      <c r="L4351" t="s">
        <v>27503</v>
      </c>
      <c r="M4351" t="s">
        <v>27504</v>
      </c>
      <c r="N4351" t="s">
        <v>27505</v>
      </c>
      <c r="O4351" t="s">
        <v>61</v>
      </c>
      <c r="P4351" t="s">
        <v>131</v>
      </c>
      <c r="Q4351" t="s">
        <v>61</v>
      </c>
      <c r="T4351">
        <v>2002</v>
      </c>
      <c r="U4351" t="s">
        <v>47</v>
      </c>
      <c r="W4351" t="s">
        <v>48</v>
      </c>
      <c r="X4351" t="s">
        <v>48</v>
      </c>
      <c r="Y4351" t="s">
        <v>48</v>
      </c>
      <c r="Z4351" t="s">
        <v>48</v>
      </c>
      <c r="AA4351" t="s">
        <v>26889</v>
      </c>
      <c r="AC4351" t="s">
        <v>63</v>
      </c>
      <c r="AD4351" t="s">
        <v>133</v>
      </c>
      <c r="AE4351" t="s">
        <v>775</v>
      </c>
      <c r="AF4351" t="s">
        <v>135</v>
      </c>
      <c r="AG4351" t="s">
        <v>67</v>
      </c>
    </row>
    <row r="4352" spans="1:33" x14ac:dyDescent="0.2">
      <c r="A4352" t="s">
        <v>27506</v>
      </c>
      <c r="B4352" s="1">
        <v>40573</v>
      </c>
      <c r="C4352" t="s">
        <v>1734</v>
      </c>
      <c r="D4352" t="s">
        <v>26809</v>
      </c>
      <c r="E4352" t="s">
        <v>122</v>
      </c>
      <c r="F4352" t="s">
        <v>27507</v>
      </c>
      <c r="G4352" t="s">
        <v>27508</v>
      </c>
      <c r="J4352" t="s">
        <v>27509</v>
      </c>
      <c r="K4352" t="s">
        <v>27510</v>
      </c>
      <c r="L4352" t="s">
        <v>27511</v>
      </c>
      <c r="M4352" t="s">
        <v>27512</v>
      </c>
      <c r="N4352" t="s">
        <v>27513</v>
      </c>
      <c r="O4352" t="s">
        <v>61</v>
      </c>
      <c r="P4352" t="s">
        <v>131</v>
      </c>
      <c r="Q4352" t="s">
        <v>61</v>
      </c>
      <c r="T4352">
        <v>2002</v>
      </c>
      <c r="W4352" t="s">
        <v>48</v>
      </c>
      <c r="X4352" t="s">
        <v>48</v>
      </c>
      <c r="Y4352" t="s">
        <v>48</v>
      </c>
      <c r="Z4352" t="s">
        <v>48</v>
      </c>
      <c r="AA4352" t="e">
        <f>--PPPP</f>
        <v>#NAME?</v>
      </c>
      <c r="AC4352" t="s">
        <v>63</v>
      </c>
      <c r="AD4352" t="s">
        <v>133</v>
      </c>
      <c r="AE4352" t="s">
        <v>775</v>
      </c>
      <c r="AF4352" t="s">
        <v>135</v>
      </c>
      <c r="AG4352" t="s">
        <v>67</v>
      </c>
    </row>
    <row r="4353" spans="1:33" x14ac:dyDescent="0.2">
      <c r="A4353" t="s">
        <v>27514</v>
      </c>
      <c r="B4353" s="1">
        <v>40504</v>
      </c>
      <c r="C4353" t="s">
        <v>847</v>
      </c>
      <c r="D4353" t="s">
        <v>26809</v>
      </c>
      <c r="E4353" t="s">
        <v>102</v>
      </c>
      <c r="F4353" t="s">
        <v>27515</v>
      </c>
      <c r="G4353" t="s">
        <v>27516</v>
      </c>
      <c r="H4353" t="s">
        <v>27517</v>
      </c>
      <c r="I4353" t="s">
        <v>27518</v>
      </c>
      <c r="J4353" t="s">
        <v>27519</v>
      </c>
      <c r="K4353" t="s">
        <v>27520</v>
      </c>
      <c r="L4353" t="s">
        <v>27521</v>
      </c>
      <c r="M4353" t="s">
        <v>27522</v>
      </c>
      <c r="N4353" t="s">
        <v>27523</v>
      </c>
      <c r="O4353" t="s">
        <v>79</v>
      </c>
      <c r="P4353" t="s">
        <v>80</v>
      </c>
      <c r="Q4353" t="s">
        <v>79</v>
      </c>
      <c r="S4353" t="s">
        <v>113</v>
      </c>
      <c r="U4353" t="s">
        <v>47</v>
      </c>
      <c r="V4353" t="s">
        <v>47</v>
      </c>
      <c r="W4353" t="s">
        <v>47</v>
      </c>
      <c r="X4353" t="s">
        <v>47</v>
      </c>
      <c r="Y4353" t="s">
        <v>47</v>
      </c>
      <c r="Z4353" t="s">
        <v>47</v>
      </c>
      <c r="AA4353" t="s">
        <v>1436</v>
      </c>
      <c r="AC4353" t="s">
        <v>155</v>
      </c>
      <c r="AD4353" t="s">
        <v>116</v>
      </c>
      <c r="AE4353" t="s">
        <v>157</v>
      </c>
      <c r="AF4353" t="s">
        <v>173</v>
      </c>
      <c r="AG4353" t="s">
        <v>158</v>
      </c>
    </row>
    <row r="4354" spans="1:33" x14ac:dyDescent="0.2">
      <c r="A4354" t="s">
        <v>27524</v>
      </c>
      <c r="B4354" s="1">
        <v>40441</v>
      </c>
      <c r="C4354" t="s">
        <v>2233</v>
      </c>
      <c r="D4354" t="s">
        <v>26809</v>
      </c>
      <c r="E4354" t="s">
        <v>122</v>
      </c>
      <c r="F4354" t="s">
        <v>27525</v>
      </c>
      <c r="G4354" t="s">
        <v>27526</v>
      </c>
      <c r="H4354" t="s">
        <v>27527</v>
      </c>
      <c r="I4354" t="s">
        <v>27528</v>
      </c>
      <c r="J4354" t="s">
        <v>27529</v>
      </c>
      <c r="K4354" t="s">
        <v>27530</v>
      </c>
      <c r="L4354" t="s">
        <v>27531</v>
      </c>
      <c r="M4354" t="s">
        <v>27532</v>
      </c>
      <c r="N4354" t="s">
        <v>27533</v>
      </c>
      <c r="O4354" t="s">
        <v>61</v>
      </c>
      <c r="P4354" t="s">
        <v>131</v>
      </c>
      <c r="Q4354" t="s">
        <v>61</v>
      </c>
      <c r="T4354">
        <v>2002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676</v>
      </c>
      <c r="AC4354" t="s">
        <v>63</v>
      </c>
      <c r="AD4354" t="s">
        <v>133</v>
      </c>
      <c r="AE4354" t="s">
        <v>775</v>
      </c>
      <c r="AF4354" t="s">
        <v>135</v>
      </c>
      <c r="AG4354" t="s">
        <v>67</v>
      </c>
    </row>
    <row r="4355" spans="1:33" x14ac:dyDescent="0.2">
      <c r="A4355" t="s">
        <v>27534</v>
      </c>
      <c r="B4355" s="1">
        <v>40469</v>
      </c>
      <c r="C4355" t="s">
        <v>847</v>
      </c>
      <c r="D4355" t="s">
        <v>26809</v>
      </c>
      <c r="E4355" t="s">
        <v>122</v>
      </c>
      <c r="F4355" t="s">
        <v>27535</v>
      </c>
      <c r="G4355" t="s">
        <v>27536</v>
      </c>
      <c r="L4355" t="s">
        <v>27537</v>
      </c>
      <c r="N4355" t="s">
        <v>27538</v>
      </c>
      <c r="O4355" t="s">
        <v>61</v>
      </c>
      <c r="P4355" t="s">
        <v>131</v>
      </c>
      <c r="Q4355" t="s">
        <v>61</v>
      </c>
      <c r="T4355">
        <v>2002</v>
      </c>
      <c r="Y4355" t="s">
        <v>48</v>
      </c>
      <c r="AA4355" t="s">
        <v>154</v>
      </c>
      <c r="AC4355" t="s">
        <v>63</v>
      </c>
      <c r="AD4355" t="s">
        <v>133</v>
      </c>
      <c r="AE4355" t="s">
        <v>775</v>
      </c>
      <c r="AF4355" t="s">
        <v>135</v>
      </c>
      <c r="AG4355" t="s">
        <v>67</v>
      </c>
    </row>
    <row r="4356" spans="1:33" x14ac:dyDescent="0.2">
      <c r="A4356" t="s">
        <v>27539</v>
      </c>
      <c r="B4356" s="1">
        <v>40478</v>
      </c>
      <c r="C4356" t="s">
        <v>847</v>
      </c>
      <c r="D4356" t="s">
        <v>26809</v>
      </c>
      <c r="E4356" t="s">
        <v>102</v>
      </c>
      <c r="F4356" t="s">
        <v>27540</v>
      </c>
      <c r="G4356" t="s">
        <v>27541</v>
      </c>
      <c r="L4356" t="s">
        <v>27542</v>
      </c>
      <c r="N4356" t="s">
        <v>27543</v>
      </c>
      <c r="O4356" t="s">
        <v>79</v>
      </c>
      <c r="P4356" t="s">
        <v>80</v>
      </c>
      <c r="Q4356" t="s">
        <v>79</v>
      </c>
      <c r="S4356" t="s">
        <v>113</v>
      </c>
      <c r="Y4356" t="s">
        <v>47</v>
      </c>
      <c r="AA4356" t="s">
        <v>1347</v>
      </c>
      <c r="AC4356" t="s">
        <v>155</v>
      </c>
      <c r="AD4356" t="s">
        <v>116</v>
      </c>
      <c r="AE4356" t="s">
        <v>83</v>
      </c>
      <c r="AF4356" t="s">
        <v>84</v>
      </c>
      <c r="AG4356" t="s">
        <v>158</v>
      </c>
    </row>
    <row r="4357" spans="1:33" x14ac:dyDescent="0.2">
      <c r="A4357" t="s">
        <v>27544</v>
      </c>
      <c r="B4357" s="1">
        <v>40478</v>
      </c>
      <c r="C4357" t="s">
        <v>847</v>
      </c>
      <c r="D4357" t="s">
        <v>26809</v>
      </c>
      <c r="E4357" t="s">
        <v>102</v>
      </c>
      <c r="F4357" t="s">
        <v>27545</v>
      </c>
      <c r="G4357" t="s">
        <v>27546</v>
      </c>
      <c r="L4357" t="s">
        <v>27547</v>
      </c>
      <c r="N4357" t="s">
        <v>27548</v>
      </c>
      <c r="O4357" t="s">
        <v>79</v>
      </c>
      <c r="P4357" t="s">
        <v>80</v>
      </c>
      <c r="Q4357" t="s">
        <v>79</v>
      </c>
      <c r="S4357" t="s">
        <v>113</v>
      </c>
      <c r="Y4357" t="s">
        <v>47</v>
      </c>
      <c r="AA4357" t="s">
        <v>1347</v>
      </c>
      <c r="AC4357" t="s">
        <v>155</v>
      </c>
      <c r="AD4357" t="s">
        <v>116</v>
      </c>
      <c r="AE4357" t="s">
        <v>157</v>
      </c>
      <c r="AF4357" t="s">
        <v>84</v>
      </c>
      <c r="AG4357" t="s">
        <v>158</v>
      </c>
    </row>
    <row r="4358" spans="1:33" x14ac:dyDescent="0.2">
      <c r="A4358" t="s">
        <v>27549</v>
      </c>
      <c r="B4358" s="1">
        <v>40497</v>
      </c>
      <c r="C4358" t="s">
        <v>847</v>
      </c>
      <c r="D4358" t="s">
        <v>26809</v>
      </c>
      <c r="E4358" t="s">
        <v>102</v>
      </c>
      <c r="F4358" t="s">
        <v>27550</v>
      </c>
      <c r="G4358" t="s">
        <v>27551</v>
      </c>
      <c r="H4358" t="s">
        <v>27552</v>
      </c>
      <c r="I4358" t="s">
        <v>27553</v>
      </c>
      <c r="J4358" t="s">
        <v>27554</v>
      </c>
      <c r="K4358" t="s">
        <v>27555</v>
      </c>
      <c r="L4358" t="s">
        <v>27556</v>
      </c>
      <c r="M4358" t="s">
        <v>27557</v>
      </c>
      <c r="N4358" t="s">
        <v>27558</v>
      </c>
      <c r="O4358" t="s">
        <v>79</v>
      </c>
      <c r="P4358" t="s">
        <v>80</v>
      </c>
      <c r="Q4358" t="s">
        <v>79</v>
      </c>
      <c r="S4358" t="s">
        <v>113</v>
      </c>
      <c r="U4358" t="s">
        <v>47</v>
      </c>
      <c r="V4358" t="s">
        <v>47</v>
      </c>
      <c r="W4358" t="s">
        <v>47</v>
      </c>
      <c r="X4358" t="s">
        <v>47</v>
      </c>
      <c r="Y4358" t="s">
        <v>48</v>
      </c>
      <c r="Z4358" t="s">
        <v>47</v>
      </c>
      <c r="AA4358" t="s">
        <v>49</v>
      </c>
      <c r="AC4358" t="s">
        <v>155</v>
      </c>
      <c r="AD4358" t="s">
        <v>116</v>
      </c>
      <c r="AE4358" t="s">
        <v>157</v>
      </c>
      <c r="AF4358" t="s">
        <v>84</v>
      </c>
      <c r="AG4358" t="s">
        <v>158</v>
      </c>
    </row>
    <row r="4359" spans="1:33" x14ac:dyDescent="0.2">
      <c r="A4359" t="s">
        <v>27559</v>
      </c>
      <c r="B4359" s="1">
        <v>40499</v>
      </c>
      <c r="C4359" t="s">
        <v>847</v>
      </c>
      <c r="D4359" t="s">
        <v>26809</v>
      </c>
      <c r="E4359" t="s">
        <v>175</v>
      </c>
      <c r="F4359" t="s">
        <v>27560</v>
      </c>
      <c r="G4359" t="s">
        <v>27561</v>
      </c>
      <c r="H4359" t="s">
        <v>27562</v>
      </c>
      <c r="I4359" t="s">
        <v>27563</v>
      </c>
      <c r="J4359" t="s">
        <v>27564</v>
      </c>
      <c r="K4359" t="s">
        <v>27565</v>
      </c>
      <c r="L4359" t="s">
        <v>27566</v>
      </c>
      <c r="M4359" t="s">
        <v>27567</v>
      </c>
      <c r="N4359" t="s">
        <v>27568</v>
      </c>
      <c r="O4359" t="s">
        <v>45</v>
      </c>
      <c r="P4359" t="s">
        <v>46</v>
      </c>
      <c r="R4359" t="s">
        <v>45</v>
      </c>
      <c r="T4359">
        <v>2002</v>
      </c>
      <c r="U4359" t="s">
        <v>47</v>
      </c>
      <c r="V4359" t="s">
        <v>47</v>
      </c>
      <c r="W4359" t="s">
        <v>47</v>
      </c>
      <c r="X4359" t="s">
        <v>47</v>
      </c>
      <c r="Y4359" t="s">
        <v>47</v>
      </c>
      <c r="Z4359" t="s">
        <v>47</v>
      </c>
      <c r="AA4359" t="s">
        <v>1436</v>
      </c>
    </row>
    <row r="4360" spans="1:33" x14ac:dyDescent="0.2">
      <c r="A4360" t="s">
        <v>27569</v>
      </c>
      <c r="B4360" s="1">
        <v>40499</v>
      </c>
      <c r="C4360" t="s">
        <v>847</v>
      </c>
      <c r="D4360" t="s">
        <v>26809</v>
      </c>
      <c r="E4360" t="s">
        <v>102</v>
      </c>
      <c r="F4360" t="s">
        <v>27570</v>
      </c>
      <c r="G4360" t="s">
        <v>27571</v>
      </c>
      <c r="L4360" t="s">
        <v>27572</v>
      </c>
      <c r="N4360" t="s">
        <v>27573</v>
      </c>
      <c r="O4360" t="s">
        <v>79</v>
      </c>
      <c r="P4360" t="s">
        <v>80</v>
      </c>
      <c r="Q4360" t="s">
        <v>79</v>
      </c>
      <c r="S4360" t="s">
        <v>113</v>
      </c>
      <c r="Y4360" t="s">
        <v>47</v>
      </c>
      <c r="AA4360" t="s">
        <v>1347</v>
      </c>
      <c r="AC4360" t="s">
        <v>155</v>
      </c>
      <c r="AD4360" t="s">
        <v>116</v>
      </c>
      <c r="AE4360" t="s">
        <v>157</v>
      </c>
      <c r="AF4360" t="s">
        <v>173</v>
      </c>
      <c r="AG4360" t="s">
        <v>158</v>
      </c>
    </row>
    <row r="4361" spans="1:33" x14ac:dyDescent="0.2">
      <c r="A4361" t="s">
        <v>27574</v>
      </c>
      <c r="B4361" s="1">
        <v>40500</v>
      </c>
      <c r="C4361" t="s">
        <v>847</v>
      </c>
      <c r="D4361" t="s">
        <v>26809</v>
      </c>
      <c r="E4361" t="s">
        <v>122</v>
      </c>
      <c r="F4361" t="s">
        <v>27575</v>
      </c>
      <c r="G4361" t="s">
        <v>27576</v>
      </c>
      <c r="L4361" t="s">
        <v>27577</v>
      </c>
      <c r="N4361" t="s">
        <v>27578</v>
      </c>
      <c r="O4361" t="s">
        <v>61</v>
      </c>
      <c r="P4361" t="s">
        <v>131</v>
      </c>
      <c r="Q4361" t="s">
        <v>61</v>
      </c>
      <c r="T4361">
        <v>2002</v>
      </c>
      <c r="Y4361" t="s">
        <v>48</v>
      </c>
      <c r="AA4361" t="s">
        <v>154</v>
      </c>
      <c r="AC4361" t="s">
        <v>63</v>
      </c>
      <c r="AD4361" t="s">
        <v>133</v>
      </c>
      <c r="AE4361" t="s">
        <v>775</v>
      </c>
      <c r="AF4361" t="s">
        <v>135</v>
      </c>
      <c r="AG4361" t="s">
        <v>67</v>
      </c>
    </row>
    <row r="4362" spans="1:33" x14ac:dyDescent="0.2">
      <c r="A4362" t="s">
        <v>27579</v>
      </c>
      <c r="B4362" s="1">
        <v>40500</v>
      </c>
      <c r="C4362" t="s">
        <v>847</v>
      </c>
      <c r="D4362" t="s">
        <v>26809</v>
      </c>
      <c r="E4362" t="s">
        <v>102</v>
      </c>
      <c r="F4362" t="s">
        <v>27580</v>
      </c>
      <c r="G4362" t="s">
        <v>27581</v>
      </c>
      <c r="L4362" t="s">
        <v>27582</v>
      </c>
      <c r="N4362" t="s">
        <v>27583</v>
      </c>
      <c r="O4362" t="s">
        <v>79</v>
      </c>
      <c r="P4362" t="s">
        <v>80</v>
      </c>
      <c r="Q4362" t="s">
        <v>79</v>
      </c>
      <c r="S4362" t="s">
        <v>113</v>
      </c>
      <c r="Y4362" t="s">
        <v>47</v>
      </c>
      <c r="AA4362" t="s">
        <v>1347</v>
      </c>
      <c r="AC4362" t="s">
        <v>155</v>
      </c>
      <c r="AD4362" t="s">
        <v>116</v>
      </c>
      <c r="AE4362" t="s">
        <v>157</v>
      </c>
      <c r="AF4362" t="s">
        <v>173</v>
      </c>
      <c r="AG4362" t="s">
        <v>158</v>
      </c>
    </row>
    <row r="4363" spans="1:33" x14ac:dyDescent="0.2">
      <c r="A4363" t="s">
        <v>27584</v>
      </c>
      <c r="B4363" s="1">
        <v>40302</v>
      </c>
      <c r="C4363" t="s">
        <v>1400</v>
      </c>
      <c r="D4363" t="s">
        <v>26809</v>
      </c>
      <c r="E4363" t="s">
        <v>122</v>
      </c>
      <c r="F4363" t="s">
        <v>27585</v>
      </c>
      <c r="G4363" t="s">
        <v>27586</v>
      </c>
      <c r="H4363" t="s">
        <v>27587</v>
      </c>
      <c r="I4363" t="s">
        <v>27588</v>
      </c>
      <c r="J4363" t="s">
        <v>27589</v>
      </c>
      <c r="K4363" t="s">
        <v>27590</v>
      </c>
      <c r="L4363" t="s">
        <v>27591</v>
      </c>
      <c r="M4363" t="s">
        <v>27592</v>
      </c>
      <c r="N4363" t="s">
        <v>27593</v>
      </c>
      <c r="O4363" t="s">
        <v>61</v>
      </c>
      <c r="P4363" t="s">
        <v>62</v>
      </c>
      <c r="Q4363" t="s">
        <v>61</v>
      </c>
      <c r="T4363">
        <v>2002</v>
      </c>
      <c r="U4363" t="s">
        <v>47</v>
      </c>
      <c r="V4363" t="s">
        <v>47</v>
      </c>
      <c r="W4363" t="s">
        <v>47</v>
      </c>
      <c r="X4363" t="s">
        <v>47</v>
      </c>
      <c r="Y4363" t="s">
        <v>47</v>
      </c>
      <c r="Z4363" t="s">
        <v>47</v>
      </c>
      <c r="AA4363" t="s">
        <v>1436</v>
      </c>
      <c r="AC4363" t="s">
        <v>63</v>
      </c>
      <c r="AD4363" t="s">
        <v>3936</v>
      </c>
      <c r="AE4363" t="s">
        <v>65</v>
      </c>
      <c r="AF4363" t="s">
        <v>135</v>
      </c>
      <c r="AG4363" t="s">
        <v>263</v>
      </c>
    </row>
    <row r="4364" spans="1:33" x14ac:dyDescent="0.2">
      <c r="A4364" t="s">
        <v>27594</v>
      </c>
      <c r="B4364" s="1">
        <v>40581</v>
      </c>
      <c r="C4364" t="s">
        <v>1734</v>
      </c>
      <c r="D4364" t="s">
        <v>26809</v>
      </c>
      <c r="E4364" t="s">
        <v>122</v>
      </c>
      <c r="F4364" t="s">
        <v>27595</v>
      </c>
      <c r="G4364" t="s">
        <v>27596</v>
      </c>
      <c r="H4364" t="s">
        <v>27597</v>
      </c>
      <c r="I4364" t="s">
        <v>27598</v>
      </c>
      <c r="J4364" t="s">
        <v>27599</v>
      </c>
      <c r="K4364" t="s">
        <v>27600</v>
      </c>
      <c r="L4364" t="s">
        <v>27601</v>
      </c>
      <c r="M4364" t="s">
        <v>27602</v>
      </c>
      <c r="N4364" t="s">
        <v>27603</v>
      </c>
      <c r="O4364" t="s">
        <v>61</v>
      </c>
      <c r="P4364" t="s">
        <v>62</v>
      </c>
      <c r="Q4364" t="s">
        <v>61</v>
      </c>
      <c r="T4364">
        <v>2002</v>
      </c>
      <c r="U4364" t="s">
        <v>47</v>
      </c>
      <c r="V4364" t="s">
        <v>47</v>
      </c>
      <c r="W4364" t="s">
        <v>47</v>
      </c>
      <c r="X4364" t="s">
        <v>47</v>
      </c>
      <c r="Y4364" t="s">
        <v>47</v>
      </c>
      <c r="Z4364" t="s">
        <v>47</v>
      </c>
      <c r="AA4364" t="s">
        <v>1436</v>
      </c>
      <c r="AC4364" t="s">
        <v>63</v>
      </c>
      <c r="AD4364" t="s">
        <v>27310</v>
      </c>
      <c r="AE4364" t="s">
        <v>65</v>
      </c>
      <c r="AF4364" t="s">
        <v>135</v>
      </c>
      <c r="AG4364" t="s">
        <v>263</v>
      </c>
    </row>
    <row r="4365" spans="1:33" x14ac:dyDescent="0.2">
      <c r="A4365" t="s">
        <v>27604</v>
      </c>
      <c r="B4365" s="1">
        <v>40581</v>
      </c>
      <c r="C4365" t="s">
        <v>1734</v>
      </c>
      <c r="D4365" t="s">
        <v>26809</v>
      </c>
      <c r="E4365" t="s">
        <v>122</v>
      </c>
      <c r="F4365" t="s">
        <v>27605</v>
      </c>
      <c r="G4365" t="s">
        <v>27606</v>
      </c>
      <c r="H4365" t="s">
        <v>27607</v>
      </c>
      <c r="I4365" t="s">
        <v>27608</v>
      </c>
      <c r="J4365" t="s">
        <v>27609</v>
      </c>
      <c r="K4365" t="s">
        <v>27610</v>
      </c>
      <c r="L4365" t="s">
        <v>27611</v>
      </c>
      <c r="M4365" t="s">
        <v>27612</v>
      </c>
      <c r="N4365" t="s">
        <v>27613</v>
      </c>
      <c r="O4365" t="s">
        <v>61</v>
      </c>
      <c r="P4365" t="s">
        <v>62</v>
      </c>
      <c r="Q4365" t="s">
        <v>61</v>
      </c>
      <c r="T4365">
        <v>2002</v>
      </c>
      <c r="U4365" t="s">
        <v>47</v>
      </c>
      <c r="V4365" t="s">
        <v>47</v>
      </c>
      <c r="W4365" t="s">
        <v>47</v>
      </c>
      <c r="X4365" t="s">
        <v>47</v>
      </c>
      <c r="Y4365" t="s">
        <v>47</v>
      </c>
      <c r="Z4365" t="s">
        <v>47</v>
      </c>
      <c r="AA4365" t="s">
        <v>1436</v>
      </c>
      <c r="AC4365" t="s">
        <v>63</v>
      </c>
      <c r="AD4365" t="s">
        <v>64</v>
      </c>
      <c r="AE4365" t="s">
        <v>65</v>
      </c>
      <c r="AF4365" t="s">
        <v>135</v>
      </c>
      <c r="AG4365" t="s">
        <v>263</v>
      </c>
    </row>
    <row r="4366" spans="1:33" x14ac:dyDescent="0.2">
      <c r="A4366" t="s">
        <v>27614</v>
      </c>
      <c r="B4366" s="1">
        <v>40582</v>
      </c>
      <c r="C4366" t="s">
        <v>1734</v>
      </c>
      <c r="D4366" t="s">
        <v>26809</v>
      </c>
      <c r="E4366" t="s">
        <v>122</v>
      </c>
      <c r="F4366" t="s">
        <v>27615</v>
      </c>
      <c r="G4366" t="s">
        <v>27616</v>
      </c>
      <c r="H4366" t="s">
        <v>27617</v>
      </c>
      <c r="I4366" t="s">
        <v>27618</v>
      </c>
      <c r="J4366" t="s">
        <v>27619</v>
      </c>
      <c r="K4366" t="s">
        <v>27620</v>
      </c>
      <c r="L4366" t="s">
        <v>27621</v>
      </c>
      <c r="M4366" t="s">
        <v>27622</v>
      </c>
      <c r="N4366" t="s">
        <v>27623</v>
      </c>
      <c r="O4366" t="s">
        <v>61</v>
      </c>
      <c r="P4366" t="s">
        <v>131</v>
      </c>
      <c r="Q4366" t="s">
        <v>61</v>
      </c>
      <c r="T4366">
        <v>2002</v>
      </c>
      <c r="U4366" t="s">
        <v>48</v>
      </c>
      <c r="V4366" t="s">
        <v>47</v>
      </c>
      <c r="W4366" t="s">
        <v>48</v>
      </c>
      <c r="X4366" t="s">
        <v>48</v>
      </c>
      <c r="Y4366" t="s">
        <v>48</v>
      </c>
      <c r="Z4366" t="s">
        <v>47</v>
      </c>
      <c r="AA4366" t="s">
        <v>9218</v>
      </c>
      <c r="AC4366" t="s">
        <v>63</v>
      </c>
      <c r="AD4366" t="s">
        <v>27624</v>
      </c>
      <c r="AE4366" t="s">
        <v>775</v>
      </c>
      <c r="AF4366" t="s">
        <v>135</v>
      </c>
      <c r="AG4366" t="s">
        <v>67</v>
      </c>
    </row>
    <row r="4367" spans="1:33" x14ac:dyDescent="0.2">
      <c r="A4367" t="s">
        <v>27625</v>
      </c>
      <c r="B4367" s="1">
        <v>40597</v>
      </c>
      <c r="C4367" t="s">
        <v>1734</v>
      </c>
      <c r="D4367" t="s">
        <v>26809</v>
      </c>
      <c r="E4367" t="s">
        <v>102</v>
      </c>
      <c r="F4367" t="s">
        <v>27626</v>
      </c>
      <c r="G4367" t="s">
        <v>27627</v>
      </c>
      <c r="H4367" t="s">
        <v>27628</v>
      </c>
      <c r="I4367" t="s">
        <v>27629</v>
      </c>
      <c r="J4367" t="s">
        <v>27630</v>
      </c>
      <c r="K4367" t="s">
        <v>27631</v>
      </c>
      <c r="L4367" t="s">
        <v>27632</v>
      </c>
      <c r="M4367" t="s">
        <v>27633</v>
      </c>
      <c r="N4367" t="s">
        <v>27634</v>
      </c>
      <c r="O4367" t="s">
        <v>79</v>
      </c>
      <c r="P4367" t="s">
        <v>80</v>
      </c>
      <c r="Q4367" t="s">
        <v>79</v>
      </c>
      <c r="S4367" t="s">
        <v>113</v>
      </c>
      <c r="U4367" t="s">
        <v>48</v>
      </c>
      <c r="V4367" t="s">
        <v>48</v>
      </c>
      <c r="W4367" t="s">
        <v>48</v>
      </c>
      <c r="X4367" t="s">
        <v>47</v>
      </c>
      <c r="Y4367" t="s">
        <v>48</v>
      </c>
      <c r="Z4367" t="s">
        <v>47</v>
      </c>
      <c r="AA4367" t="s">
        <v>2151</v>
      </c>
      <c r="AC4367" t="s">
        <v>155</v>
      </c>
      <c r="AD4367" t="s">
        <v>116</v>
      </c>
      <c r="AE4367" t="s">
        <v>157</v>
      </c>
      <c r="AF4367" t="s">
        <v>84</v>
      </c>
      <c r="AG4367" t="s">
        <v>158</v>
      </c>
    </row>
    <row r="4368" spans="1:33" x14ac:dyDescent="0.2">
      <c r="A4368" t="s">
        <v>27635</v>
      </c>
      <c r="B4368" s="1">
        <v>40497</v>
      </c>
      <c r="C4368" t="s">
        <v>847</v>
      </c>
      <c r="D4368" t="s">
        <v>26809</v>
      </c>
      <c r="E4368" t="s">
        <v>102</v>
      </c>
      <c r="F4368" t="s">
        <v>27636</v>
      </c>
      <c r="G4368" t="s">
        <v>27637</v>
      </c>
      <c r="L4368" t="s">
        <v>27638</v>
      </c>
      <c r="N4368" t="s">
        <v>27639</v>
      </c>
      <c r="O4368" t="s">
        <v>79</v>
      </c>
      <c r="P4368" t="s">
        <v>80</v>
      </c>
      <c r="Q4368" t="s">
        <v>79</v>
      </c>
      <c r="S4368" t="s">
        <v>113</v>
      </c>
      <c r="Y4368" t="s">
        <v>47</v>
      </c>
      <c r="AA4368" t="s">
        <v>1347</v>
      </c>
      <c r="AC4368" t="s">
        <v>155</v>
      </c>
      <c r="AD4368" t="s">
        <v>116</v>
      </c>
      <c r="AE4368" t="s">
        <v>157</v>
      </c>
      <c r="AF4368" t="s">
        <v>84</v>
      </c>
      <c r="AG4368" t="s">
        <v>158</v>
      </c>
    </row>
    <row r="4369" spans="1:33" x14ac:dyDescent="0.2">
      <c r="A4369" t="s">
        <v>27640</v>
      </c>
      <c r="B4369" s="1">
        <v>40596</v>
      </c>
      <c r="C4369" t="s">
        <v>1734</v>
      </c>
      <c r="D4369" t="s">
        <v>26809</v>
      </c>
      <c r="E4369" t="s">
        <v>102</v>
      </c>
      <c r="F4369" t="s">
        <v>27641</v>
      </c>
      <c r="G4369" t="s">
        <v>27642</v>
      </c>
      <c r="H4369" t="s">
        <v>27643</v>
      </c>
      <c r="I4369" t="s">
        <v>27644</v>
      </c>
      <c r="J4369" t="s">
        <v>27645</v>
      </c>
      <c r="K4369" t="s">
        <v>27646</v>
      </c>
      <c r="L4369" t="s">
        <v>27647</v>
      </c>
      <c r="M4369" t="s">
        <v>27648</v>
      </c>
      <c r="N4369" t="s">
        <v>27649</v>
      </c>
      <c r="O4369" t="s">
        <v>79</v>
      </c>
      <c r="P4369" t="s">
        <v>80</v>
      </c>
      <c r="Q4369" t="s">
        <v>79</v>
      </c>
      <c r="S4369" t="s">
        <v>113</v>
      </c>
      <c r="U4369" t="s">
        <v>47</v>
      </c>
      <c r="V4369" t="s">
        <v>47</v>
      </c>
      <c r="W4369" t="s">
        <v>47</v>
      </c>
      <c r="X4369" t="s">
        <v>47</v>
      </c>
      <c r="Y4369" t="s">
        <v>47</v>
      </c>
      <c r="Z4369" t="s">
        <v>47</v>
      </c>
      <c r="AA4369" t="s">
        <v>1436</v>
      </c>
      <c r="AC4369" t="s">
        <v>155</v>
      </c>
      <c r="AD4369" t="s">
        <v>116</v>
      </c>
      <c r="AE4369" t="s">
        <v>157</v>
      </c>
      <c r="AF4369" t="s">
        <v>84</v>
      </c>
      <c r="AG4369" t="s">
        <v>158</v>
      </c>
    </row>
    <row r="4370" spans="1:33" x14ac:dyDescent="0.2">
      <c r="A4370" t="s">
        <v>27650</v>
      </c>
      <c r="B4370" s="1">
        <v>40206</v>
      </c>
      <c r="C4370" t="s">
        <v>1361</v>
      </c>
      <c r="D4370" t="s">
        <v>26809</v>
      </c>
      <c r="E4370" t="s">
        <v>122</v>
      </c>
      <c r="F4370" t="s">
        <v>27651</v>
      </c>
      <c r="G4370" t="s">
        <v>27652</v>
      </c>
      <c r="L4370" t="s">
        <v>27653</v>
      </c>
      <c r="N4370" t="s">
        <v>27654</v>
      </c>
      <c r="O4370" t="s">
        <v>61</v>
      </c>
      <c r="P4370" t="s">
        <v>131</v>
      </c>
      <c r="Q4370" t="s">
        <v>61</v>
      </c>
      <c r="T4370">
        <v>2002</v>
      </c>
      <c r="Y4370" t="s">
        <v>47</v>
      </c>
      <c r="AA4370" t="s">
        <v>1347</v>
      </c>
      <c r="AC4370" t="s">
        <v>63</v>
      </c>
      <c r="AD4370" t="s">
        <v>133</v>
      </c>
      <c r="AE4370" t="s">
        <v>775</v>
      </c>
      <c r="AF4370" t="s">
        <v>27655</v>
      </c>
      <c r="AG4370" t="s">
        <v>67</v>
      </c>
    </row>
    <row r="4371" spans="1:33" x14ac:dyDescent="0.2">
      <c r="A4371" t="s">
        <v>27656</v>
      </c>
      <c r="B4371" s="1">
        <v>40505</v>
      </c>
      <c r="C4371" t="s">
        <v>847</v>
      </c>
      <c r="D4371" t="s">
        <v>26809</v>
      </c>
      <c r="E4371" t="s">
        <v>102</v>
      </c>
      <c r="F4371" t="s">
        <v>27657</v>
      </c>
      <c r="G4371" t="s">
        <v>27658</v>
      </c>
      <c r="L4371" t="s">
        <v>27659</v>
      </c>
      <c r="N4371" t="s">
        <v>27660</v>
      </c>
      <c r="O4371" t="s">
        <v>79</v>
      </c>
      <c r="P4371" t="s">
        <v>80</v>
      </c>
      <c r="Q4371" t="s">
        <v>79</v>
      </c>
      <c r="S4371" t="s">
        <v>113</v>
      </c>
      <c r="Y4371" t="s">
        <v>47</v>
      </c>
      <c r="AA4371" t="s">
        <v>1347</v>
      </c>
      <c r="AC4371" t="s">
        <v>155</v>
      </c>
      <c r="AD4371" t="s">
        <v>116</v>
      </c>
      <c r="AE4371" t="s">
        <v>157</v>
      </c>
      <c r="AF4371" t="s">
        <v>84</v>
      </c>
      <c r="AG4371" t="s">
        <v>158</v>
      </c>
    </row>
    <row r="4372" spans="1:33" x14ac:dyDescent="0.2">
      <c r="A4372" t="s">
        <v>27661</v>
      </c>
      <c r="B4372" s="1">
        <v>40505</v>
      </c>
      <c r="C4372" t="s">
        <v>847</v>
      </c>
      <c r="D4372" t="s">
        <v>26809</v>
      </c>
      <c r="E4372" t="s">
        <v>102</v>
      </c>
      <c r="F4372" t="s">
        <v>27662</v>
      </c>
      <c r="G4372" t="s">
        <v>27663</v>
      </c>
      <c r="L4372" t="s">
        <v>27664</v>
      </c>
      <c r="N4372" t="s">
        <v>27665</v>
      </c>
      <c r="O4372" t="s">
        <v>79</v>
      </c>
      <c r="P4372" t="s">
        <v>80</v>
      </c>
      <c r="Q4372" t="s">
        <v>79</v>
      </c>
      <c r="S4372" t="s">
        <v>113</v>
      </c>
      <c r="Y4372" t="s">
        <v>47</v>
      </c>
      <c r="AA4372" t="s">
        <v>1347</v>
      </c>
      <c r="AC4372" t="s">
        <v>155</v>
      </c>
      <c r="AD4372" t="s">
        <v>116</v>
      </c>
      <c r="AE4372" t="s">
        <v>157</v>
      </c>
      <c r="AF4372" t="s">
        <v>84</v>
      </c>
      <c r="AG4372" t="s">
        <v>158</v>
      </c>
    </row>
    <row r="4373" spans="1:33" x14ac:dyDescent="0.2">
      <c r="A4373" t="s">
        <v>27666</v>
      </c>
      <c r="B4373" s="1">
        <v>40492</v>
      </c>
      <c r="C4373" t="s">
        <v>847</v>
      </c>
      <c r="D4373" t="s">
        <v>26809</v>
      </c>
      <c r="E4373" t="s">
        <v>122</v>
      </c>
      <c r="F4373" t="s">
        <v>27667</v>
      </c>
      <c r="G4373" t="s">
        <v>27668</v>
      </c>
      <c r="L4373" t="s">
        <v>27669</v>
      </c>
      <c r="N4373" t="s">
        <v>27670</v>
      </c>
      <c r="O4373" t="s">
        <v>61</v>
      </c>
      <c r="P4373" t="s">
        <v>131</v>
      </c>
      <c r="Q4373" t="s">
        <v>61</v>
      </c>
      <c r="T4373">
        <v>2002</v>
      </c>
      <c r="Y4373" t="s">
        <v>48</v>
      </c>
      <c r="AA4373" t="s">
        <v>154</v>
      </c>
      <c r="AC4373" t="s">
        <v>774</v>
      </c>
      <c r="AD4373" t="s">
        <v>133</v>
      </c>
      <c r="AE4373" t="s">
        <v>775</v>
      </c>
      <c r="AF4373" t="s">
        <v>135</v>
      </c>
      <c r="AG4373" t="s">
        <v>67</v>
      </c>
    </row>
    <row r="4374" spans="1:33" x14ac:dyDescent="0.2">
      <c r="A4374" t="s">
        <v>27671</v>
      </c>
      <c r="B4374" s="1">
        <v>40492</v>
      </c>
      <c r="C4374" t="s">
        <v>847</v>
      </c>
      <c r="D4374" t="s">
        <v>26809</v>
      </c>
      <c r="E4374" t="s">
        <v>122</v>
      </c>
      <c r="F4374" t="s">
        <v>27672</v>
      </c>
      <c r="G4374" t="s">
        <v>27673</v>
      </c>
      <c r="L4374" t="s">
        <v>27674</v>
      </c>
      <c r="N4374" t="s">
        <v>27675</v>
      </c>
      <c r="O4374" t="s">
        <v>61</v>
      </c>
      <c r="P4374" t="s">
        <v>131</v>
      </c>
      <c r="Q4374" t="s">
        <v>61</v>
      </c>
      <c r="T4374">
        <v>2002</v>
      </c>
      <c r="Y4374" t="s">
        <v>48</v>
      </c>
      <c r="AA4374" t="s">
        <v>154</v>
      </c>
      <c r="AC4374" t="s">
        <v>774</v>
      </c>
      <c r="AD4374" t="s">
        <v>133</v>
      </c>
      <c r="AE4374" t="s">
        <v>775</v>
      </c>
      <c r="AF4374" t="s">
        <v>135</v>
      </c>
      <c r="AG4374" t="s">
        <v>67</v>
      </c>
    </row>
    <row r="4375" spans="1:33" x14ac:dyDescent="0.2">
      <c r="A4375" t="s">
        <v>27676</v>
      </c>
      <c r="B4375" t="s">
        <v>27677</v>
      </c>
      <c r="C4375" t="s">
        <v>847</v>
      </c>
      <c r="D4375" t="s">
        <v>26809</v>
      </c>
      <c r="E4375" t="s">
        <v>102</v>
      </c>
      <c r="F4375" t="s">
        <v>27678</v>
      </c>
      <c r="G4375" t="s">
        <v>27679</v>
      </c>
      <c r="L4375" t="s">
        <v>27680</v>
      </c>
      <c r="N4375" t="s">
        <v>27681</v>
      </c>
      <c r="O4375" t="s">
        <v>79</v>
      </c>
      <c r="P4375" t="s">
        <v>80</v>
      </c>
      <c r="Q4375" t="s">
        <v>79</v>
      </c>
      <c r="S4375" t="s">
        <v>113</v>
      </c>
      <c r="Y4375" t="s">
        <v>47</v>
      </c>
      <c r="AA4375" t="s">
        <v>1347</v>
      </c>
      <c r="AC4375" t="s">
        <v>27682</v>
      </c>
      <c r="AD4375" t="s">
        <v>116</v>
      </c>
      <c r="AE4375" t="s">
        <v>7013</v>
      </c>
      <c r="AF4375" t="s">
        <v>27683</v>
      </c>
      <c r="AG4375" t="s">
        <v>24330</v>
      </c>
    </row>
    <row r="4376" spans="1:33" x14ac:dyDescent="0.2">
      <c r="A4376" t="s">
        <v>27684</v>
      </c>
      <c r="B4376" t="s">
        <v>27685</v>
      </c>
      <c r="C4376" t="s">
        <v>847</v>
      </c>
      <c r="D4376" t="s">
        <v>26809</v>
      </c>
      <c r="E4376" t="s">
        <v>102</v>
      </c>
      <c r="F4376" t="s">
        <v>27686</v>
      </c>
      <c r="G4376" t="s">
        <v>27687</v>
      </c>
      <c r="L4376" t="s">
        <v>27688</v>
      </c>
      <c r="N4376" t="s">
        <v>27689</v>
      </c>
      <c r="O4376" t="s">
        <v>79</v>
      </c>
      <c r="P4376" t="s">
        <v>80</v>
      </c>
      <c r="Q4376" t="s">
        <v>79</v>
      </c>
      <c r="S4376" t="s">
        <v>113</v>
      </c>
      <c r="Y4376" t="s">
        <v>47</v>
      </c>
      <c r="AA4376" t="s">
        <v>1347</v>
      </c>
      <c r="AC4376" t="s">
        <v>155</v>
      </c>
      <c r="AD4376" t="s">
        <v>116</v>
      </c>
      <c r="AE4376" t="s">
        <v>157</v>
      </c>
      <c r="AF4376" t="s">
        <v>84</v>
      </c>
      <c r="AG4376" t="s">
        <v>158</v>
      </c>
    </row>
    <row r="4377" spans="1:33" x14ac:dyDescent="0.2">
      <c r="A4377" t="s">
        <v>27690</v>
      </c>
      <c r="B4377" s="1">
        <v>40470</v>
      </c>
      <c r="C4377" t="s">
        <v>847</v>
      </c>
      <c r="D4377" t="s">
        <v>26809</v>
      </c>
      <c r="E4377" t="s">
        <v>102</v>
      </c>
      <c r="F4377" t="s">
        <v>27691</v>
      </c>
      <c r="G4377" t="s">
        <v>27692</v>
      </c>
      <c r="L4377" t="s">
        <v>27693</v>
      </c>
      <c r="N4377" t="s">
        <v>27694</v>
      </c>
      <c r="O4377" t="s">
        <v>79</v>
      </c>
      <c r="P4377" t="s">
        <v>80</v>
      </c>
      <c r="Q4377" t="s">
        <v>79</v>
      </c>
      <c r="S4377" t="s">
        <v>113</v>
      </c>
      <c r="Y4377" t="s">
        <v>47</v>
      </c>
      <c r="AA4377" t="s">
        <v>1347</v>
      </c>
      <c r="AC4377" t="s">
        <v>155</v>
      </c>
      <c r="AD4377" t="s">
        <v>116</v>
      </c>
      <c r="AE4377" t="s">
        <v>157</v>
      </c>
      <c r="AF4377" t="s">
        <v>84</v>
      </c>
      <c r="AG4377" t="s">
        <v>158</v>
      </c>
    </row>
    <row r="4378" spans="1:33" x14ac:dyDescent="0.2">
      <c r="A4378" t="s">
        <v>27695</v>
      </c>
      <c r="B4378" s="1">
        <v>40504</v>
      </c>
      <c r="C4378" t="s">
        <v>847</v>
      </c>
      <c r="D4378" t="s">
        <v>26809</v>
      </c>
      <c r="E4378" t="s">
        <v>122</v>
      </c>
      <c r="F4378" t="s">
        <v>27696</v>
      </c>
      <c r="G4378" t="s">
        <v>27697</v>
      </c>
      <c r="L4378" t="s">
        <v>27698</v>
      </c>
      <c r="N4378" t="s">
        <v>27699</v>
      </c>
      <c r="O4378" t="s">
        <v>61</v>
      </c>
      <c r="P4378" t="s">
        <v>131</v>
      </c>
      <c r="Q4378" t="s">
        <v>61</v>
      </c>
      <c r="T4378">
        <v>2002</v>
      </c>
      <c r="Y4378" t="s">
        <v>48</v>
      </c>
      <c r="AA4378" t="s">
        <v>154</v>
      </c>
      <c r="AC4378" t="s">
        <v>63</v>
      </c>
      <c r="AD4378" t="s">
        <v>133</v>
      </c>
      <c r="AE4378" t="s">
        <v>27700</v>
      </c>
      <c r="AF4378" t="s">
        <v>135</v>
      </c>
      <c r="AG4378" t="s">
        <v>67</v>
      </c>
    </row>
    <row r="4379" spans="1:33" x14ac:dyDescent="0.2">
      <c r="A4379" t="s">
        <v>27701</v>
      </c>
      <c r="B4379" s="1">
        <v>40504</v>
      </c>
      <c r="C4379" t="s">
        <v>847</v>
      </c>
      <c r="D4379" t="s">
        <v>26809</v>
      </c>
      <c r="E4379" t="s">
        <v>122</v>
      </c>
      <c r="F4379" t="s">
        <v>27702</v>
      </c>
      <c r="G4379" t="s">
        <v>27703</v>
      </c>
      <c r="L4379" t="s">
        <v>27704</v>
      </c>
      <c r="N4379" t="s">
        <v>27705</v>
      </c>
      <c r="O4379" t="s">
        <v>61</v>
      </c>
      <c r="P4379" t="s">
        <v>131</v>
      </c>
      <c r="Q4379" t="s">
        <v>61</v>
      </c>
      <c r="T4379">
        <v>2002</v>
      </c>
      <c r="Y4379" t="s">
        <v>48</v>
      </c>
      <c r="AA4379" t="s">
        <v>154</v>
      </c>
      <c r="AC4379" t="s">
        <v>63</v>
      </c>
      <c r="AD4379" t="s">
        <v>133</v>
      </c>
      <c r="AE4379" t="s">
        <v>27700</v>
      </c>
      <c r="AF4379" t="s">
        <v>135</v>
      </c>
      <c r="AG4379" t="s">
        <v>67</v>
      </c>
    </row>
    <row r="4380" spans="1:33" x14ac:dyDescent="0.2">
      <c r="A4380" t="s">
        <v>27706</v>
      </c>
      <c r="B4380" s="1">
        <v>40597</v>
      </c>
      <c r="C4380" t="s">
        <v>1734</v>
      </c>
      <c r="D4380" t="s">
        <v>26809</v>
      </c>
      <c r="E4380" t="s">
        <v>102</v>
      </c>
      <c r="F4380" t="s">
        <v>27707</v>
      </c>
      <c r="G4380" t="s">
        <v>27708</v>
      </c>
      <c r="H4380" t="s">
        <v>27709</v>
      </c>
      <c r="I4380" t="s">
        <v>27710</v>
      </c>
      <c r="J4380" t="s">
        <v>27711</v>
      </c>
      <c r="K4380" t="s">
        <v>27712</v>
      </c>
      <c r="L4380" t="s">
        <v>27713</v>
      </c>
      <c r="M4380" t="s">
        <v>27714</v>
      </c>
      <c r="N4380" t="s">
        <v>27715</v>
      </c>
      <c r="O4380" t="s">
        <v>48</v>
      </c>
      <c r="P4380" t="s">
        <v>112</v>
      </c>
      <c r="Q4380" t="s">
        <v>48</v>
      </c>
      <c r="S4380" t="s">
        <v>48</v>
      </c>
      <c r="U4380" t="s">
        <v>48</v>
      </c>
      <c r="V4380" t="s">
        <v>48</v>
      </c>
      <c r="W4380" t="s">
        <v>48</v>
      </c>
      <c r="X4380" t="s">
        <v>48</v>
      </c>
      <c r="Y4380" t="s">
        <v>48</v>
      </c>
      <c r="Z4380" t="s">
        <v>48</v>
      </c>
      <c r="AA4380" t="s">
        <v>676</v>
      </c>
      <c r="AC4380" t="s">
        <v>27716</v>
      </c>
      <c r="AD4380" t="s">
        <v>116</v>
      </c>
      <c r="AE4380" t="s">
        <v>117</v>
      </c>
      <c r="AF4380" t="s">
        <v>27096</v>
      </c>
      <c r="AG4380" t="s">
        <v>158</v>
      </c>
    </row>
    <row r="4381" spans="1:33" x14ac:dyDescent="0.2">
      <c r="A4381" t="s">
        <v>27717</v>
      </c>
      <c r="B4381" s="1">
        <v>40597</v>
      </c>
      <c r="C4381" t="s">
        <v>1734</v>
      </c>
      <c r="D4381" t="s">
        <v>26809</v>
      </c>
      <c r="E4381" t="s">
        <v>102</v>
      </c>
      <c r="F4381" t="s">
        <v>27718</v>
      </c>
      <c r="G4381" t="s">
        <v>27719</v>
      </c>
      <c r="H4381" t="s">
        <v>27720</v>
      </c>
      <c r="I4381" t="s">
        <v>27721</v>
      </c>
      <c r="J4381" t="s">
        <v>27722</v>
      </c>
      <c r="K4381" t="s">
        <v>27723</v>
      </c>
      <c r="L4381" t="s">
        <v>27724</v>
      </c>
      <c r="M4381" t="s">
        <v>27725</v>
      </c>
      <c r="N4381" t="s">
        <v>27726</v>
      </c>
      <c r="O4381" t="s">
        <v>48</v>
      </c>
      <c r="P4381" t="s">
        <v>112</v>
      </c>
      <c r="Q4381" t="s">
        <v>48</v>
      </c>
      <c r="S4381" t="s">
        <v>48</v>
      </c>
      <c r="U4381" t="s">
        <v>48</v>
      </c>
      <c r="V4381" t="s">
        <v>48</v>
      </c>
      <c r="W4381" t="s">
        <v>48</v>
      </c>
      <c r="X4381" t="s">
        <v>48</v>
      </c>
      <c r="Y4381" t="s">
        <v>48</v>
      </c>
      <c r="Z4381" t="s">
        <v>48</v>
      </c>
      <c r="AA4381" t="s">
        <v>676</v>
      </c>
      <c r="AC4381" t="s">
        <v>27727</v>
      </c>
      <c r="AD4381" t="s">
        <v>116</v>
      </c>
      <c r="AE4381" t="s">
        <v>117</v>
      </c>
      <c r="AF4381" t="s">
        <v>27096</v>
      </c>
      <c r="AG4381" t="s">
        <v>158</v>
      </c>
    </row>
    <row r="4382" spans="1:33" x14ac:dyDescent="0.2">
      <c r="A4382" t="s">
        <v>27728</v>
      </c>
      <c r="B4382" s="1">
        <v>40620</v>
      </c>
      <c r="C4382" t="s">
        <v>1734</v>
      </c>
      <c r="D4382" t="s">
        <v>26809</v>
      </c>
      <c r="E4382" t="s">
        <v>102</v>
      </c>
      <c r="F4382" t="s">
        <v>27729</v>
      </c>
      <c r="G4382" t="s">
        <v>27730</v>
      </c>
      <c r="H4382" t="s">
        <v>27731</v>
      </c>
      <c r="I4382" t="s">
        <v>27732</v>
      </c>
      <c r="J4382" t="s">
        <v>27733</v>
      </c>
      <c r="K4382" t="s">
        <v>27734</v>
      </c>
      <c r="L4382" t="s">
        <v>27735</v>
      </c>
      <c r="M4382" t="s">
        <v>27736</v>
      </c>
      <c r="N4382" t="s">
        <v>27737</v>
      </c>
      <c r="O4382" t="s">
        <v>48</v>
      </c>
      <c r="P4382" t="s">
        <v>112</v>
      </c>
      <c r="Q4382" t="s">
        <v>48</v>
      </c>
      <c r="S4382" t="s">
        <v>48</v>
      </c>
      <c r="U4382" t="s">
        <v>48</v>
      </c>
      <c r="V4382" t="s">
        <v>48</v>
      </c>
      <c r="W4382" t="s">
        <v>48</v>
      </c>
      <c r="X4382" t="s">
        <v>48</v>
      </c>
      <c r="Y4382" t="s">
        <v>48</v>
      </c>
      <c r="Z4382" t="s">
        <v>48</v>
      </c>
      <c r="AA4382" t="s">
        <v>676</v>
      </c>
      <c r="AC4382" t="s">
        <v>841</v>
      </c>
      <c r="AD4382" t="s">
        <v>285</v>
      </c>
      <c r="AE4382" t="s">
        <v>117</v>
      </c>
      <c r="AF4382" t="s">
        <v>286</v>
      </c>
      <c r="AG4382" t="s">
        <v>158</v>
      </c>
    </row>
    <row r="4383" spans="1:33" x14ac:dyDescent="0.2">
      <c r="A4383" t="s">
        <v>27738</v>
      </c>
      <c r="B4383" s="1">
        <v>40620</v>
      </c>
      <c r="C4383" t="s">
        <v>1734</v>
      </c>
      <c r="D4383" t="s">
        <v>26809</v>
      </c>
      <c r="E4383" t="s">
        <v>102</v>
      </c>
      <c r="F4383" t="s">
        <v>27739</v>
      </c>
      <c r="G4383" t="s">
        <v>27740</v>
      </c>
      <c r="H4383" t="s">
        <v>27741</v>
      </c>
      <c r="I4383" t="s">
        <v>27742</v>
      </c>
      <c r="J4383" t="s">
        <v>27743</v>
      </c>
      <c r="K4383" t="s">
        <v>27744</v>
      </c>
      <c r="L4383" t="s">
        <v>27745</v>
      </c>
      <c r="M4383" t="s">
        <v>27746</v>
      </c>
      <c r="N4383" t="s">
        <v>27747</v>
      </c>
      <c r="O4383" t="s">
        <v>48</v>
      </c>
      <c r="P4383" t="s">
        <v>112</v>
      </c>
      <c r="Q4383" t="s">
        <v>48</v>
      </c>
      <c r="S4383" t="s">
        <v>48</v>
      </c>
      <c r="U4383" t="s">
        <v>48</v>
      </c>
      <c r="V4383" t="s">
        <v>48</v>
      </c>
      <c r="W4383" t="s">
        <v>48</v>
      </c>
      <c r="X4383" t="s">
        <v>48</v>
      </c>
      <c r="Y4383" t="s">
        <v>48</v>
      </c>
      <c r="Z4383" t="s">
        <v>48</v>
      </c>
      <c r="AA4383" t="s">
        <v>676</v>
      </c>
      <c r="AC4383" t="s">
        <v>841</v>
      </c>
      <c r="AD4383" t="s">
        <v>285</v>
      </c>
      <c r="AE4383" t="s">
        <v>117</v>
      </c>
      <c r="AF4383" t="s">
        <v>286</v>
      </c>
      <c r="AG4383" t="s">
        <v>158</v>
      </c>
    </row>
    <row r="4384" spans="1:33" x14ac:dyDescent="0.2">
      <c r="A4384" t="s">
        <v>27748</v>
      </c>
      <c r="B4384" s="1">
        <v>40620</v>
      </c>
      <c r="C4384" t="s">
        <v>1734</v>
      </c>
      <c r="D4384" t="s">
        <v>26809</v>
      </c>
      <c r="E4384" t="s">
        <v>102</v>
      </c>
      <c r="F4384" t="s">
        <v>27749</v>
      </c>
      <c r="G4384" t="s">
        <v>27750</v>
      </c>
      <c r="H4384" t="s">
        <v>27751</v>
      </c>
      <c r="I4384" t="s">
        <v>27752</v>
      </c>
      <c r="J4384" t="s">
        <v>27753</v>
      </c>
      <c r="K4384" t="s">
        <v>27754</v>
      </c>
      <c r="L4384" t="s">
        <v>27755</v>
      </c>
      <c r="M4384" t="s">
        <v>27756</v>
      </c>
      <c r="N4384" t="s">
        <v>27757</v>
      </c>
      <c r="O4384" t="s">
        <v>48</v>
      </c>
      <c r="P4384" t="s">
        <v>112</v>
      </c>
      <c r="Q4384" t="s">
        <v>48</v>
      </c>
      <c r="S4384" t="s">
        <v>48</v>
      </c>
      <c r="U4384" t="s">
        <v>48</v>
      </c>
      <c r="V4384" t="s">
        <v>48</v>
      </c>
      <c r="W4384" t="s">
        <v>48</v>
      </c>
      <c r="X4384" t="s">
        <v>48</v>
      </c>
      <c r="Y4384" t="s">
        <v>48</v>
      </c>
      <c r="Z4384" t="s">
        <v>48</v>
      </c>
      <c r="AA4384" t="s">
        <v>676</v>
      </c>
      <c r="AC4384" t="s">
        <v>27758</v>
      </c>
      <c r="AD4384" t="s">
        <v>285</v>
      </c>
      <c r="AE4384" t="s">
        <v>117</v>
      </c>
      <c r="AF4384" t="s">
        <v>286</v>
      </c>
      <c r="AG4384" t="s">
        <v>158</v>
      </c>
    </row>
    <row r="4385" spans="1:33" x14ac:dyDescent="0.2">
      <c r="A4385" t="s">
        <v>27759</v>
      </c>
      <c r="B4385" s="1">
        <v>40620</v>
      </c>
      <c r="C4385" t="s">
        <v>1734</v>
      </c>
      <c r="D4385" t="s">
        <v>26809</v>
      </c>
      <c r="E4385" t="s">
        <v>102</v>
      </c>
      <c r="F4385" t="s">
        <v>27760</v>
      </c>
      <c r="G4385" t="s">
        <v>27761</v>
      </c>
      <c r="H4385" t="s">
        <v>27762</v>
      </c>
      <c r="I4385" t="s">
        <v>27763</v>
      </c>
      <c r="J4385" t="s">
        <v>27764</v>
      </c>
      <c r="K4385" t="s">
        <v>27765</v>
      </c>
      <c r="L4385" t="s">
        <v>27766</v>
      </c>
      <c r="M4385" t="s">
        <v>27767</v>
      </c>
      <c r="N4385" t="s">
        <v>27768</v>
      </c>
      <c r="O4385" t="s">
        <v>48</v>
      </c>
      <c r="P4385" t="s">
        <v>112</v>
      </c>
      <c r="Q4385" t="s">
        <v>48</v>
      </c>
      <c r="S4385" t="s">
        <v>48</v>
      </c>
      <c r="U4385" t="s">
        <v>48</v>
      </c>
      <c r="V4385" t="s">
        <v>48</v>
      </c>
      <c r="W4385" t="s">
        <v>48</v>
      </c>
      <c r="X4385" t="s">
        <v>48</v>
      </c>
      <c r="Y4385" t="s">
        <v>48</v>
      </c>
      <c r="Z4385" t="s">
        <v>48</v>
      </c>
      <c r="AA4385" t="s">
        <v>676</v>
      </c>
      <c r="AC4385" t="s">
        <v>841</v>
      </c>
      <c r="AD4385" t="s">
        <v>285</v>
      </c>
      <c r="AE4385" t="s">
        <v>117</v>
      </c>
      <c r="AF4385" t="s">
        <v>286</v>
      </c>
      <c r="AG4385" t="s">
        <v>158</v>
      </c>
    </row>
    <row r="4386" spans="1:33" x14ac:dyDescent="0.2">
      <c r="A4386" t="s">
        <v>27769</v>
      </c>
      <c r="B4386" s="1">
        <v>40620</v>
      </c>
      <c r="C4386" t="s">
        <v>1734</v>
      </c>
      <c r="D4386" t="s">
        <v>26809</v>
      </c>
      <c r="E4386" t="s">
        <v>102</v>
      </c>
      <c r="F4386" t="s">
        <v>27770</v>
      </c>
      <c r="G4386" t="s">
        <v>27771</v>
      </c>
      <c r="H4386" t="s">
        <v>27772</v>
      </c>
      <c r="I4386" t="s">
        <v>27773</v>
      </c>
      <c r="J4386" t="s">
        <v>27774</v>
      </c>
      <c r="K4386" t="s">
        <v>27775</v>
      </c>
      <c r="L4386" t="s">
        <v>27776</v>
      </c>
      <c r="M4386" t="s">
        <v>27777</v>
      </c>
      <c r="N4386" t="s">
        <v>27778</v>
      </c>
      <c r="O4386" t="s">
        <v>48</v>
      </c>
      <c r="P4386" t="s">
        <v>112</v>
      </c>
      <c r="Q4386" t="s">
        <v>48</v>
      </c>
      <c r="S4386" t="s">
        <v>48</v>
      </c>
      <c r="U4386" t="s">
        <v>48</v>
      </c>
      <c r="V4386" t="s">
        <v>48</v>
      </c>
      <c r="W4386" t="s">
        <v>48</v>
      </c>
      <c r="X4386" t="s">
        <v>48</v>
      </c>
      <c r="Y4386" t="s">
        <v>48</v>
      </c>
      <c r="Z4386" t="s">
        <v>48</v>
      </c>
      <c r="AA4386" t="s">
        <v>676</v>
      </c>
      <c r="AC4386" t="s">
        <v>841</v>
      </c>
      <c r="AD4386" t="s">
        <v>285</v>
      </c>
      <c r="AE4386" t="s">
        <v>117</v>
      </c>
      <c r="AF4386" t="s">
        <v>286</v>
      </c>
      <c r="AG4386" t="s">
        <v>158</v>
      </c>
    </row>
    <row r="4387" spans="1:33" x14ac:dyDescent="0.2">
      <c r="A4387" t="s">
        <v>27779</v>
      </c>
      <c r="B4387" s="1">
        <v>40620</v>
      </c>
      <c r="C4387" t="s">
        <v>1734</v>
      </c>
      <c r="D4387" t="s">
        <v>26809</v>
      </c>
      <c r="E4387" t="s">
        <v>102</v>
      </c>
      <c r="F4387" t="s">
        <v>27780</v>
      </c>
      <c r="G4387" t="s">
        <v>27781</v>
      </c>
      <c r="I4387" t="s">
        <v>27782</v>
      </c>
      <c r="J4387" t="s">
        <v>27783</v>
      </c>
      <c r="K4387" t="s">
        <v>27784</v>
      </c>
      <c r="L4387" t="s">
        <v>27785</v>
      </c>
      <c r="M4387" t="s">
        <v>27786</v>
      </c>
      <c r="N4387" t="s">
        <v>27787</v>
      </c>
      <c r="O4387" t="s">
        <v>48</v>
      </c>
      <c r="P4387" t="s">
        <v>112</v>
      </c>
      <c r="Q4387" t="s">
        <v>48</v>
      </c>
      <c r="S4387" t="s">
        <v>48</v>
      </c>
      <c r="V4387" t="s">
        <v>48</v>
      </c>
      <c r="W4387" t="s">
        <v>48</v>
      </c>
      <c r="X4387" t="s">
        <v>48</v>
      </c>
      <c r="Y4387" t="s">
        <v>48</v>
      </c>
      <c r="Z4387" t="s">
        <v>48</v>
      </c>
      <c r="AA4387" t="e">
        <f>-PPPPP</f>
        <v>#NAME?</v>
      </c>
      <c r="AC4387" t="s">
        <v>841</v>
      </c>
      <c r="AD4387" t="s">
        <v>285</v>
      </c>
      <c r="AE4387" t="s">
        <v>117</v>
      </c>
      <c r="AF4387" t="s">
        <v>286</v>
      </c>
      <c r="AG4387" t="s">
        <v>158</v>
      </c>
    </row>
    <row r="4388" spans="1:33" x14ac:dyDescent="0.2">
      <c r="A4388" t="s">
        <v>27788</v>
      </c>
      <c r="B4388" s="1">
        <v>40637</v>
      </c>
      <c r="C4388" t="s">
        <v>120</v>
      </c>
      <c r="D4388" t="s">
        <v>26809</v>
      </c>
      <c r="E4388" t="s">
        <v>122</v>
      </c>
      <c r="F4388" t="s">
        <v>27789</v>
      </c>
      <c r="G4388" t="s">
        <v>27790</v>
      </c>
      <c r="L4388" t="s">
        <v>27791</v>
      </c>
      <c r="N4388" t="s">
        <v>27792</v>
      </c>
      <c r="O4388" t="s">
        <v>61</v>
      </c>
      <c r="P4388" t="s">
        <v>131</v>
      </c>
      <c r="Q4388" t="s">
        <v>61</v>
      </c>
      <c r="T4388">
        <v>2002</v>
      </c>
      <c r="Y4388" t="s">
        <v>48</v>
      </c>
      <c r="AA4388" t="s">
        <v>154</v>
      </c>
      <c r="AC4388" t="s">
        <v>63</v>
      </c>
      <c r="AD4388" t="s">
        <v>133</v>
      </c>
      <c r="AE4388" t="s">
        <v>775</v>
      </c>
      <c r="AF4388" t="s">
        <v>135</v>
      </c>
      <c r="AG4388" t="s">
        <v>67</v>
      </c>
    </row>
    <row r="4389" spans="1:33" x14ac:dyDescent="0.2">
      <c r="A4389" t="s">
        <v>27793</v>
      </c>
      <c r="B4389" s="1">
        <v>40654</v>
      </c>
      <c r="C4389" t="s">
        <v>120</v>
      </c>
      <c r="D4389" t="s">
        <v>26809</v>
      </c>
      <c r="E4389" t="s">
        <v>102</v>
      </c>
      <c r="F4389" t="s">
        <v>27794</v>
      </c>
      <c r="G4389" t="s">
        <v>27795</v>
      </c>
      <c r="L4389" t="s">
        <v>27796</v>
      </c>
      <c r="N4389" t="s">
        <v>27797</v>
      </c>
      <c r="O4389" t="s">
        <v>48</v>
      </c>
      <c r="P4389" t="s">
        <v>112</v>
      </c>
      <c r="Q4389" t="s">
        <v>48</v>
      </c>
      <c r="S4389" t="s">
        <v>48</v>
      </c>
      <c r="Y4389" t="s">
        <v>48</v>
      </c>
      <c r="AA4389" t="s">
        <v>154</v>
      </c>
      <c r="AC4389" t="s">
        <v>27716</v>
      </c>
      <c r="AD4389" t="s">
        <v>116</v>
      </c>
      <c r="AE4389" t="s">
        <v>117</v>
      </c>
      <c r="AF4389" t="s">
        <v>27096</v>
      </c>
      <c r="AG4389" t="s">
        <v>158</v>
      </c>
    </row>
    <row r="4390" spans="1:33" x14ac:dyDescent="0.2">
      <c r="A4390" t="s">
        <v>27798</v>
      </c>
      <c r="B4390" s="1">
        <v>40651</v>
      </c>
      <c r="C4390" t="s">
        <v>120</v>
      </c>
      <c r="D4390" t="s">
        <v>26809</v>
      </c>
      <c r="E4390" t="s">
        <v>122</v>
      </c>
      <c r="F4390" t="s">
        <v>27799</v>
      </c>
      <c r="G4390" t="s">
        <v>27800</v>
      </c>
      <c r="L4390" t="s">
        <v>27801</v>
      </c>
      <c r="N4390" t="s">
        <v>27802</v>
      </c>
      <c r="O4390" t="s">
        <v>61</v>
      </c>
      <c r="P4390" t="s">
        <v>131</v>
      </c>
      <c r="Q4390" t="s">
        <v>61</v>
      </c>
      <c r="T4390">
        <v>2002</v>
      </c>
      <c r="Y4390" t="s">
        <v>48</v>
      </c>
      <c r="AA4390" t="s">
        <v>154</v>
      </c>
      <c r="AC4390" t="s">
        <v>63</v>
      </c>
      <c r="AD4390" t="s">
        <v>133</v>
      </c>
      <c r="AE4390" t="s">
        <v>775</v>
      </c>
      <c r="AF4390" t="s">
        <v>135</v>
      </c>
      <c r="AG4390" t="s">
        <v>67</v>
      </c>
    </row>
    <row r="4391" spans="1:33" x14ac:dyDescent="0.2">
      <c r="A4391" t="s">
        <v>27803</v>
      </c>
      <c r="B4391" s="1">
        <v>40651</v>
      </c>
      <c r="C4391" t="s">
        <v>120</v>
      </c>
      <c r="D4391" t="s">
        <v>26809</v>
      </c>
      <c r="E4391" t="s">
        <v>122</v>
      </c>
      <c r="F4391" t="s">
        <v>27804</v>
      </c>
      <c r="G4391" t="s">
        <v>27805</v>
      </c>
      <c r="L4391" t="s">
        <v>27806</v>
      </c>
      <c r="N4391" t="s">
        <v>27807</v>
      </c>
      <c r="O4391" t="s">
        <v>61</v>
      </c>
      <c r="P4391" t="s">
        <v>131</v>
      </c>
      <c r="Q4391" t="s">
        <v>61</v>
      </c>
      <c r="T4391">
        <v>2002</v>
      </c>
      <c r="Y4391" t="s">
        <v>48</v>
      </c>
      <c r="AA4391" t="s">
        <v>154</v>
      </c>
      <c r="AC4391" t="s">
        <v>63</v>
      </c>
      <c r="AD4391" t="s">
        <v>133</v>
      </c>
      <c r="AE4391" t="s">
        <v>775</v>
      </c>
      <c r="AF4391" t="s">
        <v>135</v>
      </c>
      <c r="AG4391" t="s">
        <v>67</v>
      </c>
    </row>
    <row r="4392" spans="1:33" x14ac:dyDescent="0.2">
      <c r="A4392" t="s">
        <v>27808</v>
      </c>
      <c r="B4392" s="1">
        <v>40651</v>
      </c>
      <c r="C4392" t="s">
        <v>120</v>
      </c>
      <c r="D4392" t="s">
        <v>26809</v>
      </c>
      <c r="E4392" t="s">
        <v>122</v>
      </c>
      <c r="F4392" t="s">
        <v>27809</v>
      </c>
      <c r="G4392" t="s">
        <v>27810</v>
      </c>
      <c r="L4392" t="s">
        <v>27811</v>
      </c>
      <c r="N4392" t="s">
        <v>27812</v>
      </c>
      <c r="O4392" t="s">
        <v>61</v>
      </c>
      <c r="P4392" t="s">
        <v>131</v>
      </c>
      <c r="Q4392" t="s">
        <v>61</v>
      </c>
      <c r="T4392">
        <v>2002</v>
      </c>
      <c r="Y4392" t="s">
        <v>48</v>
      </c>
      <c r="AA4392" t="s">
        <v>154</v>
      </c>
      <c r="AC4392" t="s">
        <v>822</v>
      </c>
      <c r="AD4392" t="s">
        <v>133</v>
      </c>
      <c r="AE4392" t="s">
        <v>134</v>
      </c>
      <c r="AF4392" t="s">
        <v>135</v>
      </c>
      <c r="AG4392" t="s">
        <v>67</v>
      </c>
    </row>
    <row r="4393" spans="1:33" x14ac:dyDescent="0.2">
      <c r="A4393" t="s">
        <v>27813</v>
      </c>
      <c r="B4393" s="1">
        <v>40491</v>
      </c>
      <c r="C4393" t="s">
        <v>847</v>
      </c>
      <c r="D4393" t="s">
        <v>26809</v>
      </c>
      <c r="E4393" t="s">
        <v>175</v>
      </c>
      <c r="F4393" t="s">
        <v>27814</v>
      </c>
      <c r="G4393" t="s">
        <v>27815</v>
      </c>
      <c r="H4393" t="s">
        <v>27816</v>
      </c>
      <c r="I4393" t="s">
        <v>27817</v>
      </c>
      <c r="J4393" t="s">
        <v>27818</v>
      </c>
      <c r="K4393" t="s">
        <v>27819</v>
      </c>
      <c r="L4393" t="s">
        <v>27820</v>
      </c>
      <c r="M4393" t="s">
        <v>27821</v>
      </c>
      <c r="N4393" t="s">
        <v>27822</v>
      </c>
      <c r="P4393" t="s">
        <v>10039</v>
      </c>
      <c r="T4393">
        <v>2002</v>
      </c>
      <c r="U4393" t="s">
        <v>47</v>
      </c>
      <c r="V4393" t="s">
        <v>47</v>
      </c>
      <c r="W4393" t="s">
        <v>48</v>
      </c>
      <c r="X4393" t="s">
        <v>47</v>
      </c>
      <c r="Y4393" t="s">
        <v>48</v>
      </c>
      <c r="Z4393" t="s">
        <v>47</v>
      </c>
      <c r="AA4393" t="s">
        <v>758</v>
      </c>
    </row>
    <row r="4394" spans="1:33" x14ac:dyDescent="0.2">
      <c r="A4394" t="s">
        <v>27823</v>
      </c>
      <c r="B4394" s="1">
        <v>40570</v>
      </c>
      <c r="C4394" t="s">
        <v>1734</v>
      </c>
      <c r="D4394" t="s">
        <v>26809</v>
      </c>
      <c r="E4394" t="s">
        <v>122</v>
      </c>
      <c r="F4394" t="s">
        <v>27824</v>
      </c>
      <c r="G4394" t="s">
        <v>27825</v>
      </c>
      <c r="H4394" t="s">
        <v>27826</v>
      </c>
      <c r="I4394" t="s">
        <v>27827</v>
      </c>
      <c r="J4394" t="s">
        <v>27828</v>
      </c>
      <c r="K4394" t="s">
        <v>27829</v>
      </c>
      <c r="L4394" t="s">
        <v>27830</v>
      </c>
      <c r="M4394" t="s">
        <v>27831</v>
      </c>
      <c r="N4394" t="s">
        <v>27832</v>
      </c>
      <c r="O4394" t="s">
        <v>1946</v>
      </c>
      <c r="P4394" t="s">
        <v>1947</v>
      </c>
      <c r="Q4394" t="s">
        <v>1946</v>
      </c>
      <c r="T4394">
        <v>2002</v>
      </c>
      <c r="U4394" t="s">
        <v>47</v>
      </c>
      <c r="V4394" t="s">
        <v>47</v>
      </c>
      <c r="W4394" t="s">
        <v>47</v>
      </c>
      <c r="X4394" t="s">
        <v>48</v>
      </c>
      <c r="Y4394" t="s">
        <v>47</v>
      </c>
      <c r="Z4394" t="s">
        <v>47</v>
      </c>
      <c r="AA4394" t="s">
        <v>2102</v>
      </c>
      <c r="AC4394" t="s">
        <v>841</v>
      </c>
      <c r="AD4394" t="s">
        <v>27833</v>
      </c>
      <c r="AE4394" t="s">
        <v>21872</v>
      </c>
      <c r="AF4394" t="s">
        <v>27834</v>
      </c>
      <c r="AG4394" t="s">
        <v>5531</v>
      </c>
    </row>
    <row r="4395" spans="1:33" x14ac:dyDescent="0.2">
      <c r="A4395" t="s">
        <v>27835</v>
      </c>
      <c r="B4395" s="1">
        <v>40675</v>
      </c>
      <c r="C4395" t="s">
        <v>120</v>
      </c>
      <c r="D4395" t="s">
        <v>26809</v>
      </c>
      <c r="E4395" t="s">
        <v>175</v>
      </c>
      <c r="F4395" t="s">
        <v>27836</v>
      </c>
      <c r="G4395" t="s">
        <v>27837</v>
      </c>
      <c r="L4395" t="s">
        <v>27838</v>
      </c>
      <c r="N4395" t="s">
        <v>27839</v>
      </c>
      <c r="P4395" t="s">
        <v>876</v>
      </c>
      <c r="T4395">
        <v>2002</v>
      </c>
      <c r="Y4395" t="s">
        <v>47</v>
      </c>
      <c r="AA4395" t="s">
        <v>1347</v>
      </c>
    </row>
    <row r="4396" spans="1:33" x14ac:dyDescent="0.2">
      <c r="A4396" t="s">
        <v>27840</v>
      </c>
      <c r="B4396" s="1">
        <v>40680</v>
      </c>
      <c r="C4396" t="s">
        <v>120</v>
      </c>
      <c r="D4396" t="s">
        <v>26809</v>
      </c>
      <c r="E4396" t="s">
        <v>102</v>
      </c>
      <c r="F4396" t="s">
        <v>27841</v>
      </c>
      <c r="G4396" t="s">
        <v>27842</v>
      </c>
      <c r="L4396" t="s">
        <v>27843</v>
      </c>
      <c r="N4396" t="s">
        <v>27844</v>
      </c>
      <c r="O4396" t="s">
        <v>48</v>
      </c>
      <c r="P4396" t="s">
        <v>112</v>
      </c>
      <c r="Q4396" t="s">
        <v>48</v>
      </c>
      <c r="S4396" t="s">
        <v>48</v>
      </c>
      <c r="Y4396" t="s">
        <v>48</v>
      </c>
      <c r="AA4396" t="s">
        <v>154</v>
      </c>
      <c r="AC4396" t="s">
        <v>27845</v>
      </c>
      <c r="AD4396" t="s">
        <v>116</v>
      </c>
      <c r="AE4396" t="s">
        <v>117</v>
      </c>
      <c r="AF4396" t="s">
        <v>286</v>
      </c>
      <c r="AG4396" t="s">
        <v>158</v>
      </c>
    </row>
    <row r="4397" spans="1:33" x14ac:dyDescent="0.2">
      <c r="A4397" t="s">
        <v>27846</v>
      </c>
      <c r="B4397" s="1">
        <v>40623</v>
      </c>
      <c r="C4397" t="s">
        <v>1734</v>
      </c>
      <c r="D4397" t="s">
        <v>26809</v>
      </c>
      <c r="E4397" t="s">
        <v>122</v>
      </c>
      <c r="F4397" t="s">
        <v>27847</v>
      </c>
      <c r="G4397" t="s">
        <v>27848</v>
      </c>
      <c r="L4397" t="s">
        <v>27849</v>
      </c>
      <c r="N4397" t="s">
        <v>27850</v>
      </c>
      <c r="O4397" t="s">
        <v>61</v>
      </c>
      <c r="P4397" t="s">
        <v>131</v>
      </c>
      <c r="Q4397" t="s">
        <v>61</v>
      </c>
      <c r="T4397">
        <v>2002</v>
      </c>
      <c r="Y4397" t="s">
        <v>48</v>
      </c>
      <c r="AA4397" t="s">
        <v>154</v>
      </c>
      <c r="AC4397" t="s">
        <v>63</v>
      </c>
      <c r="AD4397" t="s">
        <v>133</v>
      </c>
      <c r="AE4397" t="s">
        <v>775</v>
      </c>
      <c r="AF4397" t="s">
        <v>135</v>
      </c>
      <c r="AG4397" t="s">
        <v>67</v>
      </c>
    </row>
    <row r="4398" spans="1:33" x14ac:dyDescent="0.2">
      <c r="A4398" t="s">
        <v>27851</v>
      </c>
      <c r="B4398" s="1">
        <v>40682</v>
      </c>
      <c r="C4398" t="s">
        <v>120</v>
      </c>
      <c r="D4398" t="s">
        <v>26809</v>
      </c>
      <c r="E4398" t="s">
        <v>102</v>
      </c>
      <c r="F4398" t="s">
        <v>27852</v>
      </c>
      <c r="G4398" t="s">
        <v>27853</v>
      </c>
      <c r="L4398" t="s">
        <v>27854</v>
      </c>
      <c r="N4398" t="s">
        <v>27855</v>
      </c>
      <c r="O4398" t="s">
        <v>79</v>
      </c>
      <c r="P4398" t="s">
        <v>80</v>
      </c>
      <c r="Q4398" t="s">
        <v>79</v>
      </c>
      <c r="S4398" t="s">
        <v>113</v>
      </c>
      <c r="Y4398" t="s">
        <v>48</v>
      </c>
      <c r="AA4398" t="s">
        <v>154</v>
      </c>
      <c r="AC4398" t="s">
        <v>155</v>
      </c>
      <c r="AD4398" t="s">
        <v>5504</v>
      </c>
      <c r="AE4398" t="s">
        <v>157</v>
      </c>
      <c r="AF4398" t="s">
        <v>84</v>
      </c>
      <c r="AG4398" t="s">
        <v>158</v>
      </c>
    </row>
    <row r="4399" spans="1:33" x14ac:dyDescent="0.2">
      <c r="A4399" t="s">
        <v>27856</v>
      </c>
      <c r="B4399" s="1">
        <v>40729</v>
      </c>
      <c r="C4399" t="s">
        <v>1226</v>
      </c>
      <c r="D4399" t="s">
        <v>26809</v>
      </c>
      <c r="E4399" t="s">
        <v>175</v>
      </c>
      <c r="F4399" t="s">
        <v>27857</v>
      </c>
      <c r="G4399" t="s">
        <v>27858</v>
      </c>
      <c r="H4399" t="s">
        <v>27859</v>
      </c>
      <c r="I4399" t="s">
        <v>27860</v>
      </c>
      <c r="J4399" t="s">
        <v>27861</v>
      </c>
      <c r="K4399" t="s">
        <v>27862</v>
      </c>
      <c r="L4399" t="s">
        <v>27863</v>
      </c>
      <c r="M4399" t="s">
        <v>27864</v>
      </c>
      <c r="N4399" t="s">
        <v>27865</v>
      </c>
      <c r="P4399" t="s">
        <v>3131</v>
      </c>
      <c r="T4399">
        <v>2002</v>
      </c>
      <c r="U4399" t="s">
        <v>47</v>
      </c>
      <c r="V4399" t="s">
        <v>48</v>
      </c>
      <c r="W4399" t="s">
        <v>48</v>
      </c>
      <c r="X4399" t="s">
        <v>48</v>
      </c>
      <c r="Y4399" t="s">
        <v>48</v>
      </c>
      <c r="Z4399" t="s">
        <v>48</v>
      </c>
      <c r="AA4399" t="s">
        <v>3120</v>
      </c>
    </row>
    <row r="4400" spans="1:33" x14ac:dyDescent="0.2">
      <c r="A4400" t="s">
        <v>27866</v>
      </c>
      <c r="B4400" s="1">
        <v>40729</v>
      </c>
      <c r="C4400" t="s">
        <v>1226</v>
      </c>
      <c r="D4400" t="s">
        <v>26809</v>
      </c>
      <c r="E4400" t="s">
        <v>175</v>
      </c>
      <c r="F4400" t="s">
        <v>27867</v>
      </c>
      <c r="G4400" t="s">
        <v>27868</v>
      </c>
      <c r="H4400" t="s">
        <v>27869</v>
      </c>
      <c r="I4400" t="s">
        <v>27870</v>
      </c>
      <c r="J4400" t="s">
        <v>27871</v>
      </c>
      <c r="K4400" t="s">
        <v>27872</v>
      </c>
      <c r="L4400" t="s">
        <v>27873</v>
      </c>
      <c r="M4400" t="s">
        <v>27874</v>
      </c>
      <c r="N4400" t="s">
        <v>27875</v>
      </c>
      <c r="P4400" t="s">
        <v>3131</v>
      </c>
      <c r="T4400">
        <v>2002</v>
      </c>
      <c r="U4400" t="s">
        <v>47</v>
      </c>
      <c r="V4400" t="s">
        <v>48</v>
      </c>
      <c r="W4400" t="s">
        <v>48</v>
      </c>
      <c r="X4400" t="s">
        <v>48</v>
      </c>
      <c r="Y4400" t="s">
        <v>48</v>
      </c>
      <c r="Z4400" t="s">
        <v>48</v>
      </c>
      <c r="AA4400" t="s">
        <v>3120</v>
      </c>
    </row>
    <row r="4401" spans="1:33" x14ac:dyDescent="0.2">
      <c r="A4401" t="s">
        <v>27876</v>
      </c>
      <c r="B4401" s="1">
        <v>40738</v>
      </c>
      <c r="C4401" t="s">
        <v>1226</v>
      </c>
      <c r="D4401" t="s">
        <v>26809</v>
      </c>
      <c r="E4401" t="s">
        <v>122</v>
      </c>
      <c r="F4401" t="s">
        <v>27877</v>
      </c>
      <c r="G4401" t="s">
        <v>27878</v>
      </c>
      <c r="H4401" t="s">
        <v>27879</v>
      </c>
      <c r="I4401" t="s">
        <v>27880</v>
      </c>
      <c r="J4401" t="s">
        <v>27881</v>
      </c>
      <c r="K4401" t="s">
        <v>27882</v>
      </c>
      <c r="L4401" t="s">
        <v>27883</v>
      </c>
      <c r="M4401" t="s">
        <v>27884</v>
      </c>
      <c r="N4401" t="s">
        <v>27885</v>
      </c>
      <c r="O4401" t="s">
        <v>61</v>
      </c>
      <c r="P4401" t="s">
        <v>131</v>
      </c>
      <c r="Q4401" t="s">
        <v>61</v>
      </c>
      <c r="T4401">
        <v>2002</v>
      </c>
      <c r="U4401" t="s">
        <v>48</v>
      </c>
      <c r="V4401" t="s">
        <v>47</v>
      </c>
      <c r="W4401" t="s">
        <v>48</v>
      </c>
      <c r="X4401" t="s">
        <v>48</v>
      </c>
      <c r="Y4401" t="s">
        <v>48</v>
      </c>
      <c r="Z4401" t="s">
        <v>47</v>
      </c>
      <c r="AA4401" t="s">
        <v>9218</v>
      </c>
      <c r="AC4401" t="s">
        <v>63</v>
      </c>
      <c r="AD4401" t="s">
        <v>133</v>
      </c>
      <c r="AE4401" t="s">
        <v>775</v>
      </c>
      <c r="AF4401" t="s">
        <v>135</v>
      </c>
      <c r="AG4401" t="s">
        <v>67</v>
      </c>
    </row>
    <row r="4402" spans="1:33" x14ac:dyDescent="0.2">
      <c r="A4402" t="s">
        <v>27886</v>
      </c>
      <c r="B4402" s="1">
        <v>40738</v>
      </c>
      <c r="C4402" t="s">
        <v>1226</v>
      </c>
      <c r="D4402" t="s">
        <v>26809</v>
      </c>
      <c r="E4402" t="s">
        <v>122</v>
      </c>
      <c r="F4402" t="s">
        <v>27887</v>
      </c>
      <c r="G4402" t="s">
        <v>27888</v>
      </c>
      <c r="H4402" t="s">
        <v>27889</v>
      </c>
      <c r="I4402" t="s">
        <v>27890</v>
      </c>
      <c r="J4402" t="s">
        <v>27891</v>
      </c>
      <c r="K4402" t="s">
        <v>27892</v>
      </c>
      <c r="L4402" t="s">
        <v>27893</v>
      </c>
      <c r="M4402" t="s">
        <v>27894</v>
      </c>
      <c r="N4402" t="s">
        <v>27895</v>
      </c>
      <c r="O4402" t="s">
        <v>61</v>
      </c>
      <c r="P4402" t="s">
        <v>131</v>
      </c>
      <c r="Q4402" t="s">
        <v>61</v>
      </c>
      <c r="T4402">
        <v>2002</v>
      </c>
      <c r="U4402" t="s">
        <v>48</v>
      </c>
      <c r="V4402" t="s">
        <v>47</v>
      </c>
      <c r="W4402" t="s">
        <v>48</v>
      </c>
      <c r="X4402" t="s">
        <v>48</v>
      </c>
      <c r="Y4402" t="s">
        <v>48</v>
      </c>
      <c r="Z4402" t="s">
        <v>47</v>
      </c>
      <c r="AA4402" t="s">
        <v>9218</v>
      </c>
      <c r="AC4402" t="s">
        <v>63</v>
      </c>
      <c r="AD4402" t="s">
        <v>133</v>
      </c>
      <c r="AE4402" t="s">
        <v>775</v>
      </c>
      <c r="AF4402" t="s">
        <v>135</v>
      </c>
      <c r="AG4402" t="s">
        <v>67</v>
      </c>
    </row>
    <row r="4403" spans="1:33" x14ac:dyDescent="0.2">
      <c r="A4403" t="s">
        <v>27896</v>
      </c>
      <c r="B4403" s="1">
        <v>40752</v>
      </c>
      <c r="C4403" t="s">
        <v>1226</v>
      </c>
      <c r="D4403" t="s">
        <v>26809</v>
      </c>
      <c r="E4403" t="s">
        <v>122</v>
      </c>
      <c r="F4403" t="s">
        <v>27897</v>
      </c>
      <c r="G4403" t="s">
        <v>27898</v>
      </c>
      <c r="H4403" t="s">
        <v>27899</v>
      </c>
      <c r="I4403" t="s">
        <v>27900</v>
      </c>
      <c r="J4403" t="s">
        <v>27901</v>
      </c>
      <c r="K4403" t="s">
        <v>27902</v>
      </c>
      <c r="L4403" t="s">
        <v>27903</v>
      </c>
      <c r="M4403" t="s">
        <v>27904</v>
      </c>
      <c r="N4403" t="s">
        <v>27905</v>
      </c>
      <c r="O4403" t="s">
        <v>61</v>
      </c>
      <c r="P4403" t="s">
        <v>131</v>
      </c>
      <c r="Q4403" t="s">
        <v>61</v>
      </c>
      <c r="T4403">
        <v>2002</v>
      </c>
      <c r="U4403" t="s">
        <v>47</v>
      </c>
      <c r="V4403" t="s">
        <v>47</v>
      </c>
      <c r="W4403" t="s">
        <v>48</v>
      </c>
      <c r="X4403" t="s">
        <v>48</v>
      </c>
      <c r="Y4403" t="s">
        <v>48</v>
      </c>
      <c r="Z4403" t="s">
        <v>48</v>
      </c>
      <c r="AA4403" t="s">
        <v>3227</v>
      </c>
      <c r="AC4403" t="s">
        <v>63</v>
      </c>
      <c r="AD4403" t="s">
        <v>133</v>
      </c>
      <c r="AE4403" t="s">
        <v>775</v>
      </c>
      <c r="AF4403" t="s">
        <v>135</v>
      </c>
      <c r="AG4403" t="s">
        <v>67</v>
      </c>
    </row>
    <row r="4404" spans="1:33" x14ac:dyDescent="0.2">
      <c r="A4404" t="s">
        <v>27906</v>
      </c>
      <c r="B4404" s="1">
        <v>40752</v>
      </c>
      <c r="C4404" t="s">
        <v>1226</v>
      </c>
      <c r="D4404" t="s">
        <v>26809</v>
      </c>
      <c r="E4404" t="s">
        <v>122</v>
      </c>
      <c r="F4404" t="s">
        <v>27907</v>
      </c>
      <c r="G4404" t="s">
        <v>27908</v>
      </c>
      <c r="L4404" t="s">
        <v>27909</v>
      </c>
      <c r="N4404" t="s">
        <v>27910</v>
      </c>
      <c r="O4404" t="s">
        <v>61</v>
      </c>
      <c r="P4404" t="s">
        <v>131</v>
      </c>
      <c r="Q4404" t="s">
        <v>61</v>
      </c>
      <c r="T4404">
        <v>2002</v>
      </c>
      <c r="Y4404" t="s">
        <v>48</v>
      </c>
      <c r="AA4404" t="s">
        <v>154</v>
      </c>
      <c r="AC4404" t="s">
        <v>3947</v>
      </c>
      <c r="AD4404" t="s">
        <v>133</v>
      </c>
      <c r="AE4404" t="s">
        <v>775</v>
      </c>
      <c r="AF4404" t="s">
        <v>135</v>
      </c>
      <c r="AG4404" t="s">
        <v>67</v>
      </c>
    </row>
    <row r="4405" spans="1:33" x14ac:dyDescent="0.2">
      <c r="A4405" t="s">
        <v>27911</v>
      </c>
      <c r="B4405" s="1">
        <v>40802</v>
      </c>
      <c r="C4405" t="s">
        <v>1226</v>
      </c>
      <c r="D4405" t="s">
        <v>26809</v>
      </c>
      <c r="E4405" t="s">
        <v>102</v>
      </c>
      <c r="F4405" t="s">
        <v>27912</v>
      </c>
      <c r="G4405" t="s">
        <v>27913</v>
      </c>
      <c r="H4405" t="s">
        <v>27914</v>
      </c>
      <c r="I4405" t="s">
        <v>27915</v>
      </c>
      <c r="J4405" t="s">
        <v>27916</v>
      </c>
      <c r="K4405" t="s">
        <v>27917</v>
      </c>
      <c r="L4405" t="s">
        <v>27918</v>
      </c>
      <c r="M4405" t="s">
        <v>27919</v>
      </c>
      <c r="N4405" t="s">
        <v>27920</v>
      </c>
      <c r="O4405" t="s">
        <v>79</v>
      </c>
      <c r="P4405" t="s">
        <v>80</v>
      </c>
      <c r="Q4405" t="s">
        <v>79</v>
      </c>
      <c r="S4405" t="s">
        <v>113</v>
      </c>
      <c r="U4405" t="s">
        <v>47</v>
      </c>
      <c r="V4405" t="s">
        <v>47</v>
      </c>
      <c r="W4405" t="s">
        <v>48</v>
      </c>
      <c r="X4405" t="s">
        <v>48</v>
      </c>
      <c r="Y4405" t="s">
        <v>48</v>
      </c>
      <c r="Z4405" t="s">
        <v>47</v>
      </c>
      <c r="AA4405" t="s">
        <v>233</v>
      </c>
      <c r="AC4405" t="s">
        <v>155</v>
      </c>
      <c r="AD4405" t="s">
        <v>116</v>
      </c>
      <c r="AE4405" t="s">
        <v>157</v>
      </c>
      <c r="AF4405" t="s">
        <v>84</v>
      </c>
      <c r="AG4405" t="s">
        <v>158</v>
      </c>
    </row>
    <row r="4406" spans="1:33" x14ac:dyDescent="0.2">
      <c r="A4406" t="s">
        <v>27921</v>
      </c>
      <c r="B4406" s="1">
        <v>40847</v>
      </c>
      <c r="C4406" t="s">
        <v>858</v>
      </c>
      <c r="D4406" t="s">
        <v>26809</v>
      </c>
      <c r="E4406" t="s">
        <v>102</v>
      </c>
      <c r="F4406" t="s">
        <v>27922</v>
      </c>
      <c r="G4406" t="s">
        <v>27923</v>
      </c>
      <c r="L4406" t="s">
        <v>27924</v>
      </c>
      <c r="N4406" t="s">
        <v>27925</v>
      </c>
      <c r="O4406" t="s">
        <v>79</v>
      </c>
      <c r="P4406" t="s">
        <v>80</v>
      </c>
      <c r="Q4406" t="s">
        <v>79</v>
      </c>
      <c r="S4406" t="s">
        <v>113</v>
      </c>
      <c r="Y4406" t="s">
        <v>48</v>
      </c>
      <c r="AA4406" t="s">
        <v>154</v>
      </c>
      <c r="AC4406" t="s">
        <v>155</v>
      </c>
      <c r="AD4406" t="s">
        <v>116</v>
      </c>
      <c r="AE4406" t="s">
        <v>157</v>
      </c>
      <c r="AF4406" t="s">
        <v>84</v>
      </c>
      <c r="AG4406" t="s">
        <v>158</v>
      </c>
    </row>
    <row r="4407" spans="1:33" x14ac:dyDescent="0.2">
      <c r="A4407" t="s">
        <v>27926</v>
      </c>
      <c r="B4407" s="1">
        <v>40847</v>
      </c>
      <c r="C4407" t="s">
        <v>858</v>
      </c>
      <c r="D4407" t="s">
        <v>26809</v>
      </c>
      <c r="E4407" t="s">
        <v>102</v>
      </c>
      <c r="F4407" t="s">
        <v>27927</v>
      </c>
      <c r="G4407" t="s">
        <v>27928</v>
      </c>
      <c r="L4407" t="s">
        <v>27929</v>
      </c>
      <c r="N4407" t="s">
        <v>27930</v>
      </c>
      <c r="O4407" t="s">
        <v>79</v>
      </c>
      <c r="P4407" t="s">
        <v>80</v>
      </c>
      <c r="Q4407" t="s">
        <v>79</v>
      </c>
      <c r="S4407" t="s">
        <v>113</v>
      </c>
      <c r="Y4407" t="s">
        <v>48</v>
      </c>
      <c r="AA4407" t="s">
        <v>154</v>
      </c>
      <c r="AC4407" t="s">
        <v>155</v>
      </c>
      <c r="AD4407" t="s">
        <v>116</v>
      </c>
      <c r="AE4407" t="s">
        <v>157</v>
      </c>
      <c r="AF4407" t="s">
        <v>84</v>
      </c>
      <c r="AG4407" t="s">
        <v>158</v>
      </c>
    </row>
    <row r="4408" spans="1:33" x14ac:dyDescent="0.2">
      <c r="A4408" t="s">
        <v>27931</v>
      </c>
      <c r="B4408" s="1">
        <v>40863</v>
      </c>
      <c r="C4408" t="s">
        <v>858</v>
      </c>
      <c r="D4408" t="s">
        <v>26809</v>
      </c>
      <c r="E4408" t="s">
        <v>102</v>
      </c>
      <c r="F4408" t="s">
        <v>27932</v>
      </c>
      <c r="G4408" t="s">
        <v>27933</v>
      </c>
      <c r="L4408" t="s">
        <v>27934</v>
      </c>
      <c r="N4408" t="s">
        <v>27935</v>
      </c>
      <c r="O4408" t="s">
        <v>79</v>
      </c>
      <c r="P4408" t="s">
        <v>80</v>
      </c>
      <c r="Q4408" t="s">
        <v>79</v>
      </c>
      <c r="S4408" t="s">
        <v>113</v>
      </c>
      <c r="Y4408" t="s">
        <v>47</v>
      </c>
      <c r="AA4408" t="s">
        <v>1347</v>
      </c>
      <c r="AC4408" t="s">
        <v>155</v>
      </c>
      <c r="AD4408" t="s">
        <v>116</v>
      </c>
      <c r="AE4408" t="s">
        <v>157</v>
      </c>
      <c r="AF4408" t="s">
        <v>84</v>
      </c>
      <c r="AG4408" t="s">
        <v>158</v>
      </c>
    </row>
    <row r="4409" spans="1:33" x14ac:dyDescent="0.2">
      <c r="A4409" t="s">
        <v>27936</v>
      </c>
      <c r="B4409" s="1">
        <v>40969</v>
      </c>
      <c r="C4409" t="s">
        <v>149</v>
      </c>
      <c r="D4409" t="s">
        <v>26809</v>
      </c>
      <c r="E4409" t="s">
        <v>102</v>
      </c>
      <c r="F4409" t="s">
        <v>27937</v>
      </c>
      <c r="G4409" t="s">
        <v>27938</v>
      </c>
      <c r="H4409" t="s">
        <v>27939</v>
      </c>
      <c r="I4409" t="s">
        <v>27940</v>
      </c>
      <c r="J4409" t="s">
        <v>27941</v>
      </c>
      <c r="K4409" t="s">
        <v>27942</v>
      </c>
      <c r="L4409" t="s">
        <v>27943</v>
      </c>
      <c r="M4409" t="s">
        <v>27944</v>
      </c>
      <c r="N4409" t="s">
        <v>27945</v>
      </c>
      <c r="O4409" t="s">
        <v>79</v>
      </c>
      <c r="P4409" t="s">
        <v>80</v>
      </c>
      <c r="Q4409" t="s">
        <v>79</v>
      </c>
      <c r="S4409" t="s">
        <v>113</v>
      </c>
      <c r="U4409" t="s">
        <v>47</v>
      </c>
      <c r="V4409" t="s">
        <v>47</v>
      </c>
      <c r="W4409" t="s">
        <v>48</v>
      </c>
      <c r="X4409" t="s">
        <v>48</v>
      </c>
      <c r="Y4409" t="s">
        <v>48</v>
      </c>
      <c r="Z4409" t="s">
        <v>47</v>
      </c>
      <c r="AA4409" t="s">
        <v>233</v>
      </c>
      <c r="AC4409" t="s">
        <v>155</v>
      </c>
      <c r="AD4409" t="s">
        <v>116</v>
      </c>
      <c r="AE4409" t="s">
        <v>157</v>
      </c>
      <c r="AF4409" t="s">
        <v>84</v>
      </c>
      <c r="AG4409" t="s">
        <v>158</v>
      </c>
    </row>
    <row r="4410" spans="1:33" x14ac:dyDescent="0.2">
      <c r="A4410" t="s">
        <v>27946</v>
      </c>
      <c r="B4410" s="1">
        <v>41010</v>
      </c>
      <c r="C4410" t="s">
        <v>1302</v>
      </c>
      <c r="D4410" t="s">
        <v>26809</v>
      </c>
      <c r="E4410" t="s">
        <v>1227</v>
      </c>
      <c r="F4410" t="s">
        <v>27947</v>
      </c>
      <c r="G4410" t="s">
        <v>27948</v>
      </c>
      <c r="L4410" t="s">
        <v>27949</v>
      </c>
      <c r="N4410" t="s">
        <v>27950</v>
      </c>
      <c r="O4410" t="s">
        <v>7579</v>
      </c>
      <c r="P4410" t="s">
        <v>7580</v>
      </c>
      <c r="Q4410" t="s">
        <v>79</v>
      </c>
      <c r="R4410" t="s">
        <v>723</v>
      </c>
      <c r="S4410" t="s">
        <v>113</v>
      </c>
      <c r="T4410">
        <v>2002</v>
      </c>
      <c r="Y4410" t="s">
        <v>47</v>
      </c>
      <c r="AA4410" t="s">
        <v>1347</v>
      </c>
    </row>
    <row r="4411" spans="1:33" x14ac:dyDescent="0.2">
      <c r="A4411" t="s">
        <v>27951</v>
      </c>
      <c r="B4411" s="1">
        <v>41044</v>
      </c>
      <c r="C4411" t="s">
        <v>1302</v>
      </c>
      <c r="D4411" t="s">
        <v>26809</v>
      </c>
      <c r="E4411" t="s">
        <v>175</v>
      </c>
      <c r="F4411" t="s">
        <v>27952</v>
      </c>
      <c r="G4411" t="s">
        <v>27953</v>
      </c>
      <c r="H4411" t="s">
        <v>27954</v>
      </c>
      <c r="I4411" t="s">
        <v>27955</v>
      </c>
      <c r="J4411" t="s">
        <v>27956</v>
      </c>
      <c r="K4411" t="s">
        <v>27957</v>
      </c>
      <c r="L4411" t="s">
        <v>27958</v>
      </c>
      <c r="M4411" t="s">
        <v>27959</v>
      </c>
      <c r="N4411" t="s">
        <v>27960</v>
      </c>
      <c r="P4411" t="s">
        <v>191</v>
      </c>
      <c r="T4411">
        <v>2002</v>
      </c>
      <c r="U4411" t="s">
        <v>47</v>
      </c>
      <c r="V4411" t="s">
        <v>47</v>
      </c>
      <c r="W4411" t="s">
        <v>47</v>
      </c>
      <c r="X4411" t="s">
        <v>47</v>
      </c>
      <c r="Y4411" t="s">
        <v>47</v>
      </c>
      <c r="Z4411" t="s">
        <v>47</v>
      </c>
      <c r="AA4411" t="s">
        <v>1436</v>
      </c>
    </row>
    <row r="4412" spans="1:33" x14ac:dyDescent="0.2">
      <c r="A4412" t="s">
        <v>27961</v>
      </c>
      <c r="B4412" s="1">
        <v>41114</v>
      </c>
      <c r="C4412" t="s">
        <v>870</v>
      </c>
      <c r="D4412" t="s">
        <v>26809</v>
      </c>
      <c r="E4412" t="s">
        <v>122</v>
      </c>
      <c r="F4412" t="s">
        <v>27962</v>
      </c>
      <c r="G4412" t="s">
        <v>27963</v>
      </c>
      <c r="L4412" t="s">
        <v>27964</v>
      </c>
      <c r="N4412" t="s">
        <v>27965</v>
      </c>
      <c r="O4412" t="s">
        <v>61</v>
      </c>
      <c r="P4412" t="s">
        <v>131</v>
      </c>
      <c r="Q4412" t="s">
        <v>61</v>
      </c>
      <c r="T4412">
        <v>2002</v>
      </c>
      <c r="Y4412" t="s">
        <v>48</v>
      </c>
      <c r="AA4412" t="s">
        <v>154</v>
      </c>
      <c r="AC4412" t="s">
        <v>63</v>
      </c>
      <c r="AD4412" t="s">
        <v>133</v>
      </c>
      <c r="AE4412" t="s">
        <v>775</v>
      </c>
      <c r="AF4412" t="s">
        <v>135</v>
      </c>
      <c r="AG4412" t="s">
        <v>67</v>
      </c>
    </row>
    <row r="4413" spans="1:33" x14ac:dyDescent="0.2">
      <c r="A4413" t="s">
        <v>27966</v>
      </c>
      <c r="B4413" t="s">
        <v>27967</v>
      </c>
      <c r="C4413" t="s">
        <v>14396</v>
      </c>
      <c r="D4413" t="s">
        <v>26809</v>
      </c>
      <c r="E4413" t="s">
        <v>102</v>
      </c>
      <c r="F4413" t="s">
        <v>27968</v>
      </c>
      <c r="G4413" t="s">
        <v>27969</v>
      </c>
      <c r="H4413" t="s">
        <v>27970</v>
      </c>
      <c r="I4413" t="s">
        <v>27971</v>
      </c>
      <c r="J4413" t="s">
        <v>27972</v>
      </c>
      <c r="K4413" t="s">
        <v>27973</v>
      </c>
      <c r="L4413" t="s">
        <v>27974</v>
      </c>
      <c r="M4413" t="s">
        <v>27975</v>
      </c>
      <c r="N4413" t="s">
        <v>27976</v>
      </c>
      <c r="O4413" t="s">
        <v>79</v>
      </c>
      <c r="P4413" t="s">
        <v>80</v>
      </c>
      <c r="Q4413" t="s">
        <v>79</v>
      </c>
      <c r="S4413" t="s">
        <v>113</v>
      </c>
      <c r="U4413" t="s">
        <v>47</v>
      </c>
      <c r="V4413" t="s">
        <v>47</v>
      </c>
      <c r="W4413" t="s">
        <v>48</v>
      </c>
      <c r="X4413" t="s">
        <v>48</v>
      </c>
      <c r="Y4413" t="s">
        <v>48</v>
      </c>
      <c r="Z4413" t="s">
        <v>47</v>
      </c>
      <c r="AA4413" t="s">
        <v>233</v>
      </c>
      <c r="AC4413" t="s">
        <v>155</v>
      </c>
      <c r="AD4413" t="s">
        <v>116</v>
      </c>
      <c r="AE4413" t="s">
        <v>157</v>
      </c>
      <c r="AF4413" t="s">
        <v>84</v>
      </c>
      <c r="AG4413" t="s">
        <v>158</v>
      </c>
    </row>
    <row r="4414" spans="1:33" x14ac:dyDescent="0.2">
      <c r="A4414" t="s">
        <v>27977</v>
      </c>
      <c r="B4414" s="1">
        <v>41183</v>
      </c>
      <c r="C4414" t="s">
        <v>34</v>
      </c>
      <c r="D4414" t="s">
        <v>26809</v>
      </c>
      <c r="E4414" t="s">
        <v>122</v>
      </c>
      <c r="F4414" t="s">
        <v>27978</v>
      </c>
      <c r="G4414" t="s">
        <v>27979</v>
      </c>
      <c r="L4414" t="s">
        <v>27980</v>
      </c>
      <c r="N4414" t="s">
        <v>27981</v>
      </c>
      <c r="O4414" t="s">
        <v>61</v>
      </c>
      <c r="P4414" t="s">
        <v>131</v>
      </c>
      <c r="Q4414" t="s">
        <v>61</v>
      </c>
      <c r="T4414">
        <v>2002</v>
      </c>
      <c r="Y4414" t="s">
        <v>48</v>
      </c>
      <c r="AA4414" t="s">
        <v>154</v>
      </c>
      <c r="AC4414" t="s">
        <v>63</v>
      </c>
      <c r="AD4414" t="s">
        <v>133</v>
      </c>
      <c r="AE4414" t="s">
        <v>775</v>
      </c>
      <c r="AF4414" t="s">
        <v>135</v>
      </c>
      <c r="AG4414" t="s">
        <v>67</v>
      </c>
    </row>
    <row r="4415" spans="1:33" x14ac:dyDescent="0.2">
      <c r="A4415" t="s">
        <v>27982</v>
      </c>
      <c r="B4415" s="1">
        <v>40868</v>
      </c>
      <c r="C4415" t="s">
        <v>858</v>
      </c>
      <c r="D4415" t="s">
        <v>26809</v>
      </c>
      <c r="E4415" t="s">
        <v>175</v>
      </c>
      <c r="F4415" t="s">
        <v>27983</v>
      </c>
      <c r="G4415" t="s">
        <v>27984</v>
      </c>
      <c r="L4415" t="s">
        <v>27985</v>
      </c>
      <c r="N4415" t="s">
        <v>27986</v>
      </c>
      <c r="O4415" t="s">
        <v>723</v>
      </c>
      <c r="P4415" t="s">
        <v>724</v>
      </c>
      <c r="R4415" t="s">
        <v>723</v>
      </c>
      <c r="T4415">
        <v>2002</v>
      </c>
      <c r="Y4415" t="s">
        <v>47</v>
      </c>
      <c r="AA4415" t="s">
        <v>1347</v>
      </c>
    </row>
    <row r="4416" spans="1:33" x14ac:dyDescent="0.2">
      <c r="A4416" t="s">
        <v>27987</v>
      </c>
      <c r="B4416" s="1">
        <v>40868</v>
      </c>
      <c r="C4416" t="s">
        <v>858</v>
      </c>
      <c r="D4416" t="s">
        <v>26809</v>
      </c>
      <c r="E4416" t="s">
        <v>175</v>
      </c>
      <c r="F4416" t="s">
        <v>27988</v>
      </c>
      <c r="G4416" t="s">
        <v>27989</v>
      </c>
      <c r="L4416" t="s">
        <v>27990</v>
      </c>
      <c r="N4416" t="s">
        <v>27991</v>
      </c>
      <c r="O4416" t="s">
        <v>723</v>
      </c>
      <c r="P4416" t="s">
        <v>724</v>
      </c>
      <c r="R4416" t="s">
        <v>723</v>
      </c>
      <c r="T4416">
        <v>2002</v>
      </c>
      <c r="Y4416" t="s">
        <v>47</v>
      </c>
      <c r="AA4416" t="s">
        <v>1347</v>
      </c>
    </row>
    <row r="4417" spans="1:33" x14ac:dyDescent="0.2">
      <c r="A4417" t="s">
        <v>27992</v>
      </c>
      <c r="B4417" s="1">
        <v>40869</v>
      </c>
      <c r="C4417" t="s">
        <v>858</v>
      </c>
      <c r="D4417" t="s">
        <v>26809</v>
      </c>
      <c r="E4417" t="s">
        <v>102</v>
      </c>
      <c r="F4417" t="s">
        <v>27993</v>
      </c>
      <c r="G4417" t="s">
        <v>27994</v>
      </c>
      <c r="L4417" t="s">
        <v>27995</v>
      </c>
      <c r="N4417" t="s">
        <v>27996</v>
      </c>
      <c r="O4417" t="s">
        <v>79</v>
      </c>
      <c r="P4417" t="s">
        <v>80</v>
      </c>
      <c r="Q4417" t="s">
        <v>79</v>
      </c>
      <c r="S4417" t="s">
        <v>113</v>
      </c>
      <c r="Y4417" t="s">
        <v>48</v>
      </c>
      <c r="AA4417" t="s">
        <v>154</v>
      </c>
      <c r="AC4417" t="s">
        <v>155</v>
      </c>
      <c r="AD4417" t="s">
        <v>116</v>
      </c>
      <c r="AE4417" t="s">
        <v>157</v>
      </c>
      <c r="AF4417" t="s">
        <v>84</v>
      </c>
      <c r="AG4417" t="s">
        <v>158</v>
      </c>
    </row>
    <row r="4418" spans="1:33" x14ac:dyDescent="0.2">
      <c r="A4418" t="s">
        <v>27997</v>
      </c>
      <c r="B4418" s="1">
        <v>40826</v>
      </c>
      <c r="C4418" t="s">
        <v>858</v>
      </c>
      <c r="D4418" t="s">
        <v>26809</v>
      </c>
      <c r="E4418" t="s">
        <v>175</v>
      </c>
      <c r="F4418" t="s">
        <v>27998</v>
      </c>
      <c r="G4418" t="s">
        <v>27999</v>
      </c>
      <c r="H4418" t="s">
        <v>28000</v>
      </c>
      <c r="I4418" t="s">
        <v>28001</v>
      </c>
      <c r="J4418" t="s">
        <v>28002</v>
      </c>
      <c r="K4418" t="s">
        <v>28003</v>
      </c>
      <c r="L4418" t="s">
        <v>28004</v>
      </c>
      <c r="M4418" t="s">
        <v>28005</v>
      </c>
      <c r="N4418" t="s">
        <v>28006</v>
      </c>
      <c r="O4418" t="s">
        <v>12987</v>
      </c>
      <c r="P4418" t="s">
        <v>26824</v>
      </c>
      <c r="R4418" t="s">
        <v>12987</v>
      </c>
      <c r="T4418">
        <v>1998</v>
      </c>
      <c r="U4418" t="s">
        <v>47</v>
      </c>
      <c r="V4418" t="s">
        <v>47</v>
      </c>
      <c r="W4418" t="s">
        <v>48</v>
      </c>
      <c r="X4418" t="s">
        <v>48</v>
      </c>
      <c r="Y4418" t="s">
        <v>48</v>
      </c>
      <c r="Z4418" t="s">
        <v>48</v>
      </c>
      <c r="AA4418" t="s">
        <v>3227</v>
      </c>
    </row>
    <row r="4419" spans="1:33" x14ac:dyDescent="0.2">
      <c r="A4419" t="s">
        <v>28007</v>
      </c>
      <c r="B4419" s="1">
        <v>40836</v>
      </c>
      <c r="C4419" t="s">
        <v>858</v>
      </c>
      <c r="D4419" t="s">
        <v>26809</v>
      </c>
      <c r="E4419" t="s">
        <v>102</v>
      </c>
      <c r="F4419" t="s">
        <v>28008</v>
      </c>
      <c r="G4419" t="s">
        <v>28009</v>
      </c>
      <c r="L4419" t="s">
        <v>28010</v>
      </c>
      <c r="N4419" t="s">
        <v>28011</v>
      </c>
      <c r="O4419" t="s">
        <v>79</v>
      </c>
      <c r="P4419" t="s">
        <v>80</v>
      </c>
      <c r="Q4419" t="s">
        <v>79</v>
      </c>
      <c r="S4419" t="s">
        <v>113</v>
      </c>
      <c r="Y4419" t="s">
        <v>48</v>
      </c>
      <c r="AA4419" t="s">
        <v>154</v>
      </c>
    </row>
    <row r="4420" spans="1:33" x14ac:dyDescent="0.2">
      <c r="A4420" t="s">
        <v>28012</v>
      </c>
      <c r="B4420" s="1">
        <v>40879</v>
      </c>
      <c r="C4420" t="s">
        <v>858</v>
      </c>
      <c r="D4420" t="s">
        <v>26809</v>
      </c>
      <c r="E4420" t="s">
        <v>102</v>
      </c>
      <c r="F4420" t="s">
        <v>28013</v>
      </c>
      <c r="G4420" t="s">
        <v>28014</v>
      </c>
      <c r="L4420" t="s">
        <v>28015</v>
      </c>
      <c r="N4420" t="s">
        <v>28016</v>
      </c>
      <c r="O4420" t="s">
        <v>79</v>
      </c>
      <c r="P4420" t="s">
        <v>80</v>
      </c>
      <c r="Q4420" t="s">
        <v>79</v>
      </c>
      <c r="S4420" t="s">
        <v>113</v>
      </c>
      <c r="Y4420" t="s">
        <v>48</v>
      </c>
      <c r="AA4420" t="s">
        <v>154</v>
      </c>
      <c r="AC4420" t="s">
        <v>155</v>
      </c>
      <c r="AD4420" t="s">
        <v>116</v>
      </c>
      <c r="AE4420" t="s">
        <v>157</v>
      </c>
      <c r="AF4420" t="s">
        <v>84</v>
      </c>
      <c r="AG4420" t="s">
        <v>158</v>
      </c>
    </row>
    <row r="4421" spans="1:33" x14ac:dyDescent="0.2">
      <c r="A4421" t="s">
        <v>28017</v>
      </c>
      <c r="B4421" s="1">
        <v>40883</v>
      </c>
      <c r="C4421" t="s">
        <v>858</v>
      </c>
      <c r="D4421" t="s">
        <v>26809</v>
      </c>
      <c r="E4421" t="s">
        <v>122</v>
      </c>
      <c r="F4421" t="s">
        <v>28018</v>
      </c>
      <c r="G4421" t="s">
        <v>28019</v>
      </c>
      <c r="L4421" t="s">
        <v>28020</v>
      </c>
      <c r="N4421" t="s">
        <v>28021</v>
      </c>
      <c r="O4421" t="s">
        <v>61</v>
      </c>
      <c r="P4421" t="s">
        <v>131</v>
      </c>
      <c r="Q4421" t="s">
        <v>61</v>
      </c>
      <c r="T4421">
        <v>2002</v>
      </c>
      <c r="Y4421" t="s">
        <v>48</v>
      </c>
      <c r="AA4421" t="s">
        <v>154</v>
      </c>
      <c r="AC4421" t="s">
        <v>63</v>
      </c>
      <c r="AD4421" t="s">
        <v>133</v>
      </c>
      <c r="AE4421" t="s">
        <v>134</v>
      </c>
      <c r="AF4421" t="s">
        <v>135</v>
      </c>
      <c r="AG4421" t="s">
        <v>28022</v>
      </c>
    </row>
    <row r="4422" spans="1:33" x14ac:dyDescent="0.2">
      <c r="A4422" t="s">
        <v>28023</v>
      </c>
      <c r="B4422" s="1">
        <v>40890</v>
      </c>
      <c r="C4422" t="s">
        <v>858</v>
      </c>
      <c r="D4422" t="s">
        <v>26809</v>
      </c>
      <c r="E4422" t="s">
        <v>175</v>
      </c>
      <c r="F4422" t="s">
        <v>28024</v>
      </c>
      <c r="G4422" t="s">
        <v>28025</v>
      </c>
      <c r="H4422" t="s">
        <v>28026</v>
      </c>
      <c r="I4422" t="s">
        <v>28027</v>
      </c>
      <c r="J4422" t="s">
        <v>28028</v>
      </c>
      <c r="K4422" t="s">
        <v>28029</v>
      </c>
      <c r="L4422" t="s">
        <v>28030</v>
      </c>
      <c r="M4422" t="s">
        <v>28031</v>
      </c>
      <c r="N4422" t="s">
        <v>28032</v>
      </c>
      <c r="P4422" t="s">
        <v>3004</v>
      </c>
      <c r="T4422">
        <v>1998</v>
      </c>
      <c r="U4422" t="s">
        <v>47</v>
      </c>
      <c r="V4422" t="s">
        <v>47</v>
      </c>
      <c r="W4422" t="s">
        <v>47</v>
      </c>
      <c r="X4422" t="s">
        <v>48</v>
      </c>
      <c r="Y4422" t="s">
        <v>48</v>
      </c>
      <c r="Z4422" t="s">
        <v>48</v>
      </c>
      <c r="AA4422" t="s">
        <v>1312</v>
      </c>
    </row>
    <row r="4423" spans="1:33" x14ac:dyDescent="0.2">
      <c r="A4423" t="s">
        <v>28033</v>
      </c>
      <c r="B4423" s="1">
        <v>40900</v>
      </c>
      <c r="C4423" t="s">
        <v>858</v>
      </c>
      <c r="D4423" t="s">
        <v>26809</v>
      </c>
      <c r="E4423" t="s">
        <v>102</v>
      </c>
      <c r="F4423" t="s">
        <v>28034</v>
      </c>
      <c r="G4423" t="s">
        <v>28035</v>
      </c>
      <c r="L4423" t="s">
        <v>28036</v>
      </c>
      <c r="N4423" t="s">
        <v>28037</v>
      </c>
      <c r="O4423" t="s">
        <v>79</v>
      </c>
      <c r="P4423" t="s">
        <v>80</v>
      </c>
      <c r="Q4423" t="s">
        <v>79</v>
      </c>
      <c r="S4423" t="s">
        <v>113</v>
      </c>
      <c r="Y4423" t="s">
        <v>48</v>
      </c>
      <c r="AA4423" t="s">
        <v>154</v>
      </c>
      <c r="AC4423" t="s">
        <v>155</v>
      </c>
      <c r="AD4423" t="s">
        <v>116</v>
      </c>
      <c r="AE4423" t="s">
        <v>157</v>
      </c>
      <c r="AF4423" t="s">
        <v>84</v>
      </c>
      <c r="AG4423" t="s">
        <v>158</v>
      </c>
    </row>
    <row r="4424" spans="1:33" x14ac:dyDescent="0.2">
      <c r="A4424" t="s">
        <v>28038</v>
      </c>
      <c r="B4424" s="1">
        <v>40829</v>
      </c>
      <c r="C4424" t="s">
        <v>858</v>
      </c>
      <c r="D4424" t="s">
        <v>26809</v>
      </c>
      <c r="E4424" t="s">
        <v>122</v>
      </c>
      <c r="F4424" t="s">
        <v>28039</v>
      </c>
      <c r="G4424" t="s">
        <v>28040</v>
      </c>
      <c r="L4424" t="s">
        <v>28041</v>
      </c>
      <c r="N4424" t="s">
        <v>28042</v>
      </c>
      <c r="O4424" t="s">
        <v>61</v>
      </c>
      <c r="P4424" t="s">
        <v>131</v>
      </c>
      <c r="Q4424" t="s">
        <v>61</v>
      </c>
      <c r="T4424">
        <v>2002</v>
      </c>
      <c r="Y4424" t="s">
        <v>48</v>
      </c>
      <c r="AA4424" t="s">
        <v>154</v>
      </c>
      <c r="AC4424" t="s">
        <v>5118</v>
      </c>
      <c r="AD4424" t="s">
        <v>2244</v>
      </c>
      <c r="AE4424" t="s">
        <v>775</v>
      </c>
      <c r="AF4424" t="s">
        <v>2516</v>
      </c>
      <c r="AG4424" t="s">
        <v>67</v>
      </c>
    </row>
    <row r="4425" spans="1:33" x14ac:dyDescent="0.2">
      <c r="A4425" t="s">
        <v>28043</v>
      </c>
      <c r="B4425" s="1">
        <v>40829</v>
      </c>
      <c r="C4425" t="s">
        <v>858</v>
      </c>
      <c r="D4425" t="s">
        <v>26809</v>
      </c>
      <c r="E4425" t="s">
        <v>122</v>
      </c>
      <c r="F4425" t="s">
        <v>28044</v>
      </c>
      <c r="G4425" t="s">
        <v>28045</v>
      </c>
      <c r="L4425" t="s">
        <v>28046</v>
      </c>
      <c r="N4425" t="s">
        <v>28047</v>
      </c>
      <c r="O4425" t="s">
        <v>61</v>
      </c>
      <c r="P4425" t="s">
        <v>131</v>
      </c>
      <c r="Q4425" t="s">
        <v>61</v>
      </c>
      <c r="T4425">
        <v>2002</v>
      </c>
      <c r="Y4425" t="s">
        <v>48</v>
      </c>
      <c r="AA4425" t="s">
        <v>154</v>
      </c>
      <c r="AC4425" t="s">
        <v>5118</v>
      </c>
      <c r="AD4425" t="s">
        <v>2244</v>
      </c>
      <c r="AE4425" t="s">
        <v>775</v>
      </c>
      <c r="AF4425" t="s">
        <v>2516</v>
      </c>
      <c r="AG4425" t="s">
        <v>67</v>
      </c>
    </row>
    <row r="4426" spans="1:33" x14ac:dyDescent="0.2">
      <c r="A4426" t="s">
        <v>28048</v>
      </c>
      <c r="B4426" s="1">
        <v>40911</v>
      </c>
      <c r="C4426" t="s">
        <v>149</v>
      </c>
      <c r="D4426" t="s">
        <v>26809</v>
      </c>
      <c r="E4426" t="s">
        <v>102</v>
      </c>
      <c r="F4426" t="s">
        <v>28049</v>
      </c>
      <c r="G4426" t="s">
        <v>28050</v>
      </c>
      <c r="L4426" t="s">
        <v>28051</v>
      </c>
      <c r="N4426" t="s">
        <v>28052</v>
      </c>
      <c r="O4426" t="s">
        <v>79</v>
      </c>
      <c r="P4426" t="s">
        <v>80</v>
      </c>
      <c r="Q4426" t="s">
        <v>79</v>
      </c>
      <c r="S4426" t="s">
        <v>113</v>
      </c>
      <c r="Y4426" t="s">
        <v>48</v>
      </c>
      <c r="AA4426" t="s">
        <v>154</v>
      </c>
      <c r="AC4426" t="s">
        <v>155</v>
      </c>
      <c r="AD4426" t="s">
        <v>116</v>
      </c>
      <c r="AE4426" t="s">
        <v>157</v>
      </c>
      <c r="AF4426" t="s">
        <v>84</v>
      </c>
      <c r="AG4426" t="s">
        <v>2968</v>
      </c>
    </row>
    <row r="4427" spans="1:33" x14ac:dyDescent="0.2">
      <c r="A4427" t="s">
        <v>28053</v>
      </c>
      <c r="B4427" s="1">
        <v>40905</v>
      </c>
      <c r="C4427" t="s">
        <v>858</v>
      </c>
      <c r="D4427" t="s">
        <v>26809</v>
      </c>
      <c r="E4427" t="s">
        <v>102</v>
      </c>
      <c r="F4427" t="s">
        <v>28054</v>
      </c>
      <c r="G4427" t="s">
        <v>28055</v>
      </c>
      <c r="L4427" t="s">
        <v>28056</v>
      </c>
      <c r="N4427" t="s">
        <v>28057</v>
      </c>
      <c r="O4427" t="s">
        <v>79</v>
      </c>
      <c r="P4427" t="s">
        <v>80</v>
      </c>
      <c r="Q4427" t="s">
        <v>79</v>
      </c>
      <c r="S4427" t="s">
        <v>113</v>
      </c>
      <c r="Y4427" t="s">
        <v>48</v>
      </c>
      <c r="AA4427" t="s">
        <v>154</v>
      </c>
      <c r="AC4427" t="s">
        <v>155</v>
      </c>
      <c r="AD4427" t="s">
        <v>116</v>
      </c>
      <c r="AE4427" t="s">
        <v>157</v>
      </c>
      <c r="AF4427" t="s">
        <v>84</v>
      </c>
      <c r="AG4427" t="s">
        <v>2968</v>
      </c>
    </row>
    <row r="4428" spans="1:33" x14ac:dyDescent="0.2">
      <c r="A4428" t="s">
        <v>28058</v>
      </c>
      <c r="B4428" s="1">
        <v>40914</v>
      </c>
      <c r="C4428" t="s">
        <v>149</v>
      </c>
      <c r="D4428" t="s">
        <v>26809</v>
      </c>
      <c r="E4428" t="s">
        <v>17</v>
      </c>
      <c r="F4428" t="s">
        <v>28059</v>
      </c>
      <c r="L4428" t="s">
        <v>28060</v>
      </c>
      <c r="N4428" t="s">
        <v>28061</v>
      </c>
      <c r="P4428" t="s">
        <v>191</v>
      </c>
      <c r="Y4428" t="s">
        <v>47</v>
      </c>
      <c r="AA4428" t="s">
        <v>1347</v>
      </c>
    </row>
    <row r="4429" spans="1:33" x14ac:dyDescent="0.2">
      <c r="A4429" t="s">
        <v>28062</v>
      </c>
      <c r="B4429" s="1">
        <v>40941</v>
      </c>
      <c r="C4429" t="s">
        <v>149</v>
      </c>
      <c r="D4429" t="s">
        <v>26809</v>
      </c>
      <c r="E4429" t="s">
        <v>102</v>
      </c>
      <c r="F4429" t="s">
        <v>28063</v>
      </c>
      <c r="G4429" t="s">
        <v>28064</v>
      </c>
      <c r="H4429" t="s">
        <v>28065</v>
      </c>
      <c r="I4429" t="s">
        <v>28066</v>
      </c>
      <c r="J4429" t="s">
        <v>28067</v>
      </c>
      <c r="K4429" t="s">
        <v>28068</v>
      </c>
      <c r="L4429" t="s">
        <v>28069</v>
      </c>
      <c r="M4429" t="s">
        <v>28070</v>
      </c>
      <c r="N4429" t="s">
        <v>28071</v>
      </c>
      <c r="O4429" t="s">
        <v>79</v>
      </c>
      <c r="P4429" t="s">
        <v>80</v>
      </c>
      <c r="Q4429" t="s">
        <v>79</v>
      </c>
      <c r="S4429" t="s">
        <v>113</v>
      </c>
      <c r="U4429" t="s">
        <v>47</v>
      </c>
      <c r="V4429" t="s">
        <v>47</v>
      </c>
      <c r="W4429" t="s">
        <v>47</v>
      </c>
      <c r="X4429" t="s">
        <v>47</v>
      </c>
      <c r="Y4429" t="s">
        <v>48</v>
      </c>
      <c r="Z4429" t="s">
        <v>47</v>
      </c>
      <c r="AA4429" t="s">
        <v>49</v>
      </c>
      <c r="AC4429" t="s">
        <v>155</v>
      </c>
      <c r="AD4429" t="s">
        <v>116</v>
      </c>
      <c r="AE4429" t="s">
        <v>157</v>
      </c>
      <c r="AF4429" t="s">
        <v>84</v>
      </c>
      <c r="AG4429" t="s">
        <v>158</v>
      </c>
    </row>
    <row r="4430" spans="1:33" x14ac:dyDescent="0.2">
      <c r="A4430" t="s">
        <v>28072</v>
      </c>
      <c r="B4430" t="s">
        <v>28073</v>
      </c>
      <c r="C4430" t="s">
        <v>34</v>
      </c>
      <c r="D4430" t="s">
        <v>26809</v>
      </c>
      <c r="E4430" t="s">
        <v>102</v>
      </c>
      <c r="F4430" t="s">
        <v>28074</v>
      </c>
      <c r="G4430" t="s">
        <v>28075</v>
      </c>
      <c r="H4430" t="s">
        <v>28076</v>
      </c>
      <c r="I4430" t="s">
        <v>28077</v>
      </c>
      <c r="J4430" t="s">
        <v>28078</v>
      </c>
      <c r="K4430" t="s">
        <v>28079</v>
      </c>
      <c r="L4430" t="s">
        <v>28080</v>
      </c>
      <c r="M4430" t="s">
        <v>28081</v>
      </c>
      <c r="N4430" t="s">
        <v>28082</v>
      </c>
      <c r="O4430" t="s">
        <v>79</v>
      </c>
      <c r="P4430" t="s">
        <v>80</v>
      </c>
      <c r="Q4430" t="s">
        <v>79</v>
      </c>
      <c r="S4430" t="s">
        <v>113</v>
      </c>
      <c r="U4430" t="s">
        <v>47</v>
      </c>
      <c r="V4430" t="s">
        <v>47</v>
      </c>
      <c r="W4430" t="s">
        <v>48</v>
      </c>
      <c r="X4430" t="s">
        <v>48</v>
      </c>
      <c r="Y4430" t="s">
        <v>48</v>
      </c>
      <c r="Z4430" t="s">
        <v>47</v>
      </c>
      <c r="AA4430" t="s">
        <v>233</v>
      </c>
      <c r="AC4430" t="s">
        <v>155</v>
      </c>
      <c r="AD4430" t="s">
        <v>116</v>
      </c>
      <c r="AE4430" t="s">
        <v>157</v>
      </c>
      <c r="AF4430" t="s">
        <v>84</v>
      </c>
      <c r="AG4430" t="s">
        <v>2968</v>
      </c>
    </row>
    <row r="4431" spans="1:33" x14ac:dyDescent="0.2">
      <c r="A4431" t="s">
        <v>28083</v>
      </c>
      <c r="B4431" s="1">
        <v>41306</v>
      </c>
      <c r="C4431" t="s">
        <v>679</v>
      </c>
      <c r="D4431" t="s">
        <v>26809</v>
      </c>
      <c r="E4431" t="s">
        <v>102</v>
      </c>
      <c r="F4431" t="s">
        <v>28084</v>
      </c>
      <c r="G4431" t="s">
        <v>28085</v>
      </c>
      <c r="L4431" t="s">
        <v>28086</v>
      </c>
      <c r="N4431" t="s">
        <v>28087</v>
      </c>
      <c r="O4431" t="s">
        <v>79</v>
      </c>
      <c r="P4431" t="s">
        <v>80</v>
      </c>
      <c r="Q4431" t="s">
        <v>79</v>
      </c>
      <c r="S4431" t="s">
        <v>113</v>
      </c>
      <c r="Y4431" t="s">
        <v>48</v>
      </c>
      <c r="AA4431" t="s">
        <v>154</v>
      </c>
      <c r="AC4431" t="s">
        <v>155</v>
      </c>
      <c r="AD4431" t="s">
        <v>116</v>
      </c>
      <c r="AE4431" t="s">
        <v>4554</v>
      </c>
      <c r="AF4431" t="s">
        <v>84</v>
      </c>
      <c r="AG4431" t="s">
        <v>158</v>
      </c>
    </row>
    <row r="4432" spans="1:33" x14ac:dyDescent="0.2">
      <c r="A4432" t="s">
        <v>28088</v>
      </c>
      <c r="B4432" s="1">
        <v>41192</v>
      </c>
      <c r="C4432" t="s">
        <v>34</v>
      </c>
      <c r="D4432" t="s">
        <v>26809</v>
      </c>
      <c r="E4432" t="s">
        <v>122</v>
      </c>
      <c r="F4432" t="s">
        <v>28089</v>
      </c>
      <c r="G4432" t="s">
        <v>28090</v>
      </c>
      <c r="L4432" t="s">
        <v>28091</v>
      </c>
      <c r="N4432" t="s">
        <v>28092</v>
      </c>
      <c r="O4432" t="s">
        <v>61</v>
      </c>
      <c r="P4432" t="s">
        <v>131</v>
      </c>
      <c r="Q4432" t="s">
        <v>61</v>
      </c>
      <c r="T4432">
        <v>2002</v>
      </c>
      <c r="Y4432" t="s">
        <v>48</v>
      </c>
      <c r="AA4432" t="s">
        <v>154</v>
      </c>
      <c r="AC4432" t="s">
        <v>63</v>
      </c>
      <c r="AD4432" t="s">
        <v>3856</v>
      </c>
      <c r="AE4432" t="s">
        <v>775</v>
      </c>
      <c r="AF4432" t="s">
        <v>28093</v>
      </c>
      <c r="AG4432" t="s">
        <v>67</v>
      </c>
    </row>
    <row r="4433" spans="1:33" x14ac:dyDescent="0.2">
      <c r="A4433" t="s">
        <v>28094</v>
      </c>
      <c r="B4433" s="1">
        <v>41194</v>
      </c>
      <c r="C4433" t="s">
        <v>34</v>
      </c>
      <c r="D4433" t="s">
        <v>26809</v>
      </c>
      <c r="E4433" t="s">
        <v>102</v>
      </c>
      <c r="F4433" t="s">
        <v>28095</v>
      </c>
      <c r="G4433" t="s">
        <v>28096</v>
      </c>
      <c r="L4433" t="s">
        <v>28097</v>
      </c>
      <c r="N4433" t="s">
        <v>28098</v>
      </c>
      <c r="O4433" t="s">
        <v>79</v>
      </c>
      <c r="P4433" t="s">
        <v>80</v>
      </c>
      <c r="Q4433" t="s">
        <v>79</v>
      </c>
      <c r="S4433" t="s">
        <v>113</v>
      </c>
      <c r="Y4433" t="s">
        <v>48</v>
      </c>
      <c r="AA4433" t="s">
        <v>154</v>
      </c>
      <c r="AC4433" t="s">
        <v>28099</v>
      </c>
      <c r="AD4433" t="s">
        <v>116</v>
      </c>
      <c r="AE4433" t="s">
        <v>28100</v>
      </c>
      <c r="AF4433" t="s">
        <v>84</v>
      </c>
      <c r="AG4433" t="s">
        <v>158</v>
      </c>
    </row>
    <row r="4434" spans="1:33" x14ac:dyDescent="0.2">
      <c r="A4434" t="s">
        <v>28101</v>
      </c>
      <c r="B4434" s="1">
        <v>41199</v>
      </c>
      <c r="C4434" t="s">
        <v>34</v>
      </c>
      <c r="D4434" t="s">
        <v>26809</v>
      </c>
      <c r="E4434" t="s">
        <v>102</v>
      </c>
      <c r="F4434" t="s">
        <v>28102</v>
      </c>
      <c r="G4434" t="s">
        <v>28103</v>
      </c>
      <c r="L4434" t="s">
        <v>28104</v>
      </c>
      <c r="N4434" t="s">
        <v>28105</v>
      </c>
      <c r="O4434" t="s">
        <v>79</v>
      </c>
      <c r="P4434" t="s">
        <v>80</v>
      </c>
      <c r="Q4434" t="s">
        <v>79</v>
      </c>
      <c r="S4434" t="s">
        <v>113</v>
      </c>
      <c r="Y4434" t="s">
        <v>48</v>
      </c>
      <c r="AA4434" t="s">
        <v>154</v>
      </c>
      <c r="AC4434" t="s">
        <v>1559</v>
      </c>
      <c r="AD4434" t="s">
        <v>116</v>
      </c>
      <c r="AE4434" t="s">
        <v>2992</v>
      </c>
      <c r="AF4434" t="s">
        <v>844</v>
      </c>
      <c r="AG4434" t="s">
        <v>28106</v>
      </c>
    </row>
    <row r="4435" spans="1:33" x14ac:dyDescent="0.2">
      <c r="A4435" t="s">
        <v>28107</v>
      </c>
      <c r="B4435" s="1">
        <v>41201</v>
      </c>
      <c r="C4435" t="s">
        <v>34</v>
      </c>
      <c r="D4435" t="s">
        <v>26809</v>
      </c>
      <c r="E4435" t="s">
        <v>102</v>
      </c>
      <c r="F4435" t="s">
        <v>28108</v>
      </c>
      <c r="G4435" t="s">
        <v>28109</v>
      </c>
      <c r="L4435" t="s">
        <v>28110</v>
      </c>
      <c r="N4435" t="s">
        <v>28111</v>
      </c>
      <c r="O4435" t="s">
        <v>79</v>
      </c>
      <c r="P4435" t="s">
        <v>80</v>
      </c>
      <c r="Q4435" t="s">
        <v>79</v>
      </c>
      <c r="S4435" t="s">
        <v>113</v>
      </c>
      <c r="Y4435" t="s">
        <v>48</v>
      </c>
      <c r="AA4435" t="s">
        <v>154</v>
      </c>
      <c r="AC4435" t="s">
        <v>1559</v>
      </c>
      <c r="AD4435" t="s">
        <v>116</v>
      </c>
      <c r="AE4435" t="s">
        <v>2992</v>
      </c>
      <c r="AF4435" t="s">
        <v>84</v>
      </c>
      <c r="AG4435" t="s">
        <v>158</v>
      </c>
    </row>
    <row r="4436" spans="1:33" x14ac:dyDescent="0.2">
      <c r="A4436" t="s">
        <v>28112</v>
      </c>
      <c r="B4436" s="1">
        <v>41205</v>
      </c>
      <c r="C4436" t="s">
        <v>34</v>
      </c>
      <c r="D4436" t="s">
        <v>26809</v>
      </c>
      <c r="E4436" t="s">
        <v>102</v>
      </c>
      <c r="F4436" t="s">
        <v>28113</v>
      </c>
      <c r="G4436" t="s">
        <v>28114</v>
      </c>
      <c r="H4436" t="s">
        <v>28115</v>
      </c>
      <c r="I4436" t="s">
        <v>28116</v>
      </c>
      <c r="J4436" t="s">
        <v>28117</v>
      </c>
      <c r="K4436" t="s">
        <v>28118</v>
      </c>
      <c r="L4436" t="s">
        <v>28119</v>
      </c>
      <c r="M4436" t="s">
        <v>28120</v>
      </c>
      <c r="N4436" t="s">
        <v>28121</v>
      </c>
      <c r="O4436" t="s">
        <v>79</v>
      </c>
      <c r="P4436" t="s">
        <v>80</v>
      </c>
      <c r="Q4436" t="s">
        <v>79</v>
      </c>
      <c r="S4436" t="s">
        <v>113</v>
      </c>
      <c r="U4436" t="s">
        <v>47</v>
      </c>
      <c r="V4436" t="s">
        <v>47</v>
      </c>
      <c r="W4436" t="s">
        <v>48</v>
      </c>
      <c r="X4436" t="s">
        <v>48</v>
      </c>
      <c r="Y4436" t="s">
        <v>48</v>
      </c>
      <c r="Z4436" t="s">
        <v>47</v>
      </c>
      <c r="AA4436" t="s">
        <v>233</v>
      </c>
      <c r="AC4436" t="s">
        <v>155</v>
      </c>
      <c r="AD4436" t="s">
        <v>116</v>
      </c>
      <c r="AE4436" t="s">
        <v>157</v>
      </c>
      <c r="AF4436" t="s">
        <v>84</v>
      </c>
      <c r="AG4436" t="s">
        <v>28106</v>
      </c>
    </row>
    <row r="4437" spans="1:33" x14ac:dyDescent="0.2">
      <c r="A4437" t="s">
        <v>28122</v>
      </c>
      <c r="B4437" s="1">
        <v>41207</v>
      </c>
      <c r="C4437" t="s">
        <v>34</v>
      </c>
      <c r="D4437" t="s">
        <v>26809</v>
      </c>
      <c r="E4437" t="s">
        <v>102</v>
      </c>
      <c r="F4437" t="s">
        <v>28123</v>
      </c>
      <c r="G4437" t="s">
        <v>28124</v>
      </c>
      <c r="L4437" t="s">
        <v>28125</v>
      </c>
      <c r="N4437" t="s">
        <v>28126</v>
      </c>
      <c r="O4437" t="s">
        <v>79</v>
      </c>
      <c r="P4437" t="s">
        <v>80</v>
      </c>
      <c r="Q4437" t="s">
        <v>79</v>
      </c>
      <c r="S4437" t="s">
        <v>113</v>
      </c>
      <c r="Y4437" t="s">
        <v>48</v>
      </c>
      <c r="AA4437" t="s">
        <v>154</v>
      </c>
      <c r="AC4437" t="s">
        <v>155</v>
      </c>
      <c r="AD4437" t="s">
        <v>116</v>
      </c>
      <c r="AE4437" t="s">
        <v>157</v>
      </c>
      <c r="AF4437" t="s">
        <v>84</v>
      </c>
      <c r="AG4437" t="s">
        <v>28106</v>
      </c>
    </row>
    <row r="4438" spans="1:33" x14ac:dyDescent="0.2">
      <c r="A4438" t="s">
        <v>28127</v>
      </c>
      <c r="B4438" s="1">
        <v>41211</v>
      </c>
      <c r="C4438" t="s">
        <v>34</v>
      </c>
      <c r="D4438" t="s">
        <v>26809</v>
      </c>
      <c r="E4438" t="s">
        <v>175</v>
      </c>
      <c r="F4438" t="s">
        <v>28128</v>
      </c>
      <c r="G4438" t="s">
        <v>28129</v>
      </c>
      <c r="L4438" t="s">
        <v>28130</v>
      </c>
      <c r="N4438" t="s">
        <v>28131</v>
      </c>
      <c r="P4438" t="s">
        <v>191</v>
      </c>
      <c r="T4438">
        <v>2002</v>
      </c>
      <c r="Y4438" t="s">
        <v>47</v>
      </c>
      <c r="AA4438" t="s">
        <v>1347</v>
      </c>
    </row>
    <row r="4439" spans="1:33" x14ac:dyDescent="0.2">
      <c r="A4439" t="s">
        <v>28132</v>
      </c>
      <c r="B4439" s="1">
        <v>41176</v>
      </c>
      <c r="C4439" t="s">
        <v>870</v>
      </c>
      <c r="D4439" t="s">
        <v>26809</v>
      </c>
      <c r="E4439" t="s">
        <v>102</v>
      </c>
      <c r="F4439" t="s">
        <v>28133</v>
      </c>
      <c r="G4439" t="s">
        <v>28134</v>
      </c>
      <c r="L4439" t="s">
        <v>28135</v>
      </c>
      <c r="N4439" t="s">
        <v>28136</v>
      </c>
      <c r="O4439" t="s">
        <v>79</v>
      </c>
      <c r="P4439" t="s">
        <v>80</v>
      </c>
      <c r="Q4439" t="s">
        <v>79</v>
      </c>
      <c r="S4439" t="s">
        <v>113</v>
      </c>
      <c r="Y4439" t="s">
        <v>48</v>
      </c>
      <c r="AA4439" t="s">
        <v>154</v>
      </c>
      <c r="AC4439" t="s">
        <v>155</v>
      </c>
      <c r="AD4439" t="s">
        <v>116</v>
      </c>
      <c r="AE4439" t="s">
        <v>157</v>
      </c>
      <c r="AF4439" t="s">
        <v>84</v>
      </c>
      <c r="AG4439" t="s">
        <v>158</v>
      </c>
    </row>
    <row r="4440" spans="1:33" x14ac:dyDescent="0.2">
      <c r="A4440" t="s">
        <v>28137</v>
      </c>
      <c r="B4440" s="1">
        <v>41180</v>
      </c>
      <c r="C4440" t="s">
        <v>870</v>
      </c>
      <c r="D4440" t="s">
        <v>26809</v>
      </c>
      <c r="E4440" t="s">
        <v>102</v>
      </c>
      <c r="F4440" t="s">
        <v>28138</v>
      </c>
      <c r="G4440" t="s">
        <v>28139</v>
      </c>
      <c r="L4440" t="s">
        <v>28140</v>
      </c>
      <c r="N4440" t="s">
        <v>28141</v>
      </c>
      <c r="O4440" t="s">
        <v>79</v>
      </c>
      <c r="P4440" t="s">
        <v>80</v>
      </c>
      <c r="Q4440" t="s">
        <v>79</v>
      </c>
      <c r="S4440" t="s">
        <v>113</v>
      </c>
      <c r="Y4440" t="s">
        <v>48</v>
      </c>
      <c r="AA4440" t="s">
        <v>154</v>
      </c>
      <c r="AC4440" t="s">
        <v>155</v>
      </c>
      <c r="AD4440" t="s">
        <v>116</v>
      </c>
      <c r="AE4440" t="s">
        <v>157</v>
      </c>
      <c r="AF4440" t="s">
        <v>3982</v>
      </c>
      <c r="AG4440" t="s">
        <v>158</v>
      </c>
    </row>
    <row r="4441" spans="1:33" x14ac:dyDescent="0.2">
      <c r="A4441" t="s">
        <v>28142</v>
      </c>
      <c r="B4441" s="1">
        <v>41178</v>
      </c>
      <c r="C4441" t="s">
        <v>870</v>
      </c>
      <c r="D4441" t="s">
        <v>26809</v>
      </c>
      <c r="E4441" t="s">
        <v>102</v>
      </c>
      <c r="F4441" t="s">
        <v>28143</v>
      </c>
      <c r="G4441" t="s">
        <v>28144</v>
      </c>
      <c r="H4441" t="s">
        <v>28145</v>
      </c>
      <c r="I4441" t="s">
        <v>28146</v>
      </c>
      <c r="J4441" t="s">
        <v>28147</v>
      </c>
      <c r="K4441" t="s">
        <v>28148</v>
      </c>
      <c r="L4441" t="s">
        <v>28149</v>
      </c>
      <c r="M4441" t="s">
        <v>28150</v>
      </c>
      <c r="N4441" t="s">
        <v>28151</v>
      </c>
      <c r="O4441" t="s">
        <v>79</v>
      </c>
      <c r="P4441" t="s">
        <v>80</v>
      </c>
      <c r="Q4441" t="s">
        <v>79</v>
      </c>
      <c r="S4441" t="s">
        <v>113</v>
      </c>
      <c r="U4441" t="s">
        <v>47</v>
      </c>
      <c r="V4441" t="s">
        <v>47</v>
      </c>
      <c r="W4441" t="s">
        <v>48</v>
      </c>
      <c r="X4441" t="s">
        <v>48</v>
      </c>
      <c r="Y4441" t="s">
        <v>48</v>
      </c>
      <c r="Z4441" t="s">
        <v>47</v>
      </c>
      <c r="AA4441" t="s">
        <v>233</v>
      </c>
      <c r="AC4441" t="s">
        <v>155</v>
      </c>
      <c r="AD4441" t="s">
        <v>116</v>
      </c>
      <c r="AE4441" t="s">
        <v>157</v>
      </c>
      <c r="AF4441" t="s">
        <v>84</v>
      </c>
      <c r="AG4441" t="s">
        <v>158</v>
      </c>
    </row>
    <row r="4442" spans="1:33" x14ac:dyDescent="0.2">
      <c r="A4442" t="s">
        <v>28152</v>
      </c>
      <c r="B4442" s="1">
        <v>41184</v>
      </c>
      <c r="C4442" t="s">
        <v>34</v>
      </c>
      <c r="D4442" t="s">
        <v>26809</v>
      </c>
      <c r="E4442" t="s">
        <v>102</v>
      </c>
      <c r="F4442" t="s">
        <v>28153</v>
      </c>
      <c r="G4442" t="s">
        <v>28154</v>
      </c>
      <c r="L4442" t="s">
        <v>28155</v>
      </c>
      <c r="N4442" t="s">
        <v>28156</v>
      </c>
      <c r="O4442" t="s">
        <v>79</v>
      </c>
      <c r="P4442" t="s">
        <v>80</v>
      </c>
      <c r="Q4442" t="s">
        <v>79</v>
      </c>
      <c r="S4442" t="s">
        <v>113</v>
      </c>
      <c r="Y4442" t="s">
        <v>48</v>
      </c>
      <c r="AA4442" t="s">
        <v>154</v>
      </c>
      <c r="AC4442" t="s">
        <v>155</v>
      </c>
      <c r="AD4442" t="s">
        <v>116</v>
      </c>
      <c r="AE4442" t="s">
        <v>157</v>
      </c>
      <c r="AF4442" t="s">
        <v>84</v>
      </c>
      <c r="AG4442" t="s">
        <v>158</v>
      </c>
    </row>
    <row r="4443" spans="1:33" x14ac:dyDescent="0.2">
      <c r="A4443" t="s">
        <v>28157</v>
      </c>
      <c r="B4443" s="1">
        <v>41184</v>
      </c>
      <c r="C4443" t="s">
        <v>34</v>
      </c>
      <c r="D4443" t="s">
        <v>26809</v>
      </c>
      <c r="E4443" t="s">
        <v>102</v>
      </c>
      <c r="F4443" t="s">
        <v>28158</v>
      </c>
      <c r="G4443" t="s">
        <v>28159</v>
      </c>
      <c r="L4443" t="s">
        <v>28160</v>
      </c>
      <c r="N4443" t="s">
        <v>28161</v>
      </c>
      <c r="O4443" t="s">
        <v>79</v>
      </c>
      <c r="P4443" t="s">
        <v>80</v>
      </c>
      <c r="Q4443" t="s">
        <v>79</v>
      </c>
      <c r="S4443" t="s">
        <v>113</v>
      </c>
      <c r="Y4443" t="s">
        <v>48</v>
      </c>
      <c r="AA4443" t="s">
        <v>154</v>
      </c>
      <c r="AC4443" t="s">
        <v>155</v>
      </c>
      <c r="AD4443" t="s">
        <v>116</v>
      </c>
      <c r="AE4443" t="s">
        <v>157</v>
      </c>
      <c r="AF4443" t="s">
        <v>84</v>
      </c>
      <c r="AG4443" t="s">
        <v>158</v>
      </c>
    </row>
    <row r="4444" spans="1:33" x14ac:dyDescent="0.2">
      <c r="A4444" t="s">
        <v>28162</v>
      </c>
      <c r="B4444" s="1">
        <v>41185</v>
      </c>
      <c r="C4444" t="s">
        <v>34</v>
      </c>
      <c r="D4444" t="s">
        <v>26809</v>
      </c>
      <c r="E4444" t="s">
        <v>102</v>
      </c>
      <c r="F4444" t="s">
        <v>28163</v>
      </c>
      <c r="G4444" t="s">
        <v>28164</v>
      </c>
      <c r="L4444" t="s">
        <v>28165</v>
      </c>
      <c r="N4444" t="s">
        <v>28166</v>
      </c>
      <c r="O4444" t="s">
        <v>79</v>
      </c>
      <c r="P4444" t="s">
        <v>80</v>
      </c>
      <c r="Q4444" t="s">
        <v>79</v>
      </c>
      <c r="S4444" t="s">
        <v>113</v>
      </c>
      <c r="Y4444" t="s">
        <v>48</v>
      </c>
      <c r="AA4444" t="s">
        <v>154</v>
      </c>
      <c r="AC4444" t="s">
        <v>155</v>
      </c>
      <c r="AD4444" t="s">
        <v>116</v>
      </c>
      <c r="AE4444" t="s">
        <v>7652</v>
      </c>
      <c r="AF4444" t="s">
        <v>84</v>
      </c>
      <c r="AG4444" t="s">
        <v>158</v>
      </c>
    </row>
    <row r="4445" spans="1:33" x14ac:dyDescent="0.2">
      <c r="A4445" t="s">
        <v>28167</v>
      </c>
      <c r="B4445" s="1">
        <v>41130</v>
      </c>
      <c r="C4445" t="s">
        <v>870</v>
      </c>
      <c r="D4445" t="s">
        <v>26809</v>
      </c>
      <c r="E4445" t="s">
        <v>102</v>
      </c>
      <c r="F4445" t="s">
        <v>28168</v>
      </c>
      <c r="G4445" t="s">
        <v>28169</v>
      </c>
      <c r="L4445" t="s">
        <v>28170</v>
      </c>
      <c r="N4445" t="s">
        <v>28171</v>
      </c>
      <c r="O4445" t="s">
        <v>79</v>
      </c>
      <c r="P4445" t="s">
        <v>80</v>
      </c>
      <c r="Q4445" t="s">
        <v>79</v>
      </c>
      <c r="S4445" t="s">
        <v>113</v>
      </c>
      <c r="Y4445" t="s">
        <v>48</v>
      </c>
      <c r="AA4445" t="s">
        <v>154</v>
      </c>
      <c r="AC4445" t="s">
        <v>155</v>
      </c>
      <c r="AD4445" t="s">
        <v>116</v>
      </c>
      <c r="AE4445" t="s">
        <v>157</v>
      </c>
      <c r="AF4445" t="s">
        <v>84</v>
      </c>
      <c r="AG4445" t="s">
        <v>158</v>
      </c>
    </row>
    <row r="4446" spans="1:33" x14ac:dyDescent="0.2">
      <c r="A4446" t="s">
        <v>28172</v>
      </c>
      <c r="B4446" s="1">
        <v>41185</v>
      </c>
      <c r="C4446" t="s">
        <v>34</v>
      </c>
      <c r="D4446" t="s">
        <v>26809</v>
      </c>
      <c r="E4446" t="s">
        <v>102</v>
      </c>
      <c r="F4446" t="s">
        <v>28173</v>
      </c>
      <c r="G4446" t="s">
        <v>28174</v>
      </c>
      <c r="L4446" t="s">
        <v>28175</v>
      </c>
      <c r="N4446" t="s">
        <v>28176</v>
      </c>
      <c r="O4446" t="s">
        <v>79</v>
      </c>
      <c r="P4446" t="s">
        <v>80</v>
      </c>
      <c r="Q4446" t="s">
        <v>79</v>
      </c>
      <c r="S4446" t="s">
        <v>113</v>
      </c>
      <c r="Y4446" t="s">
        <v>48</v>
      </c>
      <c r="AA4446" t="s">
        <v>154</v>
      </c>
      <c r="AC4446" t="s">
        <v>155</v>
      </c>
      <c r="AD4446" t="s">
        <v>116</v>
      </c>
      <c r="AE4446" t="s">
        <v>157</v>
      </c>
      <c r="AF4446" t="s">
        <v>84</v>
      </c>
      <c r="AG4446" t="s">
        <v>158</v>
      </c>
    </row>
    <row r="4447" spans="1:33" x14ac:dyDescent="0.2">
      <c r="A4447" t="s">
        <v>28177</v>
      </c>
      <c r="B4447" s="1">
        <v>41187</v>
      </c>
      <c r="C4447" t="s">
        <v>34</v>
      </c>
      <c r="D4447" t="s">
        <v>26809</v>
      </c>
      <c r="E4447" t="s">
        <v>102</v>
      </c>
      <c r="F4447" t="s">
        <v>28178</v>
      </c>
      <c r="G4447" t="s">
        <v>28179</v>
      </c>
      <c r="L4447" t="s">
        <v>28180</v>
      </c>
      <c r="N4447" t="s">
        <v>28181</v>
      </c>
      <c r="O4447" t="s">
        <v>79</v>
      </c>
      <c r="P4447" t="s">
        <v>80</v>
      </c>
      <c r="Q4447" t="s">
        <v>79</v>
      </c>
      <c r="S4447" t="s">
        <v>113</v>
      </c>
      <c r="Y4447" t="s">
        <v>48</v>
      </c>
      <c r="AA4447" t="s">
        <v>154</v>
      </c>
      <c r="AC4447" t="s">
        <v>155</v>
      </c>
      <c r="AD4447" t="s">
        <v>116</v>
      </c>
      <c r="AE4447" t="s">
        <v>157</v>
      </c>
      <c r="AF4447" t="s">
        <v>84</v>
      </c>
      <c r="AG4447" t="s">
        <v>158</v>
      </c>
    </row>
    <row r="4448" spans="1:33" x14ac:dyDescent="0.2">
      <c r="A4448" t="s">
        <v>28182</v>
      </c>
      <c r="B4448" t="s">
        <v>3780</v>
      </c>
      <c r="C4448" t="s">
        <v>34</v>
      </c>
      <c r="D4448" t="s">
        <v>26809</v>
      </c>
      <c r="E4448" t="s">
        <v>175</v>
      </c>
      <c r="F4448" t="s">
        <v>28183</v>
      </c>
      <c r="G4448" t="s">
        <v>28184</v>
      </c>
      <c r="H4448" t="s">
        <v>28185</v>
      </c>
      <c r="I4448" t="s">
        <v>28186</v>
      </c>
      <c r="J4448" t="s">
        <v>28187</v>
      </c>
      <c r="K4448" t="s">
        <v>28188</v>
      </c>
      <c r="L4448" t="s">
        <v>28189</v>
      </c>
      <c r="M4448" t="s">
        <v>28190</v>
      </c>
      <c r="N4448" t="s">
        <v>28191</v>
      </c>
      <c r="O4448" t="s">
        <v>723</v>
      </c>
      <c r="P4448" t="s">
        <v>724</v>
      </c>
      <c r="R4448" t="s">
        <v>723</v>
      </c>
      <c r="T4448">
        <v>2002</v>
      </c>
      <c r="U4448" t="s">
        <v>47</v>
      </c>
      <c r="V4448" t="s">
        <v>47</v>
      </c>
      <c r="W4448" t="s">
        <v>47</v>
      </c>
      <c r="X4448" t="s">
        <v>47</v>
      </c>
      <c r="Y4448" t="s">
        <v>47</v>
      </c>
      <c r="Z4448" t="s">
        <v>47</v>
      </c>
      <c r="AA4448" t="s">
        <v>1436</v>
      </c>
    </row>
    <row r="4449" spans="1:33" x14ac:dyDescent="0.2">
      <c r="A4449" t="s">
        <v>28192</v>
      </c>
      <c r="B4449" s="1">
        <v>41199</v>
      </c>
      <c r="C4449" t="s">
        <v>34</v>
      </c>
      <c r="D4449" t="s">
        <v>26809</v>
      </c>
      <c r="E4449" t="s">
        <v>175</v>
      </c>
      <c r="F4449" t="s">
        <v>28193</v>
      </c>
      <c r="G4449" t="s">
        <v>28194</v>
      </c>
      <c r="L4449" t="s">
        <v>28195</v>
      </c>
      <c r="N4449" t="s">
        <v>28196</v>
      </c>
      <c r="O4449" t="s">
        <v>723</v>
      </c>
      <c r="P4449" t="s">
        <v>724</v>
      </c>
      <c r="R4449" t="s">
        <v>723</v>
      </c>
      <c r="T4449">
        <v>2002</v>
      </c>
      <c r="Y4449" t="s">
        <v>47</v>
      </c>
      <c r="AA4449" t="s">
        <v>1347</v>
      </c>
    </row>
    <row r="4450" spans="1:33" x14ac:dyDescent="0.2">
      <c r="A4450" t="s">
        <v>28197</v>
      </c>
      <c r="B4450" s="1">
        <v>41199</v>
      </c>
      <c r="C4450" t="s">
        <v>34</v>
      </c>
      <c r="D4450" t="s">
        <v>26809</v>
      </c>
      <c r="E4450" t="s">
        <v>175</v>
      </c>
      <c r="F4450" t="s">
        <v>28198</v>
      </c>
      <c r="G4450" t="s">
        <v>28199</v>
      </c>
      <c r="L4450" t="s">
        <v>28200</v>
      </c>
      <c r="N4450" t="s">
        <v>28201</v>
      </c>
      <c r="P4450" t="s">
        <v>191</v>
      </c>
      <c r="T4450">
        <v>2002</v>
      </c>
      <c r="Y4450" t="s">
        <v>47</v>
      </c>
      <c r="AA4450" t="s">
        <v>1347</v>
      </c>
    </row>
    <row r="4451" spans="1:33" x14ac:dyDescent="0.2">
      <c r="A4451" t="s">
        <v>28202</v>
      </c>
      <c r="B4451" s="1">
        <v>41190</v>
      </c>
      <c r="C4451" t="s">
        <v>34</v>
      </c>
      <c r="D4451" t="s">
        <v>26809</v>
      </c>
      <c r="E4451" t="s">
        <v>175</v>
      </c>
      <c r="F4451" t="s">
        <v>28203</v>
      </c>
      <c r="G4451" t="s">
        <v>28204</v>
      </c>
      <c r="L4451" t="s">
        <v>28205</v>
      </c>
      <c r="N4451" t="s">
        <v>28206</v>
      </c>
      <c r="O4451" t="s">
        <v>723</v>
      </c>
      <c r="P4451" t="s">
        <v>724</v>
      </c>
      <c r="R4451" t="s">
        <v>723</v>
      </c>
      <c r="T4451">
        <v>2002</v>
      </c>
      <c r="Y4451" t="s">
        <v>47</v>
      </c>
      <c r="AA4451" t="s">
        <v>1347</v>
      </c>
    </row>
    <row r="4452" spans="1:33" x14ac:dyDescent="0.2">
      <c r="A4452" t="s">
        <v>28207</v>
      </c>
      <c r="B4452" s="1">
        <v>41197</v>
      </c>
      <c r="C4452" t="s">
        <v>34</v>
      </c>
      <c r="D4452" t="s">
        <v>26809</v>
      </c>
      <c r="E4452" t="s">
        <v>175</v>
      </c>
      <c r="F4452" t="s">
        <v>28208</v>
      </c>
      <c r="G4452" t="s">
        <v>28209</v>
      </c>
      <c r="L4452" t="s">
        <v>28210</v>
      </c>
      <c r="N4452" t="s">
        <v>28211</v>
      </c>
      <c r="O4452" t="s">
        <v>723</v>
      </c>
      <c r="P4452" t="s">
        <v>724</v>
      </c>
      <c r="R4452" t="s">
        <v>723</v>
      </c>
      <c r="T4452">
        <v>2002</v>
      </c>
      <c r="Y4452" t="s">
        <v>47</v>
      </c>
      <c r="AA4452" t="s">
        <v>1347</v>
      </c>
    </row>
    <row r="4453" spans="1:33" x14ac:dyDescent="0.2">
      <c r="A4453" t="s">
        <v>28212</v>
      </c>
      <c r="B4453" s="1">
        <v>41213</v>
      </c>
      <c r="C4453" t="s">
        <v>34</v>
      </c>
      <c r="D4453" t="s">
        <v>26809</v>
      </c>
      <c r="E4453" t="s">
        <v>175</v>
      </c>
      <c r="F4453" t="s">
        <v>28213</v>
      </c>
      <c r="G4453" t="s">
        <v>28214</v>
      </c>
      <c r="H4453" t="s">
        <v>28215</v>
      </c>
      <c r="I4453" t="s">
        <v>28216</v>
      </c>
      <c r="J4453" t="s">
        <v>28217</v>
      </c>
      <c r="K4453" t="s">
        <v>28218</v>
      </c>
      <c r="L4453" t="s">
        <v>28219</v>
      </c>
      <c r="M4453" t="s">
        <v>28220</v>
      </c>
      <c r="N4453" t="s">
        <v>28221</v>
      </c>
      <c r="P4453" t="s">
        <v>191</v>
      </c>
      <c r="T4453">
        <v>2002</v>
      </c>
      <c r="U4453" t="s">
        <v>47</v>
      </c>
      <c r="V4453" t="s">
        <v>47</v>
      </c>
      <c r="W4453" t="s">
        <v>48</v>
      </c>
      <c r="X4453" t="s">
        <v>48</v>
      </c>
      <c r="Y4453" t="s">
        <v>48</v>
      </c>
      <c r="Z4453" t="s">
        <v>47</v>
      </c>
      <c r="AA4453" t="s">
        <v>233</v>
      </c>
    </row>
    <row r="4454" spans="1:33" x14ac:dyDescent="0.2">
      <c r="A4454" t="s">
        <v>28222</v>
      </c>
      <c r="B4454" s="1">
        <v>41214</v>
      </c>
      <c r="C4454" t="s">
        <v>34</v>
      </c>
      <c r="D4454" t="s">
        <v>26809</v>
      </c>
      <c r="E4454" t="s">
        <v>102</v>
      </c>
      <c r="F4454" t="s">
        <v>28223</v>
      </c>
      <c r="G4454" t="s">
        <v>28224</v>
      </c>
      <c r="L4454" t="s">
        <v>28225</v>
      </c>
      <c r="N4454" t="s">
        <v>28226</v>
      </c>
      <c r="O4454" t="s">
        <v>79</v>
      </c>
      <c r="P4454" t="s">
        <v>80</v>
      </c>
      <c r="Q4454" t="s">
        <v>79</v>
      </c>
      <c r="S4454" t="s">
        <v>113</v>
      </c>
      <c r="Y4454" t="s">
        <v>48</v>
      </c>
      <c r="AA4454" t="s">
        <v>154</v>
      </c>
      <c r="AC4454" t="s">
        <v>155</v>
      </c>
      <c r="AD4454" t="s">
        <v>116</v>
      </c>
      <c r="AE4454" t="s">
        <v>157</v>
      </c>
      <c r="AF4454" t="s">
        <v>84</v>
      </c>
      <c r="AG4454" t="s">
        <v>158</v>
      </c>
    </row>
    <row r="4455" spans="1:33" x14ac:dyDescent="0.2">
      <c r="A4455" t="s">
        <v>28227</v>
      </c>
      <c r="B4455" s="1">
        <v>41212</v>
      </c>
      <c r="C4455" t="s">
        <v>34</v>
      </c>
      <c r="D4455" t="s">
        <v>26809</v>
      </c>
      <c r="E4455" t="s">
        <v>102</v>
      </c>
      <c r="F4455" t="s">
        <v>28228</v>
      </c>
      <c r="G4455" t="s">
        <v>28229</v>
      </c>
      <c r="L4455" t="s">
        <v>28230</v>
      </c>
      <c r="N4455" t="s">
        <v>28231</v>
      </c>
      <c r="O4455" t="s">
        <v>79</v>
      </c>
      <c r="P4455" t="s">
        <v>80</v>
      </c>
      <c r="Q4455" t="s">
        <v>79</v>
      </c>
      <c r="S4455" t="s">
        <v>113</v>
      </c>
      <c r="Y4455" t="s">
        <v>48</v>
      </c>
      <c r="AA4455" t="s">
        <v>154</v>
      </c>
      <c r="AC4455" t="s">
        <v>155</v>
      </c>
      <c r="AD4455" t="s">
        <v>116</v>
      </c>
      <c r="AE4455" t="s">
        <v>4554</v>
      </c>
      <c r="AF4455" t="s">
        <v>84</v>
      </c>
      <c r="AG4455" t="s">
        <v>158</v>
      </c>
    </row>
    <row r="4456" spans="1:33" x14ac:dyDescent="0.2">
      <c r="A4456" t="s">
        <v>28232</v>
      </c>
      <c r="B4456" s="1">
        <v>41225</v>
      </c>
      <c r="C4456" t="s">
        <v>34</v>
      </c>
      <c r="D4456" t="s">
        <v>26809</v>
      </c>
      <c r="E4456" t="s">
        <v>175</v>
      </c>
      <c r="F4456" t="s">
        <v>28233</v>
      </c>
      <c r="G4456" t="s">
        <v>28234</v>
      </c>
      <c r="L4456" t="s">
        <v>28235</v>
      </c>
      <c r="N4456" t="s">
        <v>28236</v>
      </c>
      <c r="O4456" t="s">
        <v>723</v>
      </c>
      <c r="P4456" t="s">
        <v>724</v>
      </c>
      <c r="R4456" t="s">
        <v>723</v>
      </c>
      <c r="T4456">
        <v>2002</v>
      </c>
      <c r="Y4456" t="s">
        <v>47</v>
      </c>
      <c r="AA4456" t="s">
        <v>1347</v>
      </c>
    </row>
    <row r="4457" spans="1:33" x14ac:dyDescent="0.2">
      <c r="A4457" t="s">
        <v>28237</v>
      </c>
      <c r="B4457" s="1">
        <v>41207</v>
      </c>
      <c r="C4457" t="s">
        <v>34</v>
      </c>
      <c r="D4457" t="s">
        <v>26809</v>
      </c>
      <c r="E4457" t="s">
        <v>102</v>
      </c>
      <c r="F4457" t="s">
        <v>28238</v>
      </c>
      <c r="G4457" t="s">
        <v>28239</v>
      </c>
      <c r="H4457" t="s">
        <v>28240</v>
      </c>
      <c r="I4457" t="s">
        <v>28241</v>
      </c>
      <c r="J4457" t="s">
        <v>28242</v>
      </c>
      <c r="K4457" t="s">
        <v>28243</v>
      </c>
      <c r="L4457" t="s">
        <v>28244</v>
      </c>
      <c r="M4457" t="s">
        <v>28245</v>
      </c>
      <c r="N4457" t="s">
        <v>28246</v>
      </c>
      <c r="O4457" t="s">
        <v>79</v>
      </c>
      <c r="P4457" t="s">
        <v>80</v>
      </c>
      <c r="Q4457" t="s">
        <v>79</v>
      </c>
      <c r="S4457" t="s">
        <v>113</v>
      </c>
      <c r="U4457" t="s">
        <v>47</v>
      </c>
      <c r="V4457" t="s">
        <v>47</v>
      </c>
      <c r="W4457" t="s">
        <v>48</v>
      </c>
      <c r="X4457" t="s">
        <v>48</v>
      </c>
      <c r="Y4457" t="s">
        <v>48</v>
      </c>
      <c r="Z4457" t="s">
        <v>47</v>
      </c>
      <c r="AA4457" t="s">
        <v>233</v>
      </c>
      <c r="AC4457" t="s">
        <v>155</v>
      </c>
      <c r="AD4457" t="s">
        <v>116</v>
      </c>
      <c r="AE4457" t="s">
        <v>157</v>
      </c>
      <c r="AF4457" t="s">
        <v>84</v>
      </c>
      <c r="AG4457" t="s">
        <v>158</v>
      </c>
    </row>
    <row r="4458" spans="1:33" x14ac:dyDescent="0.2">
      <c r="A4458" t="s">
        <v>28247</v>
      </c>
      <c r="B4458" s="1">
        <v>41215</v>
      </c>
      <c r="C4458" t="s">
        <v>34</v>
      </c>
      <c r="D4458" t="s">
        <v>26809</v>
      </c>
      <c r="E4458" t="s">
        <v>122</v>
      </c>
      <c r="F4458" t="s">
        <v>28248</v>
      </c>
      <c r="G4458" t="s">
        <v>28249</v>
      </c>
      <c r="L4458" t="s">
        <v>28250</v>
      </c>
      <c r="N4458" t="s">
        <v>28251</v>
      </c>
      <c r="O4458" t="s">
        <v>61</v>
      </c>
      <c r="P4458" t="s">
        <v>131</v>
      </c>
      <c r="Q4458" t="s">
        <v>61</v>
      </c>
      <c r="T4458">
        <v>2002</v>
      </c>
      <c r="Y4458" t="s">
        <v>48</v>
      </c>
      <c r="AA4458" t="s">
        <v>154</v>
      </c>
      <c r="AC4458" t="s">
        <v>6376</v>
      </c>
      <c r="AD4458" t="s">
        <v>133</v>
      </c>
      <c r="AE4458" t="s">
        <v>775</v>
      </c>
      <c r="AF4458" t="s">
        <v>402</v>
      </c>
      <c r="AG4458" t="s">
        <v>67</v>
      </c>
    </row>
    <row r="4459" spans="1:33" x14ac:dyDescent="0.2">
      <c r="A4459" t="s">
        <v>28252</v>
      </c>
      <c r="B4459" s="1">
        <v>41215</v>
      </c>
      <c r="C4459" t="s">
        <v>34</v>
      </c>
      <c r="D4459" t="s">
        <v>26809</v>
      </c>
      <c r="E4459" t="s">
        <v>102</v>
      </c>
      <c r="F4459" t="s">
        <v>28253</v>
      </c>
      <c r="G4459" t="s">
        <v>28254</v>
      </c>
      <c r="L4459" t="s">
        <v>28255</v>
      </c>
      <c r="N4459" t="s">
        <v>28256</v>
      </c>
      <c r="O4459" t="s">
        <v>79</v>
      </c>
      <c r="P4459" t="s">
        <v>80</v>
      </c>
      <c r="Q4459" t="s">
        <v>79</v>
      </c>
      <c r="S4459" t="s">
        <v>113</v>
      </c>
      <c r="Y4459" t="s">
        <v>48</v>
      </c>
      <c r="AA4459" t="s">
        <v>154</v>
      </c>
      <c r="AC4459" t="s">
        <v>745</v>
      </c>
      <c r="AD4459" t="s">
        <v>116</v>
      </c>
      <c r="AE4459" t="s">
        <v>157</v>
      </c>
      <c r="AF4459" t="s">
        <v>84</v>
      </c>
      <c r="AG4459" t="s">
        <v>28106</v>
      </c>
    </row>
    <row r="4460" spans="1:33" x14ac:dyDescent="0.2">
      <c r="A4460" t="s">
        <v>28257</v>
      </c>
      <c r="B4460" t="s">
        <v>28258</v>
      </c>
      <c r="C4460" t="s">
        <v>34</v>
      </c>
      <c r="D4460" t="s">
        <v>26809</v>
      </c>
      <c r="E4460" t="s">
        <v>102</v>
      </c>
      <c r="F4460" t="s">
        <v>28259</v>
      </c>
      <c r="G4460" t="s">
        <v>28260</v>
      </c>
      <c r="H4460" t="s">
        <v>28261</v>
      </c>
      <c r="I4460" t="s">
        <v>28262</v>
      </c>
      <c r="J4460" t="s">
        <v>28263</v>
      </c>
      <c r="K4460" t="s">
        <v>28264</v>
      </c>
      <c r="L4460" t="s">
        <v>28265</v>
      </c>
      <c r="M4460" t="s">
        <v>28266</v>
      </c>
      <c r="N4460" t="s">
        <v>28267</v>
      </c>
      <c r="O4460" t="s">
        <v>79</v>
      </c>
      <c r="P4460" t="s">
        <v>80</v>
      </c>
      <c r="Q4460" t="s">
        <v>79</v>
      </c>
      <c r="S4460" t="s">
        <v>113</v>
      </c>
      <c r="U4460" t="s">
        <v>47</v>
      </c>
      <c r="V4460" t="s">
        <v>47</v>
      </c>
      <c r="W4460" t="s">
        <v>48</v>
      </c>
      <c r="X4460" t="s">
        <v>48</v>
      </c>
      <c r="Y4460" t="s">
        <v>48</v>
      </c>
      <c r="Z4460" t="s">
        <v>47</v>
      </c>
      <c r="AA4460" t="s">
        <v>233</v>
      </c>
      <c r="AC4460" t="s">
        <v>155</v>
      </c>
      <c r="AD4460" t="s">
        <v>116</v>
      </c>
      <c r="AE4460" t="s">
        <v>157</v>
      </c>
      <c r="AF4460" t="s">
        <v>84</v>
      </c>
      <c r="AG4460" t="s">
        <v>158</v>
      </c>
    </row>
    <row r="4461" spans="1:33" x14ac:dyDescent="0.2">
      <c r="A4461" t="s">
        <v>28268</v>
      </c>
      <c r="B4461" t="s">
        <v>28269</v>
      </c>
      <c r="C4461" t="s">
        <v>34</v>
      </c>
      <c r="D4461" t="s">
        <v>26809</v>
      </c>
      <c r="E4461" t="s">
        <v>175</v>
      </c>
      <c r="F4461" t="s">
        <v>28270</v>
      </c>
      <c r="G4461" t="s">
        <v>28271</v>
      </c>
      <c r="H4461" t="s">
        <v>28272</v>
      </c>
      <c r="I4461" t="s">
        <v>28273</v>
      </c>
      <c r="J4461" t="s">
        <v>28274</v>
      </c>
      <c r="K4461" t="s">
        <v>28275</v>
      </c>
      <c r="L4461" t="s">
        <v>28276</v>
      </c>
      <c r="M4461" t="s">
        <v>28277</v>
      </c>
      <c r="N4461" t="s">
        <v>28278</v>
      </c>
      <c r="P4461" t="s">
        <v>1176</v>
      </c>
      <c r="T4461">
        <v>2002</v>
      </c>
      <c r="U4461" t="s">
        <v>48</v>
      </c>
      <c r="V4461" t="s">
        <v>47</v>
      </c>
      <c r="W4461" t="s">
        <v>48</v>
      </c>
      <c r="X4461" t="s">
        <v>48</v>
      </c>
      <c r="Y4461" t="s">
        <v>48</v>
      </c>
      <c r="Z4461" t="s">
        <v>47</v>
      </c>
      <c r="AA4461" t="s">
        <v>9218</v>
      </c>
    </row>
    <row r="4462" spans="1:33" x14ac:dyDescent="0.2">
      <c r="A4462" t="s">
        <v>28279</v>
      </c>
      <c r="B4462" s="1">
        <v>41248</v>
      </c>
      <c r="C4462" t="s">
        <v>34</v>
      </c>
      <c r="D4462" t="s">
        <v>26809</v>
      </c>
      <c r="E4462" t="s">
        <v>102</v>
      </c>
      <c r="F4462" t="s">
        <v>28280</v>
      </c>
      <c r="G4462" t="s">
        <v>28281</v>
      </c>
      <c r="L4462" t="s">
        <v>28282</v>
      </c>
      <c r="N4462" t="s">
        <v>28283</v>
      </c>
      <c r="O4462" t="s">
        <v>79</v>
      </c>
      <c r="P4462" t="s">
        <v>80</v>
      </c>
      <c r="Q4462" t="s">
        <v>79</v>
      </c>
      <c r="S4462" t="s">
        <v>113</v>
      </c>
      <c r="Y4462" t="s">
        <v>48</v>
      </c>
      <c r="AA4462" t="s">
        <v>154</v>
      </c>
      <c r="AC4462" t="s">
        <v>155</v>
      </c>
      <c r="AD4462" t="s">
        <v>116</v>
      </c>
      <c r="AE4462" t="s">
        <v>2992</v>
      </c>
      <c r="AF4462" t="s">
        <v>84</v>
      </c>
      <c r="AG4462" t="s">
        <v>158</v>
      </c>
    </row>
    <row r="4463" spans="1:33" x14ac:dyDescent="0.2">
      <c r="A4463" t="s">
        <v>28284</v>
      </c>
      <c r="B4463" t="s">
        <v>28285</v>
      </c>
      <c r="C4463" t="s">
        <v>34</v>
      </c>
      <c r="D4463" t="s">
        <v>26809</v>
      </c>
      <c r="E4463" t="s">
        <v>175</v>
      </c>
      <c r="F4463" t="s">
        <v>28286</v>
      </c>
      <c r="G4463" t="s">
        <v>28287</v>
      </c>
      <c r="H4463" t="s">
        <v>28288</v>
      </c>
      <c r="I4463" t="s">
        <v>28289</v>
      </c>
      <c r="J4463" t="s">
        <v>28290</v>
      </c>
      <c r="K4463" t="s">
        <v>28291</v>
      </c>
      <c r="L4463" t="s">
        <v>28292</v>
      </c>
      <c r="M4463" t="s">
        <v>28293</v>
      </c>
      <c r="N4463" t="s">
        <v>28294</v>
      </c>
      <c r="O4463" t="s">
        <v>723</v>
      </c>
      <c r="P4463" t="s">
        <v>724</v>
      </c>
      <c r="R4463" t="s">
        <v>723</v>
      </c>
      <c r="T4463">
        <v>2002</v>
      </c>
      <c r="U4463" t="s">
        <v>48</v>
      </c>
      <c r="V4463" t="s">
        <v>48</v>
      </c>
      <c r="W4463" t="s">
        <v>48</v>
      </c>
      <c r="X4463" t="s">
        <v>47</v>
      </c>
      <c r="Y4463" t="s">
        <v>47</v>
      </c>
      <c r="Z4463" t="s">
        <v>47</v>
      </c>
      <c r="AA4463" t="s">
        <v>28295</v>
      </c>
    </row>
    <row r="4464" spans="1:33" x14ac:dyDescent="0.2">
      <c r="A4464" t="s">
        <v>28296</v>
      </c>
      <c r="B4464" s="1">
        <v>41253</v>
      </c>
      <c r="C4464" t="s">
        <v>34</v>
      </c>
      <c r="D4464" t="s">
        <v>26809</v>
      </c>
      <c r="E4464" t="s">
        <v>122</v>
      </c>
      <c r="F4464" t="s">
        <v>28297</v>
      </c>
      <c r="G4464" t="s">
        <v>28298</v>
      </c>
      <c r="H4464" t="s">
        <v>28299</v>
      </c>
      <c r="I4464" t="s">
        <v>28300</v>
      </c>
      <c r="J4464" t="s">
        <v>28301</v>
      </c>
      <c r="K4464" t="s">
        <v>28302</v>
      </c>
      <c r="L4464" t="s">
        <v>28303</v>
      </c>
      <c r="M4464" t="s">
        <v>28304</v>
      </c>
      <c r="N4464" t="s">
        <v>28305</v>
      </c>
      <c r="O4464" t="s">
        <v>61</v>
      </c>
      <c r="P4464" t="s">
        <v>131</v>
      </c>
      <c r="Q4464" t="s">
        <v>61</v>
      </c>
      <c r="T4464">
        <v>2002</v>
      </c>
      <c r="U4464" t="s">
        <v>47</v>
      </c>
      <c r="V4464" t="s">
        <v>47</v>
      </c>
      <c r="W4464" t="s">
        <v>47</v>
      </c>
      <c r="X4464" t="s">
        <v>48</v>
      </c>
      <c r="Y4464" t="s">
        <v>48</v>
      </c>
      <c r="Z4464" t="s">
        <v>47</v>
      </c>
      <c r="AA4464" t="s">
        <v>170</v>
      </c>
      <c r="AC4464" t="s">
        <v>28306</v>
      </c>
      <c r="AD4464" t="s">
        <v>133</v>
      </c>
      <c r="AE4464" t="s">
        <v>775</v>
      </c>
      <c r="AF4464" t="s">
        <v>402</v>
      </c>
      <c r="AG4464" t="s">
        <v>67</v>
      </c>
    </row>
    <row r="4465" spans="1:33" x14ac:dyDescent="0.2">
      <c r="A4465" t="s">
        <v>28307</v>
      </c>
      <c r="B4465" s="1">
        <v>41297</v>
      </c>
      <c r="C4465" t="s">
        <v>679</v>
      </c>
      <c r="D4465" t="s">
        <v>26809</v>
      </c>
      <c r="E4465" t="s">
        <v>175</v>
      </c>
      <c r="F4465" t="s">
        <v>28308</v>
      </c>
      <c r="G4465" t="s">
        <v>28309</v>
      </c>
      <c r="L4465" t="s">
        <v>28310</v>
      </c>
      <c r="N4465" t="s">
        <v>28311</v>
      </c>
      <c r="O4465" t="s">
        <v>45</v>
      </c>
      <c r="P4465" t="s">
        <v>46</v>
      </c>
      <c r="R4465" t="s">
        <v>45</v>
      </c>
      <c r="T4465">
        <v>2002</v>
      </c>
      <c r="Y4465" t="s">
        <v>48</v>
      </c>
      <c r="AA4465" t="s">
        <v>154</v>
      </c>
    </row>
    <row r="4466" spans="1:33" x14ac:dyDescent="0.2">
      <c r="A4466" t="s">
        <v>28312</v>
      </c>
      <c r="B4466" s="1">
        <v>41299</v>
      </c>
      <c r="C4466" t="s">
        <v>679</v>
      </c>
      <c r="D4466" t="s">
        <v>26809</v>
      </c>
      <c r="E4466" t="s">
        <v>175</v>
      </c>
      <c r="F4466" t="s">
        <v>28313</v>
      </c>
      <c r="G4466" t="s">
        <v>28314</v>
      </c>
      <c r="L4466" t="s">
        <v>28315</v>
      </c>
      <c r="N4466" t="s">
        <v>28316</v>
      </c>
      <c r="O4466" t="s">
        <v>723</v>
      </c>
      <c r="P4466" t="s">
        <v>724</v>
      </c>
      <c r="R4466" t="s">
        <v>723</v>
      </c>
      <c r="T4466">
        <v>2002</v>
      </c>
      <c r="Y4466" t="s">
        <v>47</v>
      </c>
      <c r="AA4466" t="s">
        <v>1347</v>
      </c>
    </row>
    <row r="4467" spans="1:33" x14ac:dyDescent="0.2">
      <c r="A4467" t="s">
        <v>28317</v>
      </c>
      <c r="B4467" s="1">
        <v>41302</v>
      </c>
      <c r="C4467" t="s">
        <v>679</v>
      </c>
      <c r="D4467" t="s">
        <v>26809</v>
      </c>
      <c r="E4467" t="s">
        <v>122</v>
      </c>
      <c r="F4467" t="s">
        <v>28318</v>
      </c>
      <c r="G4467" t="s">
        <v>28319</v>
      </c>
      <c r="L4467" t="s">
        <v>28320</v>
      </c>
      <c r="N4467" t="s">
        <v>28321</v>
      </c>
      <c r="O4467" t="s">
        <v>61</v>
      </c>
      <c r="P4467" t="s">
        <v>131</v>
      </c>
      <c r="Q4467" t="s">
        <v>61</v>
      </c>
      <c r="T4467">
        <v>2002</v>
      </c>
      <c r="Y4467" t="s">
        <v>48</v>
      </c>
      <c r="AA4467" t="s">
        <v>154</v>
      </c>
      <c r="AC4467" t="s">
        <v>28306</v>
      </c>
      <c r="AD4467" t="s">
        <v>133</v>
      </c>
      <c r="AE4467" t="s">
        <v>775</v>
      </c>
      <c r="AF4467" t="s">
        <v>402</v>
      </c>
      <c r="AG4467" t="s">
        <v>67</v>
      </c>
    </row>
    <row r="4468" spans="1:33" x14ac:dyDescent="0.2">
      <c r="A4468" t="s">
        <v>28322</v>
      </c>
      <c r="B4468" s="1">
        <v>41304</v>
      </c>
      <c r="C4468" t="s">
        <v>679</v>
      </c>
      <c r="D4468" t="s">
        <v>26809</v>
      </c>
      <c r="E4468" t="s">
        <v>175</v>
      </c>
      <c r="F4468" t="s">
        <v>28323</v>
      </c>
      <c r="G4468" t="s">
        <v>28324</v>
      </c>
      <c r="L4468" t="s">
        <v>28325</v>
      </c>
      <c r="N4468" t="s">
        <v>28326</v>
      </c>
      <c r="P4468" t="s">
        <v>10039</v>
      </c>
      <c r="T4468">
        <v>2002</v>
      </c>
      <c r="Y4468" t="s">
        <v>47</v>
      </c>
      <c r="AA4468" t="s">
        <v>1347</v>
      </c>
    </row>
    <row r="4469" spans="1:33" x14ac:dyDescent="0.2">
      <c r="A4469" t="s">
        <v>28327</v>
      </c>
      <c r="B4469" s="1">
        <v>41312</v>
      </c>
      <c r="C4469" t="s">
        <v>679</v>
      </c>
      <c r="D4469" t="s">
        <v>26809</v>
      </c>
      <c r="E4469" t="s">
        <v>122</v>
      </c>
      <c r="F4469" t="s">
        <v>28328</v>
      </c>
      <c r="G4469" t="s">
        <v>28329</v>
      </c>
      <c r="L4469" t="s">
        <v>28330</v>
      </c>
      <c r="N4469" t="s">
        <v>28331</v>
      </c>
      <c r="O4469" t="s">
        <v>61</v>
      </c>
      <c r="P4469" t="s">
        <v>131</v>
      </c>
      <c r="Q4469" t="s">
        <v>61</v>
      </c>
      <c r="T4469">
        <v>2002</v>
      </c>
      <c r="Y4469" t="s">
        <v>48</v>
      </c>
      <c r="AA4469" t="s">
        <v>154</v>
      </c>
      <c r="AC4469" t="s">
        <v>63</v>
      </c>
      <c r="AD4469" t="s">
        <v>133</v>
      </c>
      <c r="AE4469" t="s">
        <v>2082</v>
      </c>
      <c r="AF4469" t="s">
        <v>2530</v>
      </c>
      <c r="AG4469" t="s">
        <v>67</v>
      </c>
    </row>
    <row r="4470" spans="1:33" x14ac:dyDescent="0.2">
      <c r="A4470" t="s">
        <v>28332</v>
      </c>
      <c r="B4470" s="1">
        <v>41326</v>
      </c>
      <c r="C4470" t="s">
        <v>679</v>
      </c>
      <c r="D4470" t="s">
        <v>26809</v>
      </c>
      <c r="E4470" t="s">
        <v>122</v>
      </c>
      <c r="F4470" t="s">
        <v>28333</v>
      </c>
      <c r="G4470" t="s">
        <v>28334</v>
      </c>
      <c r="L4470" t="s">
        <v>28335</v>
      </c>
      <c r="N4470" t="s">
        <v>28336</v>
      </c>
      <c r="O4470" t="s">
        <v>61</v>
      </c>
      <c r="P4470" t="s">
        <v>131</v>
      </c>
      <c r="Q4470" t="s">
        <v>61</v>
      </c>
      <c r="T4470">
        <v>2002</v>
      </c>
      <c r="Y4470" t="s">
        <v>48</v>
      </c>
      <c r="AA4470" t="s">
        <v>154</v>
      </c>
      <c r="AC4470" t="s">
        <v>28306</v>
      </c>
      <c r="AD4470" t="s">
        <v>133</v>
      </c>
      <c r="AE4470" t="s">
        <v>775</v>
      </c>
      <c r="AF4470" t="s">
        <v>402</v>
      </c>
      <c r="AG4470" t="s">
        <v>67</v>
      </c>
    </row>
    <row r="4471" spans="1:33" x14ac:dyDescent="0.2">
      <c r="A4471" t="s">
        <v>28337</v>
      </c>
      <c r="B4471" s="1">
        <v>41548</v>
      </c>
      <c r="C4471" t="s">
        <v>3913</v>
      </c>
      <c r="D4471" t="s">
        <v>26809</v>
      </c>
      <c r="E4471" t="s">
        <v>122</v>
      </c>
      <c r="F4471" t="s">
        <v>28338</v>
      </c>
      <c r="G4471" t="s">
        <v>28339</v>
      </c>
      <c r="L4471" t="s">
        <v>28340</v>
      </c>
      <c r="N4471" t="s">
        <v>28341</v>
      </c>
      <c r="O4471" t="s">
        <v>61</v>
      </c>
      <c r="P4471" t="s">
        <v>62</v>
      </c>
      <c r="Q4471" t="s">
        <v>61</v>
      </c>
      <c r="T4471">
        <v>2002</v>
      </c>
      <c r="Y4471" t="s">
        <v>48</v>
      </c>
      <c r="AA4471" t="s">
        <v>154</v>
      </c>
      <c r="AC4471" t="s">
        <v>63</v>
      </c>
      <c r="AD4471" t="s">
        <v>64</v>
      </c>
      <c r="AE4471" t="s">
        <v>65</v>
      </c>
      <c r="AF4471" t="s">
        <v>135</v>
      </c>
      <c r="AG4471" t="s">
        <v>263</v>
      </c>
    </row>
    <row r="4472" spans="1:33" x14ac:dyDescent="0.2">
      <c r="A4472" t="s">
        <v>28342</v>
      </c>
      <c r="B4472" s="1">
        <v>41579</v>
      </c>
      <c r="C4472" t="s">
        <v>3913</v>
      </c>
      <c r="D4472" t="s">
        <v>26809</v>
      </c>
      <c r="E4472" t="s">
        <v>102</v>
      </c>
      <c r="F4472" t="s">
        <v>28343</v>
      </c>
      <c r="G4472" t="s">
        <v>28344</v>
      </c>
      <c r="L4472" t="s">
        <v>28345</v>
      </c>
      <c r="N4472" t="s">
        <v>28346</v>
      </c>
      <c r="O4472" t="s">
        <v>79</v>
      </c>
      <c r="P4472" t="s">
        <v>80</v>
      </c>
      <c r="Q4472" t="s">
        <v>79</v>
      </c>
      <c r="S4472" t="s">
        <v>113</v>
      </c>
      <c r="Y4472" t="s">
        <v>48</v>
      </c>
      <c r="AA4472" t="s">
        <v>154</v>
      </c>
      <c r="AC4472" t="s">
        <v>155</v>
      </c>
      <c r="AD4472" t="s">
        <v>116</v>
      </c>
      <c r="AE4472" t="s">
        <v>157</v>
      </c>
      <c r="AF4472" t="s">
        <v>84</v>
      </c>
      <c r="AG4472" t="s">
        <v>158</v>
      </c>
    </row>
    <row r="4473" spans="1:33" x14ac:dyDescent="0.2">
      <c r="A4473" t="s">
        <v>28347</v>
      </c>
      <c r="B4473" s="1">
        <v>41579</v>
      </c>
      <c r="C4473" t="s">
        <v>3913</v>
      </c>
      <c r="D4473" t="s">
        <v>26809</v>
      </c>
      <c r="E4473" t="s">
        <v>102</v>
      </c>
      <c r="F4473" t="s">
        <v>28348</v>
      </c>
      <c r="G4473" t="s">
        <v>28349</v>
      </c>
      <c r="L4473" t="s">
        <v>28350</v>
      </c>
      <c r="N4473" t="s">
        <v>28351</v>
      </c>
      <c r="O4473" t="s">
        <v>79</v>
      </c>
      <c r="P4473" t="s">
        <v>80</v>
      </c>
      <c r="Q4473" t="s">
        <v>79</v>
      </c>
      <c r="S4473" t="s">
        <v>113</v>
      </c>
      <c r="Y4473" t="s">
        <v>48</v>
      </c>
      <c r="AA4473" t="s">
        <v>154</v>
      </c>
      <c r="AC4473" t="s">
        <v>155</v>
      </c>
      <c r="AD4473" t="s">
        <v>116</v>
      </c>
      <c r="AE4473" t="s">
        <v>157</v>
      </c>
      <c r="AF4473" t="s">
        <v>6308</v>
      </c>
      <c r="AG4473" t="s">
        <v>2968</v>
      </c>
    </row>
    <row r="4474" spans="1:33" x14ac:dyDescent="0.2">
      <c r="A4474" t="s">
        <v>28352</v>
      </c>
      <c r="B4474" s="1">
        <v>41579</v>
      </c>
      <c r="C4474" t="s">
        <v>3913</v>
      </c>
      <c r="D4474" t="s">
        <v>26809</v>
      </c>
      <c r="E4474" t="s">
        <v>175</v>
      </c>
      <c r="F4474" t="s">
        <v>28353</v>
      </c>
      <c r="G4474" t="s">
        <v>28354</v>
      </c>
      <c r="L4474" t="s">
        <v>28355</v>
      </c>
      <c r="N4474" t="s">
        <v>28356</v>
      </c>
      <c r="O4474" t="s">
        <v>12987</v>
      </c>
      <c r="P4474" t="s">
        <v>26824</v>
      </c>
      <c r="R4474" t="s">
        <v>12987</v>
      </c>
      <c r="T4474">
        <v>1998</v>
      </c>
      <c r="Y4474" t="s">
        <v>48</v>
      </c>
      <c r="AA4474" t="s">
        <v>154</v>
      </c>
    </row>
    <row r="4475" spans="1:33" x14ac:dyDescent="0.2">
      <c r="A4475" t="s">
        <v>28357</v>
      </c>
      <c r="B4475" s="1">
        <v>41579</v>
      </c>
      <c r="C4475" t="s">
        <v>3913</v>
      </c>
      <c r="D4475" t="s">
        <v>26809</v>
      </c>
      <c r="E4475" t="s">
        <v>175</v>
      </c>
      <c r="F4475" t="s">
        <v>28358</v>
      </c>
      <c r="G4475" t="s">
        <v>28359</v>
      </c>
      <c r="L4475" t="s">
        <v>28360</v>
      </c>
      <c r="N4475" t="s">
        <v>28361</v>
      </c>
      <c r="O4475" t="s">
        <v>12987</v>
      </c>
      <c r="P4475" t="s">
        <v>26824</v>
      </c>
      <c r="R4475" t="s">
        <v>12987</v>
      </c>
      <c r="T4475">
        <v>1998</v>
      </c>
      <c r="Y4475" t="s">
        <v>48</v>
      </c>
      <c r="AA4475" t="s">
        <v>154</v>
      </c>
    </row>
    <row r="4476" spans="1:33" x14ac:dyDescent="0.2">
      <c r="A4476" t="s">
        <v>28362</v>
      </c>
      <c r="B4476" s="1">
        <v>41487</v>
      </c>
      <c r="C4476" t="s">
        <v>1178</v>
      </c>
      <c r="D4476" t="s">
        <v>26809</v>
      </c>
      <c r="E4476" t="s">
        <v>102</v>
      </c>
      <c r="F4476" t="s">
        <v>28363</v>
      </c>
      <c r="G4476" t="s">
        <v>28364</v>
      </c>
      <c r="L4476" t="s">
        <v>28365</v>
      </c>
      <c r="N4476" t="s">
        <v>28366</v>
      </c>
      <c r="O4476" t="s">
        <v>79</v>
      </c>
      <c r="P4476" t="s">
        <v>80</v>
      </c>
      <c r="Q4476" t="s">
        <v>79</v>
      </c>
      <c r="S4476" t="s">
        <v>113</v>
      </c>
      <c r="Y4476" t="s">
        <v>48</v>
      </c>
      <c r="AA4476" t="s">
        <v>154</v>
      </c>
      <c r="AC4476" t="s">
        <v>2103</v>
      </c>
      <c r="AD4476" t="s">
        <v>116</v>
      </c>
      <c r="AE4476" t="s">
        <v>157</v>
      </c>
      <c r="AF4476" t="s">
        <v>84</v>
      </c>
      <c r="AG4476" t="s">
        <v>158</v>
      </c>
    </row>
    <row r="4477" spans="1:33" x14ac:dyDescent="0.2">
      <c r="A4477" t="s">
        <v>28367</v>
      </c>
      <c r="B4477" t="s">
        <v>28368</v>
      </c>
      <c r="C4477" t="s">
        <v>1302</v>
      </c>
      <c r="D4477" t="s">
        <v>26809</v>
      </c>
      <c r="E4477" t="s">
        <v>175</v>
      </c>
      <c r="F4477" t="s">
        <v>28369</v>
      </c>
      <c r="G4477" t="s">
        <v>28370</v>
      </c>
      <c r="H4477" t="s">
        <v>28371</v>
      </c>
      <c r="I4477" t="s">
        <v>28372</v>
      </c>
      <c r="J4477" t="s">
        <v>28373</v>
      </c>
      <c r="K4477" t="s">
        <v>28374</v>
      </c>
      <c r="L4477" t="s">
        <v>28375</v>
      </c>
      <c r="M4477" t="s">
        <v>28376</v>
      </c>
      <c r="N4477" t="s">
        <v>28377</v>
      </c>
      <c r="P4477" t="s">
        <v>191</v>
      </c>
      <c r="T4477">
        <v>2002</v>
      </c>
      <c r="U4477" t="s">
        <v>47</v>
      </c>
      <c r="V4477" t="s">
        <v>47</v>
      </c>
      <c r="W4477" t="s">
        <v>47</v>
      </c>
      <c r="X4477" t="s">
        <v>47</v>
      </c>
      <c r="Y4477" t="s">
        <v>47</v>
      </c>
      <c r="Z4477" t="s">
        <v>47</v>
      </c>
      <c r="AA4477" t="s">
        <v>1436</v>
      </c>
    </row>
    <row r="4478" spans="1:33" x14ac:dyDescent="0.2">
      <c r="A4478" t="s">
        <v>28378</v>
      </c>
      <c r="B4478" s="1">
        <v>41075</v>
      </c>
      <c r="C4478" t="s">
        <v>1302</v>
      </c>
      <c r="D4478" t="s">
        <v>26809</v>
      </c>
      <c r="E4478" t="s">
        <v>175</v>
      </c>
      <c r="F4478" t="s">
        <v>28379</v>
      </c>
      <c r="G4478" t="s">
        <v>28380</v>
      </c>
      <c r="L4478" t="s">
        <v>28381</v>
      </c>
      <c r="N4478" t="s">
        <v>28382</v>
      </c>
      <c r="P4478" t="s">
        <v>191</v>
      </c>
      <c r="T4478">
        <v>2002</v>
      </c>
      <c r="Y4478" t="s">
        <v>47</v>
      </c>
      <c r="AA4478" t="s">
        <v>1347</v>
      </c>
    </row>
    <row r="4479" spans="1:33" x14ac:dyDescent="0.2">
      <c r="A4479" t="s">
        <v>28383</v>
      </c>
      <c r="B4479" s="1">
        <v>41095</v>
      </c>
      <c r="C4479" t="s">
        <v>870</v>
      </c>
      <c r="D4479" t="s">
        <v>26809</v>
      </c>
      <c r="E4479" t="s">
        <v>102</v>
      </c>
      <c r="F4479" t="s">
        <v>28384</v>
      </c>
      <c r="G4479" t="s">
        <v>28385</v>
      </c>
      <c r="L4479" t="s">
        <v>28386</v>
      </c>
      <c r="N4479" t="s">
        <v>28387</v>
      </c>
      <c r="O4479" t="s">
        <v>79</v>
      </c>
      <c r="P4479" t="s">
        <v>80</v>
      </c>
      <c r="Q4479" t="s">
        <v>79</v>
      </c>
      <c r="S4479" t="s">
        <v>113</v>
      </c>
      <c r="Y4479" t="s">
        <v>48</v>
      </c>
      <c r="AA4479" t="s">
        <v>154</v>
      </c>
      <c r="AC4479" t="s">
        <v>155</v>
      </c>
      <c r="AD4479" t="s">
        <v>116</v>
      </c>
      <c r="AE4479" t="s">
        <v>157</v>
      </c>
      <c r="AF4479" t="s">
        <v>84</v>
      </c>
      <c r="AG4479" t="s">
        <v>158</v>
      </c>
    </row>
    <row r="4480" spans="1:33" x14ac:dyDescent="0.2">
      <c r="A4480" t="s">
        <v>28388</v>
      </c>
      <c r="B4480" s="1">
        <v>41100</v>
      </c>
      <c r="C4480" t="s">
        <v>870</v>
      </c>
      <c r="D4480" t="s">
        <v>26809</v>
      </c>
      <c r="E4480" t="s">
        <v>175</v>
      </c>
      <c r="F4480" t="s">
        <v>28389</v>
      </c>
      <c r="G4480" t="s">
        <v>28390</v>
      </c>
      <c r="L4480" t="s">
        <v>28391</v>
      </c>
      <c r="N4480" t="s">
        <v>28392</v>
      </c>
      <c r="P4480" t="s">
        <v>191</v>
      </c>
      <c r="T4480">
        <v>2002</v>
      </c>
      <c r="Y4480" t="s">
        <v>47</v>
      </c>
      <c r="AA4480" t="s">
        <v>1347</v>
      </c>
    </row>
    <row r="4481" spans="1:33" x14ac:dyDescent="0.2">
      <c r="A4481" t="s">
        <v>28393</v>
      </c>
      <c r="B4481" t="s">
        <v>28394</v>
      </c>
      <c r="C4481" t="s">
        <v>1302</v>
      </c>
      <c r="D4481" t="s">
        <v>26809</v>
      </c>
      <c r="E4481" t="s">
        <v>175</v>
      </c>
      <c r="F4481" t="s">
        <v>28395</v>
      </c>
      <c r="G4481" t="s">
        <v>28396</v>
      </c>
      <c r="H4481" t="s">
        <v>28397</v>
      </c>
      <c r="I4481" t="s">
        <v>28398</v>
      </c>
      <c r="J4481" t="s">
        <v>28399</v>
      </c>
      <c r="K4481" t="s">
        <v>28400</v>
      </c>
      <c r="L4481" t="s">
        <v>28401</v>
      </c>
      <c r="M4481" t="s">
        <v>28402</v>
      </c>
      <c r="N4481" t="s">
        <v>28403</v>
      </c>
      <c r="O4481" t="s">
        <v>12987</v>
      </c>
      <c r="P4481" t="s">
        <v>26824</v>
      </c>
      <c r="R4481" t="s">
        <v>12987</v>
      </c>
      <c r="T4481">
        <v>1998</v>
      </c>
      <c r="U4481" t="s">
        <v>47</v>
      </c>
      <c r="V4481" t="s">
        <v>47</v>
      </c>
      <c r="W4481" t="s">
        <v>48</v>
      </c>
      <c r="X4481" t="s">
        <v>48</v>
      </c>
      <c r="Y4481" t="s">
        <v>48</v>
      </c>
      <c r="Z4481" t="s">
        <v>48</v>
      </c>
      <c r="AA4481" t="s">
        <v>3227</v>
      </c>
    </row>
    <row r="4482" spans="1:33" x14ac:dyDescent="0.2">
      <c r="A4482" t="s">
        <v>28404</v>
      </c>
      <c r="B4482" s="1">
        <v>41032</v>
      </c>
      <c r="C4482" t="s">
        <v>1302</v>
      </c>
      <c r="D4482" t="s">
        <v>26809</v>
      </c>
      <c r="E4482" t="s">
        <v>175</v>
      </c>
      <c r="F4482" t="s">
        <v>28405</v>
      </c>
      <c r="G4482" t="s">
        <v>28406</v>
      </c>
      <c r="L4482" t="s">
        <v>28407</v>
      </c>
      <c r="N4482" t="s">
        <v>28408</v>
      </c>
      <c r="O4482" t="s">
        <v>12987</v>
      </c>
      <c r="P4482" t="s">
        <v>26824</v>
      </c>
      <c r="R4482" t="s">
        <v>12987</v>
      </c>
      <c r="T4482">
        <v>1998</v>
      </c>
      <c r="Y4482" t="s">
        <v>48</v>
      </c>
      <c r="AA4482" t="s">
        <v>154</v>
      </c>
    </row>
    <row r="4483" spans="1:33" x14ac:dyDescent="0.2">
      <c r="A4483" t="s">
        <v>28409</v>
      </c>
      <c r="B4483" s="1">
        <v>41130</v>
      </c>
      <c r="C4483" t="s">
        <v>870</v>
      </c>
      <c r="D4483" t="s">
        <v>26809</v>
      </c>
      <c r="E4483" t="s">
        <v>102</v>
      </c>
      <c r="F4483" t="s">
        <v>28410</v>
      </c>
      <c r="G4483" t="s">
        <v>28411</v>
      </c>
      <c r="L4483" t="s">
        <v>28412</v>
      </c>
      <c r="N4483" t="s">
        <v>28413</v>
      </c>
      <c r="O4483" t="s">
        <v>79</v>
      </c>
      <c r="P4483" t="s">
        <v>80</v>
      </c>
      <c r="Q4483" t="s">
        <v>79</v>
      </c>
      <c r="S4483" t="s">
        <v>113</v>
      </c>
      <c r="Y4483" t="s">
        <v>48</v>
      </c>
      <c r="AA4483" t="s">
        <v>154</v>
      </c>
      <c r="AC4483" t="s">
        <v>155</v>
      </c>
      <c r="AD4483" t="s">
        <v>116</v>
      </c>
      <c r="AE4483" t="s">
        <v>157</v>
      </c>
      <c r="AF4483" t="s">
        <v>84</v>
      </c>
      <c r="AG4483" t="s">
        <v>158</v>
      </c>
    </row>
    <row r="4484" spans="1:33" x14ac:dyDescent="0.2">
      <c r="A4484" t="s">
        <v>28414</v>
      </c>
      <c r="B4484" s="1">
        <v>41123</v>
      </c>
      <c r="C4484" t="s">
        <v>870</v>
      </c>
      <c r="D4484" t="s">
        <v>26809</v>
      </c>
      <c r="E4484" t="s">
        <v>175</v>
      </c>
      <c r="F4484" t="s">
        <v>28415</v>
      </c>
      <c r="G4484" t="s">
        <v>28416</v>
      </c>
      <c r="L4484" t="s">
        <v>28417</v>
      </c>
      <c r="N4484" t="s">
        <v>28418</v>
      </c>
      <c r="P4484" t="s">
        <v>3004</v>
      </c>
      <c r="T4484">
        <v>1998</v>
      </c>
      <c r="Y4484" t="s">
        <v>48</v>
      </c>
      <c r="AA4484" t="s">
        <v>154</v>
      </c>
    </row>
    <row r="4485" spans="1:33" x14ac:dyDescent="0.2">
      <c r="A4485" t="s">
        <v>28419</v>
      </c>
      <c r="B4485" s="1">
        <v>41123</v>
      </c>
      <c r="C4485" t="s">
        <v>870</v>
      </c>
      <c r="D4485" t="s">
        <v>26809</v>
      </c>
      <c r="E4485" t="s">
        <v>175</v>
      </c>
      <c r="F4485" t="s">
        <v>28420</v>
      </c>
      <c r="G4485" t="s">
        <v>28421</v>
      </c>
      <c r="L4485" t="s">
        <v>28422</v>
      </c>
      <c r="N4485" t="s">
        <v>28423</v>
      </c>
      <c r="P4485" t="s">
        <v>3004</v>
      </c>
      <c r="T4485">
        <v>1998</v>
      </c>
      <c r="Y4485" t="s">
        <v>48</v>
      </c>
      <c r="AA4485" t="s">
        <v>154</v>
      </c>
    </row>
    <row r="4486" spans="1:33" x14ac:dyDescent="0.2">
      <c r="A4486" t="s">
        <v>28424</v>
      </c>
      <c r="B4486" s="1">
        <v>41138</v>
      </c>
      <c r="C4486" t="s">
        <v>870</v>
      </c>
      <c r="D4486" t="s">
        <v>26809</v>
      </c>
      <c r="E4486" t="s">
        <v>102</v>
      </c>
      <c r="F4486" t="s">
        <v>28425</v>
      </c>
      <c r="G4486" t="s">
        <v>28426</v>
      </c>
      <c r="L4486" t="s">
        <v>28427</v>
      </c>
      <c r="N4486" t="s">
        <v>28428</v>
      </c>
      <c r="O4486" t="s">
        <v>79</v>
      </c>
      <c r="P4486" t="s">
        <v>80</v>
      </c>
      <c r="Q4486" t="s">
        <v>79</v>
      </c>
      <c r="S4486" t="s">
        <v>113</v>
      </c>
      <c r="Y4486" t="s">
        <v>48</v>
      </c>
      <c r="AA4486" t="s">
        <v>154</v>
      </c>
      <c r="AC4486" t="s">
        <v>155</v>
      </c>
      <c r="AD4486" t="s">
        <v>116</v>
      </c>
      <c r="AE4486" t="s">
        <v>157</v>
      </c>
      <c r="AF4486" t="s">
        <v>84</v>
      </c>
      <c r="AG4486" t="s">
        <v>158</v>
      </c>
    </row>
    <row r="4487" spans="1:33" x14ac:dyDescent="0.2">
      <c r="A4487" t="s">
        <v>28429</v>
      </c>
      <c r="B4487" s="1">
        <v>41159</v>
      </c>
      <c r="C4487" t="s">
        <v>870</v>
      </c>
      <c r="D4487" t="s">
        <v>26809</v>
      </c>
      <c r="E4487" t="s">
        <v>175</v>
      </c>
      <c r="F4487" t="s">
        <v>28430</v>
      </c>
      <c r="G4487" t="s">
        <v>28431</v>
      </c>
      <c r="L4487" t="s">
        <v>28432</v>
      </c>
      <c r="N4487" t="s">
        <v>28433</v>
      </c>
      <c r="O4487" t="s">
        <v>723</v>
      </c>
      <c r="P4487" t="s">
        <v>724</v>
      </c>
      <c r="R4487" t="s">
        <v>723</v>
      </c>
      <c r="T4487">
        <v>2002</v>
      </c>
      <c r="Y4487" t="s">
        <v>48</v>
      </c>
      <c r="AA4487" t="s">
        <v>154</v>
      </c>
    </row>
    <row r="4488" spans="1:33" x14ac:dyDescent="0.2">
      <c r="A4488" t="s">
        <v>28434</v>
      </c>
      <c r="B4488" s="1">
        <v>41156</v>
      </c>
      <c r="C4488" t="s">
        <v>870</v>
      </c>
      <c r="D4488" t="s">
        <v>26809</v>
      </c>
      <c r="E4488" t="s">
        <v>175</v>
      </c>
      <c r="F4488" t="s">
        <v>28435</v>
      </c>
      <c r="G4488" t="s">
        <v>28436</v>
      </c>
      <c r="L4488" t="s">
        <v>28437</v>
      </c>
      <c r="N4488" t="s">
        <v>28438</v>
      </c>
      <c r="O4488" t="s">
        <v>723</v>
      </c>
      <c r="P4488" t="s">
        <v>724</v>
      </c>
      <c r="R4488" t="s">
        <v>723</v>
      </c>
      <c r="T4488">
        <v>2002</v>
      </c>
      <c r="Y4488" t="s">
        <v>48</v>
      </c>
      <c r="AA4488" t="s">
        <v>154</v>
      </c>
    </row>
    <row r="4489" spans="1:33" x14ac:dyDescent="0.2">
      <c r="A4489" t="s">
        <v>28439</v>
      </c>
      <c r="B4489" t="s">
        <v>28440</v>
      </c>
      <c r="C4489" t="s">
        <v>4096</v>
      </c>
      <c r="D4489" t="s">
        <v>26809</v>
      </c>
      <c r="E4489" t="s">
        <v>122</v>
      </c>
      <c r="F4489" t="s">
        <v>28441</v>
      </c>
      <c r="G4489" t="s">
        <v>28442</v>
      </c>
      <c r="H4489" t="s">
        <v>28443</v>
      </c>
      <c r="I4489" t="s">
        <v>28444</v>
      </c>
      <c r="J4489" t="s">
        <v>28445</v>
      </c>
      <c r="K4489" t="s">
        <v>28446</v>
      </c>
      <c r="L4489" t="s">
        <v>28447</v>
      </c>
      <c r="M4489" t="s">
        <v>28448</v>
      </c>
      <c r="N4489" t="s">
        <v>28449</v>
      </c>
      <c r="O4489" t="s">
        <v>61</v>
      </c>
      <c r="P4489" t="s">
        <v>131</v>
      </c>
      <c r="Q4489" t="s">
        <v>61</v>
      </c>
      <c r="T4489">
        <v>2002</v>
      </c>
      <c r="U4489" t="s">
        <v>47</v>
      </c>
      <c r="V4489" t="s">
        <v>47</v>
      </c>
      <c r="W4489" t="s">
        <v>47</v>
      </c>
      <c r="X4489" t="s">
        <v>47</v>
      </c>
      <c r="Y4489" t="s">
        <v>48</v>
      </c>
      <c r="Z4489" t="s">
        <v>47</v>
      </c>
      <c r="AA4489" t="s">
        <v>49</v>
      </c>
      <c r="AC4489" t="s">
        <v>63</v>
      </c>
      <c r="AD4489" t="s">
        <v>133</v>
      </c>
      <c r="AE4489" t="s">
        <v>775</v>
      </c>
      <c r="AF4489" t="s">
        <v>2957</v>
      </c>
      <c r="AG4489" t="s">
        <v>67</v>
      </c>
    </row>
    <row r="4490" spans="1:33" x14ac:dyDescent="0.2">
      <c r="A4490" t="s">
        <v>28450</v>
      </c>
      <c r="B4490" s="1">
        <v>41149</v>
      </c>
      <c r="C4490" t="s">
        <v>870</v>
      </c>
      <c r="D4490" t="s">
        <v>26809</v>
      </c>
      <c r="E4490" t="s">
        <v>122</v>
      </c>
      <c r="F4490" t="s">
        <v>28451</v>
      </c>
      <c r="G4490" t="s">
        <v>28452</v>
      </c>
      <c r="H4490" t="s">
        <v>28453</v>
      </c>
      <c r="I4490" t="s">
        <v>28454</v>
      </c>
      <c r="J4490" t="s">
        <v>28455</v>
      </c>
      <c r="K4490" t="s">
        <v>28456</v>
      </c>
      <c r="L4490" t="s">
        <v>28457</v>
      </c>
      <c r="M4490" t="s">
        <v>28458</v>
      </c>
      <c r="N4490" t="s">
        <v>28459</v>
      </c>
      <c r="O4490" t="s">
        <v>61</v>
      </c>
      <c r="P4490" t="s">
        <v>131</v>
      </c>
      <c r="Q4490" t="s">
        <v>61</v>
      </c>
      <c r="T4490">
        <v>2002</v>
      </c>
      <c r="U4490" t="s">
        <v>47</v>
      </c>
      <c r="V4490" t="s">
        <v>47</v>
      </c>
      <c r="W4490" t="s">
        <v>47</v>
      </c>
      <c r="X4490" t="s">
        <v>47</v>
      </c>
      <c r="Y4490" t="s">
        <v>48</v>
      </c>
      <c r="Z4490" t="s">
        <v>47</v>
      </c>
      <c r="AA4490" t="s">
        <v>49</v>
      </c>
      <c r="AC4490" t="s">
        <v>63</v>
      </c>
      <c r="AD4490" t="s">
        <v>133</v>
      </c>
      <c r="AE4490" t="s">
        <v>775</v>
      </c>
      <c r="AF4490" t="s">
        <v>2957</v>
      </c>
      <c r="AG4490" t="s">
        <v>67</v>
      </c>
    </row>
    <row r="4491" spans="1:33" x14ac:dyDescent="0.2">
      <c r="A4491" t="s">
        <v>28460</v>
      </c>
      <c r="B4491" t="s">
        <v>28461</v>
      </c>
      <c r="C4491" t="s">
        <v>870</v>
      </c>
      <c r="D4491" t="s">
        <v>26809</v>
      </c>
      <c r="E4491" t="s">
        <v>102</v>
      </c>
      <c r="F4491" t="s">
        <v>28462</v>
      </c>
      <c r="G4491" t="s">
        <v>28463</v>
      </c>
      <c r="H4491" t="s">
        <v>28464</v>
      </c>
      <c r="I4491" t="s">
        <v>28465</v>
      </c>
      <c r="J4491" t="s">
        <v>28466</v>
      </c>
      <c r="K4491" t="s">
        <v>28467</v>
      </c>
      <c r="L4491" t="s">
        <v>28468</v>
      </c>
      <c r="M4491" t="s">
        <v>28469</v>
      </c>
      <c r="N4491" t="s">
        <v>28470</v>
      </c>
      <c r="O4491" t="s">
        <v>79</v>
      </c>
      <c r="P4491" t="s">
        <v>80</v>
      </c>
      <c r="Q4491" t="s">
        <v>79</v>
      </c>
      <c r="S4491" t="s">
        <v>113</v>
      </c>
      <c r="U4491" t="s">
        <v>47</v>
      </c>
      <c r="V4491" t="s">
        <v>47</v>
      </c>
      <c r="W4491" t="s">
        <v>48</v>
      </c>
      <c r="X4491" t="s">
        <v>48</v>
      </c>
      <c r="Y4491" t="s">
        <v>48</v>
      </c>
      <c r="Z4491" t="s">
        <v>47</v>
      </c>
      <c r="AA4491" t="s">
        <v>233</v>
      </c>
      <c r="AC4491" t="s">
        <v>155</v>
      </c>
      <c r="AD4491" t="s">
        <v>116</v>
      </c>
      <c r="AE4491" t="s">
        <v>157</v>
      </c>
      <c r="AF4491" t="s">
        <v>84</v>
      </c>
      <c r="AG4491" t="s">
        <v>158</v>
      </c>
    </row>
    <row r="4492" spans="1:33" x14ac:dyDescent="0.2">
      <c r="A4492" t="s">
        <v>28471</v>
      </c>
      <c r="B4492" s="1">
        <v>41154</v>
      </c>
      <c r="C4492" t="s">
        <v>870</v>
      </c>
      <c r="D4492" t="s">
        <v>26809</v>
      </c>
      <c r="E4492" t="s">
        <v>175</v>
      </c>
      <c r="F4492" t="s">
        <v>28472</v>
      </c>
      <c r="G4492" t="s">
        <v>28473</v>
      </c>
      <c r="H4492" t="s">
        <v>28474</v>
      </c>
      <c r="I4492" t="s">
        <v>28475</v>
      </c>
      <c r="J4492" t="s">
        <v>28476</v>
      </c>
      <c r="K4492" t="s">
        <v>28477</v>
      </c>
      <c r="L4492" t="s">
        <v>28478</v>
      </c>
      <c r="M4492" t="s">
        <v>28479</v>
      </c>
      <c r="N4492" t="s">
        <v>28480</v>
      </c>
      <c r="O4492" t="s">
        <v>45</v>
      </c>
      <c r="P4492" t="s">
        <v>46</v>
      </c>
      <c r="R4492" t="s">
        <v>45</v>
      </c>
      <c r="T4492">
        <v>2002</v>
      </c>
      <c r="U4492" t="s">
        <v>47</v>
      </c>
      <c r="V4492" t="s">
        <v>47</v>
      </c>
      <c r="W4492" t="s">
        <v>47</v>
      </c>
      <c r="X4492" t="s">
        <v>47</v>
      </c>
      <c r="Y4492" t="s">
        <v>48</v>
      </c>
      <c r="Z4492" t="s">
        <v>47</v>
      </c>
      <c r="AA4492" t="s">
        <v>49</v>
      </c>
    </row>
    <row r="4493" spans="1:33" x14ac:dyDescent="0.2">
      <c r="A4493" t="s">
        <v>28481</v>
      </c>
      <c r="B4493" s="1">
        <v>40953</v>
      </c>
      <c r="C4493" t="s">
        <v>149</v>
      </c>
      <c r="D4493" t="s">
        <v>26809</v>
      </c>
      <c r="E4493" t="s">
        <v>102</v>
      </c>
      <c r="F4493" t="s">
        <v>28482</v>
      </c>
      <c r="G4493" t="s">
        <v>28483</v>
      </c>
      <c r="L4493" t="s">
        <v>28484</v>
      </c>
      <c r="N4493" t="s">
        <v>28485</v>
      </c>
      <c r="O4493" t="s">
        <v>79</v>
      </c>
      <c r="P4493" t="s">
        <v>80</v>
      </c>
      <c r="Q4493" t="s">
        <v>79</v>
      </c>
      <c r="S4493" t="s">
        <v>113</v>
      </c>
      <c r="Y4493" t="s">
        <v>47</v>
      </c>
      <c r="AA4493" t="s">
        <v>1347</v>
      </c>
      <c r="AC4493" t="s">
        <v>155</v>
      </c>
      <c r="AD4493" t="s">
        <v>116</v>
      </c>
      <c r="AE4493" t="s">
        <v>157</v>
      </c>
      <c r="AF4493" t="s">
        <v>84</v>
      </c>
      <c r="AG4493" t="s">
        <v>158</v>
      </c>
    </row>
    <row r="4494" spans="1:33" x14ac:dyDescent="0.2">
      <c r="A4494" t="s">
        <v>28486</v>
      </c>
      <c r="B4494" s="1">
        <v>40953</v>
      </c>
      <c r="C4494" t="s">
        <v>149</v>
      </c>
      <c r="D4494" t="s">
        <v>26809</v>
      </c>
      <c r="E4494" t="s">
        <v>102</v>
      </c>
      <c r="F4494" t="s">
        <v>28487</v>
      </c>
      <c r="G4494" t="s">
        <v>28488</v>
      </c>
      <c r="L4494" t="s">
        <v>28489</v>
      </c>
      <c r="N4494" t="s">
        <v>28490</v>
      </c>
      <c r="O4494" t="s">
        <v>3532</v>
      </c>
      <c r="P4494" t="s">
        <v>3533</v>
      </c>
      <c r="Q4494" t="s">
        <v>3532</v>
      </c>
      <c r="S4494" t="s">
        <v>113</v>
      </c>
      <c r="Y4494" t="s">
        <v>47</v>
      </c>
      <c r="AA4494" t="s">
        <v>1347</v>
      </c>
      <c r="AC4494" t="s">
        <v>841</v>
      </c>
      <c r="AD4494" t="s">
        <v>3970</v>
      </c>
      <c r="AE4494" t="s">
        <v>4779</v>
      </c>
      <c r="AF4494" t="s">
        <v>844</v>
      </c>
      <c r="AG4494" t="s">
        <v>28491</v>
      </c>
    </row>
    <row r="4495" spans="1:33" x14ac:dyDescent="0.2">
      <c r="A4495" t="s">
        <v>28492</v>
      </c>
      <c r="B4495" s="1">
        <v>41005</v>
      </c>
      <c r="C4495" t="s">
        <v>1302</v>
      </c>
      <c r="D4495" t="s">
        <v>26809</v>
      </c>
      <c r="E4495" t="s">
        <v>122</v>
      </c>
      <c r="F4495" t="s">
        <v>28493</v>
      </c>
      <c r="G4495" t="s">
        <v>28494</v>
      </c>
      <c r="L4495" t="s">
        <v>28495</v>
      </c>
      <c r="N4495" t="s">
        <v>28496</v>
      </c>
      <c r="O4495" t="s">
        <v>61</v>
      </c>
      <c r="P4495" t="s">
        <v>131</v>
      </c>
      <c r="Q4495" t="s">
        <v>61</v>
      </c>
      <c r="T4495">
        <v>2002</v>
      </c>
      <c r="Y4495" t="s">
        <v>48</v>
      </c>
      <c r="AA4495" t="s">
        <v>154</v>
      </c>
      <c r="AC4495" t="s">
        <v>5118</v>
      </c>
      <c r="AD4495" t="s">
        <v>2244</v>
      </c>
      <c r="AE4495" t="s">
        <v>775</v>
      </c>
      <c r="AF4495" t="s">
        <v>2516</v>
      </c>
      <c r="AG4495" t="s">
        <v>67</v>
      </c>
    </row>
    <row r="4496" spans="1:33" x14ac:dyDescent="0.2">
      <c r="A4496" t="s">
        <v>28497</v>
      </c>
      <c r="B4496" s="1">
        <v>41022</v>
      </c>
      <c r="C4496" t="s">
        <v>1302</v>
      </c>
      <c r="D4496" t="s">
        <v>26809</v>
      </c>
      <c r="E4496" t="s">
        <v>175</v>
      </c>
      <c r="F4496" t="s">
        <v>28498</v>
      </c>
      <c r="G4496" t="s">
        <v>28499</v>
      </c>
      <c r="L4496" t="s">
        <v>28500</v>
      </c>
      <c r="N4496" t="s">
        <v>28501</v>
      </c>
      <c r="O4496" t="s">
        <v>12987</v>
      </c>
      <c r="P4496" t="s">
        <v>26824</v>
      </c>
      <c r="R4496" t="s">
        <v>12987</v>
      </c>
      <c r="T4496">
        <v>1998</v>
      </c>
      <c r="Y4496" t="s">
        <v>48</v>
      </c>
      <c r="AA4496" t="s">
        <v>154</v>
      </c>
    </row>
    <row r="4497" spans="1:33" x14ac:dyDescent="0.2">
      <c r="A4497" t="s">
        <v>28502</v>
      </c>
      <c r="B4497" s="1">
        <v>41022</v>
      </c>
      <c r="C4497" t="s">
        <v>1302</v>
      </c>
      <c r="D4497" t="s">
        <v>26809</v>
      </c>
      <c r="E4497" t="s">
        <v>122</v>
      </c>
      <c r="F4497" t="s">
        <v>28503</v>
      </c>
      <c r="G4497" t="s">
        <v>28504</v>
      </c>
      <c r="L4497" t="s">
        <v>28505</v>
      </c>
      <c r="N4497" t="s">
        <v>28506</v>
      </c>
      <c r="O4497" t="s">
        <v>61</v>
      </c>
      <c r="P4497" t="s">
        <v>131</v>
      </c>
      <c r="Q4497" t="s">
        <v>61</v>
      </c>
      <c r="T4497">
        <v>2002</v>
      </c>
      <c r="Y4497" t="s">
        <v>48</v>
      </c>
      <c r="AA4497" t="s">
        <v>154</v>
      </c>
      <c r="AC4497" t="s">
        <v>63</v>
      </c>
      <c r="AD4497" t="s">
        <v>133</v>
      </c>
      <c r="AE4497" t="s">
        <v>775</v>
      </c>
      <c r="AF4497" t="s">
        <v>1035</v>
      </c>
      <c r="AG4497" t="s">
        <v>67</v>
      </c>
    </row>
    <row r="4498" spans="1:33" x14ac:dyDescent="0.2">
      <c r="A4498" t="s">
        <v>28507</v>
      </c>
      <c r="B4498" s="1">
        <v>41019</v>
      </c>
      <c r="C4498" t="s">
        <v>1302</v>
      </c>
      <c r="D4498" t="s">
        <v>26809</v>
      </c>
      <c r="E4498" t="s">
        <v>175</v>
      </c>
      <c r="F4498" t="s">
        <v>28508</v>
      </c>
      <c r="G4498" t="s">
        <v>28509</v>
      </c>
      <c r="H4498" t="s">
        <v>28510</v>
      </c>
      <c r="I4498" t="s">
        <v>28511</v>
      </c>
      <c r="J4498" t="s">
        <v>28512</v>
      </c>
      <c r="K4498" t="s">
        <v>28513</v>
      </c>
      <c r="L4498" t="s">
        <v>28514</v>
      </c>
      <c r="M4498" t="s">
        <v>28515</v>
      </c>
      <c r="N4498" t="s">
        <v>28516</v>
      </c>
      <c r="O4498" t="s">
        <v>12987</v>
      </c>
      <c r="P4498" t="s">
        <v>26824</v>
      </c>
      <c r="R4498" t="s">
        <v>12987</v>
      </c>
      <c r="T4498">
        <v>1998</v>
      </c>
      <c r="U4498" t="s">
        <v>47</v>
      </c>
      <c r="V4498" t="s">
        <v>47</v>
      </c>
      <c r="W4498" t="s">
        <v>48</v>
      </c>
      <c r="X4498" t="s">
        <v>48</v>
      </c>
      <c r="Y4498" t="s">
        <v>48</v>
      </c>
      <c r="Z4498" t="s">
        <v>48</v>
      </c>
      <c r="AA4498" t="s">
        <v>3227</v>
      </c>
    </row>
    <row r="4499" spans="1:33" x14ac:dyDescent="0.2">
      <c r="A4499" t="s">
        <v>28517</v>
      </c>
      <c r="B4499" s="1">
        <v>41019</v>
      </c>
      <c r="C4499" t="s">
        <v>1302</v>
      </c>
      <c r="D4499" t="s">
        <v>26809</v>
      </c>
      <c r="E4499" t="s">
        <v>175</v>
      </c>
      <c r="F4499" t="s">
        <v>28518</v>
      </c>
      <c r="G4499" t="s">
        <v>28519</v>
      </c>
      <c r="H4499" t="s">
        <v>28520</v>
      </c>
      <c r="I4499" t="s">
        <v>28521</v>
      </c>
      <c r="J4499" t="s">
        <v>28522</v>
      </c>
      <c r="K4499" t="s">
        <v>28523</v>
      </c>
      <c r="L4499" t="s">
        <v>28524</v>
      </c>
      <c r="M4499" t="s">
        <v>28525</v>
      </c>
      <c r="N4499" t="s">
        <v>28526</v>
      </c>
      <c r="O4499" t="s">
        <v>12987</v>
      </c>
      <c r="P4499" t="s">
        <v>26824</v>
      </c>
      <c r="R4499" t="s">
        <v>12987</v>
      </c>
      <c r="T4499">
        <v>1998</v>
      </c>
      <c r="U4499" t="s">
        <v>47</v>
      </c>
      <c r="V4499" t="s">
        <v>47</v>
      </c>
      <c r="W4499" t="s">
        <v>48</v>
      </c>
      <c r="X4499" t="s">
        <v>48</v>
      </c>
      <c r="Y4499" t="s">
        <v>48</v>
      </c>
      <c r="Z4499" t="s">
        <v>48</v>
      </c>
      <c r="AA4499" t="s">
        <v>3227</v>
      </c>
    </row>
    <row r="4500" spans="1:33" x14ac:dyDescent="0.2">
      <c r="A4500" t="s">
        <v>28527</v>
      </c>
      <c r="B4500" s="1">
        <v>41022</v>
      </c>
      <c r="C4500" t="s">
        <v>1302</v>
      </c>
      <c r="D4500" t="s">
        <v>26809</v>
      </c>
      <c r="E4500" t="s">
        <v>122</v>
      </c>
      <c r="F4500" t="s">
        <v>28528</v>
      </c>
      <c r="G4500" t="s">
        <v>28529</v>
      </c>
      <c r="L4500" t="s">
        <v>28530</v>
      </c>
      <c r="N4500" t="s">
        <v>28531</v>
      </c>
      <c r="O4500" t="s">
        <v>61</v>
      </c>
      <c r="P4500" t="s">
        <v>131</v>
      </c>
      <c r="Q4500" t="s">
        <v>61</v>
      </c>
      <c r="T4500">
        <v>2002</v>
      </c>
      <c r="Y4500" t="s">
        <v>48</v>
      </c>
      <c r="AA4500" t="s">
        <v>154</v>
      </c>
      <c r="AC4500" t="s">
        <v>5118</v>
      </c>
      <c r="AD4500" t="s">
        <v>2244</v>
      </c>
      <c r="AE4500" t="s">
        <v>775</v>
      </c>
      <c r="AF4500" t="s">
        <v>2516</v>
      </c>
      <c r="AG4500" t="s">
        <v>67</v>
      </c>
    </row>
    <row r="4501" spans="1:33" x14ac:dyDescent="0.2">
      <c r="A4501" t="s">
        <v>28532</v>
      </c>
      <c r="B4501" s="1">
        <v>41022</v>
      </c>
      <c r="C4501" t="s">
        <v>1302</v>
      </c>
      <c r="D4501" t="s">
        <v>26809</v>
      </c>
      <c r="E4501" t="s">
        <v>175</v>
      </c>
      <c r="F4501" t="s">
        <v>28533</v>
      </c>
      <c r="G4501" t="s">
        <v>28534</v>
      </c>
      <c r="L4501" t="s">
        <v>28535</v>
      </c>
      <c r="N4501" t="s">
        <v>28536</v>
      </c>
      <c r="O4501" t="s">
        <v>875</v>
      </c>
      <c r="P4501" t="s">
        <v>876</v>
      </c>
      <c r="R4501" t="s">
        <v>875</v>
      </c>
      <c r="T4501">
        <v>2002</v>
      </c>
      <c r="Y4501" t="s">
        <v>48</v>
      </c>
      <c r="AA4501" t="s">
        <v>154</v>
      </c>
    </row>
    <row r="4502" spans="1:33" x14ac:dyDescent="0.2">
      <c r="A4502" t="s">
        <v>28537</v>
      </c>
      <c r="B4502" s="1">
        <v>41022</v>
      </c>
      <c r="C4502" t="s">
        <v>1302</v>
      </c>
      <c r="D4502" t="s">
        <v>26809</v>
      </c>
      <c r="E4502" t="s">
        <v>175</v>
      </c>
      <c r="F4502" t="s">
        <v>28538</v>
      </c>
      <c r="G4502" t="s">
        <v>28539</v>
      </c>
      <c r="L4502" t="s">
        <v>28540</v>
      </c>
      <c r="N4502" t="s">
        <v>28541</v>
      </c>
      <c r="O4502" t="s">
        <v>875</v>
      </c>
      <c r="P4502" t="s">
        <v>28542</v>
      </c>
      <c r="R4502" t="s">
        <v>875</v>
      </c>
      <c r="T4502">
        <v>2002</v>
      </c>
      <c r="Y4502" t="s">
        <v>48</v>
      </c>
      <c r="AA4502" t="s">
        <v>154</v>
      </c>
    </row>
    <row r="4503" spans="1:33" x14ac:dyDescent="0.2">
      <c r="A4503" t="s">
        <v>28543</v>
      </c>
      <c r="B4503" s="1">
        <v>41037</v>
      </c>
      <c r="C4503" t="s">
        <v>1302</v>
      </c>
      <c r="D4503" t="s">
        <v>26809</v>
      </c>
      <c r="E4503" t="s">
        <v>175</v>
      </c>
      <c r="F4503" t="s">
        <v>28544</v>
      </c>
      <c r="G4503" t="s">
        <v>28545</v>
      </c>
      <c r="L4503" t="s">
        <v>28546</v>
      </c>
      <c r="N4503" t="s">
        <v>28547</v>
      </c>
      <c r="P4503" t="s">
        <v>191</v>
      </c>
      <c r="T4503">
        <v>2002</v>
      </c>
      <c r="Y4503" t="s">
        <v>47</v>
      </c>
      <c r="AA4503" t="s">
        <v>1347</v>
      </c>
    </row>
    <row r="4504" spans="1:33" x14ac:dyDescent="0.2">
      <c r="A4504" t="s">
        <v>28548</v>
      </c>
      <c r="B4504" s="1">
        <v>41037</v>
      </c>
      <c r="C4504" t="s">
        <v>1302</v>
      </c>
      <c r="D4504" t="s">
        <v>26809</v>
      </c>
      <c r="E4504" t="s">
        <v>175</v>
      </c>
      <c r="F4504" t="s">
        <v>28549</v>
      </c>
      <c r="G4504" t="s">
        <v>28550</v>
      </c>
      <c r="L4504" t="s">
        <v>28551</v>
      </c>
      <c r="N4504" t="s">
        <v>28552</v>
      </c>
      <c r="P4504" t="s">
        <v>191</v>
      </c>
      <c r="T4504">
        <v>2002</v>
      </c>
      <c r="Y4504" t="s">
        <v>47</v>
      </c>
      <c r="AA4504" t="s">
        <v>1347</v>
      </c>
    </row>
    <row r="4505" spans="1:33" x14ac:dyDescent="0.2">
      <c r="A4505" t="s">
        <v>28553</v>
      </c>
      <c r="B4505" s="1">
        <v>41043</v>
      </c>
      <c r="C4505" t="s">
        <v>1302</v>
      </c>
      <c r="D4505" t="s">
        <v>26809</v>
      </c>
      <c r="E4505" t="s">
        <v>102</v>
      </c>
      <c r="F4505" t="s">
        <v>28554</v>
      </c>
      <c r="G4505" t="s">
        <v>28555</v>
      </c>
      <c r="L4505" t="s">
        <v>28556</v>
      </c>
      <c r="N4505" t="s">
        <v>28557</v>
      </c>
      <c r="O4505" t="s">
        <v>48</v>
      </c>
      <c r="P4505" t="s">
        <v>112</v>
      </c>
      <c r="Q4505" t="s">
        <v>48</v>
      </c>
      <c r="S4505" t="s">
        <v>48</v>
      </c>
      <c r="Y4505" t="s">
        <v>48</v>
      </c>
      <c r="AA4505" t="s">
        <v>154</v>
      </c>
      <c r="AC4505" t="s">
        <v>27716</v>
      </c>
      <c r="AD4505" t="s">
        <v>116</v>
      </c>
      <c r="AE4505" t="s">
        <v>5038</v>
      </c>
      <c r="AF4505" t="s">
        <v>27096</v>
      </c>
      <c r="AG4505" t="s">
        <v>158</v>
      </c>
    </row>
    <row r="4506" spans="1:33" x14ac:dyDescent="0.2">
      <c r="A4506" t="s">
        <v>28558</v>
      </c>
      <c r="B4506" s="1">
        <v>41011</v>
      </c>
      <c r="C4506" t="s">
        <v>1302</v>
      </c>
      <c r="D4506" t="s">
        <v>26809</v>
      </c>
      <c r="E4506" t="s">
        <v>175</v>
      </c>
      <c r="F4506" t="s">
        <v>28559</v>
      </c>
      <c r="G4506" t="s">
        <v>28560</v>
      </c>
      <c r="L4506" t="s">
        <v>28561</v>
      </c>
      <c r="N4506" t="s">
        <v>28562</v>
      </c>
      <c r="O4506" t="s">
        <v>723</v>
      </c>
      <c r="P4506" t="s">
        <v>724</v>
      </c>
      <c r="R4506" t="s">
        <v>723</v>
      </c>
      <c r="T4506">
        <v>2002</v>
      </c>
      <c r="Y4506" t="s">
        <v>47</v>
      </c>
      <c r="AA4506" t="s">
        <v>1347</v>
      </c>
    </row>
    <row r="4507" spans="1:33" x14ac:dyDescent="0.2">
      <c r="A4507" t="s">
        <v>28563</v>
      </c>
      <c r="B4507" s="1">
        <v>41011</v>
      </c>
      <c r="C4507" t="s">
        <v>1302</v>
      </c>
      <c r="D4507" t="s">
        <v>26809</v>
      </c>
      <c r="E4507" t="s">
        <v>175</v>
      </c>
      <c r="F4507" t="s">
        <v>28564</v>
      </c>
      <c r="G4507" t="s">
        <v>28565</v>
      </c>
      <c r="L4507" t="s">
        <v>28566</v>
      </c>
      <c r="N4507" t="s">
        <v>28567</v>
      </c>
      <c r="O4507" t="s">
        <v>723</v>
      </c>
      <c r="P4507" t="s">
        <v>724</v>
      </c>
      <c r="R4507" t="s">
        <v>723</v>
      </c>
      <c r="T4507">
        <v>2002</v>
      </c>
      <c r="Y4507" t="s">
        <v>47</v>
      </c>
      <c r="AA4507" t="s">
        <v>1347</v>
      </c>
    </row>
    <row r="4508" spans="1:33" x14ac:dyDescent="0.2">
      <c r="A4508" t="s">
        <v>28568</v>
      </c>
      <c r="B4508" s="1">
        <v>41066</v>
      </c>
      <c r="C4508" t="s">
        <v>1302</v>
      </c>
      <c r="D4508" t="s">
        <v>26809</v>
      </c>
      <c r="E4508" t="s">
        <v>122</v>
      </c>
      <c r="F4508" t="s">
        <v>28569</v>
      </c>
      <c r="G4508" t="s">
        <v>28570</v>
      </c>
      <c r="H4508" t="s">
        <v>28571</v>
      </c>
      <c r="I4508" t="s">
        <v>28572</v>
      </c>
      <c r="J4508" t="s">
        <v>28573</v>
      </c>
      <c r="K4508" t="s">
        <v>28574</v>
      </c>
      <c r="L4508" t="s">
        <v>28575</v>
      </c>
      <c r="M4508" t="s">
        <v>28576</v>
      </c>
      <c r="N4508" t="s">
        <v>28577</v>
      </c>
      <c r="O4508" t="s">
        <v>61</v>
      </c>
      <c r="P4508" t="s">
        <v>131</v>
      </c>
      <c r="Q4508" t="s">
        <v>61</v>
      </c>
      <c r="T4508">
        <v>2002</v>
      </c>
      <c r="U4508" t="s">
        <v>47</v>
      </c>
      <c r="V4508" t="s">
        <v>47</v>
      </c>
      <c r="W4508" t="s">
        <v>48</v>
      </c>
      <c r="X4508" t="s">
        <v>48</v>
      </c>
      <c r="Y4508" t="s">
        <v>48</v>
      </c>
      <c r="Z4508" t="s">
        <v>47</v>
      </c>
      <c r="AA4508" t="s">
        <v>233</v>
      </c>
      <c r="AC4508" t="s">
        <v>63</v>
      </c>
      <c r="AD4508" t="s">
        <v>133</v>
      </c>
      <c r="AE4508" t="s">
        <v>134</v>
      </c>
      <c r="AF4508" t="s">
        <v>28578</v>
      </c>
      <c r="AG4508" t="s">
        <v>67</v>
      </c>
    </row>
    <row r="4509" spans="1:33" x14ac:dyDescent="0.2">
      <c r="A4509" t="s">
        <v>28579</v>
      </c>
      <c r="B4509" t="s">
        <v>28580</v>
      </c>
      <c r="C4509" t="s">
        <v>679</v>
      </c>
      <c r="D4509" t="s">
        <v>26809</v>
      </c>
      <c r="E4509" t="s">
        <v>102</v>
      </c>
      <c r="F4509" t="s">
        <v>28581</v>
      </c>
      <c r="G4509" t="s">
        <v>28582</v>
      </c>
      <c r="H4509" t="s">
        <v>28583</v>
      </c>
      <c r="I4509" t="s">
        <v>28584</v>
      </c>
      <c r="J4509" t="s">
        <v>28585</v>
      </c>
      <c r="K4509" t="s">
        <v>28586</v>
      </c>
      <c r="L4509" t="s">
        <v>28587</v>
      </c>
      <c r="M4509" t="s">
        <v>28588</v>
      </c>
      <c r="N4509" t="s">
        <v>28589</v>
      </c>
      <c r="O4509" t="s">
        <v>79</v>
      </c>
      <c r="P4509" t="s">
        <v>80</v>
      </c>
      <c r="Q4509" t="s">
        <v>79</v>
      </c>
      <c r="S4509" t="s">
        <v>113</v>
      </c>
      <c r="U4509" t="s">
        <v>47</v>
      </c>
      <c r="V4509" t="s">
        <v>47</v>
      </c>
      <c r="W4509" t="s">
        <v>48</v>
      </c>
      <c r="X4509" t="s">
        <v>48</v>
      </c>
      <c r="Y4509" t="s">
        <v>48</v>
      </c>
      <c r="Z4509" t="s">
        <v>47</v>
      </c>
      <c r="AA4509" t="s">
        <v>233</v>
      </c>
      <c r="AC4509" t="s">
        <v>155</v>
      </c>
      <c r="AD4509" t="s">
        <v>116</v>
      </c>
      <c r="AE4509" t="s">
        <v>157</v>
      </c>
      <c r="AF4509" t="s">
        <v>84</v>
      </c>
      <c r="AG4509" t="s">
        <v>158</v>
      </c>
    </row>
    <row r="4510" spans="1:33" x14ac:dyDescent="0.2">
      <c r="A4510" t="s">
        <v>28590</v>
      </c>
      <c r="B4510" s="1">
        <v>41338</v>
      </c>
      <c r="C4510" t="s">
        <v>679</v>
      </c>
      <c r="D4510" t="s">
        <v>26809</v>
      </c>
      <c r="E4510" t="s">
        <v>175</v>
      </c>
      <c r="F4510" t="s">
        <v>28591</v>
      </c>
      <c r="G4510" t="s">
        <v>28592</v>
      </c>
      <c r="L4510" t="s">
        <v>28593</v>
      </c>
      <c r="N4510" t="s">
        <v>28594</v>
      </c>
      <c r="O4510" t="s">
        <v>45</v>
      </c>
      <c r="P4510" t="s">
        <v>46</v>
      </c>
      <c r="R4510" t="s">
        <v>45</v>
      </c>
      <c r="T4510">
        <v>2002</v>
      </c>
      <c r="Y4510" t="s">
        <v>48</v>
      </c>
      <c r="AA4510" t="s">
        <v>154</v>
      </c>
    </row>
    <row r="4511" spans="1:33" x14ac:dyDescent="0.2">
      <c r="A4511" t="s">
        <v>28595</v>
      </c>
      <c r="B4511" s="1">
        <v>41341</v>
      </c>
      <c r="C4511" t="s">
        <v>679</v>
      </c>
      <c r="D4511" t="s">
        <v>26809</v>
      </c>
      <c r="E4511" t="s">
        <v>122</v>
      </c>
      <c r="F4511" t="s">
        <v>28596</v>
      </c>
      <c r="G4511" t="s">
        <v>28597</v>
      </c>
      <c r="H4511" t="s">
        <v>28598</v>
      </c>
      <c r="I4511" t="s">
        <v>28599</v>
      </c>
      <c r="J4511" t="s">
        <v>28600</v>
      </c>
      <c r="K4511" t="s">
        <v>28601</v>
      </c>
      <c r="L4511" t="s">
        <v>28602</v>
      </c>
      <c r="M4511" t="s">
        <v>28603</v>
      </c>
      <c r="N4511" t="s">
        <v>28604</v>
      </c>
      <c r="O4511" t="s">
        <v>61</v>
      </c>
      <c r="P4511" t="s">
        <v>131</v>
      </c>
      <c r="Q4511" t="s">
        <v>61</v>
      </c>
      <c r="T4511">
        <v>2002</v>
      </c>
      <c r="U4511" t="s">
        <v>47</v>
      </c>
      <c r="V4511" t="s">
        <v>47</v>
      </c>
      <c r="W4511" t="s">
        <v>47</v>
      </c>
      <c r="X4511" t="s">
        <v>48</v>
      </c>
      <c r="Y4511" t="s">
        <v>48</v>
      </c>
      <c r="Z4511" t="s">
        <v>47</v>
      </c>
      <c r="AA4511" t="s">
        <v>170</v>
      </c>
      <c r="AC4511" t="s">
        <v>63</v>
      </c>
      <c r="AD4511" t="s">
        <v>133</v>
      </c>
      <c r="AE4511" t="s">
        <v>134</v>
      </c>
      <c r="AF4511" t="s">
        <v>135</v>
      </c>
      <c r="AG4511" t="s">
        <v>1041</v>
      </c>
    </row>
    <row r="4512" spans="1:33" x14ac:dyDescent="0.2">
      <c r="A4512" t="s">
        <v>28605</v>
      </c>
      <c r="B4512" s="1">
        <v>41367</v>
      </c>
      <c r="C4512" t="s">
        <v>2970</v>
      </c>
      <c r="D4512" t="s">
        <v>26809</v>
      </c>
      <c r="E4512" t="s">
        <v>175</v>
      </c>
      <c r="F4512" t="s">
        <v>28606</v>
      </c>
      <c r="G4512" t="s">
        <v>28607</v>
      </c>
      <c r="L4512" t="s">
        <v>28608</v>
      </c>
      <c r="N4512" t="s">
        <v>28609</v>
      </c>
      <c r="P4512" t="s">
        <v>10039</v>
      </c>
      <c r="T4512">
        <v>2002</v>
      </c>
      <c r="Y4512" t="s">
        <v>47</v>
      </c>
      <c r="AA4512" t="s">
        <v>1347</v>
      </c>
    </row>
    <row r="4513" spans="1:33" x14ac:dyDescent="0.2">
      <c r="A4513" t="s">
        <v>28610</v>
      </c>
      <c r="B4513" s="1">
        <v>41368</v>
      </c>
      <c r="C4513" t="s">
        <v>2970</v>
      </c>
      <c r="D4513" t="s">
        <v>26809</v>
      </c>
      <c r="E4513" t="s">
        <v>122</v>
      </c>
      <c r="F4513" t="s">
        <v>28611</v>
      </c>
      <c r="G4513" t="s">
        <v>28612</v>
      </c>
      <c r="L4513" t="s">
        <v>28613</v>
      </c>
      <c r="N4513" t="s">
        <v>28614</v>
      </c>
      <c r="O4513" t="s">
        <v>61</v>
      </c>
      <c r="P4513" t="s">
        <v>131</v>
      </c>
      <c r="Q4513" t="s">
        <v>61</v>
      </c>
      <c r="T4513">
        <v>2002</v>
      </c>
      <c r="Y4513" t="s">
        <v>48</v>
      </c>
      <c r="AA4513" t="s">
        <v>154</v>
      </c>
      <c r="AC4513" t="s">
        <v>774</v>
      </c>
      <c r="AD4513" t="s">
        <v>133</v>
      </c>
      <c r="AE4513" t="s">
        <v>775</v>
      </c>
      <c r="AF4513" t="s">
        <v>135</v>
      </c>
      <c r="AG4513" t="s">
        <v>67</v>
      </c>
    </row>
    <row r="4514" spans="1:33" x14ac:dyDescent="0.2">
      <c r="A4514" t="s">
        <v>28615</v>
      </c>
      <c r="B4514" s="1">
        <v>41386</v>
      </c>
      <c r="C4514" t="s">
        <v>2970</v>
      </c>
      <c r="D4514" t="s">
        <v>26809</v>
      </c>
      <c r="E4514" t="s">
        <v>102</v>
      </c>
      <c r="F4514" t="s">
        <v>28616</v>
      </c>
      <c r="G4514" t="s">
        <v>28617</v>
      </c>
      <c r="L4514" t="s">
        <v>28618</v>
      </c>
      <c r="N4514" t="s">
        <v>28619</v>
      </c>
      <c r="O4514" t="s">
        <v>79</v>
      </c>
      <c r="P4514" t="s">
        <v>80</v>
      </c>
      <c r="Q4514" t="s">
        <v>79</v>
      </c>
      <c r="S4514" t="s">
        <v>113</v>
      </c>
      <c r="Y4514" t="s">
        <v>48</v>
      </c>
      <c r="AA4514" t="s">
        <v>154</v>
      </c>
      <c r="AC4514" t="s">
        <v>155</v>
      </c>
      <c r="AD4514" t="s">
        <v>116</v>
      </c>
      <c r="AE4514" t="s">
        <v>157</v>
      </c>
      <c r="AF4514" t="s">
        <v>28620</v>
      </c>
      <c r="AG4514" t="s">
        <v>158</v>
      </c>
    </row>
    <row r="4515" spans="1:33" x14ac:dyDescent="0.2">
      <c r="A4515" t="s">
        <v>28621</v>
      </c>
      <c r="B4515" s="1">
        <v>41393</v>
      </c>
      <c r="C4515" t="s">
        <v>2970</v>
      </c>
      <c r="D4515" t="s">
        <v>26809</v>
      </c>
      <c r="E4515" t="s">
        <v>122</v>
      </c>
      <c r="F4515" t="s">
        <v>28622</v>
      </c>
      <c r="G4515" t="s">
        <v>28623</v>
      </c>
      <c r="L4515" t="s">
        <v>28624</v>
      </c>
      <c r="N4515" t="s">
        <v>28625</v>
      </c>
      <c r="O4515" t="s">
        <v>61</v>
      </c>
      <c r="P4515" t="s">
        <v>131</v>
      </c>
      <c r="Q4515" t="s">
        <v>61</v>
      </c>
      <c r="T4515">
        <v>2002</v>
      </c>
      <c r="Y4515" t="s">
        <v>48</v>
      </c>
      <c r="AA4515" t="s">
        <v>154</v>
      </c>
      <c r="AC4515" t="s">
        <v>6142</v>
      </c>
      <c r="AD4515" t="s">
        <v>133</v>
      </c>
      <c r="AE4515" t="s">
        <v>134</v>
      </c>
      <c r="AF4515" t="s">
        <v>135</v>
      </c>
      <c r="AG4515" t="s">
        <v>67</v>
      </c>
    </row>
    <row r="4516" spans="1:33" x14ac:dyDescent="0.2">
      <c r="A4516" t="s">
        <v>28626</v>
      </c>
      <c r="B4516" s="1">
        <v>41411</v>
      </c>
      <c r="C4516" t="s">
        <v>2970</v>
      </c>
      <c r="D4516" t="s">
        <v>26809</v>
      </c>
      <c r="E4516" t="s">
        <v>102</v>
      </c>
      <c r="F4516" t="s">
        <v>28627</v>
      </c>
      <c r="G4516" t="s">
        <v>28628</v>
      </c>
      <c r="L4516" t="s">
        <v>28629</v>
      </c>
      <c r="N4516" t="s">
        <v>28630</v>
      </c>
      <c r="O4516" t="s">
        <v>79</v>
      </c>
      <c r="P4516" t="s">
        <v>80</v>
      </c>
      <c r="Q4516" t="s">
        <v>79</v>
      </c>
      <c r="S4516" t="s">
        <v>113</v>
      </c>
      <c r="Y4516" t="s">
        <v>48</v>
      </c>
      <c r="AA4516" t="s">
        <v>154</v>
      </c>
      <c r="AC4516" t="s">
        <v>155</v>
      </c>
      <c r="AD4516" t="s">
        <v>842</v>
      </c>
      <c r="AE4516" t="s">
        <v>157</v>
      </c>
      <c r="AF4516" t="s">
        <v>28631</v>
      </c>
      <c r="AG4516" t="s">
        <v>158</v>
      </c>
    </row>
    <row r="4517" spans="1:33" x14ac:dyDescent="0.2">
      <c r="A4517" t="s">
        <v>28632</v>
      </c>
      <c r="B4517" s="1">
        <v>41418</v>
      </c>
      <c r="C4517" t="s">
        <v>2970</v>
      </c>
      <c r="D4517" t="s">
        <v>26809</v>
      </c>
      <c r="E4517" t="s">
        <v>102</v>
      </c>
      <c r="F4517" t="s">
        <v>28633</v>
      </c>
      <c r="G4517" t="s">
        <v>28634</v>
      </c>
      <c r="L4517" t="s">
        <v>28635</v>
      </c>
      <c r="N4517" t="s">
        <v>28636</v>
      </c>
      <c r="O4517" t="s">
        <v>79</v>
      </c>
      <c r="P4517" t="s">
        <v>80</v>
      </c>
      <c r="Q4517" t="s">
        <v>79</v>
      </c>
      <c r="S4517" t="s">
        <v>113</v>
      </c>
      <c r="Y4517" t="s">
        <v>48</v>
      </c>
      <c r="AA4517" t="s">
        <v>154</v>
      </c>
      <c r="AC4517" t="s">
        <v>155</v>
      </c>
      <c r="AD4517" t="s">
        <v>116</v>
      </c>
      <c r="AE4517" t="s">
        <v>157</v>
      </c>
      <c r="AF4517" t="s">
        <v>3982</v>
      </c>
      <c r="AG4517" t="s">
        <v>158</v>
      </c>
    </row>
    <row r="4518" spans="1:33" x14ac:dyDescent="0.2">
      <c r="A4518" t="s">
        <v>28637</v>
      </c>
      <c r="B4518" s="1">
        <v>41424</v>
      </c>
      <c r="C4518" t="s">
        <v>2970</v>
      </c>
      <c r="D4518" t="s">
        <v>26809</v>
      </c>
      <c r="E4518" t="s">
        <v>102</v>
      </c>
      <c r="F4518" t="s">
        <v>28638</v>
      </c>
      <c r="G4518" t="s">
        <v>28639</v>
      </c>
      <c r="L4518" t="s">
        <v>28640</v>
      </c>
      <c r="N4518" t="s">
        <v>28641</v>
      </c>
      <c r="O4518" t="s">
        <v>79</v>
      </c>
      <c r="P4518" t="s">
        <v>80</v>
      </c>
      <c r="Q4518" t="s">
        <v>79</v>
      </c>
      <c r="S4518" t="s">
        <v>113</v>
      </c>
      <c r="Y4518" t="s">
        <v>48</v>
      </c>
      <c r="AA4518" t="s">
        <v>154</v>
      </c>
      <c r="AC4518" t="s">
        <v>155</v>
      </c>
      <c r="AD4518" t="s">
        <v>116</v>
      </c>
      <c r="AE4518" t="s">
        <v>157</v>
      </c>
      <c r="AF4518" t="s">
        <v>3982</v>
      </c>
      <c r="AG4518" t="s">
        <v>158</v>
      </c>
    </row>
    <row r="4519" spans="1:33" x14ac:dyDescent="0.2">
      <c r="A4519" t="s">
        <v>28642</v>
      </c>
      <c r="B4519" s="1">
        <v>41429</v>
      </c>
      <c r="C4519" t="s">
        <v>2970</v>
      </c>
      <c r="D4519" t="s">
        <v>26809</v>
      </c>
      <c r="E4519" t="s">
        <v>175</v>
      </c>
      <c r="F4519" t="s">
        <v>28643</v>
      </c>
      <c r="G4519" t="s">
        <v>28644</v>
      </c>
      <c r="L4519" t="s">
        <v>28645</v>
      </c>
      <c r="N4519" t="s">
        <v>28646</v>
      </c>
      <c r="O4519" t="s">
        <v>45</v>
      </c>
      <c r="P4519" t="s">
        <v>46</v>
      </c>
      <c r="R4519" t="s">
        <v>45</v>
      </c>
      <c r="T4519">
        <v>2002</v>
      </c>
      <c r="Y4519" t="s">
        <v>48</v>
      </c>
      <c r="AA4519" t="s">
        <v>154</v>
      </c>
    </row>
    <row r="4520" spans="1:33" x14ac:dyDescent="0.2">
      <c r="A4520" t="s">
        <v>28647</v>
      </c>
      <c r="B4520" s="1">
        <v>41430</v>
      </c>
      <c r="C4520" t="s">
        <v>2970</v>
      </c>
      <c r="D4520" t="s">
        <v>26809</v>
      </c>
      <c r="E4520" t="s">
        <v>102</v>
      </c>
      <c r="F4520" t="s">
        <v>28648</v>
      </c>
      <c r="G4520" t="s">
        <v>28649</v>
      </c>
      <c r="L4520" t="s">
        <v>28650</v>
      </c>
      <c r="N4520" t="s">
        <v>28651</v>
      </c>
      <c r="O4520" t="s">
        <v>79</v>
      </c>
      <c r="P4520" t="s">
        <v>80</v>
      </c>
      <c r="Q4520" t="s">
        <v>79</v>
      </c>
      <c r="S4520" t="s">
        <v>113</v>
      </c>
      <c r="Y4520" t="s">
        <v>48</v>
      </c>
      <c r="AA4520" t="s">
        <v>154</v>
      </c>
      <c r="AC4520" t="s">
        <v>155</v>
      </c>
      <c r="AD4520" t="s">
        <v>842</v>
      </c>
      <c r="AE4520" t="s">
        <v>157</v>
      </c>
      <c r="AF4520" t="s">
        <v>84</v>
      </c>
      <c r="AG4520" t="s">
        <v>158</v>
      </c>
    </row>
    <row r="4521" spans="1:33" x14ac:dyDescent="0.2">
      <c r="A4521" t="s">
        <v>28652</v>
      </c>
      <c r="B4521" s="1">
        <v>41437</v>
      </c>
      <c r="C4521" t="s">
        <v>2970</v>
      </c>
      <c r="D4521" t="s">
        <v>26809</v>
      </c>
      <c r="E4521" t="s">
        <v>122</v>
      </c>
      <c r="F4521" t="s">
        <v>28653</v>
      </c>
      <c r="G4521" t="s">
        <v>28654</v>
      </c>
      <c r="L4521" t="s">
        <v>28655</v>
      </c>
      <c r="N4521" t="s">
        <v>28656</v>
      </c>
      <c r="O4521" t="s">
        <v>61</v>
      </c>
      <c r="P4521" t="s">
        <v>131</v>
      </c>
      <c r="Q4521" t="s">
        <v>61</v>
      </c>
      <c r="T4521">
        <v>2002</v>
      </c>
      <c r="Y4521" t="s">
        <v>48</v>
      </c>
      <c r="AA4521" t="s">
        <v>154</v>
      </c>
      <c r="AC4521" t="s">
        <v>63</v>
      </c>
      <c r="AD4521" t="s">
        <v>133</v>
      </c>
      <c r="AE4521" t="s">
        <v>930</v>
      </c>
      <c r="AF4521" t="s">
        <v>135</v>
      </c>
      <c r="AG4521" t="s">
        <v>1041</v>
      </c>
    </row>
    <row r="4522" spans="1:33" x14ac:dyDescent="0.2">
      <c r="A4522" t="s">
        <v>28657</v>
      </c>
      <c r="B4522" s="1">
        <v>41442</v>
      </c>
      <c r="C4522" t="s">
        <v>2970</v>
      </c>
      <c r="D4522" t="s">
        <v>26809</v>
      </c>
      <c r="E4522" t="s">
        <v>122</v>
      </c>
      <c r="F4522" t="s">
        <v>28658</v>
      </c>
      <c r="G4522" t="s">
        <v>28659</v>
      </c>
      <c r="L4522" t="s">
        <v>28660</v>
      </c>
      <c r="N4522" t="s">
        <v>28661</v>
      </c>
      <c r="O4522" t="s">
        <v>61</v>
      </c>
      <c r="P4522" t="s">
        <v>131</v>
      </c>
      <c r="Q4522" t="s">
        <v>61</v>
      </c>
      <c r="T4522">
        <v>2002</v>
      </c>
      <c r="Y4522" t="s">
        <v>48</v>
      </c>
      <c r="AA4522" t="s">
        <v>154</v>
      </c>
      <c r="AC4522" t="s">
        <v>3947</v>
      </c>
      <c r="AD4522" t="s">
        <v>133</v>
      </c>
      <c r="AE4522" t="s">
        <v>775</v>
      </c>
      <c r="AF4522" t="s">
        <v>66</v>
      </c>
      <c r="AG4522" t="s">
        <v>67</v>
      </c>
    </row>
    <row r="4523" spans="1:33" x14ac:dyDescent="0.2">
      <c r="A4523" t="s">
        <v>28662</v>
      </c>
      <c r="B4523" s="1">
        <v>41458</v>
      </c>
      <c r="C4523" t="s">
        <v>1178</v>
      </c>
      <c r="D4523" t="s">
        <v>26809</v>
      </c>
      <c r="E4523" t="s">
        <v>102</v>
      </c>
      <c r="F4523" t="s">
        <v>28663</v>
      </c>
      <c r="G4523" t="s">
        <v>28664</v>
      </c>
      <c r="L4523" t="s">
        <v>28665</v>
      </c>
      <c r="N4523" t="s">
        <v>28666</v>
      </c>
      <c r="O4523" t="s">
        <v>79</v>
      </c>
      <c r="P4523" t="s">
        <v>80</v>
      </c>
      <c r="Q4523" t="s">
        <v>79</v>
      </c>
      <c r="S4523" t="s">
        <v>113</v>
      </c>
      <c r="Y4523" t="s">
        <v>48</v>
      </c>
      <c r="AA4523" t="s">
        <v>154</v>
      </c>
      <c r="AC4523" t="s">
        <v>155</v>
      </c>
      <c r="AD4523" t="s">
        <v>842</v>
      </c>
      <c r="AE4523" t="s">
        <v>157</v>
      </c>
      <c r="AF4523" t="s">
        <v>84</v>
      </c>
      <c r="AG4523" t="s">
        <v>158</v>
      </c>
    </row>
    <row r="4524" spans="1:33" x14ac:dyDescent="0.2">
      <c r="A4524" t="s">
        <v>28667</v>
      </c>
      <c r="B4524" s="1">
        <v>41466</v>
      </c>
      <c r="C4524" t="s">
        <v>1178</v>
      </c>
      <c r="D4524" t="s">
        <v>26809</v>
      </c>
      <c r="E4524" t="s">
        <v>175</v>
      </c>
      <c r="F4524" t="s">
        <v>28668</v>
      </c>
      <c r="G4524" t="s">
        <v>28669</v>
      </c>
      <c r="L4524" t="s">
        <v>28670</v>
      </c>
      <c r="N4524" t="s">
        <v>28671</v>
      </c>
      <c r="O4524" t="s">
        <v>45</v>
      </c>
      <c r="P4524" t="s">
        <v>46</v>
      </c>
      <c r="R4524" t="s">
        <v>45</v>
      </c>
      <c r="T4524">
        <v>2002</v>
      </c>
      <c r="Y4524" t="s">
        <v>48</v>
      </c>
      <c r="AA4524" t="s">
        <v>154</v>
      </c>
    </row>
    <row r="4525" spans="1:33" x14ac:dyDescent="0.2">
      <c r="A4525" t="s">
        <v>28672</v>
      </c>
      <c r="B4525" s="1">
        <v>41481</v>
      </c>
      <c r="C4525" t="s">
        <v>1178</v>
      </c>
      <c r="D4525" t="s">
        <v>26809</v>
      </c>
      <c r="E4525" t="s">
        <v>102</v>
      </c>
      <c r="F4525" t="s">
        <v>28673</v>
      </c>
      <c r="G4525" t="s">
        <v>28674</v>
      </c>
      <c r="L4525" t="s">
        <v>28675</v>
      </c>
      <c r="N4525" t="s">
        <v>28676</v>
      </c>
      <c r="O4525" t="s">
        <v>79</v>
      </c>
      <c r="P4525" t="s">
        <v>80</v>
      </c>
      <c r="Q4525" t="s">
        <v>79</v>
      </c>
      <c r="S4525" t="s">
        <v>113</v>
      </c>
      <c r="Y4525" t="s">
        <v>48</v>
      </c>
      <c r="AA4525" t="s">
        <v>154</v>
      </c>
      <c r="AC4525" t="s">
        <v>28677</v>
      </c>
      <c r="AD4525" t="s">
        <v>116</v>
      </c>
      <c r="AE4525" t="s">
        <v>157</v>
      </c>
      <c r="AF4525" t="s">
        <v>84</v>
      </c>
      <c r="AG4525" t="s">
        <v>158</v>
      </c>
    </row>
    <row r="4526" spans="1:33" x14ac:dyDescent="0.2">
      <c r="A4526" t="s">
        <v>28678</v>
      </c>
      <c r="B4526" s="1">
        <v>41530</v>
      </c>
      <c r="C4526" t="s">
        <v>1178</v>
      </c>
      <c r="D4526" t="s">
        <v>26809</v>
      </c>
      <c r="E4526" t="s">
        <v>175</v>
      </c>
      <c r="F4526" t="s">
        <v>28679</v>
      </c>
      <c r="G4526" t="s">
        <v>28680</v>
      </c>
      <c r="L4526" t="s">
        <v>28681</v>
      </c>
      <c r="N4526" t="s">
        <v>28682</v>
      </c>
      <c r="O4526" t="s">
        <v>45</v>
      </c>
      <c r="P4526" t="s">
        <v>46</v>
      </c>
      <c r="R4526" t="s">
        <v>45</v>
      </c>
      <c r="T4526">
        <v>2002</v>
      </c>
      <c r="Y4526" t="s">
        <v>48</v>
      </c>
      <c r="AA4526" t="s">
        <v>154</v>
      </c>
    </row>
    <row r="4527" spans="1:33" x14ac:dyDescent="0.2">
      <c r="A4527" t="s">
        <v>28683</v>
      </c>
      <c r="B4527" s="1">
        <v>41569</v>
      </c>
      <c r="C4527" t="s">
        <v>3913</v>
      </c>
      <c r="D4527" t="s">
        <v>26809</v>
      </c>
      <c r="E4527" t="s">
        <v>175</v>
      </c>
      <c r="F4527" t="s">
        <v>28684</v>
      </c>
      <c r="G4527" t="s">
        <v>28685</v>
      </c>
      <c r="L4527" t="s">
        <v>28686</v>
      </c>
      <c r="N4527" t="s">
        <v>28687</v>
      </c>
      <c r="O4527" t="s">
        <v>723</v>
      </c>
      <c r="P4527" t="s">
        <v>724</v>
      </c>
      <c r="R4527" t="s">
        <v>723</v>
      </c>
      <c r="T4527">
        <v>2002</v>
      </c>
      <c r="Y4527" t="s">
        <v>47</v>
      </c>
      <c r="AA4527" t="s">
        <v>1347</v>
      </c>
    </row>
    <row r="4528" spans="1:33" x14ac:dyDescent="0.2">
      <c r="A4528" t="s">
        <v>28688</v>
      </c>
      <c r="B4528" s="1">
        <v>41577</v>
      </c>
      <c r="C4528" t="s">
        <v>3913</v>
      </c>
      <c r="D4528" t="s">
        <v>26809</v>
      </c>
      <c r="E4528" t="s">
        <v>175</v>
      </c>
      <c r="F4528" t="s">
        <v>28689</v>
      </c>
      <c r="G4528" t="s">
        <v>28690</v>
      </c>
      <c r="L4528" t="s">
        <v>28691</v>
      </c>
      <c r="N4528" t="s">
        <v>28692</v>
      </c>
      <c r="O4528" t="s">
        <v>723</v>
      </c>
      <c r="P4528" t="s">
        <v>724</v>
      </c>
      <c r="R4528" t="s">
        <v>723</v>
      </c>
      <c r="T4528">
        <v>2002</v>
      </c>
      <c r="Y4528" t="s">
        <v>47</v>
      </c>
      <c r="AA4528" t="s">
        <v>1347</v>
      </c>
    </row>
    <row r="4529" spans="1:33" x14ac:dyDescent="0.2">
      <c r="A4529" t="s">
        <v>28693</v>
      </c>
      <c r="B4529" s="1">
        <v>41584</v>
      </c>
      <c r="C4529" t="s">
        <v>3913</v>
      </c>
      <c r="D4529" t="s">
        <v>26809</v>
      </c>
      <c r="E4529" t="s">
        <v>122</v>
      </c>
      <c r="F4529" t="s">
        <v>28694</v>
      </c>
      <c r="G4529" t="s">
        <v>28695</v>
      </c>
      <c r="H4529" t="s">
        <v>28696</v>
      </c>
      <c r="J4529" t="s">
        <v>28697</v>
      </c>
      <c r="K4529" t="s">
        <v>28698</v>
      </c>
      <c r="L4529" t="s">
        <v>28699</v>
      </c>
      <c r="M4529" t="s">
        <v>28700</v>
      </c>
      <c r="N4529" t="s">
        <v>28701</v>
      </c>
      <c r="O4529" t="s">
        <v>61</v>
      </c>
      <c r="P4529" t="s">
        <v>62</v>
      </c>
      <c r="Q4529" t="s">
        <v>61</v>
      </c>
      <c r="T4529">
        <v>2002</v>
      </c>
      <c r="U4529" t="s">
        <v>47</v>
      </c>
      <c r="W4529" t="s">
        <v>47</v>
      </c>
      <c r="X4529" t="s">
        <v>48</v>
      </c>
      <c r="Y4529" t="s">
        <v>48</v>
      </c>
      <c r="Z4529" t="s">
        <v>47</v>
      </c>
      <c r="AA4529" t="s">
        <v>4447</v>
      </c>
      <c r="AC4529" t="s">
        <v>63</v>
      </c>
      <c r="AD4529" t="s">
        <v>64</v>
      </c>
      <c r="AE4529" t="s">
        <v>65</v>
      </c>
      <c r="AF4529" t="s">
        <v>66</v>
      </c>
      <c r="AG4529" t="s">
        <v>263</v>
      </c>
    </row>
    <row r="4530" spans="1:33" x14ac:dyDescent="0.2">
      <c r="A4530" t="s">
        <v>28702</v>
      </c>
      <c r="B4530" t="s">
        <v>28703</v>
      </c>
      <c r="C4530" t="s">
        <v>3913</v>
      </c>
      <c r="D4530" t="s">
        <v>26809</v>
      </c>
      <c r="E4530" t="s">
        <v>175</v>
      </c>
      <c r="F4530" t="s">
        <v>28704</v>
      </c>
      <c r="G4530" t="s">
        <v>28705</v>
      </c>
      <c r="L4530" t="s">
        <v>28706</v>
      </c>
      <c r="N4530" t="s">
        <v>28707</v>
      </c>
      <c r="O4530" t="s">
        <v>723</v>
      </c>
      <c r="P4530" t="s">
        <v>724</v>
      </c>
      <c r="R4530" t="s">
        <v>723</v>
      </c>
      <c r="T4530">
        <v>2002</v>
      </c>
      <c r="Y4530" t="s">
        <v>47</v>
      </c>
      <c r="AA4530" t="s">
        <v>1347</v>
      </c>
    </row>
    <row r="4531" spans="1:33" x14ac:dyDescent="0.2">
      <c r="A4531" t="s">
        <v>28708</v>
      </c>
      <c r="B4531" s="1">
        <v>41590</v>
      </c>
      <c r="C4531" t="s">
        <v>3913</v>
      </c>
      <c r="D4531" t="s">
        <v>26809</v>
      </c>
      <c r="E4531" t="s">
        <v>122</v>
      </c>
      <c r="F4531" t="s">
        <v>28709</v>
      </c>
      <c r="G4531" t="s">
        <v>28710</v>
      </c>
      <c r="L4531" t="s">
        <v>28711</v>
      </c>
      <c r="N4531" t="s">
        <v>28712</v>
      </c>
      <c r="O4531" t="s">
        <v>61</v>
      </c>
      <c r="P4531" t="s">
        <v>131</v>
      </c>
      <c r="Q4531" t="s">
        <v>61</v>
      </c>
      <c r="T4531">
        <v>2002</v>
      </c>
      <c r="Y4531" t="s">
        <v>48</v>
      </c>
      <c r="AA4531" t="s">
        <v>154</v>
      </c>
      <c r="AC4531" t="s">
        <v>28713</v>
      </c>
      <c r="AD4531" t="s">
        <v>28714</v>
      </c>
      <c r="AE4531" t="s">
        <v>28715</v>
      </c>
      <c r="AF4531" t="s">
        <v>1313</v>
      </c>
      <c r="AG4531" t="s">
        <v>67</v>
      </c>
    </row>
    <row r="4532" spans="1:33" x14ac:dyDescent="0.2">
      <c r="A4532" t="s">
        <v>28716</v>
      </c>
      <c r="B4532" s="1">
        <v>41603</v>
      </c>
      <c r="C4532" t="s">
        <v>3913</v>
      </c>
      <c r="D4532" t="s">
        <v>26809</v>
      </c>
      <c r="E4532" t="s">
        <v>175</v>
      </c>
      <c r="F4532" t="s">
        <v>28717</v>
      </c>
      <c r="G4532" t="s">
        <v>28718</v>
      </c>
      <c r="L4532" t="s">
        <v>28719</v>
      </c>
      <c r="N4532" t="s">
        <v>28720</v>
      </c>
      <c r="O4532" t="s">
        <v>723</v>
      </c>
      <c r="P4532" t="s">
        <v>724</v>
      </c>
      <c r="R4532" t="s">
        <v>723</v>
      </c>
      <c r="T4532">
        <v>2002</v>
      </c>
      <c r="Y4532" t="s">
        <v>48</v>
      </c>
      <c r="AA4532" t="s">
        <v>154</v>
      </c>
    </row>
    <row r="4533" spans="1:33" x14ac:dyDescent="0.2">
      <c r="A4533" t="s">
        <v>28721</v>
      </c>
      <c r="B4533" s="1">
        <v>41604</v>
      </c>
      <c r="C4533" t="s">
        <v>3913</v>
      </c>
      <c r="D4533" t="s">
        <v>26809</v>
      </c>
      <c r="E4533" t="s">
        <v>122</v>
      </c>
      <c r="F4533" t="s">
        <v>28722</v>
      </c>
      <c r="G4533" t="s">
        <v>28723</v>
      </c>
      <c r="L4533" t="s">
        <v>28724</v>
      </c>
      <c r="N4533" t="s">
        <v>28725</v>
      </c>
      <c r="O4533" t="s">
        <v>61</v>
      </c>
      <c r="P4533" t="s">
        <v>131</v>
      </c>
      <c r="Q4533" t="s">
        <v>61</v>
      </c>
      <c r="T4533">
        <v>1998</v>
      </c>
      <c r="Y4533" t="s">
        <v>48</v>
      </c>
      <c r="AA4533" t="s">
        <v>154</v>
      </c>
      <c r="AC4533" t="s">
        <v>63</v>
      </c>
      <c r="AD4533" t="s">
        <v>133</v>
      </c>
      <c r="AE4533" t="s">
        <v>134</v>
      </c>
      <c r="AF4533" t="s">
        <v>135</v>
      </c>
      <c r="AG4533" t="s">
        <v>67</v>
      </c>
    </row>
    <row r="4534" spans="1:33" x14ac:dyDescent="0.2">
      <c r="A4534" t="s">
        <v>28726</v>
      </c>
      <c r="B4534" s="1">
        <v>41605</v>
      </c>
      <c r="C4534" t="s">
        <v>3913</v>
      </c>
      <c r="D4534" t="s">
        <v>26809</v>
      </c>
      <c r="E4534" t="s">
        <v>175</v>
      </c>
      <c r="F4534" t="s">
        <v>28727</v>
      </c>
      <c r="G4534" t="s">
        <v>28728</v>
      </c>
      <c r="L4534" t="s">
        <v>28729</v>
      </c>
      <c r="N4534" t="s">
        <v>28730</v>
      </c>
      <c r="O4534" t="s">
        <v>45</v>
      </c>
      <c r="P4534" t="s">
        <v>46</v>
      </c>
      <c r="R4534" t="s">
        <v>45</v>
      </c>
      <c r="T4534">
        <v>2002</v>
      </c>
      <c r="Y4534" t="s">
        <v>48</v>
      </c>
      <c r="AA4534" t="s">
        <v>154</v>
      </c>
    </row>
    <row r="4535" spans="1:33" x14ac:dyDescent="0.2">
      <c r="A4535" t="s">
        <v>28731</v>
      </c>
      <c r="B4535" s="1">
        <v>41611</v>
      </c>
      <c r="C4535" t="s">
        <v>3913</v>
      </c>
      <c r="D4535" t="s">
        <v>26809</v>
      </c>
      <c r="E4535" t="s">
        <v>102</v>
      </c>
      <c r="F4535" t="s">
        <v>28732</v>
      </c>
      <c r="G4535" t="s">
        <v>28733</v>
      </c>
      <c r="L4535" t="s">
        <v>28734</v>
      </c>
      <c r="N4535" t="s">
        <v>28735</v>
      </c>
      <c r="O4535" t="s">
        <v>79</v>
      </c>
      <c r="P4535" t="s">
        <v>80</v>
      </c>
      <c r="Q4535" t="s">
        <v>79</v>
      </c>
      <c r="S4535" t="s">
        <v>113</v>
      </c>
      <c r="Y4535" t="s">
        <v>48</v>
      </c>
      <c r="AA4535" t="s">
        <v>154</v>
      </c>
      <c r="AC4535" t="s">
        <v>745</v>
      </c>
      <c r="AD4535" t="s">
        <v>116</v>
      </c>
      <c r="AE4535" t="s">
        <v>157</v>
      </c>
      <c r="AF4535" t="s">
        <v>84</v>
      </c>
      <c r="AG4535" t="s">
        <v>158</v>
      </c>
    </row>
    <row r="4536" spans="1:33" x14ac:dyDescent="0.2">
      <c r="A4536" t="s">
        <v>28736</v>
      </c>
      <c r="B4536" s="1">
        <v>41619</v>
      </c>
      <c r="C4536" t="s">
        <v>3913</v>
      </c>
      <c r="D4536" t="s">
        <v>26809</v>
      </c>
      <c r="E4536" t="s">
        <v>102</v>
      </c>
      <c r="F4536" t="s">
        <v>28737</v>
      </c>
      <c r="G4536" t="s">
        <v>28738</v>
      </c>
      <c r="L4536" t="s">
        <v>28739</v>
      </c>
      <c r="N4536" t="s">
        <v>28740</v>
      </c>
      <c r="O4536" t="s">
        <v>79</v>
      </c>
      <c r="P4536" t="s">
        <v>80</v>
      </c>
      <c r="Q4536" t="s">
        <v>79</v>
      </c>
      <c r="S4536" t="s">
        <v>113</v>
      </c>
      <c r="Y4536" t="s">
        <v>48</v>
      </c>
      <c r="AA4536" t="s">
        <v>154</v>
      </c>
      <c r="AC4536" t="s">
        <v>81</v>
      </c>
      <c r="AD4536" t="s">
        <v>82</v>
      </c>
      <c r="AE4536" t="s">
        <v>157</v>
      </c>
      <c r="AF4536" t="s">
        <v>84</v>
      </c>
      <c r="AG4536" t="s">
        <v>2968</v>
      </c>
    </row>
    <row r="4537" spans="1:33" x14ac:dyDescent="0.2">
      <c r="A4537" t="s">
        <v>28741</v>
      </c>
      <c r="B4537" s="1">
        <v>41626</v>
      </c>
      <c r="C4537" t="s">
        <v>3913</v>
      </c>
      <c r="D4537" t="s">
        <v>26809</v>
      </c>
      <c r="E4537" t="s">
        <v>102</v>
      </c>
      <c r="F4537" t="s">
        <v>28742</v>
      </c>
      <c r="G4537" t="s">
        <v>28743</v>
      </c>
      <c r="L4537" t="s">
        <v>28744</v>
      </c>
      <c r="N4537" t="s">
        <v>28745</v>
      </c>
      <c r="O4537" t="s">
        <v>79</v>
      </c>
      <c r="P4537" t="s">
        <v>80</v>
      </c>
      <c r="Q4537" t="s">
        <v>79</v>
      </c>
      <c r="S4537" t="s">
        <v>113</v>
      </c>
      <c r="Y4537" t="s">
        <v>48</v>
      </c>
      <c r="AA4537" t="s">
        <v>154</v>
      </c>
      <c r="AC4537" t="s">
        <v>81</v>
      </c>
      <c r="AD4537" t="s">
        <v>82</v>
      </c>
      <c r="AE4537" t="s">
        <v>157</v>
      </c>
      <c r="AF4537" t="s">
        <v>84</v>
      </c>
      <c r="AG4537" t="s">
        <v>158</v>
      </c>
    </row>
    <row r="4538" spans="1:33" x14ac:dyDescent="0.2">
      <c r="A4538" t="s">
        <v>28746</v>
      </c>
      <c r="B4538" s="1">
        <v>41626</v>
      </c>
      <c r="C4538" t="s">
        <v>3913</v>
      </c>
      <c r="D4538" t="s">
        <v>26809</v>
      </c>
      <c r="E4538" t="s">
        <v>122</v>
      </c>
      <c r="F4538" t="s">
        <v>28747</v>
      </c>
      <c r="G4538" t="s">
        <v>28748</v>
      </c>
      <c r="L4538" t="s">
        <v>28749</v>
      </c>
      <c r="N4538" t="s">
        <v>28750</v>
      </c>
      <c r="O4538" t="s">
        <v>61</v>
      </c>
      <c r="P4538" t="s">
        <v>131</v>
      </c>
      <c r="Q4538" t="s">
        <v>61</v>
      </c>
      <c r="T4538">
        <v>2002</v>
      </c>
      <c r="Y4538" t="s">
        <v>48</v>
      </c>
      <c r="AA4538" t="s">
        <v>154</v>
      </c>
      <c r="AC4538" t="s">
        <v>774</v>
      </c>
      <c r="AD4538" t="s">
        <v>133</v>
      </c>
      <c r="AE4538" t="s">
        <v>775</v>
      </c>
      <c r="AF4538" t="s">
        <v>135</v>
      </c>
      <c r="AG4538" t="s">
        <v>67</v>
      </c>
    </row>
    <row r="4539" spans="1:33" x14ac:dyDescent="0.2">
      <c r="A4539" t="s">
        <v>28751</v>
      </c>
      <c r="B4539" s="1">
        <v>41635</v>
      </c>
      <c r="C4539" t="s">
        <v>3913</v>
      </c>
      <c r="D4539" t="s">
        <v>26809</v>
      </c>
      <c r="E4539" t="s">
        <v>102</v>
      </c>
      <c r="F4539" t="s">
        <v>28752</v>
      </c>
      <c r="G4539" t="s">
        <v>28753</v>
      </c>
      <c r="L4539" t="s">
        <v>28754</v>
      </c>
      <c r="N4539" t="s">
        <v>28755</v>
      </c>
      <c r="O4539" t="s">
        <v>79</v>
      </c>
      <c r="P4539" t="s">
        <v>80</v>
      </c>
      <c r="Q4539" t="s">
        <v>79</v>
      </c>
      <c r="S4539" t="s">
        <v>113</v>
      </c>
      <c r="Y4539" t="s">
        <v>48</v>
      </c>
      <c r="AA4539" t="s">
        <v>154</v>
      </c>
      <c r="AC4539" t="s">
        <v>81</v>
      </c>
      <c r="AD4539" t="s">
        <v>82</v>
      </c>
      <c r="AE4539" t="s">
        <v>157</v>
      </c>
      <c r="AF4539" t="s">
        <v>84</v>
      </c>
      <c r="AG4539" t="s">
        <v>158</v>
      </c>
    </row>
    <row r="4540" spans="1:33" x14ac:dyDescent="0.2">
      <c r="A4540" t="s">
        <v>28756</v>
      </c>
      <c r="B4540" s="1">
        <v>41635</v>
      </c>
      <c r="C4540" t="s">
        <v>3913</v>
      </c>
      <c r="D4540" t="s">
        <v>26809</v>
      </c>
      <c r="E4540" t="s">
        <v>122</v>
      </c>
      <c r="F4540" t="s">
        <v>28757</v>
      </c>
      <c r="G4540" t="s">
        <v>28758</v>
      </c>
      <c r="L4540" t="s">
        <v>28759</v>
      </c>
      <c r="N4540" t="s">
        <v>28760</v>
      </c>
      <c r="O4540" t="s">
        <v>61</v>
      </c>
      <c r="P4540" t="s">
        <v>62</v>
      </c>
      <c r="Q4540" t="s">
        <v>61</v>
      </c>
      <c r="T4540">
        <v>2002</v>
      </c>
      <c r="Y4540" t="s">
        <v>48</v>
      </c>
      <c r="AA4540" t="s">
        <v>154</v>
      </c>
      <c r="AC4540" t="s">
        <v>63</v>
      </c>
      <c r="AD4540" t="s">
        <v>64</v>
      </c>
      <c r="AE4540" t="s">
        <v>65</v>
      </c>
      <c r="AF4540" t="s">
        <v>66</v>
      </c>
      <c r="AG4540" t="s">
        <v>263</v>
      </c>
    </row>
    <row r="4541" spans="1:33" x14ac:dyDescent="0.2">
      <c r="A4541" t="s">
        <v>28761</v>
      </c>
      <c r="B4541" s="1">
        <v>41642</v>
      </c>
      <c r="C4541" t="s">
        <v>1190</v>
      </c>
      <c r="D4541" t="s">
        <v>26809</v>
      </c>
      <c r="E4541" t="s">
        <v>122</v>
      </c>
      <c r="F4541" t="s">
        <v>28762</v>
      </c>
      <c r="G4541" t="s">
        <v>28763</v>
      </c>
      <c r="L4541" t="s">
        <v>28764</v>
      </c>
      <c r="N4541" t="s">
        <v>28765</v>
      </c>
      <c r="O4541" t="s">
        <v>61</v>
      </c>
      <c r="P4541" t="s">
        <v>131</v>
      </c>
      <c r="Q4541" t="s">
        <v>61</v>
      </c>
      <c r="T4541">
        <v>2002</v>
      </c>
      <c r="Y4541" t="s">
        <v>48</v>
      </c>
      <c r="AA4541" t="s">
        <v>154</v>
      </c>
      <c r="AC4541" t="s">
        <v>774</v>
      </c>
      <c r="AD4541" t="s">
        <v>133</v>
      </c>
      <c r="AE4541" t="s">
        <v>775</v>
      </c>
      <c r="AF4541" t="s">
        <v>135</v>
      </c>
      <c r="AG4541" t="s">
        <v>67</v>
      </c>
    </row>
    <row r="4542" spans="1:33" x14ac:dyDescent="0.2">
      <c r="A4542" t="s">
        <v>28766</v>
      </c>
      <c r="B4542" s="1">
        <v>41649</v>
      </c>
      <c r="C4542" t="s">
        <v>1190</v>
      </c>
      <c r="D4542" t="s">
        <v>26809</v>
      </c>
      <c r="E4542" t="s">
        <v>102</v>
      </c>
      <c r="F4542" t="s">
        <v>28767</v>
      </c>
      <c r="G4542" t="s">
        <v>28768</v>
      </c>
      <c r="L4542" t="s">
        <v>28769</v>
      </c>
      <c r="N4542" t="s">
        <v>28770</v>
      </c>
      <c r="O4542" t="s">
        <v>79</v>
      </c>
      <c r="P4542" t="s">
        <v>80</v>
      </c>
      <c r="Q4542" t="s">
        <v>79</v>
      </c>
      <c r="S4542" t="s">
        <v>113</v>
      </c>
      <c r="Y4542" t="s">
        <v>48</v>
      </c>
      <c r="AA4542" t="s">
        <v>154</v>
      </c>
      <c r="AC4542" t="s">
        <v>81</v>
      </c>
      <c r="AD4542" t="s">
        <v>82</v>
      </c>
      <c r="AE4542" t="s">
        <v>157</v>
      </c>
      <c r="AF4542" t="s">
        <v>84</v>
      </c>
      <c r="AG4542" t="s">
        <v>158</v>
      </c>
    </row>
    <row r="4543" spans="1:33" x14ac:dyDescent="0.2">
      <c r="A4543" t="s">
        <v>28771</v>
      </c>
      <c r="B4543" s="1">
        <v>41670</v>
      </c>
      <c r="C4543" t="s">
        <v>1190</v>
      </c>
      <c r="D4543" t="s">
        <v>26809</v>
      </c>
      <c r="E4543" t="s">
        <v>175</v>
      </c>
      <c r="F4543" t="s">
        <v>28772</v>
      </c>
      <c r="G4543" t="s">
        <v>28773</v>
      </c>
      <c r="L4543" t="s">
        <v>28774</v>
      </c>
      <c r="N4543" t="s">
        <v>28775</v>
      </c>
      <c r="O4543" t="s">
        <v>45</v>
      </c>
      <c r="P4543" t="s">
        <v>46</v>
      </c>
      <c r="R4543" t="s">
        <v>45</v>
      </c>
      <c r="T4543">
        <v>2002</v>
      </c>
      <c r="Y4543" t="s">
        <v>48</v>
      </c>
      <c r="AA4543" t="s">
        <v>154</v>
      </c>
    </row>
    <row r="4544" spans="1:33" x14ac:dyDescent="0.2">
      <c r="A4544" t="s">
        <v>28776</v>
      </c>
      <c r="B4544" s="1">
        <v>41670</v>
      </c>
      <c r="C4544" t="s">
        <v>1190</v>
      </c>
      <c r="D4544" t="s">
        <v>26809</v>
      </c>
      <c r="E4544" t="s">
        <v>102</v>
      </c>
      <c r="F4544" t="s">
        <v>28777</v>
      </c>
      <c r="G4544" t="s">
        <v>28778</v>
      </c>
      <c r="L4544" t="s">
        <v>28779</v>
      </c>
      <c r="N4544" t="s">
        <v>28780</v>
      </c>
      <c r="O4544" t="s">
        <v>79</v>
      </c>
      <c r="P4544" t="s">
        <v>80</v>
      </c>
      <c r="Q4544" t="s">
        <v>79</v>
      </c>
      <c r="S4544" t="s">
        <v>113</v>
      </c>
      <c r="Y4544" t="s">
        <v>48</v>
      </c>
      <c r="AA4544" t="s">
        <v>154</v>
      </c>
      <c r="AC4544" t="s">
        <v>81</v>
      </c>
      <c r="AD4544" t="s">
        <v>82</v>
      </c>
      <c r="AE4544" t="s">
        <v>157</v>
      </c>
      <c r="AF4544" t="s">
        <v>84</v>
      </c>
      <c r="AG4544" t="s">
        <v>2968</v>
      </c>
    </row>
    <row r="4545" spans="1:33" x14ac:dyDescent="0.2">
      <c r="A4545" t="s">
        <v>28781</v>
      </c>
      <c r="B4545" s="1">
        <v>41675</v>
      </c>
      <c r="C4545" t="s">
        <v>1190</v>
      </c>
      <c r="D4545" t="s">
        <v>26809</v>
      </c>
      <c r="E4545" t="s">
        <v>175</v>
      </c>
      <c r="F4545" t="s">
        <v>28782</v>
      </c>
      <c r="G4545" t="s">
        <v>28783</v>
      </c>
      <c r="L4545" t="s">
        <v>28784</v>
      </c>
      <c r="N4545" t="s">
        <v>28785</v>
      </c>
      <c r="P4545" t="s">
        <v>712</v>
      </c>
      <c r="T4545">
        <v>2002</v>
      </c>
      <c r="Y4545" t="s">
        <v>48</v>
      </c>
      <c r="AA4545" t="s">
        <v>154</v>
      </c>
    </row>
    <row r="4546" spans="1:33" x14ac:dyDescent="0.2">
      <c r="A4546" t="s">
        <v>28786</v>
      </c>
      <c r="B4546" s="1">
        <v>41379</v>
      </c>
      <c r="C4546" t="s">
        <v>2970</v>
      </c>
      <c r="D4546" t="s">
        <v>26809</v>
      </c>
      <c r="E4546" t="s">
        <v>175</v>
      </c>
      <c r="F4546" t="s">
        <v>28787</v>
      </c>
      <c r="G4546" t="s">
        <v>28788</v>
      </c>
      <c r="L4546" t="s">
        <v>28789</v>
      </c>
      <c r="N4546" t="s">
        <v>28790</v>
      </c>
      <c r="O4546" t="s">
        <v>723</v>
      </c>
      <c r="P4546" t="s">
        <v>724</v>
      </c>
      <c r="R4546" t="s">
        <v>723</v>
      </c>
      <c r="T4546">
        <v>2002</v>
      </c>
      <c r="Y4546" t="s">
        <v>47</v>
      </c>
      <c r="AA4546" t="s">
        <v>1347</v>
      </c>
    </row>
    <row r="4547" spans="1:33" x14ac:dyDescent="0.2">
      <c r="A4547" t="s">
        <v>28791</v>
      </c>
      <c r="B4547" s="1">
        <v>41407</v>
      </c>
      <c r="C4547" t="s">
        <v>2970</v>
      </c>
      <c r="D4547" t="s">
        <v>26809</v>
      </c>
      <c r="E4547" t="s">
        <v>122</v>
      </c>
      <c r="F4547" t="s">
        <v>28792</v>
      </c>
      <c r="G4547" t="s">
        <v>28793</v>
      </c>
      <c r="L4547" t="s">
        <v>28794</v>
      </c>
      <c r="N4547" t="s">
        <v>28795</v>
      </c>
      <c r="O4547" t="s">
        <v>61</v>
      </c>
      <c r="P4547" t="s">
        <v>131</v>
      </c>
      <c r="Q4547" t="s">
        <v>61</v>
      </c>
      <c r="T4547">
        <v>2002</v>
      </c>
      <c r="Y4547" t="s">
        <v>48</v>
      </c>
      <c r="AA4547" t="s">
        <v>154</v>
      </c>
      <c r="AC4547" t="s">
        <v>63</v>
      </c>
      <c r="AD4547" t="s">
        <v>133</v>
      </c>
      <c r="AE4547" t="s">
        <v>775</v>
      </c>
      <c r="AF4547" t="s">
        <v>776</v>
      </c>
      <c r="AG4547" t="s">
        <v>67</v>
      </c>
    </row>
    <row r="4548" spans="1:33" x14ac:dyDescent="0.2">
      <c r="A4548" t="s">
        <v>28796</v>
      </c>
      <c r="B4548" s="1">
        <v>41417</v>
      </c>
      <c r="C4548" t="s">
        <v>2970</v>
      </c>
      <c r="D4548" t="s">
        <v>26809</v>
      </c>
      <c r="E4548" t="s">
        <v>102</v>
      </c>
      <c r="F4548" t="s">
        <v>28797</v>
      </c>
      <c r="G4548" t="s">
        <v>28798</v>
      </c>
      <c r="H4548" t="s">
        <v>28799</v>
      </c>
      <c r="I4548" t="s">
        <v>28800</v>
      </c>
      <c r="J4548" t="s">
        <v>28801</v>
      </c>
      <c r="K4548" t="s">
        <v>28802</v>
      </c>
      <c r="L4548" t="s">
        <v>28803</v>
      </c>
      <c r="M4548" t="s">
        <v>28804</v>
      </c>
      <c r="N4548" t="s">
        <v>28805</v>
      </c>
      <c r="O4548" t="s">
        <v>48</v>
      </c>
      <c r="P4548" t="s">
        <v>112</v>
      </c>
      <c r="Q4548" t="s">
        <v>48</v>
      </c>
      <c r="S4548" t="s">
        <v>48</v>
      </c>
      <c r="U4548" t="s">
        <v>48</v>
      </c>
      <c r="V4548" t="s">
        <v>48</v>
      </c>
      <c r="W4548" t="s">
        <v>48</v>
      </c>
      <c r="X4548" t="s">
        <v>48</v>
      </c>
      <c r="Y4548" t="s">
        <v>48</v>
      </c>
      <c r="Z4548" t="s">
        <v>48</v>
      </c>
      <c r="AA4548" t="s">
        <v>676</v>
      </c>
      <c r="AC4548" t="s">
        <v>28806</v>
      </c>
      <c r="AD4548" t="s">
        <v>28807</v>
      </c>
      <c r="AE4548" t="s">
        <v>117</v>
      </c>
      <c r="AF4548" t="s">
        <v>173</v>
      </c>
      <c r="AG4548" t="s">
        <v>158</v>
      </c>
    </row>
    <row r="4549" spans="1:33" x14ac:dyDescent="0.2">
      <c r="A4549" t="s">
        <v>28808</v>
      </c>
      <c r="B4549" s="1">
        <v>41417</v>
      </c>
      <c r="C4549" t="s">
        <v>2970</v>
      </c>
      <c r="D4549" t="s">
        <v>26809</v>
      </c>
      <c r="E4549" t="s">
        <v>175</v>
      </c>
      <c r="F4549" t="s">
        <v>28809</v>
      </c>
      <c r="G4549" t="s">
        <v>28810</v>
      </c>
      <c r="L4549" t="s">
        <v>28811</v>
      </c>
      <c r="N4549" t="s">
        <v>28812</v>
      </c>
      <c r="P4549" t="s">
        <v>28813</v>
      </c>
      <c r="T4549">
        <v>2002</v>
      </c>
      <c r="Y4549" t="s">
        <v>48</v>
      </c>
      <c r="AA4549" t="s">
        <v>154</v>
      </c>
    </row>
    <row r="4550" spans="1:33" x14ac:dyDescent="0.2">
      <c r="A4550" t="s">
        <v>28814</v>
      </c>
      <c r="B4550" s="1">
        <v>41432</v>
      </c>
      <c r="C4550" t="s">
        <v>2970</v>
      </c>
      <c r="D4550" t="s">
        <v>26809</v>
      </c>
      <c r="E4550" t="s">
        <v>122</v>
      </c>
      <c r="F4550" t="s">
        <v>28815</v>
      </c>
      <c r="G4550" t="s">
        <v>28816</v>
      </c>
      <c r="L4550" t="s">
        <v>28817</v>
      </c>
      <c r="N4550" t="s">
        <v>28818</v>
      </c>
      <c r="O4550" t="s">
        <v>61</v>
      </c>
      <c r="P4550" t="s">
        <v>131</v>
      </c>
      <c r="Q4550" t="s">
        <v>61</v>
      </c>
      <c r="T4550">
        <v>2002</v>
      </c>
      <c r="Y4550" t="s">
        <v>48</v>
      </c>
      <c r="AA4550" t="s">
        <v>154</v>
      </c>
      <c r="AC4550" t="s">
        <v>63</v>
      </c>
      <c r="AD4550" t="s">
        <v>133</v>
      </c>
      <c r="AE4550" t="s">
        <v>134</v>
      </c>
      <c r="AF4550" t="s">
        <v>135</v>
      </c>
      <c r="AG4550" t="s">
        <v>1041</v>
      </c>
    </row>
    <row r="4551" spans="1:33" x14ac:dyDescent="0.2">
      <c r="A4551" t="s">
        <v>28819</v>
      </c>
      <c r="B4551" s="1">
        <v>41527</v>
      </c>
      <c r="C4551" t="s">
        <v>1178</v>
      </c>
      <c r="D4551" t="s">
        <v>26809</v>
      </c>
      <c r="E4551" t="s">
        <v>175</v>
      </c>
      <c r="F4551" t="s">
        <v>28820</v>
      </c>
      <c r="G4551" t="s">
        <v>28821</v>
      </c>
      <c r="L4551" t="s">
        <v>28822</v>
      </c>
      <c r="N4551" t="s">
        <v>28823</v>
      </c>
      <c r="P4551" t="s">
        <v>191</v>
      </c>
      <c r="T4551">
        <v>2002</v>
      </c>
      <c r="Y4551" t="s">
        <v>48</v>
      </c>
      <c r="AA4551" t="s">
        <v>154</v>
      </c>
    </row>
    <row r="4552" spans="1:33" x14ac:dyDescent="0.2">
      <c r="A4552" t="s">
        <v>28824</v>
      </c>
      <c r="B4552" s="1">
        <v>41523</v>
      </c>
      <c r="C4552" t="s">
        <v>1178</v>
      </c>
      <c r="D4552" t="s">
        <v>26809</v>
      </c>
      <c r="E4552" t="s">
        <v>122</v>
      </c>
      <c r="F4552" t="s">
        <v>28825</v>
      </c>
      <c r="G4552" t="s">
        <v>28826</v>
      </c>
      <c r="L4552" t="s">
        <v>28827</v>
      </c>
      <c r="N4552" t="s">
        <v>28828</v>
      </c>
      <c r="O4552" t="s">
        <v>61</v>
      </c>
      <c r="P4552" t="s">
        <v>62</v>
      </c>
      <c r="Q4552" t="s">
        <v>61</v>
      </c>
      <c r="T4552">
        <v>2002</v>
      </c>
      <c r="Y4552" t="s">
        <v>48</v>
      </c>
      <c r="AA4552" t="s">
        <v>154</v>
      </c>
      <c r="AC4552" t="s">
        <v>63</v>
      </c>
      <c r="AD4552" t="s">
        <v>64</v>
      </c>
      <c r="AE4552" t="s">
        <v>65</v>
      </c>
      <c r="AF4552" t="s">
        <v>402</v>
      </c>
      <c r="AG4552" t="s">
        <v>263</v>
      </c>
    </row>
    <row r="4553" spans="1:33" x14ac:dyDescent="0.2">
      <c r="A4553" t="s">
        <v>28829</v>
      </c>
      <c r="B4553" s="1">
        <v>41535</v>
      </c>
      <c r="C4553" t="s">
        <v>1178</v>
      </c>
      <c r="D4553" t="s">
        <v>26809</v>
      </c>
      <c r="E4553" t="s">
        <v>175</v>
      </c>
      <c r="F4553" t="s">
        <v>28830</v>
      </c>
      <c r="G4553" t="s">
        <v>28831</v>
      </c>
      <c r="L4553" t="s">
        <v>28832</v>
      </c>
      <c r="N4553" t="s">
        <v>28833</v>
      </c>
      <c r="O4553" t="s">
        <v>45</v>
      </c>
      <c r="P4553" t="s">
        <v>46</v>
      </c>
      <c r="R4553" t="s">
        <v>45</v>
      </c>
      <c r="T4553">
        <v>2002</v>
      </c>
      <c r="Y4553" t="s">
        <v>48</v>
      </c>
      <c r="AA4553" t="s">
        <v>154</v>
      </c>
    </row>
    <row r="4554" spans="1:33" x14ac:dyDescent="0.2">
      <c r="A4554" t="s">
        <v>28834</v>
      </c>
      <c r="B4554" s="1">
        <v>41549</v>
      </c>
      <c r="C4554" t="s">
        <v>3913</v>
      </c>
      <c r="D4554" t="s">
        <v>26809</v>
      </c>
      <c r="E4554" t="s">
        <v>175</v>
      </c>
      <c r="F4554" t="s">
        <v>28835</v>
      </c>
      <c r="G4554" t="s">
        <v>28836</v>
      </c>
      <c r="L4554" t="s">
        <v>28837</v>
      </c>
      <c r="N4554" t="s">
        <v>28838</v>
      </c>
      <c r="O4554" t="s">
        <v>723</v>
      </c>
      <c r="P4554" t="s">
        <v>724</v>
      </c>
      <c r="R4554" t="s">
        <v>723</v>
      </c>
      <c r="T4554">
        <v>2002</v>
      </c>
      <c r="Y4554" t="s">
        <v>47</v>
      </c>
      <c r="AA4554" t="s">
        <v>1347</v>
      </c>
    </row>
    <row r="4555" spans="1:33" x14ac:dyDescent="0.2">
      <c r="A4555" t="s">
        <v>28839</v>
      </c>
      <c r="B4555" s="1">
        <v>41550</v>
      </c>
      <c r="C4555" t="s">
        <v>3913</v>
      </c>
      <c r="D4555" t="s">
        <v>26809</v>
      </c>
      <c r="E4555" t="s">
        <v>175</v>
      </c>
      <c r="F4555" t="s">
        <v>28840</v>
      </c>
      <c r="G4555" t="s">
        <v>28841</v>
      </c>
      <c r="L4555" t="s">
        <v>28842</v>
      </c>
      <c r="N4555" t="s">
        <v>28843</v>
      </c>
      <c r="P4555" t="s">
        <v>3004</v>
      </c>
      <c r="T4555">
        <v>1998</v>
      </c>
      <c r="Y4555" t="s">
        <v>48</v>
      </c>
      <c r="AA4555" t="s">
        <v>154</v>
      </c>
    </row>
    <row r="4556" spans="1:33" x14ac:dyDescent="0.2">
      <c r="A4556" t="s">
        <v>28844</v>
      </c>
      <c r="B4556" s="1">
        <v>41557</v>
      </c>
      <c r="C4556" t="s">
        <v>3913</v>
      </c>
      <c r="D4556" t="s">
        <v>26809</v>
      </c>
      <c r="E4556" t="s">
        <v>102</v>
      </c>
      <c r="F4556" t="s">
        <v>28845</v>
      </c>
      <c r="G4556" t="s">
        <v>28846</v>
      </c>
      <c r="H4556" t="s">
        <v>28847</v>
      </c>
      <c r="I4556" t="s">
        <v>28848</v>
      </c>
      <c r="J4556" t="s">
        <v>28849</v>
      </c>
      <c r="K4556" t="s">
        <v>28850</v>
      </c>
      <c r="L4556" t="s">
        <v>28851</v>
      </c>
      <c r="M4556" t="s">
        <v>28852</v>
      </c>
      <c r="N4556" t="s">
        <v>28853</v>
      </c>
      <c r="O4556" t="s">
        <v>48</v>
      </c>
      <c r="P4556" t="s">
        <v>112</v>
      </c>
      <c r="Q4556" t="s">
        <v>48</v>
      </c>
      <c r="S4556" t="s">
        <v>48</v>
      </c>
      <c r="U4556" t="s">
        <v>48</v>
      </c>
      <c r="V4556" t="s">
        <v>48</v>
      </c>
      <c r="W4556" t="s">
        <v>48</v>
      </c>
      <c r="X4556" t="s">
        <v>48</v>
      </c>
      <c r="Y4556" t="s">
        <v>48</v>
      </c>
      <c r="Z4556" t="s">
        <v>48</v>
      </c>
      <c r="AA4556" t="s">
        <v>676</v>
      </c>
      <c r="AC4556" t="s">
        <v>841</v>
      </c>
      <c r="AD4556" t="s">
        <v>285</v>
      </c>
      <c r="AE4556" t="s">
        <v>117</v>
      </c>
      <c r="AF4556" t="s">
        <v>173</v>
      </c>
      <c r="AG4556" t="s">
        <v>158</v>
      </c>
    </row>
    <row r="4557" spans="1:33" x14ac:dyDescent="0.2">
      <c r="A4557" t="s">
        <v>28854</v>
      </c>
      <c r="B4557" s="1">
        <v>41631</v>
      </c>
      <c r="C4557" t="s">
        <v>3913</v>
      </c>
      <c r="D4557" t="s">
        <v>26809</v>
      </c>
      <c r="E4557" t="s">
        <v>102</v>
      </c>
      <c r="F4557" t="s">
        <v>28855</v>
      </c>
      <c r="G4557" t="s">
        <v>28856</v>
      </c>
      <c r="L4557" t="s">
        <v>28857</v>
      </c>
      <c r="N4557" t="s">
        <v>28858</v>
      </c>
      <c r="O4557" t="s">
        <v>79</v>
      </c>
      <c r="P4557" t="s">
        <v>80</v>
      </c>
      <c r="Q4557" t="s">
        <v>79</v>
      </c>
      <c r="S4557" t="s">
        <v>113</v>
      </c>
      <c r="Y4557" t="s">
        <v>48</v>
      </c>
      <c r="AA4557" t="s">
        <v>154</v>
      </c>
      <c r="AC4557" t="s">
        <v>155</v>
      </c>
      <c r="AD4557" t="s">
        <v>116</v>
      </c>
      <c r="AE4557" t="s">
        <v>157</v>
      </c>
      <c r="AF4557" t="s">
        <v>84</v>
      </c>
      <c r="AG4557" t="s">
        <v>437</v>
      </c>
    </row>
    <row r="4558" spans="1:33" x14ac:dyDescent="0.2">
      <c r="A4558" t="s">
        <v>28859</v>
      </c>
      <c r="B4558" s="1">
        <v>41562</v>
      </c>
      <c r="C4558" t="s">
        <v>3913</v>
      </c>
      <c r="D4558" t="s">
        <v>26809</v>
      </c>
      <c r="E4558" t="s">
        <v>175</v>
      </c>
      <c r="F4558" t="s">
        <v>28860</v>
      </c>
      <c r="G4558" t="s">
        <v>28861</v>
      </c>
      <c r="L4558" t="s">
        <v>28862</v>
      </c>
      <c r="N4558" t="s">
        <v>28863</v>
      </c>
      <c r="O4558" t="s">
        <v>45</v>
      </c>
      <c r="P4558" t="s">
        <v>46</v>
      </c>
      <c r="R4558" t="s">
        <v>45</v>
      </c>
      <c r="T4558">
        <v>2002</v>
      </c>
      <c r="Y4558" t="s">
        <v>48</v>
      </c>
      <c r="AA4558" t="s">
        <v>154</v>
      </c>
    </row>
    <row r="4559" spans="1:33" x14ac:dyDescent="0.2">
      <c r="A4559" t="s">
        <v>28864</v>
      </c>
      <c r="B4559" s="1">
        <v>41563</v>
      </c>
      <c r="C4559" t="s">
        <v>3913</v>
      </c>
      <c r="D4559" t="s">
        <v>26809</v>
      </c>
      <c r="E4559" t="s">
        <v>122</v>
      </c>
      <c r="F4559" t="s">
        <v>28865</v>
      </c>
      <c r="G4559" t="s">
        <v>28866</v>
      </c>
      <c r="L4559" t="s">
        <v>28867</v>
      </c>
      <c r="N4559" t="s">
        <v>28868</v>
      </c>
      <c r="O4559" t="s">
        <v>61</v>
      </c>
      <c r="P4559" t="s">
        <v>131</v>
      </c>
      <c r="Q4559" t="s">
        <v>61</v>
      </c>
      <c r="T4559">
        <v>2002</v>
      </c>
      <c r="Y4559" t="s">
        <v>48</v>
      </c>
      <c r="AA4559" t="s">
        <v>154</v>
      </c>
      <c r="AC4559" t="s">
        <v>63</v>
      </c>
      <c r="AD4559" t="s">
        <v>133</v>
      </c>
      <c r="AE4559" t="s">
        <v>775</v>
      </c>
      <c r="AF4559" t="s">
        <v>776</v>
      </c>
      <c r="AG4559" t="s">
        <v>67</v>
      </c>
    </row>
    <row r="4560" spans="1:33" x14ac:dyDescent="0.2">
      <c r="A4560" t="s">
        <v>28869</v>
      </c>
      <c r="B4560" s="1">
        <v>41563</v>
      </c>
      <c r="C4560" t="s">
        <v>3913</v>
      </c>
      <c r="D4560" t="s">
        <v>26809</v>
      </c>
      <c r="E4560" t="s">
        <v>102</v>
      </c>
      <c r="F4560" t="s">
        <v>28870</v>
      </c>
      <c r="G4560" t="s">
        <v>28871</v>
      </c>
      <c r="L4560" t="s">
        <v>28872</v>
      </c>
      <c r="N4560" t="s">
        <v>28873</v>
      </c>
      <c r="O4560" t="s">
        <v>79</v>
      </c>
      <c r="P4560" t="s">
        <v>80</v>
      </c>
      <c r="Q4560" t="s">
        <v>79</v>
      </c>
      <c r="S4560" t="s">
        <v>113</v>
      </c>
      <c r="Y4560" t="s">
        <v>48</v>
      </c>
      <c r="AA4560" t="s">
        <v>154</v>
      </c>
      <c r="AC4560" t="s">
        <v>81</v>
      </c>
      <c r="AD4560" t="s">
        <v>82</v>
      </c>
      <c r="AE4560" t="s">
        <v>157</v>
      </c>
      <c r="AF4560" t="s">
        <v>84</v>
      </c>
      <c r="AG4560" t="s">
        <v>158</v>
      </c>
    </row>
    <row r="4561" spans="1:33" x14ac:dyDescent="0.2">
      <c r="A4561" t="s">
        <v>28874</v>
      </c>
      <c r="B4561" s="1">
        <v>41555</v>
      </c>
      <c r="C4561" t="s">
        <v>3913</v>
      </c>
      <c r="D4561" t="s">
        <v>26809</v>
      </c>
      <c r="E4561" t="s">
        <v>122</v>
      </c>
      <c r="F4561" t="s">
        <v>28875</v>
      </c>
      <c r="G4561" t="s">
        <v>28876</v>
      </c>
      <c r="H4561" t="s">
        <v>28877</v>
      </c>
      <c r="I4561" t="s">
        <v>28878</v>
      </c>
      <c r="J4561" t="s">
        <v>28879</v>
      </c>
      <c r="K4561" t="s">
        <v>28880</v>
      </c>
      <c r="L4561" t="s">
        <v>28881</v>
      </c>
      <c r="M4561" t="s">
        <v>28882</v>
      </c>
      <c r="N4561" t="s">
        <v>28883</v>
      </c>
      <c r="O4561" t="s">
        <v>756</v>
      </c>
      <c r="P4561" t="s">
        <v>757</v>
      </c>
      <c r="Q4561" t="s">
        <v>756</v>
      </c>
      <c r="T4561">
        <v>2002</v>
      </c>
      <c r="U4561" t="s">
        <v>47</v>
      </c>
      <c r="V4561" t="s">
        <v>47</v>
      </c>
      <c r="W4561" t="s">
        <v>48</v>
      </c>
      <c r="X4561" t="s">
        <v>47</v>
      </c>
      <c r="Y4561" t="s">
        <v>48</v>
      </c>
      <c r="Z4561" t="s">
        <v>47</v>
      </c>
      <c r="AA4561" t="s">
        <v>758</v>
      </c>
      <c r="AC4561" t="s">
        <v>759</v>
      </c>
      <c r="AD4561" t="s">
        <v>16636</v>
      </c>
      <c r="AE4561" t="s">
        <v>761</v>
      </c>
      <c r="AF4561" t="s">
        <v>16637</v>
      </c>
      <c r="AG4561" t="s">
        <v>763</v>
      </c>
    </row>
    <row r="4562" spans="1:33" x14ac:dyDescent="0.2">
      <c r="A4562" t="s">
        <v>28884</v>
      </c>
      <c r="B4562" s="1">
        <v>41561</v>
      </c>
      <c r="C4562" t="s">
        <v>3913</v>
      </c>
      <c r="D4562" t="s">
        <v>26809</v>
      </c>
      <c r="E4562" t="s">
        <v>102</v>
      </c>
      <c r="F4562" t="s">
        <v>28885</v>
      </c>
      <c r="G4562" t="s">
        <v>28886</v>
      </c>
      <c r="L4562" t="s">
        <v>28887</v>
      </c>
      <c r="N4562" t="s">
        <v>28888</v>
      </c>
      <c r="O4562" t="s">
        <v>79</v>
      </c>
      <c r="P4562" t="s">
        <v>80</v>
      </c>
      <c r="Q4562" t="s">
        <v>79</v>
      </c>
      <c r="S4562" t="s">
        <v>113</v>
      </c>
      <c r="Y4562" t="s">
        <v>47</v>
      </c>
      <c r="AA4562" t="s">
        <v>1347</v>
      </c>
      <c r="AC4562" t="s">
        <v>28889</v>
      </c>
      <c r="AD4562" t="s">
        <v>116</v>
      </c>
      <c r="AE4562" t="s">
        <v>157</v>
      </c>
      <c r="AF4562" t="s">
        <v>84</v>
      </c>
      <c r="AG4562" t="s">
        <v>5531</v>
      </c>
    </row>
    <row r="4563" spans="1:33" x14ac:dyDescent="0.2">
      <c r="A4563" t="s">
        <v>28890</v>
      </c>
      <c r="B4563" s="1">
        <v>41569</v>
      </c>
      <c r="C4563" t="s">
        <v>3913</v>
      </c>
      <c r="D4563" t="s">
        <v>26809</v>
      </c>
      <c r="E4563" t="s">
        <v>102</v>
      </c>
      <c r="F4563" t="s">
        <v>28891</v>
      </c>
      <c r="G4563" t="s">
        <v>28892</v>
      </c>
      <c r="L4563" t="s">
        <v>28893</v>
      </c>
      <c r="N4563" t="s">
        <v>28894</v>
      </c>
      <c r="O4563" t="s">
        <v>79</v>
      </c>
      <c r="P4563" t="s">
        <v>80</v>
      </c>
      <c r="Q4563" t="s">
        <v>79</v>
      </c>
      <c r="S4563" t="s">
        <v>113</v>
      </c>
      <c r="Y4563" t="s">
        <v>48</v>
      </c>
      <c r="AA4563" t="s">
        <v>154</v>
      </c>
      <c r="AC4563" t="s">
        <v>155</v>
      </c>
      <c r="AD4563" t="s">
        <v>116</v>
      </c>
      <c r="AE4563" t="s">
        <v>157</v>
      </c>
      <c r="AF4563" t="s">
        <v>84</v>
      </c>
      <c r="AG4563" t="s">
        <v>2968</v>
      </c>
    </row>
    <row r="4564" spans="1:33" x14ac:dyDescent="0.2">
      <c r="A4564" t="s">
        <v>28895</v>
      </c>
      <c r="B4564" s="1">
        <v>41536</v>
      </c>
      <c r="C4564" t="s">
        <v>1178</v>
      </c>
      <c r="D4564" t="s">
        <v>26809</v>
      </c>
      <c r="E4564" t="s">
        <v>175</v>
      </c>
      <c r="F4564" t="s">
        <v>28896</v>
      </c>
      <c r="G4564" t="s">
        <v>28897</v>
      </c>
      <c r="L4564" t="s">
        <v>28898</v>
      </c>
      <c r="N4564" t="s">
        <v>28899</v>
      </c>
      <c r="O4564" t="s">
        <v>45</v>
      </c>
      <c r="P4564" t="s">
        <v>46</v>
      </c>
      <c r="R4564" t="s">
        <v>45</v>
      </c>
      <c r="T4564">
        <v>2002</v>
      </c>
      <c r="Y4564" t="s">
        <v>48</v>
      </c>
      <c r="AA4564" t="s">
        <v>154</v>
      </c>
    </row>
    <row r="4565" spans="1:33" x14ac:dyDescent="0.2">
      <c r="A4565" t="s">
        <v>28900</v>
      </c>
      <c r="B4565" s="1">
        <v>41571</v>
      </c>
      <c r="C4565" t="s">
        <v>3913</v>
      </c>
      <c r="D4565" t="s">
        <v>26809</v>
      </c>
      <c r="E4565" t="s">
        <v>102</v>
      </c>
      <c r="F4565" t="s">
        <v>28901</v>
      </c>
      <c r="G4565" t="s">
        <v>28902</v>
      </c>
      <c r="L4565" t="s">
        <v>28903</v>
      </c>
      <c r="N4565" t="s">
        <v>28904</v>
      </c>
      <c r="O4565" t="s">
        <v>79</v>
      </c>
      <c r="P4565" t="s">
        <v>80</v>
      </c>
      <c r="Q4565" t="s">
        <v>79</v>
      </c>
      <c r="S4565" t="s">
        <v>113</v>
      </c>
      <c r="Y4565" t="s">
        <v>47</v>
      </c>
      <c r="AA4565" t="s">
        <v>1347</v>
      </c>
      <c r="AC4565" t="s">
        <v>11950</v>
      </c>
      <c r="AD4565" t="s">
        <v>116</v>
      </c>
      <c r="AE4565" t="s">
        <v>157</v>
      </c>
      <c r="AF4565" t="s">
        <v>3982</v>
      </c>
      <c r="AG4565" t="s">
        <v>158</v>
      </c>
    </row>
    <row r="4566" spans="1:33" x14ac:dyDescent="0.2">
      <c r="A4566" t="s">
        <v>28905</v>
      </c>
      <c r="B4566" s="1">
        <v>41570</v>
      </c>
      <c r="C4566" t="s">
        <v>3913</v>
      </c>
      <c r="D4566" t="s">
        <v>26809</v>
      </c>
      <c r="E4566" t="s">
        <v>102</v>
      </c>
      <c r="F4566" t="s">
        <v>28906</v>
      </c>
      <c r="G4566" t="s">
        <v>28907</v>
      </c>
      <c r="L4566" t="s">
        <v>28908</v>
      </c>
      <c r="N4566" t="s">
        <v>28909</v>
      </c>
      <c r="O4566" t="s">
        <v>79</v>
      </c>
      <c r="P4566" t="s">
        <v>80</v>
      </c>
      <c r="Q4566" t="s">
        <v>79</v>
      </c>
      <c r="S4566" t="s">
        <v>113</v>
      </c>
      <c r="Y4566" t="s">
        <v>48</v>
      </c>
      <c r="AA4566" t="s">
        <v>154</v>
      </c>
      <c r="AC4566" t="s">
        <v>155</v>
      </c>
      <c r="AD4566" t="s">
        <v>116</v>
      </c>
      <c r="AE4566" t="s">
        <v>157</v>
      </c>
      <c r="AF4566" t="s">
        <v>84</v>
      </c>
      <c r="AG4566" t="s">
        <v>158</v>
      </c>
    </row>
    <row r="4567" spans="1:33" x14ac:dyDescent="0.2">
      <c r="A4567" t="s">
        <v>28910</v>
      </c>
      <c r="B4567" s="1">
        <v>41571</v>
      </c>
      <c r="C4567" t="s">
        <v>3913</v>
      </c>
      <c r="D4567" t="s">
        <v>26809</v>
      </c>
      <c r="E4567" t="s">
        <v>102</v>
      </c>
      <c r="F4567" t="s">
        <v>28911</v>
      </c>
      <c r="G4567" t="s">
        <v>28912</v>
      </c>
      <c r="L4567" t="s">
        <v>28913</v>
      </c>
      <c r="N4567" t="s">
        <v>28914</v>
      </c>
      <c r="O4567" t="s">
        <v>79</v>
      </c>
      <c r="P4567" t="s">
        <v>80</v>
      </c>
      <c r="Q4567" t="s">
        <v>79</v>
      </c>
      <c r="S4567" t="s">
        <v>113</v>
      </c>
      <c r="Y4567" t="s">
        <v>48</v>
      </c>
      <c r="AA4567" t="s">
        <v>154</v>
      </c>
      <c r="AC4567" t="s">
        <v>155</v>
      </c>
      <c r="AD4567" t="s">
        <v>116</v>
      </c>
      <c r="AE4567" t="s">
        <v>157</v>
      </c>
      <c r="AF4567" t="s">
        <v>3982</v>
      </c>
      <c r="AG4567" t="s">
        <v>158</v>
      </c>
    </row>
    <row r="4568" spans="1:33" x14ac:dyDescent="0.2">
      <c r="A4568" t="s">
        <v>28915</v>
      </c>
      <c r="B4568" s="1">
        <v>41577</v>
      </c>
      <c r="C4568" t="s">
        <v>3913</v>
      </c>
      <c r="D4568" t="s">
        <v>26809</v>
      </c>
      <c r="E4568" t="s">
        <v>102</v>
      </c>
      <c r="F4568" t="s">
        <v>28916</v>
      </c>
      <c r="G4568" t="s">
        <v>28917</v>
      </c>
      <c r="H4568" t="s">
        <v>28918</v>
      </c>
      <c r="I4568" t="s">
        <v>28919</v>
      </c>
      <c r="J4568" t="s">
        <v>28920</v>
      </c>
      <c r="K4568" t="s">
        <v>28921</v>
      </c>
      <c r="L4568" t="s">
        <v>28922</v>
      </c>
      <c r="M4568" t="s">
        <v>28923</v>
      </c>
      <c r="N4568" t="s">
        <v>28924</v>
      </c>
      <c r="O4568" t="s">
        <v>79</v>
      </c>
      <c r="P4568" t="s">
        <v>80</v>
      </c>
      <c r="Q4568" t="s">
        <v>79</v>
      </c>
      <c r="S4568" t="s">
        <v>113</v>
      </c>
      <c r="U4568" t="s">
        <v>47</v>
      </c>
      <c r="V4568" t="s">
        <v>47</v>
      </c>
      <c r="W4568" t="s">
        <v>47</v>
      </c>
      <c r="X4568" t="s">
        <v>47</v>
      </c>
      <c r="Y4568" t="s">
        <v>47</v>
      </c>
      <c r="Z4568" t="s">
        <v>47</v>
      </c>
      <c r="AA4568" t="s">
        <v>1436</v>
      </c>
      <c r="AC4568" t="s">
        <v>28889</v>
      </c>
      <c r="AD4568" t="s">
        <v>116</v>
      </c>
      <c r="AE4568" t="s">
        <v>157</v>
      </c>
      <c r="AF4568" t="s">
        <v>84</v>
      </c>
      <c r="AG4568" t="s">
        <v>5531</v>
      </c>
    </row>
    <row r="4569" spans="1:33" x14ac:dyDescent="0.2">
      <c r="A4569" t="s">
        <v>28925</v>
      </c>
      <c r="B4569" s="1">
        <v>41591</v>
      </c>
      <c r="C4569" t="s">
        <v>3913</v>
      </c>
      <c r="D4569" t="s">
        <v>26809</v>
      </c>
      <c r="E4569" t="s">
        <v>122</v>
      </c>
      <c r="F4569" t="s">
        <v>28926</v>
      </c>
      <c r="G4569" t="s">
        <v>28927</v>
      </c>
      <c r="L4569" t="s">
        <v>28928</v>
      </c>
      <c r="N4569" t="s">
        <v>28929</v>
      </c>
      <c r="O4569" t="s">
        <v>61</v>
      </c>
      <c r="P4569" t="s">
        <v>62</v>
      </c>
      <c r="Q4569" t="s">
        <v>61</v>
      </c>
      <c r="T4569">
        <v>2002</v>
      </c>
      <c r="Y4569" t="s">
        <v>47</v>
      </c>
      <c r="AA4569" t="s">
        <v>1347</v>
      </c>
      <c r="AC4569" t="s">
        <v>63</v>
      </c>
      <c r="AD4569" t="s">
        <v>64</v>
      </c>
      <c r="AE4569" t="s">
        <v>65</v>
      </c>
      <c r="AF4569" t="s">
        <v>402</v>
      </c>
      <c r="AG4569" t="s">
        <v>263</v>
      </c>
    </row>
    <row r="4570" spans="1:33" x14ac:dyDescent="0.2">
      <c r="A4570" t="s">
        <v>28930</v>
      </c>
      <c r="B4570" s="1">
        <v>41575</v>
      </c>
      <c r="C4570" t="s">
        <v>3913</v>
      </c>
      <c r="D4570" t="s">
        <v>26809</v>
      </c>
      <c r="E4570" t="s">
        <v>102</v>
      </c>
      <c r="F4570" t="s">
        <v>28931</v>
      </c>
      <c r="G4570" t="s">
        <v>28932</v>
      </c>
      <c r="L4570" t="s">
        <v>28933</v>
      </c>
      <c r="N4570" t="s">
        <v>28934</v>
      </c>
      <c r="O4570" t="s">
        <v>79</v>
      </c>
      <c r="P4570" t="s">
        <v>80</v>
      </c>
      <c r="Q4570" t="s">
        <v>79</v>
      </c>
      <c r="S4570" t="s">
        <v>113</v>
      </c>
      <c r="Y4570" t="s">
        <v>48</v>
      </c>
      <c r="AA4570" t="s">
        <v>154</v>
      </c>
      <c r="AC4570" t="s">
        <v>155</v>
      </c>
      <c r="AD4570" t="s">
        <v>116</v>
      </c>
      <c r="AE4570" t="s">
        <v>157</v>
      </c>
      <c r="AF4570" t="s">
        <v>84</v>
      </c>
      <c r="AG4570" t="s">
        <v>158</v>
      </c>
    </row>
    <row r="4571" spans="1:33" x14ac:dyDescent="0.2">
      <c r="A4571" t="s">
        <v>28935</v>
      </c>
      <c r="B4571" s="1">
        <v>41575</v>
      </c>
      <c r="C4571" t="s">
        <v>3913</v>
      </c>
      <c r="D4571" t="s">
        <v>26809</v>
      </c>
      <c r="E4571" t="s">
        <v>102</v>
      </c>
      <c r="F4571" t="s">
        <v>28936</v>
      </c>
      <c r="G4571" t="s">
        <v>28937</v>
      </c>
      <c r="L4571" t="s">
        <v>28938</v>
      </c>
      <c r="N4571" t="s">
        <v>28939</v>
      </c>
      <c r="O4571" t="s">
        <v>79</v>
      </c>
      <c r="P4571" t="s">
        <v>80</v>
      </c>
      <c r="Q4571" t="s">
        <v>79</v>
      </c>
      <c r="S4571" t="s">
        <v>113</v>
      </c>
      <c r="Y4571" t="s">
        <v>48</v>
      </c>
      <c r="AA4571" t="s">
        <v>154</v>
      </c>
      <c r="AC4571" t="s">
        <v>155</v>
      </c>
      <c r="AD4571" t="s">
        <v>116</v>
      </c>
      <c r="AE4571" t="s">
        <v>157</v>
      </c>
      <c r="AF4571" t="s">
        <v>84</v>
      </c>
      <c r="AG4571" t="s">
        <v>158</v>
      </c>
    </row>
    <row r="4572" spans="1:33" x14ac:dyDescent="0.2">
      <c r="A4572" t="s">
        <v>28940</v>
      </c>
      <c r="B4572" s="1">
        <v>41589</v>
      </c>
      <c r="C4572" t="s">
        <v>3913</v>
      </c>
      <c r="D4572" t="s">
        <v>26809</v>
      </c>
      <c r="E4572" t="s">
        <v>122</v>
      </c>
      <c r="F4572" t="s">
        <v>28941</v>
      </c>
      <c r="G4572" t="s">
        <v>28942</v>
      </c>
      <c r="L4572" t="s">
        <v>28943</v>
      </c>
      <c r="N4572" t="s">
        <v>28944</v>
      </c>
      <c r="O4572" t="s">
        <v>61</v>
      </c>
      <c r="P4572" t="s">
        <v>62</v>
      </c>
      <c r="Q4572" t="s">
        <v>61</v>
      </c>
      <c r="T4572">
        <v>2002</v>
      </c>
      <c r="Y4572" t="s">
        <v>48</v>
      </c>
      <c r="AA4572" t="s">
        <v>154</v>
      </c>
      <c r="AC4572" t="s">
        <v>3382</v>
      </c>
      <c r="AD4572" t="s">
        <v>64</v>
      </c>
      <c r="AE4572" t="s">
        <v>65</v>
      </c>
      <c r="AF4572" t="s">
        <v>66</v>
      </c>
      <c r="AG4572" t="s">
        <v>263</v>
      </c>
    </row>
    <row r="4573" spans="1:33" x14ac:dyDescent="0.2">
      <c r="A4573" t="s">
        <v>28945</v>
      </c>
      <c r="B4573" s="1">
        <v>41597</v>
      </c>
      <c r="C4573" t="s">
        <v>3913</v>
      </c>
      <c r="D4573" t="s">
        <v>26809</v>
      </c>
      <c r="E4573" t="s">
        <v>175</v>
      </c>
      <c r="F4573" t="s">
        <v>28946</v>
      </c>
      <c r="G4573" t="s">
        <v>28947</v>
      </c>
      <c r="L4573" t="s">
        <v>28948</v>
      </c>
      <c r="N4573" t="s">
        <v>28949</v>
      </c>
      <c r="P4573" t="s">
        <v>712</v>
      </c>
      <c r="T4573">
        <v>2002</v>
      </c>
      <c r="Y4573" t="s">
        <v>48</v>
      </c>
      <c r="AA4573" t="s">
        <v>154</v>
      </c>
    </row>
    <row r="4574" spans="1:33" x14ac:dyDescent="0.2">
      <c r="A4574" t="s">
        <v>28950</v>
      </c>
      <c r="B4574" s="1">
        <v>41607</v>
      </c>
      <c r="C4574" t="s">
        <v>3913</v>
      </c>
      <c r="D4574" t="s">
        <v>26809</v>
      </c>
      <c r="E4574" t="s">
        <v>102</v>
      </c>
      <c r="F4574" t="s">
        <v>28951</v>
      </c>
      <c r="G4574" t="s">
        <v>28952</v>
      </c>
      <c r="L4574" t="s">
        <v>28953</v>
      </c>
      <c r="N4574" t="s">
        <v>28954</v>
      </c>
      <c r="O4574" t="s">
        <v>79</v>
      </c>
      <c r="P4574" t="s">
        <v>80</v>
      </c>
      <c r="Q4574" t="s">
        <v>79</v>
      </c>
      <c r="S4574" t="s">
        <v>113</v>
      </c>
      <c r="Y4574" t="s">
        <v>48</v>
      </c>
      <c r="AA4574" t="s">
        <v>154</v>
      </c>
      <c r="AC4574" t="s">
        <v>745</v>
      </c>
      <c r="AD4574" t="s">
        <v>116</v>
      </c>
      <c r="AE4574" t="s">
        <v>157</v>
      </c>
      <c r="AF4574" t="s">
        <v>84</v>
      </c>
      <c r="AG4574" t="s">
        <v>158</v>
      </c>
    </row>
    <row r="4575" spans="1:33" x14ac:dyDescent="0.2">
      <c r="A4575" t="s">
        <v>28955</v>
      </c>
      <c r="B4575" s="1">
        <v>41618</v>
      </c>
      <c r="C4575" t="s">
        <v>3913</v>
      </c>
      <c r="D4575" t="s">
        <v>26809</v>
      </c>
      <c r="E4575" t="s">
        <v>122</v>
      </c>
      <c r="F4575" t="s">
        <v>28956</v>
      </c>
      <c r="G4575" t="s">
        <v>28957</v>
      </c>
      <c r="L4575" t="s">
        <v>28958</v>
      </c>
      <c r="N4575" t="s">
        <v>28959</v>
      </c>
      <c r="O4575" t="s">
        <v>61</v>
      </c>
      <c r="P4575" t="s">
        <v>131</v>
      </c>
      <c r="Q4575" t="s">
        <v>61</v>
      </c>
      <c r="T4575">
        <v>2002</v>
      </c>
      <c r="Y4575" t="s">
        <v>48</v>
      </c>
      <c r="AA4575" t="s">
        <v>154</v>
      </c>
      <c r="AC4575" t="s">
        <v>63</v>
      </c>
      <c r="AD4575" t="s">
        <v>133</v>
      </c>
      <c r="AE4575" t="s">
        <v>775</v>
      </c>
      <c r="AF4575" t="s">
        <v>776</v>
      </c>
      <c r="AG4575" t="s">
        <v>67</v>
      </c>
    </row>
    <row r="4576" spans="1:33" x14ac:dyDescent="0.2">
      <c r="A4576" t="s">
        <v>28960</v>
      </c>
      <c r="B4576" s="1">
        <v>41618</v>
      </c>
      <c r="C4576" t="s">
        <v>3913</v>
      </c>
      <c r="D4576" t="s">
        <v>26809</v>
      </c>
      <c r="E4576" t="s">
        <v>122</v>
      </c>
      <c r="F4576" t="s">
        <v>28961</v>
      </c>
      <c r="G4576" t="s">
        <v>28962</v>
      </c>
      <c r="L4576" t="s">
        <v>28963</v>
      </c>
      <c r="N4576" t="s">
        <v>28964</v>
      </c>
      <c r="O4576" t="s">
        <v>61</v>
      </c>
      <c r="P4576" t="s">
        <v>131</v>
      </c>
      <c r="Q4576" t="s">
        <v>61</v>
      </c>
      <c r="T4576">
        <v>2002</v>
      </c>
      <c r="Y4576" t="s">
        <v>48</v>
      </c>
      <c r="AA4576" t="s">
        <v>154</v>
      </c>
      <c r="AC4576" t="s">
        <v>63</v>
      </c>
      <c r="AD4576" t="s">
        <v>133</v>
      </c>
      <c r="AE4576" t="s">
        <v>775</v>
      </c>
      <c r="AF4576" t="s">
        <v>776</v>
      </c>
      <c r="AG4576" t="s">
        <v>67</v>
      </c>
    </row>
    <row r="4577" spans="1:33" x14ac:dyDescent="0.2">
      <c r="A4577" t="s">
        <v>28965</v>
      </c>
      <c r="B4577" s="1">
        <v>41444</v>
      </c>
      <c r="C4577" t="s">
        <v>2970</v>
      </c>
      <c r="D4577" t="s">
        <v>26809</v>
      </c>
      <c r="E4577" t="s">
        <v>122</v>
      </c>
      <c r="F4577" t="s">
        <v>28966</v>
      </c>
      <c r="G4577" t="s">
        <v>28967</v>
      </c>
      <c r="L4577" t="s">
        <v>28968</v>
      </c>
      <c r="N4577" t="s">
        <v>28969</v>
      </c>
      <c r="O4577" t="s">
        <v>61</v>
      </c>
      <c r="P4577" t="s">
        <v>131</v>
      </c>
      <c r="Q4577" t="s">
        <v>61</v>
      </c>
      <c r="T4577">
        <v>2002</v>
      </c>
      <c r="Y4577" t="s">
        <v>48</v>
      </c>
      <c r="AA4577" t="s">
        <v>154</v>
      </c>
      <c r="AC4577" t="s">
        <v>774</v>
      </c>
      <c r="AD4577" t="s">
        <v>133</v>
      </c>
      <c r="AE4577" t="s">
        <v>775</v>
      </c>
      <c r="AF4577" t="s">
        <v>135</v>
      </c>
      <c r="AG4577" t="s">
        <v>67</v>
      </c>
    </row>
    <row r="4578" spans="1:33" x14ac:dyDescent="0.2">
      <c r="A4578" t="s">
        <v>28970</v>
      </c>
      <c r="B4578" s="1">
        <v>41443</v>
      </c>
      <c r="C4578" t="s">
        <v>2970</v>
      </c>
      <c r="D4578" t="s">
        <v>26809</v>
      </c>
      <c r="E4578" t="s">
        <v>102</v>
      </c>
      <c r="F4578" t="s">
        <v>28971</v>
      </c>
      <c r="G4578" t="s">
        <v>28972</v>
      </c>
      <c r="L4578" t="s">
        <v>28973</v>
      </c>
      <c r="N4578" t="s">
        <v>28974</v>
      </c>
      <c r="O4578" t="s">
        <v>79</v>
      </c>
      <c r="P4578" t="s">
        <v>80</v>
      </c>
      <c r="Q4578" t="s">
        <v>79</v>
      </c>
      <c r="S4578" t="s">
        <v>113</v>
      </c>
      <c r="Y4578" t="s">
        <v>48</v>
      </c>
      <c r="AA4578" t="s">
        <v>154</v>
      </c>
      <c r="AC4578" t="s">
        <v>155</v>
      </c>
      <c r="AD4578" t="s">
        <v>116</v>
      </c>
      <c r="AE4578" t="s">
        <v>157</v>
      </c>
      <c r="AF4578" t="s">
        <v>3982</v>
      </c>
      <c r="AG4578" t="s">
        <v>158</v>
      </c>
    </row>
    <row r="4579" spans="1:33" x14ac:dyDescent="0.2">
      <c r="A4579" t="s">
        <v>28975</v>
      </c>
      <c r="B4579" s="1">
        <v>41449</v>
      </c>
      <c r="C4579" t="s">
        <v>2970</v>
      </c>
      <c r="D4579" t="s">
        <v>26809</v>
      </c>
      <c r="E4579" t="s">
        <v>175</v>
      </c>
      <c r="F4579" t="s">
        <v>28976</v>
      </c>
      <c r="G4579" t="s">
        <v>28977</v>
      </c>
      <c r="L4579" t="s">
        <v>28978</v>
      </c>
      <c r="N4579" t="s">
        <v>28979</v>
      </c>
      <c r="O4579" t="s">
        <v>723</v>
      </c>
      <c r="P4579" t="s">
        <v>724</v>
      </c>
      <c r="R4579" t="s">
        <v>723</v>
      </c>
      <c r="T4579">
        <v>2002</v>
      </c>
      <c r="Y4579" t="s">
        <v>47</v>
      </c>
      <c r="AA4579" t="s">
        <v>1347</v>
      </c>
    </row>
    <row r="4580" spans="1:33" x14ac:dyDescent="0.2">
      <c r="A4580" t="s">
        <v>28980</v>
      </c>
      <c r="B4580" s="1">
        <v>41449</v>
      </c>
      <c r="C4580" t="s">
        <v>2970</v>
      </c>
      <c r="D4580" t="s">
        <v>26809</v>
      </c>
      <c r="E4580" t="s">
        <v>102</v>
      </c>
      <c r="F4580" t="s">
        <v>28981</v>
      </c>
      <c r="G4580" t="s">
        <v>28982</v>
      </c>
      <c r="L4580" t="s">
        <v>28983</v>
      </c>
      <c r="N4580" t="s">
        <v>28984</v>
      </c>
      <c r="O4580" t="s">
        <v>79</v>
      </c>
      <c r="P4580" t="s">
        <v>80</v>
      </c>
      <c r="Q4580" t="s">
        <v>79</v>
      </c>
      <c r="S4580" t="s">
        <v>113</v>
      </c>
      <c r="Y4580" t="s">
        <v>48</v>
      </c>
      <c r="AA4580" t="s">
        <v>154</v>
      </c>
      <c r="AC4580" t="s">
        <v>155</v>
      </c>
      <c r="AD4580" t="s">
        <v>116</v>
      </c>
      <c r="AE4580" t="s">
        <v>157</v>
      </c>
      <c r="AF4580" t="s">
        <v>3982</v>
      </c>
      <c r="AG4580" t="s">
        <v>158</v>
      </c>
    </row>
    <row r="4581" spans="1:33" x14ac:dyDescent="0.2">
      <c r="A4581" t="s">
        <v>28985</v>
      </c>
      <c r="B4581" s="1">
        <v>41470</v>
      </c>
      <c r="C4581" t="s">
        <v>1178</v>
      </c>
      <c r="D4581" t="s">
        <v>26809</v>
      </c>
      <c r="E4581" t="s">
        <v>122</v>
      </c>
      <c r="F4581" t="s">
        <v>28986</v>
      </c>
      <c r="G4581" t="s">
        <v>28987</v>
      </c>
      <c r="L4581" t="s">
        <v>28988</v>
      </c>
      <c r="N4581" t="s">
        <v>28989</v>
      </c>
      <c r="O4581" t="s">
        <v>61</v>
      </c>
      <c r="P4581" t="s">
        <v>131</v>
      </c>
      <c r="Q4581" t="s">
        <v>61</v>
      </c>
      <c r="T4581">
        <v>2002</v>
      </c>
      <c r="Y4581" t="s">
        <v>48</v>
      </c>
      <c r="AA4581" t="s">
        <v>154</v>
      </c>
      <c r="AC4581" t="s">
        <v>774</v>
      </c>
      <c r="AD4581" t="s">
        <v>133</v>
      </c>
      <c r="AE4581" t="s">
        <v>775</v>
      </c>
      <c r="AF4581" t="s">
        <v>135</v>
      </c>
      <c r="AG4581" t="s">
        <v>67</v>
      </c>
    </row>
    <row r="4582" spans="1:33" x14ac:dyDescent="0.2">
      <c r="A4582" t="s">
        <v>28990</v>
      </c>
      <c r="B4582" s="1">
        <v>41486</v>
      </c>
      <c r="C4582" t="s">
        <v>1178</v>
      </c>
      <c r="D4582" t="s">
        <v>26809</v>
      </c>
      <c r="E4582" t="s">
        <v>102</v>
      </c>
      <c r="F4582" t="s">
        <v>28991</v>
      </c>
      <c r="G4582" t="s">
        <v>28992</v>
      </c>
      <c r="L4582" t="s">
        <v>28993</v>
      </c>
      <c r="N4582" t="s">
        <v>28994</v>
      </c>
      <c r="O4582" t="s">
        <v>79</v>
      </c>
      <c r="P4582" t="s">
        <v>80</v>
      </c>
      <c r="Q4582" t="s">
        <v>79</v>
      </c>
      <c r="S4582" t="s">
        <v>113</v>
      </c>
      <c r="Y4582" t="s">
        <v>48</v>
      </c>
      <c r="AA4582" t="s">
        <v>154</v>
      </c>
      <c r="AC4582" t="s">
        <v>4992</v>
      </c>
      <c r="AD4582" t="s">
        <v>116</v>
      </c>
      <c r="AE4582" t="s">
        <v>157</v>
      </c>
      <c r="AF4582" t="s">
        <v>84</v>
      </c>
      <c r="AG4582" t="s">
        <v>158</v>
      </c>
    </row>
    <row r="4583" spans="1:33" x14ac:dyDescent="0.2">
      <c r="A4583" t="s">
        <v>28995</v>
      </c>
      <c r="B4583" s="1">
        <v>41498</v>
      </c>
      <c r="C4583" t="s">
        <v>1178</v>
      </c>
      <c r="D4583" t="s">
        <v>26809</v>
      </c>
      <c r="E4583" t="s">
        <v>122</v>
      </c>
      <c r="F4583" t="s">
        <v>28996</v>
      </c>
      <c r="G4583" t="s">
        <v>28997</v>
      </c>
      <c r="L4583" t="s">
        <v>28998</v>
      </c>
      <c r="N4583" t="s">
        <v>28999</v>
      </c>
      <c r="O4583" t="s">
        <v>61</v>
      </c>
      <c r="P4583" t="s">
        <v>131</v>
      </c>
      <c r="Q4583" t="s">
        <v>61</v>
      </c>
      <c r="T4583">
        <v>2002</v>
      </c>
      <c r="Y4583" t="s">
        <v>48</v>
      </c>
      <c r="AA4583" t="s">
        <v>154</v>
      </c>
      <c r="AC4583" t="s">
        <v>63</v>
      </c>
      <c r="AD4583" t="s">
        <v>133</v>
      </c>
      <c r="AE4583" t="s">
        <v>775</v>
      </c>
      <c r="AF4583" t="s">
        <v>776</v>
      </c>
      <c r="AG4583" t="s">
        <v>67</v>
      </c>
    </row>
    <row r="4584" spans="1:33" x14ac:dyDescent="0.2">
      <c r="A4584" t="s">
        <v>29000</v>
      </c>
      <c r="B4584" s="1">
        <v>41579</v>
      </c>
      <c r="C4584" t="s">
        <v>3913</v>
      </c>
      <c r="D4584" t="s">
        <v>26809</v>
      </c>
      <c r="E4584" t="s">
        <v>175</v>
      </c>
      <c r="F4584" t="s">
        <v>29001</v>
      </c>
      <c r="G4584" t="s">
        <v>29002</v>
      </c>
      <c r="L4584" t="s">
        <v>29003</v>
      </c>
      <c r="N4584" t="s">
        <v>29004</v>
      </c>
      <c r="P4584" t="s">
        <v>712</v>
      </c>
      <c r="T4584">
        <v>2002</v>
      </c>
      <c r="Y4584" t="s">
        <v>48</v>
      </c>
      <c r="AA4584" t="s">
        <v>154</v>
      </c>
    </row>
    <row r="4585" spans="1:33" x14ac:dyDescent="0.2">
      <c r="A4585" t="s">
        <v>29005</v>
      </c>
      <c r="B4585" s="1">
        <v>41638</v>
      </c>
      <c r="C4585" t="s">
        <v>3913</v>
      </c>
      <c r="D4585" t="s">
        <v>26809</v>
      </c>
      <c r="E4585" t="s">
        <v>175</v>
      </c>
      <c r="F4585" t="s">
        <v>29006</v>
      </c>
      <c r="G4585" t="s">
        <v>29007</v>
      </c>
      <c r="L4585" t="s">
        <v>29008</v>
      </c>
      <c r="N4585" t="s">
        <v>29009</v>
      </c>
      <c r="O4585" t="s">
        <v>723</v>
      </c>
      <c r="P4585" t="s">
        <v>724</v>
      </c>
      <c r="R4585" t="s">
        <v>723</v>
      </c>
      <c r="T4585">
        <v>2002</v>
      </c>
      <c r="Y4585" t="s">
        <v>48</v>
      </c>
      <c r="AA4585" t="s">
        <v>154</v>
      </c>
    </row>
    <row r="4586" spans="1:33" x14ac:dyDescent="0.2">
      <c r="A4586" t="s">
        <v>29010</v>
      </c>
      <c r="B4586" s="1">
        <v>41632</v>
      </c>
      <c r="C4586" t="s">
        <v>3913</v>
      </c>
      <c r="D4586" t="s">
        <v>26809</v>
      </c>
      <c r="E4586" t="s">
        <v>102</v>
      </c>
      <c r="F4586" t="s">
        <v>29011</v>
      </c>
      <c r="G4586" t="s">
        <v>29012</v>
      </c>
      <c r="L4586" t="s">
        <v>29013</v>
      </c>
      <c r="N4586" t="s">
        <v>29014</v>
      </c>
      <c r="O4586" t="s">
        <v>79</v>
      </c>
      <c r="P4586" t="s">
        <v>80</v>
      </c>
      <c r="Q4586" t="s">
        <v>79</v>
      </c>
      <c r="S4586" t="s">
        <v>113</v>
      </c>
      <c r="Y4586" t="s">
        <v>48</v>
      </c>
      <c r="AA4586" t="s">
        <v>154</v>
      </c>
    </row>
    <row r="4587" spans="1:33" x14ac:dyDescent="0.2">
      <c r="A4587" t="s">
        <v>29015</v>
      </c>
      <c r="B4587" s="1">
        <v>41638</v>
      </c>
      <c r="C4587" t="s">
        <v>3913</v>
      </c>
      <c r="D4587" t="s">
        <v>26809</v>
      </c>
      <c r="E4587" t="s">
        <v>175</v>
      </c>
      <c r="F4587" t="s">
        <v>29016</v>
      </c>
      <c r="G4587" t="s">
        <v>29017</v>
      </c>
      <c r="L4587" t="s">
        <v>29018</v>
      </c>
      <c r="N4587" t="s">
        <v>29019</v>
      </c>
      <c r="O4587" t="s">
        <v>723</v>
      </c>
      <c r="P4587" t="s">
        <v>724</v>
      </c>
      <c r="R4587" t="s">
        <v>723</v>
      </c>
      <c r="T4587">
        <v>2002</v>
      </c>
      <c r="Y4587" t="s">
        <v>48</v>
      </c>
      <c r="AA4587" t="s">
        <v>154</v>
      </c>
    </row>
    <row r="4588" spans="1:33" x14ac:dyDescent="0.2">
      <c r="A4588" t="s">
        <v>29020</v>
      </c>
      <c r="B4588" s="1">
        <v>41640</v>
      </c>
      <c r="C4588" t="s">
        <v>1190</v>
      </c>
      <c r="D4588" t="s">
        <v>26809</v>
      </c>
      <c r="E4588" t="s">
        <v>122</v>
      </c>
      <c r="F4588" t="s">
        <v>29021</v>
      </c>
      <c r="G4588" t="s">
        <v>29022</v>
      </c>
      <c r="L4588" t="s">
        <v>29023</v>
      </c>
      <c r="N4588" t="s">
        <v>29024</v>
      </c>
      <c r="O4588" t="s">
        <v>61</v>
      </c>
      <c r="P4588" t="s">
        <v>62</v>
      </c>
      <c r="Q4588" t="s">
        <v>61</v>
      </c>
      <c r="T4588">
        <v>2002</v>
      </c>
      <c r="Y4588" t="s">
        <v>48</v>
      </c>
      <c r="AA4588" t="s">
        <v>154</v>
      </c>
      <c r="AC4588" t="s">
        <v>16789</v>
      </c>
      <c r="AD4588" t="s">
        <v>64</v>
      </c>
      <c r="AE4588" t="s">
        <v>65</v>
      </c>
      <c r="AF4588" t="s">
        <v>66</v>
      </c>
      <c r="AG4588" t="s">
        <v>263</v>
      </c>
    </row>
    <row r="4589" spans="1:33" x14ac:dyDescent="0.2">
      <c r="A4589" t="s">
        <v>29025</v>
      </c>
      <c r="B4589" s="1">
        <v>41760</v>
      </c>
      <c r="C4589" t="s">
        <v>4947</v>
      </c>
      <c r="D4589" t="s">
        <v>26809</v>
      </c>
      <c r="E4589" t="s">
        <v>175</v>
      </c>
      <c r="F4589" t="s">
        <v>29026</v>
      </c>
      <c r="G4589" t="s">
        <v>29027</v>
      </c>
      <c r="L4589" t="s">
        <v>29028</v>
      </c>
      <c r="N4589" t="s">
        <v>29029</v>
      </c>
      <c r="P4589" t="s">
        <v>712</v>
      </c>
      <c r="T4589">
        <v>2002</v>
      </c>
      <c r="Y4589" t="s">
        <v>48</v>
      </c>
      <c r="AA4589" t="s">
        <v>154</v>
      </c>
    </row>
    <row r="4590" spans="1:33" x14ac:dyDescent="0.2">
      <c r="A4590" t="s">
        <v>29030</v>
      </c>
      <c r="B4590" s="1">
        <v>41760</v>
      </c>
      <c r="C4590" t="s">
        <v>4947</v>
      </c>
      <c r="D4590" t="s">
        <v>26809</v>
      </c>
      <c r="E4590" t="s">
        <v>102</v>
      </c>
      <c r="F4590" t="s">
        <v>29031</v>
      </c>
      <c r="G4590" t="s">
        <v>29032</v>
      </c>
      <c r="L4590" t="s">
        <v>29033</v>
      </c>
      <c r="N4590" t="s">
        <v>29034</v>
      </c>
      <c r="O4590" t="s">
        <v>79</v>
      </c>
      <c r="P4590" t="s">
        <v>80</v>
      </c>
      <c r="Q4590" t="s">
        <v>79</v>
      </c>
      <c r="S4590" t="s">
        <v>113</v>
      </c>
      <c r="Y4590" t="s">
        <v>48</v>
      </c>
      <c r="AA4590" t="s">
        <v>154</v>
      </c>
      <c r="AC4590" t="s">
        <v>81</v>
      </c>
      <c r="AD4590" t="s">
        <v>82</v>
      </c>
      <c r="AE4590" t="s">
        <v>157</v>
      </c>
      <c r="AF4590" t="s">
        <v>84</v>
      </c>
      <c r="AG4590" t="s">
        <v>158</v>
      </c>
    </row>
    <row r="4591" spans="1:33" x14ac:dyDescent="0.2">
      <c r="A4591" t="s">
        <v>29035</v>
      </c>
      <c r="B4591" s="1">
        <v>41760</v>
      </c>
      <c r="C4591" t="s">
        <v>4947</v>
      </c>
      <c r="D4591" t="s">
        <v>26809</v>
      </c>
      <c r="E4591" t="s">
        <v>122</v>
      </c>
      <c r="F4591" t="s">
        <v>29036</v>
      </c>
      <c r="G4591" t="s">
        <v>29037</v>
      </c>
      <c r="L4591" t="s">
        <v>29038</v>
      </c>
      <c r="N4591" t="s">
        <v>29039</v>
      </c>
      <c r="O4591" t="s">
        <v>61</v>
      </c>
      <c r="P4591" t="s">
        <v>62</v>
      </c>
      <c r="Q4591" t="s">
        <v>61</v>
      </c>
      <c r="T4591">
        <v>2002</v>
      </c>
      <c r="Y4591" t="s">
        <v>48</v>
      </c>
      <c r="AA4591" t="s">
        <v>154</v>
      </c>
      <c r="AC4591" t="s">
        <v>63</v>
      </c>
      <c r="AD4591" t="s">
        <v>64</v>
      </c>
      <c r="AE4591" t="s">
        <v>65</v>
      </c>
      <c r="AF4591" t="s">
        <v>66</v>
      </c>
      <c r="AG4591" t="s">
        <v>263</v>
      </c>
    </row>
    <row r="4592" spans="1:33" x14ac:dyDescent="0.2">
      <c r="A4592" t="s">
        <v>29040</v>
      </c>
      <c r="B4592" s="1">
        <v>41760</v>
      </c>
      <c r="C4592" t="s">
        <v>4947</v>
      </c>
      <c r="D4592" t="s">
        <v>26809</v>
      </c>
      <c r="E4592" t="s">
        <v>122</v>
      </c>
      <c r="F4592" t="s">
        <v>29041</v>
      </c>
      <c r="G4592" t="s">
        <v>29042</v>
      </c>
      <c r="L4592" t="s">
        <v>29043</v>
      </c>
      <c r="N4592" t="s">
        <v>29044</v>
      </c>
      <c r="O4592" t="s">
        <v>61</v>
      </c>
      <c r="P4592" t="s">
        <v>62</v>
      </c>
      <c r="Q4592" t="s">
        <v>61</v>
      </c>
      <c r="T4592">
        <v>2002</v>
      </c>
      <c r="Y4592" t="s">
        <v>48</v>
      </c>
      <c r="AA4592" t="s">
        <v>154</v>
      </c>
      <c r="AC4592" t="s">
        <v>63</v>
      </c>
      <c r="AD4592" t="s">
        <v>64</v>
      </c>
      <c r="AE4592" t="s">
        <v>65</v>
      </c>
      <c r="AF4592" t="s">
        <v>135</v>
      </c>
      <c r="AG4592" t="s">
        <v>263</v>
      </c>
    </row>
    <row r="4593" spans="1:33" x14ac:dyDescent="0.2">
      <c r="A4593" t="s">
        <v>29045</v>
      </c>
      <c r="B4593" s="1">
        <v>41229</v>
      </c>
      <c r="C4593" t="s">
        <v>34</v>
      </c>
      <c r="D4593" t="s">
        <v>26809</v>
      </c>
      <c r="E4593" t="s">
        <v>122</v>
      </c>
      <c r="F4593" t="s">
        <v>29046</v>
      </c>
      <c r="G4593" t="s">
        <v>29047</v>
      </c>
      <c r="H4593" t="s">
        <v>29048</v>
      </c>
      <c r="J4593" t="s">
        <v>29049</v>
      </c>
      <c r="K4593" t="s">
        <v>29050</v>
      </c>
      <c r="L4593" t="s">
        <v>29051</v>
      </c>
      <c r="M4593" t="s">
        <v>29052</v>
      </c>
      <c r="N4593" t="s">
        <v>29053</v>
      </c>
      <c r="O4593" t="s">
        <v>61</v>
      </c>
      <c r="P4593" t="s">
        <v>131</v>
      </c>
      <c r="Q4593" t="s">
        <v>61</v>
      </c>
      <c r="T4593">
        <v>2002</v>
      </c>
      <c r="U4593" t="s">
        <v>47</v>
      </c>
      <c r="W4593" t="s">
        <v>47</v>
      </c>
      <c r="X4593" t="s">
        <v>47</v>
      </c>
      <c r="Y4593" t="s">
        <v>48</v>
      </c>
      <c r="Z4593" t="s">
        <v>47</v>
      </c>
      <c r="AA4593" t="s">
        <v>1214</v>
      </c>
      <c r="AC4593" t="s">
        <v>63</v>
      </c>
      <c r="AD4593" t="s">
        <v>133</v>
      </c>
      <c r="AE4593" t="s">
        <v>134</v>
      </c>
      <c r="AF4593" t="s">
        <v>262</v>
      </c>
      <c r="AG4593" t="s">
        <v>67</v>
      </c>
    </row>
    <row r="4594" spans="1:33" x14ac:dyDescent="0.2">
      <c r="A4594" t="s">
        <v>29054</v>
      </c>
      <c r="B4594" s="1">
        <v>41306</v>
      </c>
      <c r="C4594" t="s">
        <v>679</v>
      </c>
      <c r="D4594" t="s">
        <v>26809</v>
      </c>
      <c r="E4594" t="s">
        <v>175</v>
      </c>
      <c r="F4594" t="s">
        <v>29055</v>
      </c>
      <c r="G4594" t="s">
        <v>29056</v>
      </c>
      <c r="L4594" t="s">
        <v>29057</v>
      </c>
      <c r="N4594" t="s">
        <v>29058</v>
      </c>
      <c r="O4594" t="s">
        <v>723</v>
      </c>
      <c r="P4594" t="s">
        <v>724</v>
      </c>
      <c r="R4594" t="s">
        <v>723</v>
      </c>
      <c r="T4594">
        <v>2002</v>
      </c>
      <c r="Y4594" t="s">
        <v>48</v>
      </c>
      <c r="AA4594" t="s">
        <v>154</v>
      </c>
    </row>
    <row r="4595" spans="1:33" x14ac:dyDescent="0.2">
      <c r="A4595" t="s">
        <v>29059</v>
      </c>
      <c r="B4595" s="1">
        <v>41306</v>
      </c>
      <c r="C4595" t="s">
        <v>679</v>
      </c>
      <c r="D4595" t="s">
        <v>26809</v>
      </c>
      <c r="E4595" t="s">
        <v>175</v>
      </c>
      <c r="F4595" t="s">
        <v>29060</v>
      </c>
      <c r="G4595" t="s">
        <v>29061</v>
      </c>
      <c r="L4595" t="s">
        <v>29062</v>
      </c>
      <c r="N4595" t="s">
        <v>29063</v>
      </c>
      <c r="O4595" t="s">
        <v>723</v>
      </c>
      <c r="P4595" t="s">
        <v>724</v>
      </c>
      <c r="R4595" t="s">
        <v>723</v>
      </c>
      <c r="T4595">
        <v>2002</v>
      </c>
      <c r="Y4595" t="s">
        <v>47</v>
      </c>
      <c r="AA4595" t="s">
        <v>1347</v>
      </c>
    </row>
    <row r="4596" spans="1:33" x14ac:dyDescent="0.2">
      <c r="A4596" t="s">
        <v>29064</v>
      </c>
      <c r="B4596" s="1">
        <v>41334</v>
      </c>
      <c r="C4596" t="s">
        <v>679</v>
      </c>
      <c r="D4596" t="s">
        <v>26809</v>
      </c>
      <c r="E4596" t="s">
        <v>175</v>
      </c>
      <c r="F4596" t="s">
        <v>29065</v>
      </c>
      <c r="G4596" t="s">
        <v>29066</v>
      </c>
      <c r="L4596" t="s">
        <v>29067</v>
      </c>
      <c r="N4596" t="s">
        <v>29068</v>
      </c>
      <c r="P4596" t="s">
        <v>191</v>
      </c>
      <c r="T4596">
        <v>2002</v>
      </c>
      <c r="Y4596" t="s">
        <v>47</v>
      </c>
      <c r="AA4596" t="s">
        <v>1347</v>
      </c>
    </row>
    <row r="4597" spans="1:33" x14ac:dyDescent="0.2">
      <c r="A4597" t="s">
        <v>29069</v>
      </c>
      <c r="B4597" s="1">
        <v>41456</v>
      </c>
      <c r="C4597" t="s">
        <v>1178</v>
      </c>
      <c r="D4597" t="s">
        <v>26809</v>
      </c>
      <c r="E4597" t="s">
        <v>122</v>
      </c>
      <c r="F4597" t="s">
        <v>29070</v>
      </c>
      <c r="G4597" t="s">
        <v>29071</v>
      </c>
      <c r="L4597" t="s">
        <v>29072</v>
      </c>
      <c r="N4597" t="s">
        <v>29073</v>
      </c>
      <c r="O4597" t="s">
        <v>61</v>
      </c>
      <c r="P4597" t="s">
        <v>131</v>
      </c>
      <c r="Q4597" t="s">
        <v>61</v>
      </c>
      <c r="T4597">
        <v>2002</v>
      </c>
      <c r="Y4597" t="s">
        <v>48</v>
      </c>
      <c r="AA4597" t="s">
        <v>154</v>
      </c>
      <c r="AC4597" t="s">
        <v>63</v>
      </c>
      <c r="AD4597" t="s">
        <v>133</v>
      </c>
      <c r="AE4597" t="s">
        <v>2082</v>
      </c>
      <c r="AF4597" t="s">
        <v>2023</v>
      </c>
      <c r="AG4597" t="s">
        <v>67</v>
      </c>
    </row>
    <row r="4598" spans="1:33" x14ac:dyDescent="0.2">
      <c r="A4598" t="s">
        <v>29074</v>
      </c>
      <c r="B4598" s="1">
        <v>41487</v>
      </c>
      <c r="C4598" t="s">
        <v>1178</v>
      </c>
      <c r="D4598" t="s">
        <v>26809</v>
      </c>
      <c r="E4598" t="s">
        <v>175</v>
      </c>
      <c r="F4598" t="s">
        <v>29075</v>
      </c>
      <c r="G4598" t="s">
        <v>29076</v>
      </c>
      <c r="L4598" t="s">
        <v>29077</v>
      </c>
      <c r="N4598" t="s">
        <v>29078</v>
      </c>
      <c r="O4598" t="s">
        <v>723</v>
      </c>
      <c r="P4598" t="s">
        <v>724</v>
      </c>
      <c r="R4598" t="s">
        <v>723</v>
      </c>
      <c r="T4598">
        <v>2002</v>
      </c>
      <c r="Y4598" t="s">
        <v>47</v>
      </c>
      <c r="AA4598" t="s">
        <v>1347</v>
      </c>
    </row>
    <row r="4599" spans="1:33" x14ac:dyDescent="0.2">
      <c r="A4599" t="s">
        <v>29079</v>
      </c>
      <c r="B4599" s="1">
        <v>41247</v>
      </c>
      <c r="C4599" t="s">
        <v>34</v>
      </c>
      <c r="D4599" t="s">
        <v>26809</v>
      </c>
      <c r="E4599" t="s">
        <v>122</v>
      </c>
      <c r="F4599" t="s">
        <v>29080</v>
      </c>
      <c r="G4599" t="s">
        <v>29081</v>
      </c>
      <c r="L4599" t="s">
        <v>29082</v>
      </c>
      <c r="N4599" t="s">
        <v>29083</v>
      </c>
      <c r="O4599" t="s">
        <v>61</v>
      </c>
      <c r="P4599" t="s">
        <v>131</v>
      </c>
      <c r="Q4599" t="s">
        <v>61</v>
      </c>
      <c r="T4599">
        <v>2002</v>
      </c>
      <c r="Y4599" t="s">
        <v>48</v>
      </c>
      <c r="AA4599" t="s">
        <v>154</v>
      </c>
      <c r="AC4599" t="s">
        <v>63</v>
      </c>
      <c r="AD4599" t="s">
        <v>133</v>
      </c>
      <c r="AE4599" t="s">
        <v>2082</v>
      </c>
      <c r="AF4599" t="s">
        <v>3376</v>
      </c>
      <c r="AG4599" t="s">
        <v>67</v>
      </c>
    </row>
    <row r="4600" spans="1:33" x14ac:dyDescent="0.2">
      <c r="A4600" t="s">
        <v>29084</v>
      </c>
      <c r="B4600" s="1">
        <v>40952</v>
      </c>
      <c r="C4600" t="s">
        <v>149</v>
      </c>
      <c r="D4600" t="s">
        <v>26809</v>
      </c>
      <c r="E4600" t="s">
        <v>102</v>
      </c>
      <c r="F4600" t="s">
        <v>29085</v>
      </c>
      <c r="G4600" t="s">
        <v>29086</v>
      </c>
      <c r="L4600" t="s">
        <v>29087</v>
      </c>
      <c r="N4600" t="s">
        <v>29088</v>
      </c>
      <c r="O4600" t="s">
        <v>79</v>
      </c>
      <c r="P4600" t="s">
        <v>80</v>
      </c>
      <c r="Q4600" t="s">
        <v>79</v>
      </c>
      <c r="S4600" t="s">
        <v>113</v>
      </c>
      <c r="Y4600" t="s">
        <v>48</v>
      </c>
      <c r="AA4600" t="s">
        <v>154</v>
      </c>
      <c r="AC4600" t="s">
        <v>155</v>
      </c>
      <c r="AD4600" t="s">
        <v>116</v>
      </c>
      <c r="AE4600" t="s">
        <v>157</v>
      </c>
      <c r="AF4600" t="s">
        <v>14605</v>
      </c>
      <c r="AG4600" t="s">
        <v>158</v>
      </c>
    </row>
    <row r="4601" spans="1:33" x14ac:dyDescent="0.2">
      <c r="A4601" t="s">
        <v>29089</v>
      </c>
      <c r="B4601" s="1">
        <v>40980</v>
      </c>
      <c r="C4601" t="s">
        <v>149</v>
      </c>
      <c r="D4601" t="s">
        <v>26809</v>
      </c>
      <c r="E4601" t="s">
        <v>122</v>
      </c>
      <c r="F4601" t="s">
        <v>29090</v>
      </c>
      <c r="G4601" t="s">
        <v>29091</v>
      </c>
      <c r="L4601" t="s">
        <v>29092</v>
      </c>
      <c r="N4601" t="s">
        <v>29093</v>
      </c>
      <c r="O4601" t="s">
        <v>61</v>
      </c>
      <c r="P4601" t="s">
        <v>131</v>
      </c>
      <c r="Q4601" t="s">
        <v>61</v>
      </c>
      <c r="T4601">
        <v>2002</v>
      </c>
      <c r="Y4601" t="s">
        <v>48</v>
      </c>
      <c r="AA4601" t="s">
        <v>154</v>
      </c>
      <c r="AC4601" t="s">
        <v>822</v>
      </c>
      <c r="AD4601" t="s">
        <v>15355</v>
      </c>
      <c r="AE4601" t="s">
        <v>29094</v>
      </c>
      <c r="AF4601" t="s">
        <v>2012</v>
      </c>
      <c r="AG4601" t="s">
        <v>67</v>
      </c>
    </row>
    <row r="4602" spans="1:33" x14ac:dyDescent="0.2">
      <c r="A4602" t="s">
        <v>29095</v>
      </c>
      <c r="B4602" s="1">
        <v>40994</v>
      </c>
      <c r="C4602" t="s">
        <v>149</v>
      </c>
      <c r="D4602" t="s">
        <v>26809</v>
      </c>
      <c r="E4602" t="s">
        <v>175</v>
      </c>
      <c r="F4602" t="s">
        <v>29096</v>
      </c>
      <c r="G4602" t="s">
        <v>29097</v>
      </c>
      <c r="L4602" t="s">
        <v>29098</v>
      </c>
      <c r="N4602" t="s">
        <v>29099</v>
      </c>
      <c r="O4602" t="s">
        <v>723</v>
      </c>
      <c r="P4602" t="s">
        <v>724</v>
      </c>
      <c r="R4602" t="s">
        <v>723</v>
      </c>
      <c r="T4602">
        <v>2002</v>
      </c>
      <c r="Y4602" t="s">
        <v>47</v>
      </c>
      <c r="AA4602" t="s">
        <v>1347</v>
      </c>
    </row>
    <row r="4603" spans="1:33" x14ac:dyDescent="0.2">
      <c r="A4603" t="s">
        <v>29100</v>
      </c>
      <c r="B4603" s="1">
        <v>41016</v>
      </c>
      <c r="C4603" t="s">
        <v>1302</v>
      </c>
      <c r="D4603" t="s">
        <v>26809</v>
      </c>
      <c r="E4603" t="s">
        <v>175</v>
      </c>
      <c r="F4603" t="s">
        <v>29101</v>
      </c>
      <c r="G4603" t="s">
        <v>29102</v>
      </c>
      <c r="L4603" t="s">
        <v>29103</v>
      </c>
      <c r="N4603" t="s">
        <v>29104</v>
      </c>
      <c r="P4603" t="s">
        <v>191</v>
      </c>
      <c r="T4603">
        <v>2002</v>
      </c>
      <c r="Y4603" t="s">
        <v>47</v>
      </c>
      <c r="AA4603" t="s">
        <v>1347</v>
      </c>
    </row>
    <row r="4604" spans="1:33" x14ac:dyDescent="0.2">
      <c r="A4604" t="s">
        <v>29105</v>
      </c>
      <c r="B4604" s="1">
        <v>41022</v>
      </c>
      <c r="C4604" t="s">
        <v>1302</v>
      </c>
      <c r="D4604" t="s">
        <v>26809</v>
      </c>
      <c r="E4604" t="s">
        <v>102</v>
      </c>
      <c r="F4604" t="s">
        <v>29106</v>
      </c>
      <c r="G4604" t="s">
        <v>29107</v>
      </c>
      <c r="L4604" t="s">
        <v>29108</v>
      </c>
      <c r="N4604" t="s">
        <v>29109</v>
      </c>
      <c r="O4604" t="s">
        <v>79</v>
      </c>
      <c r="P4604" t="s">
        <v>80</v>
      </c>
      <c r="Q4604" t="s">
        <v>79</v>
      </c>
      <c r="S4604" t="s">
        <v>113</v>
      </c>
      <c r="Y4604" t="s">
        <v>48</v>
      </c>
      <c r="AA4604" t="s">
        <v>154</v>
      </c>
      <c r="AC4604" t="s">
        <v>155</v>
      </c>
      <c r="AD4604" t="s">
        <v>116</v>
      </c>
      <c r="AE4604" t="s">
        <v>157</v>
      </c>
      <c r="AF4604" t="s">
        <v>84</v>
      </c>
      <c r="AG4604" t="s">
        <v>158</v>
      </c>
    </row>
    <row r="4605" spans="1:33" x14ac:dyDescent="0.2">
      <c r="A4605" t="s">
        <v>29110</v>
      </c>
      <c r="B4605" s="1">
        <v>41044</v>
      </c>
      <c r="C4605" t="s">
        <v>1302</v>
      </c>
      <c r="D4605" t="s">
        <v>26809</v>
      </c>
      <c r="E4605" t="s">
        <v>122</v>
      </c>
      <c r="F4605" t="s">
        <v>29111</v>
      </c>
      <c r="G4605" t="s">
        <v>29112</v>
      </c>
      <c r="L4605" t="s">
        <v>29113</v>
      </c>
      <c r="N4605" t="s">
        <v>29114</v>
      </c>
      <c r="O4605" t="s">
        <v>61</v>
      </c>
      <c r="P4605" t="s">
        <v>131</v>
      </c>
      <c r="Q4605" t="s">
        <v>61</v>
      </c>
      <c r="T4605">
        <v>2002</v>
      </c>
      <c r="Y4605" t="s">
        <v>48</v>
      </c>
      <c r="AA4605" t="s">
        <v>154</v>
      </c>
      <c r="AC4605" t="s">
        <v>5118</v>
      </c>
      <c r="AD4605" t="s">
        <v>2244</v>
      </c>
      <c r="AE4605" t="s">
        <v>775</v>
      </c>
      <c r="AF4605" t="s">
        <v>2516</v>
      </c>
      <c r="AG4605" t="s">
        <v>67</v>
      </c>
    </row>
    <row r="4606" spans="1:33" x14ac:dyDescent="0.2">
      <c r="A4606" t="s">
        <v>29115</v>
      </c>
      <c r="B4606" s="1">
        <v>41254</v>
      </c>
      <c r="C4606" t="s">
        <v>34</v>
      </c>
      <c r="D4606" t="s">
        <v>26809</v>
      </c>
      <c r="E4606" t="s">
        <v>102</v>
      </c>
      <c r="F4606" t="s">
        <v>29116</v>
      </c>
      <c r="G4606" t="s">
        <v>29117</v>
      </c>
      <c r="L4606" t="s">
        <v>29118</v>
      </c>
      <c r="N4606" t="s">
        <v>29119</v>
      </c>
      <c r="O4606" t="s">
        <v>79</v>
      </c>
      <c r="P4606" t="s">
        <v>80</v>
      </c>
      <c r="Q4606" t="s">
        <v>79</v>
      </c>
      <c r="S4606" t="s">
        <v>113</v>
      </c>
      <c r="Y4606" t="s">
        <v>48</v>
      </c>
      <c r="AA4606" t="s">
        <v>154</v>
      </c>
      <c r="AC4606" t="s">
        <v>155</v>
      </c>
      <c r="AD4606" t="s">
        <v>116</v>
      </c>
      <c r="AE4606" t="s">
        <v>157</v>
      </c>
      <c r="AF4606" t="s">
        <v>173</v>
      </c>
      <c r="AG4606" t="s">
        <v>158</v>
      </c>
    </row>
    <row r="4607" spans="1:33" x14ac:dyDescent="0.2">
      <c r="A4607" t="s">
        <v>29120</v>
      </c>
      <c r="B4607" s="1">
        <v>41261</v>
      </c>
      <c r="C4607" t="s">
        <v>34</v>
      </c>
      <c r="D4607" t="s">
        <v>26809</v>
      </c>
      <c r="E4607" t="s">
        <v>175</v>
      </c>
      <c r="F4607" t="s">
        <v>29121</v>
      </c>
      <c r="G4607" t="s">
        <v>29122</v>
      </c>
      <c r="L4607" t="s">
        <v>29123</v>
      </c>
      <c r="N4607" t="s">
        <v>29124</v>
      </c>
      <c r="P4607" t="s">
        <v>191</v>
      </c>
      <c r="T4607">
        <v>2002</v>
      </c>
      <c r="Y4607" t="s">
        <v>47</v>
      </c>
      <c r="AA4607" t="s">
        <v>1347</v>
      </c>
    </row>
    <row r="4608" spans="1:33" x14ac:dyDescent="0.2">
      <c r="A4608" t="s">
        <v>29125</v>
      </c>
      <c r="B4608" s="1">
        <v>41339</v>
      </c>
      <c r="C4608" t="s">
        <v>679</v>
      </c>
      <c r="D4608" t="s">
        <v>26809</v>
      </c>
      <c r="E4608" t="s">
        <v>102</v>
      </c>
      <c r="F4608" t="s">
        <v>29126</v>
      </c>
      <c r="G4608" t="s">
        <v>29127</v>
      </c>
      <c r="H4608" t="s">
        <v>29128</v>
      </c>
      <c r="I4608" t="s">
        <v>29129</v>
      </c>
      <c r="J4608" t="s">
        <v>29130</v>
      </c>
      <c r="K4608" t="s">
        <v>29131</v>
      </c>
      <c r="L4608" t="s">
        <v>29132</v>
      </c>
      <c r="M4608" t="s">
        <v>29133</v>
      </c>
      <c r="N4608" t="s">
        <v>29134</v>
      </c>
      <c r="O4608" t="s">
        <v>79</v>
      </c>
      <c r="P4608" t="s">
        <v>80</v>
      </c>
      <c r="Q4608" t="s">
        <v>79</v>
      </c>
      <c r="S4608" t="s">
        <v>113</v>
      </c>
      <c r="U4608" t="s">
        <v>47</v>
      </c>
      <c r="V4608" t="s">
        <v>47</v>
      </c>
      <c r="W4608" t="s">
        <v>47</v>
      </c>
      <c r="X4608" t="s">
        <v>47</v>
      </c>
      <c r="Y4608" t="s">
        <v>48</v>
      </c>
      <c r="Z4608" t="s">
        <v>47</v>
      </c>
      <c r="AA4608" t="s">
        <v>49</v>
      </c>
    </row>
    <row r="4609" spans="1:33" x14ac:dyDescent="0.2">
      <c r="A4609" t="s">
        <v>29135</v>
      </c>
      <c r="B4609" s="1">
        <v>41256</v>
      </c>
      <c r="C4609" t="s">
        <v>34</v>
      </c>
      <c r="D4609" t="s">
        <v>26809</v>
      </c>
      <c r="E4609" t="s">
        <v>102</v>
      </c>
      <c r="F4609" t="s">
        <v>29136</v>
      </c>
      <c r="G4609" t="s">
        <v>29137</v>
      </c>
      <c r="L4609" t="s">
        <v>29138</v>
      </c>
      <c r="N4609" t="s">
        <v>29139</v>
      </c>
      <c r="O4609" t="s">
        <v>79</v>
      </c>
      <c r="P4609" t="s">
        <v>80</v>
      </c>
      <c r="Q4609" t="s">
        <v>79</v>
      </c>
      <c r="S4609" t="s">
        <v>113</v>
      </c>
      <c r="Y4609" t="s">
        <v>48</v>
      </c>
      <c r="AA4609" t="s">
        <v>154</v>
      </c>
      <c r="AC4609" t="s">
        <v>155</v>
      </c>
      <c r="AD4609" t="s">
        <v>116</v>
      </c>
      <c r="AE4609" t="s">
        <v>157</v>
      </c>
      <c r="AF4609" t="s">
        <v>84</v>
      </c>
      <c r="AG4609" t="s">
        <v>2968</v>
      </c>
    </row>
    <row r="4610" spans="1:33" x14ac:dyDescent="0.2">
      <c r="A4610" t="s">
        <v>29140</v>
      </c>
      <c r="B4610" s="1">
        <v>41288</v>
      </c>
      <c r="C4610" t="s">
        <v>679</v>
      </c>
      <c r="D4610" t="s">
        <v>26809</v>
      </c>
      <c r="E4610" t="s">
        <v>122</v>
      </c>
      <c r="F4610" t="s">
        <v>29141</v>
      </c>
      <c r="G4610" t="s">
        <v>29142</v>
      </c>
      <c r="H4610" t="s">
        <v>29143</v>
      </c>
      <c r="I4610" t="s">
        <v>29144</v>
      </c>
      <c r="J4610" t="s">
        <v>29145</v>
      </c>
      <c r="K4610" t="s">
        <v>29146</v>
      </c>
      <c r="L4610" t="s">
        <v>29147</v>
      </c>
      <c r="M4610" t="s">
        <v>29148</v>
      </c>
      <c r="N4610" t="s">
        <v>29149</v>
      </c>
      <c r="O4610" t="s">
        <v>61</v>
      </c>
      <c r="P4610" t="s">
        <v>62</v>
      </c>
      <c r="Q4610" t="s">
        <v>61</v>
      </c>
      <c r="T4610">
        <v>2002</v>
      </c>
      <c r="U4610" t="s">
        <v>47</v>
      </c>
      <c r="V4610" t="s">
        <v>47</v>
      </c>
      <c r="W4610" t="s">
        <v>47</v>
      </c>
      <c r="X4610" t="s">
        <v>47</v>
      </c>
      <c r="Y4610" t="s">
        <v>47</v>
      </c>
      <c r="Z4610" t="s">
        <v>47</v>
      </c>
      <c r="AA4610" t="s">
        <v>1436</v>
      </c>
      <c r="AC4610" t="s">
        <v>63</v>
      </c>
      <c r="AD4610" t="s">
        <v>10609</v>
      </c>
      <c r="AE4610" t="s">
        <v>65</v>
      </c>
      <c r="AF4610" t="s">
        <v>7957</v>
      </c>
      <c r="AG4610" t="s">
        <v>263</v>
      </c>
    </row>
    <row r="4611" spans="1:33" x14ac:dyDescent="0.2">
      <c r="A4611" t="s">
        <v>29150</v>
      </c>
      <c r="B4611" s="1">
        <v>41296</v>
      </c>
      <c r="C4611" t="s">
        <v>679</v>
      </c>
      <c r="D4611" t="s">
        <v>26809</v>
      </c>
      <c r="E4611" t="s">
        <v>102</v>
      </c>
      <c r="F4611" t="s">
        <v>29151</v>
      </c>
      <c r="G4611" t="s">
        <v>29152</v>
      </c>
      <c r="L4611" t="s">
        <v>29153</v>
      </c>
      <c r="N4611" t="s">
        <v>29154</v>
      </c>
      <c r="O4611" t="s">
        <v>79</v>
      </c>
      <c r="P4611" t="s">
        <v>80</v>
      </c>
      <c r="Q4611" t="s">
        <v>79</v>
      </c>
      <c r="S4611" t="s">
        <v>113</v>
      </c>
      <c r="Y4611" t="s">
        <v>48</v>
      </c>
      <c r="AA4611" t="s">
        <v>154</v>
      </c>
      <c r="AC4611" t="s">
        <v>155</v>
      </c>
      <c r="AD4611" t="s">
        <v>116</v>
      </c>
      <c r="AE4611" t="s">
        <v>157</v>
      </c>
      <c r="AF4611" t="s">
        <v>84</v>
      </c>
      <c r="AG4611" t="s">
        <v>158</v>
      </c>
    </row>
    <row r="4612" spans="1:33" x14ac:dyDescent="0.2">
      <c r="A4612" t="s">
        <v>29155</v>
      </c>
      <c r="B4612" s="1">
        <v>41311</v>
      </c>
      <c r="C4612" t="s">
        <v>679</v>
      </c>
      <c r="D4612" t="s">
        <v>26809</v>
      </c>
      <c r="E4612" t="s">
        <v>102</v>
      </c>
      <c r="F4612" t="s">
        <v>29156</v>
      </c>
      <c r="G4612" t="s">
        <v>29157</v>
      </c>
      <c r="H4612" t="s">
        <v>29158</v>
      </c>
      <c r="I4612" t="s">
        <v>29159</v>
      </c>
      <c r="J4612" t="s">
        <v>29160</v>
      </c>
      <c r="K4612" t="s">
        <v>29161</v>
      </c>
      <c r="L4612" t="s">
        <v>29162</v>
      </c>
      <c r="M4612" t="s">
        <v>29163</v>
      </c>
      <c r="N4612" t="s">
        <v>29164</v>
      </c>
      <c r="O4612" t="s">
        <v>79</v>
      </c>
      <c r="P4612" t="s">
        <v>80</v>
      </c>
      <c r="Q4612" t="s">
        <v>79</v>
      </c>
      <c r="S4612" t="s">
        <v>113</v>
      </c>
      <c r="U4612" t="s">
        <v>47</v>
      </c>
      <c r="V4612" t="s">
        <v>47</v>
      </c>
      <c r="W4612" t="s">
        <v>48</v>
      </c>
      <c r="X4612" t="s">
        <v>47</v>
      </c>
      <c r="Y4612" t="s">
        <v>48</v>
      </c>
      <c r="Z4612" t="s">
        <v>47</v>
      </c>
      <c r="AA4612" t="s">
        <v>758</v>
      </c>
      <c r="AC4612" t="s">
        <v>155</v>
      </c>
      <c r="AD4612" t="s">
        <v>3423</v>
      </c>
      <c r="AE4612" t="s">
        <v>157</v>
      </c>
      <c r="AF4612" t="s">
        <v>14605</v>
      </c>
      <c r="AG4612" t="s">
        <v>158</v>
      </c>
    </row>
    <row r="4613" spans="1:33" x14ac:dyDescent="0.2">
      <c r="A4613" t="s">
        <v>29165</v>
      </c>
      <c r="B4613" s="1">
        <v>41312</v>
      </c>
      <c r="C4613" t="s">
        <v>679</v>
      </c>
      <c r="D4613" t="s">
        <v>26809</v>
      </c>
      <c r="E4613" t="s">
        <v>122</v>
      </c>
      <c r="F4613" t="s">
        <v>29166</v>
      </c>
      <c r="G4613" t="s">
        <v>29167</v>
      </c>
      <c r="L4613" t="s">
        <v>29168</v>
      </c>
      <c r="N4613" t="s">
        <v>29169</v>
      </c>
      <c r="O4613" t="s">
        <v>61</v>
      </c>
      <c r="P4613" t="s">
        <v>62</v>
      </c>
      <c r="Q4613" t="s">
        <v>61</v>
      </c>
      <c r="T4613">
        <v>2002</v>
      </c>
      <c r="Y4613" t="s">
        <v>48</v>
      </c>
      <c r="AA4613" t="s">
        <v>154</v>
      </c>
      <c r="AC4613" t="s">
        <v>63</v>
      </c>
      <c r="AD4613" t="s">
        <v>64</v>
      </c>
      <c r="AE4613" t="s">
        <v>65</v>
      </c>
      <c r="AF4613" t="s">
        <v>66</v>
      </c>
      <c r="AG4613" t="s">
        <v>263</v>
      </c>
    </row>
    <row r="4614" spans="1:33" x14ac:dyDescent="0.2">
      <c r="A4614" t="s">
        <v>29170</v>
      </c>
      <c r="B4614" s="1">
        <v>41326</v>
      </c>
      <c r="C4614" t="s">
        <v>679</v>
      </c>
      <c r="D4614" t="s">
        <v>26809</v>
      </c>
      <c r="E4614" t="s">
        <v>122</v>
      </c>
      <c r="F4614" t="s">
        <v>29171</v>
      </c>
      <c r="G4614" t="s">
        <v>29172</v>
      </c>
      <c r="H4614" t="s">
        <v>29173</v>
      </c>
      <c r="I4614" t="s">
        <v>29174</v>
      </c>
      <c r="J4614" t="s">
        <v>29175</v>
      </c>
      <c r="K4614" t="s">
        <v>29176</v>
      </c>
      <c r="L4614" t="s">
        <v>29177</v>
      </c>
      <c r="M4614" t="s">
        <v>29178</v>
      </c>
      <c r="N4614" t="s">
        <v>29179</v>
      </c>
      <c r="O4614" t="s">
        <v>61</v>
      </c>
      <c r="P4614" t="s">
        <v>131</v>
      </c>
      <c r="Q4614" t="s">
        <v>61</v>
      </c>
      <c r="T4614">
        <v>2002</v>
      </c>
      <c r="U4614" t="s">
        <v>47</v>
      </c>
      <c r="V4614" t="s">
        <v>47</v>
      </c>
      <c r="W4614" t="s">
        <v>47</v>
      </c>
      <c r="X4614" t="s">
        <v>47</v>
      </c>
      <c r="Y4614" t="s">
        <v>48</v>
      </c>
      <c r="Z4614" t="s">
        <v>47</v>
      </c>
      <c r="AA4614" t="s">
        <v>49</v>
      </c>
      <c r="AC4614" t="s">
        <v>63</v>
      </c>
      <c r="AD4614" t="s">
        <v>133</v>
      </c>
      <c r="AE4614" t="s">
        <v>29180</v>
      </c>
      <c r="AF4614" t="s">
        <v>2530</v>
      </c>
      <c r="AG4614" t="s">
        <v>20829</v>
      </c>
    </row>
    <row r="4615" spans="1:33" x14ac:dyDescent="0.2">
      <c r="A4615" t="s">
        <v>29181</v>
      </c>
      <c r="B4615" s="1">
        <v>41330</v>
      </c>
      <c r="C4615" t="s">
        <v>679</v>
      </c>
      <c r="D4615" t="s">
        <v>26809</v>
      </c>
      <c r="E4615" t="s">
        <v>102</v>
      </c>
      <c r="F4615" t="s">
        <v>29182</v>
      </c>
      <c r="G4615" t="s">
        <v>29183</v>
      </c>
      <c r="L4615" t="s">
        <v>29184</v>
      </c>
      <c r="N4615" t="s">
        <v>29185</v>
      </c>
      <c r="O4615" t="s">
        <v>79</v>
      </c>
      <c r="P4615" t="s">
        <v>80</v>
      </c>
      <c r="Q4615" t="s">
        <v>79</v>
      </c>
      <c r="S4615" t="s">
        <v>113</v>
      </c>
      <c r="Y4615" t="s">
        <v>48</v>
      </c>
      <c r="AA4615" t="s">
        <v>154</v>
      </c>
      <c r="AC4615" t="s">
        <v>155</v>
      </c>
      <c r="AD4615" t="s">
        <v>116</v>
      </c>
      <c r="AE4615" t="s">
        <v>157</v>
      </c>
      <c r="AF4615" t="s">
        <v>84</v>
      </c>
      <c r="AG4615" t="s">
        <v>437</v>
      </c>
    </row>
    <row r="4616" spans="1:33" x14ac:dyDescent="0.2">
      <c r="A4616" t="s">
        <v>29186</v>
      </c>
      <c r="B4616" s="1">
        <v>41991</v>
      </c>
      <c r="C4616" t="s">
        <v>160</v>
      </c>
      <c r="D4616" t="s">
        <v>26809</v>
      </c>
      <c r="E4616" t="s">
        <v>175</v>
      </c>
      <c r="F4616" t="s">
        <v>29187</v>
      </c>
      <c r="G4616" t="s">
        <v>29188</v>
      </c>
      <c r="L4616" t="s">
        <v>29189</v>
      </c>
      <c r="N4616" t="s">
        <v>29190</v>
      </c>
      <c r="O4616" t="s">
        <v>45</v>
      </c>
      <c r="P4616" t="s">
        <v>46</v>
      </c>
      <c r="R4616" t="s">
        <v>45</v>
      </c>
      <c r="T4616">
        <v>2002</v>
      </c>
      <c r="Y4616" t="s">
        <v>48</v>
      </c>
      <c r="AA4616" t="s">
        <v>154</v>
      </c>
    </row>
    <row r="4617" spans="1:33" x14ac:dyDescent="0.2">
      <c r="A4617" t="s">
        <v>29191</v>
      </c>
      <c r="B4617" s="1">
        <v>42032</v>
      </c>
      <c r="C4617" t="s">
        <v>518</v>
      </c>
      <c r="D4617" t="s">
        <v>26809</v>
      </c>
      <c r="E4617" t="s">
        <v>122</v>
      </c>
      <c r="F4617" t="s">
        <v>29192</v>
      </c>
      <c r="G4617" t="s">
        <v>29193</v>
      </c>
      <c r="L4617" t="s">
        <v>29194</v>
      </c>
      <c r="N4617" t="s">
        <v>29195</v>
      </c>
      <c r="O4617" t="s">
        <v>756</v>
      </c>
      <c r="P4617" t="s">
        <v>757</v>
      </c>
      <c r="Q4617" t="s">
        <v>756</v>
      </c>
      <c r="T4617">
        <v>2002</v>
      </c>
      <c r="Y4617" t="s">
        <v>48</v>
      </c>
      <c r="AA4617" t="s">
        <v>154</v>
      </c>
      <c r="AC4617" t="s">
        <v>25281</v>
      </c>
      <c r="AD4617" t="s">
        <v>29196</v>
      </c>
      <c r="AE4617" t="s">
        <v>809</v>
      </c>
      <c r="AF4617" t="s">
        <v>8234</v>
      </c>
      <c r="AG4617" t="s">
        <v>763</v>
      </c>
    </row>
    <row r="4618" spans="1:33" x14ac:dyDescent="0.2">
      <c r="A4618" t="s">
        <v>29197</v>
      </c>
      <c r="B4618" s="1">
        <v>42046</v>
      </c>
      <c r="C4618" t="s">
        <v>518</v>
      </c>
      <c r="D4618" t="s">
        <v>26809</v>
      </c>
      <c r="E4618" t="s">
        <v>102</v>
      </c>
      <c r="F4618" t="s">
        <v>29198</v>
      </c>
      <c r="G4618" t="s">
        <v>29199</v>
      </c>
      <c r="L4618" t="s">
        <v>29200</v>
      </c>
      <c r="N4618" t="s">
        <v>29201</v>
      </c>
      <c r="O4618" t="s">
        <v>48</v>
      </c>
      <c r="P4618" t="s">
        <v>112</v>
      </c>
      <c r="Q4618" t="s">
        <v>48</v>
      </c>
      <c r="S4618" t="s">
        <v>48</v>
      </c>
      <c r="Y4618" t="s">
        <v>48</v>
      </c>
      <c r="AA4618" t="s">
        <v>154</v>
      </c>
      <c r="AC4618" t="s">
        <v>11432</v>
      </c>
      <c r="AD4618" t="s">
        <v>285</v>
      </c>
      <c r="AE4618" t="s">
        <v>15300</v>
      </c>
      <c r="AF4618" t="s">
        <v>286</v>
      </c>
      <c r="AG4618" t="s">
        <v>158</v>
      </c>
    </row>
    <row r="4619" spans="1:33" x14ac:dyDescent="0.2">
      <c r="A4619" t="s">
        <v>29202</v>
      </c>
      <c r="B4619" s="1">
        <v>42096</v>
      </c>
      <c r="C4619" t="s">
        <v>186</v>
      </c>
      <c r="D4619" t="s">
        <v>26809</v>
      </c>
      <c r="E4619" t="s">
        <v>122</v>
      </c>
      <c r="F4619" t="s">
        <v>29203</v>
      </c>
      <c r="G4619" t="s">
        <v>29204</v>
      </c>
      <c r="L4619" t="s">
        <v>29205</v>
      </c>
      <c r="N4619" t="s">
        <v>29206</v>
      </c>
      <c r="O4619" t="s">
        <v>61</v>
      </c>
      <c r="P4619" t="s">
        <v>62</v>
      </c>
      <c r="Q4619" t="s">
        <v>61</v>
      </c>
      <c r="T4619">
        <v>2002</v>
      </c>
      <c r="Y4619" t="s">
        <v>48</v>
      </c>
      <c r="AA4619" t="s">
        <v>154</v>
      </c>
      <c r="AC4619" t="s">
        <v>63</v>
      </c>
      <c r="AD4619" t="s">
        <v>64</v>
      </c>
      <c r="AE4619" t="s">
        <v>65</v>
      </c>
      <c r="AF4619" t="s">
        <v>9857</v>
      </c>
      <c r="AG4619" t="s">
        <v>263</v>
      </c>
    </row>
    <row r="4620" spans="1:33" x14ac:dyDescent="0.2">
      <c r="A4620" t="s">
        <v>29207</v>
      </c>
      <c r="B4620" s="1">
        <v>42102</v>
      </c>
      <c r="C4620" t="s">
        <v>186</v>
      </c>
      <c r="D4620" t="s">
        <v>26809</v>
      </c>
      <c r="E4620" t="s">
        <v>102</v>
      </c>
      <c r="F4620" t="s">
        <v>29208</v>
      </c>
      <c r="G4620" t="s">
        <v>29209</v>
      </c>
      <c r="L4620" t="s">
        <v>29210</v>
      </c>
      <c r="N4620" t="s">
        <v>29211</v>
      </c>
      <c r="O4620" t="s">
        <v>79</v>
      </c>
      <c r="P4620" t="s">
        <v>80</v>
      </c>
      <c r="Q4620" t="s">
        <v>79</v>
      </c>
      <c r="S4620" t="s">
        <v>113</v>
      </c>
      <c r="Y4620" t="s">
        <v>48</v>
      </c>
      <c r="AA4620" t="s">
        <v>154</v>
      </c>
      <c r="AC4620" t="s">
        <v>81</v>
      </c>
      <c r="AD4620" t="s">
        <v>82</v>
      </c>
      <c r="AE4620" t="s">
        <v>157</v>
      </c>
      <c r="AF4620" t="s">
        <v>84</v>
      </c>
      <c r="AG4620" t="s">
        <v>85</v>
      </c>
    </row>
    <row r="4621" spans="1:33" x14ac:dyDescent="0.2">
      <c r="A4621" t="s">
        <v>29212</v>
      </c>
      <c r="B4621" s="1">
        <v>42110</v>
      </c>
      <c r="C4621" t="s">
        <v>186</v>
      </c>
      <c r="D4621" t="s">
        <v>26809</v>
      </c>
      <c r="E4621" t="s">
        <v>102</v>
      </c>
      <c r="F4621" t="s">
        <v>29213</v>
      </c>
      <c r="G4621" t="s">
        <v>29214</v>
      </c>
      <c r="L4621" t="s">
        <v>29215</v>
      </c>
      <c r="N4621" t="s">
        <v>29216</v>
      </c>
      <c r="O4621" t="s">
        <v>79</v>
      </c>
      <c r="P4621" t="s">
        <v>80</v>
      </c>
      <c r="Q4621" t="s">
        <v>79</v>
      </c>
      <c r="S4621" t="s">
        <v>113</v>
      </c>
      <c r="Y4621" t="s">
        <v>48</v>
      </c>
      <c r="AA4621" t="s">
        <v>154</v>
      </c>
      <c r="AC4621" t="s">
        <v>81</v>
      </c>
      <c r="AD4621" t="s">
        <v>82</v>
      </c>
      <c r="AE4621" t="s">
        <v>157</v>
      </c>
      <c r="AF4621" t="s">
        <v>84</v>
      </c>
      <c r="AG4621" t="s">
        <v>85</v>
      </c>
    </row>
    <row r="4622" spans="1:33" x14ac:dyDescent="0.2">
      <c r="A4622" t="s">
        <v>29217</v>
      </c>
      <c r="B4622" s="1">
        <v>42124</v>
      </c>
      <c r="C4622" t="s">
        <v>186</v>
      </c>
      <c r="D4622" t="s">
        <v>26809</v>
      </c>
      <c r="E4622" t="s">
        <v>102</v>
      </c>
      <c r="F4622" t="s">
        <v>29218</v>
      </c>
      <c r="G4622" t="s">
        <v>29219</v>
      </c>
      <c r="L4622" t="s">
        <v>29220</v>
      </c>
      <c r="N4622" t="s">
        <v>29221</v>
      </c>
      <c r="O4622" t="s">
        <v>79</v>
      </c>
      <c r="P4622" t="s">
        <v>80</v>
      </c>
      <c r="Q4622" t="s">
        <v>79</v>
      </c>
      <c r="S4622" t="s">
        <v>113</v>
      </c>
      <c r="Y4622" t="s">
        <v>48</v>
      </c>
      <c r="AA4622" t="s">
        <v>154</v>
      </c>
      <c r="AC4622" t="s">
        <v>81</v>
      </c>
      <c r="AD4622" t="s">
        <v>82</v>
      </c>
      <c r="AE4622" t="s">
        <v>157</v>
      </c>
      <c r="AF4622" t="s">
        <v>84</v>
      </c>
      <c r="AG4622" t="s">
        <v>85</v>
      </c>
    </row>
    <row r="4623" spans="1:33" x14ac:dyDescent="0.2">
      <c r="A4623" t="s">
        <v>29222</v>
      </c>
      <c r="B4623" s="1">
        <v>42128</v>
      </c>
      <c r="C4623" t="s">
        <v>186</v>
      </c>
      <c r="D4623" t="s">
        <v>26809</v>
      </c>
      <c r="E4623" t="s">
        <v>102</v>
      </c>
      <c r="F4623" t="s">
        <v>29223</v>
      </c>
      <c r="G4623" t="s">
        <v>29224</v>
      </c>
      <c r="L4623" t="s">
        <v>29225</v>
      </c>
      <c r="N4623" t="s">
        <v>29226</v>
      </c>
      <c r="O4623" t="s">
        <v>79</v>
      </c>
      <c r="P4623" t="s">
        <v>80</v>
      </c>
      <c r="Q4623" t="s">
        <v>79</v>
      </c>
      <c r="S4623" t="s">
        <v>113</v>
      </c>
      <c r="Y4623" t="s">
        <v>48</v>
      </c>
      <c r="AA4623" t="s">
        <v>154</v>
      </c>
      <c r="AC4623" t="s">
        <v>81</v>
      </c>
      <c r="AD4623" t="s">
        <v>82</v>
      </c>
      <c r="AE4623" t="s">
        <v>157</v>
      </c>
      <c r="AF4623" t="s">
        <v>84</v>
      </c>
      <c r="AG4623" t="s">
        <v>85</v>
      </c>
    </row>
    <row r="4624" spans="1:33" x14ac:dyDescent="0.2">
      <c r="A4624" t="s">
        <v>29227</v>
      </c>
      <c r="B4624" s="1">
        <v>42130</v>
      </c>
      <c r="C4624" t="s">
        <v>186</v>
      </c>
      <c r="D4624" t="s">
        <v>26809</v>
      </c>
      <c r="E4624" t="s">
        <v>102</v>
      </c>
      <c r="F4624" t="s">
        <v>29228</v>
      </c>
      <c r="G4624" t="s">
        <v>29229</v>
      </c>
      <c r="L4624" t="s">
        <v>29230</v>
      </c>
      <c r="N4624" t="s">
        <v>29231</v>
      </c>
      <c r="O4624" t="s">
        <v>79</v>
      </c>
      <c r="P4624" t="s">
        <v>80</v>
      </c>
      <c r="Q4624" t="s">
        <v>79</v>
      </c>
      <c r="S4624" t="s">
        <v>113</v>
      </c>
      <c r="Y4624" t="s">
        <v>48</v>
      </c>
      <c r="AA4624" t="s">
        <v>154</v>
      </c>
      <c r="AC4624" t="s">
        <v>81</v>
      </c>
      <c r="AD4624" t="s">
        <v>82</v>
      </c>
      <c r="AE4624" t="s">
        <v>83</v>
      </c>
      <c r="AF4624" t="s">
        <v>17509</v>
      </c>
      <c r="AG4624" t="s">
        <v>85</v>
      </c>
    </row>
    <row r="4625" spans="1:33" x14ac:dyDescent="0.2">
      <c r="A4625" t="s">
        <v>29232</v>
      </c>
      <c r="B4625" s="1">
        <v>42135</v>
      </c>
      <c r="C4625" t="s">
        <v>186</v>
      </c>
      <c r="D4625" t="s">
        <v>26809</v>
      </c>
      <c r="E4625" t="s">
        <v>102</v>
      </c>
      <c r="F4625" t="s">
        <v>29233</v>
      </c>
      <c r="G4625" t="s">
        <v>29234</v>
      </c>
      <c r="L4625" t="s">
        <v>29235</v>
      </c>
      <c r="N4625" t="s">
        <v>29236</v>
      </c>
      <c r="O4625" t="s">
        <v>79</v>
      </c>
      <c r="P4625" t="s">
        <v>80</v>
      </c>
      <c r="Q4625" t="s">
        <v>79</v>
      </c>
      <c r="S4625" t="s">
        <v>113</v>
      </c>
      <c r="Y4625" t="s">
        <v>48</v>
      </c>
      <c r="AA4625" t="s">
        <v>154</v>
      </c>
      <c r="AC4625" t="s">
        <v>81</v>
      </c>
      <c r="AD4625" t="s">
        <v>82</v>
      </c>
      <c r="AE4625" t="s">
        <v>83</v>
      </c>
      <c r="AF4625" t="s">
        <v>17509</v>
      </c>
      <c r="AG4625" t="s">
        <v>85</v>
      </c>
    </row>
    <row r="4626" spans="1:33" x14ac:dyDescent="0.2">
      <c r="A4626" t="s">
        <v>29237</v>
      </c>
      <c r="B4626" s="1">
        <v>42138</v>
      </c>
      <c r="C4626" t="s">
        <v>186</v>
      </c>
      <c r="D4626" t="s">
        <v>26809</v>
      </c>
      <c r="E4626" t="s">
        <v>102</v>
      </c>
      <c r="F4626" t="s">
        <v>29238</v>
      </c>
      <c r="G4626" t="s">
        <v>29239</v>
      </c>
      <c r="L4626" t="s">
        <v>29240</v>
      </c>
      <c r="N4626" t="s">
        <v>29241</v>
      </c>
      <c r="O4626" t="s">
        <v>79</v>
      </c>
      <c r="P4626" t="s">
        <v>80</v>
      </c>
      <c r="Q4626" t="s">
        <v>79</v>
      </c>
      <c r="S4626" t="s">
        <v>113</v>
      </c>
      <c r="Y4626" t="s">
        <v>48</v>
      </c>
      <c r="AA4626" t="s">
        <v>154</v>
      </c>
      <c r="AC4626" t="s">
        <v>155</v>
      </c>
      <c r="AD4626" t="s">
        <v>116</v>
      </c>
      <c r="AE4626" t="s">
        <v>4077</v>
      </c>
      <c r="AF4626" t="s">
        <v>84</v>
      </c>
      <c r="AG4626" t="s">
        <v>158</v>
      </c>
    </row>
    <row r="4627" spans="1:33" x14ac:dyDescent="0.2">
      <c r="A4627" t="s">
        <v>29242</v>
      </c>
      <c r="B4627" s="1">
        <v>42146</v>
      </c>
      <c r="C4627" t="s">
        <v>186</v>
      </c>
      <c r="D4627" t="s">
        <v>26809</v>
      </c>
      <c r="E4627" t="s">
        <v>102</v>
      </c>
      <c r="F4627" t="s">
        <v>29243</v>
      </c>
      <c r="G4627" t="s">
        <v>29244</v>
      </c>
      <c r="L4627" t="s">
        <v>29245</v>
      </c>
      <c r="N4627" t="s">
        <v>29246</v>
      </c>
      <c r="O4627" t="s">
        <v>79</v>
      </c>
      <c r="P4627" t="s">
        <v>80</v>
      </c>
      <c r="Q4627" t="s">
        <v>79</v>
      </c>
      <c r="S4627" t="s">
        <v>113</v>
      </c>
      <c r="Y4627" t="s">
        <v>48</v>
      </c>
      <c r="AA4627" t="s">
        <v>154</v>
      </c>
      <c r="AC4627" t="s">
        <v>81</v>
      </c>
      <c r="AD4627" t="s">
        <v>82</v>
      </c>
      <c r="AE4627" t="s">
        <v>157</v>
      </c>
      <c r="AF4627" t="s">
        <v>84</v>
      </c>
      <c r="AG4627" t="s">
        <v>85</v>
      </c>
    </row>
    <row r="4628" spans="1:33" x14ac:dyDescent="0.2">
      <c r="A4628" t="s">
        <v>29247</v>
      </c>
      <c r="B4628" s="1">
        <v>42184</v>
      </c>
      <c r="C4628" t="s">
        <v>186</v>
      </c>
      <c r="D4628" t="s">
        <v>26809</v>
      </c>
      <c r="E4628" t="s">
        <v>175</v>
      </c>
      <c r="F4628" t="s">
        <v>29248</v>
      </c>
      <c r="G4628" t="s">
        <v>29249</v>
      </c>
      <c r="L4628" t="s">
        <v>29250</v>
      </c>
      <c r="N4628" t="s">
        <v>29251</v>
      </c>
      <c r="O4628" t="s">
        <v>45</v>
      </c>
      <c r="P4628" t="s">
        <v>46</v>
      </c>
      <c r="R4628" t="s">
        <v>45</v>
      </c>
      <c r="T4628">
        <v>2002</v>
      </c>
      <c r="Y4628" t="s">
        <v>48</v>
      </c>
      <c r="AA4628" t="s">
        <v>154</v>
      </c>
    </row>
    <row r="4629" spans="1:33" x14ac:dyDescent="0.2">
      <c r="A4629" t="s">
        <v>29252</v>
      </c>
      <c r="B4629" s="1">
        <v>42186</v>
      </c>
      <c r="C4629" t="s">
        <v>377</v>
      </c>
      <c r="D4629" t="s">
        <v>26809</v>
      </c>
      <c r="E4629" t="s">
        <v>102</v>
      </c>
      <c r="F4629" t="s">
        <v>29253</v>
      </c>
      <c r="G4629" t="s">
        <v>29254</v>
      </c>
      <c r="L4629" t="s">
        <v>29255</v>
      </c>
      <c r="N4629" t="s">
        <v>29256</v>
      </c>
      <c r="O4629" t="s">
        <v>79</v>
      </c>
      <c r="P4629" t="s">
        <v>80</v>
      </c>
      <c r="Q4629" t="s">
        <v>79</v>
      </c>
      <c r="S4629" t="s">
        <v>113</v>
      </c>
      <c r="Y4629" t="s">
        <v>48</v>
      </c>
      <c r="AA4629" t="s">
        <v>154</v>
      </c>
      <c r="AC4629" t="s">
        <v>155</v>
      </c>
      <c r="AD4629" t="s">
        <v>116</v>
      </c>
      <c r="AE4629" t="s">
        <v>4077</v>
      </c>
      <c r="AF4629" t="s">
        <v>84</v>
      </c>
      <c r="AG4629" t="s">
        <v>158</v>
      </c>
    </row>
    <row r="4630" spans="1:33" x14ac:dyDescent="0.2">
      <c r="A4630" t="s">
        <v>29257</v>
      </c>
      <c r="B4630" s="1">
        <v>42198</v>
      </c>
      <c r="C4630" t="s">
        <v>377</v>
      </c>
      <c r="D4630" t="s">
        <v>26809</v>
      </c>
      <c r="E4630" t="s">
        <v>122</v>
      </c>
      <c r="F4630" t="s">
        <v>29258</v>
      </c>
      <c r="G4630" t="s">
        <v>29259</v>
      </c>
      <c r="L4630" t="s">
        <v>29260</v>
      </c>
      <c r="N4630" t="s">
        <v>29261</v>
      </c>
      <c r="O4630" t="s">
        <v>756</v>
      </c>
      <c r="P4630" t="s">
        <v>757</v>
      </c>
      <c r="Q4630" t="s">
        <v>756</v>
      </c>
      <c r="T4630">
        <v>2002</v>
      </c>
      <c r="Y4630" t="s">
        <v>48</v>
      </c>
      <c r="AA4630" t="s">
        <v>154</v>
      </c>
      <c r="AC4630" t="s">
        <v>29262</v>
      </c>
      <c r="AD4630" t="s">
        <v>760</v>
      </c>
      <c r="AE4630" t="s">
        <v>761</v>
      </c>
      <c r="AF4630" t="s">
        <v>762</v>
      </c>
      <c r="AG4630" t="s">
        <v>29263</v>
      </c>
    </row>
    <row r="4631" spans="1:33" x14ac:dyDescent="0.2">
      <c r="A4631" t="s">
        <v>29264</v>
      </c>
      <c r="B4631" s="1">
        <v>42226</v>
      </c>
      <c r="C4631" t="s">
        <v>377</v>
      </c>
      <c r="D4631" t="s">
        <v>26809</v>
      </c>
      <c r="E4631" t="s">
        <v>175</v>
      </c>
      <c r="F4631" t="s">
        <v>29265</v>
      </c>
      <c r="G4631" t="s">
        <v>29266</v>
      </c>
      <c r="L4631" t="s">
        <v>29267</v>
      </c>
      <c r="N4631" t="s">
        <v>29268</v>
      </c>
      <c r="O4631" t="s">
        <v>45</v>
      </c>
      <c r="P4631" t="s">
        <v>46</v>
      </c>
      <c r="R4631" t="s">
        <v>45</v>
      </c>
      <c r="T4631">
        <v>2002</v>
      </c>
      <c r="Y4631" t="s">
        <v>48</v>
      </c>
      <c r="AA4631" t="s">
        <v>154</v>
      </c>
    </row>
    <row r="4632" spans="1:33" x14ac:dyDescent="0.2">
      <c r="A4632" t="s">
        <v>29269</v>
      </c>
      <c r="B4632" s="1">
        <v>41799</v>
      </c>
      <c r="C4632" t="s">
        <v>4947</v>
      </c>
      <c r="D4632" t="s">
        <v>26809</v>
      </c>
      <c r="E4632" t="s">
        <v>102</v>
      </c>
      <c r="F4632" t="s">
        <v>29270</v>
      </c>
      <c r="G4632" t="s">
        <v>29271</v>
      </c>
      <c r="L4632" t="s">
        <v>29272</v>
      </c>
      <c r="N4632" t="s">
        <v>29273</v>
      </c>
      <c r="O4632" t="s">
        <v>3532</v>
      </c>
      <c r="P4632" t="s">
        <v>3533</v>
      </c>
      <c r="Q4632" t="s">
        <v>3532</v>
      </c>
      <c r="S4632" t="s">
        <v>113</v>
      </c>
      <c r="Y4632" t="s">
        <v>48</v>
      </c>
      <c r="AA4632" t="s">
        <v>154</v>
      </c>
      <c r="AC4632" t="s">
        <v>1559</v>
      </c>
      <c r="AD4632" t="s">
        <v>3970</v>
      </c>
      <c r="AE4632" t="s">
        <v>3732</v>
      </c>
      <c r="AF4632" t="s">
        <v>844</v>
      </c>
      <c r="AG4632" t="s">
        <v>3733</v>
      </c>
    </row>
    <row r="4633" spans="1:33" x14ac:dyDescent="0.2">
      <c r="A4633" t="s">
        <v>29274</v>
      </c>
      <c r="B4633" s="1">
        <v>41872</v>
      </c>
      <c r="C4633" t="s">
        <v>691</v>
      </c>
      <c r="D4633" t="s">
        <v>26809</v>
      </c>
      <c r="E4633" t="s">
        <v>102</v>
      </c>
      <c r="F4633" t="s">
        <v>29275</v>
      </c>
      <c r="G4633" t="s">
        <v>29276</v>
      </c>
      <c r="L4633" t="s">
        <v>29277</v>
      </c>
      <c r="N4633" t="s">
        <v>29278</v>
      </c>
      <c r="O4633" t="s">
        <v>79</v>
      </c>
      <c r="P4633" t="s">
        <v>80</v>
      </c>
      <c r="Q4633" t="s">
        <v>79</v>
      </c>
      <c r="S4633" t="s">
        <v>113</v>
      </c>
      <c r="Y4633" t="s">
        <v>48</v>
      </c>
      <c r="AA4633" t="s">
        <v>154</v>
      </c>
      <c r="AC4633" t="s">
        <v>2044</v>
      </c>
      <c r="AD4633" t="s">
        <v>116</v>
      </c>
      <c r="AE4633" t="s">
        <v>157</v>
      </c>
      <c r="AF4633" t="s">
        <v>84</v>
      </c>
      <c r="AG4633" t="s">
        <v>437</v>
      </c>
    </row>
    <row r="4634" spans="1:33" x14ac:dyDescent="0.2">
      <c r="A4634" t="s">
        <v>29279</v>
      </c>
      <c r="B4634" s="1">
        <v>41895</v>
      </c>
      <c r="C4634" t="s">
        <v>691</v>
      </c>
      <c r="D4634" t="s">
        <v>26809</v>
      </c>
      <c r="E4634" t="s">
        <v>122</v>
      </c>
      <c r="F4634" t="s">
        <v>29280</v>
      </c>
      <c r="G4634" t="s">
        <v>29281</v>
      </c>
      <c r="L4634" t="s">
        <v>29282</v>
      </c>
      <c r="N4634" t="s">
        <v>29283</v>
      </c>
      <c r="O4634" t="s">
        <v>61</v>
      </c>
      <c r="P4634" t="s">
        <v>62</v>
      </c>
      <c r="Q4634" t="s">
        <v>61</v>
      </c>
      <c r="T4634">
        <v>2002</v>
      </c>
      <c r="Y4634" t="s">
        <v>48</v>
      </c>
      <c r="AA4634" t="s">
        <v>154</v>
      </c>
      <c r="AC4634" t="s">
        <v>63</v>
      </c>
      <c r="AD4634" t="s">
        <v>64</v>
      </c>
      <c r="AE4634" t="s">
        <v>65</v>
      </c>
      <c r="AF4634" t="s">
        <v>66</v>
      </c>
      <c r="AG4634" t="s">
        <v>263</v>
      </c>
    </row>
    <row r="4635" spans="1:33" x14ac:dyDescent="0.2">
      <c r="A4635" t="s">
        <v>29284</v>
      </c>
      <c r="B4635" s="1">
        <v>41908</v>
      </c>
      <c r="C4635" t="s">
        <v>691</v>
      </c>
      <c r="D4635" t="s">
        <v>26809</v>
      </c>
      <c r="E4635" t="s">
        <v>102</v>
      </c>
      <c r="F4635" t="s">
        <v>29285</v>
      </c>
      <c r="G4635" t="s">
        <v>29286</v>
      </c>
      <c r="L4635" t="s">
        <v>29287</v>
      </c>
      <c r="N4635" t="s">
        <v>29288</v>
      </c>
      <c r="O4635" t="s">
        <v>79</v>
      </c>
      <c r="P4635" t="s">
        <v>80</v>
      </c>
      <c r="Q4635" t="s">
        <v>79</v>
      </c>
      <c r="S4635" t="s">
        <v>113</v>
      </c>
      <c r="Y4635" t="s">
        <v>48</v>
      </c>
      <c r="AA4635" t="s">
        <v>154</v>
      </c>
      <c r="AC4635" t="s">
        <v>81</v>
      </c>
      <c r="AD4635" t="s">
        <v>82</v>
      </c>
      <c r="AE4635" t="s">
        <v>157</v>
      </c>
      <c r="AF4635" t="s">
        <v>84</v>
      </c>
      <c r="AG4635" t="s">
        <v>85</v>
      </c>
    </row>
    <row r="4636" spans="1:33" x14ac:dyDescent="0.2">
      <c r="A4636" t="s">
        <v>29289</v>
      </c>
      <c r="B4636" s="1">
        <v>41831</v>
      </c>
      <c r="C4636" t="s">
        <v>691</v>
      </c>
      <c r="D4636" t="s">
        <v>26809</v>
      </c>
      <c r="E4636" t="s">
        <v>175</v>
      </c>
      <c r="F4636" t="s">
        <v>29290</v>
      </c>
      <c r="G4636" t="s">
        <v>29291</v>
      </c>
      <c r="L4636" t="s">
        <v>29292</v>
      </c>
      <c r="N4636" t="s">
        <v>29293</v>
      </c>
      <c r="O4636" t="s">
        <v>45</v>
      </c>
      <c r="P4636" t="s">
        <v>46</v>
      </c>
      <c r="R4636" t="s">
        <v>45</v>
      </c>
      <c r="T4636">
        <v>2002</v>
      </c>
      <c r="Y4636" t="s">
        <v>48</v>
      </c>
      <c r="AA4636" t="s">
        <v>154</v>
      </c>
    </row>
    <row r="4637" spans="1:33" x14ac:dyDescent="0.2">
      <c r="A4637" t="s">
        <v>29294</v>
      </c>
      <c r="B4637" s="1">
        <v>41831</v>
      </c>
      <c r="C4637" t="s">
        <v>691</v>
      </c>
      <c r="D4637" t="s">
        <v>26809</v>
      </c>
      <c r="E4637" t="s">
        <v>122</v>
      </c>
      <c r="F4637" t="s">
        <v>29295</v>
      </c>
      <c r="G4637" t="s">
        <v>29296</v>
      </c>
      <c r="L4637" t="s">
        <v>29297</v>
      </c>
      <c r="N4637" t="s">
        <v>29298</v>
      </c>
      <c r="O4637" t="s">
        <v>61</v>
      </c>
      <c r="P4637" t="s">
        <v>62</v>
      </c>
      <c r="Q4637" t="s">
        <v>61</v>
      </c>
      <c r="T4637">
        <v>2002</v>
      </c>
      <c r="Y4637" t="s">
        <v>48</v>
      </c>
      <c r="AA4637" t="s">
        <v>154</v>
      </c>
      <c r="AC4637" t="s">
        <v>63</v>
      </c>
      <c r="AD4637" t="s">
        <v>64</v>
      </c>
      <c r="AE4637" t="s">
        <v>65</v>
      </c>
      <c r="AF4637" t="s">
        <v>402</v>
      </c>
      <c r="AG4637" t="s">
        <v>263</v>
      </c>
    </row>
    <row r="4638" spans="1:33" x14ac:dyDescent="0.2">
      <c r="A4638" t="s">
        <v>29299</v>
      </c>
      <c r="B4638" s="1">
        <v>41934</v>
      </c>
      <c r="C4638" t="s">
        <v>160</v>
      </c>
      <c r="D4638" t="s">
        <v>26809</v>
      </c>
      <c r="E4638" t="s">
        <v>175</v>
      </c>
      <c r="F4638" t="s">
        <v>29300</v>
      </c>
      <c r="G4638" t="s">
        <v>29301</v>
      </c>
      <c r="L4638" t="s">
        <v>29302</v>
      </c>
      <c r="N4638" t="s">
        <v>29303</v>
      </c>
      <c r="O4638" t="s">
        <v>45</v>
      </c>
      <c r="P4638" t="s">
        <v>46</v>
      </c>
      <c r="R4638" t="s">
        <v>45</v>
      </c>
      <c r="T4638">
        <v>2002</v>
      </c>
      <c r="Y4638" t="s">
        <v>48</v>
      </c>
      <c r="AA4638" t="s">
        <v>154</v>
      </c>
    </row>
    <row r="4639" spans="1:33" x14ac:dyDescent="0.2">
      <c r="A4639" t="s">
        <v>29304</v>
      </c>
      <c r="B4639" s="1">
        <v>41697</v>
      </c>
      <c r="C4639" t="s">
        <v>1190</v>
      </c>
      <c r="D4639" t="s">
        <v>26809</v>
      </c>
      <c r="E4639" t="s">
        <v>175</v>
      </c>
      <c r="F4639" t="s">
        <v>29305</v>
      </c>
      <c r="G4639" t="s">
        <v>29306</v>
      </c>
      <c r="L4639" t="s">
        <v>29307</v>
      </c>
      <c r="N4639" t="s">
        <v>29308</v>
      </c>
      <c r="P4639" t="s">
        <v>712</v>
      </c>
      <c r="T4639">
        <v>2002</v>
      </c>
      <c r="Y4639" t="s">
        <v>48</v>
      </c>
      <c r="AA4639" t="s">
        <v>154</v>
      </c>
    </row>
    <row r="4640" spans="1:33" x14ac:dyDescent="0.2">
      <c r="A4640" t="s">
        <v>29309</v>
      </c>
      <c r="B4640" s="1">
        <v>41709</v>
      </c>
      <c r="C4640" t="s">
        <v>1190</v>
      </c>
      <c r="D4640" t="s">
        <v>26809</v>
      </c>
      <c r="E4640" t="s">
        <v>175</v>
      </c>
      <c r="F4640" t="s">
        <v>29310</v>
      </c>
      <c r="G4640" t="s">
        <v>29311</v>
      </c>
      <c r="L4640" t="s">
        <v>29312</v>
      </c>
      <c r="N4640" t="s">
        <v>29313</v>
      </c>
      <c r="P4640" t="s">
        <v>712</v>
      </c>
      <c r="T4640">
        <v>2002</v>
      </c>
      <c r="Y4640" t="s">
        <v>48</v>
      </c>
      <c r="AA4640" t="s">
        <v>154</v>
      </c>
    </row>
    <row r="4641" spans="1:33" x14ac:dyDescent="0.2">
      <c r="A4641" t="s">
        <v>29314</v>
      </c>
      <c r="B4641" s="1">
        <v>41729</v>
      </c>
      <c r="C4641" t="s">
        <v>1190</v>
      </c>
      <c r="D4641" t="s">
        <v>26809</v>
      </c>
      <c r="E4641" t="s">
        <v>102</v>
      </c>
      <c r="F4641" t="s">
        <v>29315</v>
      </c>
      <c r="G4641" t="s">
        <v>29316</v>
      </c>
      <c r="L4641" t="s">
        <v>29317</v>
      </c>
      <c r="N4641" t="s">
        <v>29318</v>
      </c>
      <c r="O4641" t="s">
        <v>79</v>
      </c>
      <c r="P4641" t="s">
        <v>80</v>
      </c>
      <c r="Q4641" t="s">
        <v>79</v>
      </c>
      <c r="S4641" t="s">
        <v>113</v>
      </c>
      <c r="Y4641" t="s">
        <v>48</v>
      </c>
      <c r="AA4641" t="s">
        <v>154</v>
      </c>
      <c r="AC4641" t="s">
        <v>81</v>
      </c>
      <c r="AD4641" t="s">
        <v>82</v>
      </c>
      <c r="AE4641" t="s">
        <v>157</v>
      </c>
      <c r="AF4641" t="s">
        <v>3982</v>
      </c>
      <c r="AG4641" t="s">
        <v>158</v>
      </c>
    </row>
    <row r="4642" spans="1:33" x14ac:dyDescent="0.2">
      <c r="A4642" t="s">
        <v>29319</v>
      </c>
      <c r="B4642" s="1">
        <v>41745</v>
      </c>
      <c r="C4642" t="s">
        <v>4947</v>
      </c>
      <c r="D4642" t="s">
        <v>26809</v>
      </c>
      <c r="E4642" t="s">
        <v>175</v>
      </c>
      <c r="F4642" t="s">
        <v>29320</v>
      </c>
      <c r="G4642" t="s">
        <v>29321</v>
      </c>
      <c r="L4642" t="s">
        <v>29322</v>
      </c>
      <c r="N4642" t="s">
        <v>29323</v>
      </c>
      <c r="P4642" t="s">
        <v>712</v>
      </c>
      <c r="T4642">
        <v>2002</v>
      </c>
      <c r="Y4642" t="s">
        <v>48</v>
      </c>
      <c r="AA4642" t="s">
        <v>154</v>
      </c>
    </row>
    <row r="4643" spans="1:33" x14ac:dyDescent="0.2">
      <c r="A4643" t="s">
        <v>29324</v>
      </c>
      <c r="B4643" s="1">
        <v>41764</v>
      </c>
      <c r="C4643" t="s">
        <v>4947</v>
      </c>
      <c r="D4643" t="s">
        <v>26809</v>
      </c>
      <c r="E4643" t="s">
        <v>102</v>
      </c>
      <c r="F4643" t="s">
        <v>29325</v>
      </c>
      <c r="G4643" t="s">
        <v>29326</v>
      </c>
      <c r="L4643" t="s">
        <v>29327</v>
      </c>
      <c r="N4643" t="s">
        <v>29328</v>
      </c>
      <c r="O4643" t="s">
        <v>79</v>
      </c>
      <c r="P4643" t="s">
        <v>80</v>
      </c>
      <c r="Q4643" t="s">
        <v>79</v>
      </c>
      <c r="S4643" t="s">
        <v>113</v>
      </c>
      <c r="Y4643" t="s">
        <v>48</v>
      </c>
      <c r="AA4643" t="s">
        <v>154</v>
      </c>
      <c r="AC4643" t="s">
        <v>81</v>
      </c>
      <c r="AD4643" t="s">
        <v>82</v>
      </c>
      <c r="AE4643" t="s">
        <v>3708</v>
      </c>
      <c r="AF4643" t="s">
        <v>84</v>
      </c>
      <c r="AG4643" t="s">
        <v>158</v>
      </c>
    </row>
    <row r="4644" spans="1:33" x14ac:dyDescent="0.2">
      <c r="A4644" t="s">
        <v>29329</v>
      </c>
      <c r="B4644" s="1">
        <v>41775</v>
      </c>
      <c r="C4644" t="s">
        <v>4947</v>
      </c>
      <c r="D4644" t="s">
        <v>26809</v>
      </c>
      <c r="E4644" t="s">
        <v>102</v>
      </c>
      <c r="F4644" t="s">
        <v>29330</v>
      </c>
      <c r="G4644" t="s">
        <v>29331</v>
      </c>
      <c r="L4644" t="s">
        <v>29332</v>
      </c>
      <c r="N4644" t="s">
        <v>29333</v>
      </c>
      <c r="O4644" t="s">
        <v>79</v>
      </c>
      <c r="P4644" t="s">
        <v>80</v>
      </c>
      <c r="Q4644" t="s">
        <v>79</v>
      </c>
      <c r="S4644" t="s">
        <v>113</v>
      </c>
      <c r="Y4644" t="s">
        <v>48</v>
      </c>
      <c r="AA4644" t="s">
        <v>154</v>
      </c>
      <c r="AC4644" t="s">
        <v>745</v>
      </c>
      <c r="AD4644" t="s">
        <v>116</v>
      </c>
      <c r="AE4644" t="s">
        <v>157</v>
      </c>
      <c r="AF4644" t="s">
        <v>84</v>
      </c>
      <c r="AG4644" t="s">
        <v>158</v>
      </c>
    </row>
    <row r="4645" spans="1:33" x14ac:dyDescent="0.2">
      <c r="A4645" t="s">
        <v>29334</v>
      </c>
      <c r="B4645" s="1">
        <v>41829</v>
      </c>
      <c r="C4645" t="s">
        <v>691</v>
      </c>
      <c r="D4645" t="s">
        <v>26809</v>
      </c>
      <c r="E4645" t="s">
        <v>102</v>
      </c>
      <c r="F4645" t="s">
        <v>29335</v>
      </c>
      <c r="G4645" t="s">
        <v>29336</v>
      </c>
      <c r="L4645" t="s">
        <v>29337</v>
      </c>
      <c r="N4645" t="s">
        <v>29338</v>
      </c>
      <c r="O4645" t="s">
        <v>48</v>
      </c>
      <c r="P4645" t="s">
        <v>112</v>
      </c>
      <c r="Q4645" t="s">
        <v>48</v>
      </c>
      <c r="S4645" t="s">
        <v>48</v>
      </c>
      <c r="Y4645" t="s">
        <v>48</v>
      </c>
      <c r="AA4645" t="s">
        <v>154</v>
      </c>
      <c r="AC4645" t="s">
        <v>11432</v>
      </c>
      <c r="AD4645" t="s">
        <v>285</v>
      </c>
      <c r="AE4645" t="s">
        <v>117</v>
      </c>
      <c r="AF4645" t="s">
        <v>286</v>
      </c>
      <c r="AG4645" t="s">
        <v>158</v>
      </c>
    </row>
    <row r="4646" spans="1:33" x14ac:dyDescent="0.2">
      <c r="A4646" t="s">
        <v>29339</v>
      </c>
      <c r="B4646" s="1">
        <v>41897</v>
      </c>
      <c r="C4646" t="s">
        <v>691</v>
      </c>
      <c r="D4646" t="s">
        <v>26809</v>
      </c>
      <c r="E4646" t="s">
        <v>122</v>
      </c>
      <c r="F4646" t="s">
        <v>29340</v>
      </c>
      <c r="G4646" t="s">
        <v>29341</v>
      </c>
      <c r="L4646" t="s">
        <v>29342</v>
      </c>
      <c r="N4646" t="s">
        <v>29343</v>
      </c>
      <c r="O4646" t="s">
        <v>61</v>
      </c>
      <c r="P4646" t="s">
        <v>62</v>
      </c>
      <c r="Q4646" t="s">
        <v>61</v>
      </c>
      <c r="T4646">
        <v>2002</v>
      </c>
      <c r="Y4646" t="s">
        <v>48</v>
      </c>
      <c r="AA4646" t="s">
        <v>154</v>
      </c>
      <c r="AC4646" t="s">
        <v>63</v>
      </c>
      <c r="AD4646" t="s">
        <v>64</v>
      </c>
      <c r="AE4646" t="s">
        <v>65</v>
      </c>
      <c r="AF4646" t="s">
        <v>402</v>
      </c>
      <c r="AG4646" t="s">
        <v>263</v>
      </c>
    </row>
    <row r="4647" spans="1:33" x14ac:dyDescent="0.2">
      <c r="A4647" t="s">
        <v>29344</v>
      </c>
      <c r="B4647" s="1">
        <v>41899</v>
      </c>
      <c r="C4647" t="s">
        <v>691</v>
      </c>
      <c r="D4647" t="s">
        <v>26809</v>
      </c>
      <c r="E4647" t="s">
        <v>175</v>
      </c>
      <c r="F4647" t="s">
        <v>29345</v>
      </c>
      <c r="G4647" t="s">
        <v>29346</v>
      </c>
      <c r="L4647" t="s">
        <v>29347</v>
      </c>
      <c r="N4647" t="s">
        <v>29348</v>
      </c>
      <c r="P4647" t="s">
        <v>712</v>
      </c>
      <c r="T4647">
        <v>2002</v>
      </c>
      <c r="Y4647" t="s">
        <v>48</v>
      </c>
      <c r="AA4647" t="s">
        <v>154</v>
      </c>
    </row>
    <row r="4648" spans="1:33" x14ac:dyDescent="0.2">
      <c r="A4648" t="s">
        <v>29349</v>
      </c>
      <c r="B4648" s="1">
        <v>41914</v>
      </c>
      <c r="C4648" t="s">
        <v>160</v>
      </c>
      <c r="D4648" t="s">
        <v>26809</v>
      </c>
      <c r="E4648" t="s">
        <v>102</v>
      </c>
      <c r="F4648" t="s">
        <v>29350</v>
      </c>
      <c r="G4648" t="s">
        <v>29351</v>
      </c>
      <c r="H4648" t="s">
        <v>29352</v>
      </c>
      <c r="I4648" t="s">
        <v>29353</v>
      </c>
      <c r="J4648" t="s">
        <v>29354</v>
      </c>
      <c r="K4648" t="s">
        <v>29355</v>
      </c>
      <c r="L4648" t="s">
        <v>29356</v>
      </c>
      <c r="M4648" t="s">
        <v>29357</v>
      </c>
      <c r="N4648" t="s">
        <v>29358</v>
      </c>
      <c r="O4648" t="s">
        <v>48</v>
      </c>
      <c r="P4648" t="s">
        <v>112</v>
      </c>
      <c r="Q4648" t="s">
        <v>48</v>
      </c>
      <c r="S4648" t="s">
        <v>48</v>
      </c>
      <c r="U4648" t="s">
        <v>48</v>
      </c>
      <c r="V4648" t="s">
        <v>48</v>
      </c>
      <c r="W4648" t="s">
        <v>48</v>
      </c>
      <c r="X4648" t="s">
        <v>47</v>
      </c>
      <c r="Y4648" t="s">
        <v>48</v>
      </c>
      <c r="Z4648" t="s">
        <v>47</v>
      </c>
      <c r="AA4648" t="s">
        <v>2151</v>
      </c>
      <c r="AC4648" t="s">
        <v>11432</v>
      </c>
      <c r="AD4648" t="s">
        <v>285</v>
      </c>
      <c r="AE4648" t="s">
        <v>117</v>
      </c>
      <c r="AF4648" t="s">
        <v>286</v>
      </c>
      <c r="AG4648" t="s">
        <v>158</v>
      </c>
    </row>
    <row r="4649" spans="1:33" x14ac:dyDescent="0.2">
      <c r="A4649" t="s">
        <v>29359</v>
      </c>
      <c r="B4649" s="1">
        <v>41935</v>
      </c>
      <c r="C4649" t="s">
        <v>160</v>
      </c>
      <c r="D4649" t="s">
        <v>26809</v>
      </c>
      <c r="E4649" t="s">
        <v>122</v>
      </c>
      <c r="F4649" t="s">
        <v>29360</v>
      </c>
      <c r="G4649" t="s">
        <v>29361</v>
      </c>
      <c r="L4649" t="s">
        <v>29362</v>
      </c>
      <c r="N4649" t="s">
        <v>29363</v>
      </c>
      <c r="O4649" t="s">
        <v>61</v>
      </c>
      <c r="P4649" t="s">
        <v>62</v>
      </c>
      <c r="Q4649" t="s">
        <v>61</v>
      </c>
      <c r="T4649">
        <v>2002</v>
      </c>
      <c r="Y4649" t="s">
        <v>48</v>
      </c>
      <c r="AA4649" t="s">
        <v>154</v>
      </c>
      <c r="AC4649" t="s">
        <v>63</v>
      </c>
      <c r="AD4649" t="s">
        <v>64</v>
      </c>
      <c r="AE4649" t="s">
        <v>65</v>
      </c>
      <c r="AF4649" t="s">
        <v>7439</v>
      </c>
      <c r="AG4649" t="s">
        <v>263</v>
      </c>
    </row>
    <row r="4650" spans="1:33" x14ac:dyDescent="0.2">
      <c r="A4650" t="s">
        <v>29364</v>
      </c>
      <c r="B4650" s="1">
        <v>41990</v>
      </c>
      <c r="C4650" t="s">
        <v>160</v>
      </c>
      <c r="D4650" t="s">
        <v>26809</v>
      </c>
      <c r="E4650" t="s">
        <v>175</v>
      </c>
      <c r="F4650" t="s">
        <v>29365</v>
      </c>
      <c r="G4650" t="s">
        <v>29366</v>
      </c>
      <c r="L4650" t="s">
        <v>29367</v>
      </c>
      <c r="N4650" t="s">
        <v>29368</v>
      </c>
      <c r="O4650" t="s">
        <v>45</v>
      </c>
      <c r="P4650" t="s">
        <v>46</v>
      </c>
      <c r="R4650" t="s">
        <v>45</v>
      </c>
      <c r="T4650">
        <v>2002</v>
      </c>
      <c r="Y4650" t="s">
        <v>48</v>
      </c>
      <c r="AA4650" t="s">
        <v>154</v>
      </c>
    </row>
    <row r="4651" spans="1:33" x14ac:dyDescent="0.2">
      <c r="A4651" t="s">
        <v>29369</v>
      </c>
      <c r="B4651" s="1">
        <v>42039</v>
      </c>
      <c r="C4651" t="s">
        <v>518</v>
      </c>
      <c r="D4651" t="s">
        <v>26809</v>
      </c>
      <c r="E4651" t="s">
        <v>102</v>
      </c>
      <c r="F4651" t="s">
        <v>29370</v>
      </c>
      <c r="G4651" t="s">
        <v>29371</v>
      </c>
      <c r="L4651" t="s">
        <v>29372</v>
      </c>
      <c r="N4651" t="s">
        <v>29373</v>
      </c>
      <c r="O4651" t="s">
        <v>79</v>
      </c>
      <c r="P4651" t="s">
        <v>80</v>
      </c>
      <c r="Q4651" t="s">
        <v>79</v>
      </c>
      <c r="S4651" t="s">
        <v>113</v>
      </c>
      <c r="Y4651" t="s">
        <v>48</v>
      </c>
      <c r="AA4651" t="s">
        <v>154</v>
      </c>
      <c r="AC4651" t="s">
        <v>155</v>
      </c>
      <c r="AD4651" t="s">
        <v>116</v>
      </c>
      <c r="AE4651" t="s">
        <v>157</v>
      </c>
      <c r="AF4651" t="s">
        <v>84</v>
      </c>
      <c r="AG4651" t="s">
        <v>158</v>
      </c>
    </row>
    <row r="4652" spans="1:33" x14ac:dyDescent="0.2">
      <c r="A4652" t="s">
        <v>29374</v>
      </c>
      <c r="B4652" s="1">
        <v>42039</v>
      </c>
      <c r="C4652" t="s">
        <v>518</v>
      </c>
      <c r="D4652" t="s">
        <v>26809</v>
      </c>
      <c r="E4652" t="s">
        <v>102</v>
      </c>
      <c r="F4652" t="s">
        <v>29375</v>
      </c>
      <c r="G4652" t="s">
        <v>29376</v>
      </c>
      <c r="L4652" t="s">
        <v>29377</v>
      </c>
      <c r="N4652" t="s">
        <v>29378</v>
      </c>
      <c r="O4652" t="s">
        <v>79</v>
      </c>
      <c r="P4652" t="s">
        <v>80</v>
      </c>
      <c r="Q4652" t="s">
        <v>79</v>
      </c>
      <c r="S4652" t="s">
        <v>113</v>
      </c>
      <c r="Y4652" t="s">
        <v>48</v>
      </c>
      <c r="AA4652" t="s">
        <v>154</v>
      </c>
    </row>
    <row r="4653" spans="1:33" x14ac:dyDescent="0.2">
      <c r="A4653" t="s">
        <v>29379</v>
      </c>
      <c r="B4653" s="1">
        <v>42047</v>
      </c>
      <c r="C4653" t="s">
        <v>518</v>
      </c>
      <c r="D4653" t="s">
        <v>26809</v>
      </c>
      <c r="E4653" t="s">
        <v>122</v>
      </c>
      <c r="F4653" t="s">
        <v>29380</v>
      </c>
      <c r="G4653" t="s">
        <v>29381</v>
      </c>
      <c r="L4653" t="s">
        <v>29382</v>
      </c>
      <c r="N4653" t="s">
        <v>29383</v>
      </c>
      <c r="O4653" t="s">
        <v>61</v>
      </c>
      <c r="P4653" t="s">
        <v>62</v>
      </c>
      <c r="Q4653" t="s">
        <v>61</v>
      </c>
      <c r="T4653">
        <v>2002</v>
      </c>
      <c r="Y4653" t="s">
        <v>48</v>
      </c>
      <c r="AA4653" t="s">
        <v>154</v>
      </c>
      <c r="AC4653" t="s">
        <v>63</v>
      </c>
      <c r="AD4653" t="s">
        <v>374</v>
      </c>
      <c r="AE4653" t="s">
        <v>65</v>
      </c>
      <c r="AF4653" t="s">
        <v>402</v>
      </c>
      <c r="AG4653" t="s">
        <v>263</v>
      </c>
    </row>
    <row r="4654" spans="1:33" x14ac:dyDescent="0.2">
      <c r="A4654" t="s">
        <v>29384</v>
      </c>
      <c r="B4654" s="1">
        <v>42054</v>
      </c>
      <c r="C4654" t="s">
        <v>518</v>
      </c>
      <c r="D4654" t="s">
        <v>26809</v>
      </c>
      <c r="E4654" t="s">
        <v>102</v>
      </c>
      <c r="F4654" t="s">
        <v>29385</v>
      </c>
      <c r="G4654" t="s">
        <v>29386</v>
      </c>
      <c r="L4654" t="s">
        <v>29387</v>
      </c>
      <c r="N4654" t="s">
        <v>29388</v>
      </c>
      <c r="O4654" t="s">
        <v>79</v>
      </c>
      <c r="P4654" t="s">
        <v>80</v>
      </c>
      <c r="Q4654" t="s">
        <v>79</v>
      </c>
      <c r="S4654" t="s">
        <v>113</v>
      </c>
      <c r="Y4654" t="s">
        <v>48</v>
      </c>
      <c r="AA4654" t="s">
        <v>154</v>
      </c>
      <c r="AC4654" t="s">
        <v>234</v>
      </c>
      <c r="AD4654" t="s">
        <v>82</v>
      </c>
      <c r="AE4654" t="s">
        <v>157</v>
      </c>
      <c r="AF4654" t="s">
        <v>173</v>
      </c>
      <c r="AG4654" t="s">
        <v>158</v>
      </c>
    </row>
    <row r="4655" spans="1:33" x14ac:dyDescent="0.2">
      <c r="A4655" t="s">
        <v>29389</v>
      </c>
      <c r="B4655" s="1">
        <v>42060</v>
      </c>
      <c r="C4655" t="s">
        <v>518</v>
      </c>
      <c r="D4655" t="s">
        <v>26809</v>
      </c>
      <c r="E4655" t="s">
        <v>102</v>
      </c>
      <c r="F4655" t="s">
        <v>29390</v>
      </c>
      <c r="G4655" t="s">
        <v>29391</v>
      </c>
      <c r="L4655" t="s">
        <v>29392</v>
      </c>
      <c r="N4655" t="s">
        <v>29393</v>
      </c>
      <c r="O4655" t="s">
        <v>79</v>
      </c>
      <c r="P4655" t="s">
        <v>80</v>
      </c>
      <c r="Q4655" t="s">
        <v>79</v>
      </c>
      <c r="S4655" t="s">
        <v>113</v>
      </c>
      <c r="Y4655" t="s">
        <v>48</v>
      </c>
      <c r="AA4655" t="s">
        <v>154</v>
      </c>
      <c r="AC4655" t="s">
        <v>81</v>
      </c>
      <c r="AD4655" t="s">
        <v>82</v>
      </c>
      <c r="AE4655" t="s">
        <v>157</v>
      </c>
      <c r="AF4655" t="s">
        <v>84</v>
      </c>
      <c r="AG4655" t="s">
        <v>85</v>
      </c>
    </row>
    <row r="4656" spans="1:33" x14ac:dyDescent="0.2">
      <c r="A4656" t="s">
        <v>29394</v>
      </c>
      <c r="B4656" s="1">
        <v>42061</v>
      </c>
      <c r="C4656" t="s">
        <v>518</v>
      </c>
      <c r="D4656" t="s">
        <v>26809</v>
      </c>
      <c r="E4656" t="s">
        <v>102</v>
      </c>
      <c r="F4656" t="s">
        <v>29395</v>
      </c>
      <c r="G4656" t="s">
        <v>29396</v>
      </c>
      <c r="L4656" t="s">
        <v>29397</v>
      </c>
      <c r="N4656" t="s">
        <v>29398</v>
      </c>
      <c r="O4656" t="s">
        <v>79</v>
      </c>
      <c r="P4656" t="s">
        <v>80</v>
      </c>
      <c r="Q4656" t="s">
        <v>79</v>
      </c>
      <c r="S4656" t="s">
        <v>113</v>
      </c>
      <c r="Y4656" t="s">
        <v>48</v>
      </c>
      <c r="AA4656" t="s">
        <v>154</v>
      </c>
      <c r="AC4656" t="s">
        <v>81</v>
      </c>
      <c r="AD4656" t="s">
        <v>82</v>
      </c>
      <c r="AE4656" t="s">
        <v>157</v>
      </c>
      <c r="AF4656" t="s">
        <v>84</v>
      </c>
      <c r="AG4656" t="s">
        <v>85</v>
      </c>
    </row>
    <row r="4657" spans="1:33" x14ac:dyDescent="0.2">
      <c r="A4657" t="s">
        <v>29399</v>
      </c>
      <c r="B4657" s="1">
        <v>42061</v>
      </c>
      <c r="C4657" t="s">
        <v>518</v>
      </c>
      <c r="D4657" t="s">
        <v>26809</v>
      </c>
      <c r="E4657" t="s">
        <v>102</v>
      </c>
      <c r="F4657" t="s">
        <v>29400</v>
      </c>
      <c r="G4657" t="s">
        <v>29401</v>
      </c>
      <c r="L4657" t="s">
        <v>29402</v>
      </c>
      <c r="N4657" t="s">
        <v>29403</v>
      </c>
      <c r="O4657" t="s">
        <v>79</v>
      </c>
      <c r="P4657" t="s">
        <v>80</v>
      </c>
      <c r="Q4657" t="s">
        <v>79</v>
      </c>
      <c r="S4657" t="s">
        <v>113</v>
      </c>
      <c r="Y4657" t="s">
        <v>48</v>
      </c>
      <c r="AA4657" t="s">
        <v>154</v>
      </c>
      <c r="AC4657" t="s">
        <v>234</v>
      </c>
      <c r="AD4657" t="s">
        <v>29404</v>
      </c>
      <c r="AE4657" t="s">
        <v>157</v>
      </c>
      <c r="AF4657" t="s">
        <v>173</v>
      </c>
      <c r="AG4657" t="s">
        <v>158</v>
      </c>
    </row>
    <row r="4658" spans="1:33" x14ac:dyDescent="0.2">
      <c r="A4658" t="s">
        <v>29405</v>
      </c>
      <c r="B4658" s="1">
        <v>42051</v>
      </c>
      <c r="C4658" t="s">
        <v>518</v>
      </c>
      <c r="D4658" t="s">
        <v>26809</v>
      </c>
      <c r="E4658" t="s">
        <v>102</v>
      </c>
      <c r="F4658" t="s">
        <v>29406</v>
      </c>
      <c r="G4658" t="s">
        <v>29407</v>
      </c>
      <c r="L4658" t="s">
        <v>29408</v>
      </c>
      <c r="N4658" t="s">
        <v>29409</v>
      </c>
      <c r="O4658" t="s">
        <v>79</v>
      </c>
      <c r="P4658" t="s">
        <v>80</v>
      </c>
      <c r="Q4658" t="s">
        <v>79</v>
      </c>
      <c r="S4658" t="s">
        <v>113</v>
      </c>
      <c r="Y4658" t="s">
        <v>48</v>
      </c>
      <c r="AA4658" t="s">
        <v>154</v>
      </c>
      <c r="AC4658" t="s">
        <v>171</v>
      </c>
      <c r="AD4658" t="s">
        <v>116</v>
      </c>
      <c r="AE4658" t="s">
        <v>172</v>
      </c>
      <c r="AF4658" t="s">
        <v>84</v>
      </c>
      <c r="AG4658" t="s">
        <v>158</v>
      </c>
    </row>
    <row r="4659" spans="1:33" x14ac:dyDescent="0.2">
      <c r="A4659" t="s">
        <v>29410</v>
      </c>
      <c r="B4659" s="1">
        <v>42072</v>
      </c>
      <c r="C4659" t="s">
        <v>518</v>
      </c>
      <c r="D4659" t="s">
        <v>26809</v>
      </c>
      <c r="E4659" t="s">
        <v>102</v>
      </c>
      <c r="F4659" t="s">
        <v>29411</v>
      </c>
      <c r="G4659" t="s">
        <v>29412</v>
      </c>
      <c r="L4659" t="s">
        <v>29413</v>
      </c>
      <c r="N4659" t="s">
        <v>29414</v>
      </c>
      <c r="O4659" t="s">
        <v>79</v>
      </c>
      <c r="P4659" t="s">
        <v>80</v>
      </c>
      <c r="Q4659" t="s">
        <v>79</v>
      </c>
      <c r="S4659" t="s">
        <v>113</v>
      </c>
      <c r="Y4659" t="s">
        <v>48</v>
      </c>
      <c r="AA4659" t="s">
        <v>154</v>
      </c>
      <c r="AC4659" t="s">
        <v>81</v>
      </c>
      <c r="AD4659" t="s">
        <v>82</v>
      </c>
      <c r="AE4659" t="s">
        <v>83</v>
      </c>
      <c r="AF4659" t="s">
        <v>84</v>
      </c>
      <c r="AG4659" t="s">
        <v>85</v>
      </c>
    </row>
    <row r="4660" spans="1:33" x14ac:dyDescent="0.2">
      <c r="A4660" t="s">
        <v>29415</v>
      </c>
      <c r="B4660" s="1">
        <v>41619</v>
      </c>
      <c r="C4660" t="s">
        <v>3913</v>
      </c>
      <c r="D4660" t="s">
        <v>26809</v>
      </c>
      <c r="E4660" t="s">
        <v>102</v>
      </c>
      <c r="F4660" t="s">
        <v>29416</v>
      </c>
      <c r="G4660" t="s">
        <v>29417</v>
      </c>
      <c r="L4660" t="s">
        <v>29418</v>
      </c>
      <c r="N4660" t="s">
        <v>29419</v>
      </c>
      <c r="O4660" t="s">
        <v>79</v>
      </c>
      <c r="P4660" t="s">
        <v>80</v>
      </c>
      <c r="Q4660" t="s">
        <v>79</v>
      </c>
      <c r="S4660" t="s">
        <v>113</v>
      </c>
      <c r="Y4660" t="s">
        <v>48</v>
      </c>
      <c r="AA4660" t="s">
        <v>154</v>
      </c>
      <c r="AC4660" t="s">
        <v>81</v>
      </c>
      <c r="AD4660" t="s">
        <v>82</v>
      </c>
      <c r="AE4660" t="s">
        <v>157</v>
      </c>
      <c r="AF4660" t="s">
        <v>3982</v>
      </c>
      <c r="AG4660" t="s">
        <v>158</v>
      </c>
    </row>
    <row r="4661" spans="1:33" x14ac:dyDescent="0.2">
      <c r="A4661" t="s">
        <v>29420</v>
      </c>
      <c r="B4661" s="1">
        <v>41634</v>
      </c>
      <c r="C4661" t="s">
        <v>3913</v>
      </c>
      <c r="D4661" t="s">
        <v>26809</v>
      </c>
      <c r="E4661" t="s">
        <v>175</v>
      </c>
      <c r="F4661" t="s">
        <v>29421</v>
      </c>
      <c r="G4661" t="s">
        <v>29422</v>
      </c>
      <c r="L4661" t="s">
        <v>29423</v>
      </c>
      <c r="N4661" t="s">
        <v>29424</v>
      </c>
      <c r="P4661" t="s">
        <v>712</v>
      </c>
      <c r="T4661">
        <v>2002</v>
      </c>
      <c r="Y4661" t="s">
        <v>48</v>
      </c>
      <c r="AA4661" t="s">
        <v>154</v>
      </c>
    </row>
    <row r="4662" spans="1:33" x14ac:dyDescent="0.2">
      <c r="A4662" t="s">
        <v>29425</v>
      </c>
      <c r="B4662" s="1">
        <v>41666</v>
      </c>
      <c r="C4662" t="s">
        <v>1190</v>
      </c>
      <c r="D4662" t="s">
        <v>26809</v>
      </c>
      <c r="E4662" t="s">
        <v>102</v>
      </c>
      <c r="F4662" t="s">
        <v>29426</v>
      </c>
      <c r="G4662" t="s">
        <v>29427</v>
      </c>
      <c r="H4662" t="s">
        <v>29428</v>
      </c>
      <c r="I4662" t="s">
        <v>29429</v>
      </c>
      <c r="J4662" t="s">
        <v>29430</v>
      </c>
      <c r="K4662" t="s">
        <v>29431</v>
      </c>
      <c r="L4662" t="s">
        <v>29432</v>
      </c>
      <c r="M4662" t="s">
        <v>29433</v>
      </c>
      <c r="N4662" t="s">
        <v>29434</v>
      </c>
      <c r="O4662" t="s">
        <v>282</v>
      </c>
      <c r="P4662" t="s">
        <v>283</v>
      </c>
      <c r="Q4662" t="s">
        <v>282</v>
      </c>
      <c r="S4662" t="s">
        <v>48</v>
      </c>
      <c r="U4662" t="s">
        <v>48</v>
      </c>
      <c r="V4662" t="s">
        <v>48</v>
      </c>
      <c r="W4662" t="s">
        <v>48</v>
      </c>
      <c r="X4662" t="s">
        <v>48</v>
      </c>
      <c r="Y4662" t="s">
        <v>48</v>
      </c>
      <c r="Z4662" t="s">
        <v>48</v>
      </c>
      <c r="AA4662" t="s">
        <v>676</v>
      </c>
      <c r="AC4662" t="s">
        <v>5019</v>
      </c>
      <c r="AD4662" t="s">
        <v>285</v>
      </c>
      <c r="AE4662" t="s">
        <v>117</v>
      </c>
      <c r="AF4662" t="s">
        <v>286</v>
      </c>
      <c r="AG4662" t="s">
        <v>158</v>
      </c>
    </row>
    <row r="4663" spans="1:33" x14ac:dyDescent="0.2">
      <c r="A4663" t="s">
        <v>29435</v>
      </c>
      <c r="B4663" s="1">
        <v>41666</v>
      </c>
      <c r="C4663" t="s">
        <v>1190</v>
      </c>
      <c r="D4663" t="s">
        <v>26809</v>
      </c>
      <c r="E4663" t="s">
        <v>102</v>
      </c>
      <c r="F4663" t="s">
        <v>29436</v>
      </c>
      <c r="G4663" t="s">
        <v>29437</v>
      </c>
      <c r="L4663" t="s">
        <v>29438</v>
      </c>
      <c r="N4663" t="s">
        <v>29439</v>
      </c>
      <c r="O4663" t="s">
        <v>282</v>
      </c>
      <c r="P4663" t="s">
        <v>283</v>
      </c>
      <c r="Q4663" t="s">
        <v>282</v>
      </c>
      <c r="S4663" t="s">
        <v>48</v>
      </c>
      <c r="Y4663" t="s">
        <v>48</v>
      </c>
      <c r="AA4663" t="s">
        <v>154</v>
      </c>
      <c r="AC4663" t="s">
        <v>5019</v>
      </c>
      <c r="AD4663" t="s">
        <v>285</v>
      </c>
      <c r="AE4663" t="s">
        <v>117</v>
      </c>
      <c r="AF4663" t="s">
        <v>286</v>
      </c>
      <c r="AG4663" t="s">
        <v>158</v>
      </c>
    </row>
    <row r="4664" spans="1:33" x14ac:dyDescent="0.2">
      <c r="A4664" t="s">
        <v>29440</v>
      </c>
      <c r="B4664" s="1">
        <v>41666</v>
      </c>
      <c r="C4664" t="s">
        <v>1190</v>
      </c>
      <c r="D4664" t="s">
        <v>26809</v>
      </c>
      <c r="E4664" t="s">
        <v>102</v>
      </c>
      <c r="F4664" t="s">
        <v>29441</v>
      </c>
      <c r="G4664" t="s">
        <v>29442</v>
      </c>
      <c r="L4664" t="s">
        <v>29443</v>
      </c>
      <c r="N4664" t="s">
        <v>29444</v>
      </c>
      <c r="O4664" t="s">
        <v>282</v>
      </c>
      <c r="P4664" t="s">
        <v>283</v>
      </c>
      <c r="Q4664" t="s">
        <v>282</v>
      </c>
      <c r="S4664" t="s">
        <v>48</v>
      </c>
      <c r="Y4664" t="s">
        <v>48</v>
      </c>
      <c r="AA4664" t="s">
        <v>154</v>
      </c>
      <c r="AC4664" t="s">
        <v>5019</v>
      </c>
      <c r="AD4664" t="s">
        <v>285</v>
      </c>
      <c r="AE4664" t="s">
        <v>117</v>
      </c>
      <c r="AF4664" t="s">
        <v>286</v>
      </c>
      <c r="AG4664" t="s">
        <v>158</v>
      </c>
    </row>
    <row r="4665" spans="1:33" x14ac:dyDescent="0.2">
      <c r="A4665" t="s">
        <v>29445</v>
      </c>
      <c r="B4665" s="1">
        <v>41674</v>
      </c>
      <c r="C4665" t="s">
        <v>1190</v>
      </c>
      <c r="D4665" t="s">
        <v>26809</v>
      </c>
      <c r="E4665" t="s">
        <v>102</v>
      </c>
      <c r="F4665" t="s">
        <v>29446</v>
      </c>
      <c r="G4665" t="s">
        <v>29447</v>
      </c>
      <c r="H4665" t="s">
        <v>29448</v>
      </c>
      <c r="I4665" t="s">
        <v>29449</v>
      </c>
      <c r="J4665" t="s">
        <v>29450</v>
      </c>
      <c r="K4665" t="s">
        <v>29451</v>
      </c>
      <c r="L4665" t="s">
        <v>29452</v>
      </c>
      <c r="M4665" t="s">
        <v>29453</v>
      </c>
      <c r="N4665" t="s">
        <v>29454</v>
      </c>
      <c r="O4665" t="s">
        <v>282</v>
      </c>
      <c r="P4665" t="s">
        <v>283</v>
      </c>
      <c r="Q4665" t="s">
        <v>282</v>
      </c>
      <c r="S4665" t="s">
        <v>48</v>
      </c>
      <c r="U4665" t="s">
        <v>48</v>
      </c>
      <c r="V4665" t="s">
        <v>48</v>
      </c>
      <c r="W4665" t="s">
        <v>48</v>
      </c>
      <c r="X4665" t="s">
        <v>48</v>
      </c>
      <c r="Y4665" t="s">
        <v>48</v>
      </c>
      <c r="Z4665" t="s">
        <v>48</v>
      </c>
      <c r="AA4665" t="s">
        <v>676</v>
      </c>
      <c r="AC4665" t="s">
        <v>5019</v>
      </c>
      <c r="AD4665" t="s">
        <v>285</v>
      </c>
      <c r="AE4665" t="s">
        <v>117</v>
      </c>
      <c r="AF4665" t="s">
        <v>286</v>
      </c>
      <c r="AG4665" t="s">
        <v>158</v>
      </c>
    </row>
    <row r="4666" spans="1:33" x14ac:dyDescent="0.2">
      <c r="A4666" t="s">
        <v>29455</v>
      </c>
      <c r="B4666" s="1">
        <v>41676</v>
      </c>
      <c r="C4666" t="s">
        <v>1190</v>
      </c>
      <c r="D4666" t="s">
        <v>26809</v>
      </c>
      <c r="E4666" t="s">
        <v>102</v>
      </c>
      <c r="F4666" t="s">
        <v>29456</v>
      </c>
      <c r="G4666" t="s">
        <v>29457</v>
      </c>
      <c r="H4666" t="s">
        <v>29458</v>
      </c>
      <c r="I4666" t="s">
        <v>29459</v>
      </c>
      <c r="J4666" t="s">
        <v>29460</v>
      </c>
      <c r="K4666" t="s">
        <v>29461</v>
      </c>
      <c r="L4666" t="s">
        <v>29462</v>
      </c>
      <c r="M4666" t="s">
        <v>29463</v>
      </c>
      <c r="N4666" t="s">
        <v>29464</v>
      </c>
      <c r="O4666" t="s">
        <v>79</v>
      </c>
      <c r="P4666" t="s">
        <v>80</v>
      </c>
      <c r="Q4666" t="s">
        <v>79</v>
      </c>
      <c r="S4666" t="s">
        <v>113</v>
      </c>
      <c r="U4666" t="s">
        <v>47</v>
      </c>
      <c r="V4666" t="s">
        <v>47</v>
      </c>
      <c r="W4666" t="s">
        <v>48</v>
      </c>
      <c r="X4666" t="s">
        <v>48</v>
      </c>
      <c r="Y4666" t="s">
        <v>48</v>
      </c>
      <c r="Z4666" t="s">
        <v>47</v>
      </c>
      <c r="AA4666" t="s">
        <v>233</v>
      </c>
      <c r="AC4666" t="s">
        <v>234</v>
      </c>
      <c r="AD4666" t="s">
        <v>82</v>
      </c>
      <c r="AE4666" t="s">
        <v>157</v>
      </c>
      <c r="AF4666" t="s">
        <v>84</v>
      </c>
      <c r="AG4666" t="s">
        <v>158</v>
      </c>
    </row>
    <row r="4667" spans="1:33" x14ac:dyDescent="0.2">
      <c r="A4667" t="s">
        <v>29465</v>
      </c>
      <c r="B4667" s="1">
        <v>41724</v>
      </c>
      <c r="C4667" t="s">
        <v>1190</v>
      </c>
      <c r="D4667" t="s">
        <v>26809</v>
      </c>
      <c r="E4667" t="s">
        <v>175</v>
      </c>
      <c r="F4667" t="s">
        <v>29466</v>
      </c>
      <c r="G4667" t="s">
        <v>29467</v>
      </c>
      <c r="L4667" t="s">
        <v>29468</v>
      </c>
      <c r="N4667" t="s">
        <v>29469</v>
      </c>
      <c r="O4667" t="s">
        <v>45</v>
      </c>
      <c r="P4667" t="s">
        <v>46</v>
      </c>
      <c r="R4667" t="s">
        <v>45</v>
      </c>
      <c r="T4667">
        <v>2002</v>
      </c>
      <c r="Y4667" t="s">
        <v>48</v>
      </c>
      <c r="AA4667" t="s">
        <v>154</v>
      </c>
    </row>
    <row r="4668" spans="1:33" x14ac:dyDescent="0.2">
      <c r="A4668" t="s">
        <v>29470</v>
      </c>
      <c r="B4668" s="1">
        <v>41730</v>
      </c>
      <c r="C4668" t="s">
        <v>4947</v>
      </c>
      <c r="D4668" t="s">
        <v>26809</v>
      </c>
      <c r="E4668" t="s">
        <v>102</v>
      </c>
      <c r="F4668" t="s">
        <v>29471</v>
      </c>
      <c r="G4668" t="s">
        <v>29472</v>
      </c>
      <c r="L4668" t="s">
        <v>29473</v>
      </c>
      <c r="N4668" t="s">
        <v>29474</v>
      </c>
      <c r="O4668" t="s">
        <v>79</v>
      </c>
      <c r="P4668" t="s">
        <v>80</v>
      </c>
      <c r="Q4668" t="s">
        <v>79</v>
      </c>
      <c r="S4668" t="s">
        <v>113</v>
      </c>
      <c r="Y4668" t="s">
        <v>48</v>
      </c>
      <c r="AA4668" t="s">
        <v>154</v>
      </c>
      <c r="AC4668" t="s">
        <v>18162</v>
      </c>
      <c r="AD4668" t="s">
        <v>116</v>
      </c>
      <c r="AE4668" t="s">
        <v>4077</v>
      </c>
      <c r="AF4668" t="s">
        <v>173</v>
      </c>
      <c r="AG4668" t="s">
        <v>158</v>
      </c>
    </row>
    <row r="4669" spans="1:33" x14ac:dyDescent="0.2">
      <c r="A4669" t="s">
        <v>29475</v>
      </c>
      <c r="B4669" s="1">
        <v>41731</v>
      </c>
      <c r="C4669" t="s">
        <v>4947</v>
      </c>
      <c r="D4669" t="s">
        <v>26809</v>
      </c>
      <c r="E4669" t="s">
        <v>122</v>
      </c>
      <c r="F4669" t="s">
        <v>29476</v>
      </c>
      <c r="G4669" t="s">
        <v>29477</v>
      </c>
      <c r="L4669" t="s">
        <v>29478</v>
      </c>
      <c r="N4669" t="s">
        <v>29479</v>
      </c>
      <c r="O4669" t="s">
        <v>61</v>
      </c>
      <c r="P4669" t="s">
        <v>62</v>
      </c>
      <c r="Q4669" t="s">
        <v>61</v>
      </c>
      <c r="T4669">
        <v>2002</v>
      </c>
      <c r="Y4669" t="s">
        <v>48</v>
      </c>
      <c r="AA4669" t="s">
        <v>154</v>
      </c>
      <c r="AC4669" t="s">
        <v>63</v>
      </c>
      <c r="AD4669" t="s">
        <v>64</v>
      </c>
      <c r="AE4669" t="s">
        <v>65</v>
      </c>
      <c r="AF4669" t="s">
        <v>66</v>
      </c>
      <c r="AG4669" t="s">
        <v>263</v>
      </c>
    </row>
    <row r="4670" spans="1:33" x14ac:dyDescent="0.2">
      <c r="A4670" t="s">
        <v>29480</v>
      </c>
      <c r="B4670" s="1">
        <v>41730</v>
      </c>
      <c r="C4670" t="s">
        <v>4947</v>
      </c>
      <c r="D4670" t="s">
        <v>26809</v>
      </c>
      <c r="E4670" t="s">
        <v>102</v>
      </c>
      <c r="F4670" t="s">
        <v>29481</v>
      </c>
      <c r="G4670" t="s">
        <v>29482</v>
      </c>
      <c r="L4670" t="s">
        <v>29483</v>
      </c>
      <c r="N4670" t="s">
        <v>29484</v>
      </c>
      <c r="O4670" t="s">
        <v>79</v>
      </c>
      <c r="P4670" t="s">
        <v>80</v>
      </c>
      <c r="Q4670" t="s">
        <v>79</v>
      </c>
      <c r="S4670" t="s">
        <v>113</v>
      </c>
      <c r="Y4670" t="s">
        <v>48</v>
      </c>
      <c r="AA4670" t="s">
        <v>154</v>
      </c>
      <c r="AC4670" t="s">
        <v>2103</v>
      </c>
      <c r="AD4670" t="s">
        <v>2676</v>
      </c>
      <c r="AE4670" t="s">
        <v>157</v>
      </c>
      <c r="AF4670" t="s">
        <v>84</v>
      </c>
      <c r="AG4670" t="s">
        <v>158</v>
      </c>
    </row>
    <row r="4671" spans="1:33" x14ac:dyDescent="0.2">
      <c r="A4671" t="s">
        <v>29485</v>
      </c>
      <c r="B4671" s="1">
        <v>41736</v>
      </c>
      <c r="C4671" t="s">
        <v>4947</v>
      </c>
      <c r="D4671" t="s">
        <v>26809</v>
      </c>
      <c r="E4671" t="s">
        <v>102</v>
      </c>
      <c r="F4671" t="s">
        <v>29486</v>
      </c>
      <c r="G4671" t="s">
        <v>29487</v>
      </c>
      <c r="L4671" t="s">
        <v>29488</v>
      </c>
      <c r="N4671" t="s">
        <v>29489</v>
      </c>
      <c r="O4671" t="s">
        <v>79</v>
      </c>
      <c r="P4671" t="s">
        <v>80</v>
      </c>
      <c r="Q4671" t="s">
        <v>79</v>
      </c>
      <c r="S4671" t="s">
        <v>113</v>
      </c>
      <c r="Y4671" t="s">
        <v>48</v>
      </c>
      <c r="AA4671" t="s">
        <v>154</v>
      </c>
      <c r="AC4671" t="s">
        <v>18162</v>
      </c>
      <c r="AD4671" t="s">
        <v>116</v>
      </c>
      <c r="AE4671" t="s">
        <v>4077</v>
      </c>
      <c r="AF4671" t="s">
        <v>173</v>
      </c>
      <c r="AG4671" t="s">
        <v>158</v>
      </c>
    </row>
    <row r="4672" spans="1:33" x14ac:dyDescent="0.2">
      <c r="A4672" t="s">
        <v>29490</v>
      </c>
      <c r="B4672" s="1">
        <v>41786</v>
      </c>
      <c r="C4672" t="s">
        <v>4947</v>
      </c>
      <c r="D4672" t="s">
        <v>26809</v>
      </c>
      <c r="E4672" t="s">
        <v>122</v>
      </c>
      <c r="F4672" t="s">
        <v>29491</v>
      </c>
      <c r="G4672" t="s">
        <v>29492</v>
      </c>
      <c r="L4672" t="s">
        <v>29493</v>
      </c>
      <c r="N4672" t="s">
        <v>29494</v>
      </c>
      <c r="O4672" t="s">
        <v>61</v>
      </c>
      <c r="P4672" t="s">
        <v>62</v>
      </c>
      <c r="Q4672" t="s">
        <v>61</v>
      </c>
      <c r="T4672">
        <v>2002</v>
      </c>
      <c r="Y4672" t="s">
        <v>48</v>
      </c>
      <c r="AA4672" t="s">
        <v>154</v>
      </c>
      <c r="AC4672" t="s">
        <v>63</v>
      </c>
      <c r="AD4672" t="s">
        <v>64</v>
      </c>
      <c r="AE4672" t="s">
        <v>65</v>
      </c>
      <c r="AF4672" t="s">
        <v>402</v>
      </c>
      <c r="AG4672" t="s">
        <v>263</v>
      </c>
    </row>
    <row r="4673" spans="1:33" x14ac:dyDescent="0.2">
      <c r="A4673" t="s">
        <v>29495</v>
      </c>
      <c r="B4673" s="1">
        <v>41786</v>
      </c>
      <c r="C4673" t="s">
        <v>4947</v>
      </c>
      <c r="D4673" t="s">
        <v>26809</v>
      </c>
      <c r="E4673" t="s">
        <v>122</v>
      </c>
      <c r="F4673" t="s">
        <v>29496</v>
      </c>
      <c r="G4673" t="s">
        <v>29497</v>
      </c>
      <c r="L4673" t="s">
        <v>29498</v>
      </c>
      <c r="N4673" t="s">
        <v>29499</v>
      </c>
      <c r="O4673" t="s">
        <v>61</v>
      </c>
      <c r="P4673" t="s">
        <v>62</v>
      </c>
      <c r="Q4673" t="s">
        <v>61</v>
      </c>
      <c r="T4673">
        <v>2002</v>
      </c>
      <c r="Y4673" t="s">
        <v>48</v>
      </c>
      <c r="AA4673" t="s">
        <v>154</v>
      </c>
      <c r="AC4673" t="s">
        <v>63</v>
      </c>
      <c r="AD4673" t="s">
        <v>64</v>
      </c>
      <c r="AE4673" t="s">
        <v>65</v>
      </c>
      <c r="AF4673" t="s">
        <v>402</v>
      </c>
      <c r="AG4673" t="s">
        <v>263</v>
      </c>
    </row>
    <row r="4674" spans="1:33" x14ac:dyDescent="0.2">
      <c r="A4674" t="s">
        <v>29500</v>
      </c>
      <c r="B4674" s="1">
        <v>41793</v>
      </c>
      <c r="C4674" t="s">
        <v>4947</v>
      </c>
      <c r="D4674" t="s">
        <v>26809</v>
      </c>
      <c r="E4674" t="s">
        <v>122</v>
      </c>
      <c r="F4674" t="s">
        <v>29501</v>
      </c>
      <c r="G4674" t="s">
        <v>29502</v>
      </c>
      <c r="L4674" t="s">
        <v>29503</v>
      </c>
      <c r="N4674" t="s">
        <v>29504</v>
      </c>
      <c r="O4674" t="s">
        <v>61</v>
      </c>
      <c r="P4674" t="s">
        <v>62</v>
      </c>
      <c r="Q4674" t="s">
        <v>61</v>
      </c>
      <c r="T4674">
        <v>2002</v>
      </c>
      <c r="Y4674" t="s">
        <v>48</v>
      </c>
      <c r="AA4674" t="s">
        <v>154</v>
      </c>
      <c r="AC4674" t="s">
        <v>10210</v>
      </c>
      <c r="AD4674" t="s">
        <v>64</v>
      </c>
      <c r="AE4674" t="s">
        <v>65</v>
      </c>
      <c r="AF4674" t="s">
        <v>402</v>
      </c>
      <c r="AG4674" t="s">
        <v>263</v>
      </c>
    </row>
    <row r="4675" spans="1:33" x14ac:dyDescent="0.2">
      <c r="A4675" t="s">
        <v>29505</v>
      </c>
      <c r="B4675" s="1">
        <v>41794</v>
      </c>
      <c r="C4675" t="s">
        <v>4947</v>
      </c>
      <c r="D4675" t="s">
        <v>26809</v>
      </c>
      <c r="E4675" t="s">
        <v>122</v>
      </c>
      <c r="F4675" t="s">
        <v>29506</v>
      </c>
      <c r="G4675" t="s">
        <v>29507</v>
      </c>
      <c r="L4675" t="s">
        <v>29508</v>
      </c>
      <c r="N4675" t="s">
        <v>29509</v>
      </c>
      <c r="O4675" t="s">
        <v>61</v>
      </c>
      <c r="P4675" t="s">
        <v>62</v>
      </c>
      <c r="Q4675" t="s">
        <v>61</v>
      </c>
      <c r="T4675">
        <v>2002</v>
      </c>
      <c r="Y4675" t="s">
        <v>48</v>
      </c>
      <c r="AA4675" t="s">
        <v>154</v>
      </c>
      <c r="AC4675" t="s">
        <v>63</v>
      </c>
      <c r="AD4675" t="s">
        <v>64</v>
      </c>
      <c r="AE4675" t="s">
        <v>65</v>
      </c>
      <c r="AF4675" t="s">
        <v>66</v>
      </c>
      <c r="AG4675" t="s">
        <v>263</v>
      </c>
    </row>
    <row r="4676" spans="1:33" x14ac:dyDescent="0.2">
      <c r="A4676" t="s">
        <v>29510</v>
      </c>
      <c r="B4676" s="1">
        <v>41794</v>
      </c>
      <c r="C4676" t="s">
        <v>4947</v>
      </c>
      <c r="D4676" t="s">
        <v>26809</v>
      </c>
      <c r="E4676" t="s">
        <v>122</v>
      </c>
      <c r="F4676" t="s">
        <v>29511</v>
      </c>
      <c r="G4676" t="s">
        <v>29512</v>
      </c>
      <c r="L4676" t="s">
        <v>29513</v>
      </c>
      <c r="N4676" t="s">
        <v>29514</v>
      </c>
      <c r="O4676" t="s">
        <v>61</v>
      </c>
      <c r="P4676" t="s">
        <v>62</v>
      </c>
      <c r="Q4676" t="s">
        <v>61</v>
      </c>
      <c r="T4676">
        <v>2002</v>
      </c>
      <c r="Y4676" t="s">
        <v>48</v>
      </c>
      <c r="AA4676" t="s">
        <v>154</v>
      </c>
      <c r="AC4676" t="s">
        <v>63</v>
      </c>
      <c r="AD4676" t="s">
        <v>64</v>
      </c>
      <c r="AE4676" t="s">
        <v>65</v>
      </c>
      <c r="AF4676" t="s">
        <v>66</v>
      </c>
      <c r="AG4676" t="s">
        <v>263</v>
      </c>
    </row>
    <row r="4677" spans="1:33" x14ac:dyDescent="0.2">
      <c r="A4677" t="s">
        <v>29515</v>
      </c>
      <c r="B4677" s="1">
        <v>41795</v>
      </c>
      <c r="C4677" t="s">
        <v>4947</v>
      </c>
      <c r="D4677" t="s">
        <v>26809</v>
      </c>
      <c r="E4677" t="s">
        <v>122</v>
      </c>
      <c r="F4677" t="s">
        <v>29516</v>
      </c>
      <c r="G4677" t="s">
        <v>29517</v>
      </c>
      <c r="L4677" t="s">
        <v>29518</v>
      </c>
      <c r="N4677" t="s">
        <v>29519</v>
      </c>
      <c r="O4677" t="s">
        <v>61</v>
      </c>
      <c r="P4677" t="s">
        <v>62</v>
      </c>
      <c r="Q4677" t="s">
        <v>61</v>
      </c>
      <c r="T4677">
        <v>2002</v>
      </c>
      <c r="Y4677" t="s">
        <v>48</v>
      </c>
      <c r="AA4677" t="s">
        <v>154</v>
      </c>
      <c r="AC4677" t="s">
        <v>63</v>
      </c>
      <c r="AD4677" t="s">
        <v>64</v>
      </c>
      <c r="AE4677" t="s">
        <v>65</v>
      </c>
      <c r="AF4677" t="s">
        <v>66</v>
      </c>
      <c r="AG4677" t="s">
        <v>263</v>
      </c>
    </row>
    <row r="4678" spans="1:33" x14ac:dyDescent="0.2">
      <c r="A4678" t="s">
        <v>29520</v>
      </c>
      <c r="B4678" s="1">
        <v>41800</v>
      </c>
      <c r="C4678" t="s">
        <v>4947</v>
      </c>
      <c r="D4678" t="s">
        <v>26809</v>
      </c>
      <c r="E4678" t="s">
        <v>175</v>
      </c>
      <c r="F4678" t="s">
        <v>29521</v>
      </c>
      <c r="G4678" t="s">
        <v>29522</v>
      </c>
      <c r="L4678" t="s">
        <v>29523</v>
      </c>
      <c r="N4678" t="s">
        <v>29524</v>
      </c>
      <c r="O4678" t="s">
        <v>723</v>
      </c>
      <c r="P4678" t="s">
        <v>724</v>
      </c>
      <c r="R4678" t="s">
        <v>723</v>
      </c>
      <c r="T4678">
        <v>2002</v>
      </c>
      <c r="Y4678" t="s">
        <v>48</v>
      </c>
      <c r="AA4678" t="s">
        <v>154</v>
      </c>
    </row>
    <row r="4679" spans="1:33" x14ac:dyDescent="0.2">
      <c r="A4679" t="s">
        <v>29525</v>
      </c>
      <c r="B4679" s="1">
        <v>41802</v>
      </c>
      <c r="C4679" t="s">
        <v>4947</v>
      </c>
      <c r="D4679" t="s">
        <v>26809</v>
      </c>
      <c r="E4679" t="s">
        <v>102</v>
      </c>
      <c r="F4679" t="s">
        <v>29526</v>
      </c>
      <c r="G4679" t="s">
        <v>29527</v>
      </c>
      <c r="L4679" t="s">
        <v>29528</v>
      </c>
      <c r="N4679" t="s">
        <v>29529</v>
      </c>
      <c r="O4679" t="s">
        <v>79</v>
      </c>
      <c r="P4679" t="s">
        <v>80</v>
      </c>
      <c r="Q4679" t="s">
        <v>79</v>
      </c>
      <c r="S4679" t="s">
        <v>113</v>
      </c>
      <c r="Y4679" t="s">
        <v>48</v>
      </c>
      <c r="AA4679" t="s">
        <v>154</v>
      </c>
      <c r="AC4679" t="s">
        <v>155</v>
      </c>
      <c r="AD4679" t="s">
        <v>116</v>
      </c>
      <c r="AE4679" t="s">
        <v>4077</v>
      </c>
      <c r="AF4679" t="s">
        <v>84</v>
      </c>
      <c r="AG4679" t="s">
        <v>158</v>
      </c>
    </row>
    <row r="4680" spans="1:33" x14ac:dyDescent="0.2">
      <c r="A4680" t="s">
        <v>29530</v>
      </c>
      <c r="B4680" s="1">
        <v>41869</v>
      </c>
      <c r="C4680" t="s">
        <v>691</v>
      </c>
      <c r="D4680" t="s">
        <v>26809</v>
      </c>
      <c r="E4680" t="s">
        <v>102</v>
      </c>
      <c r="F4680" t="s">
        <v>29531</v>
      </c>
      <c r="G4680" t="s">
        <v>29532</v>
      </c>
      <c r="L4680" t="s">
        <v>29533</v>
      </c>
      <c r="N4680" t="s">
        <v>29534</v>
      </c>
      <c r="O4680" t="s">
        <v>79</v>
      </c>
      <c r="P4680" t="s">
        <v>80</v>
      </c>
      <c r="Q4680" t="s">
        <v>79</v>
      </c>
      <c r="S4680" t="s">
        <v>113</v>
      </c>
      <c r="Y4680" t="s">
        <v>48</v>
      </c>
      <c r="AA4680" t="s">
        <v>154</v>
      </c>
      <c r="AC4680" t="s">
        <v>155</v>
      </c>
      <c r="AD4680" t="s">
        <v>116</v>
      </c>
      <c r="AE4680" t="s">
        <v>157</v>
      </c>
      <c r="AF4680" t="s">
        <v>173</v>
      </c>
      <c r="AG4680" t="s">
        <v>85</v>
      </c>
    </row>
    <row r="4681" spans="1:33" x14ac:dyDescent="0.2">
      <c r="A4681" t="s">
        <v>29535</v>
      </c>
      <c r="B4681" s="1">
        <v>41882</v>
      </c>
      <c r="C4681" t="s">
        <v>691</v>
      </c>
      <c r="D4681" t="s">
        <v>26809</v>
      </c>
      <c r="E4681" t="s">
        <v>175</v>
      </c>
      <c r="F4681" t="s">
        <v>29536</v>
      </c>
      <c r="G4681" t="s">
        <v>29537</v>
      </c>
      <c r="L4681" t="s">
        <v>29538</v>
      </c>
      <c r="N4681" t="s">
        <v>29539</v>
      </c>
      <c r="P4681" t="s">
        <v>191</v>
      </c>
      <c r="T4681">
        <v>2002</v>
      </c>
      <c r="Y4681" t="s">
        <v>48</v>
      </c>
      <c r="AA4681" t="s">
        <v>154</v>
      </c>
    </row>
    <row r="4682" spans="1:33" x14ac:dyDescent="0.2">
      <c r="A4682" t="s">
        <v>29540</v>
      </c>
      <c r="B4682" s="1">
        <v>41882</v>
      </c>
      <c r="C4682" t="s">
        <v>691</v>
      </c>
      <c r="D4682" t="s">
        <v>26809</v>
      </c>
      <c r="E4682" t="s">
        <v>175</v>
      </c>
      <c r="F4682" t="s">
        <v>29541</v>
      </c>
      <c r="G4682" t="s">
        <v>29542</v>
      </c>
      <c r="L4682" t="s">
        <v>29543</v>
      </c>
      <c r="N4682" t="s">
        <v>29544</v>
      </c>
      <c r="P4682" t="s">
        <v>191</v>
      </c>
      <c r="T4682">
        <v>2002</v>
      </c>
      <c r="Y4682" t="s">
        <v>48</v>
      </c>
      <c r="AA4682" t="s">
        <v>154</v>
      </c>
    </row>
    <row r="4683" spans="1:33" x14ac:dyDescent="0.2">
      <c r="A4683" t="s">
        <v>29545</v>
      </c>
      <c r="B4683" s="1">
        <v>41882</v>
      </c>
      <c r="C4683" t="s">
        <v>691</v>
      </c>
      <c r="D4683" t="s">
        <v>26809</v>
      </c>
      <c r="E4683" t="s">
        <v>175</v>
      </c>
      <c r="F4683" t="s">
        <v>29546</v>
      </c>
      <c r="G4683" t="s">
        <v>29547</v>
      </c>
      <c r="L4683" t="s">
        <v>29548</v>
      </c>
      <c r="N4683" t="s">
        <v>29549</v>
      </c>
      <c r="P4683" t="s">
        <v>191</v>
      </c>
      <c r="T4683">
        <v>2002</v>
      </c>
      <c r="Y4683" t="s">
        <v>48</v>
      </c>
      <c r="AA4683" t="s">
        <v>154</v>
      </c>
    </row>
    <row r="4684" spans="1:33" x14ac:dyDescent="0.2">
      <c r="A4684" t="s">
        <v>29550</v>
      </c>
      <c r="B4684" s="1">
        <v>41882</v>
      </c>
      <c r="C4684" t="s">
        <v>691</v>
      </c>
      <c r="D4684" t="s">
        <v>26809</v>
      </c>
      <c r="E4684" t="s">
        <v>175</v>
      </c>
      <c r="F4684" t="s">
        <v>29551</v>
      </c>
      <c r="G4684" t="s">
        <v>29552</v>
      </c>
      <c r="L4684" t="s">
        <v>29553</v>
      </c>
      <c r="N4684" t="s">
        <v>29554</v>
      </c>
      <c r="P4684" t="s">
        <v>191</v>
      </c>
      <c r="T4684">
        <v>2002</v>
      </c>
      <c r="Y4684" t="s">
        <v>48</v>
      </c>
      <c r="AA4684" t="s">
        <v>154</v>
      </c>
    </row>
    <row r="4685" spans="1:33" x14ac:dyDescent="0.2">
      <c r="A4685" t="s">
        <v>29555</v>
      </c>
      <c r="B4685" s="1">
        <v>41743</v>
      </c>
      <c r="C4685" t="s">
        <v>4947</v>
      </c>
      <c r="D4685" t="s">
        <v>26809</v>
      </c>
      <c r="E4685" t="s">
        <v>102</v>
      </c>
      <c r="F4685" t="s">
        <v>29556</v>
      </c>
      <c r="G4685" t="s">
        <v>29557</v>
      </c>
      <c r="H4685" t="s">
        <v>29558</v>
      </c>
      <c r="J4685" t="s">
        <v>29559</v>
      </c>
      <c r="K4685" t="s">
        <v>29560</v>
      </c>
      <c r="L4685" t="s">
        <v>29561</v>
      </c>
      <c r="M4685" t="s">
        <v>29562</v>
      </c>
      <c r="N4685" t="s">
        <v>29563</v>
      </c>
      <c r="O4685" t="s">
        <v>79</v>
      </c>
      <c r="P4685" t="s">
        <v>80</v>
      </c>
      <c r="Q4685" t="s">
        <v>79</v>
      </c>
      <c r="S4685" t="s">
        <v>113</v>
      </c>
      <c r="U4685" t="s">
        <v>47</v>
      </c>
      <c r="W4685" t="s">
        <v>47</v>
      </c>
      <c r="X4685" t="s">
        <v>48</v>
      </c>
      <c r="Y4685" t="s">
        <v>48</v>
      </c>
      <c r="Z4685" t="s">
        <v>47</v>
      </c>
      <c r="AA4685" t="s">
        <v>4447</v>
      </c>
      <c r="AC4685" t="s">
        <v>155</v>
      </c>
      <c r="AD4685" t="s">
        <v>116</v>
      </c>
      <c r="AE4685" t="s">
        <v>157</v>
      </c>
      <c r="AF4685" t="s">
        <v>84</v>
      </c>
      <c r="AG4685" t="s">
        <v>158</v>
      </c>
    </row>
    <row r="4686" spans="1:33" x14ac:dyDescent="0.2">
      <c r="A4686" t="s">
        <v>29564</v>
      </c>
      <c r="B4686" s="1">
        <v>41757</v>
      </c>
      <c r="C4686" t="s">
        <v>4947</v>
      </c>
      <c r="D4686" t="s">
        <v>26809</v>
      </c>
      <c r="E4686" t="s">
        <v>175</v>
      </c>
      <c r="F4686" t="s">
        <v>29565</v>
      </c>
      <c r="G4686" t="s">
        <v>29566</v>
      </c>
      <c r="L4686" t="s">
        <v>29567</v>
      </c>
      <c r="N4686" t="s">
        <v>29568</v>
      </c>
      <c r="O4686" t="s">
        <v>45</v>
      </c>
      <c r="P4686" t="s">
        <v>46</v>
      </c>
      <c r="R4686" t="s">
        <v>45</v>
      </c>
      <c r="T4686">
        <v>2002</v>
      </c>
      <c r="Y4686" t="s">
        <v>48</v>
      </c>
      <c r="AA4686" t="s">
        <v>154</v>
      </c>
    </row>
    <row r="4687" spans="1:33" x14ac:dyDescent="0.2">
      <c r="A4687" t="s">
        <v>29569</v>
      </c>
      <c r="B4687" s="1">
        <v>41960</v>
      </c>
      <c r="C4687" t="s">
        <v>160</v>
      </c>
      <c r="D4687" t="s">
        <v>26809</v>
      </c>
      <c r="E4687" t="s">
        <v>122</v>
      </c>
      <c r="F4687" t="s">
        <v>29570</v>
      </c>
      <c r="G4687" t="s">
        <v>29571</v>
      </c>
      <c r="L4687" t="s">
        <v>29572</v>
      </c>
      <c r="N4687" t="s">
        <v>29573</v>
      </c>
      <c r="O4687" t="s">
        <v>61</v>
      </c>
      <c r="P4687" t="s">
        <v>131</v>
      </c>
      <c r="Q4687" t="s">
        <v>61</v>
      </c>
      <c r="T4687">
        <v>2002</v>
      </c>
      <c r="Y4687" t="s">
        <v>48</v>
      </c>
      <c r="AA4687" t="s">
        <v>154</v>
      </c>
      <c r="AC4687" t="s">
        <v>3947</v>
      </c>
      <c r="AD4687" t="s">
        <v>2528</v>
      </c>
      <c r="AE4687" t="s">
        <v>775</v>
      </c>
      <c r="AF4687" t="s">
        <v>2516</v>
      </c>
      <c r="AG4687" t="s">
        <v>67</v>
      </c>
    </row>
    <row r="4688" spans="1:33" x14ac:dyDescent="0.2">
      <c r="A4688" t="s">
        <v>29574</v>
      </c>
      <c r="B4688" s="1">
        <v>41892</v>
      </c>
      <c r="C4688" t="s">
        <v>691</v>
      </c>
      <c r="D4688" t="s">
        <v>26809</v>
      </c>
      <c r="E4688" t="s">
        <v>175</v>
      </c>
      <c r="F4688" t="s">
        <v>29575</v>
      </c>
      <c r="G4688" t="s">
        <v>29576</v>
      </c>
      <c r="L4688" t="s">
        <v>29577</v>
      </c>
      <c r="N4688" t="s">
        <v>29578</v>
      </c>
      <c r="P4688" t="s">
        <v>191</v>
      </c>
      <c r="T4688">
        <v>2002</v>
      </c>
      <c r="Y4688" t="s">
        <v>48</v>
      </c>
      <c r="AA4688" t="s">
        <v>154</v>
      </c>
    </row>
    <row r="4689" spans="1:33" x14ac:dyDescent="0.2">
      <c r="A4689" t="s">
        <v>29579</v>
      </c>
      <c r="B4689" s="1">
        <v>41904</v>
      </c>
      <c r="C4689" t="s">
        <v>691</v>
      </c>
      <c r="D4689" t="s">
        <v>26809</v>
      </c>
      <c r="E4689" t="s">
        <v>122</v>
      </c>
      <c r="F4689" t="s">
        <v>29580</v>
      </c>
      <c r="G4689" t="s">
        <v>29581</v>
      </c>
      <c r="L4689" t="s">
        <v>29582</v>
      </c>
      <c r="N4689" t="s">
        <v>29583</v>
      </c>
      <c r="O4689" t="s">
        <v>61</v>
      </c>
      <c r="P4689" t="s">
        <v>62</v>
      </c>
      <c r="Q4689" t="s">
        <v>61</v>
      </c>
      <c r="T4689">
        <v>2002</v>
      </c>
      <c r="Y4689" t="s">
        <v>48</v>
      </c>
      <c r="AA4689" t="s">
        <v>154</v>
      </c>
      <c r="AC4689" t="s">
        <v>63</v>
      </c>
      <c r="AD4689" t="s">
        <v>64</v>
      </c>
      <c r="AE4689" t="s">
        <v>65</v>
      </c>
      <c r="AF4689" t="s">
        <v>66</v>
      </c>
      <c r="AG4689" t="s">
        <v>263</v>
      </c>
    </row>
    <row r="4690" spans="1:33" x14ac:dyDescent="0.2">
      <c r="A4690" t="s">
        <v>29584</v>
      </c>
      <c r="B4690" s="1">
        <v>41904</v>
      </c>
      <c r="C4690" t="s">
        <v>691</v>
      </c>
      <c r="D4690" t="s">
        <v>26809</v>
      </c>
      <c r="E4690" t="s">
        <v>175</v>
      </c>
      <c r="F4690" t="s">
        <v>29585</v>
      </c>
      <c r="G4690" t="s">
        <v>29586</v>
      </c>
      <c r="L4690" t="s">
        <v>29587</v>
      </c>
      <c r="N4690" t="s">
        <v>29588</v>
      </c>
      <c r="O4690" t="s">
        <v>723</v>
      </c>
      <c r="P4690" t="s">
        <v>724</v>
      </c>
      <c r="R4690" t="s">
        <v>723</v>
      </c>
      <c r="T4690">
        <v>2002</v>
      </c>
      <c r="Y4690" t="s">
        <v>48</v>
      </c>
      <c r="AA4690" t="s">
        <v>154</v>
      </c>
    </row>
    <row r="4691" spans="1:33" x14ac:dyDescent="0.2">
      <c r="A4691" t="s">
        <v>29589</v>
      </c>
      <c r="B4691" s="1">
        <v>41906</v>
      </c>
      <c r="C4691" t="s">
        <v>691</v>
      </c>
      <c r="D4691" t="s">
        <v>26809</v>
      </c>
      <c r="E4691" t="s">
        <v>122</v>
      </c>
      <c r="F4691" t="s">
        <v>29590</v>
      </c>
      <c r="G4691" t="s">
        <v>29591</v>
      </c>
      <c r="L4691" t="s">
        <v>29592</v>
      </c>
      <c r="N4691" t="s">
        <v>29593</v>
      </c>
      <c r="O4691" t="s">
        <v>61</v>
      </c>
      <c r="P4691" t="s">
        <v>62</v>
      </c>
      <c r="Q4691" t="s">
        <v>61</v>
      </c>
      <c r="T4691">
        <v>2002</v>
      </c>
      <c r="Y4691" t="s">
        <v>48</v>
      </c>
      <c r="AA4691" t="s">
        <v>154</v>
      </c>
      <c r="AC4691" t="s">
        <v>63</v>
      </c>
      <c r="AD4691" t="s">
        <v>260</v>
      </c>
      <c r="AE4691" t="s">
        <v>65</v>
      </c>
      <c r="AF4691" t="s">
        <v>135</v>
      </c>
      <c r="AG4691" t="s">
        <v>67</v>
      </c>
    </row>
    <row r="4692" spans="1:33" x14ac:dyDescent="0.2">
      <c r="A4692" t="s">
        <v>29594</v>
      </c>
      <c r="B4692" s="1">
        <v>41918</v>
      </c>
      <c r="C4692" t="s">
        <v>160</v>
      </c>
      <c r="D4692" t="s">
        <v>26809</v>
      </c>
      <c r="E4692" t="s">
        <v>102</v>
      </c>
      <c r="F4692" t="s">
        <v>29595</v>
      </c>
      <c r="G4692" t="s">
        <v>29596</v>
      </c>
      <c r="L4692" t="s">
        <v>29597</v>
      </c>
      <c r="N4692" t="s">
        <v>29598</v>
      </c>
      <c r="O4692" t="s">
        <v>48</v>
      </c>
      <c r="P4692" t="s">
        <v>112</v>
      </c>
      <c r="Q4692" t="s">
        <v>48</v>
      </c>
      <c r="S4692" t="s">
        <v>48</v>
      </c>
      <c r="Y4692" t="s">
        <v>48</v>
      </c>
      <c r="AA4692" t="s">
        <v>154</v>
      </c>
      <c r="AC4692" t="s">
        <v>841</v>
      </c>
      <c r="AD4692" t="s">
        <v>116</v>
      </c>
      <c r="AE4692" t="s">
        <v>18394</v>
      </c>
      <c r="AF4692" t="s">
        <v>9006</v>
      </c>
      <c r="AG4692" t="s">
        <v>158</v>
      </c>
    </row>
    <row r="4693" spans="1:33" x14ac:dyDescent="0.2">
      <c r="A4693" t="s">
        <v>29599</v>
      </c>
      <c r="B4693" s="1">
        <v>41929</v>
      </c>
      <c r="C4693" t="s">
        <v>160</v>
      </c>
      <c r="D4693" t="s">
        <v>26809</v>
      </c>
      <c r="E4693" t="s">
        <v>122</v>
      </c>
      <c r="F4693" t="s">
        <v>29600</v>
      </c>
      <c r="G4693" t="s">
        <v>29601</v>
      </c>
      <c r="L4693" t="s">
        <v>29602</v>
      </c>
      <c r="N4693" t="s">
        <v>29603</v>
      </c>
      <c r="O4693" t="s">
        <v>756</v>
      </c>
      <c r="P4693" t="s">
        <v>757</v>
      </c>
      <c r="Q4693" t="s">
        <v>756</v>
      </c>
      <c r="T4693">
        <v>2002</v>
      </c>
      <c r="Y4693" t="s">
        <v>48</v>
      </c>
      <c r="AA4693" t="s">
        <v>154</v>
      </c>
      <c r="AC4693" t="s">
        <v>7768</v>
      </c>
      <c r="AD4693" t="s">
        <v>760</v>
      </c>
      <c r="AE4693" t="s">
        <v>761</v>
      </c>
      <c r="AF4693" t="s">
        <v>762</v>
      </c>
      <c r="AG4693" t="s">
        <v>763</v>
      </c>
    </row>
    <row r="4694" spans="1:33" x14ac:dyDescent="0.2">
      <c r="A4694" t="s">
        <v>29604</v>
      </c>
      <c r="B4694" s="1">
        <v>41946</v>
      </c>
      <c r="C4694" t="s">
        <v>160</v>
      </c>
      <c r="D4694" t="s">
        <v>26809</v>
      </c>
      <c r="E4694" t="s">
        <v>122</v>
      </c>
      <c r="F4694" t="s">
        <v>29605</v>
      </c>
      <c r="G4694" t="s">
        <v>29606</v>
      </c>
      <c r="L4694" t="s">
        <v>29607</v>
      </c>
      <c r="N4694" t="s">
        <v>29608</v>
      </c>
      <c r="O4694" t="s">
        <v>61</v>
      </c>
      <c r="P4694" t="s">
        <v>62</v>
      </c>
      <c r="Q4694" t="s">
        <v>61</v>
      </c>
      <c r="T4694">
        <v>2002</v>
      </c>
      <c r="Y4694" t="s">
        <v>48</v>
      </c>
      <c r="AA4694" t="s">
        <v>154</v>
      </c>
      <c r="AC4694" t="s">
        <v>63</v>
      </c>
      <c r="AD4694" t="s">
        <v>16400</v>
      </c>
      <c r="AE4694" t="s">
        <v>65</v>
      </c>
      <c r="AF4694" t="s">
        <v>66</v>
      </c>
      <c r="AG4694" t="s">
        <v>263</v>
      </c>
    </row>
    <row r="4695" spans="1:33" x14ac:dyDescent="0.2">
      <c r="A4695" t="s">
        <v>29609</v>
      </c>
      <c r="B4695" s="1">
        <v>41955</v>
      </c>
      <c r="C4695" t="s">
        <v>160</v>
      </c>
      <c r="D4695" t="s">
        <v>26809</v>
      </c>
      <c r="E4695" t="s">
        <v>122</v>
      </c>
      <c r="F4695" t="s">
        <v>29610</v>
      </c>
      <c r="G4695" t="s">
        <v>29611</v>
      </c>
      <c r="L4695" t="s">
        <v>29612</v>
      </c>
      <c r="N4695" t="s">
        <v>29613</v>
      </c>
      <c r="O4695" t="s">
        <v>61</v>
      </c>
      <c r="P4695" t="s">
        <v>62</v>
      </c>
      <c r="Q4695" t="s">
        <v>61</v>
      </c>
      <c r="T4695">
        <v>2002</v>
      </c>
      <c r="Y4695" t="s">
        <v>48</v>
      </c>
      <c r="AA4695" t="s">
        <v>154</v>
      </c>
      <c r="AC4695" t="s">
        <v>63</v>
      </c>
      <c r="AD4695" t="s">
        <v>6120</v>
      </c>
      <c r="AE4695" t="s">
        <v>65</v>
      </c>
      <c r="AF4695" t="s">
        <v>66</v>
      </c>
      <c r="AG4695" t="s">
        <v>263</v>
      </c>
    </row>
    <row r="4696" spans="1:33" x14ac:dyDescent="0.2">
      <c r="A4696" t="s">
        <v>29614</v>
      </c>
      <c r="B4696" s="1">
        <v>41743</v>
      </c>
      <c r="C4696" t="s">
        <v>4947</v>
      </c>
      <c r="D4696" t="s">
        <v>26809</v>
      </c>
      <c r="E4696" t="s">
        <v>102</v>
      </c>
      <c r="F4696" t="s">
        <v>29615</v>
      </c>
      <c r="G4696" t="s">
        <v>29616</v>
      </c>
      <c r="L4696" t="s">
        <v>29617</v>
      </c>
      <c r="N4696" t="s">
        <v>29618</v>
      </c>
      <c r="O4696" t="s">
        <v>79</v>
      </c>
      <c r="P4696" t="s">
        <v>80</v>
      </c>
      <c r="Q4696" t="s">
        <v>79</v>
      </c>
      <c r="S4696" t="s">
        <v>113</v>
      </c>
      <c r="Y4696" t="s">
        <v>48</v>
      </c>
      <c r="AA4696" t="s">
        <v>154</v>
      </c>
      <c r="AC4696" t="s">
        <v>155</v>
      </c>
      <c r="AD4696" t="s">
        <v>116</v>
      </c>
      <c r="AE4696" t="s">
        <v>4554</v>
      </c>
      <c r="AF4696" t="s">
        <v>84</v>
      </c>
      <c r="AG4696" t="s">
        <v>437</v>
      </c>
    </row>
    <row r="4697" spans="1:33" x14ac:dyDescent="0.2">
      <c r="A4697" t="s">
        <v>29619</v>
      </c>
      <c r="B4697" s="1">
        <v>41862</v>
      </c>
      <c r="C4697" t="s">
        <v>691</v>
      </c>
      <c r="D4697" t="s">
        <v>26809</v>
      </c>
      <c r="E4697" t="s">
        <v>102</v>
      </c>
      <c r="F4697" t="s">
        <v>29620</v>
      </c>
      <c r="G4697" t="s">
        <v>29621</v>
      </c>
      <c r="L4697" t="s">
        <v>29622</v>
      </c>
      <c r="N4697" t="s">
        <v>29623</v>
      </c>
      <c r="O4697" t="s">
        <v>79</v>
      </c>
      <c r="P4697" t="s">
        <v>80</v>
      </c>
      <c r="Q4697" t="s">
        <v>79</v>
      </c>
      <c r="S4697" t="s">
        <v>113</v>
      </c>
      <c r="Y4697" t="s">
        <v>48</v>
      </c>
      <c r="AA4697" t="s">
        <v>154</v>
      </c>
      <c r="AC4697" t="s">
        <v>155</v>
      </c>
      <c r="AD4697" t="s">
        <v>116</v>
      </c>
      <c r="AE4697" t="s">
        <v>157</v>
      </c>
      <c r="AF4697" t="s">
        <v>84</v>
      </c>
      <c r="AG4697" t="s">
        <v>158</v>
      </c>
    </row>
    <row r="4698" spans="1:33" x14ac:dyDescent="0.2">
      <c r="A4698" t="s">
        <v>29624</v>
      </c>
      <c r="B4698" s="1">
        <v>41892</v>
      </c>
      <c r="C4698" t="s">
        <v>691</v>
      </c>
      <c r="D4698" t="s">
        <v>26809</v>
      </c>
      <c r="E4698" t="s">
        <v>102</v>
      </c>
      <c r="F4698" t="s">
        <v>29625</v>
      </c>
      <c r="G4698" t="s">
        <v>29626</v>
      </c>
      <c r="L4698" t="s">
        <v>29627</v>
      </c>
      <c r="N4698" t="s">
        <v>29628</v>
      </c>
      <c r="O4698" t="s">
        <v>79</v>
      </c>
      <c r="P4698" t="s">
        <v>80</v>
      </c>
      <c r="Q4698" t="s">
        <v>79</v>
      </c>
      <c r="S4698" t="s">
        <v>113</v>
      </c>
      <c r="Y4698" t="s">
        <v>48</v>
      </c>
      <c r="AA4698" t="s">
        <v>154</v>
      </c>
      <c r="AC4698" t="s">
        <v>155</v>
      </c>
      <c r="AD4698" t="s">
        <v>116</v>
      </c>
      <c r="AE4698" t="s">
        <v>157</v>
      </c>
      <c r="AF4698" t="s">
        <v>84</v>
      </c>
      <c r="AG4698" t="s">
        <v>158</v>
      </c>
    </row>
    <row r="4699" spans="1:33" x14ac:dyDescent="0.2">
      <c r="A4699" t="s">
        <v>29629</v>
      </c>
      <c r="B4699" s="1">
        <v>41747</v>
      </c>
      <c r="C4699" t="s">
        <v>4947</v>
      </c>
      <c r="D4699" t="s">
        <v>26809</v>
      </c>
      <c r="E4699" t="s">
        <v>102</v>
      </c>
      <c r="F4699" t="s">
        <v>29630</v>
      </c>
      <c r="G4699" t="s">
        <v>29631</v>
      </c>
      <c r="L4699" t="s">
        <v>29632</v>
      </c>
      <c r="N4699" t="s">
        <v>29633</v>
      </c>
      <c r="O4699" t="s">
        <v>79</v>
      </c>
      <c r="P4699" t="s">
        <v>80</v>
      </c>
      <c r="Q4699" t="s">
        <v>79</v>
      </c>
      <c r="S4699" t="s">
        <v>113</v>
      </c>
      <c r="Y4699" t="s">
        <v>48</v>
      </c>
      <c r="AA4699" t="s">
        <v>154</v>
      </c>
      <c r="AC4699" t="s">
        <v>81</v>
      </c>
      <c r="AD4699" t="s">
        <v>82</v>
      </c>
      <c r="AE4699" t="s">
        <v>157</v>
      </c>
      <c r="AF4699" t="s">
        <v>84</v>
      </c>
      <c r="AG4699" t="s">
        <v>158</v>
      </c>
    </row>
    <row r="4700" spans="1:33" x14ac:dyDescent="0.2">
      <c r="A4700" t="s">
        <v>29634</v>
      </c>
      <c r="B4700" s="1">
        <v>41837</v>
      </c>
      <c r="C4700" t="s">
        <v>691</v>
      </c>
      <c r="D4700" t="s">
        <v>26809</v>
      </c>
      <c r="E4700" t="s">
        <v>122</v>
      </c>
      <c r="F4700" t="s">
        <v>29635</v>
      </c>
      <c r="G4700" t="s">
        <v>29636</v>
      </c>
      <c r="L4700" t="s">
        <v>29637</v>
      </c>
      <c r="N4700" t="s">
        <v>29638</v>
      </c>
      <c r="O4700" t="s">
        <v>79</v>
      </c>
      <c r="P4700" t="s">
        <v>80</v>
      </c>
      <c r="Q4700" t="s">
        <v>79</v>
      </c>
      <c r="T4700">
        <v>2002</v>
      </c>
      <c r="Y4700" t="s">
        <v>48</v>
      </c>
      <c r="AA4700" t="s">
        <v>154</v>
      </c>
      <c r="AC4700" t="s">
        <v>155</v>
      </c>
      <c r="AD4700" t="s">
        <v>116</v>
      </c>
      <c r="AE4700" t="s">
        <v>157</v>
      </c>
      <c r="AF4700" t="s">
        <v>84</v>
      </c>
      <c r="AG4700" t="s">
        <v>158</v>
      </c>
    </row>
    <row r="4701" spans="1:33" x14ac:dyDescent="0.2">
      <c r="A4701" t="s">
        <v>29639</v>
      </c>
      <c r="B4701" s="1">
        <v>41955</v>
      </c>
      <c r="C4701" t="s">
        <v>160</v>
      </c>
      <c r="D4701" t="s">
        <v>26809</v>
      </c>
      <c r="E4701" t="s">
        <v>122</v>
      </c>
      <c r="F4701" t="s">
        <v>29640</v>
      </c>
      <c r="G4701" t="s">
        <v>29641</v>
      </c>
      <c r="L4701" t="s">
        <v>29642</v>
      </c>
      <c r="N4701" t="s">
        <v>29643</v>
      </c>
      <c r="O4701" t="s">
        <v>61</v>
      </c>
      <c r="P4701" t="s">
        <v>62</v>
      </c>
      <c r="Q4701" t="s">
        <v>61</v>
      </c>
      <c r="T4701">
        <v>2002</v>
      </c>
      <c r="Y4701" t="s">
        <v>48</v>
      </c>
      <c r="AA4701" t="s">
        <v>154</v>
      </c>
      <c r="AC4701" t="s">
        <v>29644</v>
      </c>
      <c r="AD4701" t="s">
        <v>64</v>
      </c>
      <c r="AE4701" t="s">
        <v>974</v>
      </c>
      <c r="AF4701" t="s">
        <v>66</v>
      </c>
      <c r="AG4701" t="s">
        <v>263</v>
      </c>
    </row>
    <row r="4702" spans="1:33" x14ac:dyDescent="0.2">
      <c r="A4702" t="s">
        <v>29645</v>
      </c>
      <c r="B4702" s="1">
        <v>41963</v>
      </c>
      <c r="C4702" t="s">
        <v>160</v>
      </c>
      <c r="D4702" t="s">
        <v>26809</v>
      </c>
      <c r="E4702" t="s">
        <v>122</v>
      </c>
      <c r="F4702" t="s">
        <v>29646</v>
      </c>
      <c r="G4702" t="s">
        <v>29647</v>
      </c>
      <c r="L4702" t="s">
        <v>29648</v>
      </c>
      <c r="N4702" t="s">
        <v>29649</v>
      </c>
      <c r="O4702" t="s">
        <v>61</v>
      </c>
      <c r="P4702" t="s">
        <v>62</v>
      </c>
      <c r="Q4702" t="s">
        <v>61</v>
      </c>
      <c r="T4702">
        <v>2002</v>
      </c>
      <c r="Y4702" t="s">
        <v>48</v>
      </c>
      <c r="AA4702" t="s">
        <v>154</v>
      </c>
      <c r="AC4702" t="s">
        <v>63</v>
      </c>
      <c r="AD4702" t="s">
        <v>260</v>
      </c>
      <c r="AE4702" t="s">
        <v>15190</v>
      </c>
      <c r="AF4702" t="s">
        <v>402</v>
      </c>
      <c r="AG4702" t="s">
        <v>263</v>
      </c>
    </row>
    <row r="4703" spans="1:33" x14ac:dyDescent="0.2">
      <c r="A4703" t="s">
        <v>29650</v>
      </c>
      <c r="B4703" s="1">
        <v>41967</v>
      </c>
      <c r="C4703" t="s">
        <v>160</v>
      </c>
      <c r="D4703" t="s">
        <v>26809</v>
      </c>
      <c r="E4703" t="s">
        <v>102</v>
      </c>
      <c r="F4703" t="s">
        <v>29651</v>
      </c>
      <c r="G4703" t="s">
        <v>29652</v>
      </c>
      <c r="L4703" t="s">
        <v>29653</v>
      </c>
      <c r="N4703" t="s">
        <v>29654</v>
      </c>
      <c r="O4703" t="s">
        <v>79</v>
      </c>
      <c r="P4703" t="s">
        <v>80</v>
      </c>
      <c r="Q4703" t="s">
        <v>79</v>
      </c>
      <c r="S4703" t="s">
        <v>113</v>
      </c>
      <c r="Y4703" t="s">
        <v>48</v>
      </c>
      <c r="AA4703" t="s">
        <v>154</v>
      </c>
      <c r="AC4703" t="s">
        <v>155</v>
      </c>
      <c r="AD4703" t="s">
        <v>116</v>
      </c>
      <c r="AE4703" t="s">
        <v>157</v>
      </c>
      <c r="AF4703" t="s">
        <v>14605</v>
      </c>
      <c r="AG4703" t="s">
        <v>437</v>
      </c>
    </row>
    <row r="4704" spans="1:33" x14ac:dyDescent="0.2">
      <c r="A4704" t="s">
        <v>29655</v>
      </c>
      <c r="B4704" s="1">
        <v>41961</v>
      </c>
      <c r="C4704" t="s">
        <v>160</v>
      </c>
      <c r="D4704" t="s">
        <v>26809</v>
      </c>
      <c r="E4704" t="s">
        <v>102</v>
      </c>
      <c r="F4704" t="s">
        <v>29656</v>
      </c>
      <c r="G4704" t="s">
        <v>29657</v>
      </c>
      <c r="L4704" t="s">
        <v>29658</v>
      </c>
      <c r="N4704" t="s">
        <v>29659</v>
      </c>
      <c r="O4704" t="s">
        <v>79</v>
      </c>
      <c r="P4704" t="s">
        <v>80</v>
      </c>
      <c r="Q4704" t="s">
        <v>79</v>
      </c>
      <c r="S4704" t="s">
        <v>113</v>
      </c>
      <c r="Y4704" t="s">
        <v>48</v>
      </c>
      <c r="AA4704" t="s">
        <v>154</v>
      </c>
      <c r="AC4704" t="s">
        <v>155</v>
      </c>
      <c r="AD4704" t="s">
        <v>116</v>
      </c>
      <c r="AE4704" t="s">
        <v>157</v>
      </c>
      <c r="AF4704" t="s">
        <v>84</v>
      </c>
      <c r="AG4704" t="s">
        <v>158</v>
      </c>
    </row>
    <row r="4705" spans="1:33" x14ac:dyDescent="0.2">
      <c r="A4705" t="s">
        <v>29660</v>
      </c>
      <c r="B4705" s="1">
        <v>41701</v>
      </c>
      <c r="C4705" t="s">
        <v>1190</v>
      </c>
      <c r="D4705" t="s">
        <v>26809</v>
      </c>
      <c r="E4705" t="s">
        <v>102</v>
      </c>
      <c r="F4705" t="s">
        <v>29661</v>
      </c>
      <c r="G4705" t="s">
        <v>29662</v>
      </c>
      <c r="L4705" t="s">
        <v>29663</v>
      </c>
      <c r="N4705" t="s">
        <v>29664</v>
      </c>
      <c r="O4705" t="s">
        <v>79</v>
      </c>
      <c r="P4705" t="s">
        <v>80</v>
      </c>
      <c r="Q4705" t="s">
        <v>79</v>
      </c>
      <c r="S4705" t="s">
        <v>113</v>
      </c>
      <c r="Y4705" t="s">
        <v>48</v>
      </c>
      <c r="AA4705" t="s">
        <v>154</v>
      </c>
      <c r="AC4705" t="s">
        <v>171</v>
      </c>
      <c r="AD4705" t="s">
        <v>116</v>
      </c>
      <c r="AE4705" t="s">
        <v>172</v>
      </c>
      <c r="AF4705" t="s">
        <v>84</v>
      </c>
      <c r="AG4705" t="s">
        <v>158</v>
      </c>
    </row>
    <row r="4706" spans="1:33" x14ac:dyDescent="0.2">
      <c r="A4706" t="s">
        <v>29665</v>
      </c>
      <c r="B4706" s="1">
        <v>41786</v>
      </c>
      <c r="C4706" t="s">
        <v>4947</v>
      </c>
      <c r="D4706" t="s">
        <v>26809</v>
      </c>
      <c r="E4706" t="s">
        <v>122</v>
      </c>
      <c r="F4706" t="s">
        <v>29666</v>
      </c>
      <c r="G4706" t="s">
        <v>29667</v>
      </c>
      <c r="H4706" t="s">
        <v>29668</v>
      </c>
      <c r="I4706" t="s">
        <v>29669</v>
      </c>
      <c r="J4706" t="s">
        <v>29670</v>
      </c>
      <c r="K4706" t="s">
        <v>29671</v>
      </c>
      <c r="L4706" t="s">
        <v>29672</v>
      </c>
      <c r="M4706" t="s">
        <v>29673</v>
      </c>
      <c r="N4706" t="s">
        <v>29674</v>
      </c>
      <c r="O4706" t="s">
        <v>61</v>
      </c>
      <c r="P4706" t="s">
        <v>62</v>
      </c>
      <c r="Q4706" t="s">
        <v>61</v>
      </c>
      <c r="T4706">
        <v>2002</v>
      </c>
      <c r="U4706" t="s">
        <v>47</v>
      </c>
      <c r="V4706" t="s">
        <v>47</v>
      </c>
      <c r="W4706" t="s">
        <v>47</v>
      </c>
      <c r="X4706" t="s">
        <v>48</v>
      </c>
      <c r="Y4706" t="s">
        <v>48</v>
      </c>
      <c r="Z4706" t="s">
        <v>47</v>
      </c>
      <c r="AA4706" t="s">
        <v>170</v>
      </c>
      <c r="AC4706" t="s">
        <v>63</v>
      </c>
      <c r="AD4706" t="s">
        <v>64</v>
      </c>
      <c r="AE4706" t="s">
        <v>65</v>
      </c>
      <c r="AF4706" t="s">
        <v>402</v>
      </c>
      <c r="AG4706" t="s">
        <v>263</v>
      </c>
    </row>
    <row r="4707" spans="1:33" x14ac:dyDescent="0.2">
      <c r="A4707" t="s">
        <v>29675</v>
      </c>
      <c r="B4707" s="1">
        <v>41793</v>
      </c>
      <c r="C4707" t="s">
        <v>4947</v>
      </c>
      <c r="D4707" t="s">
        <v>26809</v>
      </c>
      <c r="E4707" t="s">
        <v>122</v>
      </c>
      <c r="F4707" t="s">
        <v>29676</v>
      </c>
      <c r="G4707" t="s">
        <v>29677</v>
      </c>
      <c r="H4707" t="s">
        <v>29678</v>
      </c>
      <c r="I4707" t="s">
        <v>29679</v>
      </c>
      <c r="J4707" t="s">
        <v>29680</v>
      </c>
      <c r="K4707" t="s">
        <v>29681</v>
      </c>
      <c r="L4707" t="s">
        <v>29682</v>
      </c>
      <c r="M4707" t="s">
        <v>29683</v>
      </c>
      <c r="N4707" t="s">
        <v>29684</v>
      </c>
      <c r="O4707" t="s">
        <v>61</v>
      </c>
      <c r="P4707" t="s">
        <v>62</v>
      </c>
      <c r="Q4707" t="s">
        <v>61</v>
      </c>
      <c r="T4707">
        <v>2002</v>
      </c>
      <c r="U4707" t="s">
        <v>47</v>
      </c>
      <c r="V4707" t="s">
        <v>47</v>
      </c>
      <c r="W4707" t="s">
        <v>47</v>
      </c>
      <c r="X4707" t="s">
        <v>48</v>
      </c>
      <c r="Y4707" t="s">
        <v>48</v>
      </c>
      <c r="Z4707" t="s">
        <v>47</v>
      </c>
      <c r="AA4707" t="s">
        <v>170</v>
      </c>
      <c r="AC4707" t="s">
        <v>63</v>
      </c>
      <c r="AD4707" t="s">
        <v>64</v>
      </c>
      <c r="AE4707" t="s">
        <v>65</v>
      </c>
      <c r="AF4707" t="s">
        <v>66</v>
      </c>
      <c r="AG4707" t="s">
        <v>263</v>
      </c>
    </row>
    <row r="4708" spans="1:33" x14ac:dyDescent="0.2">
      <c r="A4708" t="s">
        <v>29685</v>
      </c>
      <c r="B4708" s="1">
        <v>41806</v>
      </c>
      <c r="C4708" t="s">
        <v>4947</v>
      </c>
      <c r="D4708" t="s">
        <v>26809</v>
      </c>
      <c r="E4708" t="s">
        <v>175</v>
      </c>
      <c r="F4708" t="s">
        <v>29686</v>
      </c>
      <c r="G4708" t="s">
        <v>29687</v>
      </c>
      <c r="H4708" t="s">
        <v>29688</v>
      </c>
      <c r="I4708" t="s">
        <v>29689</v>
      </c>
      <c r="J4708" t="s">
        <v>29690</v>
      </c>
      <c r="K4708" t="s">
        <v>29691</v>
      </c>
      <c r="L4708" t="s">
        <v>29692</v>
      </c>
      <c r="M4708" t="s">
        <v>29693</v>
      </c>
      <c r="N4708" t="s">
        <v>29694</v>
      </c>
      <c r="O4708" t="s">
        <v>45</v>
      </c>
      <c r="P4708" t="s">
        <v>46</v>
      </c>
      <c r="R4708" t="s">
        <v>45</v>
      </c>
      <c r="T4708">
        <v>2002</v>
      </c>
      <c r="U4708" t="s">
        <v>47</v>
      </c>
      <c r="V4708" t="s">
        <v>47</v>
      </c>
      <c r="W4708" t="s">
        <v>47</v>
      </c>
      <c r="X4708" t="s">
        <v>48</v>
      </c>
      <c r="Y4708" t="s">
        <v>48</v>
      </c>
      <c r="Z4708" t="s">
        <v>47</v>
      </c>
      <c r="AA4708" t="s">
        <v>170</v>
      </c>
    </row>
    <row r="4709" spans="1:33" x14ac:dyDescent="0.2">
      <c r="A4709" t="s">
        <v>29695</v>
      </c>
      <c r="B4709" s="1">
        <v>41962</v>
      </c>
      <c r="C4709" t="s">
        <v>160</v>
      </c>
      <c r="D4709" t="s">
        <v>26809</v>
      </c>
      <c r="E4709" t="s">
        <v>175</v>
      </c>
      <c r="F4709" t="s">
        <v>29696</v>
      </c>
      <c r="G4709" t="s">
        <v>29697</v>
      </c>
      <c r="L4709" t="s">
        <v>29698</v>
      </c>
      <c r="N4709" t="s">
        <v>29699</v>
      </c>
      <c r="P4709" t="s">
        <v>191</v>
      </c>
      <c r="T4709">
        <v>2002</v>
      </c>
      <c r="Y4709" t="s">
        <v>48</v>
      </c>
      <c r="AA4709" t="s">
        <v>154</v>
      </c>
    </row>
    <row r="4710" spans="1:33" x14ac:dyDescent="0.2">
      <c r="A4710" t="s">
        <v>29700</v>
      </c>
      <c r="B4710" s="1">
        <v>41995</v>
      </c>
      <c r="C4710" t="s">
        <v>160</v>
      </c>
      <c r="D4710" t="s">
        <v>26809</v>
      </c>
      <c r="E4710" t="s">
        <v>122</v>
      </c>
      <c r="F4710" t="s">
        <v>29701</v>
      </c>
      <c r="G4710" t="s">
        <v>29702</v>
      </c>
      <c r="L4710" t="s">
        <v>29703</v>
      </c>
      <c r="N4710" t="s">
        <v>29704</v>
      </c>
      <c r="O4710" t="s">
        <v>61</v>
      </c>
      <c r="P4710" t="s">
        <v>62</v>
      </c>
      <c r="Q4710" t="s">
        <v>61</v>
      </c>
      <c r="T4710">
        <v>2002</v>
      </c>
      <c r="Y4710" t="s">
        <v>48</v>
      </c>
      <c r="AA4710" t="s">
        <v>154</v>
      </c>
      <c r="AC4710" t="s">
        <v>63</v>
      </c>
      <c r="AD4710" t="s">
        <v>64</v>
      </c>
      <c r="AE4710" t="s">
        <v>65</v>
      </c>
      <c r="AF4710" t="s">
        <v>66</v>
      </c>
      <c r="AG4710" t="s">
        <v>263</v>
      </c>
    </row>
    <row r="4711" spans="1:33" x14ac:dyDescent="0.2">
      <c r="A4711" t="s">
        <v>29705</v>
      </c>
      <c r="B4711" s="1">
        <v>41984</v>
      </c>
      <c r="C4711" t="s">
        <v>160</v>
      </c>
      <c r="D4711" t="s">
        <v>26809</v>
      </c>
      <c r="E4711" t="s">
        <v>102</v>
      </c>
      <c r="F4711" t="s">
        <v>29706</v>
      </c>
      <c r="G4711" t="s">
        <v>29707</v>
      </c>
      <c r="L4711" t="s">
        <v>29708</v>
      </c>
      <c r="N4711" t="s">
        <v>29709</v>
      </c>
      <c r="O4711" t="s">
        <v>79</v>
      </c>
      <c r="P4711" t="s">
        <v>80</v>
      </c>
      <c r="Q4711" t="s">
        <v>79</v>
      </c>
      <c r="S4711" t="s">
        <v>113</v>
      </c>
      <c r="Y4711" t="s">
        <v>48</v>
      </c>
      <c r="AA4711" t="s">
        <v>154</v>
      </c>
      <c r="AC4711" t="s">
        <v>155</v>
      </c>
      <c r="AD4711" t="s">
        <v>116</v>
      </c>
      <c r="AE4711" t="s">
        <v>157</v>
      </c>
      <c r="AF4711" t="s">
        <v>84</v>
      </c>
      <c r="AG4711" t="s">
        <v>158</v>
      </c>
    </row>
    <row r="4712" spans="1:33" x14ac:dyDescent="0.2">
      <c r="A4712" t="s">
        <v>29710</v>
      </c>
      <c r="B4712" s="1">
        <v>42003</v>
      </c>
      <c r="C4712" t="s">
        <v>160</v>
      </c>
      <c r="D4712" t="s">
        <v>26809</v>
      </c>
      <c r="E4712" t="s">
        <v>122</v>
      </c>
      <c r="F4712" t="s">
        <v>29711</v>
      </c>
      <c r="G4712" t="s">
        <v>29712</v>
      </c>
      <c r="L4712" t="s">
        <v>29713</v>
      </c>
      <c r="N4712" t="s">
        <v>29714</v>
      </c>
      <c r="O4712" t="s">
        <v>61</v>
      </c>
      <c r="P4712" t="s">
        <v>62</v>
      </c>
      <c r="Q4712" t="s">
        <v>61</v>
      </c>
      <c r="T4712">
        <v>2002</v>
      </c>
      <c r="Y4712" t="s">
        <v>48</v>
      </c>
      <c r="AA4712" t="s">
        <v>154</v>
      </c>
      <c r="AC4712" t="s">
        <v>63</v>
      </c>
      <c r="AD4712" t="s">
        <v>64</v>
      </c>
      <c r="AE4712" t="s">
        <v>65</v>
      </c>
      <c r="AF4712" t="s">
        <v>402</v>
      </c>
      <c r="AG4712" t="s">
        <v>263</v>
      </c>
    </row>
    <row r="4713" spans="1:33" x14ac:dyDescent="0.2">
      <c r="A4713" t="s">
        <v>29715</v>
      </c>
      <c r="B4713" s="1">
        <v>41841</v>
      </c>
      <c r="C4713" t="s">
        <v>691</v>
      </c>
      <c r="D4713" t="s">
        <v>26809</v>
      </c>
      <c r="E4713" t="s">
        <v>175</v>
      </c>
      <c r="F4713" t="s">
        <v>29716</v>
      </c>
      <c r="G4713" t="s">
        <v>29717</v>
      </c>
      <c r="L4713" t="s">
        <v>29718</v>
      </c>
      <c r="N4713" t="s">
        <v>29719</v>
      </c>
      <c r="O4713" t="s">
        <v>723</v>
      </c>
      <c r="P4713" t="s">
        <v>724</v>
      </c>
      <c r="R4713" t="s">
        <v>723</v>
      </c>
      <c r="T4713">
        <v>2002</v>
      </c>
      <c r="Y4713" t="s">
        <v>48</v>
      </c>
      <c r="AA4713" t="s">
        <v>154</v>
      </c>
    </row>
    <row r="4714" spans="1:33" x14ac:dyDescent="0.2">
      <c r="A4714" t="s">
        <v>29720</v>
      </c>
      <c r="B4714" s="1">
        <v>42003</v>
      </c>
      <c r="C4714" t="s">
        <v>160</v>
      </c>
      <c r="D4714" t="s">
        <v>26809</v>
      </c>
      <c r="E4714" t="s">
        <v>102</v>
      </c>
      <c r="F4714" t="s">
        <v>29721</v>
      </c>
      <c r="G4714" t="s">
        <v>29722</v>
      </c>
      <c r="H4714" t="s">
        <v>29723</v>
      </c>
      <c r="I4714" t="s">
        <v>29724</v>
      </c>
      <c r="J4714" t="s">
        <v>29725</v>
      </c>
      <c r="K4714" t="s">
        <v>29726</v>
      </c>
      <c r="L4714" t="s">
        <v>29727</v>
      </c>
      <c r="M4714" t="s">
        <v>29728</v>
      </c>
      <c r="N4714" t="s">
        <v>29729</v>
      </c>
      <c r="O4714" t="s">
        <v>79</v>
      </c>
      <c r="P4714" t="s">
        <v>80</v>
      </c>
      <c r="Q4714" t="s">
        <v>79</v>
      </c>
      <c r="S4714" t="s">
        <v>113</v>
      </c>
      <c r="U4714" t="s">
        <v>47</v>
      </c>
      <c r="V4714" t="s">
        <v>47</v>
      </c>
      <c r="W4714" t="s">
        <v>47</v>
      </c>
      <c r="X4714" t="s">
        <v>47</v>
      </c>
      <c r="Y4714" t="s">
        <v>48</v>
      </c>
      <c r="Z4714" t="s">
        <v>47</v>
      </c>
      <c r="AA4714" t="s">
        <v>49</v>
      </c>
      <c r="AC4714" t="s">
        <v>155</v>
      </c>
      <c r="AD4714" t="s">
        <v>116</v>
      </c>
      <c r="AE4714" t="s">
        <v>157</v>
      </c>
      <c r="AF4714" t="s">
        <v>84</v>
      </c>
      <c r="AG4714" t="s">
        <v>158</v>
      </c>
    </row>
    <row r="4715" spans="1:33" x14ac:dyDescent="0.2">
      <c r="A4715" t="s">
        <v>29730</v>
      </c>
      <c r="B4715" s="1">
        <v>42010</v>
      </c>
      <c r="C4715" t="s">
        <v>518</v>
      </c>
      <c r="D4715" t="s">
        <v>26809</v>
      </c>
      <c r="E4715" t="s">
        <v>122</v>
      </c>
      <c r="F4715" t="s">
        <v>29731</v>
      </c>
      <c r="G4715" t="s">
        <v>29732</v>
      </c>
      <c r="L4715" t="s">
        <v>29733</v>
      </c>
      <c r="N4715" t="s">
        <v>29734</v>
      </c>
      <c r="O4715" t="s">
        <v>61</v>
      </c>
      <c r="P4715" t="s">
        <v>62</v>
      </c>
      <c r="Q4715" t="s">
        <v>61</v>
      </c>
      <c r="T4715">
        <v>2002</v>
      </c>
      <c r="Y4715" t="s">
        <v>48</v>
      </c>
      <c r="AA4715" t="s">
        <v>154</v>
      </c>
      <c r="AC4715" t="s">
        <v>63</v>
      </c>
      <c r="AD4715" t="s">
        <v>64</v>
      </c>
      <c r="AE4715" t="s">
        <v>65</v>
      </c>
      <c r="AF4715" t="s">
        <v>66</v>
      </c>
      <c r="AG4715" t="s">
        <v>263</v>
      </c>
    </row>
    <row r="4716" spans="1:33" x14ac:dyDescent="0.2">
      <c r="A4716" t="s">
        <v>29735</v>
      </c>
      <c r="B4716" s="1">
        <v>42012</v>
      </c>
      <c r="C4716" t="s">
        <v>518</v>
      </c>
      <c r="D4716" t="s">
        <v>26809</v>
      </c>
      <c r="E4716" t="s">
        <v>122</v>
      </c>
      <c r="F4716" t="s">
        <v>29736</v>
      </c>
      <c r="G4716" t="s">
        <v>29737</v>
      </c>
      <c r="H4716" t="s">
        <v>29738</v>
      </c>
      <c r="I4716" t="s">
        <v>29739</v>
      </c>
      <c r="J4716" t="s">
        <v>29740</v>
      </c>
      <c r="K4716" t="s">
        <v>29741</v>
      </c>
      <c r="L4716" t="s">
        <v>29742</v>
      </c>
      <c r="M4716" t="s">
        <v>29743</v>
      </c>
      <c r="N4716" t="s">
        <v>29744</v>
      </c>
      <c r="O4716" t="s">
        <v>61</v>
      </c>
      <c r="P4716" t="s">
        <v>62</v>
      </c>
      <c r="Q4716" t="s">
        <v>61</v>
      </c>
      <c r="T4716">
        <v>2002</v>
      </c>
      <c r="U4716" t="s">
        <v>47</v>
      </c>
      <c r="V4716" t="s">
        <v>47</v>
      </c>
      <c r="W4716" t="s">
        <v>47</v>
      </c>
      <c r="X4716" t="s">
        <v>48</v>
      </c>
      <c r="Y4716" t="s">
        <v>48</v>
      </c>
      <c r="Z4716" t="s">
        <v>47</v>
      </c>
      <c r="AA4716" t="s">
        <v>170</v>
      </c>
      <c r="AC4716" t="s">
        <v>63</v>
      </c>
      <c r="AD4716" t="s">
        <v>64</v>
      </c>
      <c r="AE4716" t="s">
        <v>65</v>
      </c>
      <c r="AF4716" t="s">
        <v>402</v>
      </c>
      <c r="AG4716" t="s">
        <v>263</v>
      </c>
    </row>
    <row r="4717" spans="1:33" x14ac:dyDescent="0.2">
      <c r="A4717" t="s">
        <v>29745</v>
      </c>
      <c r="B4717" s="1">
        <v>42017</v>
      </c>
      <c r="C4717" t="s">
        <v>518</v>
      </c>
      <c r="D4717" t="s">
        <v>26809</v>
      </c>
      <c r="E4717" t="s">
        <v>102</v>
      </c>
      <c r="F4717" t="s">
        <v>29746</v>
      </c>
      <c r="G4717" t="s">
        <v>29747</v>
      </c>
      <c r="L4717" t="s">
        <v>29748</v>
      </c>
      <c r="N4717" t="s">
        <v>29749</v>
      </c>
      <c r="O4717" t="s">
        <v>79</v>
      </c>
      <c r="P4717" t="s">
        <v>80</v>
      </c>
      <c r="Q4717" t="s">
        <v>79</v>
      </c>
      <c r="S4717" t="s">
        <v>113</v>
      </c>
      <c r="Y4717" t="s">
        <v>48</v>
      </c>
      <c r="AA4717" t="s">
        <v>154</v>
      </c>
      <c r="AC4717" t="s">
        <v>81</v>
      </c>
      <c r="AD4717" t="s">
        <v>82</v>
      </c>
      <c r="AE4717" t="s">
        <v>157</v>
      </c>
      <c r="AF4717" t="s">
        <v>84</v>
      </c>
      <c r="AG4717" t="s">
        <v>158</v>
      </c>
    </row>
    <row r="4718" spans="1:33" x14ac:dyDescent="0.2">
      <c r="A4718" t="s">
        <v>29750</v>
      </c>
      <c r="B4718" s="1">
        <v>42018</v>
      </c>
      <c r="C4718" t="s">
        <v>518</v>
      </c>
      <c r="D4718" t="s">
        <v>26809</v>
      </c>
      <c r="E4718" t="s">
        <v>122</v>
      </c>
      <c r="F4718" t="s">
        <v>29751</v>
      </c>
      <c r="G4718" t="s">
        <v>29752</v>
      </c>
      <c r="H4718" t="s">
        <v>29753</v>
      </c>
      <c r="I4718" t="s">
        <v>29754</v>
      </c>
      <c r="J4718" t="s">
        <v>29755</v>
      </c>
      <c r="K4718" t="s">
        <v>29756</v>
      </c>
      <c r="L4718" t="s">
        <v>29757</v>
      </c>
      <c r="M4718" t="s">
        <v>29758</v>
      </c>
      <c r="N4718" t="s">
        <v>29759</v>
      </c>
      <c r="O4718" t="s">
        <v>61</v>
      </c>
      <c r="P4718" t="s">
        <v>62</v>
      </c>
      <c r="Q4718" t="s">
        <v>61</v>
      </c>
      <c r="T4718">
        <v>2002</v>
      </c>
      <c r="U4718" t="s">
        <v>47</v>
      </c>
      <c r="V4718" t="s">
        <v>47</v>
      </c>
      <c r="W4718" t="s">
        <v>47</v>
      </c>
      <c r="X4718" t="s">
        <v>48</v>
      </c>
      <c r="Y4718" t="s">
        <v>48</v>
      </c>
      <c r="Z4718" t="s">
        <v>47</v>
      </c>
      <c r="AA4718" t="s">
        <v>170</v>
      </c>
      <c r="AC4718" t="s">
        <v>63</v>
      </c>
      <c r="AD4718" t="s">
        <v>64</v>
      </c>
      <c r="AE4718" t="s">
        <v>65</v>
      </c>
      <c r="AF4718" t="s">
        <v>66</v>
      </c>
      <c r="AG4718" t="s">
        <v>263</v>
      </c>
    </row>
    <row r="4719" spans="1:33" x14ac:dyDescent="0.2">
      <c r="A4719" t="s">
        <v>29760</v>
      </c>
      <c r="B4719" s="1">
        <v>42030</v>
      </c>
      <c r="C4719" t="s">
        <v>518</v>
      </c>
      <c r="D4719" t="s">
        <v>26809</v>
      </c>
      <c r="E4719" t="s">
        <v>102</v>
      </c>
      <c r="F4719" t="s">
        <v>29761</v>
      </c>
      <c r="G4719" t="s">
        <v>29762</v>
      </c>
      <c r="L4719" t="s">
        <v>29763</v>
      </c>
      <c r="N4719" t="s">
        <v>29764</v>
      </c>
      <c r="O4719" t="s">
        <v>79</v>
      </c>
      <c r="P4719" t="s">
        <v>80</v>
      </c>
      <c r="Q4719" t="s">
        <v>79</v>
      </c>
      <c r="S4719" t="s">
        <v>113</v>
      </c>
      <c r="Y4719" t="s">
        <v>48</v>
      </c>
      <c r="AA4719" t="s">
        <v>154</v>
      </c>
      <c r="AC4719" t="s">
        <v>155</v>
      </c>
      <c r="AD4719" t="s">
        <v>116</v>
      </c>
      <c r="AE4719" t="s">
        <v>157</v>
      </c>
      <c r="AF4719" t="s">
        <v>84</v>
      </c>
      <c r="AG4719" t="s">
        <v>158</v>
      </c>
    </row>
    <row r="4720" spans="1:33" x14ac:dyDescent="0.2">
      <c r="A4720" t="s">
        <v>29765</v>
      </c>
      <c r="B4720" s="1">
        <v>41989</v>
      </c>
      <c r="C4720" t="s">
        <v>160</v>
      </c>
      <c r="D4720" t="s">
        <v>26809</v>
      </c>
      <c r="E4720" t="s">
        <v>122</v>
      </c>
      <c r="F4720" t="s">
        <v>29766</v>
      </c>
      <c r="G4720" t="s">
        <v>29767</v>
      </c>
      <c r="H4720" t="s">
        <v>29768</v>
      </c>
      <c r="I4720" t="s">
        <v>29769</v>
      </c>
      <c r="J4720" t="s">
        <v>29770</v>
      </c>
      <c r="K4720" t="s">
        <v>29771</v>
      </c>
      <c r="L4720" t="s">
        <v>29772</v>
      </c>
      <c r="M4720" t="s">
        <v>29773</v>
      </c>
      <c r="N4720" t="s">
        <v>29774</v>
      </c>
      <c r="O4720" t="s">
        <v>79</v>
      </c>
      <c r="P4720" t="s">
        <v>80</v>
      </c>
      <c r="Q4720" t="s">
        <v>79</v>
      </c>
      <c r="T4720">
        <v>2002</v>
      </c>
      <c r="U4720" t="s">
        <v>47</v>
      </c>
      <c r="V4720" t="s">
        <v>47</v>
      </c>
      <c r="W4720" t="s">
        <v>48</v>
      </c>
      <c r="X4720" t="s">
        <v>48</v>
      </c>
      <c r="Y4720" t="s">
        <v>48</v>
      </c>
      <c r="Z4720" t="s">
        <v>47</v>
      </c>
      <c r="AA4720" t="s">
        <v>233</v>
      </c>
      <c r="AC4720" t="s">
        <v>155</v>
      </c>
      <c r="AD4720" t="s">
        <v>116</v>
      </c>
      <c r="AE4720" t="s">
        <v>157</v>
      </c>
      <c r="AF4720" t="s">
        <v>84</v>
      </c>
      <c r="AG4720" t="s">
        <v>158</v>
      </c>
    </row>
    <row r="4721" spans="1:33" x14ac:dyDescent="0.2">
      <c r="A4721" t="s">
        <v>29775</v>
      </c>
      <c r="B4721" s="1">
        <v>42803</v>
      </c>
      <c r="C4721" t="s">
        <v>6193</v>
      </c>
      <c r="D4721" t="s">
        <v>26809</v>
      </c>
      <c r="E4721" t="s">
        <v>175</v>
      </c>
      <c r="F4721" t="s">
        <v>29776</v>
      </c>
      <c r="G4721" t="s">
        <v>29777</v>
      </c>
      <c r="N4721" t="s">
        <v>29778</v>
      </c>
      <c r="O4721" t="s">
        <v>418</v>
      </c>
      <c r="P4721" t="s">
        <v>419</v>
      </c>
      <c r="R4721" t="s">
        <v>418</v>
      </c>
      <c r="T4721">
        <v>2002</v>
      </c>
    </row>
    <row r="4722" spans="1:33" x14ac:dyDescent="0.2">
      <c r="A4722" t="s">
        <v>29779</v>
      </c>
      <c r="B4722" s="1">
        <v>42808</v>
      </c>
      <c r="C4722" t="s">
        <v>6193</v>
      </c>
      <c r="D4722" t="s">
        <v>26809</v>
      </c>
      <c r="E4722" t="s">
        <v>102</v>
      </c>
      <c r="F4722" t="s">
        <v>29780</v>
      </c>
      <c r="G4722" t="s">
        <v>29781</v>
      </c>
      <c r="H4722" t="s">
        <v>29782</v>
      </c>
      <c r="I4722" t="s">
        <v>29783</v>
      </c>
      <c r="J4722" t="s">
        <v>29784</v>
      </c>
      <c r="K4722" t="s">
        <v>29785</v>
      </c>
      <c r="L4722" t="s">
        <v>29786</v>
      </c>
      <c r="M4722" t="s">
        <v>29787</v>
      </c>
      <c r="N4722" t="s">
        <v>29788</v>
      </c>
      <c r="O4722" t="s">
        <v>79</v>
      </c>
      <c r="P4722" t="s">
        <v>80</v>
      </c>
      <c r="Q4722" t="s">
        <v>79</v>
      </c>
      <c r="S4722" t="s">
        <v>113</v>
      </c>
      <c r="U4722" t="s">
        <v>47</v>
      </c>
      <c r="V4722" t="s">
        <v>47</v>
      </c>
      <c r="W4722" t="s">
        <v>48</v>
      </c>
      <c r="X4722" t="s">
        <v>48</v>
      </c>
      <c r="Y4722" t="s">
        <v>48</v>
      </c>
      <c r="Z4722" t="s">
        <v>47</v>
      </c>
      <c r="AA4722" t="s">
        <v>233</v>
      </c>
      <c r="AC4722" t="s">
        <v>234</v>
      </c>
      <c r="AD4722" t="s">
        <v>82</v>
      </c>
      <c r="AE4722" t="s">
        <v>10488</v>
      </c>
      <c r="AF4722" t="s">
        <v>84</v>
      </c>
      <c r="AG4722" t="s">
        <v>158</v>
      </c>
    </row>
    <row r="4723" spans="1:33" x14ac:dyDescent="0.2">
      <c r="A4723" t="s">
        <v>29789</v>
      </c>
      <c r="B4723" s="1">
        <v>42683</v>
      </c>
      <c r="C4723" t="s">
        <v>223</v>
      </c>
      <c r="D4723" t="s">
        <v>26809</v>
      </c>
      <c r="E4723" t="s">
        <v>175</v>
      </c>
      <c r="F4723" t="s">
        <v>29790</v>
      </c>
      <c r="G4723" t="s">
        <v>29791</v>
      </c>
      <c r="N4723" t="s">
        <v>29792</v>
      </c>
      <c r="O4723" t="s">
        <v>418</v>
      </c>
      <c r="P4723" t="s">
        <v>419</v>
      </c>
      <c r="R4723" t="s">
        <v>418</v>
      </c>
      <c r="T4723">
        <v>2002</v>
      </c>
    </row>
    <row r="4724" spans="1:33" x14ac:dyDescent="0.2">
      <c r="A4724" t="s">
        <v>29793</v>
      </c>
      <c r="B4724" s="1">
        <v>42690</v>
      </c>
      <c r="C4724" t="s">
        <v>223</v>
      </c>
      <c r="D4724" t="s">
        <v>26809</v>
      </c>
      <c r="E4724" t="s">
        <v>122</v>
      </c>
      <c r="F4724" t="s">
        <v>29794</v>
      </c>
      <c r="G4724" t="s">
        <v>29795</v>
      </c>
      <c r="N4724" t="s">
        <v>29796</v>
      </c>
      <c r="O4724" t="s">
        <v>141</v>
      </c>
      <c r="P4724" t="s">
        <v>142</v>
      </c>
      <c r="Q4724" t="s">
        <v>141</v>
      </c>
      <c r="T4724">
        <v>1998</v>
      </c>
      <c r="AC4724" t="s">
        <v>63</v>
      </c>
      <c r="AD4724" t="s">
        <v>5937</v>
      </c>
      <c r="AE4724" t="s">
        <v>503</v>
      </c>
      <c r="AF4724" t="s">
        <v>146</v>
      </c>
      <c r="AG4724" t="s">
        <v>17309</v>
      </c>
    </row>
    <row r="4725" spans="1:33" x14ac:dyDescent="0.2">
      <c r="A4725" t="s">
        <v>29797</v>
      </c>
      <c r="B4725" s="1">
        <v>42688</v>
      </c>
      <c r="C4725" t="s">
        <v>223</v>
      </c>
      <c r="D4725" t="s">
        <v>26809</v>
      </c>
      <c r="E4725" t="s">
        <v>122</v>
      </c>
      <c r="F4725" t="s">
        <v>29798</v>
      </c>
      <c r="G4725" t="s">
        <v>29799</v>
      </c>
      <c r="H4725" t="s">
        <v>29800</v>
      </c>
      <c r="I4725" t="s">
        <v>29801</v>
      </c>
      <c r="J4725" t="s">
        <v>29802</v>
      </c>
      <c r="K4725" t="s">
        <v>29803</v>
      </c>
      <c r="L4725" t="s">
        <v>29804</v>
      </c>
      <c r="M4725" t="s">
        <v>29805</v>
      </c>
      <c r="N4725" t="s">
        <v>29806</v>
      </c>
      <c r="O4725" t="s">
        <v>756</v>
      </c>
      <c r="P4725" t="s">
        <v>757</v>
      </c>
      <c r="Q4725" t="s">
        <v>756</v>
      </c>
      <c r="T4725">
        <v>2002</v>
      </c>
      <c r="U4725" t="s">
        <v>47</v>
      </c>
      <c r="V4725" t="s">
        <v>47</v>
      </c>
      <c r="W4725" t="s">
        <v>48</v>
      </c>
      <c r="X4725" t="s">
        <v>47</v>
      </c>
      <c r="Y4725" t="s">
        <v>48</v>
      </c>
      <c r="Z4725" t="s">
        <v>47</v>
      </c>
      <c r="AA4725" t="s">
        <v>758</v>
      </c>
      <c r="AC4725" t="s">
        <v>8351</v>
      </c>
      <c r="AD4725" t="s">
        <v>760</v>
      </c>
      <c r="AE4725" t="s">
        <v>809</v>
      </c>
      <c r="AF4725" t="s">
        <v>6763</v>
      </c>
      <c r="AG4725" t="s">
        <v>763</v>
      </c>
    </row>
    <row r="4726" spans="1:33" x14ac:dyDescent="0.2">
      <c r="A4726" t="s">
        <v>29807</v>
      </c>
      <c r="B4726" s="1">
        <v>42689</v>
      </c>
      <c r="C4726" t="s">
        <v>223</v>
      </c>
      <c r="D4726" t="s">
        <v>26809</v>
      </c>
      <c r="E4726" t="s">
        <v>102</v>
      </c>
      <c r="F4726" t="s">
        <v>29808</v>
      </c>
      <c r="G4726" t="s">
        <v>29809</v>
      </c>
      <c r="H4726" t="s">
        <v>29810</v>
      </c>
      <c r="I4726" t="s">
        <v>29811</v>
      </c>
      <c r="J4726" t="s">
        <v>29812</v>
      </c>
      <c r="K4726" t="s">
        <v>29813</v>
      </c>
      <c r="L4726" t="s">
        <v>29814</v>
      </c>
      <c r="M4726" t="s">
        <v>29815</v>
      </c>
      <c r="N4726" t="s">
        <v>29816</v>
      </c>
      <c r="O4726" t="s">
        <v>79</v>
      </c>
      <c r="P4726" t="s">
        <v>80</v>
      </c>
      <c r="Q4726" t="s">
        <v>79</v>
      </c>
      <c r="S4726" t="s">
        <v>113</v>
      </c>
      <c r="U4726" t="s">
        <v>47</v>
      </c>
      <c r="V4726" t="s">
        <v>47</v>
      </c>
      <c r="W4726" t="s">
        <v>48</v>
      </c>
      <c r="X4726" t="s">
        <v>48</v>
      </c>
      <c r="Y4726" t="s">
        <v>48</v>
      </c>
      <c r="Z4726" t="s">
        <v>47</v>
      </c>
      <c r="AA4726" t="s">
        <v>233</v>
      </c>
      <c r="AC4726" t="s">
        <v>155</v>
      </c>
      <c r="AD4726" t="s">
        <v>116</v>
      </c>
      <c r="AE4726" t="s">
        <v>4077</v>
      </c>
      <c r="AF4726" t="s">
        <v>4060</v>
      </c>
      <c r="AG4726" t="s">
        <v>17852</v>
      </c>
    </row>
    <row r="4727" spans="1:33" x14ac:dyDescent="0.2">
      <c r="A4727" t="s">
        <v>29817</v>
      </c>
      <c r="B4727" s="1">
        <v>42696</v>
      </c>
      <c r="C4727" t="s">
        <v>223</v>
      </c>
      <c r="D4727" t="s">
        <v>26809</v>
      </c>
      <c r="E4727" t="s">
        <v>1227</v>
      </c>
      <c r="F4727" t="s">
        <v>29818</v>
      </c>
      <c r="G4727" t="s">
        <v>29819</v>
      </c>
      <c r="N4727" t="s">
        <v>29820</v>
      </c>
      <c r="O4727" t="s">
        <v>418</v>
      </c>
      <c r="P4727" t="s">
        <v>419</v>
      </c>
      <c r="R4727" t="s">
        <v>418</v>
      </c>
      <c r="S4727" t="s">
        <v>113</v>
      </c>
      <c r="T4727">
        <v>2002</v>
      </c>
    </row>
    <row r="4728" spans="1:33" x14ac:dyDescent="0.2">
      <c r="A4728" t="s">
        <v>29821</v>
      </c>
      <c r="B4728" s="1">
        <v>42697</v>
      </c>
      <c r="C4728" t="s">
        <v>223</v>
      </c>
      <c r="D4728" t="s">
        <v>26809</v>
      </c>
      <c r="E4728" t="s">
        <v>175</v>
      </c>
      <c r="F4728" t="s">
        <v>29822</v>
      </c>
      <c r="G4728" t="s">
        <v>29823</v>
      </c>
      <c r="H4728" t="s">
        <v>29824</v>
      </c>
      <c r="I4728" t="s">
        <v>29825</v>
      </c>
      <c r="J4728" t="s">
        <v>29826</v>
      </c>
      <c r="K4728" t="s">
        <v>29827</v>
      </c>
      <c r="L4728" t="s">
        <v>29828</v>
      </c>
      <c r="M4728" t="s">
        <v>29829</v>
      </c>
      <c r="N4728" t="s">
        <v>29830</v>
      </c>
      <c r="P4728" t="s">
        <v>191</v>
      </c>
      <c r="T4728">
        <v>2002</v>
      </c>
      <c r="U4728" t="s">
        <v>47</v>
      </c>
      <c r="V4728" t="s">
        <v>47</v>
      </c>
      <c r="W4728" t="s">
        <v>47</v>
      </c>
      <c r="X4728" t="s">
        <v>47</v>
      </c>
      <c r="Y4728" t="s">
        <v>48</v>
      </c>
      <c r="Z4728" t="s">
        <v>47</v>
      </c>
      <c r="AA4728" t="s">
        <v>49</v>
      </c>
    </row>
    <row r="4729" spans="1:33" x14ac:dyDescent="0.2">
      <c r="A4729" t="s">
        <v>29831</v>
      </c>
      <c r="B4729" s="1">
        <v>42704</v>
      </c>
      <c r="C4729" t="s">
        <v>223</v>
      </c>
      <c r="D4729" t="s">
        <v>26809</v>
      </c>
      <c r="E4729" t="s">
        <v>175</v>
      </c>
      <c r="F4729" t="s">
        <v>29832</v>
      </c>
      <c r="G4729" t="s">
        <v>29833</v>
      </c>
      <c r="N4729" t="s">
        <v>29834</v>
      </c>
      <c r="O4729" t="s">
        <v>418</v>
      </c>
      <c r="P4729" t="s">
        <v>419</v>
      </c>
      <c r="R4729" t="s">
        <v>418</v>
      </c>
      <c r="T4729">
        <v>2002</v>
      </c>
    </row>
    <row r="4730" spans="1:33" x14ac:dyDescent="0.2">
      <c r="A4730" t="s">
        <v>29835</v>
      </c>
      <c r="B4730" s="1">
        <v>42726</v>
      </c>
      <c r="C4730" t="s">
        <v>223</v>
      </c>
      <c r="D4730" t="s">
        <v>26809</v>
      </c>
      <c r="E4730" t="s">
        <v>175</v>
      </c>
      <c r="F4730" t="s">
        <v>29836</v>
      </c>
      <c r="G4730" t="s">
        <v>29837</v>
      </c>
      <c r="N4730" t="s">
        <v>29838</v>
      </c>
      <c r="O4730" t="s">
        <v>418</v>
      </c>
      <c r="P4730" t="s">
        <v>419</v>
      </c>
      <c r="R4730" t="s">
        <v>418</v>
      </c>
      <c r="T4730">
        <v>2002</v>
      </c>
    </row>
    <row r="4731" spans="1:33" x14ac:dyDescent="0.2">
      <c r="A4731" t="s">
        <v>29839</v>
      </c>
      <c r="B4731" s="1">
        <v>42732</v>
      </c>
      <c r="C4731" t="s">
        <v>223</v>
      </c>
      <c r="D4731" t="s">
        <v>26809</v>
      </c>
      <c r="E4731" t="s">
        <v>122</v>
      </c>
      <c r="F4731" t="s">
        <v>29840</v>
      </c>
      <c r="G4731" t="s">
        <v>29841</v>
      </c>
      <c r="N4731" t="s">
        <v>29842</v>
      </c>
      <c r="O4731" t="s">
        <v>141</v>
      </c>
      <c r="P4731" t="s">
        <v>142</v>
      </c>
      <c r="Q4731" t="s">
        <v>141</v>
      </c>
      <c r="T4731">
        <v>1998</v>
      </c>
      <c r="AC4731" t="s">
        <v>63</v>
      </c>
      <c r="AD4731" t="s">
        <v>5937</v>
      </c>
      <c r="AE4731" t="s">
        <v>503</v>
      </c>
      <c r="AF4731" t="s">
        <v>146</v>
      </c>
      <c r="AG4731" t="s">
        <v>17309</v>
      </c>
    </row>
    <row r="4732" spans="1:33" x14ac:dyDescent="0.2">
      <c r="A4732" t="s">
        <v>29843</v>
      </c>
      <c r="B4732" s="1">
        <v>42746</v>
      </c>
      <c r="C4732" t="s">
        <v>6193</v>
      </c>
      <c r="D4732" t="s">
        <v>26809</v>
      </c>
      <c r="E4732" t="s">
        <v>102</v>
      </c>
      <c r="F4732" t="s">
        <v>29844</v>
      </c>
      <c r="G4732" t="s">
        <v>29845</v>
      </c>
      <c r="H4732" t="s">
        <v>29846</v>
      </c>
      <c r="I4732" t="s">
        <v>29847</v>
      </c>
      <c r="J4732" t="s">
        <v>29848</v>
      </c>
      <c r="K4732" t="s">
        <v>29849</v>
      </c>
      <c r="L4732" t="s">
        <v>29850</v>
      </c>
      <c r="M4732" t="s">
        <v>29851</v>
      </c>
      <c r="N4732" t="s">
        <v>29852</v>
      </c>
      <c r="O4732" t="s">
        <v>79</v>
      </c>
      <c r="P4732" t="s">
        <v>80</v>
      </c>
      <c r="Q4732" t="s">
        <v>79</v>
      </c>
      <c r="S4732" t="s">
        <v>113</v>
      </c>
      <c r="U4732" t="s">
        <v>47</v>
      </c>
      <c r="V4732" t="s">
        <v>47</v>
      </c>
      <c r="W4732" t="s">
        <v>47</v>
      </c>
      <c r="X4732" t="s">
        <v>48</v>
      </c>
      <c r="Y4732" t="s">
        <v>48</v>
      </c>
      <c r="Z4732" t="s">
        <v>47</v>
      </c>
      <c r="AA4732" t="s">
        <v>170</v>
      </c>
      <c r="AC4732" t="s">
        <v>81</v>
      </c>
      <c r="AD4732" t="s">
        <v>82</v>
      </c>
      <c r="AE4732" t="s">
        <v>83</v>
      </c>
      <c r="AF4732" t="s">
        <v>84</v>
      </c>
      <c r="AG4732" t="s">
        <v>85</v>
      </c>
    </row>
    <row r="4733" spans="1:33" x14ac:dyDescent="0.2">
      <c r="A4733" t="s">
        <v>29853</v>
      </c>
      <c r="B4733" s="1">
        <v>42754</v>
      </c>
      <c r="C4733" t="s">
        <v>6193</v>
      </c>
      <c r="D4733" t="s">
        <v>26809</v>
      </c>
      <c r="E4733" t="s">
        <v>175</v>
      </c>
      <c r="F4733" t="s">
        <v>29854</v>
      </c>
      <c r="G4733" t="s">
        <v>29855</v>
      </c>
      <c r="N4733" t="s">
        <v>29856</v>
      </c>
      <c r="O4733" t="s">
        <v>418</v>
      </c>
      <c r="P4733" t="s">
        <v>419</v>
      </c>
      <c r="R4733" t="s">
        <v>418</v>
      </c>
      <c r="T4733">
        <v>2002</v>
      </c>
    </row>
    <row r="4734" spans="1:33" x14ac:dyDescent="0.2">
      <c r="A4734" t="s">
        <v>29857</v>
      </c>
      <c r="B4734" s="1">
        <v>42369</v>
      </c>
      <c r="C4734" t="s">
        <v>352</v>
      </c>
      <c r="D4734" t="s">
        <v>26809</v>
      </c>
      <c r="E4734" t="s">
        <v>102</v>
      </c>
      <c r="F4734" t="s">
        <v>29858</v>
      </c>
      <c r="G4734" t="s">
        <v>29859</v>
      </c>
      <c r="L4734" t="s">
        <v>29860</v>
      </c>
      <c r="N4734" t="s">
        <v>29861</v>
      </c>
      <c r="O4734" t="s">
        <v>79</v>
      </c>
      <c r="P4734" t="s">
        <v>80</v>
      </c>
      <c r="Q4734" t="s">
        <v>79</v>
      </c>
      <c r="S4734" t="s">
        <v>113</v>
      </c>
      <c r="Y4734" t="s">
        <v>48</v>
      </c>
      <c r="AA4734" t="s">
        <v>154</v>
      </c>
      <c r="AC4734" t="s">
        <v>234</v>
      </c>
      <c r="AD4734" t="s">
        <v>18208</v>
      </c>
      <c r="AE4734" t="s">
        <v>157</v>
      </c>
      <c r="AF4734" t="s">
        <v>84</v>
      </c>
      <c r="AG4734" t="s">
        <v>158</v>
      </c>
    </row>
    <row r="4735" spans="1:33" x14ac:dyDescent="0.2">
      <c r="A4735" t="s">
        <v>29862</v>
      </c>
      <c r="B4735" s="1">
        <v>42384</v>
      </c>
      <c r="C4735" t="s">
        <v>358</v>
      </c>
      <c r="D4735" t="s">
        <v>26809</v>
      </c>
      <c r="E4735" t="s">
        <v>102</v>
      </c>
      <c r="F4735" t="s">
        <v>29863</v>
      </c>
      <c r="G4735" t="s">
        <v>29864</v>
      </c>
      <c r="L4735" t="s">
        <v>29865</v>
      </c>
      <c r="N4735" t="s">
        <v>29866</v>
      </c>
      <c r="O4735" t="s">
        <v>79</v>
      </c>
      <c r="P4735" t="s">
        <v>80</v>
      </c>
      <c r="Q4735" t="s">
        <v>79</v>
      </c>
      <c r="S4735" t="s">
        <v>113</v>
      </c>
      <c r="Y4735" t="s">
        <v>48</v>
      </c>
      <c r="AA4735" t="s">
        <v>154</v>
      </c>
      <c r="AC4735" t="s">
        <v>234</v>
      </c>
      <c r="AD4735" t="s">
        <v>82</v>
      </c>
      <c r="AE4735" t="s">
        <v>157</v>
      </c>
      <c r="AF4735" t="s">
        <v>84</v>
      </c>
      <c r="AG4735" t="s">
        <v>158</v>
      </c>
    </row>
    <row r="4736" spans="1:33" x14ac:dyDescent="0.2">
      <c r="A4736" t="s">
        <v>29867</v>
      </c>
      <c r="B4736" s="1">
        <v>42394</v>
      </c>
      <c r="C4736" t="s">
        <v>358</v>
      </c>
      <c r="D4736" t="s">
        <v>26809</v>
      </c>
      <c r="E4736" t="s">
        <v>175</v>
      </c>
      <c r="F4736" t="s">
        <v>29868</v>
      </c>
      <c r="G4736" t="s">
        <v>29869</v>
      </c>
      <c r="L4736" t="s">
        <v>29870</v>
      </c>
      <c r="N4736" t="s">
        <v>29871</v>
      </c>
      <c r="O4736" t="s">
        <v>723</v>
      </c>
      <c r="P4736" t="s">
        <v>724</v>
      </c>
      <c r="R4736" t="s">
        <v>723</v>
      </c>
      <c r="T4736">
        <v>2002</v>
      </c>
      <c r="Y4736" t="s">
        <v>48</v>
      </c>
      <c r="AA4736" t="s">
        <v>154</v>
      </c>
    </row>
    <row r="4737" spans="1:33" x14ac:dyDescent="0.2">
      <c r="A4737" t="s">
        <v>29872</v>
      </c>
      <c r="B4737" s="1">
        <v>42432</v>
      </c>
      <c r="C4737" t="s">
        <v>358</v>
      </c>
      <c r="D4737" t="s">
        <v>26809</v>
      </c>
      <c r="E4737" t="s">
        <v>102</v>
      </c>
      <c r="F4737" t="s">
        <v>29873</v>
      </c>
      <c r="G4737" t="s">
        <v>29874</v>
      </c>
      <c r="L4737" t="s">
        <v>29875</v>
      </c>
      <c r="N4737" t="s">
        <v>29876</v>
      </c>
      <c r="O4737" t="s">
        <v>79</v>
      </c>
      <c r="P4737" t="s">
        <v>80</v>
      </c>
      <c r="Q4737" t="s">
        <v>79</v>
      </c>
      <c r="S4737" t="s">
        <v>113</v>
      </c>
      <c r="Y4737" t="s">
        <v>48</v>
      </c>
      <c r="AA4737" t="s">
        <v>154</v>
      </c>
      <c r="AC4737" t="s">
        <v>234</v>
      </c>
      <c r="AD4737" t="s">
        <v>82</v>
      </c>
      <c r="AE4737" t="s">
        <v>157</v>
      </c>
      <c r="AF4737" t="s">
        <v>84</v>
      </c>
      <c r="AG4737" t="s">
        <v>158</v>
      </c>
    </row>
    <row r="4738" spans="1:33" x14ac:dyDescent="0.2">
      <c r="A4738" t="s">
        <v>29877</v>
      </c>
      <c r="B4738" s="1">
        <v>42436</v>
      </c>
      <c r="C4738" t="s">
        <v>358</v>
      </c>
      <c r="D4738" t="s">
        <v>26809</v>
      </c>
      <c r="E4738" t="s">
        <v>102</v>
      </c>
      <c r="F4738" t="s">
        <v>29878</v>
      </c>
      <c r="G4738" t="s">
        <v>29879</v>
      </c>
      <c r="L4738" t="s">
        <v>29880</v>
      </c>
      <c r="N4738" t="s">
        <v>29881</v>
      </c>
      <c r="O4738" t="s">
        <v>79</v>
      </c>
      <c r="P4738" t="s">
        <v>80</v>
      </c>
      <c r="Q4738" t="s">
        <v>79</v>
      </c>
      <c r="S4738" t="s">
        <v>113</v>
      </c>
      <c r="Y4738" t="s">
        <v>48</v>
      </c>
      <c r="AA4738" t="s">
        <v>154</v>
      </c>
      <c r="AC4738" t="s">
        <v>155</v>
      </c>
      <c r="AD4738" t="s">
        <v>116</v>
      </c>
      <c r="AE4738" t="s">
        <v>4077</v>
      </c>
      <c r="AF4738" t="s">
        <v>84</v>
      </c>
      <c r="AG4738" t="s">
        <v>17852</v>
      </c>
    </row>
    <row r="4739" spans="1:33" x14ac:dyDescent="0.2">
      <c r="A4739" t="s">
        <v>29882</v>
      </c>
      <c r="B4739" s="1">
        <v>42438</v>
      </c>
      <c r="C4739" t="s">
        <v>358</v>
      </c>
      <c r="D4739" t="s">
        <v>26809</v>
      </c>
      <c r="E4739" t="s">
        <v>122</v>
      </c>
      <c r="F4739" t="s">
        <v>29883</v>
      </c>
      <c r="G4739" t="s">
        <v>29884</v>
      </c>
      <c r="H4739" t="s">
        <v>29885</v>
      </c>
      <c r="I4739" t="s">
        <v>29886</v>
      </c>
      <c r="J4739" t="s">
        <v>29887</v>
      </c>
      <c r="K4739" t="s">
        <v>29888</v>
      </c>
      <c r="L4739" t="s">
        <v>29889</v>
      </c>
      <c r="M4739" t="s">
        <v>29890</v>
      </c>
      <c r="N4739" t="s">
        <v>29891</v>
      </c>
      <c r="O4739" t="s">
        <v>756</v>
      </c>
      <c r="P4739" t="s">
        <v>757</v>
      </c>
      <c r="Q4739" t="s">
        <v>756</v>
      </c>
      <c r="T4739">
        <v>2002</v>
      </c>
      <c r="U4739" t="s">
        <v>47</v>
      </c>
      <c r="V4739" t="s">
        <v>47</v>
      </c>
      <c r="W4739" t="s">
        <v>48</v>
      </c>
      <c r="X4739" t="s">
        <v>48</v>
      </c>
      <c r="Y4739" t="s">
        <v>48</v>
      </c>
      <c r="Z4739" t="s">
        <v>47</v>
      </c>
      <c r="AA4739" t="s">
        <v>233</v>
      </c>
      <c r="AC4739" t="s">
        <v>8351</v>
      </c>
      <c r="AD4739" t="s">
        <v>760</v>
      </c>
      <c r="AE4739" t="s">
        <v>19448</v>
      </c>
      <c r="AF4739" t="s">
        <v>762</v>
      </c>
      <c r="AG4739" t="s">
        <v>763</v>
      </c>
    </row>
    <row r="4740" spans="1:33" x14ac:dyDescent="0.2">
      <c r="A4740" t="s">
        <v>29892</v>
      </c>
      <c r="B4740" s="1">
        <v>42471</v>
      </c>
      <c r="C4740" t="s">
        <v>51</v>
      </c>
      <c r="D4740" t="s">
        <v>26809</v>
      </c>
      <c r="E4740" t="s">
        <v>175</v>
      </c>
      <c r="F4740" t="s">
        <v>29893</v>
      </c>
      <c r="G4740" t="s">
        <v>29894</v>
      </c>
      <c r="L4740" t="s">
        <v>29895</v>
      </c>
      <c r="N4740" t="s">
        <v>29896</v>
      </c>
      <c r="O4740" t="s">
        <v>418</v>
      </c>
      <c r="P4740" t="s">
        <v>419</v>
      </c>
      <c r="R4740" t="s">
        <v>418</v>
      </c>
      <c r="T4740">
        <v>2002</v>
      </c>
      <c r="Y4740" t="s">
        <v>48</v>
      </c>
      <c r="AA4740" t="s">
        <v>154</v>
      </c>
    </row>
    <row r="4741" spans="1:33" x14ac:dyDescent="0.2">
      <c r="A4741" t="s">
        <v>29897</v>
      </c>
      <c r="B4741" s="1">
        <v>42478</v>
      </c>
      <c r="C4741" t="s">
        <v>51</v>
      </c>
      <c r="D4741" t="s">
        <v>26809</v>
      </c>
      <c r="E4741" t="s">
        <v>122</v>
      </c>
      <c r="F4741" t="s">
        <v>29898</v>
      </c>
      <c r="G4741" t="s">
        <v>29899</v>
      </c>
      <c r="H4741" t="s">
        <v>29900</v>
      </c>
      <c r="I4741" t="s">
        <v>29901</v>
      </c>
      <c r="J4741" t="s">
        <v>29902</v>
      </c>
      <c r="K4741" t="s">
        <v>29903</v>
      </c>
      <c r="L4741" t="s">
        <v>29904</v>
      </c>
      <c r="M4741" t="s">
        <v>29905</v>
      </c>
      <c r="N4741" t="s">
        <v>29906</v>
      </c>
      <c r="O4741" t="s">
        <v>61</v>
      </c>
      <c r="P4741" t="s">
        <v>131</v>
      </c>
      <c r="Q4741" t="s">
        <v>61</v>
      </c>
      <c r="T4741">
        <v>2002</v>
      </c>
      <c r="U4741" t="s">
        <v>47</v>
      </c>
      <c r="V4741" t="s">
        <v>47</v>
      </c>
      <c r="W4741" t="s">
        <v>47</v>
      </c>
      <c r="X4741" t="s">
        <v>48</v>
      </c>
      <c r="Y4741" t="s">
        <v>48</v>
      </c>
      <c r="Z4741" t="s">
        <v>47</v>
      </c>
      <c r="AA4741" t="s">
        <v>170</v>
      </c>
      <c r="AC4741" t="s">
        <v>29907</v>
      </c>
      <c r="AD4741" t="s">
        <v>823</v>
      </c>
      <c r="AE4741" t="s">
        <v>134</v>
      </c>
      <c r="AF4741" t="s">
        <v>9857</v>
      </c>
      <c r="AG4741" t="s">
        <v>67</v>
      </c>
    </row>
    <row r="4742" spans="1:33" x14ac:dyDescent="0.2">
      <c r="A4742" t="s">
        <v>29908</v>
      </c>
      <c r="B4742" s="1">
        <v>42493</v>
      </c>
      <c r="C4742" t="s">
        <v>51</v>
      </c>
      <c r="D4742" t="s">
        <v>26809</v>
      </c>
      <c r="E4742" t="s">
        <v>122</v>
      </c>
      <c r="F4742" t="s">
        <v>29909</v>
      </c>
      <c r="G4742" t="s">
        <v>29910</v>
      </c>
      <c r="L4742" t="s">
        <v>29911</v>
      </c>
      <c r="N4742" t="s">
        <v>29912</v>
      </c>
      <c r="O4742" t="s">
        <v>61</v>
      </c>
      <c r="P4742" t="s">
        <v>62</v>
      </c>
      <c r="Q4742" t="s">
        <v>61</v>
      </c>
      <c r="T4742">
        <v>2002</v>
      </c>
      <c r="Y4742" t="s">
        <v>48</v>
      </c>
      <c r="AA4742" t="s">
        <v>154</v>
      </c>
      <c r="AC4742" t="s">
        <v>63</v>
      </c>
      <c r="AD4742" t="s">
        <v>64</v>
      </c>
      <c r="AE4742" t="s">
        <v>65</v>
      </c>
      <c r="AF4742" t="s">
        <v>402</v>
      </c>
      <c r="AG4742" t="s">
        <v>263</v>
      </c>
    </row>
    <row r="4743" spans="1:33" x14ac:dyDescent="0.2">
      <c r="A4743" t="s">
        <v>29913</v>
      </c>
      <c r="B4743" s="1">
        <v>42494</v>
      </c>
      <c r="C4743" t="s">
        <v>51</v>
      </c>
      <c r="D4743" t="s">
        <v>26809</v>
      </c>
      <c r="E4743" t="s">
        <v>175</v>
      </c>
      <c r="F4743" t="s">
        <v>29914</v>
      </c>
      <c r="G4743" t="s">
        <v>29915</v>
      </c>
      <c r="L4743" t="s">
        <v>29916</v>
      </c>
      <c r="N4743" t="s">
        <v>29917</v>
      </c>
      <c r="O4743" t="s">
        <v>418</v>
      </c>
      <c r="P4743" t="s">
        <v>419</v>
      </c>
      <c r="R4743" t="s">
        <v>418</v>
      </c>
      <c r="T4743">
        <v>2002</v>
      </c>
      <c r="Y4743" t="s">
        <v>48</v>
      </c>
      <c r="AA4743" t="s">
        <v>154</v>
      </c>
    </row>
    <row r="4744" spans="1:33" x14ac:dyDescent="0.2">
      <c r="A4744" t="s">
        <v>29918</v>
      </c>
      <c r="B4744" s="1">
        <v>42501</v>
      </c>
      <c r="C4744" t="s">
        <v>51</v>
      </c>
      <c r="D4744" t="s">
        <v>26809</v>
      </c>
      <c r="E4744" t="s">
        <v>122</v>
      </c>
      <c r="F4744" t="s">
        <v>29919</v>
      </c>
      <c r="G4744" t="s">
        <v>29920</v>
      </c>
      <c r="L4744" t="s">
        <v>29921</v>
      </c>
      <c r="N4744" t="s">
        <v>29922</v>
      </c>
      <c r="O4744" t="s">
        <v>756</v>
      </c>
      <c r="P4744" t="s">
        <v>757</v>
      </c>
      <c r="Q4744" t="s">
        <v>756</v>
      </c>
      <c r="T4744">
        <v>2002</v>
      </c>
      <c r="Y4744" t="s">
        <v>48</v>
      </c>
      <c r="AA4744" t="s">
        <v>154</v>
      </c>
      <c r="AC4744" t="s">
        <v>29923</v>
      </c>
      <c r="AD4744" t="s">
        <v>760</v>
      </c>
      <c r="AE4744" t="s">
        <v>809</v>
      </c>
      <c r="AF4744" t="s">
        <v>8234</v>
      </c>
      <c r="AG4744" t="s">
        <v>763</v>
      </c>
    </row>
    <row r="4745" spans="1:33" x14ac:dyDescent="0.2">
      <c r="A4745" t="s">
        <v>29924</v>
      </c>
      <c r="B4745" s="1">
        <v>42503</v>
      </c>
      <c r="C4745" t="s">
        <v>51</v>
      </c>
      <c r="D4745" t="s">
        <v>26809</v>
      </c>
      <c r="E4745" t="s">
        <v>122</v>
      </c>
      <c r="F4745" t="s">
        <v>29925</v>
      </c>
      <c r="G4745" t="s">
        <v>29926</v>
      </c>
      <c r="L4745" t="s">
        <v>29927</v>
      </c>
      <c r="N4745" t="s">
        <v>29928</v>
      </c>
      <c r="O4745" t="s">
        <v>61</v>
      </c>
      <c r="P4745" t="s">
        <v>62</v>
      </c>
      <c r="Q4745" t="s">
        <v>61</v>
      </c>
      <c r="T4745">
        <v>2002</v>
      </c>
      <c r="Y4745" t="s">
        <v>48</v>
      </c>
      <c r="AA4745" t="s">
        <v>154</v>
      </c>
      <c r="AC4745" t="s">
        <v>63</v>
      </c>
      <c r="AD4745" t="s">
        <v>64</v>
      </c>
      <c r="AE4745" t="s">
        <v>65</v>
      </c>
      <c r="AF4745" t="s">
        <v>402</v>
      </c>
      <c r="AG4745" t="s">
        <v>263</v>
      </c>
    </row>
    <row r="4746" spans="1:33" x14ac:dyDescent="0.2">
      <c r="A4746" t="s">
        <v>29929</v>
      </c>
      <c r="B4746" s="1">
        <v>42515</v>
      </c>
      <c r="C4746" t="s">
        <v>51</v>
      </c>
      <c r="D4746" t="s">
        <v>26809</v>
      </c>
      <c r="E4746" t="s">
        <v>175</v>
      </c>
      <c r="F4746" t="s">
        <v>29930</v>
      </c>
      <c r="G4746" t="s">
        <v>29931</v>
      </c>
      <c r="N4746" t="s">
        <v>29932</v>
      </c>
      <c r="O4746" t="s">
        <v>418</v>
      </c>
      <c r="P4746" t="s">
        <v>419</v>
      </c>
      <c r="R4746" t="s">
        <v>418</v>
      </c>
      <c r="T4746">
        <v>2002</v>
      </c>
    </row>
    <row r="4747" spans="1:33" x14ac:dyDescent="0.2">
      <c r="A4747" t="s">
        <v>29933</v>
      </c>
      <c r="B4747" s="1">
        <v>42564</v>
      </c>
      <c r="C4747" t="s">
        <v>812</v>
      </c>
      <c r="D4747" t="s">
        <v>26809</v>
      </c>
      <c r="E4747" t="s">
        <v>122</v>
      </c>
      <c r="F4747" t="s">
        <v>29934</v>
      </c>
      <c r="G4747" t="s">
        <v>29935</v>
      </c>
      <c r="N4747" t="s">
        <v>29936</v>
      </c>
      <c r="O4747" t="s">
        <v>141</v>
      </c>
      <c r="P4747" t="s">
        <v>142</v>
      </c>
      <c r="Q4747" t="s">
        <v>141</v>
      </c>
      <c r="T4747">
        <v>1998</v>
      </c>
      <c r="AC4747" t="s">
        <v>143</v>
      </c>
      <c r="AD4747" t="s">
        <v>5937</v>
      </c>
      <c r="AE4747" t="s">
        <v>503</v>
      </c>
      <c r="AF4747" t="s">
        <v>146</v>
      </c>
      <c r="AG4747" t="s">
        <v>263</v>
      </c>
    </row>
    <row r="4748" spans="1:33" x14ac:dyDescent="0.2">
      <c r="A4748" t="s">
        <v>29937</v>
      </c>
      <c r="B4748" s="1">
        <v>42709</v>
      </c>
      <c r="C4748" t="s">
        <v>223</v>
      </c>
      <c r="D4748" t="s">
        <v>26809</v>
      </c>
      <c r="E4748" t="s">
        <v>175</v>
      </c>
      <c r="F4748" t="s">
        <v>29938</v>
      </c>
      <c r="G4748" t="s">
        <v>29939</v>
      </c>
      <c r="H4748" t="s">
        <v>29940</v>
      </c>
      <c r="I4748" t="s">
        <v>29941</v>
      </c>
      <c r="J4748" t="s">
        <v>29942</v>
      </c>
      <c r="K4748" t="s">
        <v>29943</v>
      </c>
      <c r="L4748" t="s">
        <v>29944</v>
      </c>
      <c r="M4748" t="s">
        <v>29945</v>
      </c>
      <c r="N4748" t="s">
        <v>29946</v>
      </c>
      <c r="O4748" t="s">
        <v>418</v>
      </c>
      <c r="P4748" t="s">
        <v>419</v>
      </c>
      <c r="R4748" t="s">
        <v>418</v>
      </c>
      <c r="T4748">
        <v>2002</v>
      </c>
      <c r="U4748" t="s">
        <v>47</v>
      </c>
      <c r="V4748" t="s">
        <v>47</v>
      </c>
      <c r="W4748" t="s">
        <v>47</v>
      </c>
      <c r="X4748" t="s">
        <v>47</v>
      </c>
      <c r="Y4748" t="s">
        <v>48</v>
      </c>
      <c r="Z4748" t="s">
        <v>47</v>
      </c>
      <c r="AA4748" t="s">
        <v>49</v>
      </c>
    </row>
    <row r="4749" spans="1:33" x14ac:dyDescent="0.2">
      <c r="A4749" t="s">
        <v>29947</v>
      </c>
      <c r="B4749" s="1">
        <v>42787</v>
      </c>
      <c r="C4749" t="s">
        <v>6193</v>
      </c>
      <c r="D4749" t="s">
        <v>26809</v>
      </c>
      <c r="E4749" t="s">
        <v>102</v>
      </c>
      <c r="F4749" t="s">
        <v>29948</v>
      </c>
      <c r="G4749" t="s">
        <v>29949</v>
      </c>
      <c r="N4749" t="s">
        <v>29950</v>
      </c>
      <c r="O4749" t="s">
        <v>282</v>
      </c>
      <c r="P4749" t="s">
        <v>283</v>
      </c>
      <c r="Q4749" t="s">
        <v>282</v>
      </c>
      <c r="S4749" t="s">
        <v>48</v>
      </c>
      <c r="AC4749" t="s">
        <v>6369</v>
      </c>
      <c r="AD4749" t="s">
        <v>285</v>
      </c>
      <c r="AE4749" t="s">
        <v>117</v>
      </c>
      <c r="AF4749" t="s">
        <v>286</v>
      </c>
      <c r="AG4749" t="s">
        <v>158</v>
      </c>
    </row>
    <row r="4750" spans="1:33" x14ac:dyDescent="0.2">
      <c r="A4750" t="s">
        <v>29951</v>
      </c>
      <c r="B4750" s="1">
        <v>42835</v>
      </c>
      <c r="C4750" t="s">
        <v>7989</v>
      </c>
      <c r="D4750" t="s">
        <v>26809</v>
      </c>
      <c r="E4750" t="s">
        <v>102</v>
      </c>
      <c r="F4750" t="s">
        <v>29952</v>
      </c>
      <c r="G4750" t="s">
        <v>29953</v>
      </c>
      <c r="N4750" t="s">
        <v>29954</v>
      </c>
      <c r="O4750" t="s">
        <v>79</v>
      </c>
      <c r="P4750" t="s">
        <v>80</v>
      </c>
      <c r="Q4750" t="s">
        <v>79</v>
      </c>
      <c r="S4750" t="s">
        <v>113</v>
      </c>
      <c r="AC4750" t="s">
        <v>234</v>
      </c>
      <c r="AD4750" t="s">
        <v>82</v>
      </c>
      <c r="AE4750" t="s">
        <v>157</v>
      </c>
      <c r="AF4750" t="s">
        <v>84</v>
      </c>
      <c r="AG4750" t="s">
        <v>158</v>
      </c>
    </row>
    <row r="4751" spans="1:33" x14ac:dyDescent="0.2">
      <c r="A4751" t="s">
        <v>29955</v>
      </c>
      <c r="B4751" s="1">
        <v>42860</v>
      </c>
      <c r="C4751" t="s">
        <v>7989</v>
      </c>
      <c r="D4751" t="s">
        <v>26809</v>
      </c>
      <c r="E4751" t="s">
        <v>175</v>
      </c>
      <c r="F4751" t="s">
        <v>29956</v>
      </c>
      <c r="G4751" t="s">
        <v>29957</v>
      </c>
      <c r="N4751" t="s">
        <v>29958</v>
      </c>
      <c r="O4751" t="s">
        <v>418</v>
      </c>
      <c r="P4751" t="s">
        <v>419</v>
      </c>
      <c r="R4751" t="s">
        <v>418</v>
      </c>
      <c r="T4751">
        <v>2002</v>
      </c>
    </row>
    <row r="4752" spans="1:33" x14ac:dyDescent="0.2">
      <c r="A4752" t="s">
        <v>29959</v>
      </c>
      <c r="B4752" s="1">
        <v>42864</v>
      </c>
      <c r="C4752" t="s">
        <v>7989</v>
      </c>
      <c r="D4752" t="s">
        <v>26809</v>
      </c>
      <c r="E4752" t="s">
        <v>102</v>
      </c>
      <c r="F4752" t="s">
        <v>29960</v>
      </c>
      <c r="G4752" t="s">
        <v>29961</v>
      </c>
      <c r="N4752" t="s">
        <v>29962</v>
      </c>
      <c r="O4752" t="s">
        <v>282</v>
      </c>
      <c r="P4752" t="s">
        <v>283</v>
      </c>
      <c r="Q4752" t="s">
        <v>282</v>
      </c>
      <c r="S4752" t="s">
        <v>48</v>
      </c>
      <c r="AC4752" t="s">
        <v>6369</v>
      </c>
      <c r="AD4752" t="s">
        <v>285</v>
      </c>
      <c r="AE4752" t="s">
        <v>117</v>
      </c>
      <c r="AF4752" t="s">
        <v>286</v>
      </c>
      <c r="AG4752" t="s">
        <v>158</v>
      </c>
    </row>
    <row r="4753" spans="1:33" x14ac:dyDescent="0.2">
      <c r="A4753" t="s">
        <v>29963</v>
      </c>
      <c r="B4753" s="1">
        <v>42899</v>
      </c>
      <c r="C4753" t="s">
        <v>7989</v>
      </c>
      <c r="D4753" t="s">
        <v>26809</v>
      </c>
      <c r="E4753" t="s">
        <v>102</v>
      </c>
      <c r="F4753" t="s">
        <v>29964</v>
      </c>
      <c r="G4753" t="s">
        <v>29965</v>
      </c>
      <c r="N4753" t="s">
        <v>29966</v>
      </c>
      <c r="O4753" t="s">
        <v>79</v>
      </c>
      <c r="P4753" t="s">
        <v>80</v>
      </c>
      <c r="Q4753" t="s">
        <v>79</v>
      </c>
      <c r="S4753" t="s">
        <v>113</v>
      </c>
      <c r="AC4753" t="s">
        <v>234</v>
      </c>
      <c r="AD4753" t="s">
        <v>82</v>
      </c>
      <c r="AE4753" t="s">
        <v>157</v>
      </c>
      <c r="AF4753" t="s">
        <v>84</v>
      </c>
      <c r="AG4753" t="s">
        <v>85</v>
      </c>
    </row>
    <row r="4754" spans="1:33" x14ac:dyDescent="0.2">
      <c r="A4754" t="s">
        <v>29967</v>
      </c>
      <c r="B4754" s="1">
        <v>42908</v>
      </c>
      <c r="C4754" t="s">
        <v>7989</v>
      </c>
      <c r="D4754" t="s">
        <v>26809</v>
      </c>
      <c r="E4754" t="s">
        <v>102</v>
      </c>
      <c r="F4754" t="s">
        <v>29968</v>
      </c>
      <c r="G4754" t="s">
        <v>29969</v>
      </c>
      <c r="N4754" t="s">
        <v>29970</v>
      </c>
      <c r="O4754" t="s">
        <v>79</v>
      </c>
      <c r="P4754" t="s">
        <v>80</v>
      </c>
      <c r="Q4754" t="s">
        <v>79</v>
      </c>
      <c r="S4754" t="s">
        <v>113</v>
      </c>
      <c r="AC4754" t="s">
        <v>234</v>
      </c>
      <c r="AD4754" t="s">
        <v>82</v>
      </c>
      <c r="AE4754" t="s">
        <v>157</v>
      </c>
      <c r="AF4754" t="s">
        <v>84</v>
      </c>
      <c r="AG4754" t="s">
        <v>158</v>
      </c>
    </row>
    <row r="4755" spans="1:33" x14ac:dyDescent="0.2">
      <c r="A4755" t="s">
        <v>29971</v>
      </c>
      <c r="B4755" s="1">
        <v>42915</v>
      </c>
      <c r="C4755" t="s">
        <v>7989</v>
      </c>
      <c r="D4755" t="s">
        <v>26809</v>
      </c>
      <c r="E4755" t="s">
        <v>175</v>
      </c>
      <c r="F4755" t="s">
        <v>29972</v>
      </c>
      <c r="G4755" t="s">
        <v>29973</v>
      </c>
      <c r="N4755" t="s">
        <v>29974</v>
      </c>
      <c r="O4755" t="s">
        <v>418</v>
      </c>
      <c r="P4755" t="s">
        <v>419</v>
      </c>
      <c r="R4755" t="s">
        <v>418</v>
      </c>
      <c r="T4755">
        <v>2002</v>
      </c>
    </row>
    <row r="4756" spans="1:33" x14ac:dyDescent="0.2">
      <c r="A4756" t="s">
        <v>29975</v>
      </c>
      <c r="B4756" s="1">
        <v>43004</v>
      </c>
      <c r="C4756" t="s">
        <v>654</v>
      </c>
      <c r="D4756" t="s">
        <v>26809</v>
      </c>
      <c r="E4756" t="s">
        <v>102</v>
      </c>
      <c r="F4756" t="s">
        <v>29976</v>
      </c>
      <c r="G4756" t="s">
        <v>29977</v>
      </c>
      <c r="N4756" t="s">
        <v>29978</v>
      </c>
      <c r="O4756" t="s">
        <v>79</v>
      </c>
      <c r="P4756" t="s">
        <v>80</v>
      </c>
      <c r="Q4756" t="s">
        <v>79</v>
      </c>
      <c r="S4756" t="s">
        <v>113</v>
      </c>
      <c r="AC4756" t="s">
        <v>234</v>
      </c>
      <c r="AD4756" t="s">
        <v>82</v>
      </c>
      <c r="AE4756" t="s">
        <v>157</v>
      </c>
      <c r="AF4756" t="s">
        <v>84</v>
      </c>
      <c r="AG4756" t="s">
        <v>158</v>
      </c>
    </row>
    <row r="4757" spans="1:33" x14ac:dyDescent="0.2">
      <c r="A4757" t="s">
        <v>29979</v>
      </c>
      <c r="B4757" s="1">
        <v>43010</v>
      </c>
      <c r="C4757" t="s">
        <v>265</v>
      </c>
      <c r="D4757" t="s">
        <v>26809</v>
      </c>
      <c r="E4757" t="s">
        <v>17</v>
      </c>
      <c r="F4757" t="s">
        <v>29980</v>
      </c>
      <c r="N4757" t="s">
        <v>29981</v>
      </c>
      <c r="O4757" t="s">
        <v>418</v>
      </c>
      <c r="P4757" t="s">
        <v>419</v>
      </c>
      <c r="R4757" t="s">
        <v>418</v>
      </c>
    </row>
    <row r="4758" spans="1:33" x14ac:dyDescent="0.2">
      <c r="A4758" t="s">
        <v>29982</v>
      </c>
      <c r="B4758" s="1">
        <v>43018</v>
      </c>
      <c r="C4758" t="s">
        <v>265</v>
      </c>
      <c r="D4758" t="s">
        <v>26809</v>
      </c>
      <c r="E4758" t="s">
        <v>175</v>
      </c>
      <c r="F4758" t="s">
        <v>29983</v>
      </c>
      <c r="G4758" t="s">
        <v>29984</v>
      </c>
      <c r="H4758" t="s">
        <v>29985</v>
      </c>
      <c r="I4758" t="s">
        <v>29986</v>
      </c>
      <c r="J4758" t="s">
        <v>29987</v>
      </c>
      <c r="K4758" t="s">
        <v>29988</v>
      </c>
      <c r="L4758" t="s">
        <v>29989</v>
      </c>
      <c r="M4758" t="s">
        <v>29990</v>
      </c>
      <c r="N4758" t="s">
        <v>29991</v>
      </c>
      <c r="O4758" t="s">
        <v>418</v>
      </c>
      <c r="P4758" t="s">
        <v>419</v>
      </c>
      <c r="R4758" t="s">
        <v>418</v>
      </c>
      <c r="T4758">
        <v>2002</v>
      </c>
      <c r="U4758" t="s">
        <v>47</v>
      </c>
      <c r="V4758" t="s">
        <v>47</v>
      </c>
      <c r="W4758" t="s">
        <v>47</v>
      </c>
      <c r="X4758" t="s">
        <v>47</v>
      </c>
      <c r="Y4758" t="s">
        <v>48</v>
      </c>
      <c r="Z4758" t="s">
        <v>47</v>
      </c>
      <c r="AA4758" t="s">
        <v>49</v>
      </c>
    </row>
    <row r="4759" spans="1:33" x14ac:dyDescent="0.2">
      <c r="A4759" t="s">
        <v>29992</v>
      </c>
      <c r="B4759" s="1">
        <v>43096</v>
      </c>
      <c r="C4759" t="s">
        <v>265</v>
      </c>
      <c r="D4759" t="s">
        <v>26809</v>
      </c>
      <c r="E4759" t="s">
        <v>102</v>
      </c>
      <c r="F4759" t="s">
        <v>29993</v>
      </c>
      <c r="G4759" t="s">
        <v>29994</v>
      </c>
      <c r="H4759" t="s">
        <v>29995</v>
      </c>
      <c r="I4759" t="s">
        <v>29996</v>
      </c>
      <c r="J4759" t="s">
        <v>29997</v>
      </c>
      <c r="K4759" t="s">
        <v>29998</v>
      </c>
      <c r="L4759" t="s">
        <v>29999</v>
      </c>
      <c r="M4759" t="s">
        <v>30000</v>
      </c>
      <c r="N4759" t="s">
        <v>30001</v>
      </c>
      <c r="O4759" t="s">
        <v>79</v>
      </c>
      <c r="P4759" t="s">
        <v>80</v>
      </c>
      <c r="Q4759" t="s">
        <v>79</v>
      </c>
      <c r="S4759" t="s">
        <v>113</v>
      </c>
      <c r="U4759" t="s">
        <v>47</v>
      </c>
      <c r="V4759" t="s">
        <v>47</v>
      </c>
      <c r="W4759" t="s">
        <v>48</v>
      </c>
      <c r="X4759" t="s">
        <v>48</v>
      </c>
      <c r="Y4759" t="s">
        <v>48</v>
      </c>
      <c r="Z4759" t="s">
        <v>47</v>
      </c>
      <c r="AA4759" t="s">
        <v>233</v>
      </c>
      <c r="AC4759" t="s">
        <v>234</v>
      </c>
      <c r="AD4759" t="s">
        <v>82</v>
      </c>
      <c r="AE4759" t="s">
        <v>83</v>
      </c>
      <c r="AF4759" t="s">
        <v>173</v>
      </c>
      <c r="AG4759" t="s">
        <v>158</v>
      </c>
    </row>
    <row r="4760" spans="1:33" x14ac:dyDescent="0.2">
      <c r="A4760" t="s">
        <v>30002</v>
      </c>
      <c r="B4760" s="1">
        <v>43206</v>
      </c>
      <c r="C4760" t="s">
        <v>137</v>
      </c>
      <c r="D4760" t="s">
        <v>26809</v>
      </c>
      <c r="E4760" t="s">
        <v>175</v>
      </c>
      <c r="F4760" t="s">
        <v>30003</v>
      </c>
      <c r="G4760" t="s">
        <v>30004</v>
      </c>
      <c r="N4760" t="s">
        <v>30005</v>
      </c>
      <c r="P4760" t="s">
        <v>712</v>
      </c>
      <c r="T4760">
        <v>2002</v>
      </c>
    </row>
    <row r="4761" spans="1:33" x14ac:dyDescent="0.2">
      <c r="A4761" t="s">
        <v>30006</v>
      </c>
      <c r="B4761" s="1">
        <v>43256</v>
      </c>
      <c r="C4761" t="s">
        <v>137</v>
      </c>
      <c r="D4761" t="s">
        <v>26809</v>
      </c>
      <c r="E4761" t="s">
        <v>102</v>
      </c>
      <c r="F4761" t="s">
        <v>30007</v>
      </c>
      <c r="G4761" t="s">
        <v>30008</v>
      </c>
      <c r="N4761" t="s">
        <v>30009</v>
      </c>
      <c r="O4761" t="s">
        <v>79</v>
      </c>
      <c r="P4761" t="s">
        <v>80</v>
      </c>
      <c r="Q4761" t="s">
        <v>79</v>
      </c>
      <c r="S4761" t="s">
        <v>113</v>
      </c>
      <c r="AC4761" t="s">
        <v>234</v>
      </c>
      <c r="AD4761" t="s">
        <v>82</v>
      </c>
      <c r="AE4761" t="s">
        <v>157</v>
      </c>
      <c r="AF4761" t="s">
        <v>84</v>
      </c>
      <c r="AG4761" t="s">
        <v>158</v>
      </c>
    </row>
    <row r="4762" spans="1:33" x14ac:dyDescent="0.2">
      <c r="A4762" t="s">
        <v>30010</v>
      </c>
      <c r="B4762" s="1">
        <v>43363</v>
      </c>
      <c r="C4762" t="s">
        <v>100</v>
      </c>
      <c r="D4762" t="s">
        <v>26809</v>
      </c>
      <c r="E4762" t="s">
        <v>175</v>
      </c>
      <c r="F4762" t="s">
        <v>30011</v>
      </c>
      <c r="G4762" t="s">
        <v>30012</v>
      </c>
      <c r="N4762" t="s">
        <v>30013</v>
      </c>
      <c r="O4762" t="s">
        <v>45</v>
      </c>
      <c r="P4762" t="s">
        <v>46</v>
      </c>
      <c r="R4762" t="s">
        <v>45</v>
      </c>
      <c r="T4762">
        <v>2002</v>
      </c>
    </row>
    <row r="4763" spans="1:33" x14ac:dyDescent="0.2">
      <c r="A4763" t="s">
        <v>30014</v>
      </c>
      <c r="B4763" s="1">
        <v>43404</v>
      </c>
      <c r="C4763" t="s">
        <v>69</v>
      </c>
      <c r="D4763" t="s">
        <v>26809</v>
      </c>
      <c r="E4763" t="s">
        <v>175</v>
      </c>
      <c r="F4763" t="s">
        <v>30015</v>
      </c>
      <c r="G4763" t="s">
        <v>30016</v>
      </c>
      <c r="N4763" t="s">
        <v>30017</v>
      </c>
      <c r="P4763" t="s">
        <v>419</v>
      </c>
      <c r="T4763">
        <v>2002</v>
      </c>
    </row>
    <row r="4764" spans="1:33" x14ac:dyDescent="0.2">
      <c r="A4764" t="s">
        <v>30018</v>
      </c>
      <c r="B4764" s="1">
        <v>43781</v>
      </c>
      <c r="C4764" t="s">
        <v>987</v>
      </c>
      <c r="D4764" t="s">
        <v>26809</v>
      </c>
      <c r="E4764" t="s">
        <v>102</v>
      </c>
      <c r="F4764" t="s">
        <v>30019</v>
      </c>
      <c r="G4764" t="s">
        <v>30020</v>
      </c>
      <c r="N4764" t="s">
        <v>30021</v>
      </c>
      <c r="O4764" t="s">
        <v>79</v>
      </c>
      <c r="P4764" t="s">
        <v>80</v>
      </c>
      <c r="Q4764" t="s">
        <v>79</v>
      </c>
      <c r="S4764" t="s">
        <v>113</v>
      </c>
      <c r="AC4764" t="s">
        <v>234</v>
      </c>
      <c r="AD4764" t="s">
        <v>30022</v>
      </c>
      <c r="AE4764" t="s">
        <v>157</v>
      </c>
      <c r="AF4764" t="s">
        <v>8738</v>
      </c>
      <c r="AG4764" t="s">
        <v>158</v>
      </c>
    </row>
    <row r="4765" spans="1:33" x14ac:dyDescent="0.2">
      <c r="A4765" t="s">
        <v>30023</v>
      </c>
      <c r="B4765" s="1">
        <v>42275</v>
      </c>
      <c r="C4765" t="s">
        <v>377</v>
      </c>
      <c r="D4765" t="s">
        <v>26809</v>
      </c>
      <c r="E4765" t="s">
        <v>102</v>
      </c>
      <c r="F4765" t="s">
        <v>30024</v>
      </c>
      <c r="G4765" t="s">
        <v>30025</v>
      </c>
      <c r="L4765" t="s">
        <v>30026</v>
      </c>
      <c r="N4765" t="s">
        <v>30027</v>
      </c>
      <c r="O4765" t="s">
        <v>79</v>
      </c>
      <c r="P4765" t="s">
        <v>80</v>
      </c>
      <c r="Q4765" t="s">
        <v>79</v>
      </c>
      <c r="S4765" t="s">
        <v>113</v>
      </c>
      <c r="Y4765" t="s">
        <v>48</v>
      </c>
      <c r="AA4765" t="s">
        <v>154</v>
      </c>
      <c r="AC4765" t="s">
        <v>2103</v>
      </c>
      <c r="AD4765" t="s">
        <v>116</v>
      </c>
      <c r="AE4765" t="s">
        <v>4077</v>
      </c>
      <c r="AF4765" t="s">
        <v>84</v>
      </c>
      <c r="AG4765" t="s">
        <v>158</v>
      </c>
    </row>
    <row r="4766" spans="1:33" x14ac:dyDescent="0.2">
      <c r="A4766" t="s">
        <v>30028</v>
      </c>
      <c r="B4766" s="1">
        <v>42293</v>
      </c>
      <c r="C4766" t="s">
        <v>352</v>
      </c>
      <c r="D4766" t="s">
        <v>26809</v>
      </c>
      <c r="E4766" t="s">
        <v>122</v>
      </c>
      <c r="F4766" t="s">
        <v>30029</v>
      </c>
      <c r="G4766" t="s">
        <v>30030</v>
      </c>
      <c r="H4766" t="s">
        <v>30031</v>
      </c>
      <c r="I4766" t="s">
        <v>30032</v>
      </c>
      <c r="J4766" t="s">
        <v>30033</v>
      </c>
      <c r="K4766" t="s">
        <v>30034</v>
      </c>
      <c r="L4766" t="s">
        <v>30035</v>
      </c>
      <c r="M4766" t="s">
        <v>30036</v>
      </c>
      <c r="N4766" t="s">
        <v>30037</v>
      </c>
      <c r="O4766" t="s">
        <v>756</v>
      </c>
      <c r="P4766" t="s">
        <v>757</v>
      </c>
      <c r="Q4766" t="s">
        <v>756</v>
      </c>
      <c r="T4766">
        <v>2002</v>
      </c>
      <c r="U4766" t="s">
        <v>47</v>
      </c>
      <c r="V4766" t="s">
        <v>47</v>
      </c>
      <c r="W4766" t="s">
        <v>48</v>
      </c>
      <c r="X4766" t="s">
        <v>47</v>
      </c>
      <c r="Y4766" t="s">
        <v>48</v>
      </c>
      <c r="Z4766" t="s">
        <v>47</v>
      </c>
      <c r="AA4766" t="s">
        <v>758</v>
      </c>
      <c r="AC4766" t="s">
        <v>8351</v>
      </c>
      <c r="AD4766" t="s">
        <v>760</v>
      </c>
      <c r="AE4766" t="s">
        <v>761</v>
      </c>
      <c r="AF4766" t="s">
        <v>762</v>
      </c>
      <c r="AG4766" t="s">
        <v>763</v>
      </c>
    </row>
    <row r="4767" spans="1:33" x14ac:dyDescent="0.2">
      <c r="A4767" t="s">
        <v>30038</v>
      </c>
      <c r="B4767" s="1">
        <v>42489</v>
      </c>
      <c r="C4767" t="s">
        <v>51</v>
      </c>
      <c r="D4767" t="s">
        <v>26809</v>
      </c>
      <c r="E4767" t="s">
        <v>102</v>
      </c>
      <c r="F4767" t="s">
        <v>30039</v>
      </c>
      <c r="G4767" t="s">
        <v>30040</v>
      </c>
      <c r="H4767" t="s">
        <v>30041</v>
      </c>
      <c r="I4767" t="s">
        <v>30042</v>
      </c>
      <c r="J4767" t="s">
        <v>30043</v>
      </c>
      <c r="K4767" t="s">
        <v>30044</v>
      </c>
      <c r="L4767" t="s">
        <v>30045</v>
      </c>
      <c r="M4767" t="s">
        <v>30046</v>
      </c>
      <c r="N4767" t="s">
        <v>30047</v>
      </c>
      <c r="O4767" t="s">
        <v>79</v>
      </c>
      <c r="P4767" t="s">
        <v>80</v>
      </c>
      <c r="Q4767" t="s">
        <v>79</v>
      </c>
      <c r="S4767" t="s">
        <v>113</v>
      </c>
      <c r="U4767" t="s">
        <v>47</v>
      </c>
      <c r="V4767" t="s">
        <v>47</v>
      </c>
      <c r="W4767" t="s">
        <v>48</v>
      </c>
      <c r="X4767" t="s">
        <v>48</v>
      </c>
      <c r="Y4767" t="s">
        <v>48</v>
      </c>
      <c r="Z4767" t="s">
        <v>47</v>
      </c>
      <c r="AA4767" t="s">
        <v>233</v>
      </c>
      <c r="AC4767" t="s">
        <v>81</v>
      </c>
      <c r="AD4767" t="s">
        <v>5037</v>
      </c>
      <c r="AE4767" t="s">
        <v>157</v>
      </c>
      <c r="AF4767" t="s">
        <v>84</v>
      </c>
      <c r="AG4767" t="s">
        <v>158</v>
      </c>
    </row>
    <row r="4768" spans="1:33" x14ac:dyDescent="0.2">
      <c r="A4768" t="s">
        <v>30048</v>
      </c>
      <c r="B4768" s="1">
        <v>42559</v>
      </c>
      <c r="C4768" t="s">
        <v>812</v>
      </c>
      <c r="D4768" t="s">
        <v>26809</v>
      </c>
      <c r="E4768" t="s">
        <v>102</v>
      </c>
      <c r="F4768" t="s">
        <v>30049</v>
      </c>
      <c r="G4768" t="s">
        <v>30050</v>
      </c>
      <c r="N4768" t="s">
        <v>30051</v>
      </c>
      <c r="O4768" t="s">
        <v>79</v>
      </c>
      <c r="P4768" t="s">
        <v>80</v>
      </c>
      <c r="Q4768" t="s">
        <v>79</v>
      </c>
      <c r="S4768" t="s">
        <v>113</v>
      </c>
      <c r="AC4768" t="s">
        <v>171</v>
      </c>
      <c r="AD4768" t="s">
        <v>116</v>
      </c>
      <c r="AE4768" t="s">
        <v>3536</v>
      </c>
      <c r="AF4768" t="s">
        <v>84</v>
      </c>
      <c r="AG4768" t="s">
        <v>158</v>
      </c>
    </row>
    <row r="4769" spans="1:33" x14ac:dyDescent="0.2">
      <c r="A4769" t="s">
        <v>30052</v>
      </c>
      <c r="B4769" s="1">
        <v>42580</v>
      </c>
      <c r="C4769" t="s">
        <v>812</v>
      </c>
      <c r="D4769" t="s">
        <v>26809</v>
      </c>
      <c r="E4769" t="s">
        <v>122</v>
      </c>
      <c r="F4769" t="s">
        <v>30053</v>
      </c>
      <c r="G4769" t="s">
        <v>30054</v>
      </c>
      <c r="H4769" t="s">
        <v>30055</v>
      </c>
      <c r="I4769" t="s">
        <v>30056</v>
      </c>
      <c r="J4769" t="s">
        <v>30057</v>
      </c>
      <c r="K4769" t="s">
        <v>30058</v>
      </c>
      <c r="L4769" t="s">
        <v>30059</v>
      </c>
      <c r="M4769" t="s">
        <v>30060</v>
      </c>
      <c r="N4769" t="s">
        <v>30061</v>
      </c>
      <c r="O4769" t="s">
        <v>61</v>
      </c>
      <c r="P4769" t="s">
        <v>62</v>
      </c>
      <c r="Q4769" t="s">
        <v>61</v>
      </c>
      <c r="T4769">
        <v>2002</v>
      </c>
      <c r="U4769" t="s">
        <v>47</v>
      </c>
      <c r="V4769" t="s">
        <v>47</v>
      </c>
      <c r="W4769" t="s">
        <v>47</v>
      </c>
      <c r="X4769" t="s">
        <v>47</v>
      </c>
      <c r="Y4769" t="s">
        <v>48</v>
      </c>
      <c r="Z4769" t="s">
        <v>47</v>
      </c>
      <c r="AA4769" t="s">
        <v>49</v>
      </c>
      <c r="AC4769" t="s">
        <v>3057</v>
      </c>
      <c r="AD4769" t="s">
        <v>30062</v>
      </c>
      <c r="AE4769" t="s">
        <v>261</v>
      </c>
      <c r="AF4769" t="s">
        <v>2245</v>
      </c>
      <c r="AG4769" t="s">
        <v>67</v>
      </c>
    </row>
    <row r="4770" spans="1:33" x14ac:dyDescent="0.2">
      <c r="A4770" t="s">
        <v>30063</v>
      </c>
      <c r="B4770" s="1">
        <v>42580</v>
      </c>
      <c r="C4770" t="s">
        <v>812</v>
      </c>
      <c r="D4770" t="s">
        <v>26809</v>
      </c>
      <c r="E4770" t="s">
        <v>175</v>
      </c>
      <c r="F4770" t="s">
        <v>30064</v>
      </c>
      <c r="G4770" t="s">
        <v>30065</v>
      </c>
      <c r="N4770" t="s">
        <v>30066</v>
      </c>
      <c r="O4770" t="s">
        <v>418</v>
      </c>
      <c r="P4770" t="s">
        <v>419</v>
      </c>
      <c r="R4770" t="s">
        <v>418</v>
      </c>
      <c r="T4770">
        <v>2002</v>
      </c>
    </row>
    <row r="4771" spans="1:33" x14ac:dyDescent="0.2">
      <c r="A4771" t="s">
        <v>30067</v>
      </c>
      <c r="B4771" s="1">
        <v>42586</v>
      </c>
      <c r="C4771" t="s">
        <v>812</v>
      </c>
      <c r="D4771" t="s">
        <v>26809</v>
      </c>
      <c r="E4771" t="s">
        <v>102</v>
      </c>
      <c r="F4771" t="s">
        <v>30068</v>
      </c>
      <c r="G4771" t="s">
        <v>30069</v>
      </c>
      <c r="H4771" t="s">
        <v>30070</v>
      </c>
      <c r="I4771" t="s">
        <v>30071</v>
      </c>
      <c r="J4771" t="s">
        <v>30072</v>
      </c>
      <c r="K4771" t="s">
        <v>30073</v>
      </c>
      <c r="L4771" t="s">
        <v>30074</v>
      </c>
      <c r="M4771" t="s">
        <v>30075</v>
      </c>
      <c r="N4771" t="s">
        <v>30076</v>
      </c>
      <c r="O4771" t="s">
        <v>79</v>
      </c>
      <c r="P4771" t="s">
        <v>80</v>
      </c>
      <c r="Q4771" t="s">
        <v>79</v>
      </c>
      <c r="S4771" t="s">
        <v>113</v>
      </c>
      <c r="U4771" t="s">
        <v>47</v>
      </c>
      <c r="V4771" t="s">
        <v>47</v>
      </c>
      <c r="W4771" t="s">
        <v>48</v>
      </c>
      <c r="X4771" t="s">
        <v>48</v>
      </c>
      <c r="Y4771" t="s">
        <v>48</v>
      </c>
      <c r="Z4771" t="s">
        <v>47</v>
      </c>
      <c r="AA4771" t="s">
        <v>233</v>
      </c>
      <c r="AC4771" t="s">
        <v>234</v>
      </c>
      <c r="AD4771" t="s">
        <v>82</v>
      </c>
      <c r="AE4771" t="s">
        <v>157</v>
      </c>
      <c r="AF4771" t="s">
        <v>84</v>
      </c>
      <c r="AG4771" t="s">
        <v>158</v>
      </c>
    </row>
    <row r="4772" spans="1:33" x14ac:dyDescent="0.2">
      <c r="A4772" t="s">
        <v>30077</v>
      </c>
      <c r="B4772" s="1">
        <v>42598</v>
      </c>
      <c r="C4772" t="s">
        <v>812</v>
      </c>
      <c r="D4772" t="s">
        <v>26809</v>
      </c>
      <c r="E4772" t="s">
        <v>102</v>
      </c>
      <c r="F4772" t="s">
        <v>30078</v>
      </c>
      <c r="G4772" t="s">
        <v>30079</v>
      </c>
      <c r="N4772" t="s">
        <v>30080</v>
      </c>
      <c r="O4772" t="s">
        <v>79</v>
      </c>
      <c r="P4772" t="s">
        <v>80</v>
      </c>
      <c r="Q4772" t="s">
        <v>79</v>
      </c>
      <c r="S4772" t="s">
        <v>113</v>
      </c>
      <c r="AC4772" t="s">
        <v>234</v>
      </c>
      <c r="AD4772" t="s">
        <v>82</v>
      </c>
      <c r="AE4772" t="s">
        <v>4077</v>
      </c>
      <c r="AF4772" t="s">
        <v>84</v>
      </c>
      <c r="AG4772" t="s">
        <v>158</v>
      </c>
    </row>
    <row r="4773" spans="1:33" x14ac:dyDescent="0.2">
      <c r="A4773" t="s">
        <v>30081</v>
      </c>
      <c r="B4773" s="1">
        <v>42613</v>
      </c>
      <c r="C4773" t="s">
        <v>812</v>
      </c>
      <c r="D4773" t="s">
        <v>26809</v>
      </c>
      <c r="E4773" t="s">
        <v>175</v>
      </c>
      <c r="F4773" t="s">
        <v>30082</v>
      </c>
      <c r="G4773" t="s">
        <v>30083</v>
      </c>
      <c r="H4773" t="s">
        <v>30084</v>
      </c>
      <c r="I4773" t="s">
        <v>30085</v>
      </c>
      <c r="J4773" t="s">
        <v>30086</v>
      </c>
      <c r="K4773" t="s">
        <v>30087</v>
      </c>
      <c r="L4773" t="s">
        <v>30088</v>
      </c>
      <c r="M4773" t="s">
        <v>30089</v>
      </c>
      <c r="N4773" t="s">
        <v>30090</v>
      </c>
      <c r="O4773" t="s">
        <v>418</v>
      </c>
      <c r="P4773" t="s">
        <v>419</v>
      </c>
      <c r="R4773" t="s">
        <v>418</v>
      </c>
      <c r="T4773">
        <v>2002</v>
      </c>
      <c r="U4773" t="s">
        <v>47</v>
      </c>
      <c r="V4773" t="s">
        <v>47</v>
      </c>
      <c r="W4773" t="s">
        <v>47</v>
      </c>
      <c r="X4773" t="s">
        <v>48</v>
      </c>
      <c r="Y4773" t="s">
        <v>48</v>
      </c>
      <c r="Z4773" t="s">
        <v>47</v>
      </c>
      <c r="AA4773" t="s">
        <v>170</v>
      </c>
    </row>
    <row r="4774" spans="1:33" x14ac:dyDescent="0.2">
      <c r="A4774" t="s">
        <v>30091</v>
      </c>
      <c r="B4774" s="1">
        <v>42612</v>
      </c>
      <c r="C4774" t="s">
        <v>812</v>
      </c>
      <c r="D4774" t="s">
        <v>26809</v>
      </c>
      <c r="E4774" t="s">
        <v>122</v>
      </c>
      <c r="F4774" t="s">
        <v>30092</v>
      </c>
      <c r="G4774" t="s">
        <v>30093</v>
      </c>
      <c r="H4774" t="s">
        <v>30094</v>
      </c>
      <c r="I4774" t="s">
        <v>30095</v>
      </c>
      <c r="J4774" t="s">
        <v>30096</v>
      </c>
      <c r="K4774" t="s">
        <v>30097</v>
      </c>
      <c r="L4774" t="s">
        <v>30098</v>
      </c>
      <c r="M4774" t="s">
        <v>30099</v>
      </c>
      <c r="N4774" t="s">
        <v>30100</v>
      </c>
      <c r="O4774" t="s">
        <v>756</v>
      </c>
      <c r="P4774" t="s">
        <v>757</v>
      </c>
      <c r="Q4774" t="s">
        <v>756</v>
      </c>
      <c r="T4774">
        <v>2002</v>
      </c>
      <c r="U4774" t="s">
        <v>47</v>
      </c>
      <c r="V4774" t="s">
        <v>47</v>
      </c>
      <c r="W4774" t="s">
        <v>48</v>
      </c>
      <c r="X4774" t="s">
        <v>47</v>
      </c>
      <c r="Y4774" t="s">
        <v>48</v>
      </c>
      <c r="Z4774" t="s">
        <v>47</v>
      </c>
      <c r="AA4774" t="s">
        <v>758</v>
      </c>
      <c r="AC4774" t="s">
        <v>8351</v>
      </c>
      <c r="AD4774" t="s">
        <v>760</v>
      </c>
      <c r="AE4774" t="s">
        <v>809</v>
      </c>
      <c r="AF4774" t="s">
        <v>8234</v>
      </c>
      <c r="AG4774" t="s">
        <v>763</v>
      </c>
    </row>
    <row r="4775" spans="1:33" x14ac:dyDescent="0.2">
      <c r="A4775" t="s">
        <v>30101</v>
      </c>
      <c r="B4775" s="1">
        <v>42620</v>
      </c>
      <c r="C4775" t="s">
        <v>812</v>
      </c>
      <c r="D4775" t="s">
        <v>26809</v>
      </c>
      <c r="E4775" t="s">
        <v>175</v>
      </c>
      <c r="F4775" t="s">
        <v>30102</v>
      </c>
      <c r="G4775" t="s">
        <v>30103</v>
      </c>
      <c r="H4775" t="s">
        <v>30104</v>
      </c>
      <c r="I4775" t="s">
        <v>30105</v>
      </c>
      <c r="J4775" t="s">
        <v>30106</v>
      </c>
      <c r="K4775" t="s">
        <v>30107</v>
      </c>
      <c r="L4775" t="s">
        <v>30108</v>
      </c>
      <c r="M4775" t="s">
        <v>30109</v>
      </c>
      <c r="N4775" t="s">
        <v>30110</v>
      </c>
      <c r="O4775" t="s">
        <v>418</v>
      </c>
      <c r="P4775" t="s">
        <v>419</v>
      </c>
      <c r="R4775" t="s">
        <v>418</v>
      </c>
      <c r="T4775">
        <v>2002</v>
      </c>
      <c r="U4775" t="s">
        <v>47</v>
      </c>
      <c r="V4775" t="s">
        <v>47</v>
      </c>
      <c r="W4775" t="s">
        <v>47</v>
      </c>
      <c r="X4775" t="s">
        <v>47</v>
      </c>
      <c r="Y4775" t="s">
        <v>48</v>
      </c>
      <c r="Z4775" t="s">
        <v>47</v>
      </c>
      <c r="AA4775" t="s">
        <v>49</v>
      </c>
    </row>
    <row r="4776" spans="1:33" x14ac:dyDescent="0.2">
      <c r="A4776" t="s">
        <v>30111</v>
      </c>
      <c r="B4776" s="1">
        <v>42621</v>
      </c>
      <c r="C4776" t="s">
        <v>812</v>
      </c>
      <c r="D4776" t="s">
        <v>26809</v>
      </c>
      <c r="E4776" t="s">
        <v>175</v>
      </c>
      <c r="F4776" t="s">
        <v>30112</v>
      </c>
      <c r="G4776" t="s">
        <v>30113</v>
      </c>
      <c r="N4776" t="s">
        <v>30114</v>
      </c>
      <c r="O4776" t="s">
        <v>723</v>
      </c>
      <c r="P4776" t="s">
        <v>724</v>
      </c>
      <c r="R4776" t="s">
        <v>723</v>
      </c>
      <c r="T4776">
        <v>2002</v>
      </c>
    </row>
    <row r="4777" spans="1:33" x14ac:dyDescent="0.2">
      <c r="A4777" t="s">
        <v>30115</v>
      </c>
      <c r="B4777" s="1">
        <v>42627</v>
      </c>
      <c r="C4777" t="s">
        <v>812</v>
      </c>
      <c r="D4777" t="s">
        <v>26809</v>
      </c>
      <c r="E4777" t="s">
        <v>102</v>
      </c>
      <c r="F4777" t="s">
        <v>30116</v>
      </c>
      <c r="G4777" t="s">
        <v>30117</v>
      </c>
      <c r="H4777" t="s">
        <v>30118</v>
      </c>
      <c r="I4777" t="s">
        <v>30119</v>
      </c>
      <c r="J4777" t="s">
        <v>30120</v>
      </c>
      <c r="K4777" t="s">
        <v>30121</v>
      </c>
      <c r="L4777" t="s">
        <v>30122</v>
      </c>
      <c r="M4777" t="s">
        <v>30123</v>
      </c>
      <c r="N4777" t="s">
        <v>30124</v>
      </c>
      <c r="O4777" t="s">
        <v>79</v>
      </c>
      <c r="P4777" t="s">
        <v>80</v>
      </c>
      <c r="Q4777" t="s">
        <v>79</v>
      </c>
      <c r="S4777" t="s">
        <v>113</v>
      </c>
      <c r="U4777" t="s">
        <v>47</v>
      </c>
      <c r="V4777" t="s">
        <v>47</v>
      </c>
      <c r="W4777" t="s">
        <v>48</v>
      </c>
      <c r="X4777" t="s">
        <v>48</v>
      </c>
      <c r="Y4777" t="s">
        <v>48</v>
      </c>
      <c r="Z4777" t="s">
        <v>47</v>
      </c>
      <c r="AA4777" t="s">
        <v>233</v>
      </c>
      <c r="AC4777" t="s">
        <v>2103</v>
      </c>
      <c r="AD4777" t="s">
        <v>116</v>
      </c>
      <c r="AE4777" t="s">
        <v>157</v>
      </c>
      <c r="AF4777" t="s">
        <v>84</v>
      </c>
      <c r="AG4777" t="s">
        <v>158</v>
      </c>
    </row>
    <row r="4778" spans="1:33" x14ac:dyDescent="0.2">
      <c r="A4778" t="s">
        <v>30125</v>
      </c>
      <c r="B4778" s="1">
        <v>42634</v>
      </c>
      <c r="C4778" t="s">
        <v>812</v>
      </c>
      <c r="D4778" t="s">
        <v>26809</v>
      </c>
      <c r="E4778" t="s">
        <v>102</v>
      </c>
      <c r="F4778" t="s">
        <v>30126</v>
      </c>
      <c r="G4778" t="s">
        <v>30127</v>
      </c>
      <c r="H4778" t="s">
        <v>30128</v>
      </c>
      <c r="I4778" t="s">
        <v>30129</v>
      </c>
      <c r="J4778" t="s">
        <v>30130</v>
      </c>
      <c r="K4778" t="s">
        <v>30131</v>
      </c>
      <c r="L4778" t="s">
        <v>30132</v>
      </c>
      <c r="M4778" t="s">
        <v>30133</v>
      </c>
      <c r="N4778" t="s">
        <v>30134</v>
      </c>
      <c r="O4778" t="s">
        <v>79</v>
      </c>
      <c r="P4778" t="s">
        <v>80</v>
      </c>
      <c r="Q4778" t="s">
        <v>79</v>
      </c>
      <c r="S4778" t="s">
        <v>113</v>
      </c>
      <c r="U4778" t="s">
        <v>47</v>
      </c>
      <c r="V4778" t="s">
        <v>47</v>
      </c>
      <c r="W4778" t="s">
        <v>48</v>
      </c>
      <c r="X4778" t="s">
        <v>48</v>
      </c>
      <c r="Y4778" t="s">
        <v>48</v>
      </c>
      <c r="Z4778" t="s">
        <v>47</v>
      </c>
      <c r="AA4778" t="s">
        <v>233</v>
      </c>
      <c r="AC4778" t="s">
        <v>234</v>
      </c>
      <c r="AD4778" t="s">
        <v>82</v>
      </c>
      <c r="AE4778" t="s">
        <v>30135</v>
      </c>
      <c r="AF4778" t="s">
        <v>173</v>
      </c>
      <c r="AG4778" t="s">
        <v>158</v>
      </c>
    </row>
    <row r="4779" spans="1:33" x14ac:dyDescent="0.2">
      <c r="A4779" t="s">
        <v>30136</v>
      </c>
      <c r="B4779" s="1">
        <v>42641</v>
      </c>
      <c r="C4779" t="s">
        <v>812</v>
      </c>
      <c r="D4779" t="s">
        <v>26809</v>
      </c>
      <c r="E4779" t="s">
        <v>175</v>
      </c>
      <c r="F4779" t="s">
        <v>30137</v>
      </c>
      <c r="G4779" t="s">
        <v>30138</v>
      </c>
      <c r="N4779" t="s">
        <v>30139</v>
      </c>
      <c r="O4779" t="s">
        <v>418</v>
      </c>
      <c r="P4779" t="s">
        <v>419</v>
      </c>
      <c r="R4779" t="s">
        <v>418</v>
      </c>
      <c r="T4779">
        <v>2002</v>
      </c>
    </row>
    <row r="4780" spans="1:33" x14ac:dyDescent="0.2">
      <c r="A4780" t="s">
        <v>30140</v>
      </c>
      <c r="B4780" s="1">
        <v>42655</v>
      </c>
      <c r="C4780" t="s">
        <v>223</v>
      </c>
      <c r="D4780" t="s">
        <v>26809</v>
      </c>
      <c r="E4780" t="s">
        <v>122</v>
      </c>
      <c r="F4780" t="s">
        <v>30141</v>
      </c>
      <c r="G4780" t="s">
        <v>30142</v>
      </c>
      <c r="N4780" t="s">
        <v>30143</v>
      </c>
      <c r="O4780" t="s">
        <v>61</v>
      </c>
      <c r="P4780" t="s">
        <v>62</v>
      </c>
      <c r="Q4780" t="s">
        <v>61</v>
      </c>
      <c r="T4780">
        <v>2002</v>
      </c>
      <c r="AC4780" t="s">
        <v>774</v>
      </c>
      <c r="AD4780" t="s">
        <v>64</v>
      </c>
      <c r="AE4780" t="s">
        <v>974</v>
      </c>
      <c r="AF4780" t="s">
        <v>135</v>
      </c>
      <c r="AG4780" t="s">
        <v>263</v>
      </c>
    </row>
    <row r="4781" spans="1:33" x14ac:dyDescent="0.2">
      <c r="A4781" t="s">
        <v>30144</v>
      </c>
      <c r="B4781" s="1">
        <v>42662</v>
      </c>
      <c r="C4781" t="s">
        <v>223</v>
      </c>
      <c r="D4781" t="s">
        <v>26809</v>
      </c>
      <c r="E4781" t="s">
        <v>122</v>
      </c>
      <c r="F4781" t="s">
        <v>30145</v>
      </c>
      <c r="G4781" t="s">
        <v>30146</v>
      </c>
      <c r="N4781" t="s">
        <v>30147</v>
      </c>
      <c r="O4781" t="s">
        <v>61</v>
      </c>
      <c r="P4781" t="s">
        <v>62</v>
      </c>
      <c r="Q4781" t="s">
        <v>61</v>
      </c>
      <c r="T4781">
        <v>2002</v>
      </c>
      <c r="AC4781" t="s">
        <v>63</v>
      </c>
      <c r="AD4781" t="s">
        <v>64</v>
      </c>
      <c r="AE4781" t="s">
        <v>65</v>
      </c>
      <c r="AF4781" t="s">
        <v>66</v>
      </c>
      <c r="AG4781" t="s">
        <v>263</v>
      </c>
    </row>
    <row r="4782" spans="1:33" x14ac:dyDescent="0.2">
      <c r="A4782" t="s">
        <v>30148</v>
      </c>
      <c r="B4782" s="1">
        <v>42664</v>
      </c>
      <c r="C4782" t="s">
        <v>223</v>
      </c>
      <c r="D4782" t="s">
        <v>26809</v>
      </c>
      <c r="E4782" t="s">
        <v>102</v>
      </c>
      <c r="F4782" t="s">
        <v>30149</v>
      </c>
      <c r="G4782" t="s">
        <v>30150</v>
      </c>
      <c r="H4782" t="s">
        <v>30151</v>
      </c>
      <c r="I4782" t="s">
        <v>30152</v>
      </c>
      <c r="J4782" t="s">
        <v>30153</v>
      </c>
      <c r="K4782" t="s">
        <v>30154</v>
      </c>
      <c r="L4782" t="s">
        <v>30155</v>
      </c>
      <c r="M4782" t="s">
        <v>30156</v>
      </c>
      <c r="N4782" t="s">
        <v>30157</v>
      </c>
      <c r="O4782" t="s">
        <v>79</v>
      </c>
      <c r="P4782" t="s">
        <v>80</v>
      </c>
      <c r="Q4782" t="s">
        <v>79</v>
      </c>
      <c r="S4782" t="s">
        <v>113</v>
      </c>
      <c r="U4782" t="s">
        <v>47</v>
      </c>
      <c r="V4782" t="s">
        <v>47</v>
      </c>
      <c r="W4782" t="s">
        <v>48</v>
      </c>
      <c r="X4782" t="s">
        <v>48</v>
      </c>
      <c r="Y4782" t="s">
        <v>48</v>
      </c>
      <c r="Z4782" t="s">
        <v>47</v>
      </c>
      <c r="AA4782" t="s">
        <v>233</v>
      </c>
      <c r="AC4782" t="s">
        <v>30158</v>
      </c>
      <c r="AD4782" t="s">
        <v>82</v>
      </c>
      <c r="AE4782" t="s">
        <v>157</v>
      </c>
      <c r="AF4782" t="s">
        <v>84</v>
      </c>
      <c r="AG4782" t="s">
        <v>158</v>
      </c>
    </row>
    <row r="4783" spans="1:33" x14ac:dyDescent="0.2">
      <c r="A4783" t="s">
        <v>30159</v>
      </c>
      <c r="B4783" s="1">
        <v>42668</v>
      </c>
      <c r="C4783" t="s">
        <v>223</v>
      </c>
      <c r="D4783" t="s">
        <v>26809</v>
      </c>
      <c r="E4783" t="s">
        <v>102</v>
      </c>
      <c r="F4783" t="s">
        <v>30160</v>
      </c>
      <c r="G4783" t="s">
        <v>30161</v>
      </c>
      <c r="N4783" t="s">
        <v>30162</v>
      </c>
      <c r="O4783" t="s">
        <v>79</v>
      </c>
      <c r="P4783" t="s">
        <v>80</v>
      </c>
      <c r="Q4783" t="s">
        <v>79</v>
      </c>
      <c r="S4783" t="s">
        <v>113</v>
      </c>
      <c r="AC4783" t="s">
        <v>234</v>
      </c>
      <c r="AD4783" t="s">
        <v>82</v>
      </c>
      <c r="AE4783" t="s">
        <v>83</v>
      </c>
      <c r="AF4783" t="s">
        <v>173</v>
      </c>
      <c r="AG4783" t="s">
        <v>158</v>
      </c>
    </row>
    <row r="4784" spans="1:33" x14ac:dyDescent="0.2">
      <c r="A4784" t="s">
        <v>30163</v>
      </c>
      <c r="B4784" s="1">
        <v>42675</v>
      </c>
      <c r="C4784" t="s">
        <v>223</v>
      </c>
      <c r="D4784" t="s">
        <v>26809</v>
      </c>
      <c r="E4784" t="s">
        <v>175</v>
      </c>
      <c r="F4784" t="s">
        <v>30164</v>
      </c>
      <c r="G4784" t="s">
        <v>30165</v>
      </c>
      <c r="N4784" t="s">
        <v>30166</v>
      </c>
      <c r="O4784" t="s">
        <v>418</v>
      </c>
      <c r="P4784" t="s">
        <v>419</v>
      </c>
      <c r="R4784" t="s">
        <v>418</v>
      </c>
      <c r="T4784">
        <v>2002</v>
      </c>
    </row>
    <row r="4785" spans="1:33" x14ac:dyDescent="0.2">
      <c r="A4785" t="s">
        <v>30167</v>
      </c>
      <c r="B4785" s="1">
        <v>42671</v>
      </c>
      <c r="C4785" t="s">
        <v>223</v>
      </c>
      <c r="D4785" t="s">
        <v>26809</v>
      </c>
      <c r="E4785" t="s">
        <v>102</v>
      </c>
      <c r="F4785" t="s">
        <v>30168</v>
      </c>
      <c r="G4785" t="s">
        <v>30169</v>
      </c>
      <c r="N4785" t="s">
        <v>30170</v>
      </c>
      <c r="O4785" t="s">
        <v>79</v>
      </c>
      <c r="P4785" t="s">
        <v>80</v>
      </c>
      <c r="Q4785" t="s">
        <v>79</v>
      </c>
      <c r="S4785" t="s">
        <v>113</v>
      </c>
      <c r="AC4785" t="s">
        <v>234</v>
      </c>
      <c r="AD4785" t="s">
        <v>82</v>
      </c>
      <c r="AE4785" t="s">
        <v>157</v>
      </c>
      <c r="AF4785" t="s">
        <v>84</v>
      </c>
      <c r="AG4785" t="s">
        <v>158</v>
      </c>
    </row>
    <row r="4786" spans="1:33" x14ac:dyDescent="0.2">
      <c r="A4786" t="s">
        <v>30171</v>
      </c>
      <c r="B4786" s="1">
        <v>42640</v>
      </c>
      <c r="C4786" t="s">
        <v>812</v>
      </c>
      <c r="D4786" t="s">
        <v>26809</v>
      </c>
      <c r="E4786" t="s">
        <v>102</v>
      </c>
      <c r="F4786" t="s">
        <v>30172</v>
      </c>
      <c r="G4786" t="s">
        <v>30173</v>
      </c>
      <c r="N4786" t="s">
        <v>30174</v>
      </c>
      <c r="O4786" t="s">
        <v>79</v>
      </c>
      <c r="P4786" t="s">
        <v>80</v>
      </c>
      <c r="Q4786" t="s">
        <v>79</v>
      </c>
      <c r="S4786" t="s">
        <v>113</v>
      </c>
      <c r="AC4786" t="s">
        <v>2103</v>
      </c>
      <c r="AD4786" t="s">
        <v>116</v>
      </c>
      <c r="AE4786" t="s">
        <v>157</v>
      </c>
      <c r="AF4786" t="s">
        <v>6308</v>
      </c>
      <c r="AG4786" t="s">
        <v>158</v>
      </c>
    </row>
    <row r="4787" spans="1:33" x14ac:dyDescent="0.2">
      <c r="A4787" t="s">
        <v>30175</v>
      </c>
      <c r="B4787" s="1">
        <v>42667</v>
      </c>
      <c r="C4787" t="s">
        <v>223</v>
      </c>
      <c r="D4787" t="s">
        <v>26809</v>
      </c>
      <c r="E4787" t="s">
        <v>6073</v>
      </c>
      <c r="F4787" t="s">
        <v>30176</v>
      </c>
      <c r="G4787" t="s">
        <v>30177</v>
      </c>
      <c r="N4787" t="s">
        <v>30178</v>
      </c>
      <c r="O4787" t="s">
        <v>418</v>
      </c>
      <c r="P4787" t="s">
        <v>419</v>
      </c>
      <c r="R4787" t="s">
        <v>418</v>
      </c>
      <c r="S4787" t="s">
        <v>113</v>
      </c>
    </row>
    <row r="4788" spans="1:33" x14ac:dyDescent="0.2">
      <c r="A4788" t="s">
        <v>30179</v>
      </c>
      <c r="B4788" s="1">
        <v>42674</v>
      </c>
      <c r="C4788" t="s">
        <v>223</v>
      </c>
      <c r="D4788" t="s">
        <v>26809</v>
      </c>
      <c r="E4788" t="s">
        <v>102</v>
      </c>
      <c r="F4788" t="s">
        <v>30180</v>
      </c>
      <c r="G4788" t="s">
        <v>30181</v>
      </c>
      <c r="N4788" t="s">
        <v>30182</v>
      </c>
      <c r="O4788" t="s">
        <v>79</v>
      </c>
      <c r="P4788" t="s">
        <v>80</v>
      </c>
      <c r="Q4788" t="s">
        <v>79</v>
      </c>
      <c r="S4788" t="s">
        <v>113</v>
      </c>
      <c r="AC4788" t="s">
        <v>234</v>
      </c>
      <c r="AD4788" t="s">
        <v>82</v>
      </c>
      <c r="AE4788" t="s">
        <v>157</v>
      </c>
      <c r="AF4788" t="s">
        <v>173</v>
      </c>
      <c r="AG4788" t="s">
        <v>158</v>
      </c>
    </row>
    <row r="4789" spans="1:33" x14ac:dyDescent="0.2">
      <c r="A4789" t="s">
        <v>30183</v>
      </c>
      <c r="B4789" s="1">
        <v>42654</v>
      </c>
      <c r="C4789" t="s">
        <v>223</v>
      </c>
      <c r="D4789" t="s">
        <v>26809</v>
      </c>
      <c r="E4789" t="s">
        <v>102</v>
      </c>
      <c r="F4789" t="s">
        <v>30184</v>
      </c>
      <c r="G4789" t="s">
        <v>30185</v>
      </c>
      <c r="N4789" t="s">
        <v>30186</v>
      </c>
      <c r="O4789" t="s">
        <v>61</v>
      </c>
      <c r="P4789" t="s">
        <v>131</v>
      </c>
      <c r="Q4789" t="s">
        <v>61</v>
      </c>
      <c r="S4789" t="s">
        <v>113</v>
      </c>
      <c r="AC4789" t="s">
        <v>822</v>
      </c>
      <c r="AD4789" t="s">
        <v>10600</v>
      </c>
      <c r="AE4789" t="s">
        <v>824</v>
      </c>
      <c r="AF4789" t="s">
        <v>825</v>
      </c>
      <c r="AG4789" t="s">
        <v>67</v>
      </c>
    </row>
    <row r="4790" spans="1:33" x14ac:dyDescent="0.2">
      <c r="A4790" t="s">
        <v>30187</v>
      </c>
      <c r="B4790" s="1">
        <v>42667</v>
      </c>
      <c r="C4790" t="s">
        <v>223</v>
      </c>
      <c r="D4790" t="s">
        <v>26809</v>
      </c>
      <c r="E4790" t="s">
        <v>175</v>
      </c>
      <c r="F4790" t="s">
        <v>30188</v>
      </c>
      <c r="G4790" t="s">
        <v>30189</v>
      </c>
      <c r="N4790" t="s">
        <v>30190</v>
      </c>
      <c r="O4790" t="s">
        <v>418</v>
      </c>
      <c r="P4790" t="s">
        <v>419</v>
      </c>
      <c r="R4790" t="s">
        <v>418</v>
      </c>
      <c r="T4790">
        <v>2002</v>
      </c>
    </row>
    <row r="4791" spans="1:33" x14ac:dyDescent="0.2">
      <c r="A4791" t="s">
        <v>30191</v>
      </c>
      <c r="B4791" s="1">
        <v>42837</v>
      </c>
      <c r="C4791" t="s">
        <v>7989</v>
      </c>
      <c r="D4791" t="s">
        <v>26809</v>
      </c>
      <c r="E4791" t="s">
        <v>102</v>
      </c>
      <c r="F4791" t="s">
        <v>30192</v>
      </c>
      <c r="G4791" t="s">
        <v>30193</v>
      </c>
      <c r="N4791" t="s">
        <v>30194</v>
      </c>
      <c r="O4791" t="s">
        <v>79</v>
      </c>
      <c r="P4791" t="s">
        <v>80</v>
      </c>
      <c r="Q4791" t="s">
        <v>79</v>
      </c>
      <c r="S4791" t="s">
        <v>113</v>
      </c>
      <c r="AC4791" t="s">
        <v>234</v>
      </c>
      <c r="AD4791" t="s">
        <v>82</v>
      </c>
      <c r="AE4791" t="s">
        <v>157</v>
      </c>
      <c r="AF4791" t="s">
        <v>84</v>
      </c>
      <c r="AG4791" t="s">
        <v>158</v>
      </c>
    </row>
    <row r="4792" spans="1:33" x14ac:dyDescent="0.2">
      <c r="A4792" t="s">
        <v>30195</v>
      </c>
      <c r="B4792" s="1">
        <v>42850</v>
      </c>
      <c r="C4792" t="s">
        <v>7989</v>
      </c>
      <c r="D4792" t="s">
        <v>26809</v>
      </c>
      <c r="E4792" t="s">
        <v>122</v>
      </c>
      <c r="F4792" t="s">
        <v>30196</v>
      </c>
      <c r="G4792" t="s">
        <v>30197</v>
      </c>
      <c r="N4792" t="s">
        <v>30198</v>
      </c>
      <c r="O4792" t="s">
        <v>61</v>
      </c>
      <c r="P4792" t="s">
        <v>62</v>
      </c>
      <c r="Q4792" t="s">
        <v>61</v>
      </c>
      <c r="T4792">
        <v>2002</v>
      </c>
      <c r="AC4792" t="s">
        <v>63</v>
      </c>
      <c r="AD4792" t="s">
        <v>15984</v>
      </c>
      <c r="AE4792" t="s">
        <v>65</v>
      </c>
      <c r="AF4792" t="s">
        <v>30199</v>
      </c>
      <c r="AG4792" t="s">
        <v>67</v>
      </c>
    </row>
    <row r="4793" spans="1:33" x14ac:dyDescent="0.2">
      <c r="A4793" t="s">
        <v>30200</v>
      </c>
      <c r="B4793" s="1">
        <v>42870</v>
      </c>
      <c r="C4793" t="s">
        <v>7989</v>
      </c>
      <c r="D4793" t="s">
        <v>26809</v>
      </c>
      <c r="E4793" t="s">
        <v>102</v>
      </c>
      <c r="F4793" t="s">
        <v>30201</v>
      </c>
      <c r="G4793" t="s">
        <v>30202</v>
      </c>
      <c r="N4793" t="s">
        <v>30203</v>
      </c>
      <c r="O4793" t="s">
        <v>79</v>
      </c>
      <c r="P4793" t="s">
        <v>80</v>
      </c>
      <c r="Q4793" t="s">
        <v>79</v>
      </c>
      <c r="S4793" t="s">
        <v>113</v>
      </c>
      <c r="AC4793" t="s">
        <v>234</v>
      </c>
      <c r="AD4793" t="s">
        <v>82</v>
      </c>
      <c r="AE4793" t="s">
        <v>157</v>
      </c>
      <c r="AF4793" t="s">
        <v>84</v>
      </c>
      <c r="AG4793" t="s">
        <v>158</v>
      </c>
    </row>
    <row r="4794" spans="1:33" x14ac:dyDescent="0.2">
      <c r="A4794" t="s">
        <v>30204</v>
      </c>
      <c r="B4794" s="1">
        <v>42884</v>
      </c>
      <c r="C4794" t="s">
        <v>7989</v>
      </c>
      <c r="D4794" t="s">
        <v>26809</v>
      </c>
      <c r="E4794" t="s">
        <v>102</v>
      </c>
      <c r="F4794" t="s">
        <v>30205</v>
      </c>
      <c r="G4794" t="s">
        <v>30206</v>
      </c>
      <c r="N4794" t="s">
        <v>30207</v>
      </c>
      <c r="O4794" t="s">
        <v>79</v>
      </c>
      <c r="P4794" t="s">
        <v>80</v>
      </c>
      <c r="Q4794" t="s">
        <v>79</v>
      </c>
      <c r="S4794" t="s">
        <v>113</v>
      </c>
      <c r="AC4794" t="s">
        <v>234</v>
      </c>
      <c r="AD4794" t="s">
        <v>82</v>
      </c>
      <c r="AE4794" t="s">
        <v>157</v>
      </c>
      <c r="AF4794" t="s">
        <v>84</v>
      </c>
      <c r="AG4794" t="s">
        <v>158</v>
      </c>
    </row>
    <row r="4795" spans="1:33" x14ac:dyDescent="0.2">
      <c r="A4795" t="s">
        <v>30208</v>
      </c>
      <c r="B4795" s="1">
        <v>42887</v>
      </c>
      <c r="C4795" t="s">
        <v>7989</v>
      </c>
      <c r="D4795" t="s">
        <v>26809</v>
      </c>
      <c r="E4795" t="s">
        <v>175</v>
      </c>
      <c r="F4795" t="s">
        <v>30209</v>
      </c>
      <c r="G4795" t="s">
        <v>30210</v>
      </c>
      <c r="H4795" t="s">
        <v>30211</v>
      </c>
      <c r="I4795" t="s">
        <v>30212</v>
      </c>
      <c r="J4795" t="s">
        <v>30213</v>
      </c>
      <c r="K4795" t="s">
        <v>30214</v>
      </c>
      <c r="L4795" t="s">
        <v>30215</v>
      </c>
      <c r="M4795" t="s">
        <v>30216</v>
      </c>
      <c r="N4795" t="s">
        <v>30217</v>
      </c>
      <c r="O4795" t="s">
        <v>418</v>
      </c>
      <c r="P4795" t="s">
        <v>419</v>
      </c>
      <c r="R4795" t="s">
        <v>418</v>
      </c>
      <c r="T4795">
        <v>2002</v>
      </c>
      <c r="U4795" t="s">
        <v>47</v>
      </c>
      <c r="V4795" t="s">
        <v>47</v>
      </c>
      <c r="W4795" t="s">
        <v>47</v>
      </c>
      <c r="X4795" t="s">
        <v>47</v>
      </c>
      <c r="Y4795" t="s">
        <v>48</v>
      </c>
      <c r="Z4795" t="s">
        <v>47</v>
      </c>
      <c r="AA4795" t="s">
        <v>49</v>
      </c>
    </row>
    <row r="4796" spans="1:33" x14ac:dyDescent="0.2">
      <c r="A4796" t="s">
        <v>30218</v>
      </c>
      <c r="B4796" s="1">
        <v>42877</v>
      </c>
      <c r="C4796" t="s">
        <v>7989</v>
      </c>
      <c r="D4796" t="s">
        <v>26809</v>
      </c>
      <c r="E4796" t="s">
        <v>175</v>
      </c>
      <c r="F4796" t="s">
        <v>30219</v>
      </c>
      <c r="G4796" t="s">
        <v>30220</v>
      </c>
      <c r="N4796" t="s">
        <v>30221</v>
      </c>
      <c r="O4796" t="s">
        <v>418</v>
      </c>
      <c r="P4796" t="s">
        <v>419</v>
      </c>
      <c r="R4796" t="s">
        <v>418</v>
      </c>
      <c r="T4796">
        <v>2002</v>
      </c>
    </row>
    <row r="4797" spans="1:33" x14ac:dyDescent="0.2">
      <c r="A4797" t="s">
        <v>30222</v>
      </c>
      <c r="B4797" s="1">
        <v>42898</v>
      </c>
      <c r="C4797" t="s">
        <v>7989</v>
      </c>
      <c r="D4797" t="s">
        <v>26809</v>
      </c>
      <c r="E4797" t="s">
        <v>175</v>
      </c>
      <c r="F4797" t="s">
        <v>30223</v>
      </c>
      <c r="G4797" t="s">
        <v>30224</v>
      </c>
      <c r="N4797" t="s">
        <v>30225</v>
      </c>
      <c r="O4797" t="s">
        <v>418</v>
      </c>
      <c r="P4797" t="s">
        <v>419</v>
      </c>
      <c r="R4797" t="s">
        <v>418</v>
      </c>
      <c r="T4797">
        <v>2002</v>
      </c>
    </row>
    <row r="4798" spans="1:33" x14ac:dyDescent="0.2">
      <c r="A4798" t="s">
        <v>30226</v>
      </c>
      <c r="B4798" s="1">
        <v>42922</v>
      </c>
      <c r="C4798" t="s">
        <v>654</v>
      </c>
      <c r="D4798" t="s">
        <v>26809</v>
      </c>
      <c r="E4798" t="s">
        <v>102</v>
      </c>
      <c r="F4798" t="s">
        <v>30227</v>
      </c>
      <c r="G4798" t="s">
        <v>30228</v>
      </c>
      <c r="N4798" t="s">
        <v>30229</v>
      </c>
      <c r="O4798" t="s">
        <v>79</v>
      </c>
      <c r="P4798" t="s">
        <v>80</v>
      </c>
      <c r="Q4798" t="s">
        <v>79</v>
      </c>
      <c r="S4798" t="s">
        <v>113</v>
      </c>
      <c r="AC4798" t="s">
        <v>234</v>
      </c>
      <c r="AD4798" t="s">
        <v>82</v>
      </c>
      <c r="AE4798" t="s">
        <v>157</v>
      </c>
      <c r="AF4798" t="s">
        <v>84</v>
      </c>
      <c r="AG4798" t="s">
        <v>158</v>
      </c>
    </row>
    <row r="4799" spans="1:33" x14ac:dyDescent="0.2">
      <c r="A4799" t="s">
        <v>30230</v>
      </c>
      <c r="B4799" s="1">
        <v>42978</v>
      </c>
      <c r="C4799" t="s">
        <v>654</v>
      </c>
      <c r="D4799" t="s">
        <v>26809</v>
      </c>
      <c r="E4799" t="s">
        <v>102</v>
      </c>
      <c r="F4799" t="s">
        <v>30231</v>
      </c>
      <c r="G4799" t="s">
        <v>30232</v>
      </c>
      <c r="N4799" t="s">
        <v>30233</v>
      </c>
      <c r="O4799" t="s">
        <v>79</v>
      </c>
      <c r="P4799" t="s">
        <v>80</v>
      </c>
      <c r="Q4799" t="s">
        <v>79</v>
      </c>
      <c r="S4799" t="s">
        <v>113</v>
      </c>
      <c r="AC4799" t="s">
        <v>234</v>
      </c>
      <c r="AD4799" t="s">
        <v>82</v>
      </c>
      <c r="AE4799" t="s">
        <v>157</v>
      </c>
      <c r="AF4799" t="s">
        <v>286</v>
      </c>
      <c r="AG4799" t="s">
        <v>158</v>
      </c>
    </row>
    <row r="4800" spans="1:33" x14ac:dyDescent="0.2">
      <c r="A4800" t="s">
        <v>30234</v>
      </c>
      <c r="B4800" s="1">
        <v>42984</v>
      </c>
      <c r="C4800" t="s">
        <v>654</v>
      </c>
      <c r="D4800" t="s">
        <v>26809</v>
      </c>
      <c r="E4800" t="s">
        <v>102</v>
      </c>
      <c r="F4800" t="s">
        <v>30235</v>
      </c>
      <c r="G4800" t="s">
        <v>30236</v>
      </c>
      <c r="N4800" t="s">
        <v>30237</v>
      </c>
      <c r="O4800" t="s">
        <v>79</v>
      </c>
      <c r="P4800" t="s">
        <v>80</v>
      </c>
      <c r="Q4800" t="s">
        <v>79</v>
      </c>
      <c r="S4800" t="s">
        <v>113</v>
      </c>
      <c r="AC4800" t="s">
        <v>234</v>
      </c>
      <c r="AD4800" t="s">
        <v>82</v>
      </c>
      <c r="AE4800" t="s">
        <v>157</v>
      </c>
      <c r="AF4800" t="s">
        <v>84</v>
      </c>
      <c r="AG4800" t="s">
        <v>158</v>
      </c>
    </row>
    <row r="4801" spans="1:33" x14ac:dyDescent="0.2">
      <c r="A4801" t="s">
        <v>30238</v>
      </c>
      <c r="B4801" s="1">
        <v>42991</v>
      </c>
      <c r="C4801" t="s">
        <v>654</v>
      </c>
      <c r="D4801" t="s">
        <v>26809</v>
      </c>
      <c r="E4801" t="s">
        <v>122</v>
      </c>
      <c r="F4801" t="s">
        <v>30239</v>
      </c>
      <c r="G4801" t="s">
        <v>30240</v>
      </c>
      <c r="N4801" t="s">
        <v>30241</v>
      </c>
      <c r="O4801" t="s">
        <v>141</v>
      </c>
      <c r="P4801" t="s">
        <v>142</v>
      </c>
      <c r="Q4801" t="s">
        <v>141</v>
      </c>
      <c r="T4801">
        <v>1998</v>
      </c>
      <c r="AC4801" t="s">
        <v>143</v>
      </c>
      <c r="AD4801" t="s">
        <v>8617</v>
      </c>
      <c r="AE4801" t="s">
        <v>30242</v>
      </c>
      <c r="AF4801" t="s">
        <v>146</v>
      </c>
      <c r="AG4801" t="s">
        <v>1106</v>
      </c>
    </row>
    <row r="4802" spans="1:33" x14ac:dyDescent="0.2">
      <c r="A4802" t="s">
        <v>30243</v>
      </c>
      <c r="B4802" s="1">
        <v>42990</v>
      </c>
      <c r="C4802" t="s">
        <v>654</v>
      </c>
      <c r="D4802" t="s">
        <v>26809</v>
      </c>
      <c r="E4802" t="s">
        <v>122</v>
      </c>
      <c r="F4802" t="s">
        <v>30244</v>
      </c>
      <c r="G4802" t="s">
        <v>30245</v>
      </c>
      <c r="N4802" t="s">
        <v>30246</v>
      </c>
      <c r="O4802" t="s">
        <v>141</v>
      </c>
      <c r="P4802" t="s">
        <v>142</v>
      </c>
      <c r="Q4802" t="s">
        <v>141</v>
      </c>
      <c r="T4802">
        <v>1998</v>
      </c>
      <c r="AC4802" t="s">
        <v>143</v>
      </c>
      <c r="AD4802" t="s">
        <v>8617</v>
      </c>
      <c r="AE4802" t="s">
        <v>30242</v>
      </c>
      <c r="AF4802" t="s">
        <v>146</v>
      </c>
      <c r="AG4802" t="s">
        <v>1106</v>
      </c>
    </row>
    <row r="4803" spans="1:33" x14ac:dyDescent="0.2">
      <c r="A4803" t="s">
        <v>30247</v>
      </c>
      <c r="B4803" s="1">
        <v>42996</v>
      </c>
      <c r="C4803" t="s">
        <v>654</v>
      </c>
      <c r="D4803" t="s">
        <v>26809</v>
      </c>
      <c r="E4803" t="s">
        <v>122</v>
      </c>
      <c r="F4803" t="s">
        <v>30248</v>
      </c>
      <c r="G4803" t="s">
        <v>30249</v>
      </c>
      <c r="N4803" t="s">
        <v>30250</v>
      </c>
      <c r="O4803" t="s">
        <v>61</v>
      </c>
      <c r="P4803" t="s">
        <v>62</v>
      </c>
      <c r="Q4803" t="s">
        <v>61</v>
      </c>
      <c r="T4803">
        <v>2002</v>
      </c>
      <c r="AC4803" t="s">
        <v>63</v>
      </c>
      <c r="AD4803" t="s">
        <v>30251</v>
      </c>
      <c r="AE4803" t="s">
        <v>17876</v>
      </c>
      <c r="AF4803" t="s">
        <v>504</v>
      </c>
      <c r="AG4803" t="s">
        <v>263</v>
      </c>
    </row>
    <row r="4804" spans="1:33" x14ac:dyDescent="0.2">
      <c r="A4804" t="s">
        <v>30252</v>
      </c>
      <c r="B4804" s="1">
        <v>43002</v>
      </c>
      <c r="C4804" t="s">
        <v>654</v>
      </c>
      <c r="D4804" t="s">
        <v>26809</v>
      </c>
      <c r="E4804" t="s">
        <v>102</v>
      </c>
      <c r="F4804" t="s">
        <v>30253</v>
      </c>
      <c r="G4804" t="s">
        <v>30254</v>
      </c>
      <c r="N4804" t="s">
        <v>30255</v>
      </c>
      <c r="O4804" t="s">
        <v>79</v>
      </c>
      <c r="P4804" t="s">
        <v>80</v>
      </c>
      <c r="Q4804" t="s">
        <v>79</v>
      </c>
      <c r="S4804" t="s">
        <v>113</v>
      </c>
      <c r="AC4804" t="s">
        <v>234</v>
      </c>
      <c r="AD4804" t="s">
        <v>82</v>
      </c>
      <c r="AE4804" t="s">
        <v>157</v>
      </c>
      <c r="AF4804" t="s">
        <v>30256</v>
      </c>
      <c r="AG4804" t="s">
        <v>158</v>
      </c>
    </row>
    <row r="4805" spans="1:33" x14ac:dyDescent="0.2">
      <c r="A4805" t="s">
        <v>30257</v>
      </c>
      <c r="B4805" s="1">
        <v>43005</v>
      </c>
      <c r="C4805" t="s">
        <v>654</v>
      </c>
      <c r="D4805" t="s">
        <v>26809</v>
      </c>
      <c r="E4805" t="s">
        <v>175</v>
      </c>
      <c r="F4805" t="s">
        <v>30258</v>
      </c>
      <c r="G4805" t="s">
        <v>30259</v>
      </c>
      <c r="N4805" t="s">
        <v>30260</v>
      </c>
      <c r="O4805" t="s">
        <v>418</v>
      </c>
      <c r="P4805" t="s">
        <v>419</v>
      </c>
      <c r="R4805" t="s">
        <v>418</v>
      </c>
      <c r="T4805">
        <v>2002</v>
      </c>
    </row>
    <row r="4806" spans="1:33" x14ac:dyDescent="0.2">
      <c r="A4806" t="s">
        <v>30261</v>
      </c>
      <c r="B4806" s="1">
        <v>43005</v>
      </c>
      <c r="C4806" t="s">
        <v>654</v>
      </c>
      <c r="D4806" t="s">
        <v>26809</v>
      </c>
      <c r="E4806" t="s">
        <v>122</v>
      </c>
      <c r="F4806" t="s">
        <v>30262</v>
      </c>
      <c r="G4806" t="s">
        <v>30263</v>
      </c>
      <c r="N4806" t="s">
        <v>30264</v>
      </c>
      <c r="O4806" t="s">
        <v>61</v>
      </c>
      <c r="P4806" t="s">
        <v>131</v>
      </c>
      <c r="Q4806" t="s">
        <v>61</v>
      </c>
      <c r="T4806">
        <v>2002</v>
      </c>
      <c r="AC4806" t="s">
        <v>822</v>
      </c>
      <c r="AD4806" t="s">
        <v>823</v>
      </c>
      <c r="AE4806" t="s">
        <v>824</v>
      </c>
      <c r="AF4806" t="s">
        <v>825</v>
      </c>
      <c r="AG4806" t="s">
        <v>67</v>
      </c>
    </row>
    <row r="4807" spans="1:33" x14ac:dyDescent="0.2">
      <c r="A4807" t="s">
        <v>30265</v>
      </c>
      <c r="B4807" s="1">
        <v>43005</v>
      </c>
      <c r="C4807" t="s">
        <v>654</v>
      </c>
      <c r="D4807" t="s">
        <v>26809</v>
      </c>
      <c r="E4807" t="s">
        <v>122</v>
      </c>
      <c r="F4807" t="s">
        <v>30266</v>
      </c>
      <c r="G4807" t="s">
        <v>30267</v>
      </c>
      <c r="N4807" t="s">
        <v>30268</v>
      </c>
      <c r="O4807" t="s">
        <v>61</v>
      </c>
      <c r="P4807" t="s">
        <v>62</v>
      </c>
      <c r="Q4807" t="s">
        <v>61</v>
      </c>
      <c r="T4807">
        <v>2002</v>
      </c>
      <c r="AC4807" t="s">
        <v>774</v>
      </c>
      <c r="AD4807" t="s">
        <v>64</v>
      </c>
      <c r="AE4807" t="s">
        <v>974</v>
      </c>
      <c r="AF4807" t="s">
        <v>135</v>
      </c>
      <c r="AG4807" t="s">
        <v>1146</v>
      </c>
    </row>
    <row r="4808" spans="1:33" x14ac:dyDescent="0.2">
      <c r="A4808" t="s">
        <v>30269</v>
      </c>
      <c r="B4808" s="1">
        <v>43009</v>
      </c>
      <c r="C4808" t="s">
        <v>265</v>
      </c>
      <c r="D4808" t="s">
        <v>26809</v>
      </c>
      <c r="E4808" t="s">
        <v>102</v>
      </c>
      <c r="F4808" t="s">
        <v>30270</v>
      </c>
      <c r="G4808" t="s">
        <v>30271</v>
      </c>
      <c r="N4808" t="s">
        <v>30272</v>
      </c>
      <c r="O4808" t="s">
        <v>79</v>
      </c>
      <c r="P4808" t="s">
        <v>80</v>
      </c>
      <c r="Q4808" t="s">
        <v>79</v>
      </c>
      <c r="S4808" t="s">
        <v>113</v>
      </c>
      <c r="AC4808" t="s">
        <v>234</v>
      </c>
      <c r="AD4808" t="s">
        <v>82</v>
      </c>
      <c r="AE4808" t="s">
        <v>157</v>
      </c>
      <c r="AF4808" t="s">
        <v>84</v>
      </c>
      <c r="AG4808" t="s">
        <v>158</v>
      </c>
    </row>
    <row r="4809" spans="1:33" x14ac:dyDescent="0.2">
      <c r="A4809" t="s">
        <v>30273</v>
      </c>
      <c r="B4809" s="1">
        <v>43011</v>
      </c>
      <c r="C4809" t="s">
        <v>265</v>
      </c>
      <c r="D4809" t="s">
        <v>26809</v>
      </c>
      <c r="E4809" t="s">
        <v>102</v>
      </c>
      <c r="F4809" t="s">
        <v>30274</v>
      </c>
      <c r="G4809" t="s">
        <v>30275</v>
      </c>
      <c r="H4809" t="s">
        <v>30276</v>
      </c>
      <c r="I4809" t="s">
        <v>30277</v>
      </c>
      <c r="J4809" t="s">
        <v>30278</v>
      </c>
      <c r="K4809" t="s">
        <v>30279</v>
      </c>
      <c r="L4809" t="s">
        <v>30280</v>
      </c>
      <c r="M4809" t="s">
        <v>30281</v>
      </c>
      <c r="N4809" t="s">
        <v>30282</v>
      </c>
      <c r="O4809" t="s">
        <v>756</v>
      </c>
      <c r="P4809" t="s">
        <v>30283</v>
      </c>
      <c r="Q4809" t="s">
        <v>756</v>
      </c>
      <c r="S4809" t="s">
        <v>48</v>
      </c>
      <c r="U4809" t="s">
        <v>48</v>
      </c>
      <c r="V4809" t="s">
        <v>47</v>
      </c>
      <c r="W4809" t="s">
        <v>48</v>
      </c>
      <c r="X4809" t="s">
        <v>48</v>
      </c>
      <c r="Y4809" t="s">
        <v>48</v>
      </c>
      <c r="Z4809" t="s">
        <v>48</v>
      </c>
      <c r="AA4809" t="s">
        <v>30284</v>
      </c>
      <c r="AC4809" t="s">
        <v>30285</v>
      </c>
      <c r="AD4809" t="s">
        <v>30286</v>
      </c>
      <c r="AE4809" t="s">
        <v>16297</v>
      </c>
      <c r="AF4809" t="s">
        <v>30287</v>
      </c>
      <c r="AG4809" t="s">
        <v>30288</v>
      </c>
    </row>
    <row r="4810" spans="1:33" x14ac:dyDescent="0.2">
      <c r="A4810" t="s">
        <v>30289</v>
      </c>
      <c r="B4810" s="1">
        <v>43018</v>
      </c>
      <c r="C4810" t="s">
        <v>265</v>
      </c>
      <c r="D4810" t="s">
        <v>26809</v>
      </c>
      <c r="E4810" t="s">
        <v>175</v>
      </c>
      <c r="F4810" t="s">
        <v>30290</v>
      </c>
      <c r="G4810" t="s">
        <v>30291</v>
      </c>
      <c r="N4810" t="s">
        <v>30292</v>
      </c>
      <c r="O4810" t="s">
        <v>723</v>
      </c>
      <c r="P4810" t="s">
        <v>724</v>
      </c>
      <c r="R4810" t="s">
        <v>723</v>
      </c>
      <c r="T4810">
        <v>2002</v>
      </c>
    </row>
    <row r="4811" spans="1:33" x14ac:dyDescent="0.2">
      <c r="A4811" t="s">
        <v>30293</v>
      </c>
      <c r="B4811" s="1">
        <v>43020</v>
      </c>
      <c r="C4811" t="s">
        <v>265</v>
      </c>
      <c r="D4811" t="s">
        <v>26809</v>
      </c>
      <c r="E4811" t="s">
        <v>122</v>
      </c>
      <c r="F4811" t="s">
        <v>30294</v>
      </c>
      <c r="G4811" t="s">
        <v>30295</v>
      </c>
      <c r="N4811" t="s">
        <v>30296</v>
      </c>
      <c r="O4811" t="s">
        <v>61</v>
      </c>
      <c r="P4811" t="s">
        <v>131</v>
      </c>
      <c r="Q4811" t="s">
        <v>61</v>
      </c>
      <c r="T4811">
        <v>2002</v>
      </c>
      <c r="AC4811" t="s">
        <v>822</v>
      </c>
      <c r="AD4811" t="s">
        <v>823</v>
      </c>
      <c r="AE4811" t="s">
        <v>30297</v>
      </c>
      <c r="AF4811" t="s">
        <v>30298</v>
      </c>
      <c r="AG4811" t="s">
        <v>67</v>
      </c>
    </row>
    <row r="4812" spans="1:33" x14ac:dyDescent="0.2">
      <c r="A4812" t="s">
        <v>30299</v>
      </c>
      <c r="B4812" s="1">
        <v>43021</v>
      </c>
      <c r="C4812" t="s">
        <v>265</v>
      </c>
      <c r="D4812" t="s">
        <v>26809</v>
      </c>
      <c r="E4812" t="s">
        <v>122</v>
      </c>
      <c r="F4812" t="s">
        <v>30300</v>
      </c>
      <c r="G4812" t="s">
        <v>30301</v>
      </c>
      <c r="N4812" t="s">
        <v>30302</v>
      </c>
      <c r="O4812" t="s">
        <v>61</v>
      </c>
      <c r="P4812" t="s">
        <v>62</v>
      </c>
      <c r="Q4812" t="s">
        <v>61</v>
      </c>
      <c r="T4812">
        <v>2002</v>
      </c>
      <c r="AC4812" t="s">
        <v>3855</v>
      </c>
      <c r="AD4812" t="s">
        <v>6905</v>
      </c>
      <c r="AE4812" t="s">
        <v>65</v>
      </c>
      <c r="AF4812" t="s">
        <v>30303</v>
      </c>
      <c r="AG4812" t="s">
        <v>263</v>
      </c>
    </row>
    <row r="4813" spans="1:33" x14ac:dyDescent="0.2">
      <c r="A4813" t="s">
        <v>30304</v>
      </c>
      <c r="B4813" s="1">
        <v>43021</v>
      </c>
      <c r="C4813" t="s">
        <v>265</v>
      </c>
      <c r="D4813" t="s">
        <v>26809</v>
      </c>
      <c r="E4813" t="s">
        <v>102</v>
      </c>
      <c r="F4813" t="s">
        <v>30305</v>
      </c>
      <c r="G4813" t="s">
        <v>30306</v>
      </c>
      <c r="N4813" t="s">
        <v>30307</v>
      </c>
      <c r="O4813" t="s">
        <v>79</v>
      </c>
      <c r="P4813" t="s">
        <v>80</v>
      </c>
      <c r="Q4813" t="s">
        <v>79</v>
      </c>
      <c r="S4813" t="s">
        <v>113</v>
      </c>
      <c r="AC4813" t="s">
        <v>234</v>
      </c>
      <c r="AD4813" t="s">
        <v>82</v>
      </c>
      <c r="AE4813" t="s">
        <v>157</v>
      </c>
      <c r="AF4813" t="s">
        <v>14605</v>
      </c>
      <c r="AG4813" t="s">
        <v>158</v>
      </c>
    </row>
    <row r="4814" spans="1:33" x14ac:dyDescent="0.2">
      <c r="A4814" t="s">
        <v>30308</v>
      </c>
      <c r="B4814" s="1">
        <v>43025</v>
      </c>
      <c r="C4814" t="s">
        <v>265</v>
      </c>
      <c r="D4814" t="s">
        <v>26809</v>
      </c>
      <c r="E4814" t="s">
        <v>175</v>
      </c>
      <c r="F4814" t="s">
        <v>30309</v>
      </c>
      <c r="G4814" t="s">
        <v>30310</v>
      </c>
      <c r="N4814" t="s">
        <v>30311</v>
      </c>
      <c r="O4814" t="s">
        <v>418</v>
      </c>
      <c r="P4814" t="s">
        <v>419</v>
      </c>
      <c r="R4814" t="s">
        <v>418</v>
      </c>
      <c r="T4814">
        <v>2002</v>
      </c>
    </row>
    <row r="4815" spans="1:33" x14ac:dyDescent="0.2">
      <c r="A4815" t="s">
        <v>30312</v>
      </c>
      <c r="B4815" s="1">
        <v>43025</v>
      </c>
      <c r="C4815" t="s">
        <v>265</v>
      </c>
      <c r="D4815" t="s">
        <v>26809</v>
      </c>
      <c r="E4815" t="s">
        <v>102</v>
      </c>
      <c r="F4815" t="s">
        <v>30313</v>
      </c>
      <c r="G4815" t="s">
        <v>30314</v>
      </c>
      <c r="N4815" t="s">
        <v>30315</v>
      </c>
      <c r="O4815" t="s">
        <v>79</v>
      </c>
      <c r="P4815" t="s">
        <v>80</v>
      </c>
      <c r="Q4815" t="s">
        <v>79</v>
      </c>
      <c r="S4815" t="s">
        <v>113</v>
      </c>
      <c r="AC4815" t="s">
        <v>234</v>
      </c>
      <c r="AD4815" t="s">
        <v>16284</v>
      </c>
      <c r="AE4815" t="s">
        <v>157</v>
      </c>
      <c r="AF4815" t="s">
        <v>17851</v>
      </c>
      <c r="AG4815" t="s">
        <v>158</v>
      </c>
    </row>
    <row r="4816" spans="1:33" x14ac:dyDescent="0.2">
      <c r="A4816" t="s">
        <v>30316</v>
      </c>
      <c r="B4816" s="1">
        <v>43028</v>
      </c>
      <c r="C4816" t="s">
        <v>265</v>
      </c>
      <c r="D4816" t="s">
        <v>26809</v>
      </c>
      <c r="E4816" t="s">
        <v>102</v>
      </c>
      <c r="F4816" t="s">
        <v>30317</v>
      </c>
      <c r="G4816" t="s">
        <v>30318</v>
      </c>
      <c r="N4816" t="s">
        <v>30319</v>
      </c>
      <c r="O4816" t="s">
        <v>79</v>
      </c>
      <c r="P4816" t="s">
        <v>80</v>
      </c>
      <c r="Q4816" t="s">
        <v>79</v>
      </c>
      <c r="S4816" t="s">
        <v>113</v>
      </c>
      <c r="AC4816" t="s">
        <v>234</v>
      </c>
      <c r="AD4816" t="s">
        <v>82</v>
      </c>
      <c r="AE4816" t="s">
        <v>157</v>
      </c>
      <c r="AF4816" t="s">
        <v>84</v>
      </c>
      <c r="AG4816" t="s">
        <v>158</v>
      </c>
    </row>
    <row r="4817" spans="1:33" x14ac:dyDescent="0.2">
      <c r="A4817" t="s">
        <v>30320</v>
      </c>
      <c r="B4817" s="1">
        <v>43026</v>
      </c>
      <c r="C4817" t="s">
        <v>265</v>
      </c>
      <c r="D4817" t="s">
        <v>26809</v>
      </c>
      <c r="E4817" t="s">
        <v>122</v>
      </c>
      <c r="F4817" t="s">
        <v>30321</v>
      </c>
      <c r="G4817" t="s">
        <v>30322</v>
      </c>
      <c r="N4817" t="s">
        <v>30323</v>
      </c>
      <c r="O4817" t="s">
        <v>61</v>
      </c>
      <c r="P4817" t="s">
        <v>131</v>
      </c>
      <c r="Q4817" t="s">
        <v>61</v>
      </c>
      <c r="T4817">
        <v>2002</v>
      </c>
      <c r="AC4817" t="s">
        <v>822</v>
      </c>
      <c r="AD4817" t="s">
        <v>10600</v>
      </c>
      <c r="AE4817" t="s">
        <v>30324</v>
      </c>
      <c r="AF4817" t="s">
        <v>825</v>
      </c>
      <c r="AG4817" t="s">
        <v>67</v>
      </c>
    </row>
    <row r="4818" spans="1:33" x14ac:dyDescent="0.2">
      <c r="A4818" t="s">
        <v>30325</v>
      </c>
      <c r="B4818" s="1">
        <v>43026</v>
      </c>
      <c r="C4818" t="s">
        <v>265</v>
      </c>
      <c r="D4818" t="s">
        <v>26809</v>
      </c>
      <c r="E4818" t="s">
        <v>175</v>
      </c>
      <c r="F4818" t="s">
        <v>30326</v>
      </c>
      <c r="G4818" t="s">
        <v>30327</v>
      </c>
      <c r="N4818" t="s">
        <v>30328</v>
      </c>
      <c r="O4818" t="s">
        <v>45</v>
      </c>
      <c r="P4818" t="s">
        <v>46</v>
      </c>
      <c r="R4818" t="s">
        <v>45</v>
      </c>
      <c r="T4818">
        <v>2002</v>
      </c>
    </row>
    <row r="4819" spans="1:33" x14ac:dyDescent="0.2">
      <c r="A4819" t="s">
        <v>30329</v>
      </c>
      <c r="B4819" s="1">
        <v>43028</v>
      </c>
      <c r="C4819" t="s">
        <v>265</v>
      </c>
      <c r="D4819" t="s">
        <v>26809</v>
      </c>
      <c r="E4819" t="s">
        <v>122</v>
      </c>
      <c r="F4819" t="s">
        <v>30330</v>
      </c>
      <c r="G4819" t="s">
        <v>30331</v>
      </c>
      <c r="N4819" t="s">
        <v>30332</v>
      </c>
      <c r="O4819" t="s">
        <v>61</v>
      </c>
      <c r="P4819" t="s">
        <v>62</v>
      </c>
      <c r="Q4819" t="s">
        <v>61</v>
      </c>
      <c r="T4819">
        <v>2002</v>
      </c>
      <c r="AC4819" t="s">
        <v>774</v>
      </c>
      <c r="AD4819" t="s">
        <v>973</v>
      </c>
      <c r="AE4819" t="s">
        <v>974</v>
      </c>
      <c r="AF4819" t="s">
        <v>21762</v>
      </c>
      <c r="AG4819" t="s">
        <v>263</v>
      </c>
    </row>
    <row r="4820" spans="1:33" x14ac:dyDescent="0.2">
      <c r="A4820" t="s">
        <v>30333</v>
      </c>
      <c r="B4820" s="1">
        <v>43031</v>
      </c>
      <c r="C4820" t="s">
        <v>265</v>
      </c>
      <c r="D4820" t="s">
        <v>26809</v>
      </c>
      <c r="E4820" t="s">
        <v>175</v>
      </c>
      <c r="F4820" t="s">
        <v>30334</v>
      </c>
      <c r="G4820" t="s">
        <v>30335</v>
      </c>
      <c r="N4820" t="s">
        <v>30336</v>
      </c>
      <c r="O4820" t="s">
        <v>418</v>
      </c>
      <c r="P4820" t="s">
        <v>419</v>
      </c>
      <c r="R4820" t="s">
        <v>418</v>
      </c>
      <c r="T4820">
        <v>2002</v>
      </c>
    </row>
    <row r="4821" spans="1:33" x14ac:dyDescent="0.2">
      <c r="A4821" t="s">
        <v>30337</v>
      </c>
      <c r="B4821" s="1">
        <v>43031</v>
      </c>
      <c r="C4821" t="s">
        <v>265</v>
      </c>
      <c r="D4821" t="s">
        <v>26809</v>
      </c>
      <c r="E4821" t="s">
        <v>102</v>
      </c>
      <c r="F4821" t="s">
        <v>30338</v>
      </c>
      <c r="G4821" t="s">
        <v>30339</v>
      </c>
      <c r="N4821" t="s">
        <v>30340</v>
      </c>
      <c r="O4821" t="s">
        <v>79</v>
      </c>
      <c r="P4821" t="s">
        <v>80</v>
      </c>
      <c r="Q4821" t="s">
        <v>79</v>
      </c>
      <c r="S4821" t="s">
        <v>113</v>
      </c>
      <c r="AC4821" t="s">
        <v>234</v>
      </c>
      <c r="AD4821" t="s">
        <v>82</v>
      </c>
      <c r="AE4821" t="s">
        <v>157</v>
      </c>
      <c r="AF4821" t="s">
        <v>84</v>
      </c>
      <c r="AG4821" t="s">
        <v>158</v>
      </c>
    </row>
    <row r="4822" spans="1:33" x14ac:dyDescent="0.2">
      <c r="A4822" t="s">
        <v>30341</v>
      </c>
      <c r="B4822" s="1">
        <v>43033</v>
      </c>
      <c r="C4822" t="s">
        <v>265</v>
      </c>
      <c r="D4822" t="s">
        <v>26809</v>
      </c>
      <c r="E4822" t="s">
        <v>175</v>
      </c>
      <c r="F4822" t="s">
        <v>30342</v>
      </c>
      <c r="G4822" t="s">
        <v>30343</v>
      </c>
      <c r="N4822" t="s">
        <v>30344</v>
      </c>
      <c r="O4822" t="s">
        <v>418</v>
      </c>
      <c r="P4822" t="s">
        <v>419</v>
      </c>
      <c r="R4822" t="s">
        <v>418</v>
      </c>
      <c r="T4822">
        <v>2002</v>
      </c>
    </row>
    <row r="4823" spans="1:33" x14ac:dyDescent="0.2">
      <c r="A4823" t="s">
        <v>30345</v>
      </c>
      <c r="B4823" s="1">
        <v>43033</v>
      </c>
      <c r="C4823" t="s">
        <v>265</v>
      </c>
      <c r="D4823" t="s">
        <v>26809</v>
      </c>
      <c r="E4823" t="s">
        <v>102</v>
      </c>
      <c r="F4823" t="s">
        <v>30346</v>
      </c>
      <c r="G4823" t="s">
        <v>30347</v>
      </c>
      <c r="N4823" t="s">
        <v>30348</v>
      </c>
      <c r="O4823" t="s">
        <v>79</v>
      </c>
      <c r="P4823" t="s">
        <v>80</v>
      </c>
      <c r="Q4823" t="s">
        <v>79</v>
      </c>
      <c r="S4823" t="s">
        <v>113</v>
      </c>
      <c r="AC4823" t="s">
        <v>16825</v>
      </c>
      <c r="AD4823" t="s">
        <v>82</v>
      </c>
      <c r="AE4823" t="s">
        <v>157</v>
      </c>
      <c r="AF4823" t="s">
        <v>84</v>
      </c>
      <c r="AG4823" t="s">
        <v>158</v>
      </c>
    </row>
    <row r="4824" spans="1:33" x14ac:dyDescent="0.2">
      <c r="A4824" t="s">
        <v>30349</v>
      </c>
      <c r="B4824" s="1">
        <v>43035</v>
      </c>
      <c r="C4824" t="s">
        <v>265</v>
      </c>
      <c r="D4824" t="s">
        <v>26809</v>
      </c>
      <c r="E4824" t="s">
        <v>175</v>
      </c>
      <c r="F4824" t="s">
        <v>30350</v>
      </c>
      <c r="G4824" t="s">
        <v>30351</v>
      </c>
      <c r="N4824" t="s">
        <v>30352</v>
      </c>
      <c r="O4824" t="s">
        <v>418</v>
      </c>
      <c r="P4824" t="s">
        <v>419</v>
      </c>
      <c r="R4824" t="s">
        <v>418</v>
      </c>
      <c r="T4824">
        <v>2002</v>
      </c>
    </row>
    <row r="4825" spans="1:33" x14ac:dyDescent="0.2">
      <c r="A4825" t="s">
        <v>30353</v>
      </c>
      <c r="B4825" s="1">
        <v>43045</v>
      </c>
      <c r="C4825" t="s">
        <v>265</v>
      </c>
      <c r="D4825" t="s">
        <v>26809</v>
      </c>
      <c r="E4825" t="s">
        <v>102</v>
      </c>
      <c r="F4825" t="s">
        <v>30354</v>
      </c>
      <c r="G4825" t="s">
        <v>30355</v>
      </c>
      <c r="N4825" t="s">
        <v>30356</v>
      </c>
      <c r="O4825" t="s">
        <v>79</v>
      </c>
      <c r="P4825" t="s">
        <v>80</v>
      </c>
      <c r="Q4825" t="s">
        <v>79</v>
      </c>
      <c r="S4825" t="s">
        <v>113</v>
      </c>
      <c r="AC4825" t="s">
        <v>234</v>
      </c>
      <c r="AD4825" t="s">
        <v>82</v>
      </c>
      <c r="AE4825" t="s">
        <v>157</v>
      </c>
      <c r="AF4825" t="s">
        <v>84</v>
      </c>
      <c r="AG4825" t="s">
        <v>158</v>
      </c>
    </row>
    <row r="4826" spans="1:33" x14ac:dyDescent="0.2">
      <c r="A4826" t="s">
        <v>30357</v>
      </c>
      <c r="B4826" s="1">
        <v>43046</v>
      </c>
      <c r="C4826" t="s">
        <v>265</v>
      </c>
      <c r="D4826" t="s">
        <v>26809</v>
      </c>
      <c r="E4826" t="s">
        <v>175</v>
      </c>
      <c r="F4826" t="s">
        <v>30358</v>
      </c>
      <c r="G4826" t="s">
        <v>30359</v>
      </c>
      <c r="N4826" t="s">
        <v>30360</v>
      </c>
      <c r="O4826" t="s">
        <v>418</v>
      </c>
      <c r="P4826" t="s">
        <v>419</v>
      </c>
      <c r="R4826" t="s">
        <v>418</v>
      </c>
      <c r="T4826">
        <v>2002</v>
      </c>
    </row>
    <row r="4827" spans="1:33" x14ac:dyDescent="0.2">
      <c r="A4827" t="s">
        <v>30361</v>
      </c>
      <c r="B4827" s="1">
        <v>43049</v>
      </c>
      <c r="C4827" t="s">
        <v>265</v>
      </c>
      <c r="D4827" t="s">
        <v>26809</v>
      </c>
      <c r="E4827" t="s">
        <v>102</v>
      </c>
      <c r="F4827" t="s">
        <v>30362</v>
      </c>
      <c r="G4827" t="s">
        <v>30363</v>
      </c>
      <c r="N4827" t="s">
        <v>30364</v>
      </c>
      <c r="O4827" t="s">
        <v>79</v>
      </c>
      <c r="P4827" t="s">
        <v>80</v>
      </c>
      <c r="Q4827" t="s">
        <v>79</v>
      </c>
      <c r="S4827" t="s">
        <v>113</v>
      </c>
      <c r="AC4827" t="s">
        <v>234</v>
      </c>
      <c r="AD4827" t="s">
        <v>82</v>
      </c>
      <c r="AE4827" t="s">
        <v>4554</v>
      </c>
      <c r="AF4827" t="s">
        <v>84</v>
      </c>
      <c r="AG4827" t="s">
        <v>158</v>
      </c>
    </row>
    <row r="4828" spans="1:33" x14ac:dyDescent="0.2">
      <c r="A4828" t="s">
        <v>30365</v>
      </c>
      <c r="B4828" s="1">
        <v>43047</v>
      </c>
      <c r="C4828" t="s">
        <v>265</v>
      </c>
      <c r="D4828" t="s">
        <v>26809</v>
      </c>
      <c r="E4828" t="s">
        <v>122</v>
      </c>
      <c r="F4828" t="s">
        <v>30366</v>
      </c>
      <c r="G4828" t="s">
        <v>30367</v>
      </c>
      <c r="N4828" t="s">
        <v>30368</v>
      </c>
      <c r="O4828" t="s">
        <v>61</v>
      </c>
      <c r="P4828" t="s">
        <v>62</v>
      </c>
      <c r="Q4828" t="s">
        <v>61</v>
      </c>
      <c r="T4828">
        <v>2002</v>
      </c>
      <c r="AC4828" t="s">
        <v>30369</v>
      </c>
      <c r="AD4828" t="s">
        <v>64</v>
      </c>
      <c r="AE4828" t="s">
        <v>974</v>
      </c>
      <c r="AF4828" t="s">
        <v>1035</v>
      </c>
      <c r="AG4828" t="s">
        <v>30370</v>
      </c>
    </row>
    <row r="4829" spans="1:33" x14ac:dyDescent="0.2">
      <c r="A4829" t="s">
        <v>30371</v>
      </c>
      <c r="B4829" s="1">
        <v>43051</v>
      </c>
      <c r="C4829" t="s">
        <v>265</v>
      </c>
      <c r="D4829" t="s">
        <v>26809</v>
      </c>
      <c r="E4829" t="s">
        <v>102</v>
      </c>
      <c r="F4829" t="s">
        <v>30372</v>
      </c>
      <c r="G4829" t="s">
        <v>30373</v>
      </c>
      <c r="N4829" t="s">
        <v>30374</v>
      </c>
      <c r="O4829" t="s">
        <v>79</v>
      </c>
      <c r="P4829" t="s">
        <v>80</v>
      </c>
      <c r="Q4829" t="s">
        <v>79</v>
      </c>
      <c r="S4829" t="s">
        <v>113</v>
      </c>
      <c r="AC4829" t="s">
        <v>234</v>
      </c>
      <c r="AD4829" t="s">
        <v>82</v>
      </c>
      <c r="AE4829" t="s">
        <v>157</v>
      </c>
      <c r="AF4829" t="s">
        <v>84</v>
      </c>
      <c r="AG4829" t="s">
        <v>158</v>
      </c>
    </row>
    <row r="4830" spans="1:33" x14ac:dyDescent="0.2">
      <c r="A4830" t="s">
        <v>30375</v>
      </c>
      <c r="B4830" s="1">
        <v>43047</v>
      </c>
      <c r="C4830" t="s">
        <v>265</v>
      </c>
      <c r="D4830" t="s">
        <v>26809</v>
      </c>
      <c r="E4830" t="s">
        <v>102</v>
      </c>
      <c r="F4830" t="s">
        <v>30376</v>
      </c>
      <c r="G4830" t="s">
        <v>30377</v>
      </c>
      <c r="N4830" t="s">
        <v>30378</v>
      </c>
      <c r="O4830" t="s">
        <v>79</v>
      </c>
      <c r="P4830" t="s">
        <v>80</v>
      </c>
      <c r="Q4830" t="s">
        <v>79</v>
      </c>
      <c r="S4830" t="s">
        <v>113</v>
      </c>
      <c r="AC4830" t="s">
        <v>234</v>
      </c>
      <c r="AD4830" t="s">
        <v>82</v>
      </c>
      <c r="AE4830" t="s">
        <v>157</v>
      </c>
      <c r="AF4830" t="s">
        <v>84</v>
      </c>
      <c r="AG4830" t="s">
        <v>158</v>
      </c>
    </row>
    <row r="4831" spans="1:33" x14ac:dyDescent="0.2">
      <c r="A4831" t="s">
        <v>30379</v>
      </c>
      <c r="B4831" s="1">
        <v>43053</v>
      </c>
      <c r="C4831" t="s">
        <v>265</v>
      </c>
      <c r="D4831" t="s">
        <v>26809</v>
      </c>
      <c r="E4831" t="s">
        <v>122</v>
      </c>
      <c r="F4831" t="s">
        <v>30380</v>
      </c>
      <c r="G4831" t="s">
        <v>30381</v>
      </c>
      <c r="N4831" t="s">
        <v>30382</v>
      </c>
      <c r="O4831" t="s">
        <v>756</v>
      </c>
      <c r="P4831" t="s">
        <v>757</v>
      </c>
      <c r="Q4831" t="s">
        <v>756</v>
      </c>
      <c r="T4831">
        <v>2002</v>
      </c>
      <c r="AC4831" t="s">
        <v>30383</v>
      </c>
      <c r="AD4831" t="s">
        <v>760</v>
      </c>
      <c r="AE4831" t="s">
        <v>809</v>
      </c>
      <c r="AF4831" t="s">
        <v>6763</v>
      </c>
      <c r="AG4831" t="s">
        <v>17614</v>
      </c>
    </row>
    <row r="4832" spans="1:33" x14ac:dyDescent="0.2">
      <c r="A4832" t="s">
        <v>30384</v>
      </c>
      <c r="B4832" s="1">
        <v>43053</v>
      </c>
      <c r="C4832" t="s">
        <v>265</v>
      </c>
      <c r="D4832" t="s">
        <v>26809</v>
      </c>
      <c r="E4832" t="s">
        <v>102</v>
      </c>
      <c r="F4832" t="s">
        <v>30385</v>
      </c>
      <c r="G4832" t="s">
        <v>30386</v>
      </c>
      <c r="N4832" t="s">
        <v>30387</v>
      </c>
      <c r="O4832" t="s">
        <v>79</v>
      </c>
      <c r="P4832" t="s">
        <v>80</v>
      </c>
      <c r="Q4832" t="s">
        <v>79</v>
      </c>
      <c r="S4832" t="s">
        <v>113</v>
      </c>
      <c r="AC4832" t="s">
        <v>234</v>
      </c>
      <c r="AD4832" t="s">
        <v>82</v>
      </c>
      <c r="AE4832" t="s">
        <v>157</v>
      </c>
      <c r="AF4832" t="s">
        <v>84</v>
      </c>
      <c r="AG4832" t="s">
        <v>158</v>
      </c>
    </row>
    <row r="4833" spans="1:33" x14ac:dyDescent="0.2">
      <c r="A4833" t="s">
        <v>30388</v>
      </c>
      <c r="B4833" s="1">
        <v>43054</v>
      </c>
      <c r="C4833" t="s">
        <v>265</v>
      </c>
      <c r="D4833" t="s">
        <v>26809</v>
      </c>
      <c r="E4833" t="s">
        <v>175</v>
      </c>
      <c r="F4833" t="s">
        <v>30389</v>
      </c>
      <c r="G4833" t="s">
        <v>30390</v>
      </c>
      <c r="N4833" t="s">
        <v>30391</v>
      </c>
      <c r="O4833" t="s">
        <v>418</v>
      </c>
      <c r="P4833" t="s">
        <v>419</v>
      </c>
      <c r="R4833" t="s">
        <v>418</v>
      </c>
      <c r="T4833">
        <v>2002</v>
      </c>
    </row>
    <row r="4834" spans="1:33" x14ac:dyDescent="0.2">
      <c r="A4834" t="s">
        <v>30392</v>
      </c>
      <c r="B4834" s="1">
        <v>43059</v>
      </c>
      <c r="C4834" t="s">
        <v>265</v>
      </c>
      <c r="D4834" t="s">
        <v>26809</v>
      </c>
      <c r="E4834" t="s">
        <v>102</v>
      </c>
      <c r="F4834" t="s">
        <v>30393</v>
      </c>
      <c r="G4834" t="s">
        <v>30394</v>
      </c>
      <c r="N4834" t="s">
        <v>30395</v>
      </c>
      <c r="O4834" t="s">
        <v>79</v>
      </c>
      <c r="P4834" t="s">
        <v>80</v>
      </c>
      <c r="Q4834" t="s">
        <v>79</v>
      </c>
      <c r="S4834" t="s">
        <v>113</v>
      </c>
      <c r="AC4834" t="s">
        <v>234</v>
      </c>
      <c r="AD4834" t="s">
        <v>82</v>
      </c>
      <c r="AE4834" t="s">
        <v>157</v>
      </c>
      <c r="AF4834" t="s">
        <v>84</v>
      </c>
      <c r="AG4834" t="s">
        <v>158</v>
      </c>
    </row>
    <row r="4835" spans="1:33" x14ac:dyDescent="0.2">
      <c r="A4835" t="s">
        <v>30396</v>
      </c>
      <c r="B4835" s="1">
        <v>43060</v>
      </c>
      <c r="C4835" t="s">
        <v>265</v>
      </c>
      <c r="D4835" t="s">
        <v>26809</v>
      </c>
      <c r="E4835" t="s">
        <v>102</v>
      </c>
      <c r="F4835" t="s">
        <v>30397</v>
      </c>
      <c r="G4835" t="s">
        <v>30398</v>
      </c>
      <c r="N4835" t="s">
        <v>30399</v>
      </c>
      <c r="O4835" t="s">
        <v>48</v>
      </c>
      <c r="P4835" t="s">
        <v>112</v>
      </c>
      <c r="Q4835" t="s">
        <v>48</v>
      </c>
      <c r="S4835" t="s">
        <v>48</v>
      </c>
      <c r="AC4835" t="s">
        <v>6369</v>
      </c>
      <c r="AD4835" t="s">
        <v>285</v>
      </c>
      <c r="AE4835" t="s">
        <v>16772</v>
      </c>
      <c r="AF4835" t="s">
        <v>286</v>
      </c>
      <c r="AG4835" t="s">
        <v>158</v>
      </c>
    </row>
    <row r="4836" spans="1:33" x14ac:dyDescent="0.2">
      <c r="A4836" t="s">
        <v>30400</v>
      </c>
      <c r="B4836" s="1">
        <v>43060</v>
      </c>
      <c r="C4836" t="s">
        <v>265</v>
      </c>
      <c r="D4836" t="s">
        <v>26809</v>
      </c>
      <c r="E4836" t="s">
        <v>175</v>
      </c>
      <c r="F4836" t="s">
        <v>30401</v>
      </c>
      <c r="G4836" t="s">
        <v>30402</v>
      </c>
      <c r="N4836" t="s">
        <v>30403</v>
      </c>
      <c r="O4836" t="s">
        <v>418</v>
      </c>
      <c r="P4836" t="s">
        <v>419</v>
      </c>
      <c r="R4836" t="s">
        <v>418</v>
      </c>
      <c r="T4836">
        <v>2002</v>
      </c>
    </row>
    <row r="4837" spans="1:33" x14ac:dyDescent="0.2">
      <c r="A4837" t="s">
        <v>30404</v>
      </c>
      <c r="B4837" s="1">
        <v>43063</v>
      </c>
      <c r="C4837" t="s">
        <v>265</v>
      </c>
      <c r="D4837" t="s">
        <v>26809</v>
      </c>
      <c r="E4837" t="s">
        <v>175</v>
      </c>
      <c r="F4837" t="s">
        <v>30405</v>
      </c>
      <c r="G4837" t="s">
        <v>30406</v>
      </c>
      <c r="N4837" t="s">
        <v>30407</v>
      </c>
      <c r="O4837" t="s">
        <v>418</v>
      </c>
      <c r="P4837" t="s">
        <v>419</v>
      </c>
      <c r="R4837" t="s">
        <v>418</v>
      </c>
      <c r="T4837">
        <v>2002</v>
      </c>
    </row>
    <row r="4838" spans="1:33" x14ac:dyDescent="0.2">
      <c r="A4838" t="s">
        <v>30408</v>
      </c>
      <c r="B4838" s="1">
        <v>43066</v>
      </c>
      <c r="C4838" t="s">
        <v>265</v>
      </c>
      <c r="D4838" t="s">
        <v>26809</v>
      </c>
      <c r="E4838" t="s">
        <v>102</v>
      </c>
      <c r="F4838" t="s">
        <v>30409</v>
      </c>
      <c r="G4838" t="s">
        <v>30410</v>
      </c>
      <c r="N4838" t="s">
        <v>30411</v>
      </c>
      <c r="O4838" t="s">
        <v>282</v>
      </c>
      <c r="P4838" t="s">
        <v>283</v>
      </c>
      <c r="Q4838" t="s">
        <v>282</v>
      </c>
      <c r="S4838" t="s">
        <v>48</v>
      </c>
      <c r="AC4838" t="s">
        <v>6369</v>
      </c>
      <c r="AD4838" t="s">
        <v>285</v>
      </c>
      <c r="AE4838" t="s">
        <v>16772</v>
      </c>
      <c r="AF4838" t="s">
        <v>286</v>
      </c>
      <c r="AG4838" t="s">
        <v>158</v>
      </c>
    </row>
    <row r="4839" spans="1:33" x14ac:dyDescent="0.2">
      <c r="A4839" t="s">
        <v>30412</v>
      </c>
      <c r="B4839" s="1">
        <v>43066</v>
      </c>
      <c r="C4839" t="s">
        <v>265</v>
      </c>
      <c r="D4839" t="s">
        <v>26809</v>
      </c>
      <c r="E4839" t="s">
        <v>102</v>
      </c>
      <c r="F4839" t="s">
        <v>30413</v>
      </c>
      <c r="G4839" t="s">
        <v>30414</v>
      </c>
      <c r="N4839" t="s">
        <v>30415</v>
      </c>
      <c r="O4839" t="s">
        <v>79</v>
      </c>
      <c r="P4839" t="s">
        <v>80</v>
      </c>
      <c r="Q4839" t="s">
        <v>79</v>
      </c>
      <c r="S4839" t="s">
        <v>113</v>
      </c>
      <c r="AC4839" t="s">
        <v>30416</v>
      </c>
      <c r="AD4839" t="s">
        <v>82</v>
      </c>
      <c r="AE4839" t="s">
        <v>157</v>
      </c>
      <c r="AF4839" t="s">
        <v>84</v>
      </c>
      <c r="AG4839" t="s">
        <v>158</v>
      </c>
    </row>
    <row r="4840" spans="1:33" x14ac:dyDescent="0.2">
      <c r="A4840" t="s">
        <v>30417</v>
      </c>
      <c r="B4840" s="1">
        <v>43067</v>
      </c>
      <c r="C4840" t="s">
        <v>265</v>
      </c>
      <c r="D4840" t="s">
        <v>26809</v>
      </c>
      <c r="E4840" t="s">
        <v>102</v>
      </c>
      <c r="F4840" t="s">
        <v>30418</v>
      </c>
      <c r="G4840" t="s">
        <v>30419</v>
      </c>
      <c r="N4840" t="s">
        <v>30420</v>
      </c>
      <c r="O4840" t="s">
        <v>282</v>
      </c>
      <c r="P4840" t="s">
        <v>283</v>
      </c>
      <c r="Q4840" t="s">
        <v>282</v>
      </c>
      <c r="S4840" t="s">
        <v>48</v>
      </c>
      <c r="AC4840" t="s">
        <v>6369</v>
      </c>
      <c r="AD4840" t="s">
        <v>285</v>
      </c>
      <c r="AE4840" t="s">
        <v>16772</v>
      </c>
      <c r="AF4840" t="s">
        <v>286</v>
      </c>
      <c r="AG4840" t="s">
        <v>158</v>
      </c>
    </row>
    <row r="4841" spans="1:33" x14ac:dyDescent="0.2">
      <c r="A4841" t="s">
        <v>30421</v>
      </c>
      <c r="B4841" s="1">
        <v>43075</v>
      </c>
      <c r="C4841" t="s">
        <v>265</v>
      </c>
      <c r="D4841" t="s">
        <v>26809</v>
      </c>
      <c r="E4841" t="s">
        <v>102</v>
      </c>
      <c r="F4841" t="s">
        <v>30422</v>
      </c>
      <c r="G4841" t="s">
        <v>30423</v>
      </c>
      <c r="N4841" t="s">
        <v>30424</v>
      </c>
      <c r="O4841" t="s">
        <v>79</v>
      </c>
      <c r="P4841" t="s">
        <v>80</v>
      </c>
      <c r="Q4841" t="s">
        <v>79</v>
      </c>
      <c r="S4841" t="s">
        <v>113</v>
      </c>
      <c r="AC4841" t="s">
        <v>16283</v>
      </c>
      <c r="AD4841" t="s">
        <v>16284</v>
      </c>
      <c r="AE4841" t="s">
        <v>16285</v>
      </c>
      <c r="AF4841" t="s">
        <v>16895</v>
      </c>
      <c r="AG4841" t="s">
        <v>158</v>
      </c>
    </row>
    <row r="4842" spans="1:33" x14ac:dyDescent="0.2">
      <c r="A4842" t="s">
        <v>30425</v>
      </c>
      <c r="B4842" s="1">
        <v>43077</v>
      </c>
      <c r="C4842" t="s">
        <v>265</v>
      </c>
      <c r="D4842" t="s">
        <v>26809</v>
      </c>
      <c r="E4842" t="s">
        <v>102</v>
      </c>
      <c r="F4842" t="s">
        <v>30426</v>
      </c>
      <c r="G4842" t="s">
        <v>30427</v>
      </c>
      <c r="N4842" t="s">
        <v>30428</v>
      </c>
      <c r="O4842" t="s">
        <v>79</v>
      </c>
      <c r="P4842" t="s">
        <v>80</v>
      </c>
      <c r="Q4842" t="s">
        <v>79</v>
      </c>
      <c r="S4842" t="s">
        <v>113</v>
      </c>
      <c r="AC4842" t="s">
        <v>30429</v>
      </c>
      <c r="AD4842" t="s">
        <v>82</v>
      </c>
      <c r="AE4842" t="s">
        <v>157</v>
      </c>
      <c r="AF4842" t="s">
        <v>173</v>
      </c>
      <c r="AG4842" t="s">
        <v>158</v>
      </c>
    </row>
    <row r="4843" spans="1:33" x14ac:dyDescent="0.2">
      <c r="A4843" t="s">
        <v>30430</v>
      </c>
      <c r="B4843" s="1">
        <v>43087</v>
      </c>
      <c r="C4843" t="s">
        <v>265</v>
      </c>
      <c r="D4843" t="s">
        <v>26809</v>
      </c>
      <c r="E4843" t="s">
        <v>175</v>
      </c>
      <c r="F4843" t="s">
        <v>30431</v>
      </c>
      <c r="G4843" t="s">
        <v>30432</v>
      </c>
      <c r="N4843" t="s">
        <v>30433</v>
      </c>
      <c r="O4843" t="s">
        <v>418</v>
      </c>
      <c r="P4843" t="s">
        <v>419</v>
      </c>
      <c r="R4843" t="s">
        <v>418</v>
      </c>
      <c r="T4843">
        <v>2002</v>
      </c>
    </row>
    <row r="4844" spans="1:33" x14ac:dyDescent="0.2">
      <c r="A4844" t="s">
        <v>30434</v>
      </c>
      <c r="B4844" s="1">
        <v>43087</v>
      </c>
      <c r="C4844" t="s">
        <v>265</v>
      </c>
      <c r="D4844" t="s">
        <v>26809</v>
      </c>
      <c r="E4844" t="s">
        <v>175</v>
      </c>
      <c r="F4844" t="s">
        <v>30435</v>
      </c>
      <c r="G4844" t="s">
        <v>30436</v>
      </c>
      <c r="N4844" t="s">
        <v>30437</v>
      </c>
      <c r="O4844" t="s">
        <v>418</v>
      </c>
      <c r="P4844" t="s">
        <v>419</v>
      </c>
      <c r="R4844" t="s">
        <v>418</v>
      </c>
      <c r="T4844">
        <v>2002</v>
      </c>
    </row>
    <row r="4845" spans="1:33" x14ac:dyDescent="0.2">
      <c r="A4845" t="s">
        <v>30438</v>
      </c>
      <c r="B4845" s="1">
        <v>43088</v>
      </c>
      <c r="C4845" t="s">
        <v>265</v>
      </c>
      <c r="D4845" t="s">
        <v>26809</v>
      </c>
      <c r="E4845" t="s">
        <v>102</v>
      </c>
      <c r="F4845" t="s">
        <v>30439</v>
      </c>
      <c r="G4845" t="s">
        <v>30440</v>
      </c>
      <c r="N4845" t="s">
        <v>30441</v>
      </c>
      <c r="O4845" t="s">
        <v>79</v>
      </c>
      <c r="P4845" t="s">
        <v>80</v>
      </c>
      <c r="Q4845" t="s">
        <v>79</v>
      </c>
      <c r="S4845" t="s">
        <v>113</v>
      </c>
      <c r="AC4845" t="s">
        <v>30442</v>
      </c>
      <c r="AD4845" t="s">
        <v>82</v>
      </c>
      <c r="AE4845" t="s">
        <v>157</v>
      </c>
      <c r="AF4845" t="s">
        <v>17851</v>
      </c>
      <c r="AG4845" t="s">
        <v>158</v>
      </c>
    </row>
    <row r="4846" spans="1:33" x14ac:dyDescent="0.2">
      <c r="A4846" t="s">
        <v>30443</v>
      </c>
      <c r="B4846" s="1">
        <v>43089</v>
      </c>
      <c r="C4846" t="s">
        <v>265</v>
      </c>
      <c r="D4846" t="s">
        <v>26809</v>
      </c>
      <c r="E4846" t="s">
        <v>175</v>
      </c>
      <c r="F4846" t="s">
        <v>30444</v>
      </c>
      <c r="G4846" t="s">
        <v>30445</v>
      </c>
      <c r="N4846" t="s">
        <v>30446</v>
      </c>
      <c r="O4846" t="s">
        <v>418</v>
      </c>
      <c r="P4846" t="s">
        <v>419</v>
      </c>
      <c r="R4846" t="s">
        <v>418</v>
      </c>
      <c r="T4846">
        <v>2002</v>
      </c>
    </row>
    <row r="4847" spans="1:33" x14ac:dyDescent="0.2">
      <c r="A4847" t="s">
        <v>30447</v>
      </c>
      <c r="B4847" s="1">
        <v>43096</v>
      </c>
      <c r="C4847" t="s">
        <v>265</v>
      </c>
      <c r="D4847" t="s">
        <v>26809</v>
      </c>
      <c r="E4847" t="s">
        <v>175</v>
      </c>
      <c r="F4847" t="s">
        <v>30448</v>
      </c>
      <c r="G4847" t="s">
        <v>30449</v>
      </c>
      <c r="N4847" t="s">
        <v>30450</v>
      </c>
      <c r="O4847" t="s">
        <v>418</v>
      </c>
      <c r="P4847" t="s">
        <v>419</v>
      </c>
      <c r="R4847" t="s">
        <v>418</v>
      </c>
      <c r="T4847">
        <v>2002</v>
      </c>
    </row>
    <row r="4848" spans="1:33" x14ac:dyDescent="0.2">
      <c r="A4848" t="s">
        <v>30451</v>
      </c>
      <c r="B4848" s="1">
        <v>43109</v>
      </c>
      <c r="C4848" t="s">
        <v>278</v>
      </c>
      <c r="D4848" t="s">
        <v>26809</v>
      </c>
      <c r="E4848" t="s">
        <v>175</v>
      </c>
      <c r="F4848" t="s">
        <v>30452</v>
      </c>
      <c r="G4848" t="s">
        <v>30453</v>
      </c>
      <c r="N4848" t="s">
        <v>30454</v>
      </c>
      <c r="O4848" t="s">
        <v>418</v>
      </c>
      <c r="P4848" t="s">
        <v>419</v>
      </c>
      <c r="R4848" t="s">
        <v>418</v>
      </c>
      <c r="T4848">
        <v>2002</v>
      </c>
    </row>
    <row r="4849" spans="1:33" x14ac:dyDescent="0.2">
      <c r="A4849" t="s">
        <v>30455</v>
      </c>
      <c r="B4849" s="1">
        <v>43110</v>
      </c>
      <c r="C4849" t="s">
        <v>278</v>
      </c>
      <c r="D4849" t="s">
        <v>26809</v>
      </c>
      <c r="E4849" t="s">
        <v>175</v>
      </c>
      <c r="F4849" t="s">
        <v>30456</v>
      </c>
      <c r="G4849" t="s">
        <v>30457</v>
      </c>
      <c r="N4849" t="s">
        <v>30458</v>
      </c>
      <c r="O4849" t="s">
        <v>418</v>
      </c>
      <c r="P4849" t="s">
        <v>419</v>
      </c>
      <c r="R4849" t="s">
        <v>418</v>
      </c>
      <c r="T4849">
        <v>2002</v>
      </c>
    </row>
    <row r="4850" spans="1:33" x14ac:dyDescent="0.2">
      <c r="A4850" t="s">
        <v>30459</v>
      </c>
      <c r="B4850" s="1">
        <v>43118</v>
      </c>
      <c r="C4850" t="s">
        <v>278</v>
      </c>
      <c r="D4850" t="s">
        <v>26809</v>
      </c>
      <c r="E4850" t="s">
        <v>175</v>
      </c>
      <c r="F4850" t="s">
        <v>30460</v>
      </c>
      <c r="G4850" t="s">
        <v>30461</v>
      </c>
      <c r="N4850" t="s">
        <v>30462</v>
      </c>
      <c r="O4850" t="s">
        <v>418</v>
      </c>
      <c r="P4850" t="s">
        <v>419</v>
      </c>
      <c r="R4850" t="s">
        <v>418</v>
      </c>
      <c r="T4850">
        <v>2002</v>
      </c>
    </row>
    <row r="4851" spans="1:33" x14ac:dyDescent="0.2">
      <c r="A4851" t="s">
        <v>30463</v>
      </c>
      <c r="B4851" s="1">
        <v>43117</v>
      </c>
      <c r="C4851" t="s">
        <v>278</v>
      </c>
      <c r="D4851" t="s">
        <v>26809</v>
      </c>
      <c r="E4851" t="s">
        <v>122</v>
      </c>
      <c r="F4851" t="s">
        <v>30464</v>
      </c>
      <c r="G4851" t="s">
        <v>30465</v>
      </c>
      <c r="N4851" t="s">
        <v>30466</v>
      </c>
      <c r="O4851" t="s">
        <v>61</v>
      </c>
      <c r="P4851" t="s">
        <v>131</v>
      </c>
      <c r="Q4851" t="s">
        <v>61</v>
      </c>
      <c r="T4851">
        <v>2002</v>
      </c>
      <c r="AC4851" t="s">
        <v>774</v>
      </c>
      <c r="AD4851" t="s">
        <v>823</v>
      </c>
      <c r="AE4851" t="s">
        <v>824</v>
      </c>
      <c r="AF4851" t="s">
        <v>825</v>
      </c>
      <c r="AG4851" t="s">
        <v>67</v>
      </c>
    </row>
    <row r="4852" spans="1:33" x14ac:dyDescent="0.2">
      <c r="A4852" t="s">
        <v>30467</v>
      </c>
      <c r="B4852" s="1">
        <v>43124</v>
      </c>
      <c r="C4852" t="s">
        <v>278</v>
      </c>
      <c r="D4852" t="s">
        <v>26809</v>
      </c>
      <c r="E4852" t="s">
        <v>102</v>
      </c>
      <c r="F4852" t="s">
        <v>30468</v>
      </c>
      <c r="G4852" t="s">
        <v>30469</v>
      </c>
      <c r="N4852" t="s">
        <v>30470</v>
      </c>
      <c r="O4852" t="s">
        <v>79</v>
      </c>
      <c r="P4852" t="s">
        <v>80</v>
      </c>
      <c r="Q4852" t="s">
        <v>79</v>
      </c>
      <c r="S4852" t="s">
        <v>113</v>
      </c>
      <c r="AC4852" t="s">
        <v>234</v>
      </c>
      <c r="AD4852" t="s">
        <v>82</v>
      </c>
      <c r="AE4852" t="s">
        <v>157</v>
      </c>
      <c r="AF4852" t="s">
        <v>84</v>
      </c>
      <c r="AG4852" t="s">
        <v>158</v>
      </c>
    </row>
    <row r="4853" spans="1:33" x14ac:dyDescent="0.2">
      <c r="A4853" t="s">
        <v>30471</v>
      </c>
      <c r="B4853" s="1">
        <v>43129</v>
      </c>
      <c r="C4853" t="s">
        <v>278</v>
      </c>
      <c r="D4853" t="s">
        <v>26809</v>
      </c>
      <c r="E4853" t="s">
        <v>122</v>
      </c>
      <c r="F4853" t="s">
        <v>30472</v>
      </c>
      <c r="G4853" t="s">
        <v>30473</v>
      </c>
      <c r="N4853" t="s">
        <v>30474</v>
      </c>
      <c r="O4853" t="s">
        <v>141</v>
      </c>
      <c r="P4853" t="s">
        <v>142</v>
      </c>
      <c r="Q4853" t="s">
        <v>141</v>
      </c>
      <c r="T4853">
        <v>1998</v>
      </c>
      <c r="AC4853" t="s">
        <v>143</v>
      </c>
      <c r="AD4853" t="s">
        <v>144</v>
      </c>
      <c r="AE4853" t="s">
        <v>145</v>
      </c>
      <c r="AF4853" t="s">
        <v>146</v>
      </c>
      <c r="AG4853" t="s">
        <v>1106</v>
      </c>
    </row>
    <row r="4854" spans="1:33" x14ac:dyDescent="0.2">
      <c r="A4854" t="s">
        <v>30475</v>
      </c>
      <c r="B4854" s="1">
        <v>43126</v>
      </c>
      <c r="C4854" t="s">
        <v>278</v>
      </c>
      <c r="D4854" t="s">
        <v>26809</v>
      </c>
      <c r="E4854" t="s">
        <v>122</v>
      </c>
      <c r="F4854" t="s">
        <v>30476</v>
      </c>
      <c r="G4854" t="s">
        <v>30477</v>
      </c>
      <c r="N4854" t="s">
        <v>30478</v>
      </c>
      <c r="O4854" t="s">
        <v>141</v>
      </c>
      <c r="P4854" t="s">
        <v>142</v>
      </c>
      <c r="Q4854" t="s">
        <v>141</v>
      </c>
      <c r="T4854">
        <v>1998</v>
      </c>
      <c r="AC4854" t="s">
        <v>143</v>
      </c>
      <c r="AD4854" t="s">
        <v>9800</v>
      </c>
      <c r="AE4854" t="s">
        <v>145</v>
      </c>
      <c r="AF4854" t="s">
        <v>146</v>
      </c>
      <c r="AG4854" t="s">
        <v>1106</v>
      </c>
    </row>
    <row r="4855" spans="1:33" x14ac:dyDescent="0.2">
      <c r="A4855" t="s">
        <v>30479</v>
      </c>
      <c r="B4855" s="1">
        <v>43108</v>
      </c>
      <c r="C4855" t="s">
        <v>278</v>
      </c>
      <c r="D4855" t="s">
        <v>26809</v>
      </c>
      <c r="E4855" t="s">
        <v>102</v>
      </c>
      <c r="F4855" t="s">
        <v>30480</v>
      </c>
      <c r="G4855" t="s">
        <v>30481</v>
      </c>
      <c r="N4855" t="s">
        <v>30482</v>
      </c>
      <c r="O4855" t="s">
        <v>79</v>
      </c>
      <c r="P4855" t="s">
        <v>80</v>
      </c>
      <c r="Q4855" t="s">
        <v>79</v>
      </c>
      <c r="S4855" t="s">
        <v>113</v>
      </c>
      <c r="AC4855" t="s">
        <v>234</v>
      </c>
      <c r="AD4855" t="s">
        <v>30483</v>
      </c>
      <c r="AE4855" t="s">
        <v>157</v>
      </c>
      <c r="AF4855" t="s">
        <v>84</v>
      </c>
      <c r="AG4855" t="s">
        <v>16352</v>
      </c>
    </row>
    <row r="4856" spans="1:33" x14ac:dyDescent="0.2">
      <c r="A4856" t="s">
        <v>30484</v>
      </c>
      <c r="B4856" s="1">
        <v>43145</v>
      </c>
      <c r="C4856" t="s">
        <v>278</v>
      </c>
      <c r="D4856" t="s">
        <v>26809</v>
      </c>
      <c r="E4856" t="s">
        <v>102</v>
      </c>
      <c r="F4856" t="s">
        <v>30485</v>
      </c>
      <c r="G4856" t="s">
        <v>30486</v>
      </c>
      <c r="H4856" t="s">
        <v>30487</v>
      </c>
      <c r="I4856" t="s">
        <v>30488</v>
      </c>
      <c r="J4856" t="s">
        <v>30489</v>
      </c>
      <c r="K4856" t="s">
        <v>30490</v>
      </c>
      <c r="L4856" t="s">
        <v>30491</v>
      </c>
      <c r="M4856" t="s">
        <v>30492</v>
      </c>
      <c r="N4856" t="s">
        <v>30493</v>
      </c>
      <c r="O4856" t="s">
        <v>79</v>
      </c>
      <c r="P4856" t="s">
        <v>80</v>
      </c>
      <c r="Q4856" t="s">
        <v>79</v>
      </c>
      <c r="S4856" t="s">
        <v>113</v>
      </c>
      <c r="U4856" t="s">
        <v>47</v>
      </c>
      <c r="V4856" t="s">
        <v>47</v>
      </c>
      <c r="W4856" t="s">
        <v>48</v>
      </c>
      <c r="X4856" t="s">
        <v>48</v>
      </c>
      <c r="Y4856" t="s">
        <v>48</v>
      </c>
      <c r="Z4856" t="s">
        <v>47</v>
      </c>
      <c r="AA4856" t="s">
        <v>233</v>
      </c>
      <c r="AC4856" t="s">
        <v>234</v>
      </c>
      <c r="AD4856" t="s">
        <v>18208</v>
      </c>
      <c r="AE4856" t="s">
        <v>157</v>
      </c>
      <c r="AF4856" t="s">
        <v>84</v>
      </c>
      <c r="AG4856" t="s">
        <v>158</v>
      </c>
    </row>
    <row r="4857" spans="1:33" x14ac:dyDescent="0.2">
      <c r="A4857" t="s">
        <v>30494</v>
      </c>
      <c r="B4857" s="1">
        <v>43153</v>
      </c>
      <c r="C4857" t="s">
        <v>278</v>
      </c>
      <c r="D4857" t="s">
        <v>26809</v>
      </c>
      <c r="E4857" t="s">
        <v>102</v>
      </c>
      <c r="F4857" t="s">
        <v>30495</v>
      </c>
      <c r="G4857" t="s">
        <v>30496</v>
      </c>
      <c r="N4857" t="s">
        <v>30497</v>
      </c>
      <c r="O4857" t="s">
        <v>79</v>
      </c>
      <c r="P4857" t="s">
        <v>80</v>
      </c>
      <c r="Q4857" t="s">
        <v>79</v>
      </c>
      <c r="S4857" t="s">
        <v>113</v>
      </c>
      <c r="AC4857" t="s">
        <v>234</v>
      </c>
      <c r="AD4857" t="s">
        <v>82</v>
      </c>
      <c r="AE4857" t="s">
        <v>4554</v>
      </c>
      <c r="AF4857" t="s">
        <v>84</v>
      </c>
      <c r="AG4857" t="s">
        <v>158</v>
      </c>
    </row>
    <row r="4858" spans="1:33" x14ac:dyDescent="0.2">
      <c r="A4858" t="s">
        <v>30498</v>
      </c>
      <c r="B4858" s="1">
        <v>43158</v>
      </c>
      <c r="C4858" t="s">
        <v>278</v>
      </c>
      <c r="D4858" t="s">
        <v>26809</v>
      </c>
      <c r="E4858" t="s">
        <v>102</v>
      </c>
      <c r="F4858" t="s">
        <v>30499</v>
      </c>
      <c r="G4858" t="s">
        <v>30500</v>
      </c>
      <c r="N4858" t="s">
        <v>30501</v>
      </c>
      <c r="O4858" t="s">
        <v>79</v>
      </c>
      <c r="P4858" t="s">
        <v>80</v>
      </c>
      <c r="Q4858" t="s">
        <v>79</v>
      </c>
      <c r="S4858" t="s">
        <v>113</v>
      </c>
      <c r="AC4858" t="s">
        <v>234</v>
      </c>
      <c r="AD4858" t="s">
        <v>82</v>
      </c>
      <c r="AE4858" t="s">
        <v>157</v>
      </c>
      <c r="AF4858" t="s">
        <v>30502</v>
      </c>
      <c r="AG4858" t="s">
        <v>158</v>
      </c>
    </row>
    <row r="4859" spans="1:33" x14ac:dyDescent="0.2">
      <c r="A4859" t="s">
        <v>30503</v>
      </c>
      <c r="B4859" s="1">
        <v>43161</v>
      </c>
      <c r="C4859" t="s">
        <v>278</v>
      </c>
      <c r="D4859" t="s">
        <v>26809</v>
      </c>
      <c r="E4859" t="s">
        <v>175</v>
      </c>
      <c r="F4859" t="s">
        <v>30504</v>
      </c>
      <c r="G4859" t="s">
        <v>30505</v>
      </c>
      <c r="N4859" t="s">
        <v>30506</v>
      </c>
      <c r="O4859" t="s">
        <v>418</v>
      </c>
      <c r="P4859" t="s">
        <v>419</v>
      </c>
      <c r="R4859" t="s">
        <v>418</v>
      </c>
      <c r="T4859">
        <v>2002</v>
      </c>
    </row>
    <row r="4860" spans="1:33" x14ac:dyDescent="0.2">
      <c r="A4860" t="s">
        <v>30507</v>
      </c>
      <c r="B4860" s="1">
        <v>43168</v>
      </c>
      <c r="C4860" t="s">
        <v>278</v>
      </c>
      <c r="D4860" t="s">
        <v>26809</v>
      </c>
      <c r="E4860" t="s">
        <v>175</v>
      </c>
      <c r="F4860" t="s">
        <v>30508</v>
      </c>
      <c r="G4860" t="s">
        <v>30509</v>
      </c>
      <c r="N4860" t="s">
        <v>30510</v>
      </c>
      <c r="O4860" t="s">
        <v>418</v>
      </c>
      <c r="P4860" t="s">
        <v>419</v>
      </c>
      <c r="R4860" t="s">
        <v>418</v>
      </c>
      <c r="T4860">
        <v>2002</v>
      </c>
    </row>
    <row r="4861" spans="1:33" x14ac:dyDescent="0.2">
      <c r="A4861" t="s">
        <v>30511</v>
      </c>
      <c r="B4861" s="1">
        <v>43174</v>
      </c>
      <c r="C4861" t="s">
        <v>278</v>
      </c>
      <c r="D4861" t="s">
        <v>26809</v>
      </c>
      <c r="E4861" t="s">
        <v>175</v>
      </c>
      <c r="F4861" t="s">
        <v>30512</v>
      </c>
      <c r="G4861" t="s">
        <v>30513</v>
      </c>
      <c r="N4861" t="s">
        <v>30514</v>
      </c>
      <c r="O4861" t="s">
        <v>418</v>
      </c>
      <c r="P4861" t="s">
        <v>419</v>
      </c>
      <c r="R4861" t="s">
        <v>418</v>
      </c>
      <c r="T4861">
        <v>2002</v>
      </c>
    </row>
    <row r="4862" spans="1:33" x14ac:dyDescent="0.2">
      <c r="A4862" t="s">
        <v>30515</v>
      </c>
      <c r="B4862" s="1">
        <v>43179</v>
      </c>
      <c r="C4862" t="s">
        <v>278</v>
      </c>
      <c r="D4862" t="s">
        <v>26809</v>
      </c>
      <c r="E4862" t="s">
        <v>102</v>
      </c>
      <c r="F4862" t="s">
        <v>30516</v>
      </c>
      <c r="G4862" t="s">
        <v>30517</v>
      </c>
      <c r="N4862" t="s">
        <v>30518</v>
      </c>
      <c r="O4862" t="s">
        <v>3532</v>
      </c>
      <c r="P4862" t="s">
        <v>3533</v>
      </c>
      <c r="Q4862" t="s">
        <v>3532</v>
      </c>
      <c r="S4862" t="s">
        <v>113</v>
      </c>
      <c r="AC4862" t="s">
        <v>841</v>
      </c>
      <c r="AD4862" t="s">
        <v>3970</v>
      </c>
      <c r="AE4862" t="s">
        <v>30519</v>
      </c>
      <c r="AF4862" t="s">
        <v>844</v>
      </c>
      <c r="AG4862" t="s">
        <v>6036</v>
      </c>
    </row>
    <row r="4863" spans="1:33" x14ac:dyDescent="0.2">
      <c r="A4863" t="s">
        <v>30520</v>
      </c>
      <c r="B4863" s="1">
        <v>43179</v>
      </c>
      <c r="C4863" t="s">
        <v>278</v>
      </c>
      <c r="D4863" t="s">
        <v>26809</v>
      </c>
      <c r="E4863" t="s">
        <v>122</v>
      </c>
      <c r="F4863" t="s">
        <v>30521</v>
      </c>
      <c r="G4863" t="s">
        <v>30522</v>
      </c>
      <c r="N4863" t="s">
        <v>30523</v>
      </c>
      <c r="O4863" t="s">
        <v>79</v>
      </c>
      <c r="P4863" t="s">
        <v>80</v>
      </c>
      <c r="Q4863" t="s">
        <v>79</v>
      </c>
      <c r="T4863">
        <v>2002</v>
      </c>
      <c r="AC4863" t="s">
        <v>155</v>
      </c>
      <c r="AD4863" t="s">
        <v>116</v>
      </c>
      <c r="AE4863" t="s">
        <v>157</v>
      </c>
      <c r="AF4863" t="s">
        <v>84</v>
      </c>
      <c r="AG4863" t="s">
        <v>158</v>
      </c>
    </row>
    <row r="4864" spans="1:33" x14ac:dyDescent="0.2">
      <c r="A4864" t="s">
        <v>30524</v>
      </c>
      <c r="B4864" s="1">
        <v>43179</v>
      </c>
      <c r="C4864" t="s">
        <v>278</v>
      </c>
      <c r="D4864" t="s">
        <v>26809</v>
      </c>
      <c r="E4864" t="s">
        <v>175</v>
      </c>
      <c r="F4864" t="s">
        <v>30525</v>
      </c>
      <c r="G4864" t="s">
        <v>30526</v>
      </c>
      <c r="N4864" t="s">
        <v>30527</v>
      </c>
      <c r="O4864" t="s">
        <v>723</v>
      </c>
      <c r="P4864" t="s">
        <v>724</v>
      </c>
      <c r="R4864" t="s">
        <v>723</v>
      </c>
      <c r="T4864">
        <v>2002</v>
      </c>
    </row>
    <row r="4865" spans="1:33" x14ac:dyDescent="0.2">
      <c r="A4865" t="s">
        <v>30528</v>
      </c>
      <c r="B4865" s="1">
        <v>43179</v>
      </c>
      <c r="C4865" t="s">
        <v>278</v>
      </c>
      <c r="D4865" t="s">
        <v>26809</v>
      </c>
      <c r="E4865" t="s">
        <v>122</v>
      </c>
      <c r="F4865" t="s">
        <v>30529</v>
      </c>
      <c r="G4865" t="s">
        <v>30530</v>
      </c>
      <c r="N4865" t="s">
        <v>30531</v>
      </c>
      <c r="O4865" t="s">
        <v>61</v>
      </c>
      <c r="P4865" t="s">
        <v>62</v>
      </c>
      <c r="Q4865" t="s">
        <v>61</v>
      </c>
      <c r="T4865">
        <v>2002</v>
      </c>
      <c r="AC4865" t="s">
        <v>63</v>
      </c>
      <c r="AD4865" t="s">
        <v>64</v>
      </c>
      <c r="AE4865" t="s">
        <v>375</v>
      </c>
      <c r="AF4865" t="s">
        <v>30532</v>
      </c>
      <c r="AG4865" t="s">
        <v>67</v>
      </c>
    </row>
    <row r="4866" spans="1:33" x14ac:dyDescent="0.2">
      <c r="A4866" t="s">
        <v>30533</v>
      </c>
      <c r="B4866" s="1">
        <v>43182</v>
      </c>
      <c r="C4866" t="s">
        <v>278</v>
      </c>
      <c r="D4866" t="s">
        <v>26809</v>
      </c>
      <c r="E4866" t="s">
        <v>122</v>
      </c>
      <c r="F4866" t="s">
        <v>30534</v>
      </c>
      <c r="G4866" t="s">
        <v>30535</v>
      </c>
      <c r="N4866" t="s">
        <v>30536</v>
      </c>
      <c r="O4866" t="s">
        <v>61</v>
      </c>
      <c r="P4866" t="s">
        <v>62</v>
      </c>
      <c r="Q4866" t="s">
        <v>61</v>
      </c>
      <c r="T4866">
        <v>2002</v>
      </c>
      <c r="AC4866" t="s">
        <v>63</v>
      </c>
      <c r="AD4866" t="s">
        <v>64</v>
      </c>
      <c r="AE4866" t="s">
        <v>375</v>
      </c>
      <c r="AF4866" t="s">
        <v>135</v>
      </c>
      <c r="AG4866" t="s">
        <v>67</v>
      </c>
    </row>
    <row r="4867" spans="1:33" x14ac:dyDescent="0.2">
      <c r="A4867" t="s">
        <v>30537</v>
      </c>
      <c r="B4867" s="1">
        <v>43186</v>
      </c>
      <c r="C4867" t="s">
        <v>278</v>
      </c>
      <c r="D4867" t="s">
        <v>26809</v>
      </c>
      <c r="E4867" t="s">
        <v>175</v>
      </c>
      <c r="F4867" t="s">
        <v>30538</v>
      </c>
      <c r="G4867" t="s">
        <v>30539</v>
      </c>
      <c r="N4867" t="s">
        <v>30540</v>
      </c>
      <c r="O4867" t="s">
        <v>45</v>
      </c>
      <c r="P4867" t="s">
        <v>46</v>
      </c>
      <c r="R4867" t="s">
        <v>45</v>
      </c>
      <c r="T4867">
        <v>2002</v>
      </c>
    </row>
    <row r="4868" spans="1:33" x14ac:dyDescent="0.2">
      <c r="A4868" t="s">
        <v>30541</v>
      </c>
      <c r="B4868" s="1">
        <v>43188</v>
      </c>
      <c r="C4868" t="s">
        <v>278</v>
      </c>
      <c r="D4868" t="s">
        <v>26809</v>
      </c>
      <c r="E4868" t="s">
        <v>175</v>
      </c>
      <c r="F4868" t="s">
        <v>30542</v>
      </c>
      <c r="G4868" t="s">
        <v>30543</v>
      </c>
      <c r="N4868" t="s">
        <v>30544</v>
      </c>
      <c r="O4868" t="s">
        <v>418</v>
      </c>
      <c r="P4868" t="s">
        <v>419</v>
      </c>
      <c r="R4868" t="s">
        <v>418</v>
      </c>
      <c r="T4868">
        <v>2002</v>
      </c>
    </row>
    <row r="4869" spans="1:33" x14ac:dyDescent="0.2">
      <c r="A4869" t="s">
        <v>30545</v>
      </c>
      <c r="B4869" s="1">
        <v>43189</v>
      </c>
      <c r="C4869" t="s">
        <v>278</v>
      </c>
      <c r="D4869" t="s">
        <v>26809</v>
      </c>
      <c r="E4869" t="s">
        <v>175</v>
      </c>
      <c r="F4869" t="s">
        <v>30546</v>
      </c>
      <c r="G4869" t="s">
        <v>30547</v>
      </c>
      <c r="N4869" t="s">
        <v>30548</v>
      </c>
      <c r="O4869" t="s">
        <v>418</v>
      </c>
      <c r="P4869" t="s">
        <v>419</v>
      </c>
      <c r="R4869" t="s">
        <v>418</v>
      </c>
      <c r="T4869">
        <v>2002</v>
      </c>
    </row>
    <row r="4870" spans="1:33" x14ac:dyDescent="0.2">
      <c r="A4870" t="s">
        <v>30549</v>
      </c>
      <c r="B4870" s="1">
        <v>43189</v>
      </c>
      <c r="C4870" t="s">
        <v>278</v>
      </c>
      <c r="D4870" t="s">
        <v>26809</v>
      </c>
      <c r="E4870" t="s">
        <v>122</v>
      </c>
      <c r="F4870" t="s">
        <v>30550</v>
      </c>
      <c r="G4870" t="s">
        <v>30551</v>
      </c>
      <c r="N4870" t="s">
        <v>30552</v>
      </c>
      <c r="O4870" t="s">
        <v>61</v>
      </c>
      <c r="P4870" t="s">
        <v>62</v>
      </c>
      <c r="Q4870" t="s">
        <v>61</v>
      </c>
      <c r="T4870">
        <v>2002</v>
      </c>
      <c r="AC4870" t="s">
        <v>63</v>
      </c>
      <c r="AD4870" t="s">
        <v>64</v>
      </c>
      <c r="AE4870" t="s">
        <v>375</v>
      </c>
      <c r="AF4870" t="s">
        <v>8013</v>
      </c>
      <c r="AG4870" t="s">
        <v>67</v>
      </c>
    </row>
    <row r="4871" spans="1:33" x14ac:dyDescent="0.2">
      <c r="A4871" t="s">
        <v>30553</v>
      </c>
      <c r="B4871" s="1">
        <v>43194</v>
      </c>
      <c r="C4871" t="s">
        <v>137</v>
      </c>
      <c r="D4871" t="s">
        <v>26809</v>
      </c>
      <c r="E4871" t="s">
        <v>102</v>
      </c>
      <c r="F4871" t="s">
        <v>30554</v>
      </c>
      <c r="G4871" t="s">
        <v>30555</v>
      </c>
      <c r="N4871" t="s">
        <v>30556</v>
      </c>
      <c r="O4871" t="s">
        <v>79</v>
      </c>
      <c r="P4871" t="s">
        <v>80</v>
      </c>
      <c r="Q4871" t="s">
        <v>79</v>
      </c>
      <c r="S4871" t="s">
        <v>113</v>
      </c>
      <c r="AC4871" t="s">
        <v>652</v>
      </c>
      <c r="AD4871" t="s">
        <v>82</v>
      </c>
      <c r="AE4871" t="s">
        <v>157</v>
      </c>
      <c r="AF4871" t="s">
        <v>84</v>
      </c>
      <c r="AG4871" t="s">
        <v>158</v>
      </c>
    </row>
    <row r="4872" spans="1:33" x14ac:dyDescent="0.2">
      <c r="A4872" t="s">
        <v>30557</v>
      </c>
      <c r="B4872" s="1">
        <v>43195</v>
      </c>
      <c r="C4872" t="s">
        <v>137</v>
      </c>
      <c r="D4872" t="s">
        <v>26809</v>
      </c>
      <c r="E4872" t="s">
        <v>175</v>
      </c>
      <c r="F4872" t="s">
        <v>30558</v>
      </c>
      <c r="G4872" t="s">
        <v>30559</v>
      </c>
      <c r="N4872" t="s">
        <v>30560</v>
      </c>
      <c r="O4872" t="s">
        <v>418</v>
      </c>
      <c r="P4872" t="s">
        <v>419</v>
      </c>
      <c r="R4872" t="s">
        <v>418</v>
      </c>
      <c r="T4872">
        <v>2002</v>
      </c>
    </row>
    <row r="4873" spans="1:33" x14ac:dyDescent="0.2">
      <c r="A4873" t="s">
        <v>30561</v>
      </c>
      <c r="B4873" s="1">
        <v>43195</v>
      </c>
      <c r="C4873" t="s">
        <v>137</v>
      </c>
      <c r="D4873" t="s">
        <v>26809</v>
      </c>
      <c r="E4873" t="s">
        <v>175</v>
      </c>
      <c r="F4873" t="s">
        <v>30562</v>
      </c>
      <c r="G4873" t="s">
        <v>30563</v>
      </c>
      <c r="N4873" t="s">
        <v>30564</v>
      </c>
      <c r="O4873" t="s">
        <v>418</v>
      </c>
      <c r="P4873" t="s">
        <v>419</v>
      </c>
      <c r="R4873" t="s">
        <v>418</v>
      </c>
      <c r="T4873">
        <v>2002</v>
      </c>
    </row>
    <row r="4874" spans="1:33" x14ac:dyDescent="0.2">
      <c r="A4874" t="s">
        <v>30565</v>
      </c>
      <c r="B4874" s="1">
        <v>43199</v>
      </c>
      <c r="C4874" t="s">
        <v>137</v>
      </c>
      <c r="D4874" t="s">
        <v>26809</v>
      </c>
      <c r="E4874" t="s">
        <v>102</v>
      </c>
      <c r="F4874" t="s">
        <v>30566</v>
      </c>
      <c r="G4874" t="s">
        <v>30567</v>
      </c>
      <c r="N4874" t="s">
        <v>30568</v>
      </c>
      <c r="O4874" t="s">
        <v>79</v>
      </c>
      <c r="P4874" t="s">
        <v>80</v>
      </c>
      <c r="Q4874" t="s">
        <v>79</v>
      </c>
      <c r="S4874" t="s">
        <v>113</v>
      </c>
      <c r="AC4874" t="s">
        <v>81</v>
      </c>
      <c r="AD4874" t="s">
        <v>82</v>
      </c>
      <c r="AE4874" t="s">
        <v>83</v>
      </c>
      <c r="AF4874" t="s">
        <v>84</v>
      </c>
      <c r="AG4874" t="s">
        <v>85</v>
      </c>
    </row>
    <row r="4875" spans="1:33" x14ac:dyDescent="0.2">
      <c r="A4875" t="s">
        <v>30569</v>
      </c>
      <c r="B4875" s="1">
        <v>43197</v>
      </c>
      <c r="C4875" t="s">
        <v>137</v>
      </c>
      <c r="D4875" t="s">
        <v>26809</v>
      </c>
      <c r="E4875" t="s">
        <v>102</v>
      </c>
      <c r="F4875" t="s">
        <v>30570</v>
      </c>
      <c r="G4875" t="s">
        <v>30571</v>
      </c>
      <c r="N4875" t="s">
        <v>30572</v>
      </c>
      <c r="O4875" t="s">
        <v>79</v>
      </c>
      <c r="P4875" t="s">
        <v>80</v>
      </c>
      <c r="Q4875" t="s">
        <v>79</v>
      </c>
      <c r="S4875" t="s">
        <v>113</v>
      </c>
      <c r="AC4875" t="s">
        <v>234</v>
      </c>
      <c r="AD4875" t="s">
        <v>82</v>
      </c>
      <c r="AE4875" t="s">
        <v>2992</v>
      </c>
      <c r="AF4875" t="s">
        <v>84</v>
      </c>
      <c r="AG4875" t="s">
        <v>158</v>
      </c>
    </row>
    <row r="4876" spans="1:33" x14ac:dyDescent="0.2">
      <c r="A4876" t="s">
        <v>30573</v>
      </c>
      <c r="B4876" s="1">
        <v>43203</v>
      </c>
      <c r="C4876" t="s">
        <v>137</v>
      </c>
      <c r="D4876" t="s">
        <v>26809</v>
      </c>
      <c r="E4876" t="s">
        <v>122</v>
      </c>
      <c r="F4876" t="s">
        <v>30574</v>
      </c>
      <c r="G4876" t="s">
        <v>30575</v>
      </c>
      <c r="N4876" t="s">
        <v>30576</v>
      </c>
      <c r="O4876" t="s">
        <v>141</v>
      </c>
      <c r="P4876" t="s">
        <v>142</v>
      </c>
      <c r="Q4876" t="s">
        <v>141</v>
      </c>
      <c r="T4876">
        <v>1998</v>
      </c>
      <c r="AC4876" t="s">
        <v>30577</v>
      </c>
      <c r="AD4876" t="s">
        <v>15163</v>
      </c>
      <c r="AE4876" t="s">
        <v>503</v>
      </c>
      <c r="AF4876" t="s">
        <v>146</v>
      </c>
      <c r="AG4876" t="s">
        <v>17309</v>
      </c>
    </row>
    <row r="4877" spans="1:33" x14ac:dyDescent="0.2">
      <c r="A4877" t="s">
        <v>30578</v>
      </c>
      <c r="B4877" s="1">
        <v>43206</v>
      </c>
      <c r="C4877" t="s">
        <v>137</v>
      </c>
      <c r="D4877" t="s">
        <v>26809</v>
      </c>
      <c r="E4877" t="s">
        <v>102</v>
      </c>
      <c r="F4877" t="s">
        <v>30579</v>
      </c>
      <c r="G4877" t="s">
        <v>30580</v>
      </c>
      <c r="H4877" t="s">
        <v>30581</v>
      </c>
      <c r="I4877" t="s">
        <v>30582</v>
      </c>
      <c r="J4877" t="s">
        <v>30583</v>
      </c>
      <c r="K4877" t="s">
        <v>30584</v>
      </c>
      <c r="L4877" t="s">
        <v>30585</v>
      </c>
      <c r="M4877" t="s">
        <v>30586</v>
      </c>
      <c r="N4877" t="s">
        <v>30587</v>
      </c>
      <c r="O4877" t="s">
        <v>79</v>
      </c>
      <c r="P4877" t="s">
        <v>80</v>
      </c>
      <c r="Q4877" t="s">
        <v>79</v>
      </c>
      <c r="S4877" t="s">
        <v>113</v>
      </c>
      <c r="U4877" t="s">
        <v>47</v>
      </c>
      <c r="V4877" t="s">
        <v>47</v>
      </c>
      <c r="W4877" t="s">
        <v>48</v>
      </c>
      <c r="X4877" t="s">
        <v>48</v>
      </c>
      <c r="Y4877" t="s">
        <v>48</v>
      </c>
      <c r="Z4877" t="s">
        <v>47</v>
      </c>
      <c r="AA4877" t="s">
        <v>233</v>
      </c>
      <c r="AC4877" t="s">
        <v>234</v>
      </c>
      <c r="AD4877" t="s">
        <v>18208</v>
      </c>
      <c r="AE4877" t="s">
        <v>157</v>
      </c>
      <c r="AF4877" t="s">
        <v>84</v>
      </c>
      <c r="AG4877" t="s">
        <v>158</v>
      </c>
    </row>
    <row r="4878" spans="1:33" x14ac:dyDescent="0.2">
      <c r="A4878" t="s">
        <v>30588</v>
      </c>
      <c r="B4878" s="1">
        <v>43221</v>
      </c>
      <c r="C4878" t="s">
        <v>137</v>
      </c>
      <c r="D4878" t="s">
        <v>26809</v>
      </c>
      <c r="E4878" t="s">
        <v>175</v>
      </c>
      <c r="F4878" t="s">
        <v>30589</v>
      </c>
      <c r="G4878" t="s">
        <v>30590</v>
      </c>
      <c r="N4878" t="s">
        <v>30591</v>
      </c>
      <c r="O4878" t="s">
        <v>418</v>
      </c>
      <c r="P4878" t="s">
        <v>419</v>
      </c>
      <c r="R4878" t="s">
        <v>418</v>
      </c>
      <c r="T4878">
        <v>2002</v>
      </c>
    </row>
    <row r="4879" spans="1:33" x14ac:dyDescent="0.2">
      <c r="A4879" t="s">
        <v>30592</v>
      </c>
      <c r="B4879" s="1">
        <v>43237</v>
      </c>
      <c r="C4879" t="s">
        <v>137</v>
      </c>
      <c r="D4879" t="s">
        <v>26809</v>
      </c>
      <c r="E4879" t="s">
        <v>102</v>
      </c>
      <c r="F4879" t="s">
        <v>30593</v>
      </c>
      <c r="G4879" t="s">
        <v>30594</v>
      </c>
      <c r="N4879" t="s">
        <v>30595</v>
      </c>
      <c r="O4879" t="s">
        <v>79</v>
      </c>
      <c r="P4879" t="s">
        <v>80</v>
      </c>
      <c r="Q4879" t="s">
        <v>79</v>
      </c>
      <c r="S4879" t="s">
        <v>113</v>
      </c>
      <c r="AC4879" t="s">
        <v>81</v>
      </c>
      <c r="AD4879" t="s">
        <v>82</v>
      </c>
      <c r="AE4879" t="s">
        <v>83</v>
      </c>
      <c r="AF4879" t="s">
        <v>84</v>
      </c>
      <c r="AG4879" t="s">
        <v>85</v>
      </c>
    </row>
    <row r="4880" spans="1:33" x14ac:dyDescent="0.2">
      <c r="A4880" t="s">
        <v>30596</v>
      </c>
      <c r="B4880" s="1">
        <v>43240</v>
      </c>
      <c r="C4880" t="s">
        <v>137</v>
      </c>
      <c r="D4880" t="s">
        <v>26809</v>
      </c>
      <c r="E4880" t="s">
        <v>102</v>
      </c>
      <c r="F4880" t="s">
        <v>30597</v>
      </c>
      <c r="G4880" t="s">
        <v>30598</v>
      </c>
      <c r="N4880" t="s">
        <v>30599</v>
      </c>
      <c r="O4880" t="s">
        <v>79</v>
      </c>
      <c r="P4880" t="s">
        <v>80</v>
      </c>
      <c r="Q4880" t="s">
        <v>79</v>
      </c>
      <c r="S4880" t="s">
        <v>113</v>
      </c>
      <c r="AC4880" t="s">
        <v>81</v>
      </c>
      <c r="AD4880" t="s">
        <v>82</v>
      </c>
      <c r="AE4880" t="s">
        <v>21872</v>
      </c>
      <c r="AF4880" t="s">
        <v>84</v>
      </c>
      <c r="AG4880" t="s">
        <v>85</v>
      </c>
    </row>
    <row r="4881" spans="1:33" x14ac:dyDescent="0.2">
      <c r="A4881" t="s">
        <v>30600</v>
      </c>
      <c r="B4881" s="1">
        <v>43239</v>
      </c>
      <c r="C4881" t="s">
        <v>137</v>
      </c>
      <c r="D4881" t="s">
        <v>26809</v>
      </c>
      <c r="E4881" t="s">
        <v>122</v>
      </c>
      <c r="F4881" t="s">
        <v>30601</v>
      </c>
      <c r="G4881" t="s">
        <v>30602</v>
      </c>
      <c r="N4881" t="s">
        <v>30603</v>
      </c>
      <c r="O4881" t="s">
        <v>141</v>
      </c>
      <c r="P4881" t="s">
        <v>142</v>
      </c>
      <c r="Q4881" t="s">
        <v>141</v>
      </c>
      <c r="T4881">
        <v>1998</v>
      </c>
      <c r="AC4881" t="s">
        <v>143</v>
      </c>
      <c r="AD4881" t="s">
        <v>144</v>
      </c>
      <c r="AE4881" t="s">
        <v>145</v>
      </c>
      <c r="AF4881" t="s">
        <v>146</v>
      </c>
      <c r="AG4881" t="s">
        <v>1106</v>
      </c>
    </row>
    <row r="4882" spans="1:33" x14ac:dyDescent="0.2">
      <c r="A4882" t="s">
        <v>30604</v>
      </c>
      <c r="B4882" s="1">
        <v>43251</v>
      </c>
      <c r="C4882" t="s">
        <v>137</v>
      </c>
      <c r="D4882" t="s">
        <v>26809</v>
      </c>
      <c r="E4882" t="s">
        <v>122</v>
      </c>
      <c r="F4882" t="s">
        <v>30605</v>
      </c>
      <c r="G4882" t="s">
        <v>30606</v>
      </c>
      <c r="H4882" t="s">
        <v>30607</v>
      </c>
      <c r="I4882" t="s">
        <v>30608</v>
      </c>
      <c r="J4882" t="s">
        <v>30609</v>
      </c>
      <c r="K4882" t="s">
        <v>30610</v>
      </c>
      <c r="L4882" t="s">
        <v>30611</v>
      </c>
      <c r="M4882" t="s">
        <v>30612</v>
      </c>
      <c r="N4882" t="s">
        <v>30613</v>
      </c>
      <c r="O4882" t="s">
        <v>79</v>
      </c>
      <c r="P4882" t="s">
        <v>80</v>
      </c>
      <c r="Q4882" t="s">
        <v>79</v>
      </c>
      <c r="T4882" t="s">
        <v>951</v>
      </c>
      <c r="U4882" t="s">
        <v>47</v>
      </c>
      <c r="V4882" t="s">
        <v>47</v>
      </c>
      <c r="W4882" t="s">
        <v>97</v>
      </c>
      <c r="X4882" t="s">
        <v>48</v>
      </c>
      <c r="Y4882" t="s">
        <v>48</v>
      </c>
      <c r="Z4882" t="s">
        <v>47</v>
      </c>
      <c r="AA4882" t="s">
        <v>30614</v>
      </c>
      <c r="AC4882" t="s">
        <v>81</v>
      </c>
      <c r="AD4882" t="s">
        <v>82</v>
      </c>
      <c r="AE4882" t="s">
        <v>157</v>
      </c>
      <c r="AF4882" t="s">
        <v>664</v>
      </c>
      <c r="AG4882" t="s">
        <v>158</v>
      </c>
    </row>
    <row r="4883" spans="1:33" x14ac:dyDescent="0.2">
      <c r="A4883" t="s">
        <v>30615</v>
      </c>
      <c r="B4883" s="1">
        <v>43254</v>
      </c>
      <c r="C4883" t="s">
        <v>137</v>
      </c>
      <c r="D4883" t="s">
        <v>26809</v>
      </c>
      <c r="E4883" t="s">
        <v>102</v>
      </c>
      <c r="F4883" t="s">
        <v>30616</v>
      </c>
      <c r="G4883" t="s">
        <v>30617</v>
      </c>
      <c r="N4883" t="s">
        <v>30618</v>
      </c>
      <c r="O4883" t="s">
        <v>79</v>
      </c>
      <c r="P4883" t="s">
        <v>80</v>
      </c>
      <c r="Q4883" t="s">
        <v>79</v>
      </c>
      <c r="S4883" t="s">
        <v>113</v>
      </c>
      <c r="AC4883" t="s">
        <v>234</v>
      </c>
      <c r="AD4883" t="s">
        <v>82</v>
      </c>
      <c r="AE4883" t="s">
        <v>157</v>
      </c>
      <c r="AF4883" t="s">
        <v>84</v>
      </c>
      <c r="AG4883" t="s">
        <v>158</v>
      </c>
    </row>
    <row r="4884" spans="1:33" x14ac:dyDescent="0.2">
      <c r="A4884" t="s">
        <v>30619</v>
      </c>
      <c r="B4884" s="1">
        <v>43256</v>
      </c>
      <c r="C4884" t="s">
        <v>137</v>
      </c>
      <c r="D4884" t="s">
        <v>26809</v>
      </c>
      <c r="E4884" t="s">
        <v>175</v>
      </c>
      <c r="F4884" t="s">
        <v>30620</v>
      </c>
      <c r="G4884" t="s">
        <v>30621</v>
      </c>
      <c r="H4884" t="s">
        <v>30622</v>
      </c>
      <c r="I4884" t="s">
        <v>30623</v>
      </c>
      <c r="J4884" t="s">
        <v>30624</v>
      </c>
      <c r="K4884" t="s">
        <v>30625</v>
      </c>
      <c r="L4884" t="s">
        <v>30626</v>
      </c>
      <c r="M4884" t="s">
        <v>30627</v>
      </c>
      <c r="N4884" t="s">
        <v>30628</v>
      </c>
      <c r="O4884" t="s">
        <v>418</v>
      </c>
      <c r="P4884" t="s">
        <v>419</v>
      </c>
      <c r="R4884" t="s">
        <v>418</v>
      </c>
      <c r="T4884">
        <v>2002</v>
      </c>
      <c r="U4884" t="s">
        <v>47</v>
      </c>
      <c r="V4884" t="s">
        <v>47</v>
      </c>
      <c r="W4884" t="s">
        <v>47</v>
      </c>
      <c r="X4884" t="s">
        <v>47</v>
      </c>
      <c r="Y4884" t="s">
        <v>48</v>
      </c>
      <c r="Z4884" t="s">
        <v>47</v>
      </c>
      <c r="AA4884" t="s">
        <v>49</v>
      </c>
    </row>
    <row r="4885" spans="1:33" x14ac:dyDescent="0.2">
      <c r="A4885" t="s">
        <v>30629</v>
      </c>
      <c r="B4885" s="1">
        <v>43256</v>
      </c>
      <c r="C4885" t="s">
        <v>137</v>
      </c>
      <c r="D4885" t="s">
        <v>26809</v>
      </c>
      <c r="E4885" t="s">
        <v>175</v>
      </c>
      <c r="F4885" t="s">
        <v>30630</v>
      </c>
      <c r="G4885" t="s">
        <v>30631</v>
      </c>
      <c r="N4885" t="s">
        <v>30632</v>
      </c>
      <c r="O4885" t="s">
        <v>418</v>
      </c>
      <c r="P4885" t="s">
        <v>419</v>
      </c>
      <c r="R4885" t="s">
        <v>418</v>
      </c>
      <c r="T4885">
        <v>2002</v>
      </c>
    </row>
    <row r="4886" spans="1:33" x14ac:dyDescent="0.2">
      <c r="A4886" t="s">
        <v>30633</v>
      </c>
      <c r="B4886" s="1">
        <v>43257</v>
      </c>
      <c r="C4886" t="s">
        <v>137</v>
      </c>
      <c r="D4886" t="s">
        <v>26809</v>
      </c>
      <c r="E4886" t="s">
        <v>122</v>
      </c>
      <c r="F4886" t="s">
        <v>30634</v>
      </c>
      <c r="G4886" t="s">
        <v>30635</v>
      </c>
      <c r="N4886" t="s">
        <v>30636</v>
      </c>
      <c r="O4886" t="s">
        <v>141</v>
      </c>
      <c r="P4886" t="s">
        <v>142</v>
      </c>
      <c r="Q4886" t="s">
        <v>141</v>
      </c>
      <c r="T4886">
        <v>1998</v>
      </c>
      <c r="AC4886" t="s">
        <v>143</v>
      </c>
      <c r="AD4886" t="s">
        <v>8617</v>
      </c>
      <c r="AE4886" t="s">
        <v>503</v>
      </c>
      <c r="AF4886" t="s">
        <v>146</v>
      </c>
      <c r="AG4886" t="s">
        <v>1106</v>
      </c>
    </row>
    <row r="4887" spans="1:33" x14ac:dyDescent="0.2">
      <c r="A4887" t="s">
        <v>30637</v>
      </c>
      <c r="B4887" s="1">
        <v>43257</v>
      </c>
      <c r="C4887" t="s">
        <v>137</v>
      </c>
      <c r="D4887" t="s">
        <v>26809</v>
      </c>
      <c r="E4887" t="s">
        <v>175</v>
      </c>
      <c r="F4887" t="s">
        <v>30638</v>
      </c>
      <c r="G4887" t="s">
        <v>30639</v>
      </c>
      <c r="N4887" t="s">
        <v>30640</v>
      </c>
      <c r="O4887" t="s">
        <v>418</v>
      </c>
      <c r="P4887" t="s">
        <v>419</v>
      </c>
      <c r="R4887" t="s">
        <v>418</v>
      </c>
      <c r="T4887">
        <v>2002</v>
      </c>
    </row>
    <row r="4888" spans="1:33" x14ac:dyDescent="0.2">
      <c r="A4888" t="s">
        <v>30641</v>
      </c>
      <c r="B4888" s="1">
        <v>43257</v>
      </c>
      <c r="C4888" t="s">
        <v>137</v>
      </c>
      <c r="D4888" t="s">
        <v>26809</v>
      </c>
      <c r="E4888" t="s">
        <v>175</v>
      </c>
      <c r="F4888" t="s">
        <v>30642</v>
      </c>
      <c r="G4888" t="s">
        <v>30643</v>
      </c>
      <c r="N4888" t="s">
        <v>30644</v>
      </c>
      <c r="O4888" t="s">
        <v>418</v>
      </c>
      <c r="P4888" t="s">
        <v>419</v>
      </c>
      <c r="R4888" t="s">
        <v>418</v>
      </c>
      <c r="T4888">
        <v>2002</v>
      </c>
    </row>
    <row r="4889" spans="1:33" x14ac:dyDescent="0.2">
      <c r="A4889" t="s">
        <v>30645</v>
      </c>
      <c r="B4889" s="1">
        <v>43259</v>
      </c>
      <c r="C4889" t="s">
        <v>137</v>
      </c>
      <c r="D4889" t="s">
        <v>26809</v>
      </c>
      <c r="E4889" t="s">
        <v>175</v>
      </c>
      <c r="F4889" t="s">
        <v>30646</v>
      </c>
      <c r="G4889" t="s">
        <v>30647</v>
      </c>
      <c r="H4889" t="s">
        <v>30648</v>
      </c>
      <c r="I4889" t="s">
        <v>30649</v>
      </c>
      <c r="J4889" t="s">
        <v>30650</v>
      </c>
      <c r="K4889" t="s">
        <v>30651</v>
      </c>
      <c r="L4889" t="s">
        <v>30652</v>
      </c>
      <c r="M4889" t="s">
        <v>30653</v>
      </c>
      <c r="N4889" t="s">
        <v>30654</v>
      </c>
      <c r="O4889" t="s">
        <v>418</v>
      </c>
      <c r="P4889" t="s">
        <v>419</v>
      </c>
      <c r="R4889" t="s">
        <v>418</v>
      </c>
      <c r="T4889">
        <v>2002</v>
      </c>
      <c r="U4889" t="s">
        <v>47</v>
      </c>
      <c r="V4889" t="s">
        <v>47</v>
      </c>
      <c r="W4889" t="s">
        <v>47</v>
      </c>
      <c r="X4889" t="s">
        <v>47</v>
      </c>
      <c r="Y4889" t="s">
        <v>48</v>
      </c>
      <c r="Z4889" t="s">
        <v>47</v>
      </c>
      <c r="AA4889" t="s">
        <v>49</v>
      </c>
    </row>
    <row r="4890" spans="1:33" x14ac:dyDescent="0.2">
      <c r="A4890" t="s">
        <v>30655</v>
      </c>
      <c r="B4890" s="1">
        <v>43266</v>
      </c>
      <c r="C4890" t="s">
        <v>137</v>
      </c>
      <c r="D4890" t="s">
        <v>26809</v>
      </c>
      <c r="E4890" t="s">
        <v>102</v>
      </c>
      <c r="F4890" t="s">
        <v>30656</v>
      </c>
      <c r="G4890" t="s">
        <v>30657</v>
      </c>
      <c r="H4890" t="s">
        <v>30658</v>
      </c>
      <c r="I4890" t="s">
        <v>30659</v>
      </c>
      <c r="J4890" t="s">
        <v>30660</v>
      </c>
      <c r="K4890" t="s">
        <v>30661</v>
      </c>
      <c r="L4890" t="s">
        <v>30662</v>
      </c>
      <c r="M4890" t="s">
        <v>30663</v>
      </c>
      <c r="N4890" t="s">
        <v>30664</v>
      </c>
      <c r="O4890" t="s">
        <v>79</v>
      </c>
      <c r="P4890" t="s">
        <v>80</v>
      </c>
      <c r="Q4890" t="s">
        <v>79</v>
      </c>
      <c r="S4890" t="s">
        <v>113</v>
      </c>
      <c r="U4890" t="s">
        <v>47</v>
      </c>
      <c r="V4890" t="s">
        <v>47</v>
      </c>
      <c r="W4890" t="s">
        <v>47</v>
      </c>
      <c r="X4890" t="s">
        <v>48</v>
      </c>
      <c r="Y4890" t="s">
        <v>48</v>
      </c>
      <c r="Z4890" t="s">
        <v>47</v>
      </c>
      <c r="AA4890" t="s">
        <v>170</v>
      </c>
      <c r="AC4890" t="s">
        <v>81</v>
      </c>
      <c r="AD4890" t="s">
        <v>82</v>
      </c>
      <c r="AE4890" t="s">
        <v>83</v>
      </c>
      <c r="AF4890" t="s">
        <v>19957</v>
      </c>
      <c r="AG4890" t="s">
        <v>85</v>
      </c>
    </row>
    <row r="4891" spans="1:33" x14ac:dyDescent="0.2">
      <c r="A4891" t="s">
        <v>30665</v>
      </c>
      <c r="B4891" s="1">
        <v>43270</v>
      </c>
      <c r="C4891" t="s">
        <v>137</v>
      </c>
      <c r="D4891" t="s">
        <v>26809</v>
      </c>
      <c r="E4891" t="s">
        <v>122</v>
      </c>
      <c r="F4891" t="s">
        <v>30666</v>
      </c>
      <c r="G4891" t="s">
        <v>30667</v>
      </c>
      <c r="H4891" t="s">
        <v>30668</v>
      </c>
      <c r="I4891" t="s">
        <v>30669</v>
      </c>
      <c r="J4891" t="s">
        <v>30670</v>
      </c>
      <c r="K4891" t="s">
        <v>30671</v>
      </c>
      <c r="L4891" t="s">
        <v>30672</v>
      </c>
      <c r="M4891" t="s">
        <v>30673</v>
      </c>
      <c r="N4891" t="s">
        <v>30674</v>
      </c>
      <c r="O4891" t="s">
        <v>837</v>
      </c>
      <c r="P4891" t="s">
        <v>838</v>
      </c>
      <c r="Q4891" t="s">
        <v>837</v>
      </c>
      <c r="T4891" t="s">
        <v>951</v>
      </c>
      <c r="U4891" t="s">
        <v>47</v>
      </c>
      <c r="V4891" t="s">
        <v>97</v>
      </c>
      <c r="W4891" t="s">
        <v>97</v>
      </c>
      <c r="X4891" t="s">
        <v>47</v>
      </c>
      <c r="Y4891" t="s">
        <v>48</v>
      </c>
      <c r="Z4891" t="s">
        <v>47</v>
      </c>
      <c r="AA4891" t="s">
        <v>98</v>
      </c>
      <c r="AC4891" t="s">
        <v>841</v>
      </c>
      <c r="AD4891" t="s">
        <v>842</v>
      </c>
      <c r="AE4891" t="s">
        <v>83</v>
      </c>
      <c r="AF4891" t="s">
        <v>844</v>
      </c>
      <c r="AG4891" t="s">
        <v>6036</v>
      </c>
    </row>
    <row r="4892" spans="1:33" x14ac:dyDescent="0.2">
      <c r="A4892" t="s">
        <v>30675</v>
      </c>
      <c r="B4892" s="1">
        <v>43271</v>
      </c>
      <c r="C4892" t="s">
        <v>137</v>
      </c>
      <c r="D4892" t="s">
        <v>26809</v>
      </c>
      <c r="E4892" t="s">
        <v>122</v>
      </c>
      <c r="F4892" t="s">
        <v>30676</v>
      </c>
      <c r="G4892" t="s">
        <v>30677</v>
      </c>
      <c r="N4892" t="s">
        <v>30678</v>
      </c>
      <c r="O4892" t="s">
        <v>61</v>
      </c>
      <c r="P4892" t="s">
        <v>131</v>
      </c>
      <c r="Q4892" t="s">
        <v>61</v>
      </c>
      <c r="T4892">
        <v>2002</v>
      </c>
      <c r="AC4892" t="s">
        <v>822</v>
      </c>
      <c r="AD4892" t="s">
        <v>30679</v>
      </c>
      <c r="AE4892" t="s">
        <v>824</v>
      </c>
      <c r="AF4892" t="s">
        <v>825</v>
      </c>
      <c r="AG4892" t="s">
        <v>67</v>
      </c>
    </row>
    <row r="4893" spans="1:33" x14ac:dyDescent="0.2">
      <c r="A4893" t="s">
        <v>30680</v>
      </c>
      <c r="B4893" s="1">
        <v>43294</v>
      </c>
      <c r="C4893" t="s">
        <v>100</v>
      </c>
      <c r="D4893" t="s">
        <v>26809</v>
      </c>
      <c r="E4893" t="s">
        <v>122</v>
      </c>
      <c r="F4893" t="s">
        <v>30681</v>
      </c>
      <c r="G4893" t="s">
        <v>30682</v>
      </c>
      <c r="H4893" t="s">
        <v>30683</v>
      </c>
      <c r="I4893" t="s">
        <v>30684</v>
      </c>
      <c r="J4893" t="s">
        <v>30685</v>
      </c>
      <c r="K4893" t="s">
        <v>30686</v>
      </c>
      <c r="L4893" t="s">
        <v>30687</v>
      </c>
      <c r="M4893" t="s">
        <v>30688</v>
      </c>
      <c r="N4893" t="s">
        <v>30689</v>
      </c>
      <c r="O4893" t="s">
        <v>141</v>
      </c>
      <c r="P4893" t="s">
        <v>142</v>
      </c>
      <c r="Q4893" t="s">
        <v>141</v>
      </c>
      <c r="T4893">
        <v>1998</v>
      </c>
      <c r="U4893" t="s">
        <v>47</v>
      </c>
      <c r="V4893" t="s">
        <v>47</v>
      </c>
      <c r="W4893" t="s">
        <v>47</v>
      </c>
      <c r="X4893" t="s">
        <v>48</v>
      </c>
      <c r="Y4893" t="s">
        <v>48</v>
      </c>
      <c r="Z4893" t="s">
        <v>47</v>
      </c>
      <c r="AA4893" t="s">
        <v>170</v>
      </c>
      <c r="AC4893" t="s">
        <v>143</v>
      </c>
      <c r="AD4893" t="s">
        <v>144</v>
      </c>
      <c r="AE4893" t="s">
        <v>145</v>
      </c>
      <c r="AF4893" t="s">
        <v>146</v>
      </c>
      <c r="AG4893" t="s">
        <v>1106</v>
      </c>
    </row>
    <row r="4894" spans="1:33" x14ac:dyDescent="0.2">
      <c r="A4894" t="s">
        <v>30690</v>
      </c>
      <c r="B4894" s="1">
        <v>43307</v>
      </c>
      <c r="C4894" t="s">
        <v>100</v>
      </c>
      <c r="D4894" t="s">
        <v>26809</v>
      </c>
      <c r="E4894" t="s">
        <v>122</v>
      </c>
      <c r="F4894" t="s">
        <v>30691</v>
      </c>
      <c r="G4894" t="s">
        <v>30692</v>
      </c>
      <c r="N4894" t="s">
        <v>30693</v>
      </c>
      <c r="O4894" t="s">
        <v>141</v>
      </c>
      <c r="P4894" t="s">
        <v>142</v>
      </c>
      <c r="Q4894" t="s">
        <v>141</v>
      </c>
      <c r="T4894">
        <v>1998</v>
      </c>
      <c r="AC4894" t="s">
        <v>143</v>
      </c>
      <c r="AD4894" t="s">
        <v>144</v>
      </c>
      <c r="AE4894" t="s">
        <v>145</v>
      </c>
      <c r="AF4894" t="s">
        <v>8618</v>
      </c>
      <c r="AG4894" t="s">
        <v>1106</v>
      </c>
    </row>
    <row r="4895" spans="1:33" x14ac:dyDescent="0.2">
      <c r="A4895" t="s">
        <v>30694</v>
      </c>
      <c r="B4895" s="1">
        <v>43319</v>
      </c>
      <c r="C4895" t="s">
        <v>100</v>
      </c>
      <c r="D4895" t="s">
        <v>26809</v>
      </c>
      <c r="E4895" t="s">
        <v>175</v>
      </c>
      <c r="F4895" t="s">
        <v>30695</v>
      </c>
      <c r="G4895" t="s">
        <v>30696</v>
      </c>
      <c r="H4895" t="s">
        <v>30697</v>
      </c>
      <c r="I4895" t="s">
        <v>30698</v>
      </c>
      <c r="J4895" t="s">
        <v>30699</v>
      </c>
      <c r="K4895" t="s">
        <v>30700</v>
      </c>
      <c r="L4895" t="s">
        <v>30701</v>
      </c>
      <c r="M4895" t="s">
        <v>30702</v>
      </c>
      <c r="N4895" t="s">
        <v>30703</v>
      </c>
      <c r="O4895" t="s">
        <v>8463</v>
      </c>
      <c r="P4895" t="s">
        <v>96</v>
      </c>
      <c r="R4895" t="s">
        <v>8463</v>
      </c>
      <c r="T4895" t="s">
        <v>951</v>
      </c>
      <c r="U4895" t="s">
        <v>47</v>
      </c>
      <c r="V4895" t="s">
        <v>97</v>
      </c>
      <c r="W4895" t="s">
        <v>48</v>
      </c>
      <c r="X4895" t="s">
        <v>48</v>
      </c>
      <c r="Y4895" t="s">
        <v>48</v>
      </c>
      <c r="Z4895" t="s">
        <v>47</v>
      </c>
      <c r="AA4895" t="s">
        <v>11876</v>
      </c>
    </row>
    <row r="4896" spans="1:33" x14ac:dyDescent="0.2">
      <c r="A4896" t="s">
        <v>30704</v>
      </c>
      <c r="B4896" s="1">
        <v>43319</v>
      </c>
      <c r="C4896" t="s">
        <v>100</v>
      </c>
      <c r="D4896" t="s">
        <v>26809</v>
      </c>
      <c r="E4896" t="s">
        <v>175</v>
      </c>
      <c r="F4896" t="s">
        <v>30705</v>
      </c>
      <c r="G4896" t="s">
        <v>30706</v>
      </c>
      <c r="H4896" t="s">
        <v>30707</v>
      </c>
      <c r="J4896" t="s">
        <v>30708</v>
      </c>
      <c r="K4896" t="s">
        <v>30709</v>
      </c>
      <c r="L4896" t="s">
        <v>30710</v>
      </c>
      <c r="M4896" t="s">
        <v>30711</v>
      </c>
      <c r="N4896" t="s">
        <v>30712</v>
      </c>
      <c r="O4896" t="s">
        <v>875</v>
      </c>
      <c r="P4896" t="s">
        <v>876</v>
      </c>
      <c r="R4896" t="s">
        <v>875</v>
      </c>
      <c r="T4896">
        <v>2002</v>
      </c>
      <c r="U4896" t="s">
        <v>47</v>
      </c>
      <c r="W4896" t="s">
        <v>47</v>
      </c>
      <c r="X4896" t="s">
        <v>48</v>
      </c>
      <c r="Y4896" t="s">
        <v>48</v>
      </c>
      <c r="Z4896" t="s">
        <v>47</v>
      </c>
      <c r="AA4896" t="s">
        <v>4447</v>
      </c>
    </row>
    <row r="4897" spans="1:33" x14ac:dyDescent="0.2">
      <c r="A4897" t="s">
        <v>30713</v>
      </c>
      <c r="B4897" s="1">
        <v>43319</v>
      </c>
      <c r="C4897" t="s">
        <v>100</v>
      </c>
      <c r="D4897" t="s">
        <v>26809</v>
      </c>
      <c r="E4897" t="s">
        <v>175</v>
      </c>
      <c r="F4897" t="s">
        <v>30714</v>
      </c>
      <c r="G4897" t="s">
        <v>30715</v>
      </c>
      <c r="N4897" t="s">
        <v>30716</v>
      </c>
      <c r="P4897" t="s">
        <v>419</v>
      </c>
      <c r="T4897">
        <v>2002</v>
      </c>
    </row>
    <row r="4898" spans="1:33" x14ac:dyDescent="0.2">
      <c r="A4898" t="s">
        <v>30717</v>
      </c>
      <c r="B4898" s="1">
        <v>43320</v>
      </c>
      <c r="C4898" t="s">
        <v>100</v>
      </c>
      <c r="D4898" t="s">
        <v>26809</v>
      </c>
      <c r="E4898" t="s">
        <v>122</v>
      </c>
      <c r="F4898" t="s">
        <v>30718</v>
      </c>
      <c r="G4898" t="s">
        <v>30719</v>
      </c>
      <c r="N4898" t="s">
        <v>30720</v>
      </c>
      <c r="O4898" t="s">
        <v>61</v>
      </c>
      <c r="P4898" t="s">
        <v>131</v>
      </c>
      <c r="Q4898" t="s">
        <v>61</v>
      </c>
      <c r="T4898">
        <v>2002</v>
      </c>
      <c r="AC4898" t="s">
        <v>822</v>
      </c>
      <c r="AD4898" t="s">
        <v>823</v>
      </c>
      <c r="AE4898" t="s">
        <v>22772</v>
      </c>
      <c r="AF4898" t="s">
        <v>9857</v>
      </c>
      <c r="AG4898" t="s">
        <v>67</v>
      </c>
    </row>
    <row r="4899" spans="1:33" x14ac:dyDescent="0.2">
      <c r="A4899" t="s">
        <v>30721</v>
      </c>
      <c r="B4899" s="1">
        <v>43313</v>
      </c>
      <c r="C4899" t="s">
        <v>100</v>
      </c>
      <c r="D4899" t="s">
        <v>26809</v>
      </c>
      <c r="E4899" t="s">
        <v>102</v>
      </c>
      <c r="F4899" t="s">
        <v>30722</v>
      </c>
      <c r="G4899" t="s">
        <v>30723</v>
      </c>
      <c r="N4899" t="s">
        <v>30724</v>
      </c>
      <c r="O4899" t="s">
        <v>48</v>
      </c>
      <c r="P4899" t="s">
        <v>112</v>
      </c>
      <c r="Q4899" t="s">
        <v>48</v>
      </c>
      <c r="S4899" t="s">
        <v>48</v>
      </c>
      <c r="AC4899" t="s">
        <v>30725</v>
      </c>
      <c r="AD4899" t="s">
        <v>30726</v>
      </c>
      <c r="AE4899" t="s">
        <v>117</v>
      </c>
      <c r="AF4899" t="s">
        <v>286</v>
      </c>
      <c r="AG4899" t="s">
        <v>158</v>
      </c>
    </row>
    <row r="4900" spans="1:33" x14ac:dyDescent="0.2">
      <c r="A4900" t="s">
        <v>30727</v>
      </c>
      <c r="B4900" s="1">
        <v>43336</v>
      </c>
      <c r="C4900" t="s">
        <v>100</v>
      </c>
      <c r="D4900" t="s">
        <v>26809</v>
      </c>
      <c r="E4900" t="s">
        <v>122</v>
      </c>
      <c r="F4900" t="s">
        <v>30728</v>
      </c>
      <c r="G4900" t="s">
        <v>30729</v>
      </c>
      <c r="N4900" t="s">
        <v>30730</v>
      </c>
      <c r="O4900" t="s">
        <v>141</v>
      </c>
      <c r="P4900" t="s">
        <v>142</v>
      </c>
      <c r="Q4900" t="s">
        <v>141</v>
      </c>
      <c r="T4900">
        <v>1998</v>
      </c>
      <c r="AC4900" t="s">
        <v>143</v>
      </c>
      <c r="AD4900" t="s">
        <v>8617</v>
      </c>
      <c r="AE4900" t="s">
        <v>503</v>
      </c>
      <c r="AF4900" t="s">
        <v>146</v>
      </c>
      <c r="AG4900" t="s">
        <v>1106</v>
      </c>
    </row>
    <row r="4901" spans="1:33" x14ac:dyDescent="0.2">
      <c r="A4901" t="s">
        <v>30731</v>
      </c>
      <c r="B4901" s="1">
        <v>43342</v>
      </c>
      <c r="C4901" t="s">
        <v>100</v>
      </c>
      <c r="D4901" t="s">
        <v>26809</v>
      </c>
      <c r="E4901" t="s">
        <v>122</v>
      </c>
      <c r="F4901" t="s">
        <v>30732</v>
      </c>
      <c r="G4901" t="s">
        <v>30733</v>
      </c>
      <c r="N4901" t="s">
        <v>30734</v>
      </c>
      <c r="O4901" t="s">
        <v>141</v>
      </c>
      <c r="P4901" t="s">
        <v>142</v>
      </c>
      <c r="Q4901" t="s">
        <v>141</v>
      </c>
      <c r="T4901">
        <v>1998</v>
      </c>
      <c r="AC4901" t="s">
        <v>143</v>
      </c>
      <c r="AD4901" t="s">
        <v>8617</v>
      </c>
      <c r="AE4901" t="s">
        <v>503</v>
      </c>
      <c r="AF4901" t="s">
        <v>146</v>
      </c>
      <c r="AG4901" t="s">
        <v>1106</v>
      </c>
    </row>
    <row r="4902" spans="1:33" x14ac:dyDescent="0.2">
      <c r="A4902" t="s">
        <v>30735</v>
      </c>
      <c r="B4902" s="1">
        <v>43342</v>
      </c>
      <c r="C4902" t="s">
        <v>100</v>
      </c>
      <c r="D4902" t="s">
        <v>26809</v>
      </c>
      <c r="E4902" t="s">
        <v>122</v>
      </c>
      <c r="F4902" t="s">
        <v>30736</v>
      </c>
      <c r="G4902" t="s">
        <v>30737</v>
      </c>
      <c r="H4902" t="s">
        <v>30738</v>
      </c>
      <c r="I4902" t="s">
        <v>30739</v>
      </c>
      <c r="J4902" t="s">
        <v>30740</v>
      </c>
      <c r="K4902" t="s">
        <v>30741</v>
      </c>
      <c r="L4902" t="s">
        <v>30742</v>
      </c>
      <c r="M4902" t="s">
        <v>30743</v>
      </c>
      <c r="N4902" t="s">
        <v>30744</v>
      </c>
      <c r="O4902" t="s">
        <v>837</v>
      </c>
      <c r="P4902" t="s">
        <v>838</v>
      </c>
      <c r="Q4902" t="s">
        <v>837</v>
      </c>
      <c r="T4902" t="s">
        <v>951</v>
      </c>
      <c r="U4902" t="s">
        <v>47</v>
      </c>
      <c r="V4902" t="s">
        <v>97</v>
      </c>
      <c r="W4902" t="s">
        <v>97</v>
      </c>
      <c r="X4902" t="s">
        <v>47</v>
      </c>
      <c r="Y4902" t="s">
        <v>48</v>
      </c>
      <c r="Z4902" t="s">
        <v>47</v>
      </c>
      <c r="AA4902" t="s">
        <v>98</v>
      </c>
      <c r="AC4902" t="s">
        <v>841</v>
      </c>
      <c r="AD4902" t="s">
        <v>30745</v>
      </c>
      <c r="AE4902" t="s">
        <v>83</v>
      </c>
      <c r="AF4902" t="s">
        <v>2231</v>
      </c>
      <c r="AG4902" t="s">
        <v>6036</v>
      </c>
    </row>
    <row r="4903" spans="1:33" x14ac:dyDescent="0.2">
      <c r="A4903" t="s">
        <v>30746</v>
      </c>
      <c r="B4903" s="1">
        <v>43353</v>
      </c>
      <c r="C4903" t="s">
        <v>100</v>
      </c>
      <c r="D4903" t="s">
        <v>26809</v>
      </c>
      <c r="E4903" t="s">
        <v>122</v>
      </c>
      <c r="F4903" t="s">
        <v>30747</v>
      </c>
      <c r="G4903" t="s">
        <v>30748</v>
      </c>
      <c r="H4903" t="s">
        <v>30749</v>
      </c>
      <c r="I4903" t="s">
        <v>30750</v>
      </c>
      <c r="J4903" t="s">
        <v>30751</v>
      </c>
      <c r="K4903" t="s">
        <v>30752</v>
      </c>
      <c r="L4903" t="s">
        <v>30753</v>
      </c>
      <c r="M4903" t="s">
        <v>30754</v>
      </c>
      <c r="N4903" t="s">
        <v>30755</v>
      </c>
      <c r="O4903" t="s">
        <v>837</v>
      </c>
      <c r="P4903" t="s">
        <v>838</v>
      </c>
      <c r="Q4903" t="s">
        <v>837</v>
      </c>
      <c r="T4903" t="s">
        <v>951</v>
      </c>
      <c r="U4903" t="s">
        <v>47</v>
      </c>
      <c r="V4903" t="s">
        <v>97</v>
      </c>
      <c r="W4903" t="s">
        <v>97</v>
      </c>
      <c r="X4903" t="s">
        <v>47</v>
      </c>
      <c r="Y4903" t="s">
        <v>48</v>
      </c>
      <c r="Z4903" t="s">
        <v>47</v>
      </c>
      <c r="AA4903" t="s">
        <v>98</v>
      </c>
      <c r="AC4903" t="s">
        <v>841</v>
      </c>
      <c r="AD4903" t="s">
        <v>842</v>
      </c>
      <c r="AE4903" t="s">
        <v>83</v>
      </c>
      <c r="AF4903" t="s">
        <v>2231</v>
      </c>
      <c r="AG4903" t="s">
        <v>6036</v>
      </c>
    </row>
    <row r="4904" spans="1:33" x14ac:dyDescent="0.2">
      <c r="A4904" t="s">
        <v>30756</v>
      </c>
      <c r="B4904" s="1">
        <v>43353</v>
      </c>
      <c r="C4904" t="s">
        <v>100</v>
      </c>
      <c r="D4904" t="s">
        <v>26809</v>
      </c>
      <c r="E4904" t="s">
        <v>175</v>
      </c>
      <c r="F4904" t="s">
        <v>30757</v>
      </c>
      <c r="G4904" t="s">
        <v>30758</v>
      </c>
      <c r="N4904" t="s">
        <v>30759</v>
      </c>
      <c r="P4904" t="s">
        <v>419</v>
      </c>
      <c r="T4904">
        <v>2002</v>
      </c>
    </row>
    <row r="4905" spans="1:33" x14ac:dyDescent="0.2">
      <c r="A4905" t="s">
        <v>30760</v>
      </c>
      <c r="B4905" s="1">
        <v>43355</v>
      </c>
      <c r="C4905" t="s">
        <v>100</v>
      </c>
      <c r="D4905" t="s">
        <v>26809</v>
      </c>
      <c r="E4905" t="s">
        <v>122</v>
      </c>
      <c r="F4905" t="s">
        <v>30761</v>
      </c>
      <c r="G4905" t="s">
        <v>30762</v>
      </c>
      <c r="H4905" t="s">
        <v>30763</v>
      </c>
      <c r="I4905" t="s">
        <v>30764</v>
      </c>
      <c r="J4905" t="s">
        <v>30765</v>
      </c>
      <c r="K4905" t="s">
        <v>30766</v>
      </c>
      <c r="L4905" t="s">
        <v>30767</v>
      </c>
      <c r="M4905" t="s">
        <v>30768</v>
      </c>
      <c r="N4905" t="s">
        <v>30769</v>
      </c>
      <c r="O4905" t="s">
        <v>61</v>
      </c>
      <c r="P4905" t="s">
        <v>62</v>
      </c>
      <c r="Q4905" t="s">
        <v>61</v>
      </c>
      <c r="T4905">
        <v>2002</v>
      </c>
      <c r="U4905" t="s">
        <v>47</v>
      </c>
      <c r="V4905" t="s">
        <v>47</v>
      </c>
      <c r="W4905" t="s">
        <v>47</v>
      </c>
      <c r="X4905" t="s">
        <v>47</v>
      </c>
      <c r="Y4905" t="s">
        <v>48</v>
      </c>
      <c r="Z4905" t="s">
        <v>47</v>
      </c>
      <c r="AA4905" t="s">
        <v>49</v>
      </c>
      <c r="AC4905" t="s">
        <v>1057</v>
      </c>
      <c r="AD4905" t="s">
        <v>64</v>
      </c>
      <c r="AE4905" t="s">
        <v>375</v>
      </c>
      <c r="AF4905" t="s">
        <v>262</v>
      </c>
      <c r="AG4905" t="s">
        <v>67</v>
      </c>
    </row>
    <row r="4906" spans="1:33" x14ac:dyDescent="0.2">
      <c r="A4906" t="s">
        <v>30770</v>
      </c>
      <c r="B4906" s="1">
        <v>43355</v>
      </c>
      <c r="C4906" t="s">
        <v>100</v>
      </c>
      <c r="D4906" t="s">
        <v>26809</v>
      </c>
      <c r="E4906" t="s">
        <v>175</v>
      </c>
      <c r="F4906" t="s">
        <v>30771</v>
      </c>
      <c r="G4906" t="s">
        <v>30772</v>
      </c>
      <c r="N4906" t="s">
        <v>30773</v>
      </c>
      <c r="O4906" t="s">
        <v>418</v>
      </c>
      <c r="P4906" t="s">
        <v>419</v>
      </c>
      <c r="R4906" t="s">
        <v>418</v>
      </c>
      <c r="T4906">
        <v>2002</v>
      </c>
    </row>
    <row r="4907" spans="1:33" x14ac:dyDescent="0.2">
      <c r="A4907" t="s">
        <v>30774</v>
      </c>
      <c r="B4907" s="1">
        <v>43364</v>
      </c>
      <c r="C4907" t="s">
        <v>100</v>
      </c>
      <c r="D4907" t="s">
        <v>26809</v>
      </c>
      <c r="E4907" t="s">
        <v>102</v>
      </c>
      <c r="F4907" t="s">
        <v>30775</v>
      </c>
      <c r="G4907" t="s">
        <v>30776</v>
      </c>
      <c r="N4907" t="s">
        <v>30777</v>
      </c>
      <c r="O4907" t="s">
        <v>79</v>
      </c>
      <c r="P4907" t="s">
        <v>80</v>
      </c>
      <c r="Q4907" t="s">
        <v>79</v>
      </c>
      <c r="S4907" t="s">
        <v>113</v>
      </c>
      <c r="AC4907" t="s">
        <v>30778</v>
      </c>
      <c r="AD4907" t="s">
        <v>5037</v>
      </c>
      <c r="AE4907" t="s">
        <v>157</v>
      </c>
      <c r="AF4907" t="s">
        <v>173</v>
      </c>
      <c r="AG4907" t="s">
        <v>158</v>
      </c>
    </row>
    <row r="4908" spans="1:33" x14ac:dyDescent="0.2">
      <c r="A4908" t="s">
        <v>30779</v>
      </c>
      <c r="B4908" s="1">
        <v>43364</v>
      </c>
      <c r="C4908" t="s">
        <v>100</v>
      </c>
      <c r="D4908" t="s">
        <v>26809</v>
      </c>
      <c r="E4908" t="s">
        <v>102</v>
      </c>
      <c r="F4908" t="s">
        <v>30780</v>
      </c>
      <c r="G4908" t="s">
        <v>30781</v>
      </c>
      <c r="N4908" t="s">
        <v>30782</v>
      </c>
      <c r="O4908" t="s">
        <v>79</v>
      </c>
      <c r="P4908" t="s">
        <v>80</v>
      </c>
      <c r="Q4908" t="s">
        <v>79</v>
      </c>
      <c r="S4908" t="s">
        <v>113</v>
      </c>
      <c r="AC4908" t="s">
        <v>30778</v>
      </c>
      <c r="AD4908" t="s">
        <v>5037</v>
      </c>
      <c r="AE4908" t="s">
        <v>157</v>
      </c>
      <c r="AF4908" t="s">
        <v>173</v>
      </c>
      <c r="AG4908" t="s">
        <v>158</v>
      </c>
    </row>
    <row r="4909" spans="1:33" x14ac:dyDescent="0.2">
      <c r="A4909" t="s">
        <v>30783</v>
      </c>
      <c r="B4909" s="1">
        <v>43369</v>
      </c>
      <c r="C4909" t="s">
        <v>100</v>
      </c>
      <c r="D4909" t="s">
        <v>26809</v>
      </c>
      <c r="E4909" t="s">
        <v>175</v>
      </c>
      <c r="F4909" t="s">
        <v>30784</v>
      </c>
      <c r="G4909" t="s">
        <v>30785</v>
      </c>
      <c r="N4909" t="s">
        <v>30786</v>
      </c>
      <c r="O4909" t="s">
        <v>418</v>
      </c>
      <c r="P4909" t="s">
        <v>419</v>
      </c>
      <c r="R4909" t="s">
        <v>418</v>
      </c>
      <c r="T4909">
        <v>2002</v>
      </c>
    </row>
    <row r="4910" spans="1:33" x14ac:dyDescent="0.2">
      <c r="A4910" t="s">
        <v>30787</v>
      </c>
      <c r="B4910" s="1">
        <v>43377</v>
      </c>
      <c r="C4910" t="s">
        <v>69</v>
      </c>
      <c r="D4910" t="s">
        <v>26809</v>
      </c>
      <c r="E4910" t="s">
        <v>122</v>
      </c>
      <c r="F4910" t="s">
        <v>30788</v>
      </c>
      <c r="G4910" t="s">
        <v>30789</v>
      </c>
      <c r="N4910" t="s">
        <v>30790</v>
      </c>
      <c r="O4910" t="s">
        <v>141</v>
      </c>
      <c r="P4910" t="s">
        <v>142</v>
      </c>
      <c r="Q4910" t="s">
        <v>141</v>
      </c>
      <c r="T4910">
        <v>1998</v>
      </c>
      <c r="AC4910" t="s">
        <v>25163</v>
      </c>
      <c r="AD4910" t="s">
        <v>8617</v>
      </c>
      <c r="AE4910" t="s">
        <v>503</v>
      </c>
      <c r="AF4910" t="s">
        <v>146</v>
      </c>
      <c r="AG4910" t="s">
        <v>1106</v>
      </c>
    </row>
    <row r="4911" spans="1:33" x14ac:dyDescent="0.2">
      <c r="A4911" t="s">
        <v>30791</v>
      </c>
      <c r="B4911" s="1">
        <v>43381</v>
      </c>
      <c r="C4911" t="s">
        <v>69</v>
      </c>
      <c r="D4911" t="s">
        <v>26809</v>
      </c>
      <c r="E4911" t="s">
        <v>122</v>
      </c>
      <c r="F4911" t="s">
        <v>30792</v>
      </c>
      <c r="G4911" t="s">
        <v>30793</v>
      </c>
      <c r="N4911" t="s">
        <v>30794</v>
      </c>
      <c r="O4911" t="s">
        <v>61</v>
      </c>
      <c r="P4911" t="s">
        <v>131</v>
      </c>
      <c r="Q4911" t="s">
        <v>61</v>
      </c>
      <c r="T4911">
        <v>2002</v>
      </c>
      <c r="AC4911" t="s">
        <v>822</v>
      </c>
      <c r="AD4911" t="s">
        <v>823</v>
      </c>
      <c r="AE4911" t="s">
        <v>16527</v>
      </c>
      <c r="AF4911" t="s">
        <v>825</v>
      </c>
      <c r="AG4911" t="s">
        <v>67</v>
      </c>
    </row>
    <row r="4912" spans="1:33" x14ac:dyDescent="0.2">
      <c r="A4912" t="s">
        <v>30795</v>
      </c>
      <c r="B4912" s="1">
        <v>43382</v>
      </c>
      <c r="C4912" t="s">
        <v>69</v>
      </c>
      <c r="D4912" t="s">
        <v>26809</v>
      </c>
      <c r="E4912" t="s">
        <v>102</v>
      </c>
      <c r="F4912" t="s">
        <v>30796</v>
      </c>
      <c r="G4912" t="s">
        <v>30797</v>
      </c>
      <c r="N4912" t="s">
        <v>30798</v>
      </c>
      <c r="O4912" t="s">
        <v>79</v>
      </c>
      <c r="P4912" t="s">
        <v>80</v>
      </c>
      <c r="Q4912" t="s">
        <v>79</v>
      </c>
      <c r="S4912" t="s">
        <v>113</v>
      </c>
      <c r="AC4912" t="s">
        <v>234</v>
      </c>
      <c r="AD4912" t="s">
        <v>30483</v>
      </c>
      <c r="AE4912" t="s">
        <v>157</v>
      </c>
      <c r="AF4912" t="s">
        <v>173</v>
      </c>
      <c r="AG4912" t="s">
        <v>16352</v>
      </c>
    </row>
    <row r="4913" spans="1:33" x14ac:dyDescent="0.2">
      <c r="A4913" t="s">
        <v>30799</v>
      </c>
      <c r="B4913" s="1">
        <v>43383</v>
      </c>
      <c r="C4913" t="s">
        <v>69</v>
      </c>
      <c r="D4913" t="s">
        <v>26809</v>
      </c>
      <c r="E4913" t="s">
        <v>102</v>
      </c>
      <c r="F4913" t="s">
        <v>30800</v>
      </c>
      <c r="G4913" t="s">
        <v>30801</v>
      </c>
      <c r="N4913" t="s">
        <v>30802</v>
      </c>
      <c r="O4913" t="s">
        <v>79</v>
      </c>
      <c r="P4913" t="s">
        <v>80</v>
      </c>
      <c r="Q4913" t="s">
        <v>79</v>
      </c>
      <c r="S4913" t="s">
        <v>113</v>
      </c>
      <c r="AC4913" t="s">
        <v>234</v>
      </c>
      <c r="AD4913" t="s">
        <v>82</v>
      </c>
      <c r="AE4913" t="s">
        <v>83</v>
      </c>
      <c r="AF4913" t="s">
        <v>84</v>
      </c>
      <c r="AG4913" t="s">
        <v>158</v>
      </c>
    </row>
    <row r="4914" spans="1:33" x14ac:dyDescent="0.2">
      <c r="A4914" t="s">
        <v>30803</v>
      </c>
      <c r="B4914" s="1">
        <v>43388</v>
      </c>
      <c r="C4914" t="s">
        <v>69</v>
      </c>
      <c r="D4914" t="s">
        <v>26809</v>
      </c>
      <c r="E4914" t="s">
        <v>102</v>
      </c>
      <c r="F4914" t="s">
        <v>30804</v>
      </c>
      <c r="G4914" t="s">
        <v>30805</v>
      </c>
      <c r="N4914" t="s">
        <v>30806</v>
      </c>
      <c r="O4914" t="s">
        <v>79</v>
      </c>
      <c r="P4914" t="s">
        <v>80</v>
      </c>
      <c r="Q4914" t="s">
        <v>79</v>
      </c>
      <c r="S4914" t="s">
        <v>113</v>
      </c>
      <c r="AC4914" t="s">
        <v>9242</v>
      </c>
      <c r="AD4914" t="s">
        <v>30807</v>
      </c>
      <c r="AE4914" t="s">
        <v>4077</v>
      </c>
      <c r="AF4914" t="s">
        <v>84</v>
      </c>
      <c r="AG4914" t="s">
        <v>158</v>
      </c>
    </row>
    <row r="4915" spans="1:33" x14ac:dyDescent="0.2">
      <c r="A4915" t="s">
        <v>30808</v>
      </c>
      <c r="B4915" s="1">
        <v>43388</v>
      </c>
      <c r="C4915" t="s">
        <v>69</v>
      </c>
      <c r="D4915" t="s">
        <v>26809</v>
      </c>
      <c r="E4915" t="s">
        <v>122</v>
      </c>
      <c r="F4915" t="s">
        <v>30809</v>
      </c>
      <c r="G4915" t="s">
        <v>30810</v>
      </c>
      <c r="N4915" t="s">
        <v>30811</v>
      </c>
      <c r="O4915" t="s">
        <v>141</v>
      </c>
      <c r="P4915" t="s">
        <v>142</v>
      </c>
      <c r="Q4915" t="s">
        <v>141</v>
      </c>
      <c r="T4915">
        <v>1998</v>
      </c>
      <c r="AC4915" t="s">
        <v>143</v>
      </c>
      <c r="AD4915" t="s">
        <v>144</v>
      </c>
      <c r="AE4915" t="s">
        <v>145</v>
      </c>
      <c r="AF4915" t="s">
        <v>8618</v>
      </c>
      <c r="AG4915" t="s">
        <v>1106</v>
      </c>
    </row>
    <row r="4916" spans="1:33" x14ac:dyDescent="0.2">
      <c r="A4916" t="s">
        <v>30812</v>
      </c>
      <c r="B4916" s="1">
        <v>43388</v>
      </c>
      <c r="C4916" t="s">
        <v>69</v>
      </c>
      <c r="D4916" t="s">
        <v>26809</v>
      </c>
      <c r="E4916" t="s">
        <v>122</v>
      </c>
      <c r="F4916" t="s">
        <v>30813</v>
      </c>
      <c r="G4916" t="s">
        <v>30814</v>
      </c>
      <c r="H4916" t="s">
        <v>30815</v>
      </c>
      <c r="I4916" t="s">
        <v>30816</v>
      </c>
      <c r="J4916" t="s">
        <v>30817</v>
      </c>
      <c r="K4916" t="s">
        <v>30818</v>
      </c>
      <c r="L4916" t="s">
        <v>30819</v>
      </c>
      <c r="M4916" t="s">
        <v>30820</v>
      </c>
      <c r="N4916" t="s">
        <v>30821</v>
      </c>
      <c r="O4916" t="s">
        <v>756</v>
      </c>
      <c r="P4916" t="s">
        <v>757</v>
      </c>
      <c r="Q4916" t="s">
        <v>756</v>
      </c>
      <c r="T4916">
        <v>2002</v>
      </c>
      <c r="U4916" t="s">
        <v>47</v>
      </c>
      <c r="V4916" t="s">
        <v>47</v>
      </c>
      <c r="W4916" t="s">
        <v>48</v>
      </c>
      <c r="X4916" t="s">
        <v>47</v>
      </c>
      <c r="Y4916" t="s">
        <v>48</v>
      </c>
      <c r="Z4916" t="s">
        <v>47</v>
      </c>
      <c r="AA4916" t="s">
        <v>758</v>
      </c>
      <c r="AC4916" t="s">
        <v>759</v>
      </c>
      <c r="AD4916" t="s">
        <v>20515</v>
      </c>
      <c r="AE4916" t="s">
        <v>20516</v>
      </c>
      <c r="AF4916" t="s">
        <v>20517</v>
      </c>
      <c r="AG4916" t="s">
        <v>763</v>
      </c>
    </row>
    <row r="4917" spans="1:33" x14ac:dyDescent="0.2">
      <c r="A4917" t="s">
        <v>30822</v>
      </c>
      <c r="B4917" s="1">
        <v>43389</v>
      </c>
      <c r="C4917" t="s">
        <v>69</v>
      </c>
      <c r="D4917" t="s">
        <v>26809</v>
      </c>
      <c r="E4917" t="s">
        <v>102</v>
      </c>
      <c r="F4917" t="s">
        <v>30823</v>
      </c>
      <c r="G4917" t="s">
        <v>30824</v>
      </c>
      <c r="N4917" t="s">
        <v>30825</v>
      </c>
      <c r="O4917" t="s">
        <v>79</v>
      </c>
      <c r="P4917" t="s">
        <v>80</v>
      </c>
      <c r="Q4917" t="s">
        <v>79</v>
      </c>
      <c r="S4917" t="s">
        <v>113</v>
      </c>
      <c r="AC4917" t="s">
        <v>234</v>
      </c>
      <c r="AD4917" t="s">
        <v>30826</v>
      </c>
      <c r="AE4917" t="s">
        <v>157</v>
      </c>
      <c r="AF4917" t="s">
        <v>173</v>
      </c>
      <c r="AG4917" t="s">
        <v>16352</v>
      </c>
    </row>
    <row r="4918" spans="1:33" x14ac:dyDescent="0.2">
      <c r="A4918" t="s">
        <v>30827</v>
      </c>
      <c r="B4918" s="1">
        <v>43390</v>
      </c>
      <c r="C4918" t="s">
        <v>69</v>
      </c>
      <c r="D4918" t="s">
        <v>26809</v>
      </c>
      <c r="E4918" t="s">
        <v>122</v>
      </c>
      <c r="F4918" t="s">
        <v>30828</v>
      </c>
      <c r="G4918" t="s">
        <v>30829</v>
      </c>
      <c r="N4918" t="s">
        <v>30830</v>
      </c>
      <c r="O4918" t="s">
        <v>141</v>
      </c>
      <c r="P4918" t="s">
        <v>142</v>
      </c>
      <c r="Q4918" t="s">
        <v>141</v>
      </c>
      <c r="T4918">
        <v>1998</v>
      </c>
      <c r="AC4918" t="s">
        <v>143</v>
      </c>
      <c r="AD4918" t="s">
        <v>144</v>
      </c>
      <c r="AE4918" t="s">
        <v>145</v>
      </c>
      <c r="AF4918" t="s">
        <v>146</v>
      </c>
      <c r="AG4918" t="s">
        <v>1106</v>
      </c>
    </row>
    <row r="4919" spans="1:33" x14ac:dyDescent="0.2">
      <c r="A4919" t="s">
        <v>30831</v>
      </c>
      <c r="B4919" s="1">
        <v>43391</v>
      </c>
      <c r="C4919" t="s">
        <v>69</v>
      </c>
      <c r="D4919" t="s">
        <v>26809</v>
      </c>
      <c r="E4919" t="s">
        <v>102</v>
      </c>
      <c r="F4919" t="s">
        <v>30832</v>
      </c>
      <c r="G4919" t="s">
        <v>30833</v>
      </c>
      <c r="N4919" t="s">
        <v>30834</v>
      </c>
      <c r="O4919" t="s">
        <v>79</v>
      </c>
      <c r="P4919" t="s">
        <v>80</v>
      </c>
      <c r="Q4919" t="s">
        <v>79</v>
      </c>
      <c r="S4919" t="s">
        <v>113</v>
      </c>
      <c r="AC4919" t="s">
        <v>234</v>
      </c>
      <c r="AD4919" t="s">
        <v>16284</v>
      </c>
      <c r="AE4919" t="s">
        <v>157</v>
      </c>
      <c r="AF4919" t="s">
        <v>6308</v>
      </c>
      <c r="AG4919" t="s">
        <v>158</v>
      </c>
    </row>
    <row r="4920" spans="1:33" x14ac:dyDescent="0.2">
      <c r="A4920" t="s">
        <v>30835</v>
      </c>
      <c r="B4920" s="1">
        <v>43396</v>
      </c>
      <c r="C4920" t="s">
        <v>69</v>
      </c>
      <c r="D4920" t="s">
        <v>26809</v>
      </c>
      <c r="E4920" t="s">
        <v>122</v>
      </c>
      <c r="F4920" t="s">
        <v>30836</v>
      </c>
      <c r="G4920" t="s">
        <v>30837</v>
      </c>
      <c r="N4920" t="s">
        <v>30838</v>
      </c>
      <c r="O4920" t="s">
        <v>141</v>
      </c>
      <c r="P4920" t="s">
        <v>142</v>
      </c>
      <c r="Q4920" t="s">
        <v>141</v>
      </c>
      <c r="T4920">
        <v>1998</v>
      </c>
      <c r="AC4920" t="s">
        <v>143</v>
      </c>
      <c r="AD4920" t="s">
        <v>144</v>
      </c>
      <c r="AE4920" t="s">
        <v>145</v>
      </c>
      <c r="AF4920" t="s">
        <v>8618</v>
      </c>
      <c r="AG4920" t="s">
        <v>1106</v>
      </c>
    </row>
    <row r="4921" spans="1:33" x14ac:dyDescent="0.2">
      <c r="A4921" t="s">
        <v>30839</v>
      </c>
      <c r="B4921" s="1">
        <v>43397</v>
      </c>
      <c r="C4921" t="s">
        <v>69</v>
      </c>
      <c r="D4921" t="s">
        <v>26809</v>
      </c>
      <c r="E4921" t="s">
        <v>175</v>
      </c>
      <c r="F4921" t="s">
        <v>30840</v>
      </c>
      <c r="G4921" t="s">
        <v>30841</v>
      </c>
      <c r="N4921" t="s">
        <v>30842</v>
      </c>
      <c r="O4921" t="s">
        <v>418</v>
      </c>
      <c r="P4921" t="s">
        <v>419</v>
      </c>
      <c r="R4921" t="s">
        <v>418</v>
      </c>
      <c r="T4921">
        <v>2002</v>
      </c>
    </row>
    <row r="4922" spans="1:33" x14ac:dyDescent="0.2">
      <c r="A4922" t="s">
        <v>30843</v>
      </c>
      <c r="B4922" s="1">
        <v>43401</v>
      </c>
      <c r="C4922" t="s">
        <v>69</v>
      </c>
      <c r="D4922" t="s">
        <v>26809</v>
      </c>
      <c r="E4922" t="s">
        <v>175</v>
      </c>
      <c r="F4922" t="s">
        <v>30844</v>
      </c>
      <c r="G4922" t="s">
        <v>30845</v>
      </c>
      <c r="N4922" t="s">
        <v>30846</v>
      </c>
      <c r="O4922" t="s">
        <v>418</v>
      </c>
      <c r="P4922" t="s">
        <v>419</v>
      </c>
      <c r="R4922" t="s">
        <v>418</v>
      </c>
      <c r="T4922">
        <v>2002</v>
      </c>
    </row>
    <row r="4923" spans="1:33" x14ac:dyDescent="0.2">
      <c r="A4923" t="s">
        <v>30847</v>
      </c>
      <c r="B4923" s="1">
        <v>43402</v>
      </c>
      <c r="C4923" t="s">
        <v>69</v>
      </c>
      <c r="D4923" t="s">
        <v>26809</v>
      </c>
      <c r="E4923" t="s">
        <v>102</v>
      </c>
      <c r="F4923" t="s">
        <v>30848</v>
      </c>
      <c r="G4923" t="s">
        <v>30849</v>
      </c>
      <c r="N4923" t="s">
        <v>30850</v>
      </c>
      <c r="O4923" t="s">
        <v>79</v>
      </c>
      <c r="P4923" t="s">
        <v>80</v>
      </c>
      <c r="Q4923" t="s">
        <v>79</v>
      </c>
      <c r="S4923" t="s">
        <v>113</v>
      </c>
      <c r="AC4923" t="s">
        <v>234</v>
      </c>
      <c r="AD4923" t="s">
        <v>16284</v>
      </c>
      <c r="AE4923" t="s">
        <v>157</v>
      </c>
      <c r="AF4923" t="s">
        <v>6308</v>
      </c>
      <c r="AG4923" t="s">
        <v>158</v>
      </c>
    </row>
    <row r="4924" spans="1:33" x14ac:dyDescent="0.2">
      <c r="A4924" t="s">
        <v>30851</v>
      </c>
      <c r="B4924" s="1">
        <v>43402</v>
      </c>
      <c r="C4924" t="s">
        <v>69</v>
      </c>
      <c r="D4924" t="s">
        <v>26809</v>
      </c>
      <c r="E4924" t="s">
        <v>102</v>
      </c>
      <c r="F4924" t="s">
        <v>30852</v>
      </c>
      <c r="G4924" t="s">
        <v>30853</v>
      </c>
      <c r="N4924" t="s">
        <v>30854</v>
      </c>
      <c r="O4924" t="s">
        <v>79</v>
      </c>
      <c r="P4924" t="s">
        <v>80</v>
      </c>
      <c r="Q4924" t="s">
        <v>79</v>
      </c>
      <c r="S4924" t="s">
        <v>113</v>
      </c>
      <c r="AC4924" t="s">
        <v>234</v>
      </c>
      <c r="AD4924" t="s">
        <v>16284</v>
      </c>
      <c r="AE4924" t="s">
        <v>157</v>
      </c>
      <c r="AF4924" t="s">
        <v>6308</v>
      </c>
      <c r="AG4924" t="s">
        <v>158</v>
      </c>
    </row>
    <row r="4925" spans="1:33" x14ac:dyDescent="0.2">
      <c r="A4925" t="s">
        <v>30855</v>
      </c>
      <c r="B4925" s="1">
        <v>43402</v>
      </c>
      <c r="C4925" t="s">
        <v>69</v>
      </c>
      <c r="D4925" t="s">
        <v>26809</v>
      </c>
      <c r="E4925" t="s">
        <v>122</v>
      </c>
      <c r="F4925" t="s">
        <v>30856</v>
      </c>
      <c r="G4925" t="s">
        <v>30857</v>
      </c>
      <c r="N4925" t="s">
        <v>30858</v>
      </c>
      <c r="O4925" t="s">
        <v>141</v>
      </c>
      <c r="P4925" t="s">
        <v>142</v>
      </c>
      <c r="Q4925" t="s">
        <v>141</v>
      </c>
      <c r="T4925">
        <v>1998</v>
      </c>
      <c r="AC4925" t="s">
        <v>143</v>
      </c>
      <c r="AD4925" t="s">
        <v>144</v>
      </c>
      <c r="AE4925" t="s">
        <v>145</v>
      </c>
      <c r="AF4925" t="s">
        <v>146</v>
      </c>
      <c r="AG4925" t="s">
        <v>1106</v>
      </c>
    </row>
    <row r="4926" spans="1:33" x14ac:dyDescent="0.2">
      <c r="A4926" t="s">
        <v>30859</v>
      </c>
      <c r="B4926" s="1">
        <v>43404</v>
      </c>
      <c r="C4926" t="s">
        <v>69</v>
      </c>
      <c r="D4926" t="s">
        <v>26809</v>
      </c>
      <c r="E4926" t="s">
        <v>102</v>
      </c>
      <c r="F4926" t="s">
        <v>30860</v>
      </c>
      <c r="G4926" t="s">
        <v>30861</v>
      </c>
      <c r="N4926" t="s">
        <v>30862</v>
      </c>
      <c r="O4926" t="s">
        <v>79</v>
      </c>
      <c r="P4926" t="s">
        <v>80</v>
      </c>
      <c r="Q4926" t="s">
        <v>79</v>
      </c>
      <c r="S4926" t="s">
        <v>113</v>
      </c>
      <c r="AC4926" t="s">
        <v>234</v>
      </c>
      <c r="AD4926" t="s">
        <v>18208</v>
      </c>
      <c r="AE4926" t="s">
        <v>157</v>
      </c>
      <c r="AF4926" t="s">
        <v>84</v>
      </c>
      <c r="AG4926" t="s">
        <v>158</v>
      </c>
    </row>
    <row r="4927" spans="1:33" x14ac:dyDescent="0.2">
      <c r="A4927" t="s">
        <v>30863</v>
      </c>
      <c r="B4927" s="1">
        <v>43404</v>
      </c>
      <c r="C4927" t="s">
        <v>69</v>
      </c>
      <c r="D4927" t="s">
        <v>26809</v>
      </c>
      <c r="E4927" t="s">
        <v>122</v>
      </c>
      <c r="F4927" t="s">
        <v>30864</v>
      </c>
      <c r="G4927" t="s">
        <v>30865</v>
      </c>
      <c r="N4927" t="s">
        <v>30866</v>
      </c>
      <c r="O4927" t="s">
        <v>141</v>
      </c>
      <c r="P4927" t="s">
        <v>142</v>
      </c>
      <c r="Q4927" t="s">
        <v>141</v>
      </c>
      <c r="T4927">
        <v>1998</v>
      </c>
      <c r="AC4927" t="s">
        <v>143</v>
      </c>
      <c r="AD4927" t="s">
        <v>144</v>
      </c>
      <c r="AE4927" t="s">
        <v>503</v>
      </c>
      <c r="AF4927" t="s">
        <v>146</v>
      </c>
      <c r="AG4927" t="s">
        <v>1106</v>
      </c>
    </row>
    <row r="4928" spans="1:33" x14ac:dyDescent="0.2">
      <c r="A4928" t="s">
        <v>30867</v>
      </c>
      <c r="B4928" s="1">
        <v>43405</v>
      </c>
      <c r="C4928" t="s">
        <v>69</v>
      </c>
      <c r="D4928" t="s">
        <v>26809</v>
      </c>
      <c r="E4928" t="s">
        <v>122</v>
      </c>
      <c r="F4928" t="s">
        <v>30868</v>
      </c>
      <c r="G4928" t="s">
        <v>30869</v>
      </c>
      <c r="H4928" t="s">
        <v>30870</v>
      </c>
      <c r="J4928" t="s">
        <v>30871</v>
      </c>
      <c r="K4928" t="s">
        <v>30872</v>
      </c>
      <c r="L4928" t="s">
        <v>30873</v>
      </c>
      <c r="M4928" t="s">
        <v>30874</v>
      </c>
      <c r="N4928" t="s">
        <v>30875</v>
      </c>
      <c r="O4928" t="s">
        <v>61</v>
      </c>
      <c r="P4928" t="s">
        <v>131</v>
      </c>
      <c r="Q4928" t="s">
        <v>61</v>
      </c>
      <c r="T4928">
        <v>2002</v>
      </c>
      <c r="U4928" t="s">
        <v>47</v>
      </c>
      <c r="W4928" t="s">
        <v>47</v>
      </c>
      <c r="X4928" t="s">
        <v>47</v>
      </c>
      <c r="Y4928" t="s">
        <v>48</v>
      </c>
      <c r="Z4928" t="s">
        <v>47</v>
      </c>
      <c r="AA4928" t="s">
        <v>1214</v>
      </c>
      <c r="AC4928" t="s">
        <v>822</v>
      </c>
      <c r="AD4928" t="s">
        <v>823</v>
      </c>
      <c r="AE4928" t="s">
        <v>134</v>
      </c>
      <c r="AF4928" t="s">
        <v>9857</v>
      </c>
      <c r="AG4928" t="s">
        <v>67</v>
      </c>
    </row>
    <row r="4929" spans="1:33" x14ac:dyDescent="0.2">
      <c r="A4929" t="s">
        <v>30876</v>
      </c>
      <c r="B4929" s="1">
        <v>43405</v>
      </c>
      <c r="C4929" t="s">
        <v>69</v>
      </c>
      <c r="D4929" t="s">
        <v>26809</v>
      </c>
      <c r="E4929" t="s">
        <v>102</v>
      </c>
      <c r="F4929" t="s">
        <v>30877</v>
      </c>
      <c r="G4929" t="s">
        <v>30878</v>
      </c>
      <c r="N4929" t="s">
        <v>30879</v>
      </c>
      <c r="O4929" t="s">
        <v>79</v>
      </c>
      <c r="P4929" t="s">
        <v>80</v>
      </c>
      <c r="Q4929" t="s">
        <v>79</v>
      </c>
      <c r="S4929" t="s">
        <v>113</v>
      </c>
      <c r="AC4929" t="s">
        <v>234</v>
      </c>
      <c r="AD4929" t="s">
        <v>16284</v>
      </c>
      <c r="AE4929" t="s">
        <v>157</v>
      </c>
      <c r="AF4929" t="s">
        <v>173</v>
      </c>
      <c r="AG4929" t="s">
        <v>158</v>
      </c>
    </row>
    <row r="4930" spans="1:33" x14ac:dyDescent="0.2">
      <c r="A4930" t="s">
        <v>30880</v>
      </c>
      <c r="B4930" s="1">
        <v>43405</v>
      </c>
      <c r="C4930" t="s">
        <v>69</v>
      </c>
      <c r="D4930" t="s">
        <v>26809</v>
      </c>
      <c r="E4930" t="s">
        <v>122</v>
      </c>
      <c r="F4930" t="s">
        <v>30881</v>
      </c>
      <c r="G4930" t="s">
        <v>30882</v>
      </c>
      <c r="N4930" t="s">
        <v>30883</v>
      </c>
      <c r="O4930" t="s">
        <v>141</v>
      </c>
      <c r="P4930" t="s">
        <v>142</v>
      </c>
      <c r="Q4930" t="s">
        <v>141</v>
      </c>
      <c r="T4930">
        <v>1998</v>
      </c>
      <c r="AC4930" t="s">
        <v>143</v>
      </c>
      <c r="AD4930" t="s">
        <v>8331</v>
      </c>
      <c r="AE4930" t="s">
        <v>503</v>
      </c>
      <c r="AF4930" t="s">
        <v>146</v>
      </c>
      <c r="AG4930" t="s">
        <v>1106</v>
      </c>
    </row>
    <row r="4931" spans="1:33" x14ac:dyDescent="0.2">
      <c r="A4931" t="s">
        <v>30884</v>
      </c>
      <c r="B4931" s="1">
        <v>43412</v>
      </c>
      <c r="C4931" t="s">
        <v>69</v>
      </c>
      <c r="D4931" t="s">
        <v>26809</v>
      </c>
      <c r="E4931" t="s">
        <v>175</v>
      </c>
      <c r="F4931" t="s">
        <v>30885</v>
      </c>
      <c r="G4931" t="s">
        <v>30886</v>
      </c>
      <c r="N4931" t="s">
        <v>30887</v>
      </c>
      <c r="P4931" t="s">
        <v>419</v>
      </c>
      <c r="T4931">
        <v>2002</v>
      </c>
    </row>
    <row r="4932" spans="1:33" x14ac:dyDescent="0.2">
      <c r="A4932" t="s">
        <v>30888</v>
      </c>
      <c r="B4932" s="1">
        <v>43413</v>
      </c>
      <c r="C4932" t="s">
        <v>69</v>
      </c>
      <c r="D4932" t="s">
        <v>26809</v>
      </c>
      <c r="E4932" t="s">
        <v>122</v>
      </c>
      <c r="F4932" t="s">
        <v>30889</v>
      </c>
      <c r="G4932" t="s">
        <v>30890</v>
      </c>
      <c r="N4932" t="s">
        <v>30891</v>
      </c>
      <c r="O4932" t="s">
        <v>61</v>
      </c>
      <c r="P4932" t="s">
        <v>62</v>
      </c>
      <c r="Q4932" t="s">
        <v>61</v>
      </c>
      <c r="T4932">
        <v>2002</v>
      </c>
      <c r="AC4932" t="s">
        <v>6142</v>
      </c>
      <c r="AD4932" t="s">
        <v>64</v>
      </c>
      <c r="AE4932" t="s">
        <v>375</v>
      </c>
      <c r="AF4932" t="s">
        <v>8013</v>
      </c>
      <c r="AG4932" t="s">
        <v>67</v>
      </c>
    </row>
    <row r="4933" spans="1:33" x14ac:dyDescent="0.2">
      <c r="A4933" t="s">
        <v>30892</v>
      </c>
      <c r="B4933" s="1">
        <v>43413</v>
      </c>
      <c r="C4933" t="s">
        <v>69</v>
      </c>
      <c r="D4933" t="s">
        <v>26809</v>
      </c>
      <c r="E4933" t="s">
        <v>122</v>
      </c>
      <c r="F4933" t="s">
        <v>30893</v>
      </c>
      <c r="G4933" t="s">
        <v>30894</v>
      </c>
      <c r="N4933" t="s">
        <v>30895</v>
      </c>
      <c r="O4933" t="s">
        <v>61</v>
      </c>
      <c r="P4933" t="s">
        <v>62</v>
      </c>
      <c r="Q4933" t="s">
        <v>61</v>
      </c>
      <c r="T4933">
        <v>2002</v>
      </c>
      <c r="AC4933" t="s">
        <v>63</v>
      </c>
      <c r="AD4933" t="s">
        <v>15984</v>
      </c>
      <c r="AE4933" t="s">
        <v>375</v>
      </c>
      <c r="AF4933" t="s">
        <v>8013</v>
      </c>
      <c r="AG4933" t="s">
        <v>67</v>
      </c>
    </row>
    <row r="4934" spans="1:33" x14ac:dyDescent="0.2">
      <c r="A4934" t="s">
        <v>30896</v>
      </c>
      <c r="B4934" s="1">
        <v>43418</v>
      </c>
      <c r="C4934" t="s">
        <v>69</v>
      </c>
      <c r="D4934" t="s">
        <v>26809</v>
      </c>
      <c r="E4934" t="s">
        <v>122</v>
      </c>
      <c r="F4934" t="s">
        <v>30897</v>
      </c>
      <c r="G4934" t="s">
        <v>30898</v>
      </c>
      <c r="N4934" t="s">
        <v>30899</v>
      </c>
      <c r="O4934" t="s">
        <v>61</v>
      </c>
      <c r="P4934" t="s">
        <v>62</v>
      </c>
      <c r="Q4934" t="s">
        <v>61</v>
      </c>
      <c r="T4934">
        <v>2002</v>
      </c>
      <c r="AC4934" t="s">
        <v>63</v>
      </c>
      <c r="AD4934" t="s">
        <v>64</v>
      </c>
      <c r="AE4934" t="s">
        <v>375</v>
      </c>
      <c r="AF4934" t="s">
        <v>66</v>
      </c>
      <c r="AG4934" t="s">
        <v>30900</v>
      </c>
    </row>
    <row r="4935" spans="1:33" x14ac:dyDescent="0.2">
      <c r="A4935" t="s">
        <v>30901</v>
      </c>
      <c r="B4935" s="1">
        <v>43420</v>
      </c>
      <c r="C4935" t="s">
        <v>69</v>
      </c>
      <c r="D4935" t="s">
        <v>26809</v>
      </c>
      <c r="E4935" t="s">
        <v>175</v>
      </c>
      <c r="F4935" t="s">
        <v>30902</v>
      </c>
      <c r="G4935" t="s">
        <v>30903</v>
      </c>
      <c r="N4935" t="s">
        <v>30904</v>
      </c>
      <c r="P4935" t="s">
        <v>419</v>
      </c>
      <c r="T4935">
        <v>2002</v>
      </c>
    </row>
    <row r="4936" spans="1:33" x14ac:dyDescent="0.2">
      <c r="A4936" t="s">
        <v>30905</v>
      </c>
      <c r="B4936" s="1">
        <v>43423</v>
      </c>
      <c r="C4936" t="s">
        <v>69</v>
      </c>
      <c r="D4936" t="s">
        <v>26809</v>
      </c>
      <c r="E4936" t="s">
        <v>102</v>
      </c>
      <c r="F4936" t="s">
        <v>30906</v>
      </c>
      <c r="G4936" t="s">
        <v>30907</v>
      </c>
      <c r="N4936" t="s">
        <v>30908</v>
      </c>
      <c r="O4936" t="s">
        <v>79</v>
      </c>
      <c r="P4936" t="s">
        <v>80</v>
      </c>
      <c r="Q4936" t="s">
        <v>79</v>
      </c>
      <c r="S4936" t="s">
        <v>113</v>
      </c>
      <c r="AC4936" t="s">
        <v>30909</v>
      </c>
      <c r="AD4936" t="s">
        <v>82</v>
      </c>
      <c r="AE4936" t="s">
        <v>83</v>
      </c>
      <c r="AF4936" t="s">
        <v>84</v>
      </c>
      <c r="AG4936" t="s">
        <v>158</v>
      </c>
    </row>
    <row r="4937" spans="1:33" x14ac:dyDescent="0.2">
      <c r="A4937" t="s">
        <v>30910</v>
      </c>
      <c r="B4937" s="1">
        <v>43430</v>
      </c>
      <c r="C4937" t="s">
        <v>69</v>
      </c>
      <c r="D4937" t="s">
        <v>26809</v>
      </c>
      <c r="E4937" t="s">
        <v>175</v>
      </c>
      <c r="F4937" t="s">
        <v>30911</v>
      </c>
      <c r="G4937" t="s">
        <v>30912</v>
      </c>
      <c r="N4937" t="s">
        <v>30913</v>
      </c>
      <c r="O4937" t="s">
        <v>418</v>
      </c>
      <c r="P4937" t="s">
        <v>419</v>
      </c>
      <c r="R4937" t="s">
        <v>418</v>
      </c>
      <c r="T4937">
        <v>2002</v>
      </c>
    </row>
    <row r="4938" spans="1:33" x14ac:dyDescent="0.2">
      <c r="A4938" t="s">
        <v>30914</v>
      </c>
      <c r="B4938" s="1">
        <v>43432</v>
      </c>
      <c r="C4938" t="s">
        <v>69</v>
      </c>
      <c r="D4938" t="s">
        <v>26809</v>
      </c>
      <c r="E4938" t="s">
        <v>102</v>
      </c>
      <c r="F4938" t="s">
        <v>30915</v>
      </c>
      <c r="G4938" t="s">
        <v>30916</v>
      </c>
      <c r="N4938" t="s">
        <v>30917</v>
      </c>
      <c r="O4938" t="s">
        <v>79</v>
      </c>
      <c r="P4938" t="s">
        <v>80</v>
      </c>
      <c r="Q4938" t="s">
        <v>79</v>
      </c>
      <c r="S4938" t="s">
        <v>113</v>
      </c>
      <c r="AC4938" t="s">
        <v>234</v>
      </c>
      <c r="AD4938" t="s">
        <v>16284</v>
      </c>
      <c r="AE4938" t="s">
        <v>157</v>
      </c>
      <c r="AF4938" t="s">
        <v>18371</v>
      </c>
      <c r="AG4938" t="s">
        <v>158</v>
      </c>
    </row>
    <row r="4939" spans="1:33" x14ac:dyDescent="0.2">
      <c r="A4939" t="s">
        <v>30918</v>
      </c>
      <c r="B4939" s="1">
        <v>43439</v>
      </c>
      <c r="C4939" t="s">
        <v>69</v>
      </c>
      <c r="D4939" t="s">
        <v>26809</v>
      </c>
      <c r="E4939" t="s">
        <v>175</v>
      </c>
      <c r="F4939" t="s">
        <v>30919</v>
      </c>
      <c r="G4939" t="s">
        <v>30920</v>
      </c>
      <c r="N4939" t="s">
        <v>30921</v>
      </c>
      <c r="O4939" t="s">
        <v>418</v>
      </c>
      <c r="P4939" t="s">
        <v>419</v>
      </c>
      <c r="R4939" t="s">
        <v>418</v>
      </c>
      <c r="T4939">
        <v>2002</v>
      </c>
    </row>
    <row r="4940" spans="1:33" x14ac:dyDescent="0.2">
      <c r="A4940" t="s">
        <v>30922</v>
      </c>
      <c r="B4940" s="1">
        <v>43441</v>
      </c>
      <c r="C4940" t="s">
        <v>69</v>
      </c>
      <c r="D4940" t="s">
        <v>26809</v>
      </c>
      <c r="E4940" t="s">
        <v>175</v>
      </c>
      <c r="F4940" t="s">
        <v>30923</v>
      </c>
      <c r="G4940" t="s">
        <v>30924</v>
      </c>
      <c r="N4940" t="s">
        <v>30925</v>
      </c>
      <c r="O4940" t="s">
        <v>418</v>
      </c>
      <c r="P4940" t="s">
        <v>419</v>
      </c>
      <c r="R4940" t="s">
        <v>418</v>
      </c>
      <c r="T4940">
        <v>2002</v>
      </c>
    </row>
    <row r="4941" spans="1:33" x14ac:dyDescent="0.2">
      <c r="A4941" t="s">
        <v>30926</v>
      </c>
      <c r="B4941" s="1">
        <v>43444</v>
      </c>
      <c r="C4941" t="s">
        <v>69</v>
      </c>
      <c r="D4941" t="s">
        <v>26809</v>
      </c>
      <c r="E4941" t="s">
        <v>102</v>
      </c>
      <c r="F4941" t="s">
        <v>30927</v>
      </c>
      <c r="G4941" t="s">
        <v>30928</v>
      </c>
      <c r="H4941" t="s">
        <v>30929</v>
      </c>
      <c r="I4941" t="s">
        <v>30930</v>
      </c>
      <c r="J4941" t="s">
        <v>30931</v>
      </c>
      <c r="K4941" t="s">
        <v>30932</v>
      </c>
      <c r="L4941" t="s">
        <v>30933</v>
      </c>
      <c r="M4941" t="s">
        <v>30934</v>
      </c>
      <c r="N4941" t="s">
        <v>30935</v>
      </c>
      <c r="O4941" t="s">
        <v>79</v>
      </c>
      <c r="P4941" t="s">
        <v>80</v>
      </c>
      <c r="Q4941" t="s">
        <v>79</v>
      </c>
      <c r="S4941" t="s">
        <v>113</v>
      </c>
      <c r="U4941" t="s">
        <v>47</v>
      </c>
      <c r="V4941" t="s">
        <v>47</v>
      </c>
      <c r="W4941" t="s">
        <v>48</v>
      </c>
      <c r="X4941" t="s">
        <v>48</v>
      </c>
      <c r="Y4941" t="s">
        <v>48</v>
      </c>
      <c r="Z4941" t="s">
        <v>47</v>
      </c>
      <c r="AA4941" t="s">
        <v>233</v>
      </c>
      <c r="AC4941" t="s">
        <v>234</v>
      </c>
      <c r="AD4941" t="s">
        <v>23343</v>
      </c>
      <c r="AE4941" t="s">
        <v>157</v>
      </c>
      <c r="AF4941" t="s">
        <v>84</v>
      </c>
      <c r="AG4941" t="s">
        <v>158</v>
      </c>
    </row>
    <row r="4942" spans="1:33" x14ac:dyDescent="0.2">
      <c r="A4942" t="s">
        <v>30936</v>
      </c>
      <c r="B4942" s="1">
        <v>43446</v>
      </c>
      <c r="C4942" t="s">
        <v>69</v>
      </c>
      <c r="D4942" t="s">
        <v>26809</v>
      </c>
      <c r="E4942" t="s">
        <v>175</v>
      </c>
      <c r="F4942" t="s">
        <v>30937</v>
      </c>
      <c r="G4942" t="s">
        <v>30938</v>
      </c>
      <c r="H4942" t="s">
        <v>30939</v>
      </c>
      <c r="I4942" t="s">
        <v>30940</v>
      </c>
      <c r="J4942" t="s">
        <v>30941</v>
      </c>
      <c r="K4942" t="s">
        <v>30942</v>
      </c>
      <c r="L4942" t="s">
        <v>30943</v>
      </c>
      <c r="M4942" t="s">
        <v>30944</v>
      </c>
      <c r="N4942" t="s">
        <v>30945</v>
      </c>
      <c r="P4942" t="s">
        <v>17080</v>
      </c>
      <c r="T4942">
        <v>2002</v>
      </c>
      <c r="U4942" t="s">
        <v>47</v>
      </c>
      <c r="V4942" t="s">
        <v>47</v>
      </c>
      <c r="W4942" t="s">
        <v>48</v>
      </c>
      <c r="X4942" t="s">
        <v>47</v>
      </c>
      <c r="Y4942" t="s">
        <v>48</v>
      </c>
      <c r="Z4942" t="s">
        <v>47</v>
      </c>
      <c r="AA4942" t="s">
        <v>758</v>
      </c>
    </row>
    <row r="4943" spans="1:33" x14ac:dyDescent="0.2">
      <c r="A4943" t="s">
        <v>30946</v>
      </c>
      <c r="B4943" s="1">
        <v>43451</v>
      </c>
      <c r="C4943" t="s">
        <v>69</v>
      </c>
      <c r="D4943" t="s">
        <v>26809</v>
      </c>
      <c r="E4943" t="s">
        <v>122</v>
      </c>
      <c r="F4943" t="s">
        <v>30947</v>
      </c>
      <c r="G4943" t="s">
        <v>30948</v>
      </c>
      <c r="N4943" t="s">
        <v>30949</v>
      </c>
      <c r="O4943" t="s">
        <v>756</v>
      </c>
      <c r="P4943" t="s">
        <v>757</v>
      </c>
      <c r="Q4943" t="s">
        <v>756</v>
      </c>
      <c r="T4943">
        <v>2002</v>
      </c>
      <c r="AC4943" t="s">
        <v>807</v>
      </c>
      <c r="AD4943" t="s">
        <v>808</v>
      </c>
      <c r="AE4943" t="s">
        <v>809</v>
      </c>
      <c r="AF4943" t="s">
        <v>6763</v>
      </c>
      <c r="AG4943" t="s">
        <v>763</v>
      </c>
    </row>
    <row r="4944" spans="1:33" x14ac:dyDescent="0.2">
      <c r="A4944" t="s">
        <v>30950</v>
      </c>
      <c r="B4944" s="1">
        <v>43454</v>
      </c>
      <c r="C4944" t="s">
        <v>69</v>
      </c>
      <c r="D4944" t="s">
        <v>26809</v>
      </c>
      <c r="E4944" t="s">
        <v>175</v>
      </c>
      <c r="F4944" t="s">
        <v>30951</v>
      </c>
      <c r="G4944" t="s">
        <v>30952</v>
      </c>
      <c r="H4944" t="s">
        <v>30953</v>
      </c>
      <c r="I4944" t="s">
        <v>30954</v>
      </c>
      <c r="J4944" t="s">
        <v>30955</v>
      </c>
      <c r="K4944" t="s">
        <v>30956</v>
      </c>
      <c r="L4944" t="s">
        <v>30957</v>
      </c>
      <c r="M4944" t="s">
        <v>30958</v>
      </c>
      <c r="N4944" t="s">
        <v>30959</v>
      </c>
      <c r="O4944" t="s">
        <v>418</v>
      </c>
      <c r="P4944" t="s">
        <v>419</v>
      </c>
      <c r="R4944" t="s">
        <v>418</v>
      </c>
      <c r="T4944">
        <v>2002</v>
      </c>
      <c r="U4944" t="s">
        <v>47</v>
      </c>
      <c r="V4944" t="s">
        <v>47</v>
      </c>
      <c r="W4944" t="s">
        <v>48</v>
      </c>
      <c r="X4944" t="s">
        <v>47</v>
      </c>
      <c r="Y4944" t="s">
        <v>48</v>
      </c>
      <c r="Z4944" t="s">
        <v>47</v>
      </c>
      <c r="AA4944" t="s">
        <v>758</v>
      </c>
    </row>
    <row r="4945" spans="1:33" x14ac:dyDescent="0.2">
      <c r="A4945" t="s">
        <v>30960</v>
      </c>
      <c r="B4945" s="1">
        <v>43461</v>
      </c>
      <c r="C4945" t="s">
        <v>69</v>
      </c>
      <c r="D4945" t="s">
        <v>26809</v>
      </c>
      <c r="E4945" t="s">
        <v>122</v>
      </c>
      <c r="F4945" t="s">
        <v>30961</v>
      </c>
      <c r="G4945" t="s">
        <v>30962</v>
      </c>
      <c r="N4945" t="s">
        <v>30963</v>
      </c>
      <c r="O4945" t="s">
        <v>61</v>
      </c>
      <c r="P4945" t="s">
        <v>62</v>
      </c>
      <c r="Q4945" t="s">
        <v>61</v>
      </c>
      <c r="T4945">
        <v>2002</v>
      </c>
      <c r="AC4945" t="s">
        <v>63</v>
      </c>
      <c r="AD4945" t="s">
        <v>64</v>
      </c>
      <c r="AE4945" t="s">
        <v>375</v>
      </c>
      <c r="AF4945" t="s">
        <v>8013</v>
      </c>
      <c r="AG4945" t="s">
        <v>67</v>
      </c>
    </row>
    <row r="4946" spans="1:33" x14ac:dyDescent="0.2">
      <c r="A4946" t="s">
        <v>30964</v>
      </c>
      <c r="B4946" s="1">
        <v>43465</v>
      </c>
      <c r="C4946" t="s">
        <v>69</v>
      </c>
      <c r="D4946" t="s">
        <v>26809</v>
      </c>
      <c r="E4946" t="s">
        <v>175</v>
      </c>
      <c r="F4946" t="s">
        <v>30965</v>
      </c>
      <c r="G4946" t="s">
        <v>30966</v>
      </c>
      <c r="N4946" t="s">
        <v>30967</v>
      </c>
      <c r="O4946" t="s">
        <v>418</v>
      </c>
      <c r="P4946" t="s">
        <v>419</v>
      </c>
      <c r="R4946" t="s">
        <v>418</v>
      </c>
      <c r="T4946">
        <v>2002</v>
      </c>
    </row>
    <row r="4947" spans="1:33" x14ac:dyDescent="0.2">
      <c r="A4947" t="s">
        <v>30968</v>
      </c>
      <c r="B4947" s="1">
        <v>43469</v>
      </c>
      <c r="C4947" t="s">
        <v>666</v>
      </c>
      <c r="D4947" t="s">
        <v>26809</v>
      </c>
      <c r="E4947" t="s">
        <v>175</v>
      </c>
      <c r="F4947" t="s">
        <v>30969</v>
      </c>
      <c r="G4947" t="s">
        <v>30970</v>
      </c>
      <c r="N4947" t="s">
        <v>30971</v>
      </c>
      <c r="O4947" t="s">
        <v>418</v>
      </c>
      <c r="P4947" t="s">
        <v>419</v>
      </c>
      <c r="R4947" t="s">
        <v>418</v>
      </c>
      <c r="T4947">
        <v>2002</v>
      </c>
    </row>
    <row r="4948" spans="1:33" x14ac:dyDescent="0.2">
      <c r="A4948" t="s">
        <v>30972</v>
      </c>
      <c r="B4948" s="1">
        <v>43473</v>
      </c>
      <c r="C4948" t="s">
        <v>666</v>
      </c>
      <c r="D4948" t="s">
        <v>26809</v>
      </c>
      <c r="E4948" t="s">
        <v>102</v>
      </c>
      <c r="F4948" t="s">
        <v>30973</v>
      </c>
      <c r="G4948" t="s">
        <v>30974</v>
      </c>
      <c r="N4948" t="s">
        <v>30975</v>
      </c>
      <c r="O4948" t="s">
        <v>79</v>
      </c>
      <c r="P4948" t="s">
        <v>80</v>
      </c>
      <c r="Q4948" t="s">
        <v>79</v>
      </c>
      <c r="S4948" t="s">
        <v>113</v>
      </c>
      <c r="AC4948" t="s">
        <v>16735</v>
      </c>
      <c r="AD4948" t="s">
        <v>11131</v>
      </c>
      <c r="AE4948" t="s">
        <v>16285</v>
      </c>
      <c r="AF4948" t="s">
        <v>16895</v>
      </c>
      <c r="AG4948" t="s">
        <v>158</v>
      </c>
    </row>
    <row r="4949" spans="1:33" x14ac:dyDescent="0.2">
      <c r="A4949" t="s">
        <v>30976</v>
      </c>
      <c r="B4949" s="1">
        <v>43473</v>
      </c>
      <c r="C4949" t="s">
        <v>666</v>
      </c>
      <c r="D4949" t="s">
        <v>26809</v>
      </c>
      <c r="E4949" t="s">
        <v>122</v>
      </c>
      <c r="F4949" t="s">
        <v>30977</v>
      </c>
      <c r="G4949" t="s">
        <v>30978</v>
      </c>
      <c r="N4949" t="s">
        <v>30979</v>
      </c>
      <c r="O4949" t="s">
        <v>141</v>
      </c>
      <c r="P4949" t="s">
        <v>142</v>
      </c>
      <c r="Q4949" t="s">
        <v>141</v>
      </c>
      <c r="T4949">
        <v>1998</v>
      </c>
      <c r="AC4949" t="s">
        <v>24559</v>
      </c>
      <c r="AD4949" t="s">
        <v>8617</v>
      </c>
      <c r="AE4949" t="s">
        <v>503</v>
      </c>
      <c r="AF4949" t="s">
        <v>146</v>
      </c>
      <c r="AG4949" t="s">
        <v>1106</v>
      </c>
    </row>
    <row r="4950" spans="1:33" x14ac:dyDescent="0.2">
      <c r="A4950" t="s">
        <v>30980</v>
      </c>
      <c r="B4950" s="1">
        <v>43474</v>
      </c>
      <c r="C4950" t="s">
        <v>666</v>
      </c>
      <c r="D4950" t="s">
        <v>26809</v>
      </c>
      <c r="E4950" t="s">
        <v>175</v>
      </c>
      <c r="F4950" t="s">
        <v>30981</v>
      </c>
      <c r="G4950" t="s">
        <v>30982</v>
      </c>
      <c r="N4950" t="s">
        <v>30983</v>
      </c>
      <c r="O4950" t="s">
        <v>418</v>
      </c>
      <c r="P4950" t="s">
        <v>419</v>
      </c>
      <c r="R4950" t="s">
        <v>418</v>
      </c>
      <c r="T4950">
        <v>2002</v>
      </c>
    </row>
    <row r="4951" spans="1:33" x14ac:dyDescent="0.2">
      <c r="A4951" t="s">
        <v>30984</v>
      </c>
      <c r="B4951" s="1">
        <v>43476</v>
      </c>
      <c r="C4951" t="s">
        <v>666</v>
      </c>
      <c r="D4951" t="s">
        <v>26809</v>
      </c>
      <c r="E4951" t="s">
        <v>175</v>
      </c>
      <c r="F4951" t="s">
        <v>30985</v>
      </c>
      <c r="G4951" t="s">
        <v>30986</v>
      </c>
      <c r="H4951" t="s">
        <v>30987</v>
      </c>
      <c r="I4951" t="s">
        <v>30988</v>
      </c>
      <c r="J4951" t="s">
        <v>30989</v>
      </c>
      <c r="K4951" t="s">
        <v>30990</v>
      </c>
      <c r="L4951" t="s">
        <v>30991</v>
      </c>
      <c r="M4951" t="s">
        <v>30992</v>
      </c>
      <c r="N4951" t="s">
        <v>30993</v>
      </c>
      <c r="O4951" t="s">
        <v>418</v>
      </c>
      <c r="P4951" t="s">
        <v>419</v>
      </c>
      <c r="R4951" t="s">
        <v>418</v>
      </c>
      <c r="T4951">
        <v>2002</v>
      </c>
      <c r="U4951" t="s">
        <v>47</v>
      </c>
      <c r="V4951" t="s">
        <v>47</v>
      </c>
      <c r="W4951" t="s">
        <v>48</v>
      </c>
      <c r="X4951" t="s">
        <v>47</v>
      </c>
      <c r="Y4951" t="s">
        <v>48</v>
      </c>
      <c r="Z4951" t="s">
        <v>47</v>
      </c>
      <c r="AA4951" t="s">
        <v>758</v>
      </c>
    </row>
    <row r="4952" spans="1:33" x14ac:dyDescent="0.2">
      <c r="A4952" t="s">
        <v>30994</v>
      </c>
      <c r="B4952" s="1">
        <v>43479</v>
      </c>
      <c r="C4952" t="s">
        <v>666</v>
      </c>
      <c r="D4952" t="s">
        <v>26809</v>
      </c>
      <c r="E4952" t="s">
        <v>102</v>
      </c>
      <c r="F4952" t="s">
        <v>30995</v>
      </c>
      <c r="G4952" t="s">
        <v>30996</v>
      </c>
      <c r="N4952" t="s">
        <v>30997</v>
      </c>
      <c r="O4952" t="s">
        <v>79</v>
      </c>
      <c r="P4952" t="s">
        <v>80</v>
      </c>
      <c r="Q4952" t="s">
        <v>79</v>
      </c>
      <c r="S4952" t="s">
        <v>113</v>
      </c>
      <c r="AC4952" t="s">
        <v>9242</v>
      </c>
      <c r="AD4952" t="s">
        <v>116</v>
      </c>
      <c r="AE4952" t="s">
        <v>4077</v>
      </c>
      <c r="AF4952" t="s">
        <v>84</v>
      </c>
      <c r="AG4952" t="s">
        <v>158</v>
      </c>
    </row>
    <row r="4953" spans="1:33" x14ac:dyDescent="0.2">
      <c r="A4953" t="s">
        <v>30998</v>
      </c>
      <c r="B4953" s="1">
        <v>43479</v>
      </c>
      <c r="C4953" t="s">
        <v>666</v>
      </c>
      <c r="D4953" t="s">
        <v>26809</v>
      </c>
      <c r="E4953" t="s">
        <v>102</v>
      </c>
      <c r="F4953" t="s">
        <v>30999</v>
      </c>
      <c r="G4953" t="s">
        <v>31000</v>
      </c>
      <c r="N4953" t="s">
        <v>31001</v>
      </c>
      <c r="O4953" t="s">
        <v>79</v>
      </c>
      <c r="P4953" t="s">
        <v>80</v>
      </c>
      <c r="Q4953" t="s">
        <v>79</v>
      </c>
      <c r="S4953" t="s">
        <v>113</v>
      </c>
      <c r="AC4953" t="s">
        <v>81</v>
      </c>
      <c r="AD4953" t="s">
        <v>82</v>
      </c>
      <c r="AE4953" t="s">
        <v>21872</v>
      </c>
      <c r="AF4953" t="s">
        <v>84</v>
      </c>
      <c r="AG4953" t="s">
        <v>85</v>
      </c>
    </row>
    <row r="4954" spans="1:33" x14ac:dyDescent="0.2">
      <c r="A4954" t="s">
        <v>31002</v>
      </c>
      <c r="B4954" s="1">
        <v>43480</v>
      </c>
      <c r="C4954" t="s">
        <v>666</v>
      </c>
      <c r="D4954" t="s">
        <v>26809</v>
      </c>
      <c r="E4954" t="s">
        <v>102</v>
      </c>
      <c r="F4954" t="s">
        <v>31003</v>
      </c>
      <c r="G4954" t="s">
        <v>31004</v>
      </c>
      <c r="N4954" t="s">
        <v>31005</v>
      </c>
      <c r="O4954" t="s">
        <v>79</v>
      </c>
      <c r="P4954" t="s">
        <v>80</v>
      </c>
      <c r="Q4954" t="s">
        <v>79</v>
      </c>
      <c r="S4954" t="s">
        <v>113</v>
      </c>
      <c r="AC4954" t="s">
        <v>234</v>
      </c>
      <c r="AD4954" t="s">
        <v>16284</v>
      </c>
      <c r="AE4954" t="s">
        <v>157</v>
      </c>
      <c r="AF4954" t="s">
        <v>6308</v>
      </c>
      <c r="AG4954" t="s">
        <v>158</v>
      </c>
    </row>
    <row r="4955" spans="1:33" x14ac:dyDescent="0.2">
      <c r="A4955" t="s">
        <v>31006</v>
      </c>
      <c r="B4955" s="1">
        <v>43481</v>
      </c>
      <c r="C4955" t="s">
        <v>666</v>
      </c>
      <c r="D4955" t="s">
        <v>26809</v>
      </c>
      <c r="E4955" t="s">
        <v>122</v>
      </c>
      <c r="F4955" t="s">
        <v>31007</v>
      </c>
      <c r="G4955" t="s">
        <v>31008</v>
      </c>
      <c r="H4955" t="s">
        <v>31009</v>
      </c>
      <c r="I4955" t="s">
        <v>31010</v>
      </c>
      <c r="J4955" t="s">
        <v>31011</v>
      </c>
      <c r="K4955" t="s">
        <v>31012</v>
      </c>
      <c r="L4955" t="s">
        <v>31013</v>
      </c>
      <c r="M4955" t="s">
        <v>31014</v>
      </c>
      <c r="N4955" t="s">
        <v>31015</v>
      </c>
      <c r="O4955" t="s">
        <v>756</v>
      </c>
      <c r="P4955" t="s">
        <v>757</v>
      </c>
      <c r="Q4955" t="s">
        <v>756</v>
      </c>
      <c r="T4955">
        <v>2002</v>
      </c>
      <c r="U4955" t="s">
        <v>47</v>
      </c>
      <c r="V4955" t="s">
        <v>47</v>
      </c>
      <c r="W4955" t="s">
        <v>48</v>
      </c>
      <c r="X4955" t="s">
        <v>48</v>
      </c>
      <c r="Y4955" t="s">
        <v>48</v>
      </c>
      <c r="Z4955" t="s">
        <v>47</v>
      </c>
      <c r="AA4955" t="s">
        <v>233</v>
      </c>
      <c r="AC4955" t="s">
        <v>8351</v>
      </c>
      <c r="AD4955" t="s">
        <v>760</v>
      </c>
      <c r="AE4955" t="s">
        <v>809</v>
      </c>
      <c r="AF4955" t="s">
        <v>20178</v>
      </c>
      <c r="AG4955" t="s">
        <v>763</v>
      </c>
    </row>
    <row r="4956" spans="1:33" x14ac:dyDescent="0.2">
      <c r="A4956" t="s">
        <v>31016</v>
      </c>
      <c r="B4956" s="1">
        <v>43482</v>
      </c>
      <c r="C4956" t="s">
        <v>666</v>
      </c>
      <c r="D4956" t="s">
        <v>26809</v>
      </c>
      <c r="E4956" t="s">
        <v>122</v>
      </c>
      <c r="F4956" t="s">
        <v>31017</v>
      </c>
      <c r="G4956" t="s">
        <v>31018</v>
      </c>
      <c r="H4956" t="s">
        <v>31019</v>
      </c>
      <c r="I4956" t="s">
        <v>31020</v>
      </c>
      <c r="J4956" t="s">
        <v>31021</v>
      </c>
      <c r="K4956" t="s">
        <v>31022</v>
      </c>
      <c r="L4956" t="s">
        <v>31023</v>
      </c>
      <c r="M4956" t="s">
        <v>31024</v>
      </c>
      <c r="N4956" t="s">
        <v>31025</v>
      </c>
      <c r="O4956" t="s">
        <v>141</v>
      </c>
      <c r="P4956" t="s">
        <v>142</v>
      </c>
      <c r="Q4956" t="s">
        <v>141</v>
      </c>
      <c r="T4956">
        <v>1998</v>
      </c>
      <c r="U4956" t="s">
        <v>47</v>
      </c>
      <c r="V4956" t="s">
        <v>47</v>
      </c>
      <c r="W4956" t="s">
        <v>47</v>
      </c>
      <c r="X4956" t="s">
        <v>48</v>
      </c>
      <c r="Y4956" t="s">
        <v>48</v>
      </c>
      <c r="Z4956" t="s">
        <v>47</v>
      </c>
      <c r="AA4956" t="s">
        <v>170</v>
      </c>
      <c r="AC4956" t="s">
        <v>143</v>
      </c>
      <c r="AD4956" t="s">
        <v>9800</v>
      </c>
      <c r="AE4956" t="s">
        <v>145</v>
      </c>
      <c r="AF4956" t="s">
        <v>146</v>
      </c>
      <c r="AG4956" t="s">
        <v>1106</v>
      </c>
    </row>
    <row r="4957" spans="1:33" x14ac:dyDescent="0.2">
      <c r="A4957" t="s">
        <v>31026</v>
      </c>
      <c r="B4957" s="1">
        <v>43483</v>
      </c>
      <c r="C4957" t="s">
        <v>666</v>
      </c>
      <c r="D4957" t="s">
        <v>26809</v>
      </c>
      <c r="E4957" t="s">
        <v>175</v>
      </c>
      <c r="F4957" t="s">
        <v>31027</v>
      </c>
      <c r="G4957" t="s">
        <v>31028</v>
      </c>
      <c r="N4957" t="s">
        <v>31029</v>
      </c>
      <c r="P4957" t="s">
        <v>419</v>
      </c>
      <c r="T4957">
        <v>2002</v>
      </c>
    </row>
    <row r="4958" spans="1:33" x14ac:dyDescent="0.2">
      <c r="A4958" t="s">
        <v>31030</v>
      </c>
      <c r="B4958" s="1">
        <v>43486</v>
      </c>
      <c r="C4958" t="s">
        <v>666</v>
      </c>
      <c r="D4958" t="s">
        <v>26809</v>
      </c>
      <c r="E4958" t="s">
        <v>175</v>
      </c>
      <c r="F4958" t="s">
        <v>31031</v>
      </c>
      <c r="G4958" t="s">
        <v>31032</v>
      </c>
      <c r="N4958" t="s">
        <v>31033</v>
      </c>
      <c r="O4958" t="s">
        <v>418</v>
      </c>
      <c r="P4958" t="s">
        <v>419</v>
      </c>
      <c r="R4958" t="s">
        <v>418</v>
      </c>
      <c r="T4958">
        <v>2002</v>
      </c>
    </row>
    <row r="4959" spans="1:33" x14ac:dyDescent="0.2">
      <c r="A4959" t="s">
        <v>31034</v>
      </c>
      <c r="B4959" s="1">
        <v>43486</v>
      </c>
      <c r="C4959" t="s">
        <v>666</v>
      </c>
      <c r="D4959" t="s">
        <v>26809</v>
      </c>
      <c r="E4959" t="s">
        <v>175</v>
      </c>
      <c r="F4959" t="s">
        <v>31035</v>
      </c>
      <c r="G4959" t="s">
        <v>31036</v>
      </c>
      <c r="H4959" t="s">
        <v>31037</v>
      </c>
      <c r="I4959" t="s">
        <v>31038</v>
      </c>
      <c r="J4959" t="s">
        <v>31039</v>
      </c>
      <c r="K4959" t="s">
        <v>31040</v>
      </c>
      <c r="L4959" t="s">
        <v>31041</v>
      </c>
      <c r="M4959" t="s">
        <v>31042</v>
      </c>
      <c r="N4959" t="s">
        <v>31043</v>
      </c>
      <c r="P4959" t="s">
        <v>17080</v>
      </c>
      <c r="T4959">
        <v>2002</v>
      </c>
      <c r="U4959" t="s">
        <v>47</v>
      </c>
      <c r="V4959" t="s">
        <v>47</v>
      </c>
      <c r="W4959" t="s">
        <v>48</v>
      </c>
      <c r="X4959" t="s">
        <v>47</v>
      </c>
      <c r="Y4959" t="s">
        <v>48</v>
      </c>
      <c r="Z4959" t="s">
        <v>47</v>
      </c>
      <c r="AA4959" t="s">
        <v>758</v>
      </c>
    </row>
    <row r="4960" spans="1:33" x14ac:dyDescent="0.2">
      <c r="A4960" t="s">
        <v>31044</v>
      </c>
      <c r="B4960" s="1">
        <v>43486</v>
      </c>
      <c r="C4960" t="s">
        <v>666</v>
      </c>
      <c r="D4960" t="s">
        <v>26809</v>
      </c>
      <c r="E4960" t="s">
        <v>102</v>
      </c>
      <c r="F4960" t="s">
        <v>31045</v>
      </c>
      <c r="G4960" t="s">
        <v>31046</v>
      </c>
      <c r="N4960" t="s">
        <v>31047</v>
      </c>
      <c r="O4960" t="s">
        <v>79</v>
      </c>
      <c r="P4960" t="s">
        <v>80</v>
      </c>
      <c r="Q4960" t="s">
        <v>79</v>
      </c>
      <c r="S4960" t="s">
        <v>113</v>
      </c>
      <c r="AC4960" t="s">
        <v>234</v>
      </c>
      <c r="AD4960" t="s">
        <v>16284</v>
      </c>
      <c r="AE4960" t="s">
        <v>157</v>
      </c>
      <c r="AF4960" t="s">
        <v>6308</v>
      </c>
      <c r="AG4960" t="s">
        <v>158</v>
      </c>
    </row>
    <row r="4961" spans="1:33" x14ac:dyDescent="0.2">
      <c r="A4961" t="s">
        <v>31048</v>
      </c>
      <c r="B4961" s="1">
        <v>43487</v>
      </c>
      <c r="C4961" t="s">
        <v>666</v>
      </c>
      <c r="D4961" t="s">
        <v>26809</v>
      </c>
      <c r="E4961" t="s">
        <v>175</v>
      </c>
      <c r="F4961" t="s">
        <v>31049</v>
      </c>
      <c r="G4961" t="s">
        <v>31050</v>
      </c>
      <c r="N4961" t="s">
        <v>31051</v>
      </c>
      <c r="O4961" t="s">
        <v>418</v>
      </c>
      <c r="P4961" t="s">
        <v>419</v>
      </c>
      <c r="R4961" t="s">
        <v>418</v>
      </c>
      <c r="T4961">
        <v>2002</v>
      </c>
    </row>
    <row r="4962" spans="1:33" x14ac:dyDescent="0.2">
      <c r="A4962" t="s">
        <v>31052</v>
      </c>
      <c r="B4962" s="1">
        <v>43487</v>
      </c>
      <c r="C4962" t="s">
        <v>666</v>
      </c>
      <c r="D4962" t="s">
        <v>26809</v>
      </c>
      <c r="E4962" t="s">
        <v>122</v>
      </c>
      <c r="F4962" t="s">
        <v>31053</v>
      </c>
      <c r="G4962" t="s">
        <v>31054</v>
      </c>
      <c r="N4962" t="s">
        <v>31055</v>
      </c>
      <c r="O4962" t="s">
        <v>756</v>
      </c>
      <c r="P4962" t="s">
        <v>757</v>
      </c>
      <c r="Q4962" t="s">
        <v>756</v>
      </c>
      <c r="T4962">
        <v>2002</v>
      </c>
      <c r="AC4962" t="s">
        <v>8351</v>
      </c>
      <c r="AD4962" t="s">
        <v>760</v>
      </c>
      <c r="AE4962" t="s">
        <v>809</v>
      </c>
      <c r="AF4962" t="s">
        <v>20178</v>
      </c>
      <c r="AG4962" t="s">
        <v>763</v>
      </c>
    </row>
    <row r="4963" spans="1:33" x14ac:dyDescent="0.2">
      <c r="A4963" t="s">
        <v>31056</v>
      </c>
      <c r="B4963" s="1">
        <v>43488</v>
      </c>
      <c r="C4963" t="s">
        <v>666</v>
      </c>
      <c r="D4963" t="s">
        <v>26809</v>
      </c>
      <c r="E4963" t="s">
        <v>122</v>
      </c>
      <c r="F4963" t="s">
        <v>31057</v>
      </c>
      <c r="G4963" t="s">
        <v>31058</v>
      </c>
      <c r="N4963" t="s">
        <v>31059</v>
      </c>
      <c r="O4963" t="s">
        <v>141</v>
      </c>
      <c r="P4963" t="s">
        <v>142</v>
      </c>
      <c r="Q4963" t="s">
        <v>141</v>
      </c>
      <c r="T4963">
        <v>1998</v>
      </c>
      <c r="AC4963" t="s">
        <v>143</v>
      </c>
      <c r="AD4963" t="s">
        <v>144</v>
      </c>
      <c r="AE4963" t="s">
        <v>145</v>
      </c>
      <c r="AF4963" t="s">
        <v>146</v>
      </c>
      <c r="AG4963" t="s">
        <v>1106</v>
      </c>
    </row>
    <row r="4964" spans="1:33" x14ac:dyDescent="0.2">
      <c r="A4964" t="s">
        <v>31060</v>
      </c>
      <c r="B4964" s="1">
        <v>43489</v>
      </c>
      <c r="C4964" t="s">
        <v>666</v>
      </c>
      <c r="D4964" t="s">
        <v>26809</v>
      </c>
      <c r="E4964" t="s">
        <v>122</v>
      </c>
      <c r="F4964" t="s">
        <v>31061</v>
      </c>
      <c r="G4964" t="s">
        <v>31062</v>
      </c>
      <c r="N4964" t="s">
        <v>31063</v>
      </c>
      <c r="O4964" t="s">
        <v>61</v>
      </c>
      <c r="P4964" t="s">
        <v>62</v>
      </c>
      <c r="Q4964" t="s">
        <v>61</v>
      </c>
      <c r="T4964">
        <v>2002</v>
      </c>
      <c r="AC4964" t="s">
        <v>63</v>
      </c>
      <c r="AD4964" t="s">
        <v>64</v>
      </c>
      <c r="AE4964" t="s">
        <v>375</v>
      </c>
      <c r="AF4964" t="s">
        <v>66</v>
      </c>
      <c r="AG4964" t="s">
        <v>67</v>
      </c>
    </row>
    <row r="4965" spans="1:33" x14ac:dyDescent="0.2">
      <c r="A4965" t="s">
        <v>31064</v>
      </c>
      <c r="B4965" s="1">
        <v>43489</v>
      </c>
      <c r="C4965" t="s">
        <v>666</v>
      </c>
      <c r="D4965" t="s">
        <v>26809</v>
      </c>
      <c r="E4965" t="s">
        <v>175</v>
      </c>
      <c r="F4965" t="s">
        <v>31065</v>
      </c>
      <c r="G4965" t="s">
        <v>31066</v>
      </c>
      <c r="N4965" t="s">
        <v>31067</v>
      </c>
      <c r="O4965" t="s">
        <v>418</v>
      </c>
      <c r="P4965" t="s">
        <v>419</v>
      </c>
      <c r="R4965" t="s">
        <v>418</v>
      </c>
      <c r="T4965">
        <v>2002</v>
      </c>
    </row>
    <row r="4966" spans="1:33" x14ac:dyDescent="0.2">
      <c r="A4966" t="s">
        <v>31068</v>
      </c>
      <c r="B4966" s="1">
        <v>43493</v>
      </c>
      <c r="C4966" t="s">
        <v>666</v>
      </c>
      <c r="D4966" t="s">
        <v>26809</v>
      </c>
      <c r="E4966" t="s">
        <v>102</v>
      </c>
      <c r="F4966" t="s">
        <v>31069</v>
      </c>
      <c r="G4966" t="s">
        <v>31070</v>
      </c>
      <c r="N4966" t="s">
        <v>31071</v>
      </c>
      <c r="O4966" t="s">
        <v>282</v>
      </c>
      <c r="P4966" t="s">
        <v>112</v>
      </c>
      <c r="Q4966" t="s">
        <v>282</v>
      </c>
      <c r="S4966" t="s">
        <v>48</v>
      </c>
      <c r="AC4966" t="s">
        <v>1111</v>
      </c>
      <c r="AD4966" t="s">
        <v>285</v>
      </c>
      <c r="AE4966" t="s">
        <v>117</v>
      </c>
      <c r="AF4966" t="s">
        <v>677</v>
      </c>
      <c r="AG4966" t="s">
        <v>85</v>
      </c>
    </row>
    <row r="4967" spans="1:33" x14ac:dyDescent="0.2">
      <c r="A4967" t="s">
        <v>31072</v>
      </c>
      <c r="B4967" s="1">
        <v>43495</v>
      </c>
      <c r="C4967" t="s">
        <v>666</v>
      </c>
      <c r="D4967" t="s">
        <v>26809</v>
      </c>
      <c r="E4967" t="s">
        <v>102</v>
      </c>
      <c r="F4967" t="s">
        <v>31073</v>
      </c>
      <c r="G4967" t="s">
        <v>31074</v>
      </c>
      <c r="N4967" t="s">
        <v>31075</v>
      </c>
      <c r="O4967" t="s">
        <v>282</v>
      </c>
      <c r="P4967" t="s">
        <v>283</v>
      </c>
      <c r="Q4967" t="s">
        <v>282</v>
      </c>
      <c r="S4967" t="s">
        <v>48</v>
      </c>
      <c r="AC4967" t="s">
        <v>284</v>
      </c>
      <c r="AD4967" t="s">
        <v>285</v>
      </c>
      <c r="AE4967" t="s">
        <v>117</v>
      </c>
      <c r="AF4967" t="s">
        <v>286</v>
      </c>
      <c r="AG4967" t="s">
        <v>85</v>
      </c>
    </row>
    <row r="4968" spans="1:33" x14ac:dyDescent="0.2">
      <c r="A4968" t="s">
        <v>31076</v>
      </c>
      <c r="B4968" s="1">
        <v>43496</v>
      </c>
      <c r="C4968" t="s">
        <v>666</v>
      </c>
      <c r="D4968" t="s">
        <v>26809</v>
      </c>
      <c r="E4968" t="s">
        <v>175</v>
      </c>
      <c r="F4968" t="s">
        <v>31077</v>
      </c>
      <c r="G4968" t="s">
        <v>31078</v>
      </c>
      <c r="N4968" t="s">
        <v>31079</v>
      </c>
      <c r="P4968" t="s">
        <v>419</v>
      </c>
      <c r="T4968">
        <v>2002</v>
      </c>
    </row>
    <row r="4969" spans="1:33" x14ac:dyDescent="0.2">
      <c r="A4969" t="s">
        <v>31080</v>
      </c>
      <c r="B4969" s="1">
        <v>43509</v>
      </c>
      <c r="C4969" t="s">
        <v>666</v>
      </c>
      <c r="D4969" t="s">
        <v>26809</v>
      </c>
      <c r="E4969" t="s">
        <v>175</v>
      </c>
      <c r="F4969" t="s">
        <v>31081</v>
      </c>
      <c r="G4969" t="s">
        <v>31082</v>
      </c>
      <c r="N4969" t="s">
        <v>31083</v>
      </c>
      <c r="O4969" t="s">
        <v>45</v>
      </c>
      <c r="P4969" t="s">
        <v>46</v>
      </c>
      <c r="R4969" t="s">
        <v>45</v>
      </c>
      <c r="T4969">
        <v>2002</v>
      </c>
    </row>
    <row r="4970" spans="1:33" x14ac:dyDescent="0.2">
      <c r="A4970" t="s">
        <v>31084</v>
      </c>
      <c r="B4970" s="1">
        <v>43510</v>
      </c>
      <c r="C4970" t="s">
        <v>666</v>
      </c>
      <c r="D4970" t="s">
        <v>26809</v>
      </c>
      <c r="E4970" t="s">
        <v>122</v>
      </c>
      <c r="F4970" t="s">
        <v>31085</v>
      </c>
      <c r="G4970" t="s">
        <v>31086</v>
      </c>
      <c r="N4970" t="s">
        <v>31087</v>
      </c>
      <c r="O4970" t="s">
        <v>141</v>
      </c>
      <c r="P4970" t="s">
        <v>142</v>
      </c>
      <c r="Q4970" t="s">
        <v>141</v>
      </c>
      <c r="T4970">
        <v>1998</v>
      </c>
      <c r="AC4970" t="s">
        <v>143</v>
      </c>
      <c r="AD4970" t="s">
        <v>144</v>
      </c>
      <c r="AE4970" t="s">
        <v>145</v>
      </c>
      <c r="AF4970" t="s">
        <v>146</v>
      </c>
      <c r="AG4970" t="s">
        <v>1106</v>
      </c>
    </row>
    <row r="4971" spans="1:33" x14ac:dyDescent="0.2">
      <c r="A4971" t="s">
        <v>31088</v>
      </c>
      <c r="B4971" s="1">
        <v>43515</v>
      </c>
      <c r="C4971" t="s">
        <v>666</v>
      </c>
      <c r="D4971" t="s">
        <v>26809</v>
      </c>
      <c r="E4971" t="s">
        <v>122</v>
      </c>
      <c r="F4971" t="s">
        <v>31089</v>
      </c>
      <c r="G4971" t="s">
        <v>31090</v>
      </c>
      <c r="H4971" t="s">
        <v>31091</v>
      </c>
      <c r="I4971" t="s">
        <v>31092</v>
      </c>
      <c r="J4971" t="s">
        <v>31093</v>
      </c>
      <c r="K4971" t="s">
        <v>31094</v>
      </c>
      <c r="L4971" t="s">
        <v>31095</v>
      </c>
      <c r="M4971" t="s">
        <v>31096</v>
      </c>
      <c r="N4971" t="s">
        <v>31097</v>
      </c>
      <c r="O4971" t="s">
        <v>141</v>
      </c>
      <c r="P4971" t="s">
        <v>142</v>
      </c>
      <c r="Q4971" t="s">
        <v>141</v>
      </c>
      <c r="T4971">
        <v>1998</v>
      </c>
      <c r="U4971" t="s">
        <v>47</v>
      </c>
      <c r="V4971" t="s">
        <v>47</v>
      </c>
      <c r="W4971" t="s">
        <v>47</v>
      </c>
      <c r="X4971" t="s">
        <v>48</v>
      </c>
      <c r="Y4971" t="s">
        <v>48</v>
      </c>
      <c r="Z4971" t="s">
        <v>47</v>
      </c>
      <c r="AA4971" t="s">
        <v>170</v>
      </c>
      <c r="AC4971" t="s">
        <v>143</v>
      </c>
      <c r="AD4971" t="s">
        <v>8617</v>
      </c>
      <c r="AE4971" t="s">
        <v>503</v>
      </c>
      <c r="AF4971" t="s">
        <v>146</v>
      </c>
      <c r="AG4971" t="s">
        <v>1106</v>
      </c>
    </row>
    <row r="4972" spans="1:33" x14ac:dyDescent="0.2">
      <c r="A4972" t="s">
        <v>31098</v>
      </c>
      <c r="B4972" s="1">
        <v>43518</v>
      </c>
      <c r="C4972" t="s">
        <v>666</v>
      </c>
      <c r="D4972" t="s">
        <v>26809</v>
      </c>
      <c r="E4972" t="s">
        <v>175</v>
      </c>
      <c r="F4972" t="s">
        <v>31099</v>
      </c>
      <c r="G4972" t="s">
        <v>31100</v>
      </c>
      <c r="H4972" t="s">
        <v>31101</v>
      </c>
      <c r="I4972" t="s">
        <v>31102</v>
      </c>
      <c r="J4972" t="s">
        <v>31103</v>
      </c>
      <c r="K4972" t="s">
        <v>31104</v>
      </c>
      <c r="L4972" t="s">
        <v>31105</v>
      </c>
      <c r="M4972" t="s">
        <v>31106</v>
      </c>
      <c r="N4972" t="s">
        <v>31107</v>
      </c>
      <c r="O4972" t="s">
        <v>418</v>
      </c>
      <c r="P4972" t="s">
        <v>419</v>
      </c>
      <c r="R4972" t="s">
        <v>418</v>
      </c>
      <c r="T4972">
        <v>1998</v>
      </c>
      <c r="U4972" t="s">
        <v>47</v>
      </c>
      <c r="V4972" t="s">
        <v>47</v>
      </c>
      <c r="W4972" t="s">
        <v>47</v>
      </c>
      <c r="X4972" t="s">
        <v>48</v>
      </c>
      <c r="Y4972" t="s">
        <v>48</v>
      </c>
      <c r="Z4972" t="s">
        <v>47</v>
      </c>
      <c r="AA4972" t="s">
        <v>170</v>
      </c>
    </row>
    <row r="4973" spans="1:33" x14ac:dyDescent="0.2">
      <c r="A4973" t="s">
        <v>31108</v>
      </c>
      <c r="B4973" s="1">
        <v>43521</v>
      </c>
      <c r="C4973" t="s">
        <v>666</v>
      </c>
      <c r="D4973" t="s">
        <v>26809</v>
      </c>
      <c r="E4973" t="s">
        <v>122</v>
      </c>
      <c r="F4973" t="s">
        <v>31109</v>
      </c>
      <c r="G4973" t="s">
        <v>31110</v>
      </c>
      <c r="N4973" t="s">
        <v>31111</v>
      </c>
      <c r="O4973" t="s">
        <v>61</v>
      </c>
      <c r="P4973" t="s">
        <v>62</v>
      </c>
      <c r="Q4973" t="s">
        <v>61</v>
      </c>
      <c r="T4973">
        <v>2002</v>
      </c>
      <c r="AC4973" t="s">
        <v>63</v>
      </c>
      <c r="AD4973" t="s">
        <v>64</v>
      </c>
      <c r="AE4973" t="s">
        <v>261</v>
      </c>
      <c r="AF4973" t="s">
        <v>135</v>
      </c>
      <c r="AG4973" t="s">
        <v>17059</v>
      </c>
    </row>
    <row r="4974" spans="1:33" x14ac:dyDescent="0.2">
      <c r="A4974" t="s">
        <v>31112</v>
      </c>
      <c r="B4974" s="1">
        <v>43523</v>
      </c>
      <c r="C4974" t="s">
        <v>666</v>
      </c>
      <c r="D4974" t="s">
        <v>26809</v>
      </c>
      <c r="E4974" t="s">
        <v>122</v>
      </c>
      <c r="F4974" t="s">
        <v>31113</v>
      </c>
      <c r="G4974" t="s">
        <v>31114</v>
      </c>
      <c r="N4974" t="s">
        <v>31115</v>
      </c>
      <c r="O4974" t="s">
        <v>141</v>
      </c>
      <c r="P4974" t="s">
        <v>142</v>
      </c>
      <c r="Q4974" t="s">
        <v>141</v>
      </c>
      <c r="T4974">
        <v>1998</v>
      </c>
      <c r="AC4974" t="s">
        <v>143</v>
      </c>
      <c r="AD4974" t="s">
        <v>144</v>
      </c>
      <c r="AE4974" t="s">
        <v>145</v>
      </c>
      <c r="AF4974" t="s">
        <v>146</v>
      </c>
      <c r="AG4974" t="s">
        <v>1106</v>
      </c>
    </row>
    <row r="4975" spans="1:33" x14ac:dyDescent="0.2">
      <c r="A4975" t="s">
        <v>31116</v>
      </c>
      <c r="B4975" s="1">
        <v>43524</v>
      </c>
      <c r="C4975" t="s">
        <v>666</v>
      </c>
      <c r="D4975" t="s">
        <v>26809</v>
      </c>
      <c r="E4975" t="s">
        <v>122</v>
      </c>
      <c r="F4975" t="s">
        <v>31117</v>
      </c>
      <c r="G4975" t="s">
        <v>31118</v>
      </c>
      <c r="N4975" t="s">
        <v>31119</v>
      </c>
      <c r="O4975" t="s">
        <v>141</v>
      </c>
      <c r="P4975" t="s">
        <v>142</v>
      </c>
      <c r="Q4975" t="s">
        <v>141</v>
      </c>
      <c r="T4975">
        <v>1998</v>
      </c>
      <c r="AC4975" t="s">
        <v>143</v>
      </c>
      <c r="AD4975" t="s">
        <v>144</v>
      </c>
      <c r="AE4975" t="s">
        <v>145</v>
      </c>
      <c r="AF4975" t="s">
        <v>146</v>
      </c>
      <c r="AG4975" t="s">
        <v>1106</v>
      </c>
    </row>
    <row r="4976" spans="1:33" x14ac:dyDescent="0.2">
      <c r="A4976" t="s">
        <v>31120</v>
      </c>
      <c r="B4976" s="1">
        <v>43528</v>
      </c>
      <c r="C4976" t="s">
        <v>666</v>
      </c>
      <c r="D4976" t="s">
        <v>26809</v>
      </c>
      <c r="E4976" t="s">
        <v>102</v>
      </c>
      <c r="F4976" t="s">
        <v>31121</v>
      </c>
      <c r="G4976" t="s">
        <v>31122</v>
      </c>
      <c r="N4976" t="s">
        <v>31123</v>
      </c>
      <c r="O4976" t="s">
        <v>282</v>
      </c>
      <c r="P4976" t="s">
        <v>112</v>
      </c>
      <c r="Q4976" t="s">
        <v>282</v>
      </c>
      <c r="S4976" t="s">
        <v>48</v>
      </c>
      <c r="AC4976" t="s">
        <v>284</v>
      </c>
      <c r="AD4976" t="s">
        <v>31124</v>
      </c>
      <c r="AE4976" t="s">
        <v>117</v>
      </c>
      <c r="AF4976" t="s">
        <v>286</v>
      </c>
      <c r="AG4976" t="s">
        <v>85</v>
      </c>
    </row>
    <row r="4977" spans="1:33" x14ac:dyDescent="0.2">
      <c r="A4977" t="s">
        <v>31125</v>
      </c>
      <c r="B4977" s="1">
        <v>43525</v>
      </c>
      <c r="C4977" t="s">
        <v>666</v>
      </c>
      <c r="D4977" t="s">
        <v>26809</v>
      </c>
      <c r="E4977" t="s">
        <v>102</v>
      </c>
      <c r="F4977" t="s">
        <v>31126</v>
      </c>
      <c r="G4977" t="s">
        <v>31127</v>
      </c>
      <c r="N4977" t="s">
        <v>31128</v>
      </c>
      <c r="O4977" t="s">
        <v>282</v>
      </c>
      <c r="P4977" t="s">
        <v>112</v>
      </c>
      <c r="Q4977" t="s">
        <v>282</v>
      </c>
      <c r="S4977" t="s">
        <v>48</v>
      </c>
      <c r="AC4977" t="s">
        <v>284</v>
      </c>
      <c r="AD4977" t="s">
        <v>8526</v>
      </c>
      <c r="AE4977" t="s">
        <v>117</v>
      </c>
      <c r="AF4977" t="s">
        <v>286</v>
      </c>
      <c r="AG4977" t="s">
        <v>85</v>
      </c>
    </row>
    <row r="4978" spans="1:33" x14ac:dyDescent="0.2">
      <c r="A4978" t="s">
        <v>31129</v>
      </c>
      <c r="B4978" s="1">
        <v>42297</v>
      </c>
      <c r="C4978" t="s">
        <v>352</v>
      </c>
      <c r="D4978" t="s">
        <v>26809</v>
      </c>
      <c r="E4978" t="s">
        <v>102</v>
      </c>
      <c r="F4978" t="s">
        <v>31130</v>
      </c>
      <c r="G4978" t="s">
        <v>31131</v>
      </c>
      <c r="H4978" t="s">
        <v>31132</v>
      </c>
      <c r="I4978" t="s">
        <v>31133</v>
      </c>
      <c r="J4978" t="s">
        <v>31134</v>
      </c>
      <c r="K4978" t="s">
        <v>31135</v>
      </c>
      <c r="L4978" t="s">
        <v>31136</v>
      </c>
      <c r="M4978" t="s">
        <v>31137</v>
      </c>
      <c r="N4978" t="s">
        <v>31138</v>
      </c>
      <c r="O4978" t="s">
        <v>79</v>
      </c>
      <c r="P4978" t="s">
        <v>80</v>
      </c>
      <c r="Q4978" t="s">
        <v>79</v>
      </c>
      <c r="S4978" t="s">
        <v>113</v>
      </c>
      <c r="U4978" t="s">
        <v>47</v>
      </c>
      <c r="V4978" t="s">
        <v>47</v>
      </c>
      <c r="W4978" t="s">
        <v>48</v>
      </c>
      <c r="X4978" t="s">
        <v>48</v>
      </c>
      <c r="Y4978" t="s">
        <v>48</v>
      </c>
      <c r="Z4978" t="s">
        <v>47</v>
      </c>
      <c r="AA4978" t="s">
        <v>233</v>
      </c>
      <c r="AC4978" t="s">
        <v>155</v>
      </c>
      <c r="AD4978" t="s">
        <v>116</v>
      </c>
      <c r="AE4978" t="s">
        <v>4077</v>
      </c>
      <c r="AF4978" t="s">
        <v>84</v>
      </c>
      <c r="AG4978" t="s">
        <v>158</v>
      </c>
    </row>
    <row r="4979" spans="1:33" x14ac:dyDescent="0.2">
      <c r="A4979" t="s">
        <v>31139</v>
      </c>
      <c r="B4979" s="1">
        <v>42130</v>
      </c>
      <c r="C4979" t="s">
        <v>186</v>
      </c>
      <c r="D4979" t="s">
        <v>26809</v>
      </c>
      <c r="E4979" t="s">
        <v>102</v>
      </c>
      <c r="F4979" t="s">
        <v>31140</v>
      </c>
      <c r="G4979" t="s">
        <v>31141</v>
      </c>
      <c r="L4979" t="s">
        <v>31142</v>
      </c>
      <c r="N4979" t="s">
        <v>31143</v>
      </c>
      <c r="O4979" t="s">
        <v>79</v>
      </c>
      <c r="P4979" t="s">
        <v>80</v>
      </c>
      <c r="Q4979" t="s">
        <v>79</v>
      </c>
      <c r="S4979" t="s">
        <v>113</v>
      </c>
      <c r="Y4979" t="s">
        <v>48</v>
      </c>
      <c r="AA4979" t="s">
        <v>154</v>
      </c>
      <c r="AC4979" t="s">
        <v>2103</v>
      </c>
      <c r="AD4979" t="s">
        <v>116</v>
      </c>
      <c r="AE4979" t="s">
        <v>157</v>
      </c>
      <c r="AF4979" t="s">
        <v>31144</v>
      </c>
      <c r="AG4979" t="s">
        <v>437</v>
      </c>
    </row>
    <row r="4980" spans="1:33" x14ac:dyDescent="0.2">
      <c r="A4980" t="s">
        <v>31145</v>
      </c>
      <c r="B4980" s="1">
        <v>42165</v>
      </c>
      <c r="C4980" t="s">
        <v>186</v>
      </c>
      <c r="D4980" t="s">
        <v>26809</v>
      </c>
      <c r="E4980" t="s">
        <v>122</v>
      </c>
      <c r="F4980" t="s">
        <v>31146</v>
      </c>
      <c r="G4980" t="s">
        <v>31147</v>
      </c>
      <c r="L4980" t="s">
        <v>31148</v>
      </c>
      <c r="N4980" t="s">
        <v>31149</v>
      </c>
      <c r="O4980" t="s">
        <v>61</v>
      </c>
      <c r="P4980" t="s">
        <v>62</v>
      </c>
      <c r="Q4980" t="s">
        <v>61</v>
      </c>
      <c r="T4980">
        <v>2002</v>
      </c>
      <c r="Y4980" t="s">
        <v>48</v>
      </c>
      <c r="AA4980" t="s">
        <v>154</v>
      </c>
      <c r="AC4980" t="s">
        <v>63</v>
      </c>
      <c r="AD4980" t="s">
        <v>64</v>
      </c>
      <c r="AE4980" t="s">
        <v>65</v>
      </c>
      <c r="AF4980" t="s">
        <v>66</v>
      </c>
      <c r="AG4980" t="s">
        <v>263</v>
      </c>
    </row>
    <row r="4981" spans="1:33" x14ac:dyDescent="0.2">
      <c r="A4981" t="s">
        <v>31150</v>
      </c>
      <c r="B4981" s="1">
        <v>42163</v>
      </c>
      <c r="C4981" t="s">
        <v>186</v>
      </c>
      <c r="D4981" t="s">
        <v>26809</v>
      </c>
      <c r="E4981" t="s">
        <v>175</v>
      </c>
      <c r="F4981" t="s">
        <v>31151</v>
      </c>
      <c r="G4981" t="s">
        <v>31152</v>
      </c>
      <c r="L4981" t="s">
        <v>31153</v>
      </c>
      <c r="N4981" t="s">
        <v>31154</v>
      </c>
      <c r="O4981" t="s">
        <v>45</v>
      </c>
      <c r="P4981" t="s">
        <v>46</v>
      </c>
      <c r="R4981" t="s">
        <v>45</v>
      </c>
      <c r="T4981">
        <v>2002</v>
      </c>
      <c r="Y4981" t="s">
        <v>48</v>
      </c>
      <c r="AA4981" t="s">
        <v>154</v>
      </c>
    </row>
    <row r="4982" spans="1:33" x14ac:dyDescent="0.2">
      <c r="A4982" t="s">
        <v>31155</v>
      </c>
      <c r="B4982" s="1">
        <v>42170</v>
      </c>
      <c r="C4982" t="s">
        <v>186</v>
      </c>
      <c r="D4982" t="s">
        <v>26809</v>
      </c>
      <c r="E4982" t="s">
        <v>102</v>
      </c>
      <c r="F4982" t="s">
        <v>31156</v>
      </c>
      <c r="G4982" t="s">
        <v>31157</v>
      </c>
      <c r="L4982" t="s">
        <v>31158</v>
      </c>
      <c r="N4982" t="s">
        <v>31159</v>
      </c>
      <c r="O4982" t="s">
        <v>79</v>
      </c>
      <c r="P4982" t="s">
        <v>80</v>
      </c>
      <c r="Q4982" t="s">
        <v>79</v>
      </c>
      <c r="S4982" t="s">
        <v>113</v>
      </c>
      <c r="Y4982" t="s">
        <v>48</v>
      </c>
      <c r="AA4982" t="s">
        <v>154</v>
      </c>
      <c r="AC4982" t="s">
        <v>11691</v>
      </c>
      <c r="AD4982" t="s">
        <v>82</v>
      </c>
      <c r="AE4982" t="s">
        <v>157</v>
      </c>
      <c r="AF4982" t="s">
        <v>84</v>
      </c>
      <c r="AG4982" t="s">
        <v>85</v>
      </c>
    </row>
    <row r="4983" spans="1:33" x14ac:dyDescent="0.2">
      <c r="A4983" t="s">
        <v>31160</v>
      </c>
      <c r="B4983" s="1">
        <v>42141</v>
      </c>
      <c r="C4983" t="s">
        <v>186</v>
      </c>
      <c r="D4983" t="s">
        <v>26809</v>
      </c>
      <c r="E4983" t="s">
        <v>102</v>
      </c>
      <c r="F4983" t="s">
        <v>31161</v>
      </c>
      <c r="G4983" t="s">
        <v>31162</v>
      </c>
      <c r="L4983" t="s">
        <v>31163</v>
      </c>
      <c r="N4983" t="s">
        <v>31164</v>
      </c>
      <c r="O4983" t="s">
        <v>79</v>
      </c>
      <c r="P4983" t="s">
        <v>80</v>
      </c>
      <c r="Q4983" t="s">
        <v>79</v>
      </c>
      <c r="S4983" t="s">
        <v>113</v>
      </c>
      <c r="Y4983" t="s">
        <v>48</v>
      </c>
      <c r="AA4983" t="s">
        <v>154</v>
      </c>
    </row>
    <row r="4984" spans="1:33" x14ac:dyDescent="0.2">
      <c r="A4984" t="s">
        <v>31165</v>
      </c>
      <c r="B4984" s="1">
        <v>42173</v>
      </c>
      <c r="C4984" t="s">
        <v>186</v>
      </c>
      <c r="D4984" t="s">
        <v>26809</v>
      </c>
      <c r="E4984" t="s">
        <v>122</v>
      </c>
      <c r="F4984" t="s">
        <v>31166</v>
      </c>
      <c r="G4984" t="s">
        <v>31167</v>
      </c>
      <c r="L4984" t="s">
        <v>31168</v>
      </c>
      <c r="N4984" t="s">
        <v>31169</v>
      </c>
      <c r="O4984" t="s">
        <v>61</v>
      </c>
      <c r="P4984" t="s">
        <v>131</v>
      </c>
      <c r="Q4984" t="s">
        <v>61</v>
      </c>
      <c r="T4984">
        <v>2002</v>
      </c>
      <c r="Y4984" t="s">
        <v>48</v>
      </c>
      <c r="AA4984" t="s">
        <v>154</v>
      </c>
      <c r="AC4984" t="s">
        <v>63</v>
      </c>
      <c r="AD4984" t="s">
        <v>133</v>
      </c>
      <c r="AE4984" t="s">
        <v>775</v>
      </c>
      <c r="AF4984" t="s">
        <v>16182</v>
      </c>
      <c r="AG4984" t="s">
        <v>67</v>
      </c>
    </row>
    <row r="4985" spans="1:33" x14ac:dyDescent="0.2">
      <c r="A4985" t="s">
        <v>31170</v>
      </c>
      <c r="B4985" s="1">
        <v>42221</v>
      </c>
      <c r="C4985" t="s">
        <v>377</v>
      </c>
      <c r="D4985" t="s">
        <v>26809</v>
      </c>
      <c r="E4985" t="s">
        <v>122</v>
      </c>
      <c r="F4985" t="s">
        <v>31171</v>
      </c>
      <c r="G4985" t="s">
        <v>31172</v>
      </c>
      <c r="L4985" t="s">
        <v>31173</v>
      </c>
      <c r="N4985" t="s">
        <v>31174</v>
      </c>
      <c r="O4985" t="s">
        <v>61</v>
      </c>
      <c r="P4985" t="s">
        <v>62</v>
      </c>
      <c r="Q4985" t="s">
        <v>61</v>
      </c>
      <c r="T4985">
        <v>2002</v>
      </c>
      <c r="Y4985" t="s">
        <v>48</v>
      </c>
      <c r="AA4985" t="s">
        <v>154</v>
      </c>
      <c r="AC4985" t="s">
        <v>63</v>
      </c>
      <c r="AD4985" t="s">
        <v>6120</v>
      </c>
      <c r="AE4985" t="s">
        <v>65</v>
      </c>
      <c r="AF4985" t="s">
        <v>66</v>
      </c>
      <c r="AG4985" t="s">
        <v>263</v>
      </c>
    </row>
    <row r="4986" spans="1:33" x14ac:dyDescent="0.2">
      <c r="A4986" t="s">
        <v>31175</v>
      </c>
      <c r="B4986" s="1">
        <v>42221</v>
      </c>
      <c r="C4986" t="s">
        <v>377</v>
      </c>
      <c r="D4986" t="s">
        <v>26809</v>
      </c>
      <c r="E4986" t="s">
        <v>122</v>
      </c>
      <c r="F4986" t="s">
        <v>31176</v>
      </c>
      <c r="G4986" t="s">
        <v>31177</v>
      </c>
      <c r="L4986" t="s">
        <v>31178</v>
      </c>
      <c r="N4986" t="s">
        <v>31179</v>
      </c>
      <c r="O4986" t="s">
        <v>61</v>
      </c>
      <c r="P4986" t="s">
        <v>62</v>
      </c>
      <c r="Q4986" t="s">
        <v>61</v>
      </c>
      <c r="T4986">
        <v>2002</v>
      </c>
      <c r="Y4986" t="s">
        <v>48</v>
      </c>
      <c r="AA4986" t="s">
        <v>154</v>
      </c>
      <c r="AC4986" t="s">
        <v>63</v>
      </c>
      <c r="AD4986" t="s">
        <v>64</v>
      </c>
      <c r="AE4986" t="s">
        <v>65</v>
      </c>
      <c r="AF4986" t="s">
        <v>66</v>
      </c>
      <c r="AG4986" t="s">
        <v>263</v>
      </c>
    </row>
    <row r="4987" spans="1:33" x14ac:dyDescent="0.2">
      <c r="A4987" t="s">
        <v>31180</v>
      </c>
      <c r="B4987" s="1">
        <v>42097</v>
      </c>
      <c r="C4987" t="s">
        <v>186</v>
      </c>
      <c r="D4987" t="s">
        <v>26809</v>
      </c>
      <c r="E4987" t="s">
        <v>175</v>
      </c>
      <c r="F4987" t="s">
        <v>31181</v>
      </c>
      <c r="G4987" t="s">
        <v>31182</v>
      </c>
      <c r="L4987" t="s">
        <v>31183</v>
      </c>
      <c r="N4987" t="s">
        <v>31184</v>
      </c>
      <c r="O4987" t="s">
        <v>723</v>
      </c>
      <c r="P4987" t="s">
        <v>724</v>
      </c>
      <c r="R4987" t="s">
        <v>723</v>
      </c>
      <c r="T4987">
        <v>2002</v>
      </c>
      <c r="Y4987" t="s">
        <v>48</v>
      </c>
      <c r="AA4987" t="s">
        <v>154</v>
      </c>
    </row>
    <row r="4988" spans="1:33" x14ac:dyDescent="0.2">
      <c r="A4988" t="s">
        <v>31185</v>
      </c>
      <c r="B4988" s="1">
        <v>42096</v>
      </c>
      <c r="C4988" t="s">
        <v>186</v>
      </c>
      <c r="D4988" t="s">
        <v>26809</v>
      </c>
      <c r="E4988" t="s">
        <v>175</v>
      </c>
      <c r="F4988" t="s">
        <v>31186</v>
      </c>
      <c r="G4988" t="s">
        <v>31187</v>
      </c>
      <c r="H4988" t="s">
        <v>31188</v>
      </c>
      <c r="I4988" t="s">
        <v>31189</v>
      </c>
      <c r="J4988" t="s">
        <v>31190</v>
      </c>
      <c r="K4988" t="s">
        <v>31191</v>
      </c>
      <c r="L4988" t="s">
        <v>31192</v>
      </c>
      <c r="M4988" t="s">
        <v>31193</v>
      </c>
      <c r="N4988" t="s">
        <v>31194</v>
      </c>
      <c r="O4988" t="s">
        <v>418</v>
      </c>
      <c r="P4988" t="s">
        <v>419</v>
      </c>
      <c r="R4988" t="s">
        <v>418</v>
      </c>
      <c r="T4988">
        <v>2002</v>
      </c>
      <c r="U4988" t="s">
        <v>47</v>
      </c>
      <c r="V4988" t="s">
        <v>47</v>
      </c>
      <c r="W4988" t="s">
        <v>47</v>
      </c>
      <c r="X4988" t="s">
        <v>47</v>
      </c>
      <c r="Y4988" t="s">
        <v>48</v>
      </c>
      <c r="Z4988" t="s">
        <v>47</v>
      </c>
      <c r="AA4988" t="s">
        <v>49</v>
      </c>
    </row>
    <row r="4989" spans="1:33" x14ac:dyDescent="0.2">
      <c r="A4989" t="s">
        <v>31195</v>
      </c>
      <c r="B4989" s="1">
        <v>42114</v>
      </c>
      <c r="C4989" t="s">
        <v>186</v>
      </c>
      <c r="D4989" t="s">
        <v>26809</v>
      </c>
      <c r="E4989" t="s">
        <v>175</v>
      </c>
      <c r="F4989" t="s">
        <v>31196</v>
      </c>
      <c r="G4989" t="s">
        <v>31197</v>
      </c>
      <c r="L4989" t="s">
        <v>31198</v>
      </c>
      <c r="N4989" t="s">
        <v>31199</v>
      </c>
      <c r="P4989" t="s">
        <v>191</v>
      </c>
      <c r="T4989">
        <v>2002</v>
      </c>
      <c r="Y4989" t="s">
        <v>48</v>
      </c>
      <c r="AA4989" t="s">
        <v>154</v>
      </c>
    </row>
    <row r="4990" spans="1:33" x14ac:dyDescent="0.2">
      <c r="A4990" t="s">
        <v>31200</v>
      </c>
      <c r="B4990" s="1">
        <v>42114</v>
      </c>
      <c r="C4990" t="s">
        <v>186</v>
      </c>
      <c r="D4990" t="s">
        <v>26809</v>
      </c>
      <c r="E4990" t="s">
        <v>122</v>
      </c>
      <c r="F4990" t="s">
        <v>31201</v>
      </c>
      <c r="G4990" t="s">
        <v>31202</v>
      </c>
      <c r="L4990" t="s">
        <v>31203</v>
      </c>
      <c r="N4990" t="s">
        <v>31204</v>
      </c>
      <c r="O4990" t="s">
        <v>61</v>
      </c>
      <c r="P4990" t="s">
        <v>62</v>
      </c>
      <c r="Q4990" t="s">
        <v>61</v>
      </c>
      <c r="T4990">
        <v>2002</v>
      </c>
      <c r="Y4990" t="s">
        <v>48</v>
      </c>
      <c r="AA4990" t="s">
        <v>154</v>
      </c>
      <c r="AC4990" t="s">
        <v>63</v>
      </c>
      <c r="AD4990" t="s">
        <v>64</v>
      </c>
      <c r="AE4990" t="s">
        <v>65</v>
      </c>
      <c r="AF4990" t="s">
        <v>66</v>
      </c>
      <c r="AG4990" t="s">
        <v>263</v>
      </c>
    </row>
    <row r="4991" spans="1:33" x14ac:dyDescent="0.2">
      <c r="A4991" t="s">
        <v>31205</v>
      </c>
      <c r="B4991" s="1">
        <v>42114</v>
      </c>
      <c r="C4991" t="s">
        <v>186</v>
      </c>
      <c r="D4991" t="s">
        <v>26809</v>
      </c>
      <c r="E4991" t="s">
        <v>175</v>
      </c>
      <c r="F4991" t="s">
        <v>31206</v>
      </c>
      <c r="G4991" t="s">
        <v>31207</v>
      </c>
      <c r="L4991" t="s">
        <v>31208</v>
      </c>
      <c r="N4991" t="s">
        <v>31209</v>
      </c>
      <c r="P4991" t="s">
        <v>191</v>
      </c>
      <c r="T4991">
        <v>2002</v>
      </c>
      <c r="Y4991" t="s">
        <v>48</v>
      </c>
      <c r="AA4991" t="s">
        <v>154</v>
      </c>
    </row>
    <row r="4992" spans="1:33" x14ac:dyDescent="0.2">
      <c r="A4992" t="s">
        <v>31210</v>
      </c>
      <c r="B4992" s="1">
        <v>42079</v>
      </c>
      <c r="C4992" t="s">
        <v>518</v>
      </c>
      <c r="D4992" t="s">
        <v>26809</v>
      </c>
      <c r="E4992" t="s">
        <v>102</v>
      </c>
      <c r="F4992" t="s">
        <v>31211</v>
      </c>
      <c r="G4992" t="s">
        <v>31212</v>
      </c>
      <c r="L4992" t="s">
        <v>31213</v>
      </c>
      <c r="N4992" t="s">
        <v>31214</v>
      </c>
      <c r="O4992" t="s">
        <v>79</v>
      </c>
      <c r="P4992" t="s">
        <v>80</v>
      </c>
      <c r="Q4992" t="s">
        <v>79</v>
      </c>
      <c r="S4992" t="s">
        <v>113</v>
      </c>
      <c r="Y4992" t="s">
        <v>48</v>
      </c>
      <c r="AA4992" t="s">
        <v>154</v>
      </c>
      <c r="AC4992" t="s">
        <v>234</v>
      </c>
      <c r="AD4992" t="s">
        <v>82</v>
      </c>
      <c r="AE4992" t="s">
        <v>157</v>
      </c>
      <c r="AF4992" t="s">
        <v>84</v>
      </c>
      <c r="AG4992" t="s">
        <v>158</v>
      </c>
    </row>
    <row r="4993" spans="1:33" x14ac:dyDescent="0.2">
      <c r="A4993" t="s">
        <v>31215</v>
      </c>
      <c r="B4993" s="1">
        <v>42122</v>
      </c>
      <c r="C4993" t="s">
        <v>186</v>
      </c>
      <c r="D4993" t="s">
        <v>26809</v>
      </c>
      <c r="E4993" t="s">
        <v>122</v>
      </c>
      <c r="F4993" t="s">
        <v>31216</v>
      </c>
      <c r="G4993" t="s">
        <v>31217</v>
      </c>
      <c r="L4993" t="s">
        <v>31218</v>
      </c>
      <c r="N4993" t="s">
        <v>31219</v>
      </c>
      <c r="O4993" t="s">
        <v>61</v>
      </c>
      <c r="P4993" t="s">
        <v>62</v>
      </c>
      <c r="Q4993" t="s">
        <v>61</v>
      </c>
      <c r="T4993">
        <v>2002</v>
      </c>
      <c r="Y4993" t="s">
        <v>48</v>
      </c>
      <c r="AA4993" t="s">
        <v>154</v>
      </c>
      <c r="AC4993" t="s">
        <v>63</v>
      </c>
      <c r="AD4993" t="s">
        <v>64</v>
      </c>
      <c r="AE4993" t="s">
        <v>65</v>
      </c>
      <c r="AF4993" t="s">
        <v>66</v>
      </c>
      <c r="AG4993" t="s">
        <v>263</v>
      </c>
    </row>
    <row r="4994" spans="1:33" x14ac:dyDescent="0.2">
      <c r="A4994" t="s">
        <v>31220</v>
      </c>
      <c r="B4994" s="1">
        <v>42122</v>
      </c>
      <c r="C4994" t="s">
        <v>186</v>
      </c>
      <c r="D4994" t="s">
        <v>26809</v>
      </c>
      <c r="E4994" t="s">
        <v>122</v>
      </c>
      <c r="F4994" t="s">
        <v>31221</v>
      </c>
      <c r="G4994" t="s">
        <v>31222</v>
      </c>
      <c r="L4994" t="s">
        <v>31223</v>
      </c>
      <c r="N4994" t="s">
        <v>31224</v>
      </c>
      <c r="O4994" t="s">
        <v>61</v>
      </c>
      <c r="P4994" t="s">
        <v>62</v>
      </c>
      <c r="Q4994" t="s">
        <v>61</v>
      </c>
      <c r="T4994">
        <v>2002</v>
      </c>
      <c r="Y4994" t="s">
        <v>48</v>
      </c>
      <c r="AA4994" t="s">
        <v>154</v>
      </c>
      <c r="AC4994" t="s">
        <v>63</v>
      </c>
      <c r="AD4994" t="s">
        <v>64</v>
      </c>
      <c r="AE4994" t="s">
        <v>65</v>
      </c>
      <c r="AF4994" t="s">
        <v>66</v>
      </c>
      <c r="AG4994" t="s">
        <v>263</v>
      </c>
    </row>
    <row r="4995" spans="1:33" x14ac:dyDescent="0.2">
      <c r="A4995" t="s">
        <v>31225</v>
      </c>
      <c r="B4995" s="1">
        <v>42130</v>
      </c>
      <c r="C4995" t="s">
        <v>186</v>
      </c>
      <c r="D4995" t="s">
        <v>26809</v>
      </c>
      <c r="E4995" t="s">
        <v>122</v>
      </c>
      <c r="F4995" t="s">
        <v>31226</v>
      </c>
      <c r="G4995" t="s">
        <v>31227</v>
      </c>
      <c r="L4995" t="s">
        <v>31228</v>
      </c>
      <c r="N4995" t="s">
        <v>31229</v>
      </c>
      <c r="O4995" t="s">
        <v>61</v>
      </c>
      <c r="P4995" t="s">
        <v>131</v>
      </c>
      <c r="Q4995" t="s">
        <v>61</v>
      </c>
      <c r="T4995">
        <v>2002</v>
      </c>
      <c r="Y4995" t="s">
        <v>48</v>
      </c>
      <c r="AA4995" t="s">
        <v>154</v>
      </c>
      <c r="AC4995" t="s">
        <v>63</v>
      </c>
      <c r="AD4995" t="s">
        <v>133</v>
      </c>
      <c r="AE4995" t="s">
        <v>775</v>
      </c>
      <c r="AF4995" t="s">
        <v>16182</v>
      </c>
      <c r="AG4995" t="s">
        <v>67</v>
      </c>
    </row>
    <row r="4996" spans="1:33" x14ac:dyDescent="0.2">
      <c r="A4996" t="s">
        <v>31230</v>
      </c>
      <c r="B4996" s="1">
        <v>42122</v>
      </c>
      <c r="C4996" t="s">
        <v>186</v>
      </c>
      <c r="D4996" t="s">
        <v>26809</v>
      </c>
      <c r="E4996" t="s">
        <v>122</v>
      </c>
      <c r="F4996" t="s">
        <v>31231</v>
      </c>
      <c r="G4996" t="s">
        <v>31232</v>
      </c>
      <c r="L4996" t="s">
        <v>31233</v>
      </c>
      <c r="N4996" t="s">
        <v>31234</v>
      </c>
      <c r="O4996" t="s">
        <v>61</v>
      </c>
      <c r="P4996" t="s">
        <v>62</v>
      </c>
      <c r="Q4996" t="s">
        <v>61</v>
      </c>
      <c r="T4996">
        <v>2002</v>
      </c>
      <c r="Y4996" t="s">
        <v>48</v>
      </c>
      <c r="AA4996" t="s">
        <v>154</v>
      </c>
      <c r="AC4996" t="s">
        <v>63</v>
      </c>
      <c r="AD4996" t="s">
        <v>64</v>
      </c>
      <c r="AE4996" t="s">
        <v>65</v>
      </c>
      <c r="AF4996" t="s">
        <v>66</v>
      </c>
      <c r="AG4996" t="s">
        <v>17059</v>
      </c>
    </row>
    <row r="4997" spans="1:33" x14ac:dyDescent="0.2">
      <c r="A4997" t="s">
        <v>31235</v>
      </c>
      <c r="B4997" s="1">
        <v>42136</v>
      </c>
      <c r="C4997" t="s">
        <v>186</v>
      </c>
      <c r="D4997" t="s">
        <v>26809</v>
      </c>
      <c r="E4997" t="s">
        <v>102</v>
      </c>
      <c r="F4997" t="s">
        <v>31236</v>
      </c>
      <c r="G4997" t="s">
        <v>31237</v>
      </c>
      <c r="L4997" t="s">
        <v>31238</v>
      </c>
      <c r="N4997" t="s">
        <v>31239</v>
      </c>
      <c r="O4997" t="s">
        <v>79</v>
      </c>
      <c r="P4997" t="s">
        <v>80</v>
      </c>
      <c r="Q4997" t="s">
        <v>79</v>
      </c>
      <c r="S4997" t="s">
        <v>113</v>
      </c>
      <c r="Y4997" t="s">
        <v>48</v>
      </c>
      <c r="AA4997" t="s">
        <v>154</v>
      </c>
      <c r="AC4997" t="s">
        <v>81</v>
      </c>
      <c r="AD4997" t="s">
        <v>82</v>
      </c>
      <c r="AE4997" t="s">
        <v>157</v>
      </c>
      <c r="AF4997" t="s">
        <v>84</v>
      </c>
      <c r="AG4997" t="s">
        <v>85</v>
      </c>
    </row>
    <row r="4998" spans="1:33" x14ac:dyDescent="0.2">
      <c r="A4998" t="s">
        <v>31240</v>
      </c>
      <c r="B4998" s="1">
        <v>42136</v>
      </c>
      <c r="C4998" t="s">
        <v>186</v>
      </c>
      <c r="D4998" t="s">
        <v>26809</v>
      </c>
      <c r="E4998" t="s">
        <v>102</v>
      </c>
      <c r="F4998" t="s">
        <v>31241</v>
      </c>
      <c r="G4998" t="s">
        <v>31242</v>
      </c>
      <c r="L4998" t="s">
        <v>31243</v>
      </c>
      <c r="N4998" t="s">
        <v>31244</v>
      </c>
      <c r="O4998" t="s">
        <v>79</v>
      </c>
      <c r="P4998" t="s">
        <v>80</v>
      </c>
      <c r="Q4998" t="s">
        <v>79</v>
      </c>
      <c r="S4998" t="s">
        <v>113</v>
      </c>
      <c r="Y4998" t="s">
        <v>48</v>
      </c>
      <c r="AA4998" t="s">
        <v>154</v>
      </c>
      <c r="AC4998" t="s">
        <v>81</v>
      </c>
      <c r="AD4998" t="s">
        <v>82</v>
      </c>
      <c r="AE4998" t="s">
        <v>157</v>
      </c>
      <c r="AF4998" t="s">
        <v>84</v>
      </c>
      <c r="AG4998" t="s">
        <v>85</v>
      </c>
    </row>
    <row r="4999" spans="1:33" x14ac:dyDescent="0.2">
      <c r="A4999" t="s">
        <v>31245</v>
      </c>
      <c r="B4999" s="1">
        <v>42468</v>
      </c>
      <c r="C4999" t="s">
        <v>51</v>
      </c>
      <c r="D4999" t="s">
        <v>26809</v>
      </c>
      <c r="E4999" t="s">
        <v>102</v>
      </c>
      <c r="F4999" t="s">
        <v>31246</v>
      </c>
      <c r="G4999" t="s">
        <v>31247</v>
      </c>
      <c r="L4999" t="s">
        <v>31248</v>
      </c>
      <c r="N4999" t="s">
        <v>31249</v>
      </c>
      <c r="O4999" t="s">
        <v>79</v>
      </c>
      <c r="P4999" t="s">
        <v>80</v>
      </c>
      <c r="Q4999" t="s">
        <v>79</v>
      </c>
      <c r="S4999" t="s">
        <v>113</v>
      </c>
      <c r="Y4999" t="s">
        <v>48</v>
      </c>
      <c r="AA4999" t="s">
        <v>154</v>
      </c>
      <c r="AC4999" t="s">
        <v>81</v>
      </c>
      <c r="AD4999" t="s">
        <v>82</v>
      </c>
      <c r="AE4999" t="s">
        <v>157</v>
      </c>
      <c r="AF4999" t="s">
        <v>84</v>
      </c>
      <c r="AG4999" t="s">
        <v>85</v>
      </c>
    </row>
    <row r="5000" spans="1:33" x14ac:dyDescent="0.2">
      <c r="A5000" t="s">
        <v>31250</v>
      </c>
      <c r="B5000" s="1">
        <v>42774</v>
      </c>
      <c r="C5000" t="s">
        <v>6193</v>
      </c>
      <c r="D5000" t="s">
        <v>26809</v>
      </c>
      <c r="E5000" t="s">
        <v>122</v>
      </c>
      <c r="F5000" t="s">
        <v>31251</v>
      </c>
      <c r="G5000" t="s">
        <v>31252</v>
      </c>
      <c r="H5000" t="s">
        <v>31253</v>
      </c>
      <c r="I5000" t="s">
        <v>31254</v>
      </c>
      <c r="J5000" t="s">
        <v>31255</v>
      </c>
      <c r="K5000" t="s">
        <v>31256</v>
      </c>
      <c r="L5000" t="s">
        <v>31257</v>
      </c>
      <c r="M5000" t="s">
        <v>31258</v>
      </c>
      <c r="N5000" t="s">
        <v>31259</v>
      </c>
      <c r="O5000" t="s">
        <v>61</v>
      </c>
      <c r="P5000" t="s">
        <v>62</v>
      </c>
      <c r="Q5000" t="s">
        <v>61</v>
      </c>
      <c r="T5000">
        <v>2002</v>
      </c>
      <c r="U5000" t="s">
        <v>47</v>
      </c>
      <c r="V5000" t="s">
        <v>47</v>
      </c>
      <c r="W5000" t="s">
        <v>47</v>
      </c>
      <c r="X5000" t="s">
        <v>47</v>
      </c>
      <c r="Y5000" t="s">
        <v>48</v>
      </c>
      <c r="Z5000" t="s">
        <v>47</v>
      </c>
      <c r="AA5000" t="s">
        <v>49</v>
      </c>
      <c r="AC5000" t="s">
        <v>259</v>
      </c>
      <c r="AD5000" t="s">
        <v>7438</v>
      </c>
      <c r="AE5000" t="s">
        <v>6882</v>
      </c>
      <c r="AF5000" t="s">
        <v>262</v>
      </c>
      <c r="AG5000" t="s">
        <v>263</v>
      </c>
    </row>
    <row r="5001" spans="1:33" x14ac:dyDescent="0.2">
      <c r="A5001" t="s">
        <v>31260</v>
      </c>
      <c r="B5001" s="1">
        <v>42773</v>
      </c>
      <c r="C5001" t="s">
        <v>6193</v>
      </c>
      <c r="D5001" t="s">
        <v>26809</v>
      </c>
      <c r="E5001" t="s">
        <v>102</v>
      </c>
      <c r="F5001" t="s">
        <v>31261</v>
      </c>
      <c r="G5001" t="s">
        <v>31262</v>
      </c>
      <c r="N5001" t="s">
        <v>31263</v>
      </c>
      <c r="O5001" t="s">
        <v>79</v>
      </c>
      <c r="P5001" t="s">
        <v>80</v>
      </c>
      <c r="Q5001" t="s">
        <v>79</v>
      </c>
      <c r="S5001" t="s">
        <v>113</v>
      </c>
      <c r="AC5001" t="s">
        <v>234</v>
      </c>
      <c r="AD5001" t="s">
        <v>82</v>
      </c>
      <c r="AE5001" t="s">
        <v>157</v>
      </c>
      <c r="AF5001" t="s">
        <v>84</v>
      </c>
      <c r="AG5001" t="s">
        <v>158</v>
      </c>
    </row>
    <row r="5002" spans="1:33" x14ac:dyDescent="0.2">
      <c r="A5002" t="s">
        <v>31264</v>
      </c>
      <c r="B5002" s="1">
        <v>42788</v>
      </c>
      <c r="C5002" t="s">
        <v>6193</v>
      </c>
      <c r="D5002" t="s">
        <v>26809</v>
      </c>
      <c r="E5002" t="s">
        <v>1227</v>
      </c>
      <c r="F5002" t="s">
        <v>31265</v>
      </c>
      <c r="G5002" t="s">
        <v>31266</v>
      </c>
      <c r="N5002" t="s">
        <v>31267</v>
      </c>
      <c r="O5002" t="s">
        <v>31268</v>
      </c>
      <c r="P5002" t="s">
        <v>31269</v>
      </c>
      <c r="Q5002" t="s">
        <v>756</v>
      </c>
      <c r="R5002" t="s">
        <v>723</v>
      </c>
      <c r="T5002">
        <v>2002</v>
      </c>
    </row>
    <row r="5003" spans="1:33" x14ac:dyDescent="0.2">
      <c r="A5003" t="s">
        <v>31270</v>
      </c>
      <c r="B5003" s="1">
        <v>42797</v>
      </c>
      <c r="C5003" t="s">
        <v>6193</v>
      </c>
      <c r="D5003" t="s">
        <v>26809</v>
      </c>
      <c r="E5003" t="s">
        <v>122</v>
      </c>
      <c r="F5003" t="s">
        <v>31271</v>
      </c>
      <c r="G5003" t="s">
        <v>31272</v>
      </c>
      <c r="N5003" t="s">
        <v>31273</v>
      </c>
      <c r="O5003" t="s">
        <v>756</v>
      </c>
      <c r="P5003" t="s">
        <v>757</v>
      </c>
      <c r="Q5003" t="s">
        <v>756</v>
      </c>
      <c r="T5003">
        <v>2002</v>
      </c>
      <c r="AC5003" t="s">
        <v>7768</v>
      </c>
      <c r="AD5003" t="s">
        <v>760</v>
      </c>
      <c r="AE5003" t="s">
        <v>809</v>
      </c>
      <c r="AF5003" t="s">
        <v>6763</v>
      </c>
      <c r="AG5003" t="s">
        <v>17614</v>
      </c>
    </row>
    <row r="5004" spans="1:33" x14ac:dyDescent="0.2">
      <c r="A5004" t="s">
        <v>31274</v>
      </c>
      <c r="B5004" s="1">
        <v>42221</v>
      </c>
      <c r="C5004" t="s">
        <v>377</v>
      </c>
      <c r="D5004" t="s">
        <v>26809</v>
      </c>
      <c r="E5004" t="s">
        <v>102</v>
      </c>
      <c r="F5004" t="s">
        <v>31275</v>
      </c>
      <c r="G5004" t="s">
        <v>31276</v>
      </c>
      <c r="L5004" t="s">
        <v>31277</v>
      </c>
      <c r="N5004" t="s">
        <v>31278</v>
      </c>
      <c r="O5004" t="s">
        <v>79</v>
      </c>
      <c r="P5004" t="s">
        <v>80</v>
      </c>
      <c r="Q5004" t="s">
        <v>79</v>
      </c>
      <c r="S5004" t="s">
        <v>113</v>
      </c>
      <c r="Y5004" t="s">
        <v>48</v>
      </c>
      <c r="AA5004" t="s">
        <v>154</v>
      </c>
      <c r="AC5004" t="s">
        <v>234</v>
      </c>
      <c r="AD5004" t="s">
        <v>31279</v>
      </c>
      <c r="AE5004" t="s">
        <v>157</v>
      </c>
      <c r="AF5004" t="s">
        <v>84</v>
      </c>
      <c r="AG5004" t="s">
        <v>158</v>
      </c>
    </row>
    <row r="5005" spans="1:33" x14ac:dyDescent="0.2">
      <c r="A5005" t="s">
        <v>31280</v>
      </c>
      <c r="B5005" s="1">
        <v>42234</v>
      </c>
      <c r="C5005" t="s">
        <v>377</v>
      </c>
      <c r="D5005" t="s">
        <v>26809</v>
      </c>
      <c r="E5005" t="s">
        <v>122</v>
      </c>
      <c r="F5005" t="s">
        <v>31281</v>
      </c>
      <c r="G5005" t="s">
        <v>31282</v>
      </c>
      <c r="L5005" t="s">
        <v>31283</v>
      </c>
      <c r="N5005" t="s">
        <v>31284</v>
      </c>
      <c r="O5005" t="s">
        <v>61</v>
      </c>
      <c r="P5005" t="s">
        <v>62</v>
      </c>
      <c r="Q5005" t="s">
        <v>61</v>
      </c>
      <c r="T5005">
        <v>2002</v>
      </c>
      <c r="Y5005" t="s">
        <v>48</v>
      </c>
      <c r="AA5005" t="s">
        <v>154</v>
      </c>
      <c r="AC5005" t="s">
        <v>63</v>
      </c>
      <c r="AD5005" t="s">
        <v>64</v>
      </c>
      <c r="AE5005" t="s">
        <v>65</v>
      </c>
      <c r="AF5005" t="s">
        <v>66</v>
      </c>
      <c r="AG5005" t="s">
        <v>263</v>
      </c>
    </row>
    <row r="5006" spans="1:33" x14ac:dyDescent="0.2">
      <c r="A5006" t="s">
        <v>31285</v>
      </c>
      <c r="B5006" s="1">
        <v>42240</v>
      </c>
      <c r="C5006" t="s">
        <v>377</v>
      </c>
      <c r="D5006" t="s">
        <v>26809</v>
      </c>
      <c r="E5006" t="s">
        <v>175</v>
      </c>
      <c r="F5006" t="s">
        <v>31286</v>
      </c>
      <c r="G5006" t="s">
        <v>31287</v>
      </c>
      <c r="L5006" t="s">
        <v>31288</v>
      </c>
      <c r="N5006" t="s">
        <v>31289</v>
      </c>
      <c r="O5006" t="s">
        <v>45</v>
      </c>
      <c r="P5006" t="s">
        <v>46</v>
      </c>
      <c r="R5006" t="s">
        <v>45</v>
      </c>
      <c r="T5006">
        <v>2002</v>
      </c>
      <c r="Y5006" t="s">
        <v>48</v>
      </c>
      <c r="AA5006" t="s">
        <v>154</v>
      </c>
    </row>
    <row r="5007" spans="1:33" x14ac:dyDescent="0.2">
      <c r="A5007" t="s">
        <v>31290</v>
      </c>
      <c r="B5007" s="1">
        <v>42233</v>
      </c>
      <c r="C5007" t="s">
        <v>377</v>
      </c>
      <c r="D5007" t="s">
        <v>26809</v>
      </c>
      <c r="E5007" t="s">
        <v>175</v>
      </c>
      <c r="F5007" t="s">
        <v>31291</v>
      </c>
      <c r="G5007" t="s">
        <v>31292</v>
      </c>
      <c r="N5007" t="s">
        <v>31293</v>
      </c>
      <c r="O5007" t="s">
        <v>45</v>
      </c>
      <c r="P5007" t="s">
        <v>46</v>
      </c>
      <c r="R5007" t="s">
        <v>45</v>
      </c>
      <c r="T5007">
        <v>2002</v>
      </c>
    </row>
    <row r="5008" spans="1:33" x14ac:dyDescent="0.2">
      <c r="A5008" t="s">
        <v>31294</v>
      </c>
      <c r="B5008" s="1">
        <v>42242</v>
      </c>
      <c r="C5008" t="s">
        <v>377</v>
      </c>
      <c r="D5008" t="s">
        <v>26809</v>
      </c>
      <c r="E5008" t="s">
        <v>175</v>
      </c>
      <c r="F5008" t="s">
        <v>31295</v>
      </c>
      <c r="G5008" t="s">
        <v>31296</v>
      </c>
      <c r="L5008" t="s">
        <v>31297</v>
      </c>
      <c r="N5008" t="s">
        <v>31298</v>
      </c>
      <c r="O5008" t="s">
        <v>418</v>
      </c>
      <c r="P5008" t="s">
        <v>419</v>
      </c>
      <c r="R5008" t="s">
        <v>418</v>
      </c>
      <c r="T5008">
        <v>2002</v>
      </c>
      <c r="Y5008" t="s">
        <v>48</v>
      </c>
      <c r="AA5008" t="s">
        <v>154</v>
      </c>
    </row>
    <row r="5009" spans="1:33" x14ac:dyDescent="0.2">
      <c r="A5009" t="s">
        <v>31299</v>
      </c>
      <c r="B5009" s="1">
        <v>42268</v>
      </c>
      <c r="C5009" t="s">
        <v>377</v>
      </c>
      <c r="D5009" t="s">
        <v>26809</v>
      </c>
      <c r="E5009" t="s">
        <v>175</v>
      </c>
      <c r="F5009" t="s">
        <v>31300</v>
      </c>
      <c r="G5009" t="s">
        <v>31301</v>
      </c>
      <c r="L5009" t="s">
        <v>31302</v>
      </c>
      <c r="N5009" t="s">
        <v>31303</v>
      </c>
      <c r="O5009" t="s">
        <v>45</v>
      </c>
      <c r="P5009" t="s">
        <v>46</v>
      </c>
      <c r="R5009" t="s">
        <v>45</v>
      </c>
      <c r="T5009">
        <v>2002</v>
      </c>
      <c r="Y5009" t="s">
        <v>48</v>
      </c>
      <c r="AA5009" t="s">
        <v>154</v>
      </c>
    </row>
    <row r="5010" spans="1:33" x14ac:dyDescent="0.2">
      <c r="A5010" t="s">
        <v>31304</v>
      </c>
      <c r="B5010" s="1">
        <v>42278</v>
      </c>
      <c r="C5010" t="s">
        <v>352</v>
      </c>
      <c r="D5010" t="s">
        <v>26809</v>
      </c>
      <c r="E5010" t="s">
        <v>122</v>
      </c>
      <c r="F5010" t="s">
        <v>31305</v>
      </c>
      <c r="G5010" t="s">
        <v>31306</v>
      </c>
      <c r="L5010" t="s">
        <v>31307</v>
      </c>
      <c r="N5010" t="s">
        <v>31308</v>
      </c>
      <c r="O5010" t="s">
        <v>61</v>
      </c>
      <c r="P5010" t="s">
        <v>62</v>
      </c>
      <c r="Q5010" t="s">
        <v>61</v>
      </c>
      <c r="T5010">
        <v>2002</v>
      </c>
      <c r="Y5010" t="s">
        <v>48</v>
      </c>
      <c r="AA5010" t="s">
        <v>154</v>
      </c>
      <c r="AC5010" t="s">
        <v>63</v>
      </c>
      <c r="AD5010" t="s">
        <v>374</v>
      </c>
      <c r="AE5010" t="s">
        <v>65</v>
      </c>
      <c r="AF5010" t="s">
        <v>609</v>
      </c>
      <c r="AG5010" t="s">
        <v>263</v>
      </c>
    </row>
    <row r="5011" spans="1:33" x14ac:dyDescent="0.2">
      <c r="A5011" t="s">
        <v>31309</v>
      </c>
      <c r="B5011" s="1">
        <v>41983</v>
      </c>
      <c r="C5011" t="s">
        <v>160</v>
      </c>
      <c r="D5011" t="s">
        <v>26809</v>
      </c>
      <c r="E5011" t="s">
        <v>122</v>
      </c>
      <c r="F5011" t="s">
        <v>31310</v>
      </c>
      <c r="G5011" t="s">
        <v>31311</v>
      </c>
      <c r="L5011" t="s">
        <v>31312</v>
      </c>
      <c r="N5011" t="s">
        <v>31313</v>
      </c>
      <c r="O5011" t="s">
        <v>61</v>
      </c>
      <c r="P5011" t="s">
        <v>62</v>
      </c>
      <c r="Q5011" t="s">
        <v>61</v>
      </c>
      <c r="T5011">
        <v>2002</v>
      </c>
      <c r="Y5011" t="s">
        <v>48</v>
      </c>
      <c r="AA5011" t="s">
        <v>154</v>
      </c>
      <c r="AC5011" t="s">
        <v>63</v>
      </c>
      <c r="AD5011" t="s">
        <v>64</v>
      </c>
      <c r="AE5011" t="s">
        <v>65</v>
      </c>
      <c r="AF5011" t="s">
        <v>66</v>
      </c>
      <c r="AG5011" t="s">
        <v>263</v>
      </c>
    </row>
    <row r="5012" spans="1:33" x14ac:dyDescent="0.2">
      <c r="A5012" t="s">
        <v>31314</v>
      </c>
      <c r="B5012" s="1">
        <v>42288</v>
      </c>
      <c r="C5012" t="s">
        <v>352</v>
      </c>
      <c r="D5012" t="s">
        <v>26809</v>
      </c>
      <c r="E5012" t="s">
        <v>122</v>
      </c>
      <c r="F5012" t="s">
        <v>31315</v>
      </c>
      <c r="G5012" t="s">
        <v>31316</v>
      </c>
      <c r="L5012" t="s">
        <v>31317</v>
      </c>
      <c r="N5012" t="s">
        <v>31318</v>
      </c>
      <c r="O5012" t="s">
        <v>61</v>
      </c>
      <c r="P5012" t="s">
        <v>131</v>
      </c>
      <c r="Q5012" t="s">
        <v>61</v>
      </c>
      <c r="T5012">
        <v>2002</v>
      </c>
      <c r="Y5012" t="s">
        <v>48</v>
      </c>
      <c r="AA5012" t="s">
        <v>154</v>
      </c>
      <c r="AC5012" t="s">
        <v>63</v>
      </c>
      <c r="AD5012" t="s">
        <v>2244</v>
      </c>
      <c r="AE5012" t="s">
        <v>375</v>
      </c>
      <c r="AF5012" t="s">
        <v>3376</v>
      </c>
      <c r="AG5012" t="s">
        <v>67</v>
      </c>
    </row>
    <row r="5013" spans="1:33" x14ac:dyDescent="0.2">
      <c r="A5013" t="s">
        <v>31319</v>
      </c>
      <c r="B5013" s="1">
        <v>42296</v>
      </c>
      <c r="C5013" t="s">
        <v>352</v>
      </c>
      <c r="D5013" t="s">
        <v>26809</v>
      </c>
      <c r="E5013" t="s">
        <v>175</v>
      </c>
      <c r="F5013" t="s">
        <v>31320</v>
      </c>
      <c r="G5013" t="s">
        <v>31321</v>
      </c>
      <c r="L5013" t="s">
        <v>31322</v>
      </c>
      <c r="N5013" t="s">
        <v>31323</v>
      </c>
      <c r="O5013" t="s">
        <v>45</v>
      </c>
      <c r="P5013" t="s">
        <v>46</v>
      </c>
      <c r="R5013" t="s">
        <v>45</v>
      </c>
      <c r="T5013">
        <v>2002</v>
      </c>
      <c r="Y5013" t="s">
        <v>48</v>
      </c>
      <c r="AA5013" t="s">
        <v>154</v>
      </c>
    </row>
    <row r="5014" spans="1:33" x14ac:dyDescent="0.2">
      <c r="A5014" t="s">
        <v>31324</v>
      </c>
      <c r="B5014" s="1">
        <v>42296</v>
      </c>
      <c r="C5014" t="s">
        <v>352</v>
      </c>
      <c r="D5014" t="s">
        <v>26809</v>
      </c>
      <c r="E5014" t="s">
        <v>175</v>
      </c>
      <c r="F5014" t="s">
        <v>31325</v>
      </c>
      <c r="G5014" t="s">
        <v>31326</v>
      </c>
      <c r="L5014" t="s">
        <v>31327</v>
      </c>
      <c r="N5014" t="s">
        <v>31328</v>
      </c>
      <c r="O5014" t="s">
        <v>45</v>
      </c>
      <c r="P5014" t="s">
        <v>46</v>
      </c>
      <c r="R5014" t="s">
        <v>45</v>
      </c>
      <c r="T5014">
        <v>2002</v>
      </c>
      <c r="Y5014" t="s">
        <v>48</v>
      </c>
      <c r="AA5014" t="s">
        <v>154</v>
      </c>
    </row>
    <row r="5015" spans="1:33" x14ac:dyDescent="0.2">
      <c r="A5015" t="s">
        <v>31329</v>
      </c>
      <c r="B5015" s="1">
        <v>42299</v>
      </c>
      <c r="C5015" t="s">
        <v>352</v>
      </c>
      <c r="D5015" t="s">
        <v>26809</v>
      </c>
      <c r="E5015" t="s">
        <v>122</v>
      </c>
      <c r="F5015" t="s">
        <v>31330</v>
      </c>
      <c r="G5015" t="s">
        <v>31331</v>
      </c>
      <c r="L5015" t="s">
        <v>31332</v>
      </c>
      <c r="N5015" t="s">
        <v>31333</v>
      </c>
      <c r="O5015" t="s">
        <v>61</v>
      </c>
      <c r="P5015" t="s">
        <v>62</v>
      </c>
      <c r="Q5015" t="s">
        <v>61</v>
      </c>
      <c r="T5015">
        <v>2002</v>
      </c>
      <c r="Y5015" t="s">
        <v>48</v>
      </c>
      <c r="AA5015" t="s">
        <v>154</v>
      </c>
      <c r="AC5015" t="s">
        <v>63</v>
      </c>
      <c r="AD5015" t="s">
        <v>64</v>
      </c>
      <c r="AE5015" t="s">
        <v>65</v>
      </c>
      <c r="AF5015" t="s">
        <v>66</v>
      </c>
      <c r="AG5015" t="s">
        <v>263</v>
      </c>
    </row>
    <row r="5016" spans="1:33" x14ac:dyDescent="0.2">
      <c r="A5016" t="s">
        <v>31334</v>
      </c>
      <c r="B5016" s="1">
        <v>42299</v>
      </c>
      <c r="C5016" t="s">
        <v>352</v>
      </c>
      <c r="D5016" t="s">
        <v>26809</v>
      </c>
      <c r="E5016" t="s">
        <v>102</v>
      </c>
      <c r="F5016" t="s">
        <v>31335</v>
      </c>
      <c r="G5016" t="s">
        <v>31336</v>
      </c>
      <c r="L5016" t="s">
        <v>31337</v>
      </c>
      <c r="N5016" t="s">
        <v>31338</v>
      </c>
      <c r="O5016" t="s">
        <v>79</v>
      </c>
      <c r="P5016" t="s">
        <v>80</v>
      </c>
      <c r="Q5016" t="s">
        <v>79</v>
      </c>
      <c r="S5016" t="s">
        <v>113</v>
      </c>
      <c r="Y5016" t="s">
        <v>48</v>
      </c>
      <c r="AA5016" t="s">
        <v>154</v>
      </c>
      <c r="AC5016" t="s">
        <v>234</v>
      </c>
      <c r="AD5016" t="s">
        <v>82</v>
      </c>
      <c r="AE5016" t="s">
        <v>83</v>
      </c>
      <c r="AF5016" t="s">
        <v>84</v>
      </c>
      <c r="AG5016" t="s">
        <v>158</v>
      </c>
    </row>
    <row r="5017" spans="1:33" x14ac:dyDescent="0.2">
      <c r="A5017" t="s">
        <v>31339</v>
      </c>
      <c r="B5017" s="1">
        <v>42310</v>
      </c>
      <c r="C5017" t="s">
        <v>352</v>
      </c>
      <c r="D5017" t="s">
        <v>26809</v>
      </c>
      <c r="E5017" t="s">
        <v>122</v>
      </c>
      <c r="F5017" t="s">
        <v>31340</v>
      </c>
      <c r="G5017" t="s">
        <v>31341</v>
      </c>
      <c r="L5017" t="s">
        <v>31342</v>
      </c>
      <c r="N5017" t="s">
        <v>31343</v>
      </c>
      <c r="O5017" t="s">
        <v>61</v>
      </c>
      <c r="P5017" t="s">
        <v>131</v>
      </c>
      <c r="Q5017" t="s">
        <v>61</v>
      </c>
      <c r="T5017">
        <v>1998</v>
      </c>
      <c r="Y5017" t="s">
        <v>48</v>
      </c>
      <c r="AA5017" t="s">
        <v>154</v>
      </c>
      <c r="AC5017" t="s">
        <v>31344</v>
      </c>
      <c r="AD5017" t="s">
        <v>133</v>
      </c>
      <c r="AE5017" t="s">
        <v>134</v>
      </c>
      <c r="AF5017" t="s">
        <v>135</v>
      </c>
      <c r="AG5017" t="s">
        <v>1041</v>
      </c>
    </row>
    <row r="5018" spans="1:33" x14ac:dyDescent="0.2">
      <c r="A5018" t="s">
        <v>31345</v>
      </c>
      <c r="B5018" s="1">
        <v>42321</v>
      </c>
      <c r="C5018" t="s">
        <v>352</v>
      </c>
      <c r="D5018" t="s">
        <v>26809</v>
      </c>
      <c r="E5018" t="s">
        <v>16</v>
      </c>
      <c r="F5018" t="s">
        <v>31346</v>
      </c>
      <c r="L5018" t="s">
        <v>31347</v>
      </c>
      <c r="N5018" t="s">
        <v>31348</v>
      </c>
      <c r="O5018" t="s">
        <v>79</v>
      </c>
      <c r="P5018" t="s">
        <v>80</v>
      </c>
      <c r="Q5018" t="s">
        <v>79</v>
      </c>
      <c r="Y5018" t="s">
        <v>48</v>
      </c>
      <c r="AA5018" t="s">
        <v>154</v>
      </c>
      <c r="AC5018" t="s">
        <v>81</v>
      </c>
      <c r="AD5018" t="s">
        <v>82</v>
      </c>
      <c r="AE5018" t="s">
        <v>157</v>
      </c>
      <c r="AF5018" t="s">
        <v>84</v>
      </c>
      <c r="AG5018" t="s">
        <v>85</v>
      </c>
    </row>
    <row r="5019" spans="1:33" x14ac:dyDescent="0.2">
      <c r="A5019" t="s">
        <v>31349</v>
      </c>
      <c r="B5019" s="1">
        <v>42321</v>
      </c>
      <c r="C5019" t="s">
        <v>352</v>
      </c>
      <c r="D5019" t="s">
        <v>26809</v>
      </c>
      <c r="E5019" t="s">
        <v>175</v>
      </c>
      <c r="F5019" t="s">
        <v>31350</v>
      </c>
      <c r="G5019" t="s">
        <v>31351</v>
      </c>
      <c r="H5019" t="s">
        <v>31352</v>
      </c>
      <c r="I5019" t="s">
        <v>31353</v>
      </c>
      <c r="J5019" t="s">
        <v>31354</v>
      </c>
      <c r="K5019" t="s">
        <v>31355</v>
      </c>
      <c r="L5019" t="s">
        <v>31356</v>
      </c>
      <c r="M5019" t="s">
        <v>31357</v>
      </c>
      <c r="N5019" t="s">
        <v>31358</v>
      </c>
      <c r="O5019" t="s">
        <v>418</v>
      </c>
      <c r="P5019" t="s">
        <v>419</v>
      </c>
      <c r="R5019" t="s">
        <v>418</v>
      </c>
      <c r="T5019">
        <v>2002</v>
      </c>
      <c r="U5019" t="s">
        <v>47</v>
      </c>
      <c r="V5019" t="s">
        <v>47</v>
      </c>
      <c r="W5019" t="s">
        <v>47</v>
      </c>
      <c r="X5019" t="s">
        <v>47</v>
      </c>
      <c r="Y5019" t="s">
        <v>48</v>
      </c>
      <c r="Z5019" t="s">
        <v>47</v>
      </c>
      <c r="AA5019" t="s">
        <v>49</v>
      </c>
    </row>
    <row r="5020" spans="1:33" x14ac:dyDescent="0.2">
      <c r="A5020" t="s">
        <v>31359</v>
      </c>
      <c r="B5020" s="1">
        <v>42317</v>
      </c>
      <c r="C5020" t="s">
        <v>352</v>
      </c>
      <c r="D5020" t="s">
        <v>26809</v>
      </c>
      <c r="E5020" t="s">
        <v>175</v>
      </c>
      <c r="F5020" t="s">
        <v>31360</v>
      </c>
      <c r="G5020" t="s">
        <v>31361</v>
      </c>
      <c r="L5020" t="s">
        <v>31362</v>
      </c>
      <c r="N5020" t="s">
        <v>31363</v>
      </c>
      <c r="P5020" t="s">
        <v>191</v>
      </c>
      <c r="T5020">
        <v>2002</v>
      </c>
      <c r="Y5020" t="s">
        <v>48</v>
      </c>
      <c r="AA5020" t="s">
        <v>154</v>
      </c>
    </row>
    <row r="5021" spans="1:33" x14ac:dyDescent="0.2">
      <c r="A5021" t="s">
        <v>31364</v>
      </c>
      <c r="B5021" s="1">
        <v>42324</v>
      </c>
      <c r="C5021" t="s">
        <v>352</v>
      </c>
      <c r="D5021" t="s">
        <v>26809</v>
      </c>
      <c r="E5021" t="s">
        <v>175</v>
      </c>
      <c r="F5021" t="s">
        <v>31365</v>
      </c>
      <c r="G5021" t="s">
        <v>31366</v>
      </c>
      <c r="L5021" t="s">
        <v>31367</v>
      </c>
      <c r="N5021" t="s">
        <v>31368</v>
      </c>
      <c r="O5021" t="s">
        <v>45</v>
      </c>
      <c r="P5021" t="s">
        <v>46</v>
      </c>
      <c r="R5021" t="s">
        <v>45</v>
      </c>
      <c r="T5021">
        <v>2002</v>
      </c>
      <c r="Y5021" t="s">
        <v>48</v>
      </c>
      <c r="AA5021" t="s">
        <v>154</v>
      </c>
    </row>
    <row r="5022" spans="1:33" x14ac:dyDescent="0.2">
      <c r="A5022" t="s">
        <v>31369</v>
      </c>
      <c r="B5022" s="1">
        <v>42324</v>
      </c>
      <c r="C5022" t="s">
        <v>352</v>
      </c>
      <c r="D5022" t="s">
        <v>26809</v>
      </c>
      <c r="E5022" t="s">
        <v>122</v>
      </c>
      <c r="F5022" t="s">
        <v>31370</v>
      </c>
      <c r="G5022" t="s">
        <v>31371</v>
      </c>
      <c r="L5022" t="s">
        <v>31372</v>
      </c>
      <c r="N5022" t="s">
        <v>31373</v>
      </c>
      <c r="O5022" t="s">
        <v>61</v>
      </c>
      <c r="P5022" t="s">
        <v>62</v>
      </c>
      <c r="Q5022" t="s">
        <v>61</v>
      </c>
      <c r="T5022">
        <v>2002</v>
      </c>
      <c r="Y5022" t="s">
        <v>48</v>
      </c>
      <c r="AA5022" t="s">
        <v>154</v>
      </c>
      <c r="AC5022" t="s">
        <v>63</v>
      </c>
      <c r="AD5022" t="s">
        <v>64</v>
      </c>
      <c r="AE5022" t="s">
        <v>65</v>
      </c>
      <c r="AF5022" t="s">
        <v>135</v>
      </c>
      <c r="AG5022" t="s">
        <v>263</v>
      </c>
    </row>
    <row r="5023" spans="1:33" x14ac:dyDescent="0.2">
      <c r="A5023" t="s">
        <v>31374</v>
      </c>
      <c r="B5023" s="1">
        <v>42333</v>
      </c>
      <c r="C5023" t="s">
        <v>352</v>
      </c>
      <c r="D5023" t="s">
        <v>26809</v>
      </c>
      <c r="E5023" t="s">
        <v>16</v>
      </c>
      <c r="F5023" t="s">
        <v>31375</v>
      </c>
      <c r="L5023" t="s">
        <v>31376</v>
      </c>
      <c r="N5023" t="s">
        <v>31377</v>
      </c>
      <c r="O5023" t="s">
        <v>61</v>
      </c>
      <c r="P5023" t="s">
        <v>62</v>
      </c>
      <c r="Q5023" t="s">
        <v>61</v>
      </c>
      <c r="Y5023" t="s">
        <v>48</v>
      </c>
      <c r="AA5023" t="s">
        <v>154</v>
      </c>
      <c r="AC5023" t="s">
        <v>63</v>
      </c>
      <c r="AD5023" t="s">
        <v>64</v>
      </c>
      <c r="AE5023" t="s">
        <v>65</v>
      </c>
      <c r="AF5023" t="s">
        <v>66</v>
      </c>
      <c r="AG5023" t="s">
        <v>263</v>
      </c>
    </row>
    <row r="5024" spans="1:33" x14ac:dyDescent="0.2">
      <c r="A5024" t="s">
        <v>31378</v>
      </c>
      <c r="B5024" s="1">
        <v>42336</v>
      </c>
      <c r="C5024" t="s">
        <v>352</v>
      </c>
      <c r="D5024" t="s">
        <v>26809</v>
      </c>
      <c r="E5024" t="s">
        <v>102</v>
      </c>
      <c r="F5024" t="s">
        <v>31379</v>
      </c>
      <c r="G5024" t="s">
        <v>31380</v>
      </c>
      <c r="H5024" t="s">
        <v>31381</v>
      </c>
      <c r="I5024" t="s">
        <v>31382</v>
      </c>
      <c r="J5024" t="s">
        <v>31383</v>
      </c>
      <c r="K5024" t="s">
        <v>31384</v>
      </c>
      <c r="L5024" t="s">
        <v>31385</v>
      </c>
      <c r="M5024" t="s">
        <v>31386</v>
      </c>
      <c r="N5024" t="s">
        <v>31387</v>
      </c>
      <c r="O5024" t="s">
        <v>48</v>
      </c>
      <c r="P5024" t="s">
        <v>112</v>
      </c>
      <c r="Q5024" t="s">
        <v>48</v>
      </c>
      <c r="S5024" t="s">
        <v>48</v>
      </c>
      <c r="U5024" t="s">
        <v>47</v>
      </c>
      <c r="V5024" t="s">
        <v>47</v>
      </c>
      <c r="W5024" t="s">
        <v>48</v>
      </c>
      <c r="X5024" t="s">
        <v>48</v>
      </c>
      <c r="Y5024" t="s">
        <v>48</v>
      </c>
      <c r="Z5024" t="s">
        <v>47</v>
      </c>
      <c r="AA5024" t="s">
        <v>233</v>
      </c>
      <c r="AC5024" t="s">
        <v>31388</v>
      </c>
      <c r="AD5024" t="s">
        <v>2676</v>
      </c>
      <c r="AE5024" t="s">
        <v>117</v>
      </c>
      <c r="AF5024" t="s">
        <v>10361</v>
      </c>
      <c r="AG5024" t="s">
        <v>2968</v>
      </c>
    </row>
    <row r="5025" spans="1:33" x14ac:dyDescent="0.2">
      <c r="A5025" t="s">
        <v>31389</v>
      </c>
      <c r="B5025" s="1">
        <v>42331</v>
      </c>
      <c r="C5025" t="s">
        <v>352</v>
      </c>
      <c r="D5025" t="s">
        <v>26809</v>
      </c>
      <c r="E5025" t="s">
        <v>102</v>
      </c>
      <c r="F5025" t="s">
        <v>31390</v>
      </c>
      <c r="G5025" t="s">
        <v>31391</v>
      </c>
      <c r="L5025" t="s">
        <v>31392</v>
      </c>
      <c r="N5025" t="s">
        <v>31393</v>
      </c>
      <c r="O5025" t="s">
        <v>48</v>
      </c>
      <c r="P5025" t="s">
        <v>112</v>
      </c>
      <c r="Q5025" t="s">
        <v>48</v>
      </c>
      <c r="S5025" t="s">
        <v>48</v>
      </c>
      <c r="Y5025" t="s">
        <v>48</v>
      </c>
      <c r="AA5025" t="s">
        <v>154</v>
      </c>
      <c r="AC5025" t="s">
        <v>31388</v>
      </c>
      <c r="AD5025" t="s">
        <v>2676</v>
      </c>
      <c r="AE5025" t="s">
        <v>117</v>
      </c>
      <c r="AF5025" t="s">
        <v>10361</v>
      </c>
      <c r="AG5025" t="s">
        <v>2968</v>
      </c>
    </row>
    <row r="5026" spans="1:33" x14ac:dyDescent="0.2">
      <c r="A5026" t="s">
        <v>31394</v>
      </c>
      <c r="B5026" s="1">
        <v>42289</v>
      </c>
      <c r="C5026" t="s">
        <v>352</v>
      </c>
      <c r="D5026" t="s">
        <v>26809</v>
      </c>
      <c r="E5026" t="s">
        <v>16</v>
      </c>
      <c r="F5026" t="s">
        <v>31395</v>
      </c>
      <c r="N5026" t="s">
        <v>31396</v>
      </c>
      <c r="O5026" t="s">
        <v>79</v>
      </c>
      <c r="P5026" t="s">
        <v>80</v>
      </c>
      <c r="Q5026" t="s">
        <v>79</v>
      </c>
      <c r="AC5026" t="s">
        <v>234</v>
      </c>
      <c r="AD5026" t="s">
        <v>82</v>
      </c>
      <c r="AE5026" t="s">
        <v>157</v>
      </c>
      <c r="AF5026" t="s">
        <v>84</v>
      </c>
      <c r="AG5026" t="s">
        <v>158</v>
      </c>
    </row>
    <row r="5027" spans="1:33" x14ac:dyDescent="0.2">
      <c r="A5027" t="s">
        <v>31397</v>
      </c>
      <c r="B5027" s="1">
        <v>42332</v>
      </c>
      <c r="C5027" t="s">
        <v>352</v>
      </c>
      <c r="D5027" t="s">
        <v>26809</v>
      </c>
      <c r="E5027" t="s">
        <v>122</v>
      </c>
      <c r="F5027" t="s">
        <v>31398</v>
      </c>
      <c r="G5027" t="s">
        <v>31399</v>
      </c>
      <c r="L5027" t="s">
        <v>31400</v>
      </c>
      <c r="N5027" t="s">
        <v>31401</v>
      </c>
      <c r="O5027" t="s">
        <v>61</v>
      </c>
      <c r="P5027" t="s">
        <v>131</v>
      </c>
      <c r="Q5027" t="s">
        <v>61</v>
      </c>
      <c r="T5027">
        <v>2002</v>
      </c>
      <c r="Y5027" t="s">
        <v>48</v>
      </c>
      <c r="AA5027" t="s">
        <v>154</v>
      </c>
      <c r="AC5027" t="s">
        <v>63</v>
      </c>
      <c r="AD5027" t="s">
        <v>31402</v>
      </c>
      <c r="AE5027" t="s">
        <v>775</v>
      </c>
      <c r="AF5027" t="s">
        <v>31403</v>
      </c>
      <c r="AG5027" t="s">
        <v>67</v>
      </c>
    </row>
    <row r="5028" spans="1:33" x14ac:dyDescent="0.2">
      <c r="A5028" t="s">
        <v>31404</v>
      </c>
      <c r="B5028" s="1">
        <v>42325</v>
      </c>
      <c r="C5028" t="s">
        <v>352</v>
      </c>
      <c r="D5028" t="s">
        <v>26809</v>
      </c>
      <c r="E5028" t="s">
        <v>102</v>
      </c>
      <c r="F5028" t="s">
        <v>31405</v>
      </c>
      <c r="G5028" t="s">
        <v>31406</v>
      </c>
      <c r="L5028" t="s">
        <v>31407</v>
      </c>
      <c r="N5028" t="s">
        <v>31408</v>
      </c>
      <c r="O5028" t="s">
        <v>79</v>
      </c>
      <c r="P5028" t="s">
        <v>80</v>
      </c>
      <c r="Q5028" t="s">
        <v>79</v>
      </c>
      <c r="S5028" t="s">
        <v>113</v>
      </c>
      <c r="Y5028" t="s">
        <v>48</v>
      </c>
      <c r="AA5028" t="s">
        <v>154</v>
      </c>
      <c r="AC5028" t="s">
        <v>155</v>
      </c>
      <c r="AD5028" t="s">
        <v>116</v>
      </c>
      <c r="AE5028" t="s">
        <v>157</v>
      </c>
      <c r="AF5028" t="s">
        <v>173</v>
      </c>
      <c r="AG5028" t="s">
        <v>85</v>
      </c>
    </row>
    <row r="5029" spans="1:33" x14ac:dyDescent="0.2">
      <c r="A5029" t="s">
        <v>31409</v>
      </c>
      <c r="B5029" s="1">
        <v>42317</v>
      </c>
      <c r="C5029" t="s">
        <v>352</v>
      </c>
      <c r="D5029" t="s">
        <v>26809</v>
      </c>
      <c r="E5029" t="s">
        <v>102</v>
      </c>
      <c r="F5029" t="s">
        <v>31410</v>
      </c>
      <c r="G5029" t="s">
        <v>31411</v>
      </c>
      <c r="L5029" t="s">
        <v>31412</v>
      </c>
      <c r="N5029" t="s">
        <v>31413</v>
      </c>
      <c r="O5029" t="s">
        <v>79</v>
      </c>
      <c r="P5029" t="s">
        <v>80</v>
      </c>
      <c r="Q5029" t="s">
        <v>79</v>
      </c>
      <c r="S5029" t="s">
        <v>113</v>
      </c>
      <c r="Y5029" t="s">
        <v>48</v>
      </c>
      <c r="AA5029" t="s">
        <v>154</v>
      </c>
      <c r="AC5029" t="s">
        <v>234</v>
      </c>
      <c r="AD5029" t="s">
        <v>82</v>
      </c>
      <c r="AE5029" t="s">
        <v>157</v>
      </c>
      <c r="AF5029" t="s">
        <v>84</v>
      </c>
      <c r="AG5029" t="s">
        <v>158</v>
      </c>
    </row>
    <row r="5030" spans="1:33" x14ac:dyDescent="0.2">
      <c r="A5030" t="s">
        <v>31414</v>
      </c>
      <c r="B5030" s="1">
        <v>42317</v>
      </c>
      <c r="C5030" t="s">
        <v>352</v>
      </c>
      <c r="D5030" t="s">
        <v>26809</v>
      </c>
      <c r="E5030" t="s">
        <v>102</v>
      </c>
      <c r="F5030" t="s">
        <v>31415</v>
      </c>
      <c r="G5030" t="s">
        <v>31416</v>
      </c>
      <c r="L5030" t="s">
        <v>31417</v>
      </c>
      <c r="N5030" t="s">
        <v>31418</v>
      </c>
      <c r="O5030" t="s">
        <v>79</v>
      </c>
      <c r="P5030" t="s">
        <v>80</v>
      </c>
      <c r="Q5030" t="s">
        <v>79</v>
      </c>
      <c r="S5030" t="s">
        <v>113</v>
      </c>
      <c r="Y5030" t="s">
        <v>48</v>
      </c>
      <c r="AA5030" t="s">
        <v>154</v>
      </c>
      <c r="AC5030" t="s">
        <v>234</v>
      </c>
      <c r="AD5030" t="s">
        <v>82</v>
      </c>
      <c r="AE5030" t="s">
        <v>157</v>
      </c>
      <c r="AF5030" t="s">
        <v>84</v>
      </c>
      <c r="AG5030" t="s">
        <v>158</v>
      </c>
    </row>
    <row r="5031" spans="1:33" x14ac:dyDescent="0.2">
      <c r="A5031" t="s">
        <v>31419</v>
      </c>
      <c r="B5031" s="1">
        <v>42352</v>
      </c>
      <c r="C5031" t="s">
        <v>352</v>
      </c>
      <c r="D5031" t="s">
        <v>26809</v>
      </c>
      <c r="E5031" t="s">
        <v>175</v>
      </c>
      <c r="F5031" t="s">
        <v>31420</v>
      </c>
      <c r="G5031" t="s">
        <v>31421</v>
      </c>
      <c r="L5031" t="s">
        <v>31422</v>
      </c>
      <c r="N5031" t="s">
        <v>31423</v>
      </c>
      <c r="O5031" t="s">
        <v>45</v>
      </c>
      <c r="P5031" t="s">
        <v>46</v>
      </c>
      <c r="R5031" t="s">
        <v>45</v>
      </c>
      <c r="T5031">
        <v>2002</v>
      </c>
      <c r="Y5031" t="s">
        <v>48</v>
      </c>
      <c r="AA5031" t="s">
        <v>154</v>
      </c>
    </row>
    <row r="5032" spans="1:33" x14ac:dyDescent="0.2">
      <c r="A5032" t="s">
        <v>31424</v>
      </c>
      <c r="B5032" s="1">
        <v>42347</v>
      </c>
      <c r="C5032" t="s">
        <v>352</v>
      </c>
      <c r="D5032" t="s">
        <v>26809</v>
      </c>
      <c r="E5032" t="s">
        <v>175</v>
      </c>
      <c r="F5032" t="s">
        <v>31425</v>
      </c>
      <c r="G5032" t="s">
        <v>31426</v>
      </c>
      <c r="L5032" t="s">
        <v>31427</v>
      </c>
      <c r="N5032" t="s">
        <v>31428</v>
      </c>
      <c r="O5032" t="s">
        <v>418</v>
      </c>
      <c r="P5032" t="s">
        <v>419</v>
      </c>
      <c r="R5032" t="s">
        <v>418</v>
      </c>
      <c r="T5032">
        <v>2002</v>
      </c>
      <c r="Y5032" t="s">
        <v>48</v>
      </c>
      <c r="AA5032" t="s">
        <v>154</v>
      </c>
    </row>
    <row r="5033" spans="1:33" x14ac:dyDescent="0.2">
      <c r="A5033" t="s">
        <v>31429</v>
      </c>
      <c r="B5033" s="1">
        <v>42353</v>
      </c>
      <c r="C5033" t="s">
        <v>352</v>
      </c>
      <c r="D5033" t="s">
        <v>26809</v>
      </c>
      <c r="E5033" t="s">
        <v>175</v>
      </c>
      <c r="F5033" t="s">
        <v>31430</v>
      </c>
      <c r="G5033" t="s">
        <v>31431</v>
      </c>
      <c r="L5033" t="s">
        <v>31432</v>
      </c>
      <c r="N5033" t="s">
        <v>31433</v>
      </c>
      <c r="O5033" t="s">
        <v>45</v>
      </c>
      <c r="P5033" t="s">
        <v>46</v>
      </c>
      <c r="R5033" t="s">
        <v>45</v>
      </c>
      <c r="T5033">
        <v>2002</v>
      </c>
      <c r="Y5033" t="s">
        <v>48</v>
      </c>
      <c r="AA5033" t="s">
        <v>154</v>
      </c>
    </row>
    <row r="5034" spans="1:33" x14ac:dyDescent="0.2">
      <c r="A5034" t="s">
        <v>31434</v>
      </c>
      <c r="B5034" s="1">
        <v>42354</v>
      </c>
      <c r="C5034" t="s">
        <v>352</v>
      </c>
      <c r="D5034" t="s">
        <v>26809</v>
      </c>
      <c r="E5034" t="s">
        <v>122</v>
      </c>
      <c r="F5034" t="s">
        <v>31435</v>
      </c>
      <c r="G5034" t="s">
        <v>31436</v>
      </c>
      <c r="L5034" t="s">
        <v>31437</v>
      </c>
      <c r="N5034" t="s">
        <v>31438</v>
      </c>
      <c r="O5034" t="s">
        <v>61</v>
      </c>
      <c r="P5034" t="s">
        <v>62</v>
      </c>
      <c r="Q5034" t="s">
        <v>61</v>
      </c>
      <c r="T5034">
        <v>2002</v>
      </c>
      <c r="Y5034" t="s">
        <v>48</v>
      </c>
      <c r="AA5034" t="s">
        <v>154</v>
      </c>
      <c r="AC5034" t="s">
        <v>774</v>
      </c>
      <c r="AD5034" t="s">
        <v>64</v>
      </c>
      <c r="AE5034" t="s">
        <v>974</v>
      </c>
      <c r="AF5034" t="s">
        <v>135</v>
      </c>
      <c r="AG5034" t="s">
        <v>263</v>
      </c>
    </row>
    <row r="5035" spans="1:33" x14ac:dyDescent="0.2">
      <c r="A5035" t="s">
        <v>31439</v>
      </c>
      <c r="B5035" s="1">
        <v>42360</v>
      </c>
      <c r="C5035" t="s">
        <v>352</v>
      </c>
      <c r="D5035" t="s">
        <v>26809</v>
      </c>
      <c r="E5035" t="s">
        <v>122</v>
      </c>
      <c r="F5035" t="s">
        <v>31440</v>
      </c>
      <c r="G5035" t="s">
        <v>31441</v>
      </c>
      <c r="L5035" t="s">
        <v>31442</v>
      </c>
      <c r="N5035" t="s">
        <v>31443</v>
      </c>
      <c r="O5035" t="s">
        <v>61</v>
      </c>
      <c r="P5035" t="s">
        <v>62</v>
      </c>
      <c r="Q5035" t="s">
        <v>61</v>
      </c>
      <c r="T5035">
        <v>2002</v>
      </c>
      <c r="Y5035" t="s">
        <v>48</v>
      </c>
      <c r="AA5035" t="s">
        <v>154</v>
      </c>
      <c r="AC5035" t="s">
        <v>63</v>
      </c>
      <c r="AD5035" t="s">
        <v>260</v>
      </c>
      <c r="AE5035" t="s">
        <v>65</v>
      </c>
      <c r="AF5035" t="s">
        <v>66</v>
      </c>
      <c r="AG5035" t="s">
        <v>263</v>
      </c>
    </row>
    <row r="5036" spans="1:33" x14ac:dyDescent="0.2">
      <c r="A5036" t="s">
        <v>31444</v>
      </c>
      <c r="B5036" s="1">
        <v>42353</v>
      </c>
      <c r="C5036" t="s">
        <v>352</v>
      </c>
      <c r="D5036" t="s">
        <v>26809</v>
      </c>
      <c r="E5036" t="s">
        <v>122</v>
      </c>
      <c r="F5036" t="s">
        <v>31445</v>
      </c>
      <c r="G5036" t="s">
        <v>31446</v>
      </c>
      <c r="L5036" t="s">
        <v>31447</v>
      </c>
      <c r="N5036" t="s">
        <v>31448</v>
      </c>
      <c r="O5036" t="s">
        <v>141</v>
      </c>
      <c r="P5036" t="s">
        <v>142</v>
      </c>
      <c r="Q5036" t="s">
        <v>141</v>
      </c>
      <c r="T5036">
        <v>1998</v>
      </c>
      <c r="Y5036" t="s">
        <v>48</v>
      </c>
      <c r="AA5036" t="s">
        <v>154</v>
      </c>
      <c r="AC5036" t="s">
        <v>143</v>
      </c>
      <c r="AD5036" t="s">
        <v>144</v>
      </c>
      <c r="AE5036" t="s">
        <v>503</v>
      </c>
      <c r="AF5036" t="s">
        <v>8618</v>
      </c>
      <c r="AG5036" t="s">
        <v>263</v>
      </c>
    </row>
    <row r="5037" spans="1:33" x14ac:dyDescent="0.2">
      <c r="A5037" t="s">
        <v>31449</v>
      </c>
      <c r="B5037" s="1">
        <v>42368</v>
      </c>
      <c r="C5037" t="s">
        <v>352</v>
      </c>
      <c r="D5037" t="s">
        <v>26809</v>
      </c>
      <c r="E5037" t="s">
        <v>122</v>
      </c>
      <c r="F5037" t="s">
        <v>31450</v>
      </c>
      <c r="G5037" t="s">
        <v>31451</v>
      </c>
      <c r="L5037" t="s">
        <v>31452</v>
      </c>
      <c r="N5037" t="s">
        <v>31453</v>
      </c>
      <c r="O5037" t="s">
        <v>61</v>
      </c>
      <c r="P5037" t="s">
        <v>62</v>
      </c>
      <c r="Q5037" t="s">
        <v>61</v>
      </c>
      <c r="T5037">
        <v>2002</v>
      </c>
      <c r="Y5037" t="s">
        <v>48</v>
      </c>
      <c r="AA5037" t="s">
        <v>154</v>
      </c>
      <c r="AC5037" t="s">
        <v>1358</v>
      </c>
      <c r="AD5037" t="s">
        <v>64</v>
      </c>
      <c r="AE5037" t="s">
        <v>261</v>
      </c>
      <c r="AF5037" t="s">
        <v>66</v>
      </c>
      <c r="AG5037" t="s">
        <v>263</v>
      </c>
    </row>
    <row r="5038" spans="1:33" x14ac:dyDescent="0.2">
      <c r="A5038" t="s">
        <v>31454</v>
      </c>
      <c r="B5038" s="1">
        <v>42368</v>
      </c>
      <c r="C5038" t="s">
        <v>352</v>
      </c>
      <c r="D5038" t="s">
        <v>26809</v>
      </c>
      <c r="E5038" t="s">
        <v>175</v>
      </c>
      <c r="F5038" t="s">
        <v>31455</v>
      </c>
      <c r="G5038" t="s">
        <v>31456</v>
      </c>
      <c r="L5038" t="s">
        <v>31457</v>
      </c>
      <c r="N5038" t="s">
        <v>31458</v>
      </c>
      <c r="O5038" t="s">
        <v>418</v>
      </c>
      <c r="P5038" t="s">
        <v>419</v>
      </c>
      <c r="R5038" t="s">
        <v>418</v>
      </c>
      <c r="T5038">
        <v>2002</v>
      </c>
      <c r="Y5038" t="s">
        <v>48</v>
      </c>
      <c r="AA5038" t="s">
        <v>154</v>
      </c>
    </row>
    <row r="5039" spans="1:33" x14ac:dyDescent="0.2">
      <c r="A5039" t="s">
        <v>31459</v>
      </c>
      <c r="B5039" s="1">
        <v>42368</v>
      </c>
      <c r="C5039" t="s">
        <v>352</v>
      </c>
      <c r="D5039" t="s">
        <v>26809</v>
      </c>
      <c r="E5039" t="s">
        <v>175</v>
      </c>
      <c r="F5039" t="s">
        <v>31460</v>
      </c>
      <c r="G5039" t="s">
        <v>31461</v>
      </c>
      <c r="L5039" t="s">
        <v>31462</v>
      </c>
      <c r="N5039" t="s">
        <v>31463</v>
      </c>
      <c r="O5039" t="s">
        <v>418</v>
      </c>
      <c r="P5039" t="s">
        <v>419</v>
      </c>
      <c r="R5039" t="s">
        <v>418</v>
      </c>
      <c r="T5039">
        <v>2002</v>
      </c>
      <c r="Y5039" t="s">
        <v>48</v>
      </c>
      <c r="AA5039" t="s">
        <v>154</v>
      </c>
    </row>
    <row r="5040" spans="1:33" x14ac:dyDescent="0.2">
      <c r="A5040" t="s">
        <v>31464</v>
      </c>
      <c r="B5040" s="1">
        <v>42359</v>
      </c>
      <c r="C5040" t="s">
        <v>352</v>
      </c>
      <c r="D5040" t="s">
        <v>26809</v>
      </c>
      <c r="E5040" t="s">
        <v>102</v>
      </c>
      <c r="F5040" t="s">
        <v>31465</v>
      </c>
      <c r="G5040" t="s">
        <v>31466</v>
      </c>
      <c r="H5040" t="s">
        <v>31467</v>
      </c>
      <c r="I5040" t="s">
        <v>31468</v>
      </c>
      <c r="J5040" t="s">
        <v>31469</v>
      </c>
      <c r="K5040" t="s">
        <v>31470</v>
      </c>
      <c r="L5040" t="s">
        <v>31471</v>
      </c>
      <c r="M5040" t="s">
        <v>31472</v>
      </c>
      <c r="N5040" t="s">
        <v>31473</v>
      </c>
      <c r="O5040" t="s">
        <v>48</v>
      </c>
      <c r="P5040" t="s">
        <v>112</v>
      </c>
      <c r="Q5040" t="s">
        <v>48</v>
      </c>
      <c r="S5040" t="s">
        <v>48</v>
      </c>
      <c r="U5040" t="s">
        <v>47</v>
      </c>
      <c r="V5040" t="s">
        <v>47</v>
      </c>
      <c r="W5040" t="s">
        <v>48</v>
      </c>
      <c r="X5040" t="s">
        <v>48</v>
      </c>
      <c r="Y5040" t="s">
        <v>48</v>
      </c>
      <c r="Z5040" t="s">
        <v>47</v>
      </c>
      <c r="AA5040" t="s">
        <v>233</v>
      </c>
      <c r="AC5040" t="s">
        <v>31388</v>
      </c>
      <c r="AD5040" t="s">
        <v>2676</v>
      </c>
      <c r="AE5040" t="s">
        <v>117</v>
      </c>
      <c r="AF5040" t="s">
        <v>10361</v>
      </c>
      <c r="AG5040" t="s">
        <v>2968</v>
      </c>
    </row>
    <row r="5041" spans="1:33" x14ac:dyDescent="0.2">
      <c r="A5041" t="s">
        <v>31474</v>
      </c>
      <c r="B5041" s="1">
        <v>42368</v>
      </c>
      <c r="C5041" t="s">
        <v>352</v>
      </c>
      <c r="D5041" t="s">
        <v>26809</v>
      </c>
      <c r="E5041" t="s">
        <v>175</v>
      </c>
      <c r="F5041" t="s">
        <v>31475</v>
      </c>
      <c r="G5041" t="s">
        <v>31476</v>
      </c>
      <c r="H5041" t="s">
        <v>31477</v>
      </c>
      <c r="I5041" t="s">
        <v>31478</v>
      </c>
      <c r="J5041" t="s">
        <v>31479</v>
      </c>
      <c r="K5041" t="s">
        <v>31480</v>
      </c>
      <c r="L5041" t="s">
        <v>31481</v>
      </c>
      <c r="M5041" t="s">
        <v>31482</v>
      </c>
      <c r="N5041" t="s">
        <v>31483</v>
      </c>
      <c r="O5041" t="s">
        <v>418</v>
      </c>
      <c r="P5041" t="s">
        <v>419</v>
      </c>
      <c r="R5041" t="s">
        <v>418</v>
      </c>
      <c r="T5041">
        <v>2002</v>
      </c>
      <c r="U5041" t="s">
        <v>47</v>
      </c>
      <c r="V5041" t="s">
        <v>47</v>
      </c>
      <c r="W5041" t="s">
        <v>47</v>
      </c>
      <c r="X5041" t="s">
        <v>47</v>
      </c>
      <c r="Y5041" t="s">
        <v>48</v>
      </c>
      <c r="Z5041" t="s">
        <v>47</v>
      </c>
      <c r="AA5041" t="s">
        <v>49</v>
      </c>
    </row>
    <row r="5042" spans="1:33" x14ac:dyDescent="0.2">
      <c r="A5042" t="s">
        <v>31484</v>
      </c>
      <c r="B5042" s="1">
        <v>42356</v>
      </c>
      <c r="C5042" t="s">
        <v>352</v>
      </c>
      <c r="D5042" t="s">
        <v>26809</v>
      </c>
      <c r="E5042" t="s">
        <v>175</v>
      </c>
      <c r="F5042" t="s">
        <v>31485</v>
      </c>
      <c r="G5042" t="s">
        <v>31486</v>
      </c>
      <c r="L5042" t="s">
        <v>31487</v>
      </c>
      <c r="N5042" t="s">
        <v>31488</v>
      </c>
      <c r="O5042" t="s">
        <v>418</v>
      </c>
      <c r="P5042" t="s">
        <v>419</v>
      </c>
      <c r="R5042" t="s">
        <v>418</v>
      </c>
      <c r="T5042">
        <v>2002</v>
      </c>
      <c r="Y5042" t="s">
        <v>48</v>
      </c>
      <c r="AA5042" t="s">
        <v>154</v>
      </c>
    </row>
    <row r="5043" spans="1:33" x14ac:dyDescent="0.2">
      <c r="A5043" t="s">
        <v>31489</v>
      </c>
      <c r="B5043" s="1">
        <v>42395</v>
      </c>
      <c r="C5043" t="s">
        <v>358</v>
      </c>
      <c r="D5043" t="s">
        <v>26809</v>
      </c>
      <c r="E5043" t="s">
        <v>175</v>
      </c>
      <c r="F5043" t="s">
        <v>31490</v>
      </c>
      <c r="G5043" t="s">
        <v>31491</v>
      </c>
      <c r="H5043" t="s">
        <v>31492</v>
      </c>
      <c r="I5043" t="s">
        <v>31493</v>
      </c>
      <c r="J5043" t="s">
        <v>31494</v>
      </c>
      <c r="K5043" t="s">
        <v>31495</v>
      </c>
      <c r="L5043" t="s">
        <v>31496</v>
      </c>
      <c r="M5043" t="s">
        <v>31497</v>
      </c>
      <c r="N5043" t="s">
        <v>31498</v>
      </c>
      <c r="O5043" t="s">
        <v>418</v>
      </c>
      <c r="P5043" t="s">
        <v>419</v>
      </c>
      <c r="R5043" t="s">
        <v>418</v>
      </c>
      <c r="T5043">
        <v>2002</v>
      </c>
      <c r="U5043" t="s">
        <v>47</v>
      </c>
      <c r="V5043" t="s">
        <v>47</v>
      </c>
      <c r="W5043" t="s">
        <v>47</v>
      </c>
      <c r="X5043" t="s">
        <v>47</v>
      </c>
      <c r="Y5043" t="s">
        <v>48</v>
      </c>
      <c r="Z5043" t="s">
        <v>47</v>
      </c>
      <c r="AA5043" t="s">
        <v>49</v>
      </c>
    </row>
    <row r="5044" spans="1:33" x14ac:dyDescent="0.2">
      <c r="A5044" t="s">
        <v>31499</v>
      </c>
      <c r="B5044" s="1">
        <v>42397</v>
      </c>
      <c r="C5044" t="s">
        <v>358</v>
      </c>
      <c r="D5044" t="s">
        <v>26809</v>
      </c>
      <c r="E5044" t="s">
        <v>175</v>
      </c>
      <c r="F5044" t="s">
        <v>31500</v>
      </c>
      <c r="G5044" t="s">
        <v>31501</v>
      </c>
      <c r="L5044" t="s">
        <v>31502</v>
      </c>
      <c r="N5044" t="s">
        <v>31503</v>
      </c>
      <c r="O5044" t="s">
        <v>418</v>
      </c>
      <c r="P5044" t="s">
        <v>419</v>
      </c>
      <c r="R5044" t="s">
        <v>418</v>
      </c>
      <c r="T5044">
        <v>2002</v>
      </c>
      <c r="Y5044" t="s">
        <v>48</v>
      </c>
      <c r="AA5044" t="s">
        <v>154</v>
      </c>
    </row>
    <row r="5045" spans="1:33" x14ac:dyDescent="0.2">
      <c r="A5045" t="s">
        <v>31504</v>
      </c>
      <c r="B5045" s="1">
        <v>42401</v>
      </c>
      <c r="C5045" t="s">
        <v>358</v>
      </c>
      <c r="D5045" t="s">
        <v>26809</v>
      </c>
      <c r="E5045" t="s">
        <v>102</v>
      </c>
      <c r="F5045" t="s">
        <v>31505</v>
      </c>
      <c r="G5045" t="s">
        <v>31506</v>
      </c>
      <c r="H5045" t="s">
        <v>31507</v>
      </c>
      <c r="I5045" t="s">
        <v>31508</v>
      </c>
      <c r="J5045" t="s">
        <v>31509</v>
      </c>
      <c r="K5045" t="s">
        <v>31510</v>
      </c>
      <c r="L5045" t="s">
        <v>31511</v>
      </c>
      <c r="M5045" t="s">
        <v>31512</v>
      </c>
      <c r="N5045" t="s">
        <v>31513</v>
      </c>
      <c r="O5045" t="s">
        <v>79</v>
      </c>
      <c r="P5045" t="s">
        <v>80</v>
      </c>
      <c r="Q5045" t="s">
        <v>79</v>
      </c>
      <c r="S5045" t="s">
        <v>113</v>
      </c>
      <c r="U5045" t="s">
        <v>47</v>
      </c>
      <c r="V5045" t="s">
        <v>47</v>
      </c>
      <c r="W5045" t="s">
        <v>48</v>
      </c>
      <c r="X5045" t="s">
        <v>48</v>
      </c>
      <c r="Y5045" t="s">
        <v>48</v>
      </c>
      <c r="Z5045" t="s">
        <v>47</v>
      </c>
      <c r="AA5045" t="s">
        <v>233</v>
      </c>
      <c r="AC5045" t="s">
        <v>234</v>
      </c>
      <c r="AD5045" t="s">
        <v>31279</v>
      </c>
      <c r="AE5045" t="s">
        <v>157</v>
      </c>
      <c r="AF5045" t="s">
        <v>84</v>
      </c>
      <c r="AG5045" t="s">
        <v>158</v>
      </c>
    </row>
    <row r="5046" spans="1:33" x14ac:dyDescent="0.2">
      <c r="A5046" t="s">
        <v>31514</v>
      </c>
      <c r="B5046" s="1">
        <v>42410</v>
      </c>
      <c r="C5046" t="s">
        <v>358</v>
      </c>
      <c r="D5046" t="s">
        <v>26809</v>
      </c>
      <c r="E5046" t="s">
        <v>175</v>
      </c>
      <c r="F5046" t="s">
        <v>31515</v>
      </c>
      <c r="G5046" t="s">
        <v>31516</v>
      </c>
      <c r="H5046" t="s">
        <v>31517</v>
      </c>
      <c r="I5046" t="s">
        <v>31518</v>
      </c>
      <c r="J5046" t="s">
        <v>31519</v>
      </c>
      <c r="K5046" t="s">
        <v>31520</v>
      </c>
      <c r="L5046" t="s">
        <v>31521</v>
      </c>
      <c r="M5046" t="s">
        <v>31522</v>
      </c>
      <c r="N5046" t="s">
        <v>31523</v>
      </c>
      <c r="O5046" t="s">
        <v>45</v>
      </c>
      <c r="P5046" t="s">
        <v>46</v>
      </c>
      <c r="R5046" t="s">
        <v>45</v>
      </c>
      <c r="T5046">
        <v>2002</v>
      </c>
      <c r="U5046" t="s">
        <v>47</v>
      </c>
      <c r="V5046" t="s">
        <v>47</v>
      </c>
      <c r="W5046" t="s">
        <v>47</v>
      </c>
      <c r="X5046" t="s">
        <v>47</v>
      </c>
      <c r="Y5046" t="s">
        <v>48</v>
      </c>
      <c r="Z5046" t="s">
        <v>47</v>
      </c>
      <c r="AA5046" t="s">
        <v>49</v>
      </c>
    </row>
    <row r="5047" spans="1:33" x14ac:dyDescent="0.2">
      <c r="A5047" t="s">
        <v>31524</v>
      </c>
      <c r="B5047" s="1">
        <v>42449</v>
      </c>
      <c r="C5047" t="s">
        <v>358</v>
      </c>
      <c r="D5047" t="s">
        <v>26809</v>
      </c>
      <c r="E5047" t="s">
        <v>122</v>
      </c>
      <c r="F5047" t="s">
        <v>31525</v>
      </c>
      <c r="G5047" t="s">
        <v>31526</v>
      </c>
      <c r="L5047" t="s">
        <v>31527</v>
      </c>
      <c r="N5047" t="s">
        <v>31528</v>
      </c>
      <c r="O5047" t="s">
        <v>756</v>
      </c>
      <c r="P5047" t="s">
        <v>757</v>
      </c>
      <c r="Q5047" t="s">
        <v>756</v>
      </c>
      <c r="T5047">
        <v>2002</v>
      </c>
      <c r="Y5047" t="s">
        <v>48</v>
      </c>
      <c r="AA5047" t="s">
        <v>154</v>
      </c>
      <c r="AC5047" t="s">
        <v>7768</v>
      </c>
      <c r="AD5047" t="s">
        <v>760</v>
      </c>
      <c r="AE5047" t="s">
        <v>809</v>
      </c>
      <c r="AF5047" t="s">
        <v>8288</v>
      </c>
      <c r="AG5047" t="s">
        <v>763</v>
      </c>
    </row>
    <row r="5048" spans="1:33" x14ac:dyDescent="0.2">
      <c r="A5048" t="s">
        <v>31529</v>
      </c>
      <c r="B5048" s="1">
        <v>42451</v>
      </c>
      <c r="C5048" t="s">
        <v>358</v>
      </c>
      <c r="D5048" t="s">
        <v>26809</v>
      </c>
      <c r="E5048" t="s">
        <v>102</v>
      </c>
      <c r="F5048" t="s">
        <v>31530</v>
      </c>
      <c r="G5048" t="s">
        <v>31531</v>
      </c>
      <c r="L5048" t="s">
        <v>31532</v>
      </c>
      <c r="N5048" t="s">
        <v>31533</v>
      </c>
      <c r="O5048" t="s">
        <v>79</v>
      </c>
      <c r="P5048" t="s">
        <v>80</v>
      </c>
      <c r="Q5048" t="s">
        <v>79</v>
      </c>
      <c r="S5048" t="s">
        <v>113</v>
      </c>
      <c r="Y5048" t="s">
        <v>48</v>
      </c>
      <c r="AA5048" t="s">
        <v>154</v>
      </c>
      <c r="AC5048" t="s">
        <v>155</v>
      </c>
      <c r="AD5048" t="s">
        <v>3328</v>
      </c>
      <c r="AE5048" t="s">
        <v>157</v>
      </c>
      <c r="AF5048" t="s">
        <v>173</v>
      </c>
      <c r="AG5048" t="s">
        <v>158</v>
      </c>
    </row>
    <row r="5049" spans="1:33" x14ac:dyDescent="0.2">
      <c r="A5049" t="s">
        <v>31534</v>
      </c>
      <c r="B5049" s="1">
        <v>42458</v>
      </c>
      <c r="C5049" t="s">
        <v>358</v>
      </c>
      <c r="D5049" t="s">
        <v>26809</v>
      </c>
      <c r="E5049" t="s">
        <v>102</v>
      </c>
      <c r="F5049" t="s">
        <v>31535</v>
      </c>
      <c r="G5049" t="s">
        <v>31536</v>
      </c>
      <c r="L5049" t="s">
        <v>31537</v>
      </c>
      <c r="N5049" t="s">
        <v>31538</v>
      </c>
      <c r="O5049" t="s">
        <v>79</v>
      </c>
      <c r="P5049" t="s">
        <v>80</v>
      </c>
      <c r="Q5049" t="s">
        <v>79</v>
      </c>
      <c r="S5049" t="s">
        <v>113</v>
      </c>
      <c r="Y5049" t="s">
        <v>48</v>
      </c>
      <c r="AA5049" t="s">
        <v>154</v>
      </c>
      <c r="AC5049" t="s">
        <v>31539</v>
      </c>
      <c r="AD5049" t="s">
        <v>5037</v>
      </c>
      <c r="AE5049" t="s">
        <v>157</v>
      </c>
      <c r="AF5049" t="s">
        <v>17851</v>
      </c>
      <c r="AG5049" t="s">
        <v>158</v>
      </c>
    </row>
    <row r="5050" spans="1:33" x14ac:dyDescent="0.2">
      <c r="A5050" t="s">
        <v>31540</v>
      </c>
      <c r="B5050" s="1">
        <v>42459</v>
      </c>
      <c r="C5050" t="s">
        <v>358</v>
      </c>
      <c r="D5050" t="s">
        <v>26809</v>
      </c>
      <c r="E5050" t="s">
        <v>102</v>
      </c>
      <c r="F5050" t="s">
        <v>31541</v>
      </c>
      <c r="G5050" t="s">
        <v>31542</v>
      </c>
      <c r="L5050" t="s">
        <v>31543</v>
      </c>
      <c r="N5050" t="s">
        <v>31544</v>
      </c>
      <c r="O5050" t="s">
        <v>79</v>
      </c>
      <c r="P5050" t="s">
        <v>80</v>
      </c>
      <c r="Q5050" t="s">
        <v>79</v>
      </c>
      <c r="S5050" t="s">
        <v>113</v>
      </c>
      <c r="Y5050" t="s">
        <v>48</v>
      </c>
      <c r="AA5050" t="s">
        <v>154</v>
      </c>
      <c r="AC5050" t="s">
        <v>81</v>
      </c>
      <c r="AD5050" t="s">
        <v>82</v>
      </c>
      <c r="AE5050" t="s">
        <v>83</v>
      </c>
      <c r="AF5050" t="s">
        <v>84</v>
      </c>
      <c r="AG5050" t="s">
        <v>85</v>
      </c>
    </row>
    <row r="5051" spans="1:33" x14ac:dyDescent="0.2">
      <c r="A5051" t="s">
        <v>31545</v>
      </c>
      <c r="B5051" s="1">
        <v>42465</v>
      </c>
      <c r="C5051" t="s">
        <v>51</v>
      </c>
      <c r="D5051" t="s">
        <v>26809</v>
      </c>
      <c r="E5051" t="s">
        <v>122</v>
      </c>
      <c r="F5051" t="s">
        <v>31546</v>
      </c>
      <c r="G5051" t="s">
        <v>31547</v>
      </c>
      <c r="L5051" t="s">
        <v>31548</v>
      </c>
      <c r="N5051" t="s">
        <v>31549</v>
      </c>
      <c r="O5051" t="s">
        <v>756</v>
      </c>
      <c r="P5051" t="s">
        <v>757</v>
      </c>
      <c r="Q5051" t="s">
        <v>756</v>
      </c>
      <c r="T5051">
        <v>2002</v>
      </c>
      <c r="Y5051" t="s">
        <v>48</v>
      </c>
      <c r="AA5051" t="s">
        <v>154</v>
      </c>
      <c r="AC5051" t="s">
        <v>759</v>
      </c>
      <c r="AD5051" t="s">
        <v>760</v>
      </c>
      <c r="AE5051" t="s">
        <v>761</v>
      </c>
      <c r="AF5051" t="s">
        <v>762</v>
      </c>
      <c r="AG5051" t="s">
        <v>763</v>
      </c>
    </row>
    <row r="5052" spans="1:33" x14ac:dyDescent="0.2">
      <c r="A5052" t="s">
        <v>31550</v>
      </c>
      <c r="B5052" s="1">
        <v>42479</v>
      </c>
      <c r="C5052" t="s">
        <v>51</v>
      </c>
      <c r="D5052" t="s">
        <v>26809</v>
      </c>
      <c r="E5052" t="s">
        <v>175</v>
      </c>
      <c r="F5052" t="s">
        <v>31551</v>
      </c>
      <c r="G5052" t="s">
        <v>31552</v>
      </c>
      <c r="L5052" t="s">
        <v>31553</v>
      </c>
      <c r="N5052" t="s">
        <v>31554</v>
      </c>
      <c r="O5052" t="s">
        <v>418</v>
      </c>
      <c r="P5052" t="s">
        <v>419</v>
      </c>
      <c r="R5052" t="s">
        <v>418</v>
      </c>
      <c r="T5052">
        <v>2002</v>
      </c>
      <c r="Y5052" t="s">
        <v>48</v>
      </c>
      <c r="AA5052" t="s">
        <v>154</v>
      </c>
    </row>
    <row r="5053" spans="1:33" x14ac:dyDescent="0.2">
      <c r="A5053" t="s">
        <v>31555</v>
      </c>
      <c r="B5053" s="1">
        <v>42495</v>
      </c>
      <c r="C5053" t="s">
        <v>51</v>
      </c>
      <c r="D5053" t="s">
        <v>26809</v>
      </c>
      <c r="E5053" t="s">
        <v>175</v>
      </c>
      <c r="F5053" t="s">
        <v>31556</v>
      </c>
      <c r="G5053" t="s">
        <v>31557</v>
      </c>
      <c r="H5053" t="s">
        <v>31558</v>
      </c>
      <c r="I5053" t="s">
        <v>31559</v>
      </c>
      <c r="J5053" t="s">
        <v>31560</v>
      </c>
      <c r="K5053" t="s">
        <v>31561</v>
      </c>
      <c r="L5053" t="s">
        <v>31562</v>
      </c>
      <c r="M5053" t="s">
        <v>31563</v>
      </c>
      <c r="N5053" t="s">
        <v>31564</v>
      </c>
      <c r="O5053" t="s">
        <v>418</v>
      </c>
      <c r="P5053" t="s">
        <v>419</v>
      </c>
      <c r="R5053" t="s">
        <v>418</v>
      </c>
      <c r="T5053">
        <v>2002</v>
      </c>
      <c r="U5053" t="s">
        <v>47</v>
      </c>
      <c r="V5053" t="s">
        <v>47</v>
      </c>
      <c r="W5053" t="s">
        <v>47</v>
      </c>
      <c r="X5053" t="s">
        <v>47</v>
      </c>
      <c r="Y5053" t="s">
        <v>48</v>
      </c>
      <c r="Z5053" t="s">
        <v>47</v>
      </c>
      <c r="AA5053" t="s">
        <v>49</v>
      </c>
    </row>
    <row r="5054" spans="1:33" x14ac:dyDescent="0.2">
      <c r="A5054" t="s">
        <v>31565</v>
      </c>
      <c r="B5054" s="1">
        <v>42499</v>
      </c>
      <c r="C5054" t="s">
        <v>51</v>
      </c>
      <c r="D5054" t="s">
        <v>26809</v>
      </c>
      <c r="E5054" t="s">
        <v>122</v>
      </c>
      <c r="F5054" t="s">
        <v>31566</v>
      </c>
      <c r="G5054" t="s">
        <v>31567</v>
      </c>
      <c r="H5054" t="s">
        <v>31568</v>
      </c>
      <c r="I5054" t="s">
        <v>31569</v>
      </c>
      <c r="J5054" t="s">
        <v>31570</v>
      </c>
      <c r="K5054" t="s">
        <v>31571</v>
      </c>
      <c r="L5054" t="s">
        <v>31572</v>
      </c>
      <c r="M5054" t="s">
        <v>31573</v>
      </c>
      <c r="N5054" t="s">
        <v>31574</v>
      </c>
      <c r="O5054" t="s">
        <v>61</v>
      </c>
      <c r="P5054" t="s">
        <v>131</v>
      </c>
      <c r="Q5054" t="s">
        <v>61</v>
      </c>
      <c r="T5054">
        <v>2002</v>
      </c>
      <c r="U5054" t="s">
        <v>47</v>
      </c>
      <c r="V5054" t="s">
        <v>47</v>
      </c>
      <c r="W5054" t="s">
        <v>48</v>
      </c>
      <c r="X5054" t="s">
        <v>48</v>
      </c>
      <c r="Y5054" t="s">
        <v>48</v>
      </c>
      <c r="Z5054" t="s">
        <v>47</v>
      </c>
      <c r="AA5054" t="s">
        <v>233</v>
      </c>
      <c r="AC5054" t="s">
        <v>63</v>
      </c>
      <c r="AD5054" t="s">
        <v>64</v>
      </c>
      <c r="AE5054" t="s">
        <v>31575</v>
      </c>
      <c r="AF5054" t="s">
        <v>504</v>
      </c>
      <c r="AG5054" t="s">
        <v>263</v>
      </c>
    </row>
    <row r="5055" spans="1:33" x14ac:dyDescent="0.2">
      <c r="A5055" t="s">
        <v>31576</v>
      </c>
      <c r="B5055" s="1">
        <v>42502</v>
      </c>
      <c r="C5055" t="s">
        <v>51</v>
      </c>
      <c r="D5055" t="s">
        <v>26809</v>
      </c>
      <c r="E5055" t="s">
        <v>102</v>
      </c>
      <c r="F5055" t="s">
        <v>31577</v>
      </c>
      <c r="G5055" t="s">
        <v>31578</v>
      </c>
      <c r="L5055" t="s">
        <v>31579</v>
      </c>
      <c r="N5055" t="s">
        <v>31580</v>
      </c>
      <c r="O5055" t="s">
        <v>79</v>
      </c>
      <c r="P5055" t="s">
        <v>80</v>
      </c>
      <c r="Q5055" t="s">
        <v>79</v>
      </c>
      <c r="S5055" t="s">
        <v>113</v>
      </c>
      <c r="Y5055" t="s">
        <v>48</v>
      </c>
      <c r="AA5055" t="s">
        <v>154</v>
      </c>
      <c r="AC5055" t="s">
        <v>234</v>
      </c>
      <c r="AD5055" t="s">
        <v>82</v>
      </c>
      <c r="AE5055" t="s">
        <v>157</v>
      </c>
      <c r="AF5055" t="s">
        <v>84</v>
      </c>
      <c r="AG5055" t="s">
        <v>158</v>
      </c>
    </row>
    <row r="5056" spans="1:33" x14ac:dyDescent="0.2">
      <c r="A5056" t="s">
        <v>31581</v>
      </c>
      <c r="B5056" s="1">
        <v>42517</v>
      </c>
      <c r="C5056" t="s">
        <v>51</v>
      </c>
      <c r="D5056" t="s">
        <v>26809</v>
      </c>
      <c r="E5056" t="s">
        <v>102</v>
      </c>
      <c r="F5056" t="s">
        <v>31582</v>
      </c>
      <c r="G5056" t="s">
        <v>31583</v>
      </c>
      <c r="L5056" t="s">
        <v>31584</v>
      </c>
      <c r="N5056" t="s">
        <v>31585</v>
      </c>
      <c r="O5056" t="s">
        <v>79</v>
      </c>
      <c r="P5056" t="s">
        <v>80</v>
      </c>
      <c r="Q5056" t="s">
        <v>79</v>
      </c>
      <c r="S5056" t="s">
        <v>113</v>
      </c>
      <c r="Y5056" t="s">
        <v>48</v>
      </c>
      <c r="AA5056" t="s">
        <v>154</v>
      </c>
      <c r="AC5056" t="s">
        <v>171</v>
      </c>
      <c r="AD5056" t="s">
        <v>116</v>
      </c>
      <c r="AE5056" t="s">
        <v>3536</v>
      </c>
      <c r="AF5056" t="s">
        <v>84</v>
      </c>
      <c r="AG5056" t="s">
        <v>158</v>
      </c>
    </row>
    <row r="5057" spans="1:33" x14ac:dyDescent="0.2">
      <c r="A5057" t="s">
        <v>31586</v>
      </c>
      <c r="B5057" s="1">
        <v>42514</v>
      </c>
      <c r="C5057" t="s">
        <v>51</v>
      </c>
      <c r="D5057" t="s">
        <v>26809</v>
      </c>
      <c r="E5057" t="s">
        <v>175</v>
      </c>
      <c r="F5057" t="s">
        <v>31587</v>
      </c>
      <c r="G5057" t="s">
        <v>31588</v>
      </c>
      <c r="L5057" t="s">
        <v>31589</v>
      </c>
      <c r="N5057" t="s">
        <v>31590</v>
      </c>
      <c r="O5057" t="s">
        <v>418</v>
      </c>
      <c r="P5057" t="s">
        <v>419</v>
      </c>
      <c r="R5057" t="s">
        <v>418</v>
      </c>
      <c r="T5057">
        <v>2002</v>
      </c>
      <c r="Y5057" t="s">
        <v>48</v>
      </c>
      <c r="AA5057" t="s">
        <v>154</v>
      </c>
    </row>
    <row r="5058" spans="1:33" x14ac:dyDescent="0.2">
      <c r="A5058" t="s">
        <v>31591</v>
      </c>
      <c r="B5058" s="1">
        <v>42538</v>
      </c>
      <c r="C5058" t="s">
        <v>51</v>
      </c>
      <c r="D5058" t="s">
        <v>26809</v>
      </c>
      <c r="E5058" t="s">
        <v>175</v>
      </c>
      <c r="F5058" t="s">
        <v>31592</v>
      </c>
      <c r="G5058" t="s">
        <v>31593</v>
      </c>
      <c r="N5058" t="s">
        <v>31594</v>
      </c>
      <c r="O5058" t="s">
        <v>418</v>
      </c>
      <c r="P5058" t="s">
        <v>419</v>
      </c>
      <c r="R5058" t="s">
        <v>418</v>
      </c>
      <c r="T5058">
        <v>2002</v>
      </c>
    </row>
    <row r="5059" spans="1:33" x14ac:dyDescent="0.2">
      <c r="A5059" t="s">
        <v>31595</v>
      </c>
      <c r="B5059" s="1">
        <v>42275</v>
      </c>
      <c r="C5059" t="s">
        <v>377</v>
      </c>
      <c r="D5059" t="s">
        <v>26809</v>
      </c>
      <c r="E5059" t="s">
        <v>102</v>
      </c>
      <c r="F5059" t="s">
        <v>31596</v>
      </c>
      <c r="G5059" t="s">
        <v>31597</v>
      </c>
      <c r="L5059" t="s">
        <v>31598</v>
      </c>
      <c r="N5059" t="s">
        <v>31599</v>
      </c>
      <c r="O5059" t="s">
        <v>79</v>
      </c>
      <c r="P5059" t="s">
        <v>80</v>
      </c>
      <c r="Q5059" t="s">
        <v>79</v>
      </c>
      <c r="S5059" t="s">
        <v>113</v>
      </c>
      <c r="Y5059" t="s">
        <v>48</v>
      </c>
      <c r="AA5059" t="s">
        <v>154</v>
      </c>
      <c r="AC5059" t="s">
        <v>2103</v>
      </c>
      <c r="AD5059" t="s">
        <v>116</v>
      </c>
      <c r="AE5059" t="s">
        <v>157</v>
      </c>
      <c r="AF5059" t="s">
        <v>84</v>
      </c>
      <c r="AG5059" t="s">
        <v>158</v>
      </c>
    </row>
    <row r="5060" spans="1:33" x14ac:dyDescent="0.2">
      <c r="A5060" t="s">
        <v>31600</v>
      </c>
      <c r="B5060" s="1">
        <v>42277</v>
      </c>
      <c r="C5060" t="s">
        <v>377</v>
      </c>
      <c r="D5060" t="s">
        <v>26809</v>
      </c>
      <c r="E5060" t="s">
        <v>102</v>
      </c>
      <c r="F5060" t="s">
        <v>31601</v>
      </c>
      <c r="G5060" t="s">
        <v>31602</v>
      </c>
      <c r="L5060" t="s">
        <v>31603</v>
      </c>
      <c r="N5060" t="s">
        <v>31604</v>
      </c>
      <c r="O5060" t="s">
        <v>79</v>
      </c>
      <c r="P5060" t="s">
        <v>80</v>
      </c>
      <c r="Q5060" t="s">
        <v>79</v>
      </c>
      <c r="S5060" t="s">
        <v>113</v>
      </c>
      <c r="Y5060" t="s">
        <v>48</v>
      </c>
      <c r="AA5060" t="s">
        <v>154</v>
      </c>
      <c r="AC5060" t="s">
        <v>2103</v>
      </c>
      <c r="AD5060" t="s">
        <v>116</v>
      </c>
      <c r="AE5060" t="s">
        <v>157</v>
      </c>
      <c r="AF5060" t="s">
        <v>173</v>
      </c>
      <c r="AG5060" t="s">
        <v>85</v>
      </c>
    </row>
    <row r="5061" spans="1:33" x14ac:dyDescent="0.2">
      <c r="A5061" t="s">
        <v>31605</v>
      </c>
      <c r="B5061" s="1">
        <v>42290</v>
      </c>
      <c r="C5061" t="s">
        <v>352</v>
      </c>
      <c r="D5061" t="s">
        <v>26809</v>
      </c>
      <c r="E5061" t="s">
        <v>102</v>
      </c>
      <c r="F5061" t="s">
        <v>31606</v>
      </c>
      <c r="G5061" t="s">
        <v>31607</v>
      </c>
      <c r="L5061" t="s">
        <v>31608</v>
      </c>
      <c r="N5061" t="s">
        <v>31609</v>
      </c>
      <c r="O5061" t="s">
        <v>79</v>
      </c>
      <c r="P5061" t="s">
        <v>80</v>
      </c>
      <c r="Q5061" t="s">
        <v>79</v>
      </c>
      <c r="S5061" t="s">
        <v>113</v>
      </c>
      <c r="Y5061" t="s">
        <v>48</v>
      </c>
      <c r="AA5061" t="s">
        <v>154</v>
      </c>
      <c r="AC5061" t="s">
        <v>81</v>
      </c>
      <c r="AD5061" t="s">
        <v>82</v>
      </c>
      <c r="AE5061" t="s">
        <v>157</v>
      </c>
      <c r="AF5061" t="s">
        <v>84</v>
      </c>
      <c r="AG5061" t="s">
        <v>85</v>
      </c>
    </row>
    <row r="5062" spans="1:33" x14ac:dyDescent="0.2">
      <c r="A5062" t="s">
        <v>31610</v>
      </c>
      <c r="B5062" s="1">
        <v>43252</v>
      </c>
      <c r="C5062" t="s">
        <v>137</v>
      </c>
      <c r="D5062" t="s">
        <v>26809</v>
      </c>
      <c r="E5062" t="s">
        <v>102</v>
      </c>
      <c r="F5062" t="s">
        <v>31611</v>
      </c>
      <c r="G5062" t="s">
        <v>31612</v>
      </c>
      <c r="H5062" t="s">
        <v>31613</v>
      </c>
      <c r="I5062" t="s">
        <v>31614</v>
      </c>
      <c r="J5062" t="s">
        <v>31615</v>
      </c>
      <c r="K5062" t="s">
        <v>31616</v>
      </c>
      <c r="L5062" t="s">
        <v>31617</v>
      </c>
      <c r="M5062" t="s">
        <v>31618</v>
      </c>
      <c r="N5062" t="s">
        <v>31619</v>
      </c>
      <c r="O5062" t="s">
        <v>79</v>
      </c>
      <c r="P5062" t="s">
        <v>80</v>
      </c>
      <c r="Q5062" t="s">
        <v>79</v>
      </c>
      <c r="S5062" t="s">
        <v>113</v>
      </c>
      <c r="U5062" t="s">
        <v>47</v>
      </c>
      <c r="V5062" t="s">
        <v>47</v>
      </c>
      <c r="W5062" t="s">
        <v>47</v>
      </c>
      <c r="X5062" t="s">
        <v>48</v>
      </c>
      <c r="Y5062" t="s">
        <v>48</v>
      </c>
      <c r="Z5062" t="s">
        <v>47</v>
      </c>
      <c r="AA5062" t="s">
        <v>170</v>
      </c>
      <c r="AC5062" t="s">
        <v>81</v>
      </c>
      <c r="AD5062" t="s">
        <v>82</v>
      </c>
      <c r="AE5062" t="s">
        <v>83</v>
      </c>
      <c r="AF5062" t="s">
        <v>84</v>
      </c>
      <c r="AG5062" t="s">
        <v>85</v>
      </c>
    </row>
    <row r="5063" spans="1:33" x14ac:dyDescent="0.2">
      <c r="A5063" t="s">
        <v>31620</v>
      </c>
      <c r="B5063" s="1">
        <v>43252</v>
      </c>
      <c r="C5063" t="s">
        <v>137</v>
      </c>
      <c r="D5063" t="s">
        <v>26809</v>
      </c>
      <c r="E5063" t="s">
        <v>102</v>
      </c>
      <c r="F5063" t="s">
        <v>31621</v>
      </c>
      <c r="G5063" t="s">
        <v>31622</v>
      </c>
      <c r="N5063" t="s">
        <v>31623</v>
      </c>
      <c r="O5063" t="s">
        <v>79</v>
      </c>
      <c r="P5063" t="s">
        <v>80</v>
      </c>
      <c r="Q5063" t="s">
        <v>79</v>
      </c>
      <c r="S5063" t="s">
        <v>113</v>
      </c>
      <c r="AC5063" t="s">
        <v>81</v>
      </c>
      <c r="AD5063" t="s">
        <v>82</v>
      </c>
      <c r="AE5063" t="s">
        <v>83</v>
      </c>
      <c r="AF5063" t="s">
        <v>84</v>
      </c>
      <c r="AG5063" t="s">
        <v>85</v>
      </c>
    </row>
    <row r="5064" spans="1:33" x14ac:dyDescent="0.2">
      <c r="A5064" t="s">
        <v>31624</v>
      </c>
      <c r="B5064" s="1">
        <v>42090</v>
      </c>
      <c r="C5064" t="s">
        <v>518</v>
      </c>
      <c r="D5064" t="s">
        <v>26809</v>
      </c>
      <c r="E5064" t="s">
        <v>102</v>
      </c>
      <c r="F5064" t="s">
        <v>31625</v>
      </c>
      <c r="G5064" t="s">
        <v>31626</v>
      </c>
      <c r="L5064" t="s">
        <v>31627</v>
      </c>
      <c r="N5064" t="s">
        <v>31628</v>
      </c>
      <c r="O5064" t="s">
        <v>79</v>
      </c>
      <c r="P5064" t="s">
        <v>80</v>
      </c>
      <c r="Q5064" t="s">
        <v>79</v>
      </c>
      <c r="S5064" t="s">
        <v>113</v>
      </c>
      <c r="Y5064" t="s">
        <v>48</v>
      </c>
      <c r="AA5064" t="s">
        <v>154</v>
      </c>
      <c r="AC5064" t="s">
        <v>81</v>
      </c>
      <c r="AD5064" t="s">
        <v>82</v>
      </c>
      <c r="AE5064" t="s">
        <v>157</v>
      </c>
      <c r="AF5064" t="s">
        <v>84</v>
      </c>
      <c r="AG5064" t="s">
        <v>85</v>
      </c>
    </row>
    <row r="5065" spans="1:33" x14ac:dyDescent="0.2">
      <c r="A5065" t="s">
        <v>31629</v>
      </c>
      <c r="B5065" s="1">
        <v>42130</v>
      </c>
      <c r="C5065" t="s">
        <v>186</v>
      </c>
      <c r="D5065" t="s">
        <v>26809</v>
      </c>
      <c r="E5065" t="s">
        <v>102</v>
      </c>
      <c r="F5065" t="s">
        <v>31630</v>
      </c>
      <c r="G5065" t="s">
        <v>31631</v>
      </c>
      <c r="L5065" t="s">
        <v>31632</v>
      </c>
      <c r="N5065" t="s">
        <v>31633</v>
      </c>
      <c r="O5065" t="s">
        <v>79</v>
      </c>
      <c r="P5065" t="s">
        <v>80</v>
      </c>
      <c r="Q5065" t="s">
        <v>79</v>
      </c>
      <c r="S5065" t="s">
        <v>113</v>
      </c>
      <c r="Y5065" t="s">
        <v>48</v>
      </c>
      <c r="AA5065" t="s">
        <v>154</v>
      </c>
      <c r="AC5065" t="s">
        <v>81</v>
      </c>
      <c r="AD5065" t="s">
        <v>82</v>
      </c>
      <c r="AE5065" t="s">
        <v>157</v>
      </c>
      <c r="AF5065" t="s">
        <v>84</v>
      </c>
      <c r="AG5065" t="s">
        <v>85</v>
      </c>
    </row>
    <row r="5066" spans="1:33" x14ac:dyDescent="0.2">
      <c r="A5066" t="s">
        <v>31634</v>
      </c>
      <c r="B5066" s="1">
        <v>42138</v>
      </c>
      <c r="C5066" t="s">
        <v>186</v>
      </c>
      <c r="D5066" t="s">
        <v>26809</v>
      </c>
      <c r="E5066" t="s">
        <v>102</v>
      </c>
      <c r="F5066" t="s">
        <v>31635</v>
      </c>
      <c r="G5066" t="s">
        <v>31636</v>
      </c>
      <c r="L5066" t="s">
        <v>31637</v>
      </c>
      <c r="N5066" t="s">
        <v>31638</v>
      </c>
      <c r="O5066" t="s">
        <v>79</v>
      </c>
      <c r="P5066" t="s">
        <v>80</v>
      </c>
      <c r="Q5066" t="s">
        <v>79</v>
      </c>
      <c r="S5066" t="s">
        <v>113</v>
      </c>
      <c r="Y5066" t="s">
        <v>48</v>
      </c>
      <c r="AA5066" t="s">
        <v>154</v>
      </c>
      <c r="AC5066" t="s">
        <v>234</v>
      </c>
      <c r="AD5066" t="s">
        <v>82</v>
      </c>
      <c r="AE5066" t="s">
        <v>157</v>
      </c>
      <c r="AF5066" t="s">
        <v>84</v>
      </c>
      <c r="AG5066" t="s">
        <v>158</v>
      </c>
    </row>
    <row r="5067" spans="1:33" x14ac:dyDescent="0.2">
      <c r="A5067" t="s">
        <v>31639</v>
      </c>
      <c r="B5067" s="1">
        <v>42128</v>
      </c>
      <c r="C5067" t="s">
        <v>186</v>
      </c>
      <c r="D5067" t="s">
        <v>26809</v>
      </c>
      <c r="E5067" t="s">
        <v>102</v>
      </c>
      <c r="F5067" t="s">
        <v>31640</v>
      </c>
      <c r="G5067" t="s">
        <v>31641</v>
      </c>
      <c r="L5067" t="s">
        <v>31642</v>
      </c>
      <c r="N5067" t="s">
        <v>31643</v>
      </c>
      <c r="O5067" t="s">
        <v>79</v>
      </c>
      <c r="P5067" t="s">
        <v>80</v>
      </c>
      <c r="Q5067" t="s">
        <v>79</v>
      </c>
      <c r="S5067" t="s">
        <v>113</v>
      </c>
      <c r="Y5067" t="s">
        <v>48</v>
      </c>
      <c r="AA5067" t="s">
        <v>154</v>
      </c>
      <c r="AC5067" t="s">
        <v>2103</v>
      </c>
      <c r="AD5067" t="s">
        <v>31644</v>
      </c>
      <c r="AE5067" t="s">
        <v>157</v>
      </c>
      <c r="AF5067" t="s">
        <v>84</v>
      </c>
      <c r="AG5067" t="s">
        <v>158</v>
      </c>
    </row>
    <row r="5068" spans="1:33" x14ac:dyDescent="0.2">
      <c r="A5068" t="s">
        <v>31645</v>
      </c>
      <c r="B5068" s="1">
        <v>43024</v>
      </c>
      <c r="C5068" t="s">
        <v>265</v>
      </c>
      <c r="D5068" t="s">
        <v>26809</v>
      </c>
      <c r="E5068" t="s">
        <v>122</v>
      </c>
      <c r="F5068" t="s">
        <v>31646</v>
      </c>
      <c r="G5068" t="s">
        <v>31647</v>
      </c>
      <c r="N5068" t="s">
        <v>31648</v>
      </c>
      <c r="O5068" t="s">
        <v>61</v>
      </c>
      <c r="P5068" t="s">
        <v>62</v>
      </c>
      <c r="Q5068" t="s">
        <v>61</v>
      </c>
      <c r="T5068">
        <v>2002</v>
      </c>
      <c r="AC5068" t="s">
        <v>63</v>
      </c>
      <c r="AD5068" t="s">
        <v>10756</v>
      </c>
      <c r="AE5068" t="s">
        <v>65</v>
      </c>
      <c r="AF5068" t="s">
        <v>31649</v>
      </c>
      <c r="AG5068" t="s">
        <v>263</v>
      </c>
    </row>
    <row r="5069" spans="1:33" x14ac:dyDescent="0.2">
      <c r="A5069" t="s">
        <v>31650</v>
      </c>
      <c r="B5069" s="1">
        <v>43027</v>
      </c>
      <c r="C5069" t="s">
        <v>265</v>
      </c>
      <c r="D5069" t="s">
        <v>26809</v>
      </c>
      <c r="E5069" t="s">
        <v>102</v>
      </c>
      <c r="F5069" t="s">
        <v>31651</v>
      </c>
      <c r="G5069" t="s">
        <v>31652</v>
      </c>
      <c r="N5069" t="s">
        <v>31653</v>
      </c>
      <c r="O5069" t="s">
        <v>48</v>
      </c>
      <c r="P5069" t="s">
        <v>112</v>
      </c>
      <c r="Q5069" t="s">
        <v>48</v>
      </c>
      <c r="S5069" t="s">
        <v>48</v>
      </c>
      <c r="AC5069" t="s">
        <v>6369</v>
      </c>
      <c r="AD5069" t="s">
        <v>285</v>
      </c>
      <c r="AE5069" t="s">
        <v>16772</v>
      </c>
      <c r="AF5069" t="s">
        <v>286</v>
      </c>
      <c r="AG5069" t="s">
        <v>158</v>
      </c>
    </row>
    <row r="5070" spans="1:33" x14ac:dyDescent="0.2">
      <c r="A5070" t="s">
        <v>31654</v>
      </c>
      <c r="B5070" s="1">
        <v>43028</v>
      </c>
      <c r="C5070" t="s">
        <v>265</v>
      </c>
      <c r="D5070" t="s">
        <v>26809</v>
      </c>
      <c r="E5070" t="s">
        <v>122</v>
      </c>
      <c r="F5070" t="s">
        <v>31655</v>
      </c>
      <c r="G5070" t="s">
        <v>31656</v>
      </c>
      <c r="N5070" t="s">
        <v>31657</v>
      </c>
      <c r="O5070" t="s">
        <v>61</v>
      </c>
      <c r="P5070" t="s">
        <v>131</v>
      </c>
      <c r="Q5070" t="s">
        <v>61</v>
      </c>
      <c r="T5070">
        <v>2002</v>
      </c>
      <c r="AC5070" t="s">
        <v>822</v>
      </c>
      <c r="AD5070" t="s">
        <v>823</v>
      </c>
      <c r="AE5070" t="s">
        <v>903</v>
      </c>
      <c r="AF5070" t="s">
        <v>825</v>
      </c>
      <c r="AG5070" t="s">
        <v>67</v>
      </c>
    </row>
    <row r="5071" spans="1:33" x14ac:dyDescent="0.2">
      <c r="A5071" t="s">
        <v>31658</v>
      </c>
      <c r="B5071" s="1">
        <v>43039</v>
      </c>
      <c r="C5071" t="s">
        <v>265</v>
      </c>
      <c r="D5071" t="s">
        <v>26809</v>
      </c>
      <c r="E5071" t="s">
        <v>102</v>
      </c>
      <c r="F5071" t="s">
        <v>31659</v>
      </c>
      <c r="G5071" t="s">
        <v>31660</v>
      </c>
      <c r="N5071" t="s">
        <v>31661</v>
      </c>
      <c r="O5071" t="s">
        <v>79</v>
      </c>
      <c r="P5071" t="s">
        <v>80</v>
      </c>
      <c r="Q5071" t="s">
        <v>79</v>
      </c>
      <c r="S5071" t="s">
        <v>113</v>
      </c>
      <c r="AC5071" t="s">
        <v>234</v>
      </c>
      <c r="AD5071" t="s">
        <v>82</v>
      </c>
      <c r="AE5071" t="s">
        <v>157</v>
      </c>
      <c r="AF5071" t="s">
        <v>84</v>
      </c>
      <c r="AG5071" t="s">
        <v>158</v>
      </c>
    </row>
    <row r="5072" spans="1:33" x14ac:dyDescent="0.2">
      <c r="A5072" t="s">
        <v>31662</v>
      </c>
      <c r="B5072" s="1">
        <v>43042</v>
      </c>
      <c r="C5072" t="s">
        <v>265</v>
      </c>
      <c r="D5072" t="s">
        <v>26809</v>
      </c>
      <c r="E5072" t="s">
        <v>102</v>
      </c>
      <c r="F5072" t="s">
        <v>31663</v>
      </c>
      <c r="G5072" t="s">
        <v>31664</v>
      </c>
      <c r="H5072" t="s">
        <v>31665</v>
      </c>
      <c r="I5072" t="s">
        <v>31666</v>
      </c>
      <c r="J5072" t="s">
        <v>31667</v>
      </c>
      <c r="K5072" t="s">
        <v>31668</v>
      </c>
      <c r="L5072" t="s">
        <v>31669</v>
      </c>
      <c r="M5072" t="s">
        <v>31670</v>
      </c>
      <c r="N5072" t="s">
        <v>31671</v>
      </c>
      <c r="O5072" t="s">
        <v>48</v>
      </c>
      <c r="P5072" t="s">
        <v>112</v>
      </c>
      <c r="Q5072" t="s">
        <v>48</v>
      </c>
      <c r="S5072" t="s">
        <v>48</v>
      </c>
      <c r="U5072" t="s">
        <v>47</v>
      </c>
      <c r="V5072" t="s">
        <v>47</v>
      </c>
      <c r="W5072" t="s">
        <v>48</v>
      </c>
      <c r="X5072" t="s">
        <v>47</v>
      </c>
      <c r="Y5072" t="s">
        <v>48</v>
      </c>
      <c r="Z5072" t="s">
        <v>47</v>
      </c>
      <c r="AA5072" t="s">
        <v>758</v>
      </c>
      <c r="AC5072" t="s">
        <v>6369</v>
      </c>
      <c r="AD5072" t="s">
        <v>285</v>
      </c>
      <c r="AE5072" t="s">
        <v>117</v>
      </c>
      <c r="AF5072" t="s">
        <v>286</v>
      </c>
      <c r="AG5072" t="s">
        <v>158</v>
      </c>
    </row>
    <row r="5073" spans="1:33" x14ac:dyDescent="0.2">
      <c r="A5073" t="s">
        <v>31672</v>
      </c>
      <c r="B5073" s="1">
        <v>43045</v>
      </c>
      <c r="C5073" t="s">
        <v>265</v>
      </c>
      <c r="D5073" t="s">
        <v>26809</v>
      </c>
      <c r="E5073" t="s">
        <v>122</v>
      </c>
      <c r="F5073" t="s">
        <v>31673</v>
      </c>
      <c r="G5073" t="s">
        <v>31674</v>
      </c>
      <c r="N5073" t="s">
        <v>31675</v>
      </c>
      <c r="O5073" t="s">
        <v>61</v>
      </c>
      <c r="P5073" t="s">
        <v>62</v>
      </c>
      <c r="Q5073" t="s">
        <v>61</v>
      </c>
      <c r="T5073">
        <v>2002</v>
      </c>
      <c r="AC5073" t="s">
        <v>31676</v>
      </c>
      <c r="AD5073" t="s">
        <v>64</v>
      </c>
      <c r="AE5073" t="s">
        <v>65</v>
      </c>
      <c r="AF5073" t="s">
        <v>3376</v>
      </c>
      <c r="AG5073" t="s">
        <v>67</v>
      </c>
    </row>
    <row r="5074" spans="1:33" x14ac:dyDescent="0.2">
      <c r="A5074" t="s">
        <v>31677</v>
      </c>
      <c r="B5074" s="1">
        <v>43045</v>
      </c>
      <c r="C5074" t="s">
        <v>265</v>
      </c>
      <c r="D5074" t="s">
        <v>26809</v>
      </c>
      <c r="E5074" t="s">
        <v>122</v>
      </c>
      <c r="F5074" t="s">
        <v>31678</v>
      </c>
      <c r="G5074" t="s">
        <v>31679</v>
      </c>
      <c r="N5074" t="s">
        <v>31680</v>
      </c>
      <c r="O5074" t="s">
        <v>61</v>
      </c>
      <c r="P5074" t="s">
        <v>62</v>
      </c>
      <c r="Q5074" t="s">
        <v>61</v>
      </c>
      <c r="T5074">
        <v>2002</v>
      </c>
      <c r="AC5074" t="s">
        <v>63</v>
      </c>
      <c r="AD5074" t="s">
        <v>64</v>
      </c>
      <c r="AE5074" t="s">
        <v>65</v>
      </c>
      <c r="AF5074" t="s">
        <v>3376</v>
      </c>
      <c r="AG5074" t="s">
        <v>67</v>
      </c>
    </row>
    <row r="5075" spans="1:33" x14ac:dyDescent="0.2">
      <c r="A5075" t="s">
        <v>31681</v>
      </c>
      <c r="B5075" s="1">
        <v>43054</v>
      </c>
      <c r="C5075" t="s">
        <v>265</v>
      </c>
      <c r="D5075" t="s">
        <v>26809</v>
      </c>
      <c r="E5075" t="s">
        <v>122</v>
      </c>
      <c r="F5075" t="s">
        <v>31682</v>
      </c>
      <c r="G5075" t="s">
        <v>31683</v>
      </c>
      <c r="N5075" t="s">
        <v>31684</v>
      </c>
      <c r="O5075" t="s">
        <v>756</v>
      </c>
      <c r="P5075" t="s">
        <v>757</v>
      </c>
      <c r="Q5075" t="s">
        <v>756</v>
      </c>
      <c r="T5075">
        <v>2002</v>
      </c>
      <c r="AC5075" t="s">
        <v>31685</v>
      </c>
      <c r="AD5075" t="s">
        <v>20937</v>
      </c>
      <c r="AE5075" t="s">
        <v>809</v>
      </c>
      <c r="AF5075" t="s">
        <v>6763</v>
      </c>
      <c r="AG5075" t="s">
        <v>31686</v>
      </c>
    </row>
    <row r="5076" spans="1:33" x14ac:dyDescent="0.2">
      <c r="A5076" t="s">
        <v>31687</v>
      </c>
      <c r="B5076" s="1">
        <v>43060</v>
      </c>
      <c r="C5076" t="s">
        <v>265</v>
      </c>
      <c r="D5076" t="s">
        <v>26809</v>
      </c>
      <c r="E5076" t="s">
        <v>175</v>
      </c>
      <c r="F5076" t="s">
        <v>31688</v>
      </c>
      <c r="G5076" t="s">
        <v>31689</v>
      </c>
      <c r="N5076" t="s">
        <v>31690</v>
      </c>
      <c r="O5076" t="s">
        <v>418</v>
      </c>
      <c r="P5076" t="s">
        <v>419</v>
      </c>
      <c r="R5076" t="s">
        <v>418</v>
      </c>
      <c r="T5076">
        <v>2002</v>
      </c>
    </row>
    <row r="5077" spans="1:33" x14ac:dyDescent="0.2">
      <c r="A5077" t="s">
        <v>31691</v>
      </c>
      <c r="B5077" s="1">
        <v>43096</v>
      </c>
      <c r="C5077" t="s">
        <v>265</v>
      </c>
      <c r="D5077" t="s">
        <v>26809</v>
      </c>
      <c r="E5077" t="s">
        <v>175</v>
      </c>
      <c r="F5077" t="s">
        <v>31692</v>
      </c>
      <c r="G5077" t="s">
        <v>31693</v>
      </c>
      <c r="H5077" t="s">
        <v>31694</v>
      </c>
      <c r="I5077" t="s">
        <v>31695</v>
      </c>
      <c r="J5077" t="s">
        <v>31696</v>
      </c>
      <c r="K5077" t="s">
        <v>31697</v>
      </c>
      <c r="L5077" t="s">
        <v>31698</v>
      </c>
      <c r="M5077" t="s">
        <v>31699</v>
      </c>
      <c r="N5077" t="s">
        <v>31700</v>
      </c>
      <c r="O5077" t="s">
        <v>875</v>
      </c>
      <c r="P5077" t="s">
        <v>876</v>
      </c>
      <c r="R5077" t="s">
        <v>875</v>
      </c>
      <c r="T5077">
        <v>2002</v>
      </c>
      <c r="U5077" t="s">
        <v>47</v>
      </c>
      <c r="V5077" t="s">
        <v>47</v>
      </c>
      <c r="W5077" t="s">
        <v>47</v>
      </c>
      <c r="X5077" t="s">
        <v>47</v>
      </c>
      <c r="Y5077" t="s">
        <v>47</v>
      </c>
      <c r="Z5077" t="s">
        <v>47</v>
      </c>
      <c r="AA5077" t="s">
        <v>1436</v>
      </c>
    </row>
    <row r="5078" spans="1:33" x14ac:dyDescent="0.2">
      <c r="A5078" t="s">
        <v>31701</v>
      </c>
      <c r="B5078" s="1">
        <v>43178</v>
      </c>
      <c r="C5078" t="s">
        <v>278</v>
      </c>
      <c r="D5078" t="s">
        <v>26809</v>
      </c>
      <c r="E5078" t="s">
        <v>122</v>
      </c>
      <c r="F5078" t="s">
        <v>31702</v>
      </c>
      <c r="G5078" t="s">
        <v>31703</v>
      </c>
      <c r="H5078" t="s">
        <v>31704</v>
      </c>
      <c r="I5078" t="s">
        <v>31705</v>
      </c>
      <c r="J5078" t="s">
        <v>31706</v>
      </c>
      <c r="K5078" t="s">
        <v>31707</v>
      </c>
      <c r="L5078" t="s">
        <v>31708</v>
      </c>
      <c r="M5078" t="s">
        <v>31709</v>
      </c>
      <c r="N5078" t="s">
        <v>31710</v>
      </c>
      <c r="O5078" t="s">
        <v>61</v>
      </c>
      <c r="P5078" t="s">
        <v>62</v>
      </c>
      <c r="Q5078" t="s">
        <v>61</v>
      </c>
      <c r="T5078">
        <v>2002</v>
      </c>
      <c r="U5078" t="s">
        <v>47</v>
      </c>
      <c r="V5078" t="s">
        <v>47</v>
      </c>
      <c r="W5078" t="s">
        <v>47</v>
      </c>
      <c r="X5078" t="s">
        <v>47</v>
      </c>
      <c r="Y5078" t="s">
        <v>48</v>
      </c>
      <c r="Z5078" t="s">
        <v>47</v>
      </c>
      <c r="AA5078" t="s">
        <v>49</v>
      </c>
      <c r="AC5078" t="s">
        <v>63</v>
      </c>
      <c r="AD5078" t="s">
        <v>64</v>
      </c>
      <c r="AE5078" t="s">
        <v>375</v>
      </c>
      <c r="AF5078" t="s">
        <v>8013</v>
      </c>
      <c r="AG5078" t="s">
        <v>67</v>
      </c>
    </row>
    <row r="5079" spans="1:33" x14ac:dyDescent="0.2">
      <c r="A5079" t="s">
        <v>31711</v>
      </c>
      <c r="B5079" s="1">
        <v>43182</v>
      </c>
      <c r="C5079" t="s">
        <v>278</v>
      </c>
      <c r="D5079" t="s">
        <v>26809</v>
      </c>
      <c r="E5079" t="s">
        <v>102</v>
      </c>
      <c r="F5079" t="s">
        <v>31712</v>
      </c>
      <c r="G5079" t="s">
        <v>31713</v>
      </c>
      <c r="N5079" t="s">
        <v>31714</v>
      </c>
      <c r="O5079" t="s">
        <v>79</v>
      </c>
      <c r="P5079" t="s">
        <v>80</v>
      </c>
      <c r="Q5079" t="s">
        <v>79</v>
      </c>
      <c r="S5079" t="s">
        <v>113</v>
      </c>
      <c r="AC5079" t="s">
        <v>234</v>
      </c>
      <c r="AD5079" t="s">
        <v>18208</v>
      </c>
      <c r="AE5079" t="s">
        <v>157</v>
      </c>
      <c r="AF5079" t="s">
        <v>84</v>
      </c>
      <c r="AG5079" t="s">
        <v>158</v>
      </c>
    </row>
    <row r="5080" spans="1:33" x14ac:dyDescent="0.2">
      <c r="A5080" t="s">
        <v>31715</v>
      </c>
      <c r="B5080" s="1">
        <v>43208</v>
      </c>
      <c r="C5080" t="s">
        <v>137</v>
      </c>
      <c r="D5080" t="s">
        <v>26809</v>
      </c>
      <c r="E5080" t="s">
        <v>175</v>
      </c>
      <c r="F5080" t="s">
        <v>31716</v>
      </c>
      <c r="G5080" t="s">
        <v>31717</v>
      </c>
      <c r="H5080" t="s">
        <v>31718</v>
      </c>
      <c r="I5080" t="s">
        <v>31719</v>
      </c>
      <c r="J5080" t="s">
        <v>31720</v>
      </c>
      <c r="K5080" t="s">
        <v>31721</v>
      </c>
      <c r="L5080" t="s">
        <v>31722</v>
      </c>
      <c r="M5080" t="s">
        <v>31723</v>
      </c>
      <c r="N5080" t="s">
        <v>31724</v>
      </c>
      <c r="O5080" t="s">
        <v>45</v>
      </c>
      <c r="P5080" t="s">
        <v>46</v>
      </c>
      <c r="R5080" t="s">
        <v>45</v>
      </c>
      <c r="T5080">
        <v>2002</v>
      </c>
      <c r="U5080" t="s">
        <v>47</v>
      </c>
      <c r="V5080" t="s">
        <v>47</v>
      </c>
      <c r="W5080" t="s">
        <v>47</v>
      </c>
      <c r="X5080" t="s">
        <v>47</v>
      </c>
      <c r="Y5080" t="s">
        <v>48</v>
      </c>
      <c r="Z5080" t="s">
        <v>47</v>
      </c>
      <c r="AA5080" t="s">
        <v>49</v>
      </c>
    </row>
    <row r="5081" spans="1:33" x14ac:dyDescent="0.2">
      <c r="A5081" t="s">
        <v>31725</v>
      </c>
      <c r="B5081" s="1">
        <v>43213</v>
      </c>
      <c r="C5081" t="s">
        <v>137</v>
      </c>
      <c r="D5081" t="s">
        <v>26809</v>
      </c>
      <c r="E5081" t="s">
        <v>102</v>
      </c>
      <c r="F5081" t="s">
        <v>31726</v>
      </c>
      <c r="G5081" t="s">
        <v>31727</v>
      </c>
      <c r="N5081" t="s">
        <v>31728</v>
      </c>
      <c r="O5081" t="s">
        <v>48</v>
      </c>
      <c r="P5081" t="s">
        <v>112</v>
      </c>
      <c r="Q5081" t="s">
        <v>48</v>
      </c>
      <c r="S5081" t="s">
        <v>48</v>
      </c>
      <c r="AC5081" t="s">
        <v>6369</v>
      </c>
      <c r="AD5081" t="s">
        <v>285</v>
      </c>
      <c r="AE5081" t="s">
        <v>117</v>
      </c>
      <c r="AF5081" t="s">
        <v>286</v>
      </c>
      <c r="AG5081" t="s">
        <v>158</v>
      </c>
    </row>
    <row r="5082" spans="1:33" x14ac:dyDescent="0.2">
      <c r="A5082" t="s">
        <v>31729</v>
      </c>
      <c r="B5082" s="1">
        <v>43230</v>
      </c>
      <c r="C5082" t="s">
        <v>137</v>
      </c>
      <c r="D5082" t="s">
        <v>26809</v>
      </c>
      <c r="E5082" t="s">
        <v>175</v>
      </c>
      <c r="F5082" t="s">
        <v>31730</v>
      </c>
      <c r="G5082" t="s">
        <v>31731</v>
      </c>
      <c r="H5082" t="s">
        <v>31732</v>
      </c>
      <c r="I5082" t="s">
        <v>31733</v>
      </c>
      <c r="J5082" t="s">
        <v>31734</v>
      </c>
      <c r="K5082" t="s">
        <v>31735</v>
      </c>
      <c r="L5082" t="s">
        <v>31736</v>
      </c>
      <c r="M5082" t="s">
        <v>31737</v>
      </c>
      <c r="N5082" t="s">
        <v>31738</v>
      </c>
      <c r="O5082" t="s">
        <v>418</v>
      </c>
      <c r="P5082" t="s">
        <v>419</v>
      </c>
      <c r="R5082" t="s">
        <v>418</v>
      </c>
      <c r="T5082">
        <v>2002</v>
      </c>
      <c r="U5082" t="s">
        <v>47</v>
      </c>
      <c r="V5082" t="s">
        <v>47</v>
      </c>
      <c r="W5082" t="s">
        <v>47</v>
      </c>
      <c r="X5082" t="s">
        <v>47</v>
      </c>
      <c r="Y5082" t="s">
        <v>48</v>
      </c>
      <c r="Z5082" t="s">
        <v>47</v>
      </c>
      <c r="AA5082" t="s">
        <v>49</v>
      </c>
    </row>
    <row r="5083" spans="1:33" x14ac:dyDescent="0.2">
      <c r="A5083" t="s">
        <v>31739</v>
      </c>
      <c r="B5083" s="1">
        <v>43230</v>
      </c>
      <c r="C5083" t="s">
        <v>137</v>
      </c>
      <c r="D5083" t="s">
        <v>26809</v>
      </c>
      <c r="E5083" t="s">
        <v>102</v>
      </c>
      <c r="F5083" t="s">
        <v>31740</v>
      </c>
      <c r="G5083" t="s">
        <v>31741</v>
      </c>
      <c r="H5083" t="s">
        <v>31742</v>
      </c>
      <c r="I5083" t="s">
        <v>31743</v>
      </c>
      <c r="J5083" t="s">
        <v>31744</v>
      </c>
      <c r="K5083" t="s">
        <v>31745</v>
      </c>
      <c r="L5083" t="s">
        <v>31746</v>
      </c>
      <c r="M5083" t="s">
        <v>31747</v>
      </c>
      <c r="N5083" t="s">
        <v>31748</v>
      </c>
      <c r="O5083" t="s">
        <v>79</v>
      </c>
      <c r="P5083" t="s">
        <v>80</v>
      </c>
      <c r="Q5083" t="s">
        <v>79</v>
      </c>
      <c r="S5083" t="s">
        <v>113</v>
      </c>
      <c r="U5083" t="s">
        <v>47</v>
      </c>
      <c r="V5083" t="s">
        <v>47</v>
      </c>
      <c r="W5083" t="s">
        <v>47</v>
      </c>
      <c r="X5083" t="s">
        <v>48</v>
      </c>
      <c r="Y5083" t="s">
        <v>48</v>
      </c>
      <c r="Z5083" t="s">
        <v>47</v>
      </c>
      <c r="AA5083" t="s">
        <v>170</v>
      </c>
      <c r="AC5083" t="s">
        <v>652</v>
      </c>
      <c r="AD5083" t="s">
        <v>82</v>
      </c>
      <c r="AE5083" t="s">
        <v>157</v>
      </c>
      <c r="AF5083" t="s">
        <v>84</v>
      </c>
      <c r="AG5083" t="s">
        <v>158</v>
      </c>
    </row>
    <row r="5084" spans="1:33" x14ac:dyDescent="0.2">
      <c r="A5084" t="s">
        <v>31749</v>
      </c>
      <c r="B5084" s="1">
        <v>43237</v>
      </c>
      <c r="C5084" t="s">
        <v>137</v>
      </c>
      <c r="D5084" t="s">
        <v>26809</v>
      </c>
      <c r="E5084" t="s">
        <v>175</v>
      </c>
      <c r="F5084" t="s">
        <v>31750</v>
      </c>
      <c r="G5084" t="s">
        <v>31751</v>
      </c>
      <c r="N5084" t="s">
        <v>31752</v>
      </c>
      <c r="O5084" t="s">
        <v>418</v>
      </c>
      <c r="P5084" t="s">
        <v>419</v>
      </c>
      <c r="R5084" t="s">
        <v>418</v>
      </c>
      <c r="T5084">
        <v>2002</v>
      </c>
    </row>
    <row r="5085" spans="1:33" x14ac:dyDescent="0.2">
      <c r="A5085" t="s">
        <v>31753</v>
      </c>
      <c r="B5085" s="1">
        <v>43245</v>
      </c>
      <c r="C5085" t="s">
        <v>137</v>
      </c>
      <c r="D5085" t="s">
        <v>26809</v>
      </c>
      <c r="E5085" t="s">
        <v>122</v>
      </c>
      <c r="F5085" t="s">
        <v>31754</v>
      </c>
      <c r="G5085" t="s">
        <v>31755</v>
      </c>
      <c r="H5085" t="s">
        <v>31756</v>
      </c>
      <c r="I5085" t="s">
        <v>31757</v>
      </c>
      <c r="J5085" t="s">
        <v>31758</v>
      </c>
      <c r="K5085" t="s">
        <v>31759</v>
      </c>
      <c r="L5085" t="s">
        <v>31760</v>
      </c>
      <c r="M5085" t="s">
        <v>31761</v>
      </c>
      <c r="N5085" t="s">
        <v>31762</v>
      </c>
      <c r="O5085" t="s">
        <v>61</v>
      </c>
      <c r="P5085" t="s">
        <v>62</v>
      </c>
      <c r="Q5085" t="s">
        <v>61</v>
      </c>
      <c r="T5085">
        <v>2002</v>
      </c>
      <c r="U5085" t="s">
        <v>47</v>
      </c>
      <c r="V5085" t="s">
        <v>47</v>
      </c>
      <c r="W5085" t="s">
        <v>47</v>
      </c>
      <c r="X5085" t="s">
        <v>47</v>
      </c>
      <c r="Y5085" t="s">
        <v>48</v>
      </c>
      <c r="Z5085" t="s">
        <v>47</v>
      </c>
      <c r="AA5085" t="s">
        <v>49</v>
      </c>
      <c r="AC5085" t="s">
        <v>31763</v>
      </c>
      <c r="AD5085" t="s">
        <v>6905</v>
      </c>
      <c r="AE5085" t="s">
        <v>375</v>
      </c>
      <c r="AF5085" t="s">
        <v>135</v>
      </c>
      <c r="AG5085" t="s">
        <v>67</v>
      </c>
    </row>
    <row r="5086" spans="1:33" x14ac:dyDescent="0.2">
      <c r="A5086" t="s">
        <v>31764</v>
      </c>
      <c r="B5086" s="1">
        <v>43272</v>
      </c>
      <c r="C5086" t="s">
        <v>137</v>
      </c>
      <c r="D5086" t="s">
        <v>26809</v>
      </c>
      <c r="E5086" t="s">
        <v>102</v>
      </c>
      <c r="F5086" t="s">
        <v>31765</v>
      </c>
      <c r="G5086" t="s">
        <v>31766</v>
      </c>
      <c r="N5086" t="s">
        <v>31767</v>
      </c>
      <c r="O5086" t="s">
        <v>79</v>
      </c>
      <c r="P5086" t="s">
        <v>80</v>
      </c>
      <c r="Q5086" t="s">
        <v>79</v>
      </c>
      <c r="S5086" t="s">
        <v>113</v>
      </c>
      <c r="AC5086" t="s">
        <v>81</v>
      </c>
      <c r="AD5086" t="s">
        <v>82</v>
      </c>
      <c r="AE5086" t="s">
        <v>83</v>
      </c>
      <c r="AF5086" t="s">
        <v>84</v>
      </c>
      <c r="AG5086" t="s">
        <v>85</v>
      </c>
    </row>
    <row r="5087" spans="1:33" x14ac:dyDescent="0.2">
      <c r="A5087" t="s">
        <v>31768</v>
      </c>
      <c r="B5087" s="1">
        <v>43283</v>
      </c>
      <c r="C5087" t="s">
        <v>100</v>
      </c>
      <c r="D5087" t="s">
        <v>26809</v>
      </c>
      <c r="E5087" t="s">
        <v>175</v>
      </c>
      <c r="F5087" t="s">
        <v>31769</v>
      </c>
      <c r="G5087" t="s">
        <v>31770</v>
      </c>
      <c r="N5087" t="s">
        <v>31771</v>
      </c>
      <c r="O5087" t="s">
        <v>418</v>
      </c>
      <c r="P5087" t="s">
        <v>419</v>
      </c>
      <c r="R5087" t="s">
        <v>418</v>
      </c>
      <c r="T5087">
        <v>2002</v>
      </c>
    </row>
    <row r="5088" spans="1:33" x14ac:dyDescent="0.2">
      <c r="A5088" t="s">
        <v>31772</v>
      </c>
      <c r="B5088" s="1">
        <v>42817</v>
      </c>
      <c r="C5088" t="s">
        <v>6193</v>
      </c>
      <c r="D5088" t="s">
        <v>26809</v>
      </c>
      <c r="E5088" t="s">
        <v>102</v>
      </c>
      <c r="F5088" t="s">
        <v>31773</v>
      </c>
      <c r="G5088" t="s">
        <v>31774</v>
      </c>
      <c r="N5088" t="s">
        <v>31775</v>
      </c>
      <c r="O5088" t="s">
        <v>79</v>
      </c>
      <c r="P5088" t="s">
        <v>80</v>
      </c>
      <c r="Q5088" t="s">
        <v>79</v>
      </c>
      <c r="S5088" t="s">
        <v>113</v>
      </c>
      <c r="AC5088" t="s">
        <v>234</v>
      </c>
      <c r="AD5088" t="s">
        <v>82</v>
      </c>
      <c r="AE5088" t="s">
        <v>157</v>
      </c>
      <c r="AF5088" t="s">
        <v>84</v>
      </c>
      <c r="AG5088" t="s">
        <v>158</v>
      </c>
    </row>
    <row r="5089" spans="1:33" x14ac:dyDescent="0.2">
      <c r="A5089" t="s">
        <v>31776</v>
      </c>
      <c r="B5089" s="1">
        <v>42811</v>
      </c>
      <c r="C5089" t="s">
        <v>6193</v>
      </c>
      <c r="D5089" t="s">
        <v>26809</v>
      </c>
      <c r="E5089" t="s">
        <v>175</v>
      </c>
      <c r="F5089" t="s">
        <v>31777</v>
      </c>
      <c r="G5089" t="s">
        <v>31778</v>
      </c>
      <c r="N5089" t="s">
        <v>31779</v>
      </c>
      <c r="O5089" t="s">
        <v>418</v>
      </c>
      <c r="P5089" t="s">
        <v>419</v>
      </c>
      <c r="R5089" t="s">
        <v>418</v>
      </c>
      <c r="T5089">
        <v>2002</v>
      </c>
    </row>
    <row r="5090" spans="1:33" x14ac:dyDescent="0.2">
      <c r="A5090" t="s">
        <v>31780</v>
      </c>
      <c r="B5090" s="1">
        <v>42816</v>
      </c>
      <c r="C5090" t="s">
        <v>6193</v>
      </c>
      <c r="D5090" t="s">
        <v>26809</v>
      </c>
      <c r="E5090" t="s">
        <v>102</v>
      </c>
      <c r="F5090" t="s">
        <v>31781</v>
      </c>
      <c r="G5090" t="s">
        <v>31782</v>
      </c>
      <c r="H5090" t="s">
        <v>31783</v>
      </c>
      <c r="I5090" t="s">
        <v>31784</v>
      </c>
      <c r="J5090" t="s">
        <v>31785</v>
      </c>
      <c r="K5090" t="s">
        <v>31786</v>
      </c>
      <c r="L5090" t="s">
        <v>31787</v>
      </c>
      <c r="M5090" t="s">
        <v>31788</v>
      </c>
      <c r="N5090" t="s">
        <v>31789</v>
      </c>
      <c r="O5090" t="s">
        <v>79</v>
      </c>
      <c r="P5090" t="s">
        <v>80</v>
      </c>
      <c r="Q5090" t="s">
        <v>79</v>
      </c>
      <c r="S5090" t="s">
        <v>113</v>
      </c>
      <c r="U5090" t="s">
        <v>47</v>
      </c>
      <c r="V5090" t="s">
        <v>47</v>
      </c>
      <c r="W5090" t="s">
        <v>48</v>
      </c>
      <c r="X5090" t="s">
        <v>48</v>
      </c>
      <c r="Y5090" t="s">
        <v>48</v>
      </c>
      <c r="Z5090" t="s">
        <v>47</v>
      </c>
      <c r="AA5090" t="s">
        <v>233</v>
      </c>
      <c r="AC5090" t="s">
        <v>234</v>
      </c>
      <c r="AD5090" t="s">
        <v>82</v>
      </c>
      <c r="AE5090" t="s">
        <v>157</v>
      </c>
      <c r="AF5090" t="s">
        <v>173</v>
      </c>
      <c r="AG5090" t="s">
        <v>158</v>
      </c>
    </row>
    <row r="5091" spans="1:33" x14ac:dyDescent="0.2">
      <c r="A5091" t="s">
        <v>31790</v>
      </c>
      <c r="B5091" s="1">
        <v>42822</v>
      </c>
      <c r="C5091" t="s">
        <v>6193</v>
      </c>
      <c r="D5091" t="s">
        <v>26809</v>
      </c>
      <c r="E5091" t="s">
        <v>102</v>
      </c>
      <c r="F5091" t="s">
        <v>31791</v>
      </c>
      <c r="G5091" t="s">
        <v>31792</v>
      </c>
      <c r="N5091" t="s">
        <v>31793</v>
      </c>
      <c r="O5091" t="s">
        <v>79</v>
      </c>
      <c r="P5091" t="s">
        <v>80</v>
      </c>
      <c r="Q5091" t="s">
        <v>79</v>
      </c>
      <c r="S5091" t="s">
        <v>113</v>
      </c>
      <c r="AC5091" t="s">
        <v>16825</v>
      </c>
      <c r="AD5091" t="s">
        <v>82</v>
      </c>
      <c r="AE5091" t="s">
        <v>157</v>
      </c>
      <c r="AF5091" t="s">
        <v>84</v>
      </c>
      <c r="AG5091" t="s">
        <v>158</v>
      </c>
    </row>
    <row r="5092" spans="1:33" x14ac:dyDescent="0.2">
      <c r="A5092" t="s">
        <v>31794</v>
      </c>
      <c r="B5092" s="1">
        <v>42836</v>
      </c>
      <c r="C5092" t="s">
        <v>7989</v>
      </c>
      <c r="D5092" t="s">
        <v>26809</v>
      </c>
      <c r="E5092" t="s">
        <v>175</v>
      </c>
      <c r="F5092" t="s">
        <v>31795</v>
      </c>
      <c r="G5092" t="s">
        <v>31796</v>
      </c>
      <c r="H5092" t="s">
        <v>31797</v>
      </c>
      <c r="I5092" t="s">
        <v>31798</v>
      </c>
      <c r="J5092" t="s">
        <v>31799</v>
      </c>
      <c r="K5092" t="s">
        <v>31800</v>
      </c>
      <c r="L5092" t="s">
        <v>31801</v>
      </c>
      <c r="M5092" t="s">
        <v>31802</v>
      </c>
      <c r="N5092" t="s">
        <v>31803</v>
      </c>
      <c r="O5092" t="s">
        <v>875</v>
      </c>
      <c r="P5092" t="s">
        <v>876</v>
      </c>
      <c r="R5092" t="s">
        <v>875</v>
      </c>
      <c r="T5092">
        <v>2002</v>
      </c>
      <c r="U5092" t="s">
        <v>47</v>
      </c>
      <c r="V5092" t="s">
        <v>47</v>
      </c>
      <c r="W5092" t="s">
        <v>47</v>
      </c>
      <c r="X5092" t="s">
        <v>47</v>
      </c>
      <c r="Y5092" t="s">
        <v>47</v>
      </c>
      <c r="Z5092" t="s">
        <v>47</v>
      </c>
      <c r="AA5092" t="s">
        <v>1436</v>
      </c>
    </row>
    <row r="5093" spans="1:33" x14ac:dyDescent="0.2">
      <c r="A5093" t="s">
        <v>31804</v>
      </c>
      <c r="B5093" s="1">
        <v>42829</v>
      </c>
      <c r="C5093" t="s">
        <v>7989</v>
      </c>
      <c r="D5093" t="s">
        <v>26809</v>
      </c>
      <c r="E5093" t="s">
        <v>102</v>
      </c>
      <c r="F5093" t="s">
        <v>31805</v>
      </c>
      <c r="G5093" t="s">
        <v>31806</v>
      </c>
      <c r="H5093" t="s">
        <v>31807</v>
      </c>
      <c r="I5093" t="s">
        <v>31808</v>
      </c>
      <c r="J5093" t="s">
        <v>31809</v>
      </c>
      <c r="K5093" t="s">
        <v>31810</v>
      </c>
      <c r="L5093" t="s">
        <v>31811</v>
      </c>
      <c r="M5093" t="s">
        <v>31812</v>
      </c>
      <c r="N5093" t="s">
        <v>31813</v>
      </c>
      <c r="O5093" t="s">
        <v>79</v>
      </c>
      <c r="P5093" t="s">
        <v>80</v>
      </c>
      <c r="Q5093" t="s">
        <v>79</v>
      </c>
      <c r="S5093" t="s">
        <v>113</v>
      </c>
      <c r="U5093" t="s">
        <v>47</v>
      </c>
      <c r="V5093" t="s">
        <v>47</v>
      </c>
      <c r="W5093" t="s">
        <v>48</v>
      </c>
      <c r="X5093" t="s">
        <v>48</v>
      </c>
      <c r="Y5093" t="s">
        <v>48</v>
      </c>
      <c r="Z5093" t="s">
        <v>47</v>
      </c>
      <c r="AA5093" t="s">
        <v>233</v>
      </c>
      <c r="AC5093" t="s">
        <v>31814</v>
      </c>
      <c r="AD5093" t="s">
        <v>82</v>
      </c>
      <c r="AE5093" t="s">
        <v>157</v>
      </c>
      <c r="AF5093" t="s">
        <v>84</v>
      </c>
      <c r="AG5093" t="s">
        <v>158</v>
      </c>
    </row>
    <row r="5094" spans="1:33" x14ac:dyDescent="0.2">
      <c r="A5094" t="s">
        <v>31815</v>
      </c>
      <c r="B5094" s="1">
        <v>42872</v>
      </c>
      <c r="C5094" t="s">
        <v>7989</v>
      </c>
      <c r="D5094" t="s">
        <v>26809</v>
      </c>
      <c r="E5094" t="s">
        <v>102</v>
      </c>
      <c r="F5094" t="s">
        <v>31816</v>
      </c>
      <c r="G5094" t="s">
        <v>31817</v>
      </c>
      <c r="N5094" t="s">
        <v>31818</v>
      </c>
      <c r="O5094" t="s">
        <v>79</v>
      </c>
      <c r="P5094" t="s">
        <v>80</v>
      </c>
      <c r="Q5094" t="s">
        <v>79</v>
      </c>
      <c r="S5094" t="s">
        <v>113</v>
      </c>
      <c r="AC5094" t="s">
        <v>234</v>
      </c>
      <c r="AD5094" t="s">
        <v>82</v>
      </c>
      <c r="AE5094" t="s">
        <v>157</v>
      </c>
      <c r="AF5094" t="s">
        <v>664</v>
      </c>
      <c r="AG5094" t="s">
        <v>158</v>
      </c>
    </row>
    <row r="5095" spans="1:33" x14ac:dyDescent="0.2">
      <c r="A5095" t="s">
        <v>31819</v>
      </c>
      <c r="B5095" s="1">
        <v>42880</v>
      </c>
      <c r="C5095" t="s">
        <v>7989</v>
      </c>
      <c r="D5095" t="s">
        <v>26809</v>
      </c>
      <c r="E5095" t="s">
        <v>175</v>
      </c>
      <c r="F5095" t="s">
        <v>31820</v>
      </c>
      <c r="G5095" t="s">
        <v>31821</v>
      </c>
      <c r="H5095" t="s">
        <v>31822</v>
      </c>
      <c r="I5095" t="s">
        <v>31823</v>
      </c>
      <c r="J5095" t="s">
        <v>31824</v>
      </c>
      <c r="K5095" t="s">
        <v>31825</v>
      </c>
      <c r="L5095" t="s">
        <v>31826</v>
      </c>
      <c r="M5095" t="s">
        <v>31827</v>
      </c>
      <c r="N5095" t="s">
        <v>31828</v>
      </c>
      <c r="O5095" t="s">
        <v>418</v>
      </c>
      <c r="P5095" t="s">
        <v>419</v>
      </c>
      <c r="R5095" t="s">
        <v>418</v>
      </c>
      <c r="T5095">
        <v>2002</v>
      </c>
      <c r="U5095" t="s">
        <v>47</v>
      </c>
      <c r="V5095" t="s">
        <v>47</v>
      </c>
      <c r="W5095" t="s">
        <v>47</v>
      </c>
      <c r="X5095" t="s">
        <v>47</v>
      </c>
      <c r="Y5095" t="s">
        <v>48</v>
      </c>
      <c r="Z5095" t="s">
        <v>47</v>
      </c>
      <c r="AA5095" t="s">
        <v>49</v>
      </c>
    </row>
    <row r="5096" spans="1:33" x14ac:dyDescent="0.2">
      <c r="A5096" t="s">
        <v>31829</v>
      </c>
      <c r="B5096" s="1">
        <v>42885</v>
      </c>
      <c r="C5096" t="s">
        <v>7989</v>
      </c>
      <c r="D5096" t="s">
        <v>26809</v>
      </c>
      <c r="E5096" t="s">
        <v>175</v>
      </c>
      <c r="F5096" t="s">
        <v>31830</v>
      </c>
      <c r="G5096" t="s">
        <v>31831</v>
      </c>
      <c r="N5096" t="s">
        <v>31832</v>
      </c>
      <c r="O5096" t="s">
        <v>418</v>
      </c>
      <c r="P5096" t="s">
        <v>419</v>
      </c>
      <c r="R5096" t="s">
        <v>418</v>
      </c>
      <c r="T5096">
        <v>2002</v>
      </c>
    </row>
    <row r="5097" spans="1:33" x14ac:dyDescent="0.2">
      <c r="A5097" t="s">
        <v>31833</v>
      </c>
      <c r="B5097" s="1">
        <v>42949</v>
      </c>
      <c r="C5097" t="s">
        <v>654</v>
      </c>
      <c r="D5097" t="s">
        <v>26809</v>
      </c>
      <c r="E5097" t="s">
        <v>102</v>
      </c>
      <c r="F5097" t="s">
        <v>31834</v>
      </c>
      <c r="G5097" t="s">
        <v>31835</v>
      </c>
      <c r="N5097" t="s">
        <v>31836</v>
      </c>
      <c r="O5097" t="s">
        <v>48</v>
      </c>
      <c r="P5097" t="s">
        <v>112</v>
      </c>
      <c r="Q5097" t="s">
        <v>48</v>
      </c>
      <c r="S5097" t="s">
        <v>48</v>
      </c>
      <c r="AC5097" t="s">
        <v>1559</v>
      </c>
      <c r="AD5097" t="s">
        <v>15299</v>
      </c>
      <c r="AE5097" t="s">
        <v>15300</v>
      </c>
      <c r="AF5097" t="s">
        <v>18139</v>
      </c>
      <c r="AG5097" t="s">
        <v>158</v>
      </c>
    </row>
    <row r="5098" spans="1:33" x14ac:dyDescent="0.2">
      <c r="A5098" t="s">
        <v>31837</v>
      </c>
      <c r="B5098" s="1">
        <v>42958</v>
      </c>
      <c r="C5098" t="s">
        <v>654</v>
      </c>
      <c r="D5098" t="s">
        <v>26809</v>
      </c>
      <c r="E5098" t="s">
        <v>122</v>
      </c>
      <c r="F5098" t="s">
        <v>31838</v>
      </c>
      <c r="G5098" t="s">
        <v>31839</v>
      </c>
      <c r="N5098" t="s">
        <v>31840</v>
      </c>
      <c r="O5098" t="s">
        <v>61</v>
      </c>
      <c r="P5098" t="s">
        <v>62</v>
      </c>
      <c r="Q5098" t="s">
        <v>61</v>
      </c>
      <c r="T5098">
        <v>2002</v>
      </c>
      <c r="AC5098" t="s">
        <v>63</v>
      </c>
      <c r="AD5098" t="s">
        <v>64</v>
      </c>
      <c r="AE5098" t="s">
        <v>375</v>
      </c>
      <c r="AF5098" t="s">
        <v>8013</v>
      </c>
      <c r="AG5098" t="s">
        <v>67</v>
      </c>
    </row>
    <row r="5099" spans="1:33" x14ac:dyDescent="0.2">
      <c r="A5099" t="s">
        <v>31841</v>
      </c>
      <c r="B5099" s="1">
        <v>42976</v>
      </c>
      <c r="C5099" t="s">
        <v>654</v>
      </c>
      <c r="D5099" t="s">
        <v>26809</v>
      </c>
      <c r="E5099" t="s">
        <v>175</v>
      </c>
      <c r="F5099" t="s">
        <v>31842</v>
      </c>
      <c r="G5099" t="s">
        <v>31843</v>
      </c>
      <c r="H5099" t="s">
        <v>31844</v>
      </c>
      <c r="I5099" t="s">
        <v>31845</v>
      </c>
      <c r="J5099" t="s">
        <v>31846</v>
      </c>
      <c r="K5099" t="s">
        <v>31847</v>
      </c>
      <c r="L5099" t="s">
        <v>31848</v>
      </c>
      <c r="M5099" t="s">
        <v>31849</v>
      </c>
      <c r="N5099" t="s">
        <v>31850</v>
      </c>
      <c r="O5099" t="s">
        <v>418</v>
      </c>
      <c r="P5099" t="s">
        <v>419</v>
      </c>
      <c r="R5099" t="s">
        <v>418</v>
      </c>
      <c r="T5099">
        <v>2002</v>
      </c>
      <c r="U5099" t="s">
        <v>47</v>
      </c>
      <c r="V5099" t="s">
        <v>47</v>
      </c>
      <c r="W5099" t="s">
        <v>47</v>
      </c>
      <c r="X5099" t="s">
        <v>47</v>
      </c>
      <c r="Y5099" t="s">
        <v>48</v>
      </c>
      <c r="Z5099" t="s">
        <v>47</v>
      </c>
      <c r="AA5099" t="s">
        <v>49</v>
      </c>
    </row>
    <row r="5100" spans="1:33" x14ac:dyDescent="0.2">
      <c r="A5100" t="s">
        <v>31851</v>
      </c>
      <c r="B5100" s="1">
        <v>42987</v>
      </c>
      <c r="C5100" t="s">
        <v>654</v>
      </c>
      <c r="D5100" t="s">
        <v>26809</v>
      </c>
      <c r="E5100" t="s">
        <v>102</v>
      </c>
      <c r="F5100" t="s">
        <v>31852</v>
      </c>
      <c r="G5100" t="s">
        <v>31853</v>
      </c>
      <c r="H5100" t="s">
        <v>31854</v>
      </c>
      <c r="I5100" t="s">
        <v>31855</v>
      </c>
      <c r="J5100" t="s">
        <v>31856</v>
      </c>
      <c r="K5100" t="s">
        <v>31857</v>
      </c>
      <c r="L5100" t="s">
        <v>31858</v>
      </c>
      <c r="M5100" t="s">
        <v>31859</v>
      </c>
      <c r="N5100" t="s">
        <v>31860</v>
      </c>
      <c r="O5100" t="s">
        <v>79</v>
      </c>
      <c r="P5100" t="s">
        <v>80</v>
      </c>
      <c r="Q5100" t="s">
        <v>79</v>
      </c>
      <c r="S5100" t="s">
        <v>113</v>
      </c>
      <c r="U5100" t="s">
        <v>47</v>
      </c>
      <c r="V5100" t="s">
        <v>47</v>
      </c>
      <c r="W5100" t="s">
        <v>48</v>
      </c>
      <c r="X5100" t="s">
        <v>48</v>
      </c>
      <c r="Y5100" t="s">
        <v>48</v>
      </c>
      <c r="Z5100" t="s">
        <v>47</v>
      </c>
      <c r="AA5100" t="s">
        <v>233</v>
      </c>
      <c r="AC5100" t="s">
        <v>234</v>
      </c>
      <c r="AD5100" t="s">
        <v>82</v>
      </c>
      <c r="AE5100" t="s">
        <v>4554</v>
      </c>
      <c r="AF5100" t="s">
        <v>84</v>
      </c>
      <c r="AG5100" t="s">
        <v>158</v>
      </c>
    </row>
    <row r="5101" spans="1:33" x14ac:dyDescent="0.2">
      <c r="A5101" t="s">
        <v>31861</v>
      </c>
      <c r="B5101" s="1">
        <v>42984</v>
      </c>
      <c r="C5101" t="s">
        <v>654</v>
      </c>
      <c r="D5101" t="s">
        <v>26809</v>
      </c>
      <c r="E5101" t="s">
        <v>102</v>
      </c>
      <c r="F5101" t="s">
        <v>31862</v>
      </c>
      <c r="G5101" t="s">
        <v>31863</v>
      </c>
      <c r="N5101" t="s">
        <v>31864</v>
      </c>
      <c r="O5101" t="s">
        <v>79</v>
      </c>
      <c r="P5101" t="s">
        <v>80</v>
      </c>
      <c r="Q5101" t="s">
        <v>79</v>
      </c>
      <c r="S5101" t="s">
        <v>113</v>
      </c>
      <c r="AC5101" t="s">
        <v>234</v>
      </c>
      <c r="AD5101" t="s">
        <v>82</v>
      </c>
      <c r="AE5101" t="s">
        <v>157</v>
      </c>
      <c r="AF5101" t="s">
        <v>8738</v>
      </c>
      <c r="AG5101" t="s">
        <v>85</v>
      </c>
    </row>
    <row r="5102" spans="1:33" x14ac:dyDescent="0.2">
      <c r="A5102" t="s">
        <v>31865</v>
      </c>
      <c r="B5102" s="1">
        <v>42998</v>
      </c>
      <c r="C5102" t="s">
        <v>654</v>
      </c>
      <c r="D5102" t="s">
        <v>26809</v>
      </c>
      <c r="E5102" t="s">
        <v>175</v>
      </c>
      <c r="F5102" t="s">
        <v>31866</v>
      </c>
      <c r="G5102" t="s">
        <v>31867</v>
      </c>
      <c r="H5102" t="s">
        <v>31868</v>
      </c>
      <c r="I5102" t="s">
        <v>31869</v>
      </c>
      <c r="J5102" t="s">
        <v>31870</v>
      </c>
      <c r="K5102" t="s">
        <v>31871</v>
      </c>
      <c r="L5102" t="s">
        <v>31872</v>
      </c>
      <c r="M5102" t="s">
        <v>31873</v>
      </c>
      <c r="N5102" t="s">
        <v>31874</v>
      </c>
      <c r="O5102" t="s">
        <v>418</v>
      </c>
      <c r="P5102" t="s">
        <v>419</v>
      </c>
      <c r="R5102" t="s">
        <v>418</v>
      </c>
      <c r="T5102">
        <v>2002</v>
      </c>
      <c r="U5102" t="s">
        <v>47</v>
      </c>
      <c r="V5102" t="s">
        <v>47</v>
      </c>
      <c r="W5102" t="s">
        <v>47</v>
      </c>
      <c r="X5102" t="s">
        <v>47</v>
      </c>
      <c r="Y5102" t="s">
        <v>48</v>
      </c>
      <c r="Z5102" t="s">
        <v>47</v>
      </c>
      <c r="AA5102" t="s">
        <v>49</v>
      </c>
    </row>
    <row r="5103" spans="1:33" x14ac:dyDescent="0.2">
      <c r="A5103" t="s">
        <v>31875</v>
      </c>
      <c r="B5103" s="1">
        <v>43019</v>
      </c>
      <c r="C5103" t="s">
        <v>265</v>
      </c>
      <c r="D5103" t="s">
        <v>26809</v>
      </c>
      <c r="E5103" t="s">
        <v>102</v>
      </c>
      <c r="F5103" t="s">
        <v>31876</v>
      </c>
      <c r="G5103" t="s">
        <v>31877</v>
      </c>
      <c r="H5103" t="s">
        <v>31878</v>
      </c>
      <c r="I5103" t="s">
        <v>31879</v>
      </c>
      <c r="J5103" t="s">
        <v>31880</v>
      </c>
      <c r="K5103" t="s">
        <v>31881</v>
      </c>
      <c r="L5103" t="s">
        <v>31882</v>
      </c>
      <c r="M5103" t="s">
        <v>31883</v>
      </c>
      <c r="N5103" t="s">
        <v>31884</v>
      </c>
      <c r="O5103" t="s">
        <v>79</v>
      </c>
      <c r="P5103" t="s">
        <v>80</v>
      </c>
      <c r="Q5103" t="s">
        <v>79</v>
      </c>
      <c r="S5103" t="s">
        <v>113</v>
      </c>
      <c r="U5103" t="s">
        <v>47</v>
      </c>
      <c r="V5103" t="s">
        <v>47</v>
      </c>
      <c r="W5103" t="s">
        <v>48</v>
      </c>
      <c r="X5103" t="s">
        <v>48</v>
      </c>
      <c r="Y5103" t="s">
        <v>48</v>
      </c>
      <c r="Z5103" t="s">
        <v>47</v>
      </c>
      <c r="AA5103" t="s">
        <v>233</v>
      </c>
      <c r="AC5103" t="s">
        <v>234</v>
      </c>
      <c r="AD5103" t="s">
        <v>82</v>
      </c>
      <c r="AE5103" t="s">
        <v>157</v>
      </c>
      <c r="AF5103" t="s">
        <v>84</v>
      </c>
      <c r="AG5103" t="s">
        <v>158</v>
      </c>
    </row>
    <row r="5104" spans="1:33" x14ac:dyDescent="0.2">
      <c r="A5104" t="s">
        <v>31885</v>
      </c>
      <c r="B5104" s="1">
        <v>43529</v>
      </c>
      <c r="C5104" t="s">
        <v>666</v>
      </c>
      <c r="D5104" t="s">
        <v>26809</v>
      </c>
      <c r="E5104" t="s">
        <v>102</v>
      </c>
      <c r="F5104" t="s">
        <v>31886</v>
      </c>
      <c r="G5104" t="s">
        <v>31887</v>
      </c>
      <c r="N5104" t="s">
        <v>31888</v>
      </c>
      <c r="O5104" t="s">
        <v>79</v>
      </c>
      <c r="P5104" t="s">
        <v>80</v>
      </c>
      <c r="Q5104" t="s">
        <v>79</v>
      </c>
      <c r="S5104" t="s">
        <v>113</v>
      </c>
      <c r="AC5104" t="s">
        <v>21958</v>
      </c>
      <c r="AD5104" t="s">
        <v>16284</v>
      </c>
      <c r="AE5104" t="s">
        <v>157</v>
      </c>
      <c r="AF5104" t="s">
        <v>6308</v>
      </c>
      <c r="AG5104" t="s">
        <v>158</v>
      </c>
    </row>
    <row r="5105" spans="1:33" x14ac:dyDescent="0.2">
      <c r="A5105" t="s">
        <v>31889</v>
      </c>
      <c r="B5105" s="1">
        <v>43530</v>
      </c>
      <c r="C5105" t="s">
        <v>666</v>
      </c>
      <c r="D5105" t="s">
        <v>26809</v>
      </c>
      <c r="E5105" t="s">
        <v>102</v>
      </c>
      <c r="F5105" t="s">
        <v>31890</v>
      </c>
      <c r="G5105" t="s">
        <v>31891</v>
      </c>
      <c r="H5105" t="s">
        <v>31892</v>
      </c>
      <c r="I5105" t="s">
        <v>31893</v>
      </c>
      <c r="J5105" t="s">
        <v>31894</v>
      </c>
      <c r="K5105" t="s">
        <v>31895</v>
      </c>
      <c r="L5105" t="s">
        <v>31896</v>
      </c>
      <c r="M5105" t="s">
        <v>31897</v>
      </c>
      <c r="N5105" t="s">
        <v>31898</v>
      </c>
      <c r="O5105" t="s">
        <v>282</v>
      </c>
      <c r="P5105" t="s">
        <v>112</v>
      </c>
      <c r="Q5105" t="s">
        <v>282</v>
      </c>
      <c r="S5105" t="s">
        <v>48</v>
      </c>
      <c r="U5105" t="s">
        <v>48</v>
      </c>
      <c r="V5105" t="s">
        <v>48</v>
      </c>
      <c r="W5105" t="s">
        <v>48</v>
      </c>
      <c r="X5105" t="s">
        <v>48</v>
      </c>
      <c r="Y5105" t="s">
        <v>48</v>
      </c>
      <c r="Z5105" t="s">
        <v>48</v>
      </c>
      <c r="AA5105" t="s">
        <v>676</v>
      </c>
      <c r="AC5105" t="s">
        <v>31899</v>
      </c>
      <c r="AD5105" t="s">
        <v>8526</v>
      </c>
      <c r="AE5105" t="s">
        <v>117</v>
      </c>
      <c r="AF5105" t="s">
        <v>286</v>
      </c>
      <c r="AG5105" t="s">
        <v>85</v>
      </c>
    </row>
    <row r="5106" spans="1:33" x14ac:dyDescent="0.2">
      <c r="A5106" t="s">
        <v>31900</v>
      </c>
      <c r="B5106" s="1">
        <v>43541</v>
      </c>
      <c r="C5106" t="s">
        <v>666</v>
      </c>
      <c r="D5106" t="s">
        <v>26809</v>
      </c>
      <c r="E5106" t="s">
        <v>102</v>
      </c>
      <c r="F5106" t="s">
        <v>31901</v>
      </c>
      <c r="G5106" t="s">
        <v>31902</v>
      </c>
      <c r="H5106" t="s">
        <v>31903</v>
      </c>
      <c r="I5106" t="s">
        <v>31904</v>
      </c>
      <c r="J5106" t="s">
        <v>31905</v>
      </c>
      <c r="K5106" t="s">
        <v>31906</v>
      </c>
      <c r="L5106" t="s">
        <v>31907</v>
      </c>
      <c r="M5106" t="s">
        <v>31908</v>
      </c>
      <c r="N5106" t="s">
        <v>31909</v>
      </c>
      <c r="O5106" t="s">
        <v>79</v>
      </c>
      <c r="P5106" t="s">
        <v>80</v>
      </c>
      <c r="Q5106" t="s">
        <v>79</v>
      </c>
      <c r="S5106" t="s">
        <v>113</v>
      </c>
      <c r="U5106" t="s">
        <v>47</v>
      </c>
      <c r="V5106" t="s">
        <v>47</v>
      </c>
      <c r="W5106" t="s">
        <v>47</v>
      </c>
      <c r="X5106" t="s">
        <v>48</v>
      </c>
      <c r="Y5106" t="s">
        <v>48</v>
      </c>
      <c r="Z5106" t="s">
        <v>47</v>
      </c>
      <c r="AA5106" t="s">
        <v>170</v>
      </c>
      <c r="AC5106" t="s">
        <v>234</v>
      </c>
      <c r="AD5106" t="s">
        <v>15876</v>
      </c>
      <c r="AE5106" t="s">
        <v>157</v>
      </c>
      <c r="AF5106" t="s">
        <v>173</v>
      </c>
      <c r="AG5106" t="s">
        <v>158</v>
      </c>
    </row>
    <row r="5107" spans="1:33" x14ac:dyDescent="0.2">
      <c r="A5107" t="s">
        <v>31910</v>
      </c>
      <c r="B5107" s="1">
        <v>43542</v>
      </c>
      <c r="C5107" t="s">
        <v>666</v>
      </c>
      <c r="D5107" t="s">
        <v>26809</v>
      </c>
      <c r="E5107" t="s">
        <v>102</v>
      </c>
      <c r="F5107" t="s">
        <v>31911</v>
      </c>
      <c r="G5107" t="s">
        <v>31912</v>
      </c>
      <c r="N5107" t="s">
        <v>31913</v>
      </c>
      <c r="O5107" t="s">
        <v>79</v>
      </c>
      <c r="P5107" t="s">
        <v>80</v>
      </c>
      <c r="Q5107" t="s">
        <v>79</v>
      </c>
      <c r="S5107" t="s">
        <v>113</v>
      </c>
      <c r="AC5107" t="s">
        <v>30778</v>
      </c>
      <c r="AD5107" t="s">
        <v>82</v>
      </c>
      <c r="AE5107" t="s">
        <v>157</v>
      </c>
      <c r="AF5107" t="s">
        <v>173</v>
      </c>
      <c r="AG5107" t="s">
        <v>158</v>
      </c>
    </row>
    <row r="5108" spans="1:33" x14ac:dyDescent="0.2">
      <c r="A5108" t="s">
        <v>31914</v>
      </c>
      <c r="B5108" s="1">
        <v>43542</v>
      </c>
      <c r="C5108" t="s">
        <v>666</v>
      </c>
      <c r="D5108" t="s">
        <v>26809</v>
      </c>
      <c r="E5108" t="s">
        <v>102</v>
      </c>
      <c r="F5108" t="s">
        <v>31915</v>
      </c>
      <c r="G5108" t="s">
        <v>31916</v>
      </c>
      <c r="N5108" t="s">
        <v>31917</v>
      </c>
      <c r="O5108" t="s">
        <v>79</v>
      </c>
      <c r="P5108" t="s">
        <v>80</v>
      </c>
      <c r="Q5108" t="s">
        <v>79</v>
      </c>
      <c r="S5108" t="s">
        <v>113</v>
      </c>
      <c r="AC5108" t="s">
        <v>234</v>
      </c>
      <c r="AD5108" t="s">
        <v>82</v>
      </c>
      <c r="AE5108" t="s">
        <v>83</v>
      </c>
      <c r="AF5108" t="s">
        <v>84</v>
      </c>
      <c r="AG5108" t="s">
        <v>158</v>
      </c>
    </row>
    <row r="5109" spans="1:33" x14ac:dyDescent="0.2">
      <c r="A5109" t="s">
        <v>31918</v>
      </c>
      <c r="B5109" s="1">
        <v>43542</v>
      </c>
      <c r="C5109" t="s">
        <v>666</v>
      </c>
      <c r="D5109" t="s">
        <v>26809</v>
      </c>
      <c r="E5109" t="s">
        <v>175</v>
      </c>
      <c r="F5109" t="s">
        <v>31919</v>
      </c>
      <c r="G5109" t="s">
        <v>31920</v>
      </c>
      <c r="N5109" t="s">
        <v>31921</v>
      </c>
      <c r="O5109" t="s">
        <v>45</v>
      </c>
      <c r="P5109" t="s">
        <v>46</v>
      </c>
      <c r="R5109" t="s">
        <v>45</v>
      </c>
      <c r="T5109">
        <v>2002</v>
      </c>
    </row>
    <row r="5110" spans="1:33" x14ac:dyDescent="0.2">
      <c r="A5110" t="s">
        <v>31922</v>
      </c>
      <c r="B5110" s="1">
        <v>43551</v>
      </c>
      <c r="C5110" t="s">
        <v>666</v>
      </c>
      <c r="D5110" t="s">
        <v>26809</v>
      </c>
      <c r="E5110" t="s">
        <v>175</v>
      </c>
      <c r="F5110" t="s">
        <v>31923</v>
      </c>
      <c r="G5110" t="s">
        <v>31924</v>
      </c>
      <c r="H5110" t="s">
        <v>31925</v>
      </c>
      <c r="I5110" t="s">
        <v>31926</v>
      </c>
      <c r="J5110" t="s">
        <v>31927</v>
      </c>
      <c r="K5110" t="s">
        <v>31928</v>
      </c>
      <c r="L5110" t="s">
        <v>31929</v>
      </c>
      <c r="M5110" t="s">
        <v>31930</v>
      </c>
      <c r="N5110" t="s">
        <v>31931</v>
      </c>
      <c r="O5110" t="s">
        <v>418</v>
      </c>
      <c r="P5110" t="s">
        <v>419</v>
      </c>
      <c r="R5110" t="s">
        <v>418</v>
      </c>
      <c r="T5110">
        <v>2002</v>
      </c>
      <c r="U5110" t="s">
        <v>47</v>
      </c>
      <c r="V5110" t="s">
        <v>47</v>
      </c>
      <c r="W5110" t="s">
        <v>47</v>
      </c>
      <c r="X5110" t="s">
        <v>47</v>
      </c>
      <c r="Y5110" t="s">
        <v>48</v>
      </c>
      <c r="Z5110" t="s">
        <v>47</v>
      </c>
      <c r="AA5110" t="s">
        <v>49</v>
      </c>
    </row>
    <row r="5111" spans="1:33" x14ac:dyDescent="0.2">
      <c r="A5111" t="s">
        <v>31932</v>
      </c>
      <c r="B5111" s="1">
        <v>43551</v>
      </c>
      <c r="C5111" t="s">
        <v>666</v>
      </c>
      <c r="D5111" t="s">
        <v>26809</v>
      </c>
      <c r="E5111" t="s">
        <v>102</v>
      </c>
      <c r="F5111" t="s">
        <v>31933</v>
      </c>
      <c r="G5111" t="s">
        <v>31934</v>
      </c>
      <c r="N5111" t="s">
        <v>31935</v>
      </c>
      <c r="O5111" t="s">
        <v>282</v>
      </c>
      <c r="P5111" t="s">
        <v>112</v>
      </c>
      <c r="Q5111" t="s">
        <v>282</v>
      </c>
      <c r="S5111" t="s">
        <v>48</v>
      </c>
      <c r="AC5111" t="s">
        <v>284</v>
      </c>
      <c r="AD5111" t="s">
        <v>31936</v>
      </c>
      <c r="AE5111" t="s">
        <v>117</v>
      </c>
      <c r="AF5111" t="s">
        <v>286</v>
      </c>
      <c r="AG5111" t="s">
        <v>85</v>
      </c>
    </row>
    <row r="5112" spans="1:33" x14ac:dyDescent="0.2">
      <c r="A5112" t="s">
        <v>31937</v>
      </c>
      <c r="B5112" s="1">
        <v>43552</v>
      </c>
      <c r="C5112" t="s">
        <v>666</v>
      </c>
      <c r="D5112" t="s">
        <v>26809</v>
      </c>
      <c r="E5112" t="s">
        <v>102</v>
      </c>
      <c r="F5112" t="s">
        <v>31938</v>
      </c>
      <c r="G5112" t="s">
        <v>31939</v>
      </c>
      <c r="N5112" t="s">
        <v>31940</v>
      </c>
      <c r="O5112" t="s">
        <v>79</v>
      </c>
      <c r="P5112" t="s">
        <v>80</v>
      </c>
      <c r="Q5112" t="s">
        <v>79</v>
      </c>
      <c r="S5112" t="s">
        <v>113</v>
      </c>
      <c r="AC5112" t="s">
        <v>234</v>
      </c>
      <c r="AD5112" t="s">
        <v>82</v>
      </c>
      <c r="AE5112" t="s">
        <v>83</v>
      </c>
      <c r="AF5112" t="s">
        <v>84</v>
      </c>
      <c r="AG5112" t="s">
        <v>158</v>
      </c>
    </row>
    <row r="5113" spans="1:33" x14ac:dyDescent="0.2">
      <c r="A5113" t="s">
        <v>31941</v>
      </c>
      <c r="B5113" s="1">
        <v>43552</v>
      </c>
      <c r="C5113" t="s">
        <v>666</v>
      </c>
      <c r="D5113" t="s">
        <v>26809</v>
      </c>
      <c r="E5113" t="s">
        <v>175</v>
      </c>
      <c r="F5113" t="s">
        <v>31942</v>
      </c>
      <c r="G5113" t="s">
        <v>31943</v>
      </c>
      <c r="N5113" t="s">
        <v>31944</v>
      </c>
      <c r="O5113" t="s">
        <v>45</v>
      </c>
      <c r="P5113" t="s">
        <v>46</v>
      </c>
      <c r="R5113" t="s">
        <v>45</v>
      </c>
      <c r="T5113">
        <v>2002</v>
      </c>
    </row>
    <row r="5114" spans="1:33" x14ac:dyDescent="0.2">
      <c r="A5114" t="s">
        <v>31945</v>
      </c>
      <c r="B5114" s="1">
        <v>43558</v>
      </c>
      <c r="C5114" t="s">
        <v>8430</v>
      </c>
      <c r="D5114" t="s">
        <v>26809</v>
      </c>
      <c r="E5114" t="s">
        <v>102</v>
      </c>
      <c r="F5114" t="s">
        <v>31946</v>
      </c>
      <c r="G5114" t="s">
        <v>31947</v>
      </c>
      <c r="H5114" t="s">
        <v>31948</v>
      </c>
      <c r="I5114" t="s">
        <v>31949</v>
      </c>
      <c r="J5114" t="s">
        <v>31950</v>
      </c>
      <c r="K5114" t="s">
        <v>31951</v>
      </c>
      <c r="L5114" t="s">
        <v>31952</v>
      </c>
      <c r="M5114" t="s">
        <v>31953</v>
      </c>
      <c r="N5114" t="s">
        <v>31954</v>
      </c>
      <c r="O5114" t="s">
        <v>79</v>
      </c>
      <c r="P5114" t="s">
        <v>80</v>
      </c>
      <c r="Q5114" t="s">
        <v>79</v>
      </c>
      <c r="S5114" t="s">
        <v>113</v>
      </c>
      <c r="U5114" t="s">
        <v>47</v>
      </c>
      <c r="V5114" t="s">
        <v>47</v>
      </c>
      <c r="W5114" t="s">
        <v>48</v>
      </c>
      <c r="X5114" t="s">
        <v>48</v>
      </c>
      <c r="Y5114" t="s">
        <v>48</v>
      </c>
      <c r="Z5114" t="s">
        <v>47</v>
      </c>
      <c r="AA5114" t="s">
        <v>233</v>
      </c>
      <c r="AC5114" t="s">
        <v>234</v>
      </c>
      <c r="AD5114" t="s">
        <v>16284</v>
      </c>
      <c r="AE5114" t="s">
        <v>157</v>
      </c>
      <c r="AF5114" t="s">
        <v>6308</v>
      </c>
      <c r="AG5114" t="s">
        <v>158</v>
      </c>
    </row>
    <row r="5115" spans="1:33" x14ac:dyDescent="0.2">
      <c r="A5115" t="s">
        <v>31955</v>
      </c>
      <c r="B5115" s="1">
        <v>43563</v>
      </c>
      <c r="C5115" t="s">
        <v>8430</v>
      </c>
      <c r="D5115" t="s">
        <v>26809</v>
      </c>
      <c r="E5115" t="s">
        <v>122</v>
      </c>
      <c r="F5115" t="s">
        <v>31956</v>
      </c>
      <c r="G5115" t="s">
        <v>31957</v>
      </c>
      <c r="N5115" t="s">
        <v>31958</v>
      </c>
      <c r="O5115" t="s">
        <v>141</v>
      </c>
      <c r="P5115" t="s">
        <v>142</v>
      </c>
      <c r="Q5115" t="s">
        <v>141</v>
      </c>
      <c r="T5115">
        <v>1998</v>
      </c>
      <c r="AC5115" t="s">
        <v>143</v>
      </c>
      <c r="AD5115" t="s">
        <v>8617</v>
      </c>
      <c r="AE5115" t="s">
        <v>503</v>
      </c>
      <c r="AF5115" t="s">
        <v>146</v>
      </c>
      <c r="AG5115" t="s">
        <v>1106</v>
      </c>
    </row>
    <row r="5116" spans="1:33" x14ac:dyDescent="0.2">
      <c r="A5116" t="s">
        <v>31959</v>
      </c>
      <c r="B5116" s="1">
        <v>43563</v>
      </c>
      <c r="C5116" t="s">
        <v>8430</v>
      </c>
      <c r="D5116" t="s">
        <v>26809</v>
      </c>
      <c r="E5116" t="s">
        <v>122</v>
      </c>
      <c r="F5116" t="s">
        <v>31960</v>
      </c>
      <c r="G5116" t="s">
        <v>31961</v>
      </c>
      <c r="N5116" t="s">
        <v>31962</v>
      </c>
      <c r="O5116" t="s">
        <v>141</v>
      </c>
      <c r="P5116" t="s">
        <v>142</v>
      </c>
      <c r="Q5116" t="s">
        <v>141</v>
      </c>
      <c r="T5116">
        <v>1998</v>
      </c>
      <c r="AC5116" t="s">
        <v>143</v>
      </c>
      <c r="AD5116" t="s">
        <v>11722</v>
      </c>
      <c r="AE5116" t="s">
        <v>11723</v>
      </c>
      <c r="AF5116" t="s">
        <v>4463</v>
      </c>
      <c r="AG5116" t="s">
        <v>263</v>
      </c>
    </row>
    <row r="5117" spans="1:33" x14ac:dyDescent="0.2">
      <c r="A5117" t="s">
        <v>31963</v>
      </c>
      <c r="B5117" s="1">
        <v>43566</v>
      </c>
      <c r="C5117" t="s">
        <v>8430</v>
      </c>
      <c r="D5117" t="s">
        <v>26809</v>
      </c>
      <c r="E5117" t="s">
        <v>102</v>
      </c>
      <c r="F5117" t="s">
        <v>31964</v>
      </c>
      <c r="G5117" t="s">
        <v>31965</v>
      </c>
      <c r="N5117" t="s">
        <v>31966</v>
      </c>
      <c r="O5117" t="s">
        <v>79</v>
      </c>
      <c r="P5117" t="s">
        <v>80</v>
      </c>
      <c r="Q5117" t="s">
        <v>79</v>
      </c>
      <c r="S5117" t="s">
        <v>113</v>
      </c>
      <c r="AC5117" t="s">
        <v>81</v>
      </c>
      <c r="AD5117" t="s">
        <v>82</v>
      </c>
      <c r="AE5117" t="s">
        <v>21872</v>
      </c>
      <c r="AF5117" t="s">
        <v>14605</v>
      </c>
      <c r="AG5117" t="s">
        <v>85</v>
      </c>
    </row>
    <row r="5118" spans="1:33" x14ac:dyDescent="0.2">
      <c r="A5118" t="s">
        <v>31967</v>
      </c>
      <c r="B5118" s="1">
        <v>43571</v>
      </c>
      <c r="C5118" t="s">
        <v>8430</v>
      </c>
      <c r="D5118" t="s">
        <v>26809</v>
      </c>
      <c r="E5118" t="s">
        <v>175</v>
      </c>
      <c r="F5118" t="s">
        <v>31968</v>
      </c>
      <c r="G5118" t="s">
        <v>31969</v>
      </c>
      <c r="N5118" t="s">
        <v>31970</v>
      </c>
      <c r="O5118" t="s">
        <v>418</v>
      </c>
      <c r="P5118" t="s">
        <v>419</v>
      </c>
      <c r="R5118" t="s">
        <v>418</v>
      </c>
      <c r="T5118">
        <v>2002</v>
      </c>
    </row>
    <row r="5119" spans="1:33" x14ac:dyDescent="0.2">
      <c r="A5119" t="s">
        <v>31971</v>
      </c>
      <c r="B5119" s="1">
        <v>43573</v>
      </c>
      <c r="C5119" t="s">
        <v>8430</v>
      </c>
      <c r="D5119" t="s">
        <v>26809</v>
      </c>
      <c r="E5119" t="s">
        <v>102</v>
      </c>
      <c r="F5119" t="s">
        <v>31972</v>
      </c>
      <c r="G5119" t="s">
        <v>31973</v>
      </c>
      <c r="N5119" t="s">
        <v>31974</v>
      </c>
      <c r="O5119" t="s">
        <v>79</v>
      </c>
      <c r="P5119" t="s">
        <v>80</v>
      </c>
      <c r="Q5119" t="s">
        <v>79</v>
      </c>
      <c r="S5119" t="s">
        <v>113</v>
      </c>
      <c r="AC5119" t="s">
        <v>22514</v>
      </c>
      <c r="AD5119" t="s">
        <v>82</v>
      </c>
      <c r="AE5119" t="s">
        <v>21872</v>
      </c>
      <c r="AF5119" t="s">
        <v>22515</v>
      </c>
      <c r="AG5119" t="s">
        <v>85</v>
      </c>
    </row>
    <row r="5120" spans="1:33" x14ac:dyDescent="0.2">
      <c r="A5120" t="s">
        <v>31975</v>
      </c>
      <c r="B5120" s="1">
        <v>43573</v>
      </c>
      <c r="C5120" t="s">
        <v>8430</v>
      </c>
      <c r="D5120" t="s">
        <v>26809</v>
      </c>
      <c r="E5120" t="s">
        <v>175</v>
      </c>
      <c r="F5120" t="s">
        <v>31976</v>
      </c>
      <c r="G5120" t="s">
        <v>31977</v>
      </c>
      <c r="N5120" t="s">
        <v>31978</v>
      </c>
      <c r="P5120" t="s">
        <v>419</v>
      </c>
      <c r="T5120">
        <v>2002</v>
      </c>
    </row>
    <row r="5121" spans="1:33" x14ac:dyDescent="0.2">
      <c r="A5121" t="s">
        <v>31979</v>
      </c>
      <c r="B5121" s="1">
        <v>43576</v>
      </c>
      <c r="C5121" t="s">
        <v>8430</v>
      </c>
      <c r="D5121" t="s">
        <v>26809</v>
      </c>
      <c r="E5121" t="s">
        <v>122</v>
      </c>
      <c r="F5121" t="s">
        <v>31980</v>
      </c>
      <c r="G5121" t="s">
        <v>31981</v>
      </c>
      <c r="N5121" t="s">
        <v>31982</v>
      </c>
      <c r="O5121" t="s">
        <v>141</v>
      </c>
      <c r="P5121" t="s">
        <v>142</v>
      </c>
      <c r="Q5121" t="s">
        <v>141</v>
      </c>
      <c r="T5121">
        <v>1998</v>
      </c>
      <c r="AC5121" t="s">
        <v>143</v>
      </c>
      <c r="AD5121" t="s">
        <v>144</v>
      </c>
      <c r="AE5121" t="s">
        <v>145</v>
      </c>
      <c r="AF5121" t="s">
        <v>146</v>
      </c>
      <c r="AG5121" t="s">
        <v>1106</v>
      </c>
    </row>
    <row r="5122" spans="1:33" x14ac:dyDescent="0.2">
      <c r="A5122" t="s">
        <v>31983</v>
      </c>
      <c r="B5122" s="1">
        <v>43580</v>
      </c>
      <c r="C5122" t="s">
        <v>8430</v>
      </c>
      <c r="D5122" t="s">
        <v>26809</v>
      </c>
      <c r="E5122" t="s">
        <v>102</v>
      </c>
      <c r="F5122" t="s">
        <v>31984</v>
      </c>
      <c r="G5122" t="s">
        <v>31985</v>
      </c>
      <c r="N5122" t="s">
        <v>31986</v>
      </c>
      <c r="O5122" t="s">
        <v>282</v>
      </c>
      <c r="P5122" t="s">
        <v>112</v>
      </c>
      <c r="Q5122" t="s">
        <v>282</v>
      </c>
      <c r="S5122" t="s">
        <v>48</v>
      </c>
      <c r="AC5122" t="s">
        <v>284</v>
      </c>
      <c r="AD5122" t="s">
        <v>8526</v>
      </c>
      <c r="AE5122" t="s">
        <v>117</v>
      </c>
      <c r="AF5122" t="s">
        <v>286</v>
      </c>
      <c r="AG5122" t="s">
        <v>85</v>
      </c>
    </row>
    <row r="5123" spans="1:33" x14ac:dyDescent="0.2">
      <c r="A5123" t="s">
        <v>31987</v>
      </c>
      <c r="B5123" s="1">
        <v>43598</v>
      </c>
      <c r="C5123" t="s">
        <v>8430</v>
      </c>
      <c r="D5123" t="s">
        <v>26809</v>
      </c>
      <c r="E5123" t="s">
        <v>102</v>
      </c>
      <c r="F5123" t="s">
        <v>31988</v>
      </c>
      <c r="G5123" t="s">
        <v>31989</v>
      </c>
      <c r="N5123" t="s">
        <v>31990</v>
      </c>
      <c r="O5123" t="s">
        <v>79</v>
      </c>
      <c r="P5123" t="s">
        <v>80</v>
      </c>
      <c r="Q5123" t="s">
        <v>79</v>
      </c>
      <c r="S5123" t="s">
        <v>113</v>
      </c>
      <c r="AC5123" t="s">
        <v>81</v>
      </c>
      <c r="AD5123" t="s">
        <v>82</v>
      </c>
      <c r="AE5123" t="s">
        <v>157</v>
      </c>
      <c r="AF5123" t="s">
        <v>84</v>
      </c>
      <c r="AG5123" t="s">
        <v>158</v>
      </c>
    </row>
    <row r="5124" spans="1:33" x14ac:dyDescent="0.2">
      <c r="A5124" t="s">
        <v>31991</v>
      </c>
      <c r="B5124" s="1">
        <v>43600</v>
      </c>
      <c r="C5124" t="s">
        <v>8430</v>
      </c>
      <c r="D5124" t="s">
        <v>26809</v>
      </c>
      <c r="E5124" t="s">
        <v>175</v>
      </c>
      <c r="F5124" t="s">
        <v>31992</v>
      </c>
      <c r="G5124" t="s">
        <v>31993</v>
      </c>
      <c r="N5124" t="s">
        <v>31994</v>
      </c>
      <c r="O5124" t="s">
        <v>418</v>
      </c>
      <c r="P5124" t="s">
        <v>419</v>
      </c>
      <c r="R5124" t="s">
        <v>418</v>
      </c>
      <c r="T5124">
        <v>2002</v>
      </c>
    </row>
    <row r="5125" spans="1:33" x14ac:dyDescent="0.2">
      <c r="A5125" t="s">
        <v>31995</v>
      </c>
      <c r="B5125" s="1">
        <v>43601</v>
      </c>
      <c r="C5125" t="s">
        <v>8430</v>
      </c>
      <c r="D5125" t="s">
        <v>26809</v>
      </c>
      <c r="E5125" t="s">
        <v>102</v>
      </c>
      <c r="F5125" t="s">
        <v>31996</v>
      </c>
      <c r="G5125" t="s">
        <v>31997</v>
      </c>
      <c r="N5125" t="s">
        <v>31998</v>
      </c>
      <c r="O5125" t="s">
        <v>79</v>
      </c>
      <c r="P5125" t="s">
        <v>80</v>
      </c>
      <c r="Q5125" t="s">
        <v>79</v>
      </c>
      <c r="S5125" t="s">
        <v>113</v>
      </c>
      <c r="AC5125" t="s">
        <v>234</v>
      </c>
      <c r="AD5125" t="s">
        <v>82</v>
      </c>
      <c r="AE5125" t="s">
        <v>83</v>
      </c>
      <c r="AF5125" t="s">
        <v>84</v>
      </c>
      <c r="AG5125" t="s">
        <v>158</v>
      </c>
    </row>
    <row r="5126" spans="1:33" x14ac:dyDescent="0.2">
      <c r="A5126" t="s">
        <v>31999</v>
      </c>
      <c r="B5126" s="1">
        <v>43605</v>
      </c>
      <c r="C5126" t="s">
        <v>8430</v>
      </c>
      <c r="D5126" t="s">
        <v>26809</v>
      </c>
      <c r="E5126" t="s">
        <v>122</v>
      </c>
      <c r="F5126" t="s">
        <v>32000</v>
      </c>
      <c r="G5126" t="s">
        <v>32001</v>
      </c>
      <c r="N5126" t="s">
        <v>32002</v>
      </c>
      <c r="O5126" t="s">
        <v>141</v>
      </c>
      <c r="P5126" t="s">
        <v>142</v>
      </c>
      <c r="Q5126" t="s">
        <v>141</v>
      </c>
      <c r="T5126">
        <v>1998</v>
      </c>
      <c r="AC5126" t="s">
        <v>143</v>
      </c>
      <c r="AD5126" t="s">
        <v>11722</v>
      </c>
      <c r="AE5126" t="s">
        <v>32003</v>
      </c>
      <c r="AF5126" t="s">
        <v>4463</v>
      </c>
      <c r="AG5126" t="s">
        <v>263</v>
      </c>
    </row>
    <row r="5127" spans="1:33" x14ac:dyDescent="0.2">
      <c r="A5127" t="s">
        <v>32004</v>
      </c>
      <c r="B5127" s="1">
        <v>43607</v>
      </c>
      <c r="C5127" t="s">
        <v>8430</v>
      </c>
      <c r="D5127" t="s">
        <v>26809</v>
      </c>
      <c r="E5127" t="s">
        <v>175</v>
      </c>
      <c r="F5127" t="s">
        <v>32005</v>
      </c>
      <c r="G5127" t="s">
        <v>32006</v>
      </c>
      <c r="H5127" t="s">
        <v>32007</v>
      </c>
      <c r="I5127" t="s">
        <v>32008</v>
      </c>
      <c r="J5127" t="s">
        <v>32009</v>
      </c>
      <c r="K5127" t="s">
        <v>32010</v>
      </c>
      <c r="L5127" t="s">
        <v>32011</v>
      </c>
      <c r="M5127" t="s">
        <v>32012</v>
      </c>
      <c r="N5127" t="s">
        <v>32013</v>
      </c>
      <c r="O5127" t="s">
        <v>418</v>
      </c>
      <c r="P5127" t="s">
        <v>419</v>
      </c>
      <c r="R5127" t="s">
        <v>418</v>
      </c>
      <c r="T5127">
        <v>2002</v>
      </c>
      <c r="U5127" t="s">
        <v>47</v>
      </c>
      <c r="V5127" t="s">
        <v>47</v>
      </c>
      <c r="W5127" t="s">
        <v>47</v>
      </c>
      <c r="X5127" t="s">
        <v>47</v>
      </c>
      <c r="Y5127" t="s">
        <v>48</v>
      </c>
      <c r="Z5127" t="s">
        <v>47</v>
      </c>
      <c r="AA5127" t="s">
        <v>49</v>
      </c>
    </row>
    <row r="5128" spans="1:33" x14ac:dyDescent="0.2">
      <c r="A5128" t="s">
        <v>32014</v>
      </c>
      <c r="B5128" s="1">
        <v>43608</v>
      </c>
      <c r="C5128" t="s">
        <v>8430</v>
      </c>
      <c r="D5128" t="s">
        <v>26809</v>
      </c>
      <c r="E5128" t="s">
        <v>122</v>
      </c>
      <c r="F5128" t="s">
        <v>32015</v>
      </c>
      <c r="G5128" t="s">
        <v>32016</v>
      </c>
      <c r="N5128" t="s">
        <v>32017</v>
      </c>
      <c r="O5128" t="s">
        <v>756</v>
      </c>
      <c r="P5128" t="s">
        <v>757</v>
      </c>
      <c r="Q5128" t="s">
        <v>756</v>
      </c>
      <c r="T5128">
        <v>2002</v>
      </c>
      <c r="AC5128" t="s">
        <v>8351</v>
      </c>
      <c r="AD5128" t="s">
        <v>32018</v>
      </c>
      <c r="AE5128" t="s">
        <v>809</v>
      </c>
      <c r="AF5128" t="s">
        <v>17487</v>
      </c>
      <c r="AG5128" t="s">
        <v>763</v>
      </c>
    </row>
    <row r="5129" spans="1:33" x14ac:dyDescent="0.2">
      <c r="A5129" t="s">
        <v>32019</v>
      </c>
      <c r="B5129" s="1">
        <v>43628</v>
      </c>
      <c r="C5129" t="s">
        <v>8430</v>
      </c>
      <c r="D5129" t="s">
        <v>26809</v>
      </c>
      <c r="E5129" t="s">
        <v>122</v>
      </c>
      <c r="F5129" t="s">
        <v>32020</v>
      </c>
      <c r="G5129" t="s">
        <v>32021</v>
      </c>
      <c r="N5129" t="s">
        <v>32022</v>
      </c>
      <c r="O5129" t="s">
        <v>141</v>
      </c>
      <c r="P5129" t="s">
        <v>142</v>
      </c>
      <c r="Q5129" t="s">
        <v>141</v>
      </c>
      <c r="T5129">
        <v>1998</v>
      </c>
      <c r="AC5129" t="s">
        <v>143</v>
      </c>
      <c r="AD5129" t="s">
        <v>8617</v>
      </c>
      <c r="AE5129" t="s">
        <v>503</v>
      </c>
      <c r="AF5129" t="s">
        <v>146</v>
      </c>
      <c r="AG5129" t="s">
        <v>1106</v>
      </c>
    </row>
    <row r="5130" spans="1:33" x14ac:dyDescent="0.2">
      <c r="A5130" t="s">
        <v>32023</v>
      </c>
      <c r="B5130" s="1">
        <v>43630</v>
      </c>
      <c r="C5130" t="s">
        <v>8430</v>
      </c>
      <c r="D5130" t="s">
        <v>26809</v>
      </c>
      <c r="E5130" t="s">
        <v>122</v>
      </c>
      <c r="F5130" t="s">
        <v>32024</v>
      </c>
      <c r="G5130" t="s">
        <v>32025</v>
      </c>
      <c r="N5130" t="s">
        <v>32026</v>
      </c>
      <c r="O5130" t="s">
        <v>141</v>
      </c>
      <c r="P5130" t="s">
        <v>142</v>
      </c>
      <c r="Q5130" t="s">
        <v>141</v>
      </c>
      <c r="T5130">
        <v>1998</v>
      </c>
      <c r="AC5130" t="s">
        <v>143</v>
      </c>
      <c r="AD5130" t="s">
        <v>11722</v>
      </c>
      <c r="AE5130" t="s">
        <v>11723</v>
      </c>
      <c r="AF5130" t="s">
        <v>4463</v>
      </c>
      <c r="AG5130" t="s">
        <v>263</v>
      </c>
    </row>
    <row r="5131" spans="1:33" x14ac:dyDescent="0.2">
      <c r="A5131" t="s">
        <v>32027</v>
      </c>
      <c r="B5131" s="1">
        <v>43630</v>
      </c>
      <c r="C5131" t="s">
        <v>8430</v>
      </c>
      <c r="D5131" t="s">
        <v>26809</v>
      </c>
      <c r="E5131" t="s">
        <v>102</v>
      </c>
      <c r="F5131" t="s">
        <v>32028</v>
      </c>
      <c r="G5131" t="s">
        <v>32029</v>
      </c>
      <c r="N5131" t="s">
        <v>32030</v>
      </c>
      <c r="O5131" t="s">
        <v>79</v>
      </c>
      <c r="P5131" t="s">
        <v>80</v>
      </c>
      <c r="Q5131" t="s">
        <v>79</v>
      </c>
      <c r="S5131" t="s">
        <v>113</v>
      </c>
      <c r="AC5131" t="s">
        <v>81</v>
      </c>
      <c r="AD5131" t="s">
        <v>82</v>
      </c>
      <c r="AE5131" t="s">
        <v>21872</v>
      </c>
      <c r="AF5131" t="s">
        <v>84</v>
      </c>
      <c r="AG5131" t="s">
        <v>85</v>
      </c>
    </row>
    <row r="5132" spans="1:33" x14ac:dyDescent="0.2">
      <c r="A5132" t="s">
        <v>32031</v>
      </c>
      <c r="B5132" s="1">
        <v>43628</v>
      </c>
      <c r="C5132" t="s">
        <v>8430</v>
      </c>
      <c r="D5132" t="s">
        <v>26809</v>
      </c>
      <c r="E5132" t="s">
        <v>122</v>
      </c>
      <c r="F5132" t="s">
        <v>32032</v>
      </c>
      <c r="G5132" t="s">
        <v>32033</v>
      </c>
      <c r="H5132" t="s">
        <v>32034</v>
      </c>
      <c r="I5132" t="s">
        <v>32035</v>
      </c>
      <c r="J5132" t="s">
        <v>32036</v>
      </c>
      <c r="K5132" t="s">
        <v>32037</v>
      </c>
      <c r="L5132" t="s">
        <v>32038</v>
      </c>
      <c r="M5132" t="s">
        <v>32039</v>
      </c>
      <c r="N5132" t="s">
        <v>32040</v>
      </c>
      <c r="O5132" t="s">
        <v>141</v>
      </c>
      <c r="P5132" t="s">
        <v>142</v>
      </c>
      <c r="Q5132" t="s">
        <v>141</v>
      </c>
      <c r="T5132">
        <v>1998</v>
      </c>
      <c r="U5132" t="s">
        <v>47</v>
      </c>
      <c r="V5132" t="s">
        <v>47</v>
      </c>
      <c r="W5132" t="s">
        <v>47</v>
      </c>
      <c r="X5132" t="s">
        <v>47</v>
      </c>
      <c r="Y5132" t="s">
        <v>48</v>
      </c>
      <c r="Z5132" t="s">
        <v>47</v>
      </c>
      <c r="AA5132" t="s">
        <v>49</v>
      </c>
      <c r="AC5132" t="s">
        <v>143</v>
      </c>
      <c r="AD5132" t="s">
        <v>144</v>
      </c>
      <c r="AE5132" t="s">
        <v>145</v>
      </c>
      <c r="AF5132" t="s">
        <v>146</v>
      </c>
      <c r="AG5132" t="s">
        <v>1106</v>
      </c>
    </row>
    <row r="5133" spans="1:33" x14ac:dyDescent="0.2">
      <c r="A5133" t="s">
        <v>32041</v>
      </c>
      <c r="B5133" s="1">
        <v>43633</v>
      </c>
      <c r="C5133" t="s">
        <v>8430</v>
      </c>
      <c r="D5133" t="s">
        <v>26809</v>
      </c>
      <c r="E5133" t="s">
        <v>102</v>
      </c>
      <c r="F5133" t="s">
        <v>32042</v>
      </c>
      <c r="G5133" t="s">
        <v>32043</v>
      </c>
      <c r="H5133" t="s">
        <v>32044</v>
      </c>
      <c r="I5133" t="s">
        <v>32045</v>
      </c>
      <c r="J5133" t="s">
        <v>32046</v>
      </c>
      <c r="K5133" t="s">
        <v>32047</v>
      </c>
      <c r="L5133" t="s">
        <v>32048</v>
      </c>
      <c r="M5133" t="s">
        <v>32049</v>
      </c>
      <c r="N5133" t="s">
        <v>32050</v>
      </c>
      <c r="O5133" t="s">
        <v>756</v>
      </c>
      <c r="P5133" t="s">
        <v>757</v>
      </c>
      <c r="Q5133" t="s">
        <v>756</v>
      </c>
      <c r="S5133" t="s">
        <v>48</v>
      </c>
      <c r="U5133" t="s">
        <v>47</v>
      </c>
      <c r="V5133" t="s">
        <v>47</v>
      </c>
      <c r="W5133" t="s">
        <v>48</v>
      </c>
      <c r="X5133" t="s">
        <v>47</v>
      </c>
      <c r="Y5133" t="s">
        <v>48</v>
      </c>
      <c r="Z5133" t="s">
        <v>47</v>
      </c>
      <c r="AA5133" t="s">
        <v>758</v>
      </c>
      <c r="AC5133" t="s">
        <v>7768</v>
      </c>
      <c r="AD5133" t="s">
        <v>16636</v>
      </c>
      <c r="AE5133" t="s">
        <v>22168</v>
      </c>
      <c r="AF5133" t="s">
        <v>8234</v>
      </c>
      <c r="AG5133" t="s">
        <v>763</v>
      </c>
    </row>
    <row r="5134" spans="1:33" x14ac:dyDescent="0.2">
      <c r="A5134" t="s">
        <v>32051</v>
      </c>
      <c r="B5134" s="1">
        <v>43635</v>
      </c>
      <c r="C5134" t="s">
        <v>8430</v>
      </c>
      <c r="D5134" t="s">
        <v>26809</v>
      </c>
      <c r="E5134" t="s">
        <v>175</v>
      </c>
      <c r="F5134" t="s">
        <v>32052</v>
      </c>
      <c r="G5134" t="s">
        <v>32053</v>
      </c>
      <c r="N5134" t="s">
        <v>32054</v>
      </c>
      <c r="P5134" t="s">
        <v>419</v>
      </c>
      <c r="T5134">
        <v>2002</v>
      </c>
    </row>
    <row r="5135" spans="1:33" x14ac:dyDescent="0.2">
      <c r="A5135" t="s">
        <v>32055</v>
      </c>
      <c r="B5135" s="1">
        <v>43641</v>
      </c>
      <c r="C5135" t="s">
        <v>8430</v>
      </c>
      <c r="D5135" t="s">
        <v>26809</v>
      </c>
      <c r="E5135" t="s">
        <v>175</v>
      </c>
      <c r="F5135" t="s">
        <v>32056</v>
      </c>
      <c r="G5135" t="s">
        <v>32057</v>
      </c>
      <c r="H5135" t="s">
        <v>32058</v>
      </c>
      <c r="I5135" t="s">
        <v>32059</v>
      </c>
      <c r="J5135" t="s">
        <v>32060</v>
      </c>
      <c r="K5135" t="s">
        <v>32061</v>
      </c>
      <c r="L5135" t="s">
        <v>32062</v>
      </c>
      <c r="M5135" t="s">
        <v>32063</v>
      </c>
      <c r="N5135" t="s">
        <v>32064</v>
      </c>
      <c r="O5135" t="s">
        <v>418</v>
      </c>
      <c r="P5135" t="s">
        <v>419</v>
      </c>
      <c r="R5135" t="s">
        <v>418</v>
      </c>
      <c r="T5135">
        <v>2002</v>
      </c>
      <c r="U5135" t="s">
        <v>47</v>
      </c>
      <c r="V5135" t="s">
        <v>47</v>
      </c>
      <c r="W5135" t="s">
        <v>47</v>
      </c>
      <c r="X5135" t="s">
        <v>47</v>
      </c>
      <c r="Y5135" t="s">
        <v>48</v>
      </c>
      <c r="Z5135" t="s">
        <v>47</v>
      </c>
      <c r="AA5135" t="s">
        <v>49</v>
      </c>
    </row>
    <row r="5136" spans="1:33" x14ac:dyDescent="0.2">
      <c r="A5136" t="s">
        <v>32065</v>
      </c>
      <c r="B5136" s="1">
        <v>43636</v>
      </c>
      <c r="C5136" t="s">
        <v>8430</v>
      </c>
      <c r="D5136" t="s">
        <v>26809</v>
      </c>
      <c r="E5136" t="s">
        <v>122</v>
      </c>
      <c r="F5136" t="s">
        <v>32066</v>
      </c>
      <c r="G5136" t="s">
        <v>32067</v>
      </c>
      <c r="N5136" t="s">
        <v>32068</v>
      </c>
      <c r="O5136" t="s">
        <v>141</v>
      </c>
      <c r="P5136" t="s">
        <v>142</v>
      </c>
      <c r="Q5136" t="s">
        <v>141</v>
      </c>
      <c r="T5136">
        <v>1998</v>
      </c>
      <c r="AC5136" t="s">
        <v>143</v>
      </c>
      <c r="AD5136" t="s">
        <v>144</v>
      </c>
      <c r="AE5136" t="s">
        <v>24570</v>
      </c>
      <c r="AF5136" t="s">
        <v>146</v>
      </c>
      <c r="AG5136" t="s">
        <v>1106</v>
      </c>
    </row>
    <row r="5137" spans="1:33" x14ac:dyDescent="0.2">
      <c r="A5137" t="s">
        <v>32069</v>
      </c>
      <c r="B5137" s="1">
        <v>43642</v>
      </c>
      <c r="C5137" t="s">
        <v>8430</v>
      </c>
      <c r="D5137" t="s">
        <v>26809</v>
      </c>
      <c r="E5137" t="s">
        <v>102</v>
      </c>
      <c r="F5137" t="s">
        <v>32070</v>
      </c>
      <c r="G5137" t="s">
        <v>32071</v>
      </c>
      <c r="N5137" t="s">
        <v>32072</v>
      </c>
      <c r="O5137" t="s">
        <v>79</v>
      </c>
      <c r="P5137" t="s">
        <v>80</v>
      </c>
      <c r="Q5137" t="s">
        <v>79</v>
      </c>
      <c r="S5137" t="s">
        <v>113</v>
      </c>
      <c r="AC5137" t="s">
        <v>234</v>
      </c>
      <c r="AD5137" t="s">
        <v>82</v>
      </c>
      <c r="AE5137" t="s">
        <v>83</v>
      </c>
      <c r="AF5137" t="s">
        <v>84</v>
      </c>
      <c r="AG5137" t="s">
        <v>158</v>
      </c>
    </row>
    <row r="5138" spans="1:33" x14ac:dyDescent="0.2">
      <c r="A5138" t="s">
        <v>32073</v>
      </c>
      <c r="B5138" s="1">
        <v>43642</v>
      </c>
      <c r="C5138" t="s">
        <v>8430</v>
      </c>
      <c r="D5138" t="s">
        <v>26809</v>
      </c>
      <c r="E5138" t="s">
        <v>122</v>
      </c>
      <c r="F5138" t="s">
        <v>32074</v>
      </c>
      <c r="G5138" t="s">
        <v>32075</v>
      </c>
      <c r="N5138" t="s">
        <v>32076</v>
      </c>
      <c r="O5138" t="s">
        <v>756</v>
      </c>
      <c r="P5138" t="s">
        <v>757</v>
      </c>
      <c r="Q5138" t="s">
        <v>756</v>
      </c>
      <c r="T5138">
        <v>2002</v>
      </c>
      <c r="AC5138" t="s">
        <v>23632</v>
      </c>
      <c r="AD5138" t="s">
        <v>808</v>
      </c>
      <c r="AE5138" t="s">
        <v>809</v>
      </c>
      <c r="AF5138" t="s">
        <v>6763</v>
      </c>
      <c r="AG5138" t="s">
        <v>763</v>
      </c>
    </row>
    <row r="5139" spans="1:33" x14ac:dyDescent="0.2">
      <c r="A5139" t="s">
        <v>32077</v>
      </c>
      <c r="B5139" s="1">
        <v>43644</v>
      </c>
      <c r="C5139" t="s">
        <v>8430</v>
      </c>
      <c r="D5139" t="s">
        <v>26809</v>
      </c>
      <c r="E5139" t="s">
        <v>175</v>
      </c>
      <c r="F5139" t="s">
        <v>32078</v>
      </c>
      <c r="G5139" t="s">
        <v>32079</v>
      </c>
      <c r="H5139" t="s">
        <v>32080</v>
      </c>
      <c r="I5139" t="s">
        <v>32081</v>
      </c>
      <c r="J5139" t="s">
        <v>32082</v>
      </c>
      <c r="K5139" t="s">
        <v>32083</v>
      </c>
      <c r="L5139" t="s">
        <v>32084</v>
      </c>
      <c r="M5139" t="s">
        <v>32085</v>
      </c>
      <c r="N5139" t="s">
        <v>32086</v>
      </c>
      <c r="P5139" t="s">
        <v>10039</v>
      </c>
      <c r="T5139">
        <v>2002</v>
      </c>
      <c r="U5139" t="s">
        <v>47</v>
      </c>
      <c r="V5139" t="s">
        <v>47</v>
      </c>
      <c r="W5139" t="s">
        <v>48</v>
      </c>
      <c r="X5139" t="s">
        <v>48</v>
      </c>
      <c r="Y5139" t="s">
        <v>48</v>
      </c>
      <c r="Z5139" t="s">
        <v>47</v>
      </c>
      <c r="AA5139" t="s">
        <v>233</v>
      </c>
    </row>
    <row r="5140" spans="1:33" x14ac:dyDescent="0.2">
      <c r="A5140" t="s">
        <v>32087</v>
      </c>
      <c r="B5140" s="1">
        <v>43648</v>
      </c>
      <c r="C5140" t="s">
        <v>827</v>
      </c>
      <c r="D5140" t="s">
        <v>26809</v>
      </c>
      <c r="E5140" t="s">
        <v>122</v>
      </c>
      <c r="F5140" t="s">
        <v>32088</v>
      </c>
      <c r="G5140" t="s">
        <v>32089</v>
      </c>
      <c r="H5140" t="s">
        <v>32090</v>
      </c>
      <c r="I5140" t="s">
        <v>32091</v>
      </c>
      <c r="J5140" t="s">
        <v>32092</v>
      </c>
      <c r="K5140" t="s">
        <v>32093</v>
      </c>
      <c r="L5140" t="s">
        <v>32094</v>
      </c>
      <c r="M5140" t="s">
        <v>32095</v>
      </c>
      <c r="N5140" t="s">
        <v>32096</v>
      </c>
      <c r="O5140" t="s">
        <v>141</v>
      </c>
      <c r="P5140" t="s">
        <v>142</v>
      </c>
      <c r="Q5140" t="s">
        <v>141</v>
      </c>
      <c r="T5140">
        <v>1998</v>
      </c>
      <c r="U5140" t="s">
        <v>47</v>
      </c>
      <c r="V5140" t="s">
        <v>47</v>
      </c>
      <c r="W5140" t="s">
        <v>47</v>
      </c>
      <c r="X5140" t="s">
        <v>48</v>
      </c>
      <c r="Y5140" t="s">
        <v>48</v>
      </c>
      <c r="Z5140" t="s">
        <v>47</v>
      </c>
      <c r="AA5140" t="s">
        <v>170</v>
      </c>
      <c r="AC5140" t="s">
        <v>143</v>
      </c>
      <c r="AD5140" t="s">
        <v>144</v>
      </c>
      <c r="AE5140" t="s">
        <v>145</v>
      </c>
      <c r="AF5140" t="s">
        <v>146</v>
      </c>
      <c r="AG5140" t="s">
        <v>1106</v>
      </c>
    </row>
    <row r="5141" spans="1:33" x14ac:dyDescent="0.2">
      <c r="A5141" t="s">
        <v>32097</v>
      </c>
      <c r="B5141" s="1">
        <v>43656</v>
      </c>
      <c r="C5141" t="s">
        <v>827</v>
      </c>
      <c r="D5141" t="s">
        <v>26809</v>
      </c>
      <c r="E5141" t="s">
        <v>175</v>
      </c>
      <c r="F5141" t="s">
        <v>32098</v>
      </c>
      <c r="G5141" t="s">
        <v>32099</v>
      </c>
      <c r="N5141" t="s">
        <v>32100</v>
      </c>
      <c r="O5141" t="s">
        <v>418</v>
      </c>
      <c r="P5141" t="s">
        <v>419</v>
      </c>
      <c r="R5141" t="s">
        <v>418</v>
      </c>
      <c r="T5141">
        <v>2002</v>
      </c>
    </row>
    <row r="5142" spans="1:33" x14ac:dyDescent="0.2">
      <c r="A5142" t="s">
        <v>32101</v>
      </c>
      <c r="B5142" s="1">
        <v>43658</v>
      </c>
      <c r="C5142" t="s">
        <v>827</v>
      </c>
      <c r="D5142" t="s">
        <v>32102</v>
      </c>
      <c r="E5142" t="s">
        <v>102</v>
      </c>
      <c r="F5142" t="s">
        <v>32103</v>
      </c>
      <c r="G5142" t="s">
        <v>32104</v>
      </c>
      <c r="H5142" t="s">
        <v>32105</v>
      </c>
      <c r="I5142" t="s">
        <v>32106</v>
      </c>
      <c r="J5142" t="s">
        <v>32107</v>
      </c>
      <c r="K5142" t="s">
        <v>32108</v>
      </c>
      <c r="L5142" t="s">
        <v>32109</v>
      </c>
      <c r="M5142" t="s">
        <v>32110</v>
      </c>
      <c r="N5142" t="s">
        <v>32111</v>
      </c>
      <c r="O5142" t="s">
        <v>79</v>
      </c>
      <c r="P5142" t="s">
        <v>80</v>
      </c>
      <c r="Q5142" t="s">
        <v>79</v>
      </c>
      <c r="S5142" t="s">
        <v>113</v>
      </c>
      <c r="U5142" t="s">
        <v>47</v>
      </c>
      <c r="V5142" t="s">
        <v>47</v>
      </c>
      <c r="W5142" t="s">
        <v>48</v>
      </c>
      <c r="X5142" t="s">
        <v>48</v>
      </c>
      <c r="Y5142" t="s">
        <v>48</v>
      </c>
      <c r="Z5142" t="s">
        <v>47</v>
      </c>
      <c r="AA5142" t="s">
        <v>233</v>
      </c>
      <c r="AC5142" t="s">
        <v>234</v>
      </c>
      <c r="AD5142" t="s">
        <v>82</v>
      </c>
      <c r="AE5142" t="s">
        <v>83</v>
      </c>
      <c r="AF5142" t="s">
        <v>84</v>
      </c>
      <c r="AG5142" t="s">
        <v>158</v>
      </c>
    </row>
    <row r="5143" spans="1:33" x14ac:dyDescent="0.2">
      <c r="A5143" t="s">
        <v>32112</v>
      </c>
      <c r="B5143" s="1">
        <v>43665</v>
      </c>
      <c r="C5143" t="s">
        <v>827</v>
      </c>
      <c r="D5143" t="s">
        <v>26809</v>
      </c>
      <c r="E5143" t="s">
        <v>175</v>
      </c>
      <c r="F5143" t="s">
        <v>32113</v>
      </c>
      <c r="G5143" t="s">
        <v>32114</v>
      </c>
      <c r="H5143" t="s">
        <v>32115</v>
      </c>
      <c r="I5143" t="s">
        <v>32116</v>
      </c>
      <c r="J5143" t="s">
        <v>32117</v>
      </c>
      <c r="K5143" t="s">
        <v>32118</v>
      </c>
      <c r="L5143" t="s">
        <v>32119</v>
      </c>
      <c r="M5143" t="s">
        <v>32120</v>
      </c>
      <c r="N5143" t="s">
        <v>32121</v>
      </c>
      <c r="P5143" t="s">
        <v>419</v>
      </c>
      <c r="T5143">
        <v>2002</v>
      </c>
      <c r="U5143" t="s">
        <v>47</v>
      </c>
      <c r="V5143" t="s">
        <v>47</v>
      </c>
      <c r="W5143" t="s">
        <v>47</v>
      </c>
      <c r="X5143" t="s">
        <v>47</v>
      </c>
      <c r="Y5143" t="s">
        <v>48</v>
      </c>
      <c r="Z5143" t="s">
        <v>47</v>
      </c>
      <c r="AA5143" t="s">
        <v>49</v>
      </c>
    </row>
    <row r="5144" spans="1:33" x14ac:dyDescent="0.2">
      <c r="A5144" t="s">
        <v>32122</v>
      </c>
      <c r="B5144" s="1">
        <v>43672</v>
      </c>
      <c r="C5144" t="s">
        <v>827</v>
      </c>
      <c r="D5144" t="s">
        <v>26809</v>
      </c>
      <c r="E5144" t="s">
        <v>175</v>
      </c>
      <c r="F5144" t="s">
        <v>32123</v>
      </c>
      <c r="G5144" t="s">
        <v>32124</v>
      </c>
      <c r="N5144" t="s">
        <v>32125</v>
      </c>
      <c r="O5144" t="s">
        <v>418</v>
      </c>
      <c r="P5144" t="s">
        <v>419</v>
      </c>
      <c r="R5144" t="s">
        <v>418</v>
      </c>
      <c r="T5144">
        <v>2002</v>
      </c>
    </row>
    <row r="5145" spans="1:33" x14ac:dyDescent="0.2">
      <c r="A5145" t="s">
        <v>32126</v>
      </c>
      <c r="B5145" s="1">
        <v>43678</v>
      </c>
      <c r="C5145" t="s">
        <v>827</v>
      </c>
      <c r="D5145" t="s">
        <v>26809</v>
      </c>
      <c r="E5145" t="s">
        <v>122</v>
      </c>
      <c r="F5145" t="s">
        <v>32127</v>
      </c>
      <c r="G5145" t="s">
        <v>32128</v>
      </c>
      <c r="N5145" t="s">
        <v>32129</v>
      </c>
      <c r="O5145" t="s">
        <v>141</v>
      </c>
      <c r="P5145" t="s">
        <v>142</v>
      </c>
      <c r="Q5145" t="s">
        <v>141</v>
      </c>
      <c r="T5145">
        <v>1998</v>
      </c>
    </row>
    <row r="5146" spans="1:33" x14ac:dyDescent="0.2">
      <c r="A5146" t="s">
        <v>32130</v>
      </c>
      <c r="B5146" s="1">
        <v>43685</v>
      </c>
      <c r="C5146" t="s">
        <v>827</v>
      </c>
      <c r="D5146" t="s">
        <v>26809</v>
      </c>
      <c r="E5146" t="s">
        <v>122</v>
      </c>
      <c r="F5146" t="s">
        <v>32131</v>
      </c>
      <c r="G5146" t="s">
        <v>32132</v>
      </c>
      <c r="N5146" t="s">
        <v>32133</v>
      </c>
      <c r="O5146" t="s">
        <v>141</v>
      </c>
      <c r="P5146" t="s">
        <v>142</v>
      </c>
      <c r="Q5146" t="s">
        <v>141</v>
      </c>
      <c r="T5146">
        <v>1998</v>
      </c>
      <c r="AC5146" t="s">
        <v>143</v>
      </c>
      <c r="AD5146" t="s">
        <v>144</v>
      </c>
      <c r="AE5146" t="s">
        <v>145</v>
      </c>
      <c r="AF5146" t="s">
        <v>146</v>
      </c>
      <c r="AG5146" t="s">
        <v>1106</v>
      </c>
    </row>
    <row r="5147" spans="1:33" x14ac:dyDescent="0.2">
      <c r="A5147" t="s">
        <v>32134</v>
      </c>
      <c r="B5147" s="1">
        <v>43690</v>
      </c>
      <c r="C5147" t="s">
        <v>827</v>
      </c>
      <c r="D5147" t="s">
        <v>26809</v>
      </c>
      <c r="E5147" t="s">
        <v>102</v>
      </c>
      <c r="F5147" t="s">
        <v>32135</v>
      </c>
      <c r="G5147" t="s">
        <v>32136</v>
      </c>
      <c r="H5147" t="s">
        <v>32137</v>
      </c>
      <c r="I5147" t="s">
        <v>32138</v>
      </c>
      <c r="J5147" t="s">
        <v>32139</v>
      </c>
      <c r="K5147" t="s">
        <v>32140</v>
      </c>
      <c r="L5147" t="s">
        <v>32141</v>
      </c>
      <c r="M5147" t="s">
        <v>32142</v>
      </c>
      <c r="N5147" t="s">
        <v>32143</v>
      </c>
      <c r="O5147" t="s">
        <v>79</v>
      </c>
      <c r="P5147" t="s">
        <v>80</v>
      </c>
      <c r="Q5147" t="s">
        <v>79</v>
      </c>
      <c r="S5147" t="s">
        <v>113</v>
      </c>
      <c r="U5147" t="s">
        <v>47</v>
      </c>
      <c r="V5147" t="s">
        <v>47</v>
      </c>
      <c r="W5147" t="s">
        <v>48</v>
      </c>
      <c r="X5147" t="s">
        <v>48</v>
      </c>
      <c r="Y5147" t="s">
        <v>48</v>
      </c>
      <c r="Z5147" t="s">
        <v>47</v>
      </c>
      <c r="AA5147" t="s">
        <v>233</v>
      </c>
      <c r="AC5147" t="s">
        <v>234</v>
      </c>
      <c r="AD5147" t="s">
        <v>82</v>
      </c>
      <c r="AE5147" t="s">
        <v>83</v>
      </c>
      <c r="AF5147" t="s">
        <v>84</v>
      </c>
      <c r="AG5147" t="s">
        <v>158</v>
      </c>
    </row>
    <row r="5148" spans="1:33" x14ac:dyDescent="0.2">
      <c r="A5148" t="s">
        <v>32144</v>
      </c>
      <c r="B5148" s="1">
        <v>43695</v>
      </c>
      <c r="C5148" t="s">
        <v>827</v>
      </c>
      <c r="D5148" t="s">
        <v>26809</v>
      </c>
      <c r="E5148" t="s">
        <v>122</v>
      </c>
      <c r="F5148" t="s">
        <v>32145</v>
      </c>
      <c r="G5148" t="s">
        <v>32146</v>
      </c>
      <c r="N5148" t="s">
        <v>32147</v>
      </c>
      <c r="O5148" t="s">
        <v>141</v>
      </c>
      <c r="P5148" t="s">
        <v>142</v>
      </c>
      <c r="Q5148" t="s">
        <v>141</v>
      </c>
      <c r="T5148">
        <v>1998</v>
      </c>
      <c r="AC5148" t="s">
        <v>143</v>
      </c>
      <c r="AD5148" t="s">
        <v>144</v>
      </c>
      <c r="AE5148" t="s">
        <v>145</v>
      </c>
      <c r="AF5148" t="s">
        <v>146</v>
      </c>
      <c r="AG5148" t="s">
        <v>1106</v>
      </c>
    </row>
    <row r="5149" spans="1:33" x14ac:dyDescent="0.2">
      <c r="A5149" t="s">
        <v>32148</v>
      </c>
      <c r="B5149" s="1">
        <v>43698</v>
      </c>
      <c r="C5149" t="s">
        <v>827</v>
      </c>
      <c r="D5149" t="s">
        <v>26809</v>
      </c>
      <c r="E5149" t="s">
        <v>122</v>
      </c>
      <c r="F5149" t="s">
        <v>32149</v>
      </c>
      <c r="G5149" t="s">
        <v>32150</v>
      </c>
      <c r="N5149" t="s">
        <v>32151</v>
      </c>
      <c r="O5149" t="s">
        <v>141</v>
      </c>
      <c r="P5149" t="s">
        <v>142</v>
      </c>
      <c r="Q5149" t="s">
        <v>141</v>
      </c>
      <c r="T5149">
        <v>1998</v>
      </c>
      <c r="AC5149" t="s">
        <v>143</v>
      </c>
      <c r="AD5149" t="s">
        <v>144</v>
      </c>
      <c r="AE5149" t="s">
        <v>6137</v>
      </c>
      <c r="AF5149" t="s">
        <v>146</v>
      </c>
      <c r="AG5149" t="s">
        <v>1106</v>
      </c>
    </row>
    <row r="5150" spans="1:33" x14ac:dyDescent="0.2">
      <c r="A5150" t="s">
        <v>32152</v>
      </c>
      <c r="B5150" s="1">
        <v>43705</v>
      </c>
      <c r="C5150" t="s">
        <v>827</v>
      </c>
      <c r="D5150" t="s">
        <v>26809</v>
      </c>
      <c r="E5150" t="s">
        <v>102</v>
      </c>
      <c r="F5150" t="s">
        <v>32153</v>
      </c>
      <c r="G5150" t="s">
        <v>32154</v>
      </c>
      <c r="H5150" t="s">
        <v>32155</v>
      </c>
      <c r="I5150" t="s">
        <v>32156</v>
      </c>
      <c r="J5150" t="s">
        <v>32157</v>
      </c>
      <c r="K5150" t="s">
        <v>32158</v>
      </c>
      <c r="L5150" t="s">
        <v>32159</v>
      </c>
      <c r="M5150" t="s">
        <v>32160</v>
      </c>
      <c r="N5150" t="s">
        <v>32161</v>
      </c>
      <c r="O5150" t="s">
        <v>79</v>
      </c>
      <c r="P5150" t="s">
        <v>80</v>
      </c>
      <c r="Q5150" t="s">
        <v>79</v>
      </c>
      <c r="S5150" t="s">
        <v>113</v>
      </c>
      <c r="U5150" t="s">
        <v>47</v>
      </c>
      <c r="V5150" t="s">
        <v>47</v>
      </c>
      <c r="W5150" t="s">
        <v>47</v>
      </c>
      <c r="X5150" t="s">
        <v>47</v>
      </c>
      <c r="Y5150" t="s">
        <v>48</v>
      </c>
      <c r="Z5150" t="s">
        <v>47</v>
      </c>
      <c r="AA5150" t="s">
        <v>49</v>
      </c>
      <c r="AC5150" t="s">
        <v>81</v>
      </c>
      <c r="AD5150" t="s">
        <v>82</v>
      </c>
      <c r="AE5150" t="s">
        <v>21872</v>
      </c>
      <c r="AF5150" t="s">
        <v>84</v>
      </c>
      <c r="AG5150" t="s">
        <v>24330</v>
      </c>
    </row>
    <row r="5151" spans="1:33" x14ac:dyDescent="0.2">
      <c r="A5151" t="s">
        <v>32162</v>
      </c>
      <c r="B5151" s="1">
        <v>43706</v>
      </c>
      <c r="C5151" t="s">
        <v>827</v>
      </c>
      <c r="D5151" t="s">
        <v>26809</v>
      </c>
      <c r="E5151" t="s">
        <v>122</v>
      </c>
      <c r="F5151" t="s">
        <v>32163</v>
      </c>
      <c r="G5151" t="s">
        <v>32164</v>
      </c>
      <c r="N5151" t="s">
        <v>32165</v>
      </c>
      <c r="O5151" t="s">
        <v>141</v>
      </c>
      <c r="P5151" t="s">
        <v>142</v>
      </c>
      <c r="Q5151" t="s">
        <v>141</v>
      </c>
      <c r="T5151">
        <v>1998</v>
      </c>
      <c r="AC5151" t="s">
        <v>143</v>
      </c>
      <c r="AD5151" t="s">
        <v>9800</v>
      </c>
      <c r="AE5151" t="s">
        <v>11137</v>
      </c>
      <c r="AF5151" t="s">
        <v>146</v>
      </c>
      <c r="AG5151" t="s">
        <v>1106</v>
      </c>
    </row>
    <row r="5152" spans="1:33" x14ac:dyDescent="0.2">
      <c r="A5152" t="s">
        <v>32166</v>
      </c>
      <c r="B5152" s="1">
        <v>43712</v>
      </c>
      <c r="C5152" t="s">
        <v>827</v>
      </c>
      <c r="D5152" t="s">
        <v>26809</v>
      </c>
      <c r="E5152" t="s">
        <v>122</v>
      </c>
      <c r="F5152" t="s">
        <v>32167</v>
      </c>
      <c r="G5152" t="s">
        <v>32168</v>
      </c>
      <c r="N5152" t="s">
        <v>32169</v>
      </c>
      <c r="O5152" t="s">
        <v>756</v>
      </c>
      <c r="P5152" t="s">
        <v>757</v>
      </c>
      <c r="Q5152" t="s">
        <v>756</v>
      </c>
      <c r="T5152">
        <v>2002</v>
      </c>
      <c r="AC5152" t="s">
        <v>32170</v>
      </c>
      <c r="AD5152" t="s">
        <v>760</v>
      </c>
      <c r="AE5152" t="s">
        <v>809</v>
      </c>
      <c r="AF5152" t="s">
        <v>20178</v>
      </c>
      <c r="AG5152" t="s">
        <v>29263</v>
      </c>
    </row>
    <row r="5153" spans="1:33" x14ac:dyDescent="0.2">
      <c r="A5153" t="s">
        <v>32171</v>
      </c>
      <c r="B5153" s="1">
        <v>43714</v>
      </c>
      <c r="C5153" t="s">
        <v>827</v>
      </c>
      <c r="D5153" t="s">
        <v>26809</v>
      </c>
      <c r="E5153" t="s">
        <v>175</v>
      </c>
      <c r="F5153" t="s">
        <v>32172</v>
      </c>
      <c r="G5153" t="s">
        <v>32173</v>
      </c>
      <c r="N5153" t="s">
        <v>32174</v>
      </c>
      <c r="O5153" t="s">
        <v>418</v>
      </c>
      <c r="P5153" t="s">
        <v>419</v>
      </c>
      <c r="R5153" t="s">
        <v>418</v>
      </c>
      <c r="T5153">
        <v>2002</v>
      </c>
    </row>
    <row r="5154" spans="1:33" x14ac:dyDescent="0.2">
      <c r="A5154" t="s">
        <v>32175</v>
      </c>
      <c r="B5154" s="1">
        <v>43721</v>
      </c>
      <c r="C5154" t="s">
        <v>827</v>
      </c>
      <c r="D5154" t="s">
        <v>26809</v>
      </c>
      <c r="E5154" t="s">
        <v>102</v>
      </c>
      <c r="F5154" t="s">
        <v>32176</v>
      </c>
      <c r="G5154" t="s">
        <v>32177</v>
      </c>
      <c r="H5154" t="s">
        <v>32178</v>
      </c>
      <c r="I5154" t="s">
        <v>32179</v>
      </c>
      <c r="J5154" t="s">
        <v>32180</v>
      </c>
      <c r="K5154" t="s">
        <v>32181</v>
      </c>
      <c r="L5154" t="s">
        <v>32182</v>
      </c>
      <c r="M5154" t="s">
        <v>32183</v>
      </c>
      <c r="N5154" t="s">
        <v>32184</v>
      </c>
      <c r="O5154" t="s">
        <v>282</v>
      </c>
      <c r="P5154" t="s">
        <v>112</v>
      </c>
      <c r="Q5154" t="s">
        <v>282</v>
      </c>
      <c r="S5154" t="s">
        <v>48</v>
      </c>
      <c r="U5154" t="s">
        <v>48</v>
      </c>
      <c r="V5154" t="s">
        <v>48</v>
      </c>
      <c r="W5154" t="s">
        <v>48</v>
      </c>
      <c r="X5154" t="s">
        <v>48</v>
      </c>
      <c r="Y5154" t="s">
        <v>48</v>
      </c>
      <c r="Z5154" t="s">
        <v>48</v>
      </c>
      <c r="AA5154" t="s">
        <v>676</v>
      </c>
    </row>
    <row r="5155" spans="1:33" x14ac:dyDescent="0.2">
      <c r="A5155" t="s">
        <v>32185</v>
      </c>
      <c r="B5155" s="1">
        <v>43731</v>
      </c>
      <c r="C5155" t="s">
        <v>827</v>
      </c>
      <c r="D5155" t="s">
        <v>26809</v>
      </c>
      <c r="E5155" t="s">
        <v>122</v>
      </c>
      <c r="F5155" t="s">
        <v>32186</v>
      </c>
      <c r="G5155" t="s">
        <v>32187</v>
      </c>
      <c r="N5155" t="s">
        <v>32188</v>
      </c>
      <c r="O5155" t="s">
        <v>141</v>
      </c>
      <c r="P5155" t="s">
        <v>142</v>
      </c>
      <c r="Q5155" t="s">
        <v>141</v>
      </c>
      <c r="T5155">
        <v>1998</v>
      </c>
      <c r="AC5155" t="s">
        <v>143</v>
      </c>
      <c r="AD5155" t="s">
        <v>8617</v>
      </c>
      <c r="AE5155" t="s">
        <v>503</v>
      </c>
      <c r="AF5155" t="s">
        <v>146</v>
      </c>
      <c r="AG5155" t="s">
        <v>1106</v>
      </c>
    </row>
    <row r="5156" spans="1:33" x14ac:dyDescent="0.2">
      <c r="A5156" t="s">
        <v>32189</v>
      </c>
      <c r="B5156" s="1">
        <v>43732</v>
      </c>
      <c r="C5156" t="s">
        <v>827</v>
      </c>
      <c r="D5156" t="s">
        <v>26809</v>
      </c>
      <c r="E5156" t="s">
        <v>102</v>
      </c>
      <c r="F5156" t="s">
        <v>32190</v>
      </c>
      <c r="G5156" t="s">
        <v>32191</v>
      </c>
      <c r="N5156" t="s">
        <v>32192</v>
      </c>
      <c r="O5156" t="s">
        <v>79</v>
      </c>
      <c r="P5156" t="s">
        <v>80</v>
      </c>
      <c r="Q5156" t="s">
        <v>79</v>
      </c>
      <c r="S5156" t="s">
        <v>113</v>
      </c>
      <c r="AC5156" t="s">
        <v>234</v>
      </c>
      <c r="AD5156" t="s">
        <v>82</v>
      </c>
      <c r="AE5156" t="s">
        <v>83</v>
      </c>
      <c r="AF5156" t="s">
        <v>84</v>
      </c>
      <c r="AG5156" t="s">
        <v>158</v>
      </c>
    </row>
    <row r="5157" spans="1:33" x14ac:dyDescent="0.2">
      <c r="A5157" t="s">
        <v>32193</v>
      </c>
      <c r="B5157" s="1">
        <v>43733</v>
      </c>
      <c r="C5157" t="s">
        <v>827</v>
      </c>
      <c r="D5157" t="s">
        <v>26809</v>
      </c>
      <c r="E5157" t="s">
        <v>122</v>
      </c>
      <c r="F5157" t="s">
        <v>32194</v>
      </c>
      <c r="G5157" t="s">
        <v>32195</v>
      </c>
      <c r="N5157" t="s">
        <v>32196</v>
      </c>
      <c r="O5157" t="s">
        <v>61</v>
      </c>
      <c r="P5157" t="s">
        <v>131</v>
      </c>
      <c r="Q5157" t="s">
        <v>61</v>
      </c>
      <c r="T5157">
        <v>2002</v>
      </c>
      <c r="AC5157" t="s">
        <v>822</v>
      </c>
      <c r="AD5157" t="s">
        <v>823</v>
      </c>
      <c r="AE5157" t="s">
        <v>32197</v>
      </c>
      <c r="AF5157" t="s">
        <v>23966</v>
      </c>
      <c r="AG5157" t="s">
        <v>67</v>
      </c>
    </row>
    <row r="5158" spans="1:33" x14ac:dyDescent="0.2">
      <c r="A5158" t="s">
        <v>32198</v>
      </c>
      <c r="B5158" s="1">
        <v>43733</v>
      </c>
      <c r="C5158" t="s">
        <v>827</v>
      </c>
      <c r="D5158" t="s">
        <v>26809</v>
      </c>
      <c r="E5158" t="s">
        <v>122</v>
      </c>
      <c r="F5158" t="s">
        <v>32199</v>
      </c>
      <c r="G5158" t="s">
        <v>32200</v>
      </c>
      <c r="N5158" t="s">
        <v>32201</v>
      </c>
      <c r="O5158" t="s">
        <v>61</v>
      </c>
      <c r="P5158" t="s">
        <v>131</v>
      </c>
      <c r="Q5158" t="s">
        <v>61</v>
      </c>
      <c r="T5158">
        <v>2002</v>
      </c>
      <c r="AC5158" t="s">
        <v>822</v>
      </c>
      <c r="AD5158" t="s">
        <v>823</v>
      </c>
      <c r="AE5158" t="s">
        <v>32197</v>
      </c>
      <c r="AF5158" t="s">
        <v>23966</v>
      </c>
      <c r="AG5158" t="s">
        <v>67</v>
      </c>
    </row>
    <row r="5159" spans="1:33" x14ac:dyDescent="0.2">
      <c r="A5159" t="s">
        <v>32202</v>
      </c>
      <c r="B5159" s="1">
        <v>43732</v>
      </c>
      <c r="C5159" t="s">
        <v>827</v>
      </c>
      <c r="D5159" t="s">
        <v>26809</v>
      </c>
      <c r="E5159" t="s">
        <v>175</v>
      </c>
      <c r="F5159" t="s">
        <v>32203</v>
      </c>
      <c r="G5159" t="s">
        <v>32204</v>
      </c>
      <c r="H5159" t="s">
        <v>32205</v>
      </c>
      <c r="I5159" t="s">
        <v>32206</v>
      </c>
      <c r="J5159" t="s">
        <v>32207</v>
      </c>
      <c r="K5159" t="s">
        <v>32208</v>
      </c>
      <c r="L5159" t="s">
        <v>32209</v>
      </c>
      <c r="M5159" t="s">
        <v>32210</v>
      </c>
      <c r="N5159" t="s">
        <v>32211</v>
      </c>
      <c r="O5159" t="s">
        <v>45</v>
      </c>
      <c r="P5159" t="s">
        <v>46</v>
      </c>
      <c r="R5159" t="s">
        <v>45</v>
      </c>
      <c r="T5159">
        <v>2002</v>
      </c>
      <c r="U5159" t="s">
        <v>47</v>
      </c>
      <c r="V5159" t="s">
        <v>47</v>
      </c>
      <c r="W5159" t="s">
        <v>47</v>
      </c>
      <c r="X5159" t="s">
        <v>47</v>
      </c>
      <c r="Y5159" t="s">
        <v>48</v>
      </c>
      <c r="Z5159" t="s">
        <v>47</v>
      </c>
      <c r="AA5159" t="s">
        <v>49</v>
      </c>
    </row>
    <row r="5160" spans="1:33" x14ac:dyDescent="0.2">
      <c r="A5160" t="s">
        <v>32212</v>
      </c>
      <c r="B5160" s="1">
        <v>43734</v>
      </c>
      <c r="C5160" t="s">
        <v>827</v>
      </c>
      <c r="D5160" t="s">
        <v>26809</v>
      </c>
      <c r="E5160" t="s">
        <v>102</v>
      </c>
      <c r="F5160" t="s">
        <v>32213</v>
      </c>
      <c r="G5160" t="s">
        <v>32214</v>
      </c>
      <c r="N5160" t="s">
        <v>32215</v>
      </c>
      <c r="O5160" t="s">
        <v>79</v>
      </c>
      <c r="P5160" t="s">
        <v>80</v>
      </c>
      <c r="Q5160" t="s">
        <v>79</v>
      </c>
      <c r="S5160" t="s">
        <v>113</v>
      </c>
      <c r="AC5160" t="s">
        <v>234</v>
      </c>
      <c r="AD5160" t="s">
        <v>82</v>
      </c>
      <c r="AE5160" t="s">
        <v>83</v>
      </c>
      <c r="AF5160" t="s">
        <v>84</v>
      </c>
      <c r="AG5160" t="s">
        <v>158</v>
      </c>
    </row>
    <row r="5161" spans="1:33" x14ac:dyDescent="0.2">
      <c r="A5161" t="s">
        <v>32216</v>
      </c>
      <c r="B5161" s="1">
        <v>43735</v>
      </c>
      <c r="C5161" t="s">
        <v>827</v>
      </c>
      <c r="D5161" t="s">
        <v>26809</v>
      </c>
      <c r="E5161" t="s">
        <v>122</v>
      </c>
      <c r="F5161" t="s">
        <v>32217</v>
      </c>
      <c r="G5161" t="s">
        <v>32218</v>
      </c>
      <c r="N5161" t="s">
        <v>32219</v>
      </c>
      <c r="O5161" t="s">
        <v>61</v>
      </c>
      <c r="P5161" t="s">
        <v>62</v>
      </c>
      <c r="Q5161" t="s">
        <v>61</v>
      </c>
      <c r="T5161">
        <v>2002</v>
      </c>
      <c r="AC5161" t="s">
        <v>259</v>
      </c>
      <c r="AD5161" t="s">
        <v>260</v>
      </c>
      <c r="AE5161" t="s">
        <v>32220</v>
      </c>
      <c r="AF5161" t="s">
        <v>22976</v>
      </c>
      <c r="AG5161" t="s">
        <v>263</v>
      </c>
    </row>
    <row r="5162" spans="1:33" x14ac:dyDescent="0.2">
      <c r="A5162" t="s">
        <v>32221</v>
      </c>
      <c r="B5162" s="1">
        <v>43741</v>
      </c>
      <c r="C5162" t="s">
        <v>987</v>
      </c>
      <c r="D5162" t="s">
        <v>26809</v>
      </c>
      <c r="E5162" t="s">
        <v>122</v>
      </c>
      <c r="F5162" t="s">
        <v>32222</v>
      </c>
      <c r="G5162" t="s">
        <v>32223</v>
      </c>
      <c r="N5162" t="s">
        <v>32224</v>
      </c>
      <c r="O5162" t="s">
        <v>756</v>
      </c>
      <c r="P5162" t="s">
        <v>757</v>
      </c>
      <c r="Q5162" t="s">
        <v>756</v>
      </c>
      <c r="T5162">
        <v>2002</v>
      </c>
      <c r="AC5162" t="s">
        <v>24051</v>
      </c>
      <c r="AD5162" t="s">
        <v>20515</v>
      </c>
      <c r="AE5162" t="s">
        <v>20516</v>
      </c>
      <c r="AF5162" t="s">
        <v>24052</v>
      </c>
      <c r="AG5162" t="s">
        <v>7795</v>
      </c>
    </row>
    <row r="5163" spans="1:33" x14ac:dyDescent="0.2">
      <c r="A5163" t="s">
        <v>32225</v>
      </c>
      <c r="B5163" s="1">
        <v>43741</v>
      </c>
      <c r="C5163" t="s">
        <v>987</v>
      </c>
      <c r="D5163" t="s">
        <v>26809</v>
      </c>
      <c r="E5163" t="s">
        <v>122</v>
      </c>
      <c r="F5163" t="s">
        <v>32226</v>
      </c>
      <c r="G5163" t="s">
        <v>32227</v>
      </c>
      <c r="N5163" t="s">
        <v>32228</v>
      </c>
      <c r="O5163" t="s">
        <v>141</v>
      </c>
      <c r="P5163" t="s">
        <v>142</v>
      </c>
      <c r="Q5163" t="s">
        <v>141</v>
      </c>
      <c r="T5163">
        <v>1998</v>
      </c>
      <c r="AC5163" t="s">
        <v>143</v>
      </c>
      <c r="AD5163" t="s">
        <v>144</v>
      </c>
      <c r="AE5163" t="s">
        <v>145</v>
      </c>
      <c r="AF5163" t="s">
        <v>146</v>
      </c>
      <c r="AG5163" t="s">
        <v>1106</v>
      </c>
    </row>
    <row r="5164" spans="1:33" x14ac:dyDescent="0.2">
      <c r="A5164" t="s">
        <v>32229</v>
      </c>
      <c r="B5164" s="1">
        <v>43742</v>
      </c>
      <c r="C5164" t="s">
        <v>987</v>
      </c>
      <c r="D5164" t="s">
        <v>26809</v>
      </c>
      <c r="E5164" t="s">
        <v>122</v>
      </c>
      <c r="F5164" t="s">
        <v>32230</v>
      </c>
      <c r="G5164" t="s">
        <v>32231</v>
      </c>
      <c r="N5164" t="s">
        <v>32232</v>
      </c>
      <c r="O5164" t="s">
        <v>141</v>
      </c>
      <c r="P5164" t="s">
        <v>142</v>
      </c>
      <c r="Q5164" t="s">
        <v>141</v>
      </c>
      <c r="T5164">
        <v>1998</v>
      </c>
    </row>
    <row r="5165" spans="1:33" x14ac:dyDescent="0.2">
      <c r="A5165" t="s">
        <v>32233</v>
      </c>
      <c r="B5165" s="1">
        <v>43747</v>
      </c>
      <c r="C5165" t="s">
        <v>987</v>
      </c>
      <c r="D5165" t="s">
        <v>26809</v>
      </c>
      <c r="E5165" t="s">
        <v>175</v>
      </c>
      <c r="F5165" t="s">
        <v>32234</v>
      </c>
      <c r="G5165" t="s">
        <v>32235</v>
      </c>
      <c r="N5165" t="s">
        <v>32236</v>
      </c>
      <c r="O5165" t="s">
        <v>45</v>
      </c>
      <c r="P5165" t="s">
        <v>46</v>
      </c>
      <c r="R5165" t="s">
        <v>45</v>
      </c>
      <c r="T5165">
        <v>2002</v>
      </c>
    </row>
    <row r="5166" spans="1:33" x14ac:dyDescent="0.2">
      <c r="A5166" t="s">
        <v>32237</v>
      </c>
      <c r="B5166" s="1">
        <v>43747</v>
      </c>
      <c r="C5166" t="s">
        <v>987</v>
      </c>
      <c r="D5166" t="s">
        <v>26809</v>
      </c>
      <c r="E5166" t="s">
        <v>122</v>
      </c>
      <c r="F5166" t="s">
        <v>32238</v>
      </c>
      <c r="G5166" t="s">
        <v>32239</v>
      </c>
      <c r="N5166" t="s">
        <v>32240</v>
      </c>
      <c r="O5166" t="s">
        <v>61</v>
      </c>
      <c r="P5166" t="s">
        <v>131</v>
      </c>
      <c r="Q5166" t="s">
        <v>61</v>
      </c>
      <c r="T5166">
        <v>2002</v>
      </c>
      <c r="AC5166" t="s">
        <v>822</v>
      </c>
      <c r="AD5166" t="s">
        <v>10600</v>
      </c>
      <c r="AE5166" t="s">
        <v>22897</v>
      </c>
      <c r="AF5166" t="s">
        <v>24667</v>
      </c>
      <c r="AG5166" t="s">
        <v>67</v>
      </c>
    </row>
    <row r="5167" spans="1:33" x14ac:dyDescent="0.2">
      <c r="A5167" t="s">
        <v>32241</v>
      </c>
      <c r="B5167" s="1">
        <v>43749</v>
      </c>
      <c r="C5167" t="s">
        <v>987</v>
      </c>
      <c r="D5167" t="s">
        <v>26809</v>
      </c>
      <c r="E5167" t="s">
        <v>102</v>
      </c>
      <c r="F5167" t="s">
        <v>32242</v>
      </c>
      <c r="G5167" t="s">
        <v>32243</v>
      </c>
      <c r="N5167" t="s">
        <v>32244</v>
      </c>
      <c r="O5167" t="s">
        <v>79</v>
      </c>
      <c r="P5167" t="s">
        <v>80</v>
      </c>
      <c r="Q5167" t="s">
        <v>79</v>
      </c>
      <c r="S5167" t="s">
        <v>113</v>
      </c>
      <c r="AC5167" t="s">
        <v>81</v>
      </c>
      <c r="AD5167" t="s">
        <v>10336</v>
      </c>
      <c r="AE5167" t="s">
        <v>21872</v>
      </c>
      <c r="AF5167" t="s">
        <v>84</v>
      </c>
      <c r="AG5167" t="s">
        <v>85</v>
      </c>
    </row>
    <row r="5168" spans="1:33" x14ac:dyDescent="0.2">
      <c r="A5168" t="s">
        <v>32245</v>
      </c>
      <c r="B5168" s="1">
        <v>43749</v>
      </c>
      <c r="C5168" t="s">
        <v>987</v>
      </c>
      <c r="D5168" t="s">
        <v>26809</v>
      </c>
      <c r="E5168" t="s">
        <v>122</v>
      </c>
      <c r="F5168" t="s">
        <v>32246</v>
      </c>
      <c r="G5168" t="s">
        <v>32247</v>
      </c>
      <c r="N5168" t="s">
        <v>32248</v>
      </c>
      <c r="O5168" t="s">
        <v>756</v>
      </c>
      <c r="P5168" t="s">
        <v>757</v>
      </c>
      <c r="Q5168" t="s">
        <v>756</v>
      </c>
      <c r="T5168">
        <v>2002</v>
      </c>
      <c r="AC5168" t="s">
        <v>759</v>
      </c>
      <c r="AD5168" t="s">
        <v>20515</v>
      </c>
      <c r="AE5168" t="s">
        <v>20516</v>
      </c>
      <c r="AF5168" t="s">
        <v>20517</v>
      </c>
      <c r="AG5168" t="s">
        <v>21907</v>
      </c>
    </row>
    <row r="5169" spans="1:33" x14ac:dyDescent="0.2">
      <c r="A5169" t="s">
        <v>32249</v>
      </c>
      <c r="B5169" s="1">
        <v>43754</v>
      </c>
      <c r="C5169" t="s">
        <v>987</v>
      </c>
      <c r="D5169" t="s">
        <v>26809</v>
      </c>
      <c r="E5169" t="s">
        <v>122</v>
      </c>
      <c r="F5169" t="s">
        <v>32250</v>
      </c>
      <c r="G5169" t="s">
        <v>32251</v>
      </c>
      <c r="N5169" t="s">
        <v>32252</v>
      </c>
      <c r="O5169" t="s">
        <v>141</v>
      </c>
      <c r="P5169" t="s">
        <v>142</v>
      </c>
      <c r="Q5169" t="s">
        <v>141</v>
      </c>
      <c r="T5169">
        <v>1998</v>
      </c>
      <c r="AC5169" t="s">
        <v>143</v>
      </c>
      <c r="AD5169" t="s">
        <v>8617</v>
      </c>
      <c r="AE5169" t="s">
        <v>503</v>
      </c>
      <c r="AF5169" t="s">
        <v>146</v>
      </c>
      <c r="AG5169" t="s">
        <v>1106</v>
      </c>
    </row>
    <row r="5170" spans="1:33" x14ac:dyDescent="0.2">
      <c r="A5170" t="s">
        <v>32253</v>
      </c>
      <c r="B5170" s="1">
        <v>43753</v>
      </c>
      <c r="C5170" t="s">
        <v>987</v>
      </c>
      <c r="D5170" t="s">
        <v>26809</v>
      </c>
      <c r="E5170" t="s">
        <v>102</v>
      </c>
      <c r="F5170" t="s">
        <v>32254</v>
      </c>
      <c r="G5170" t="s">
        <v>32255</v>
      </c>
      <c r="N5170" t="s">
        <v>32256</v>
      </c>
      <c r="O5170" t="s">
        <v>79</v>
      </c>
      <c r="P5170" t="s">
        <v>80</v>
      </c>
      <c r="Q5170" t="s">
        <v>79</v>
      </c>
      <c r="S5170" t="s">
        <v>113</v>
      </c>
      <c r="AC5170" t="s">
        <v>234</v>
      </c>
      <c r="AD5170" t="s">
        <v>82</v>
      </c>
      <c r="AE5170" t="s">
        <v>83</v>
      </c>
      <c r="AF5170" t="s">
        <v>84</v>
      </c>
      <c r="AG5170" t="s">
        <v>158</v>
      </c>
    </row>
    <row r="5171" spans="1:33" x14ac:dyDescent="0.2">
      <c r="A5171" t="s">
        <v>32257</v>
      </c>
      <c r="B5171" s="1">
        <v>43753</v>
      </c>
      <c r="C5171" t="s">
        <v>987</v>
      </c>
      <c r="D5171" t="s">
        <v>26809</v>
      </c>
      <c r="E5171" t="s">
        <v>122</v>
      </c>
      <c r="F5171" t="s">
        <v>32258</v>
      </c>
      <c r="G5171" t="s">
        <v>32259</v>
      </c>
      <c r="N5171" t="s">
        <v>32260</v>
      </c>
      <c r="O5171" t="s">
        <v>756</v>
      </c>
      <c r="P5171" t="s">
        <v>757</v>
      </c>
      <c r="Q5171" t="s">
        <v>756</v>
      </c>
      <c r="T5171">
        <v>2002</v>
      </c>
      <c r="AC5171" t="s">
        <v>8351</v>
      </c>
      <c r="AD5171" t="s">
        <v>16636</v>
      </c>
      <c r="AE5171" t="s">
        <v>809</v>
      </c>
      <c r="AF5171" t="s">
        <v>20178</v>
      </c>
      <c r="AG5171" t="s">
        <v>763</v>
      </c>
    </row>
    <row r="5172" spans="1:33" x14ac:dyDescent="0.2">
      <c r="A5172" t="s">
        <v>32261</v>
      </c>
      <c r="B5172" s="1">
        <v>43755</v>
      </c>
      <c r="C5172" t="s">
        <v>987</v>
      </c>
      <c r="D5172" t="s">
        <v>26809</v>
      </c>
      <c r="E5172" t="s">
        <v>122</v>
      </c>
      <c r="F5172" t="s">
        <v>32262</v>
      </c>
      <c r="G5172" t="s">
        <v>32263</v>
      </c>
      <c r="N5172" t="s">
        <v>32264</v>
      </c>
      <c r="O5172" t="s">
        <v>141</v>
      </c>
      <c r="P5172" t="s">
        <v>142</v>
      </c>
      <c r="Q5172" t="s">
        <v>141</v>
      </c>
      <c r="T5172">
        <v>1998</v>
      </c>
      <c r="AC5172" t="s">
        <v>143</v>
      </c>
      <c r="AD5172" t="s">
        <v>144</v>
      </c>
      <c r="AE5172" t="s">
        <v>145</v>
      </c>
      <c r="AF5172" t="s">
        <v>146</v>
      </c>
      <c r="AG5172" t="s">
        <v>11380</v>
      </c>
    </row>
    <row r="5173" spans="1:33" x14ac:dyDescent="0.2">
      <c r="A5173" t="s">
        <v>32265</v>
      </c>
      <c r="B5173" s="1">
        <v>43760</v>
      </c>
      <c r="C5173" t="s">
        <v>987</v>
      </c>
      <c r="D5173" t="s">
        <v>26809</v>
      </c>
      <c r="E5173" t="s">
        <v>122</v>
      </c>
      <c r="F5173" t="s">
        <v>32266</v>
      </c>
      <c r="G5173" t="s">
        <v>32267</v>
      </c>
      <c r="N5173" t="s">
        <v>32268</v>
      </c>
      <c r="O5173" t="s">
        <v>141</v>
      </c>
      <c r="P5173" t="s">
        <v>142</v>
      </c>
      <c r="Q5173" t="s">
        <v>141</v>
      </c>
      <c r="T5173">
        <v>1998</v>
      </c>
      <c r="AC5173" t="s">
        <v>143</v>
      </c>
      <c r="AD5173" t="s">
        <v>144</v>
      </c>
      <c r="AE5173" t="s">
        <v>6137</v>
      </c>
      <c r="AF5173" t="s">
        <v>146</v>
      </c>
      <c r="AG5173" t="s">
        <v>1106</v>
      </c>
    </row>
    <row r="5174" spans="1:33" x14ac:dyDescent="0.2">
      <c r="A5174" t="s">
        <v>32269</v>
      </c>
      <c r="B5174" s="1">
        <v>43761</v>
      </c>
      <c r="C5174" t="s">
        <v>987</v>
      </c>
      <c r="D5174" t="s">
        <v>26809</v>
      </c>
      <c r="E5174" t="s">
        <v>175</v>
      </c>
      <c r="F5174" t="s">
        <v>32270</v>
      </c>
      <c r="G5174" t="s">
        <v>32271</v>
      </c>
      <c r="N5174" t="s">
        <v>32272</v>
      </c>
      <c r="O5174" t="s">
        <v>418</v>
      </c>
      <c r="P5174" t="s">
        <v>419</v>
      </c>
      <c r="R5174" t="s">
        <v>418</v>
      </c>
      <c r="T5174">
        <v>2002</v>
      </c>
    </row>
    <row r="5175" spans="1:33" x14ac:dyDescent="0.2">
      <c r="A5175" t="s">
        <v>32273</v>
      </c>
      <c r="B5175" s="1">
        <v>43761</v>
      </c>
      <c r="C5175" t="s">
        <v>987</v>
      </c>
      <c r="D5175" t="s">
        <v>26809</v>
      </c>
      <c r="E5175" t="s">
        <v>122</v>
      </c>
      <c r="F5175" t="s">
        <v>32274</v>
      </c>
      <c r="G5175" t="s">
        <v>32275</v>
      </c>
      <c r="N5175" t="s">
        <v>32276</v>
      </c>
      <c r="O5175" t="s">
        <v>756</v>
      </c>
      <c r="P5175" t="s">
        <v>757</v>
      </c>
      <c r="Q5175" t="s">
        <v>756</v>
      </c>
      <c r="T5175">
        <v>2002</v>
      </c>
      <c r="AC5175" t="s">
        <v>23632</v>
      </c>
      <c r="AD5175" t="s">
        <v>808</v>
      </c>
      <c r="AE5175" t="s">
        <v>809</v>
      </c>
      <c r="AF5175" t="s">
        <v>6763</v>
      </c>
      <c r="AG5175" t="s">
        <v>763</v>
      </c>
    </row>
    <row r="5176" spans="1:33" x14ac:dyDescent="0.2">
      <c r="A5176" t="s">
        <v>32277</v>
      </c>
      <c r="B5176" s="1">
        <v>43762</v>
      </c>
      <c r="C5176" t="s">
        <v>987</v>
      </c>
      <c r="D5176" t="s">
        <v>26809</v>
      </c>
      <c r="E5176" t="s">
        <v>122</v>
      </c>
      <c r="F5176" t="s">
        <v>32278</v>
      </c>
      <c r="G5176" t="s">
        <v>32279</v>
      </c>
      <c r="N5176" t="s">
        <v>32280</v>
      </c>
      <c r="O5176" t="s">
        <v>141</v>
      </c>
      <c r="P5176" t="s">
        <v>142</v>
      </c>
      <c r="Q5176" t="s">
        <v>141</v>
      </c>
      <c r="T5176">
        <v>1998</v>
      </c>
      <c r="AC5176" t="s">
        <v>143</v>
      </c>
      <c r="AD5176" t="s">
        <v>8617</v>
      </c>
      <c r="AE5176" t="s">
        <v>503</v>
      </c>
      <c r="AF5176" t="s">
        <v>146</v>
      </c>
      <c r="AG5176" t="s">
        <v>1106</v>
      </c>
    </row>
    <row r="5177" spans="1:33" x14ac:dyDescent="0.2">
      <c r="A5177" t="s">
        <v>32281</v>
      </c>
      <c r="B5177" s="1">
        <v>43762</v>
      </c>
      <c r="C5177" t="s">
        <v>987</v>
      </c>
      <c r="D5177" t="s">
        <v>26809</v>
      </c>
      <c r="E5177" t="s">
        <v>102</v>
      </c>
      <c r="F5177" t="s">
        <v>32282</v>
      </c>
      <c r="G5177" t="s">
        <v>32283</v>
      </c>
      <c r="N5177" t="s">
        <v>32284</v>
      </c>
      <c r="O5177" t="s">
        <v>79</v>
      </c>
      <c r="P5177" t="s">
        <v>80</v>
      </c>
      <c r="Q5177" t="s">
        <v>79</v>
      </c>
      <c r="S5177" t="s">
        <v>113</v>
      </c>
      <c r="AC5177" t="s">
        <v>234</v>
      </c>
      <c r="AD5177" t="s">
        <v>82</v>
      </c>
      <c r="AE5177" t="s">
        <v>32285</v>
      </c>
      <c r="AF5177" t="s">
        <v>84</v>
      </c>
      <c r="AG5177" t="s">
        <v>158</v>
      </c>
    </row>
    <row r="5178" spans="1:33" x14ac:dyDescent="0.2">
      <c r="A5178" t="s">
        <v>32286</v>
      </c>
      <c r="B5178" s="1">
        <v>43762</v>
      </c>
      <c r="C5178" t="s">
        <v>987</v>
      </c>
      <c r="D5178" t="s">
        <v>26809</v>
      </c>
      <c r="E5178" t="s">
        <v>175</v>
      </c>
      <c r="F5178" t="s">
        <v>32287</v>
      </c>
      <c r="G5178" t="s">
        <v>32288</v>
      </c>
      <c r="N5178" t="s">
        <v>32289</v>
      </c>
      <c r="O5178" t="s">
        <v>418</v>
      </c>
      <c r="P5178" t="s">
        <v>419</v>
      </c>
      <c r="R5178" t="s">
        <v>418</v>
      </c>
      <c r="T5178">
        <v>2002</v>
      </c>
    </row>
    <row r="5179" spans="1:33" x14ac:dyDescent="0.2">
      <c r="A5179" t="s">
        <v>32290</v>
      </c>
      <c r="B5179" s="1">
        <v>43762</v>
      </c>
      <c r="C5179" t="s">
        <v>987</v>
      </c>
      <c r="D5179" t="s">
        <v>26809</v>
      </c>
      <c r="E5179" t="s">
        <v>175</v>
      </c>
      <c r="F5179" t="s">
        <v>32291</v>
      </c>
      <c r="G5179" t="s">
        <v>32292</v>
      </c>
      <c r="N5179" t="s">
        <v>32293</v>
      </c>
      <c r="O5179" t="s">
        <v>418</v>
      </c>
      <c r="P5179" t="s">
        <v>419</v>
      </c>
      <c r="R5179" t="s">
        <v>418</v>
      </c>
      <c r="T5179">
        <v>2002</v>
      </c>
    </row>
    <row r="5180" spans="1:33" x14ac:dyDescent="0.2">
      <c r="A5180" t="s">
        <v>32294</v>
      </c>
      <c r="B5180" s="1">
        <v>43763</v>
      </c>
      <c r="C5180" t="s">
        <v>987</v>
      </c>
      <c r="D5180" t="s">
        <v>26809</v>
      </c>
      <c r="E5180" t="s">
        <v>102</v>
      </c>
      <c r="F5180" t="s">
        <v>32295</v>
      </c>
      <c r="G5180" t="s">
        <v>32296</v>
      </c>
      <c r="N5180" t="s">
        <v>32297</v>
      </c>
      <c r="O5180" t="s">
        <v>79</v>
      </c>
      <c r="P5180" t="s">
        <v>80</v>
      </c>
      <c r="Q5180" t="s">
        <v>79</v>
      </c>
      <c r="S5180" t="s">
        <v>113</v>
      </c>
      <c r="AC5180" t="s">
        <v>81</v>
      </c>
      <c r="AD5180" t="s">
        <v>82</v>
      </c>
      <c r="AE5180" t="s">
        <v>83</v>
      </c>
      <c r="AF5180" t="s">
        <v>84</v>
      </c>
      <c r="AG5180" t="s">
        <v>158</v>
      </c>
    </row>
    <row r="5181" spans="1:33" x14ac:dyDescent="0.2">
      <c r="A5181" t="s">
        <v>32298</v>
      </c>
      <c r="B5181" s="1">
        <v>43766</v>
      </c>
      <c r="C5181" t="s">
        <v>987</v>
      </c>
      <c r="D5181" t="s">
        <v>26809</v>
      </c>
      <c r="E5181" t="s">
        <v>175</v>
      </c>
      <c r="F5181" t="s">
        <v>32299</v>
      </c>
      <c r="G5181" t="s">
        <v>32300</v>
      </c>
      <c r="N5181" t="s">
        <v>32301</v>
      </c>
      <c r="O5181" t="s">
        <v>418</v>
      </c>
      <c r="P5181" t="s">
        <v>419</v>
      </c>
      <c r="R5181" t="s">
        <v>418</v>
      </c>
      <c r="T5181">
        <v>2002</v>
      </c>
    </row>
    <row r="5182" spans="1:33" x14ac:dyDescent="0.2">
      <c r="A5182" t="s">
        <v>32302</v>
      </c>
      <c r="B5182" s="1">
        <v>43766</v>
      </c>
      <c r="C5182" t="s">
        <v>987</v>
      </c>
      <c r="D5182" t="s">
        <v>26809</v>
      </c>
      <c r="E5182" t="s">
        <v>175</v>
      </c>
      <c r="F5182" t="s">
        <v>32303</v>
      </c>
      <c r="G5182" t="s">
        <v>32304</v>
      </c>
      <c r="N5182" t="s">
        <v>32305</v>
      </c>
      <c r="O5182" t="s">
        <v>418</v>
      </c>
      <c r="P5182" t="s">
        <v>419</v>
      </c>
      <c r="R5182" t="s">
        <v>418</v>
      </c>
      <c r="T5182">
        <v>2002</v>
      </c>
    </row>
    <row r="5183" spans="1:33" x14ac:dyDescent="0.2">
      <c r="A5183" t="s">
        <v>32306</v>
      </c>
      <c r="B5183" s="1">
        <v>43767</v>
      </c>
      <c r="C5183" t="s">
        <v>987</v>
      </c>
      <c r="D5183" t="s">
        <v>26809</v>
      </c>
      <c r="E5183" t="s">
        <v>102</v>
      </c>
      <c r="F5183" t="s">
        <v>32307</v>
      </c>
      <c r="G5183" t="s">
        <v>32308</v>
      </c>
      <c r="N5183" t="s">
        <v>32309</v>
      </c>
      <c r="O5183" t="s">
        <v>79</v>
      </c>
      <c r="P5183" t="s">
        <v>80</v>
      </c>
      <c r="Q5183" t="s">
        <v>79</v>
      </c>
      <c r="S5183" t="s">
        <v>113</v>
      </c>
      <c r="AC5183" t="s">
        <v>234</v>
      </c>
      <c r="AD5183" t="s">
        <v>82</v>
      </c>
      <c r="AE5183" t="s">
        <v>83</v>
      </c>
      <c r="AF5183" t="s">
        <v>84</v>
      </c>
      <c r="AG5183" t="s">
        <v>158</v>
      </c>
    </row>
    <row r="5184" spans="1:33" x14ac:dyDescent="0.2">
      <c r="A5184" t="s">
        <v>32310</v>
      </c>
      <c r="B5184" s="1">
        <v>43769</v>
      </c>
      <c r="C5184" t="s">
        <v>987</v>
      </c>
      <c r="D5184" t="s">
        <v>26809</v>
      </c>
      <c r="E5184" t="s">
        <v>175</v>
      </c>
      <c r="F5184" t="s">
        <v>32311</v>
      </c>
      <c r="G5184" t="s">
        <v>32312</v>
      </c>
      <c r="N5184" t="s">
        <v>32313</v>
      </c>
      <c r="O5184" t="s">
        <v>45</v>
      </c>
      <c r="P5184" t="s">
        <v>46</v>
      </c>
      <c r="R5184" t="s">
        <v>45</v>
      </c>
      <c r="T5184">
        <v>2002</v>
      </c>
    </row>
    <row r="5185" spans="1:33" x14ac:dyDescent="0.2">
      <c r="A5185" t="s">
        <v>32314</v>
      </c>
      <c r="B5185" s="1">
        <v>43769</v>
      </c>
      <c r="C5185" t="s">
        <v>987</v>
      </c>
      <c r="D5185" t="s">
        <v>26809</v>
      </c>
      <c r="E5185" t="s">
        <v>122</v>
      </c>
      <c r="F5185" t="s">
        <v>32315</v>
      </c>
      <c r="G5185" t="s">
        <v>32316</v>
      </c>
      <c r="N5185" t="s">
        <v>32317</v>
      </c>
      <c r="O5185" t="s">
        <v>141</v>
      </c>
      <c r="P5185" t="s">
        <v>142</v>
      </c>
      <c r="Q5185" t="s">
        <v>141</v>
      </c>
      <c r="T5185">
        <v>1998</v>
      </c>
      <c r="AC5185" t="s">
        <v>143</v>
      </c>
      <c r="AD5185" t="s">
        <v>144</v>
      </c>
      <c r="AE5185" t="s">
        <v>6137</v>
      </c>
      <c r="AF5185" t="s">
        <v>146</v>
      </c>
      <c r="AG5185" t="s">
        <v>1106</v>
      </c>
    </row>
    <row r="5186" spans="1:33" x14ac:dyDescent="0.2">
      <c r="A5186" t="s">
        <v>32318</v>
      </c>
      <c r="B5186" s="1">
        <v>43770</v>
      </c>
      <c r="C5186" t="s">
        <v>987</v>
      </c>
      <c r="D5186" t="s">
        <v>26809</v>
      </c>
      <c r="E5186" t="s">
        <v>122</v>
      </c>
      <c r="F5186" t="s">
        <v>32319</v>
      </c>
      <c r="G5186" t="s">
        <v>32320</v>
      </c>
      <c r="N5186" t="s">
        <v>32321</v>
      </c>
      <c r="O5186" t="s">
        <v>141</v>
      </c>
      <c r="P5186" t="s">
        <v>142</v>
      </c>
      <c r="Q5186" t="s">
        <v>141</v>
      </c>
      <c r="T5186">
        <v>1998</v>
      </c>
      <c r="AC5186" t="s">
        <v>143</v>
      </c>
      <c r="AD5186" t="s">
        <v>144</v>
      </c>
      <c r="AE5186" t="s">
        <v>6137</v>
      </c>
      <c r="AF5186" t="s">
        <v>146</v>
      </c>
      <c r="AG5186" t="s">
        <v>1106</v>
      </c>
    </row>
    <row r="5187" spans="1:33" x14ac:dyDescent="0.2">
      <c r="A5187" t="s">
        <v>32322</v>
      </c>
      <c r="B5187" s="1">
        <v>43774</v>
      </c>
      <c r="C5187" t="s">
        <v>987</v>
      </c>
      <c r="D5187" t="s">
        <v>26809</v>
      </c>
      <c r="E5187" t="s">
        <v>122</v>
      </c>
      <c r="F5187" t="s">
        <v>32323</v>
      </c>
      <c r="G5187" t="s">
        <v>32324</v>
      </c>
      <c r="N5187" t="s">
        <v>32325</v>
      </c>
      <c r="O5187" t="s">
        <v>141</v>
      </c>
      <c r="P5187" t="s">
        <v>142</v>
      </c>
      <c r="Q5187" t="s">
        <v>141</v>
      </c>
      <c r="T5187">
        <v>1998</v>
      </c>
      <c r="AC5187" t="s">
        <v>143</v>
      </c>
      <c r="AD5187" t="s">
        <v>144</v>
      </c>
      <c r="AE5187" t="s">
        <v>6137</v>
      </c>
      <c r="AF5187" t="s">
        <v>146</v>
      </c>
      <c r="AG5187" t="s">
        <v>1106</v>
      </c>
    </row>
    <row r="5188" spans="1:33" x14ac:dyDescent="0.2">
      <c r="A5188" t="s">
        <v>32326</v>
      </c>
      <c r="B5188" s="1">
        <v>43775</v>
      </c>
      <c r="C5188" t="s">
        <v>987</v>
      </c>
      <c r="D5188" t="s">
        <v>26809</v>
      </c>
      <c r="E5188" t="s">
        <v>102</v>
      </c>
      <c r="F5188" t="s">
        <v>32327</v>
      </c>
      <c r="G5188" t="s">
        <v>32328</v>
      </c>
      <c r="N5188" t="s">
        <v>32329</v>
      </c>
      <c r="O5188" t="s">
        <v>79</v>
      </c>
      <c r="P5188" t="s">
        <v>80</v>
      </c>
      <c r="Q5188" t="s">
        <v>79</v>
      </c>
      <c r="S5188" t="s">
        <v>113</v>
      </c>
      <c r="AC5188" t="s">
        <v>81</v>
      </c>
      <c r="AD5188" t="s">
        <v>82</v>
      </c>
      <c r="AE5188" t="s">
        <v>21872</v>
      </c>
      <c r="AF5188" t="s">
        <v>84</v>
      </c>
      <c r="AG5188" t="s">
        <v>85</v>
      </c>
    </row>
    <row r="5189" spans="1:33" x14ac:dyDescent="0.2">
      <c r="A5189" t="s">
        <v>32330</v>
      </c>
      <c r="B5189" s="1">
        <v>43775</v>
      </c>
      <c r="C5189" t="s">
        <v>987</v>
      </c>
      <c r="D5189" t="s">
        <v>26809</v>
      </c>
      <c r="E5189" t="s">
        <v>102</v>
      </c>
      <c r="F5189" t="s">
        <v>32331</v>
      </c>
      <c r="G5189" t="s">
        <v>32332</v>
      </c>
      <c r="N5189" t="s">
        <v>32333</v>
      </c>
      <c r="O5189" t="s">
        <v>79</v>
      </c>
      <c r="P5189" t="s">
        <v>80</v>
      </c>
      <c r="Q5189" t="s">
        <v>79</v>
      </c>
      <c r="S5189" t="s">
        <v>113</v>
      </c>
      <c r="AC5189" t="s">
        <v>81</v>
      </c>
      <c r="AD5189" t="s">
        <v>82</v>
      </c>
      <c r="AE5189" t="s">
        <v>21872</v>
      </c>
      <c r="AF5189" t="s">
        <v>84</v>
      </c>
      <c r="AG5189" t="s">
        <v>85</v>
      </c>
    </row>
    <row r="5190" spans="1:33" x14ac:dyDescent="0.2">
      <c r="A5190" t="s">
        <v>32334</v>
      </c>
      <c r="B5190" s="1">
        <v>43783</v>
      </c>
      <c r="C5190" t="s">
        <v>987</v>
      </c>
      <c r="D5190" t="s">
        <v>26809</v>
      </c>
      <c r="E5190" t="s">
        <v>122</v>
      </c>
      <c r="F5190" t="s">
        <v>32335</v>
      </c>
      <c r="G5190" t="s">
        <v>32336</v>
      </c>
      <c r="N5190" t="s">
        <v>32337</v>
      </c>
      <c r="O5190" t="s">
        <v>141</v>
      </c>
      <c r="P5190" t="s">
        <v>142</v>
      </c>
      <c r="Q5190" t="s">
        <v>141</v>
      </c>
      <c r="T5190">
        <v>1998</v>
      </c>
      <c r="AC5190" t="s">
        <v>143</v>
      </c>
      <c r="AD5190" t="s">
        <v>144</v>
      </c>
      <c r="AE5190" t="s">
        <v>6137</v>
      </c>
      <c r="AF5190" t="s">
        <v>146</v>
      </c>
      <c r="AG5190" t="s">
        <v>1106</v>
      </c>
    </row>
    <row r="5191" spans="1:33" x14ac:dyDescent="0.2">
      <c r="A5191" t="s">
        <v>32338</v>
      </c>
      <c r="B5191" s="1">
        <v>43782</v>
      </c>
      <c r="C5191" t="s">
        <v>987</v>
      </c>
      <c r="D5191" t="s">
        <v>26809</v>
      </c>
      <c r="E5191" t="s">
        <v>102</v>
      </c>
      <c r="F5191" t="s">
        <v>32339</v>
      </c>
      <c r="G5191" t="s">
        <v>32340</v>
      </c>
      <c r="H5191" t="s">
        <v>32341</v>
      </c>
      <c r="I5191" t="s">
        <v>32342</v>
      </c>
      <c r="J5191" t="s">
        <v>32343</v>
      </c>
      <c r="K5191" t="s">
        <v>32344</v>
      </c>
      <c r="L5191" t="s">
        <v>32345</v>
      </c>
      <c r="M5191" t="s">
        <v>32346</v>
      </c>
      <c r="N5191" t="s">
        <v>32347</v>
      </c>
      <c r="O5191" t="s">
        <v>79</v>
      </c>
      <c r="P5191" t="s">
        <v>80</v>
      </c>
      <c r="Q5191" t="s">
        <v>79</v>
      </c>
      <c r="S5191" t="s">
        <v>113</v>
      </c>
      <c r="U5191" t="s">
        <v>47</v>
      </c>
      <c r="V5191" t="s">
        <v>47</v>
      </c>
      <c r="W5191" t="s">
        <v>47</v>
      </c>
      <c r="X5191" t="s">
        <v>47</v>
      </c>
      <c r="Y5191" t="s">
        <v>48</v>
      </c>
      <c r="Z5191" t="s">
        <v>47</v>
      </c>
      <c r="AA5191" t="s">
        <v>49</v>
      </c>
      <c r="AC5191" t="s">
        <v>81</v>
      </c>
      <c r="AD5191" t="s">
        <v>10336</v>
      </c>
      <c r="AE5191" t="s">
        <v>21872</v>
      </c>
      <c r="AF5191" t="s">
        <v>84</v>
      </c>
      <c r="AG5191" t="s">
        <v>85</v>
      </c>
    </row>
    <row r="5192" spans="1:33" x14ac:dyDescent="0.2">
      <c r="A5192" t="s">
        <v>32348</v>
      </c>
      <c r="B5192" s="1">
        <v>43781</v>
      </c>
      <c r="C5192" t="s">
        <v>987</v>
      </c>
      <c r="D5192" t="s">
        <v>26809</v>
      </c>
      <c r="E5192" t="s">
        <v>102</v>
      </c>
      <c r="F5192" t="s">
        <v>32349</v>
      </c>
      <c r="G5192" t="s">
        <v>32350</v>
      </c>
      <c r="N5192" t="s">
        <v>32351</v>
      </c>
      <c r="O5192" t="s">
        <v>79</v>
      </c>
      <c r="P5192" t="s">
        <v>80</v>
      </c>
      <c r="Q5192" t="s">
        <v>79</v>
      </c>
      <c r="S5192" t="s">
        <v>113</v>
      </c>
      <c r="AC5192" t="s">
        <v>234</v>
      </c>
      <c r="AD5192" t="s">
        <v>82</v>
      </c>
      <c r="AE5192" t="s">
        <v>83</v>
      </c>
      <c r="AF5192" t="s">
        <v>84</v>
      </c>
      <c r="AG5192" t="s">
        <v>158</v>
      </c>
    </row>
    <row r="5193" spans="1:33" x14ac:dyDescent="0.2">
      <c r="A5193" t="s">
        <v>32352</v>
      </c>
      <c r="B5193" s="1">
        <v>43780</v>
      </c>
      <c r="C5193" t="s">
        <v>987</v>
      </c>
      <c r="D5193" t="s">
        <v>26809</v>
      </c>
      <c r="E5193" t="s">
        <v>122</v>
      </c>
      <c r="F5193" t="s">
        <v>32353</v>
      </c>
      <c r="G5193" t="s">
        <v>32354</v>
      </c>
      <c r="H5193" t="s">
        <v>32355</v>
      </c>
      <c r="I5193" t="s">
        <v>32356</v>
      </c>
      <c r="J5193" t="s">
        <v>32357</v>
      </c>
      <c r="K5193" t="s">
        <v>32358</v>
      </c>
      <c r="L5193" t="s">
        <v>32359</v>
      </c>
      <c r="M5193" t="s">
        <v>32360</v>
      </c>
      <c r="N5193" t="s">
        <v>32361</v>
      </c>
      <c r="O5193" t="s">
        <v>141</v>
      </c>
      <c r="P5193" t="s">
        <v>142</v>
      </c>
      <c r="Q5193" t="s">
        <v>141</v>
      </c>
      <c r="T5193">
        <v>1998</v>
      </c>
      <c r="U5193" t="s">
        <v>47</v>
      </c>
      <c r="V5193" t="s">
        <v>47</v>
      </c>
      <c r="W5193" t="s">
        <v>47</v>
      </c>
      <c r="X5193" t="s">
        <v>48</v>
      </c>
      <c r="Y5193" t="s">
        <v>48</v>
      </c>
      <c r="Z5193" t="s">
        <v>47</v>
      </c>
      <c r="AA5193" t="s">
        <v>170</v>
      </c>
      <c r="AC5193" t="s">
        <v>143</v>
      </c>
      <c r="AD5193" t="s">
        <v>144</v>
      </c>
      <c r="AE5193" t="s">
        <v>6137</v>
      </c>
      <c r="AF5193" t="s">
        <v>146</v>
      </c>
      <c r="AG5193" t="s">
        <v>1106</v>
      </c>
    </row>
    <row r="5194" spans="1:33" x14ac:dyDescent="0.2">
      <c r="A5194" t="s">
        <v>32362</v>
      </c>
      <c r="B5194" s="1">
        <v>43779</v>
      </c>
      <c r="C5194" t="s">
        <v>987</v>
      </c>
      <c r="D5194" t="s">
        <v>26809</v>
      </c>
      <c r="E5194" t="s">
        <v>122</v>
      </c>
      <c r="F5194" t="s">
        <v>32363</v>
      </c>
      <c r="G5194" t="s">
        <v>32364</v>
      </c>
      <c r="N5194" t="s">
        <v>32365</v>
      </c>
      <c r="O5194" t="s">
        <v>141</v>
      </c>
      <c r="P5194" t="s">
        <v>142</v>
      </c>
      <c r="Q5194" t="s">
        <v>141</v>
      </c>
      <c r="T5194">
        <v>1998</v>
      </c>
      <c r="AC5194" t="s">
        <v>143</v>
      </c>
      <c r="AD5194" t="s">
        <v>144</v>
      </c>
      <c r="AE5194" t="s">
        <v>6137</v>
      </c>
      <c r="AF5194" t="s">
        <v>146</v>
      </c>
      <c r="AG5194" t="s">
        <v>1106</v>
      </c>
    </row>
    <row r="5195" spans="1:33" x14ac:dyDescent="0.2">
      <c r="A5195" t="s">
        <v>32366</v>
      </c>
      <c r="B5195" s="1">
        <v>43783</v>
      </c>
      <c r="C5195" t="s">
        <v>987</v>
      </c>
      <c r="D5195" t="s">
        <v>26809</v>
      </c>
      <c r="E5195" t="s">
        <v>122</v>
      </c>
      <c r="F5195" t="s">
        <v>32367</v>
      </c>
      <c r="G5195" t="s">
        <v>32368</v>
      </c>
      <c r="N5195" t="s">
        <v>32369</v>
      </c>
      <c r="O5195" t="s">
        <v>141</v>
      </c>
      <c r="P5195" t="s">
        <v>142</v>
      </c>
      <c r="Q5195" t="s">
        <v>141</v>
      </c>
      <c r="T5195">
        <v>1998</v>
      </c>
      <c r="AC5195" t="s">
        <v>143</v>
      </c>
      <c r="AD5195" t="s">
        <v>144</v>
      </c>
      <c r="AE5195" t="s">
        <v>145</v>
      </c>
      <c r="AF5195" t="s">
        <v>504</v>
      </c>
      <c r="AG5195" t="s">
        <v>1106</v>
      </c>
    </row>
    <row r="5196" spans="1:33" x14ac:dyDescent="0.2">
      <c r="A5196" t="s">
        <v>32370</v>
      </c>
      <c r="B5196" s="1">
        <v>43791</v>
      </c>
      <c r="C5196" t="s">
        <v>987</v>
      </c>
      <c r="D5196" t="s">
        <v>26809</v>
      </c>
      <c r="E5196" t="s">
        <v>122</v>
      </c>
      <c r="F5196" t="s">
        <v>32371</v>
      </c>
      <c r="G5196" t="s">
        <v>32372</v>
      </c>
      <c r="N5196" t="s">
        <v>32373</v>
      </c>
      <c r="O5196" t="s">
        <v>141</v>
      </c>
      <c r="P5196" t="s">
        <v>142</v>
      </c>
      <c r="Q5196" t="s">
        <v>141</v>
      </c>
      <c r="T5196">
        <v>1998</v>
      </c>
      <c r="AC5196" t="s">
        <v>143</v>
      </c>
      <c r="AD5196" t="s">
        <v>12024</v>
      </c>
      <c r="AE5196" t="s">
        <v>23518</v>
      </c>
      <c r="AF5196" t="s">
        <v>146</v>
      </c>
      <c r="AG5196" t="s">
        <v>1106</v>
      </c>
    </row>
    <row r="5197" spans="1:33" x14ac:dyDescent="0.2">
      <c r="A5197" t="s">
        <v>32374</v>
      </c>
      <c r="B5197" s="1">
        <v>43794</v>
      </c>
      <c r="C5197" t="s">
        <v>987</v>
      </c>
      <c r="D5197" t="s">
        <v>26809</v>
      </c>
      <c r="E5197" t="s">
        <v>122</v>
      </c>
      <c r="F5197" t="s">
        <v>32375</v>
      </c>
      <c r="G5197" t="s">
        <v>32376</v>
      </c>
      <c r="N5197" t="s">
        <v>32377</v>
      </c>
      <c r="O5197" t="s">
        <v>61</v>
      </c>
      <c r="P5197" t="s">
        <v>62</v>
      </c>
      <c r="Q5197" t="s">
        <v>61</v>
      </c>
      <c r="T5197">
        <v>2002</v>
      </c>
      <c r="AC5197" t="s">
        <v>63</v>
      </c>
      <c r="AD5197" t="s">
        <v>64</v>
      </c>
      <c r="AE5197" t="s">
        <v>261</v>
      </c>
      <c r="AF5197" t="s">
        <v>2023</v>
      </c>
      <c r="AG5197" t="s">
        <v>67</v>
      </c>
    </row>
    <row r="5198" spans="1:33" x14ac:dyDescent="0.2">
      <c r="A5198" t="s">
        <v>32378</v>
      </c>
      <c r="B5198" s="1">
        <v>43801</v>
      </c>
      <c r="C5198" t="s">
        <v>987</v>
      </c>
      <c r="D5198" t="s">
        <v>26809</v>
      </c>
      <c r="E5198" t="s">
        <v>175</v>
      </c>
      <c r="F5198" t="s">
        <v>32379</v>
      </c>
      <c r="G5198" t="s">
        <v>32380</v>
      </c>
      <c r="N5198" t="s">
        <v>32381</v>
      </c>
      <c r="O5198" t="s">
        <v>418</v>
      </c>
      <c r="P5198" t="s">
        <v>419</v>
      </c>
      <c r="R5198" t="s">
        <v>418</v>
      </c>
      <c r="T5198">
        <v>2002</v>
      </c>
    </row>
    <row r="5199" spans="1:33" x14ac:dyDescent="0.2">
      <c r="A5199" t="s">
        <v>32382</v>
      </c>
      <c r="B5199" s="1">
        <v>43810</v>
      </c>
      <c r="C5199" t="s">
        <v>987</v>
      </c>
      <c r="D5199" t="s">
        <v>26809</v>
      </c>
      <c r="E5199" t="s">
        <v>102</v>
      </c>
      <c r="F5199" t="s">
        <v>32383</v>
      </c>
      <c r="G5199" t="s">
        <v>32384</v>
      </c>
      <c r="N5199" t="s">
        <v>32385</v>
      </c>
      <c r="O5199" t="s">
        <v>79</v>
      </c>
      <c r="P5199" t="s">
        <v>80</v>
      </c>
      <c r="Q5199" t="s">
        <v>79</v>
      </c>
      <c r="S5199" t="s">
        <v>113</v>
      </c>
      <c r="AC5199" t="s">
        <v>81</v>
      </c>
      <c r="AD5199" t="s">
        <v>82</v>
      </c>
      <c r="AE5199" t="s">
        <v>21872</v>
      </c>
      <c r="AF5199" t="s">
        <v>84</v>
      </c>
      <c r="AG5199" t="s">
        <v>85</v>
      </c>
    </row>
    <row r="5200" spans="1:33" x14ac:dyDescent="0.2">
      <c r="A5200" t="s">
        <v>32386</v>
      </c>
      <c r="B5200" s="1">
        <v>43811</v>
      </c>
      <c r="C5200" t="s">
        <v>987</v>
      </c>
      <c r="D5200" t="s">
        <v>26809</v>
      </c>
      <c r="E5200" t="s">
        <v>175</v>
      </c>
      <c r="F5200" t="s">
        <v>32387</v>
      </c>
      <c r="G5200" t="s">
        <v>32388</v>
      </c>
      <c r="N5200" t="s">
        <v>32389</v>
      </c>
      <c r="P5200" t="s">
        <v>712</v>
      </c>
      <c r="T5200">
        <v>2002</v>
      </c>
    </row>
    <row r="5201" spans="1:33" x14ac:dyDescent="0.2">
      <c r="A5201" t="s">
        <v>32390</v>
      </c>
      <c r="B5201" s="1">
        <v>43819</v>
      </c>
      <c r="C5201" t="s">
        <v>987</v>
      </c>
      <c r="D5201" t="s">
        <v>26809</v>
      </c>
      <c r="E5201" t="s">
        <v>175</v>
      </c>
      <c r="F5201" t="s">
        <v>32391</v>
      </c>
      <c r="G5201" t="s">
        <v>32392</v>
      </c>
      <c r="N5201" t="s">
        <v>32393</v>
      </c>
      <c r="P5201" t="s">
        <v>419</v>
      </c>
      <c r="T5201">
        <v>2002</v>
      </c>
    </row>
    <row r="5202" spans="1:33" x14ac:dyDescent="0.2">
      <c r="A5202" t="s">
        <v>32394</v>
      </c>
      <c r="B5202" s="1">
        <v>43830</v>
      </c>
      <c r="C5202" t="s">
        <v>987</v>
      </c>
      <c r="D5202" t="s">
        <v>26809</v>
      </c>
      <c r="E5202" t="s">
        <v>122</v>
      </c>
      <c r="F5202" t="s">
        <v>32395</v>
      </c>
      <c r="G5202" t="s">
        <v>32396</v>
      </c>
      <c r="H5202" t="s">
        <v>32397</v>
      </c>
      <c r="I5202" t="s">
        <v>32398</v>
      </c>
      <c r="J5202" t="s">
        <v>32399</v>
      </c>
      <c r="K5202" t="s">
        <v>32400</v>
      </c>
      <c r="L5202" t="s">
        <v>32401</v>
      </c>
      <c r="M5202" t="s">
        <v>32402</v>
      </c>
      <c r="N5202" t="s">
        <v>32403</v>
      </c>
      <c r="O5202" t="s">
        <v>756</v>
      </c>
      <c r="P5202" t="s">
        <v>757</v>
      </c>
      <c r="Q5202" t="s">
        <v>756</v>
      </c>
      <c r="T5202">
        <v>2002</v>
      </c>
      <c r="U5202" t="s">
        <v>47</v>
      </c>
      <c r="V5202" t="s">
        <v>47</v>
      </c>
      <c r="W5202" t="s">
        <v>48</v>
      </c>
      <c r="X5202" t="s">
        <v>48</v>
      </c>
      <c r="Y5202" t="s">
        <v>48</v>
      </c>
      <c r="Z5202" t="s">
        <v>47</v>
      </c>
      <c r="AA5202" t="s">
        <v>233</v>
      </c>
      <c r="AC5202" t="s">
        <v>8351</v>
      </c>
      <c r="AD5202" t="s">
        <v>760</v>
      </c>
      <c r="AE5202" t="s">
        <v>809</v>
      </c>
      <c r="AF5202" t="s">
        <v>20178</v>
      </c>
      <c r="AG5202" t="s">
        <v>763</v>
      </c>
    </row>
    <row r="5203" spans="1:33" x14ac:dyDescent="0.2">
      <c r="A5203" t="s">
        <v>32404</v>
      </c>
      <c r="B5203" s="1">
        <v>43837</v>
      </c>
      <c r="C5203" t="s">
        <v>702</v>
      </c>
      <c r="D5203" t="s">
        <v>26809</v>
      </c>
      <c r="E5203" t="s">
        <v>122</v>
      </c>
      <c r="F5203" t="s">
        <v>32405</v>
      </c>
      <c r="G5203" t="s">
        <v>32406</v>
      </c>
      <c r="N5203" t="s">
        <v>32407</v>
      </c>
      <c r="O5203" t="s">
        <v>141</v>
      </c>
      <c r="P5203" t="s">
        <v>142</v>
      </c>
      <c r="Q5203" t="s">
        <v>141</v>
      </c>
      <c r="T5203">
        <v>1998</v>
      </c>
      <c r="AC5203" t="s">
        <v>143</v>
      </c>
      <c r="AD5203" t="s">
        <v>8617</v>
      </c>
      <c r="AE5203" t="s">
        <v>32408</v>
      </c>
      <c r="AF5203" t="s">
        <v>146</v>
      </c>
      <c r="AG5203" t="s">
        <v>1106</v>
      </c>
    </row>
    <row r="5204" spans="1:33" x14ac:dyDescent="0.2">
      <c r="A5204" t="s">
        <v>32409</v>
      </c>
      <c r="B5204" s="1">
        <v>43838</v>
      </c>
      <c r="C5204" t="s">
        <v>702</v>
      </c>
      <c r="D5204" t="s">
        <v>26809</v>
      </c>
      <c r="E5204" t="s">
        <v>122</v>
      </c>
      <c r="F5204" t="s">
        <v>32410</v>
      </c>
      <c r="G5204" t="s">
        <v>32411</v>
      </c>
      <c r="N5204" t="s">
        <v>32412</v>
      </c>
      <c r="O5204" t="s">
        <v>756</v>
      </c>
      <c r="P5204" t="s">
        <v>757</v>
      </c>
      <c r="Q5204" t="s">
        <v>756</v>
      </c>
      <c r="T5204">
        <v>2002</v>
      </c>
      <c r="AC5204" t="s">
        <v>8351</v>
      </c>
      <c r="AD5204" t="s">
        <v>16636</v>
      </c>
      <c r="AE5204" t="s">
        <v>809</v>
      </c>
      <c r="AF5204" t="s">
        <v>20178</v>
      </c>
      <c r="AG5204" t="s">
        <v>763</v>
      </c>
    </row>
    <row r="5205" spans="1:33" x14ac:dyDescent="0.2">
      <c r="A5205" t="s">
        <v>32413</v>
      </c>
      <c r="B5205" s="1">
        <v>43837</v>
      </c>
      <c r="C5205" t="s">
        <v>702</v>
      </c>
      <c r="D5205" t="s">
        <v>26809</v>
      </c>
      <c r="E5205" t="s">
        <v>122</v>
      </c>
      <c r="F5205" t="s">
        <v>32414</v>
      </c>
      <c r="G5205" t="s">
        <v>32415</v>
      </c>
      <c r="N5205" t="s">
        <v>32416</v>
      </c>
      <c r="O5205" t="s">
        <v>141</v>
      </c>
      <c r="P5205" t="s">
        <v>142</v>
      </c>
      <c r="Q5205" t="s">
        <v>141</v>
      </c>
      <c r="T5205">
        <v>1998</v>
      </c>
      <c r="AC5205" t="s">
        <v>143</v>
      </c>
      <c r="AD5205" t="s">
        <v>144</v>
      </c>
      <c r="AE5205" t="s">
        <v>6137</v>
      </c>
      <c r="AF5205" t="s">
        <v>146</v>
      </c>
      <c r="AG5205" t="s">
        <v>1106</v>
      </c>
    </row>
    <row r="5206" spans="1:33" x14ac:dyDescent="0.2">
      <c r="A5206" t="s">
        <v>32417</v>
      </c>
      <c r="B5206" s="1">
        <v>43838</v>
      </c>
      <c r="C5206" t="s">
        <v>702</v>
      </c>
      <c r="D5206" t="s">
        <v>26809</v>
      </c>
      <c r="E5206" t="s">
        <v>175</v>
      </c>
      <c r="F5206" t="s">
        <v>32418</v>
      </c>
      <c r="G5206" t="s">
        <v>32419</v>
      </c>
      <c r="H5206" t="s">
        <v>32420</v>
      </c>
      <c r="I5206" t="s">
        <v>32421</v>
      </c>
      <c r="J5206" t="s">
        <v>32422</v>
      </c>
      <c r="K5206" t="s">
        <v>32423</v>
      </c>
      <c r="L5206" t="s">
        <v>32424</v>
      </c>
      <c r="M5206" t="s">
        <v>32425</v>
      </c>
      <c r="N5206" t="s">
        <v>32426</v>
      </c>
      <c r="P5206" t="s">
        <v>419</v>
      </c>
      <c r="T5206">
        <v>2002</v>
      </c>
      <c r="U5206" t="s">
        <v>47</v>
      </c>
      <c r="V5206" t="s">
        <v>47</v>
      </c>
      <c r="W5206" t="s">
        <v>47</v>
      </c>
      <c r="X5206" t="s">
        <v>47</v>
      </c>
      <c r="Y5206" t="s">
        <v>48</v>
      </c>
      <c r="Z5206" t="s">
        <v>47</v>
      </c>
      <c r="AA5206" t="s">
        <v>49</v>
      </c>
    </row>
    <row r="5207" spans="1:33" x14ac:dyDescent="0.2">
      <c r="A5207" t="s">
        <v>32427</v>
      </c>
      <c r="B5207" s="1">
        <v>43838</v>
      </c>
      <c r="C5207" t="s">
        <v>702</v>
      </c>
      <c r="D5207" t="s">
        <v>26809</v>
      </c>
      <c r="E5207" t="s">
        <v>102</v>
      </c>
      <c r="F5207" t="s">
        <v>32428</v>
      </c>
      <c r="G5207" t="s">
        <v>32429</v>
      </c>
      <c r="N5207" t="s">
        <v>32430</v>
      </c>
      <c r="O5207" t="s">
        <v>79</v>
      </c>
      <c r="P5207" t="s">
        <v>80</v>
      </c>
      <c r="Q5207" t="s">
        <v>79</v>
      </c>
      <c r="S5207" t="s">
        <v>113</v>
      </c>
      <c r="AC5207" t="s">
        <v>22583</v>
      </c>
      <c r="AD5207" t="s">
        <v>24962</v>
      </c>
      <c r="AE5207" t="s">
        <v>10391</v>
      </c>
      <c r="AF5207" t="s">
        <v>18371</v>
      </c>
      <c r="AG5207" t="s">
        <v>158</v>
      </c>
    </row>
    <row r="5208" spans="1:33" x14ac:dyDescent="0.2">
      <c r="A5208" t="s">
        <v>32431</v>
      </c>
      <c r="B5208" s="1">
        <v>43840</v>
      </c>
      <c r="C5208" t="s">
        <v>702</v>
      </c>
      <c r="D5208" t="s">
        <v>26809</v>
      </c>
      <c r="E5208" t="s">
        <v>102</v>
      </c>
      <c r="F5208" t="s">
        <v>32432</v>
      </c>
      <c r="G5208" t="s">
        <v>32433</v>
      </c>
      <c r="N5208" t="s">
        <v>32434</v>
      </c>
      <c r="O5208" t="s">
        <v>79</v>
      </c>
      <c r="P5208" t="s">
        <v>80</v>
      </c>
      <c r="Q5208" t="s">
        <v>79</v>
      </c>
      <c r="S5208" t="s">
        <v>113</v>
      </c>
      <c r="AC5208" t="s">
        <v>234</v>
      </c>
      <c r="AD5208" t="s">
        <v>82</v>
      </c>
      <c r="AE5208" t="s">
        <v>83</v>
      </c>
      <c r="AF5208" t="s">
        <v>84</v>
      </c>
      <c r="AG5208" t="s">
        <v>158</v>
      </c>
    </row>
    <row r="5209" spans="1:33" x14ac:dyDescent="0.2">
      <c r="A5209" t="s">
        <v>32435</v>
      </c>
      <c r="B5209" s="1">
        <v>43846</v>
      </c>
      <c r="C5209" t="s">
        <v>702</v>
      </c>
      <c r="D5209" t="s">
        <v>26809</v>
      </c>
      <c r="E5209" t="s">
        <v>102</v>
      </c>
      <c r="F5209" t="s">
        <v>32436</v>
      </c>
      <c r="G5209" t="s">
        <v>32437</v>
      </c>
      <c r="N5209" t="s">
        <v>32438</v>
      </c>
      <c r="O5209" t="s">
        <v>282</v>
      </c>
      <c r="P5209" t="s">
        <v>112</v>
      </c>
      <c r="Q5209" t="s">
        <v>282</v>
      </c>
      <c r="S5209" t="s">
        <v>48</v>
      </c>
      <c r="AC5209" t="s">
        <v>20146</v>
      </c>
      <c r="AD5209" t="s">
        <v>12313</v>
      </c>
      <c r="AE5209" t="s">
        <v>117</v>
      </c>
      <c r="AF5209" t="s">
        <v>286</v>
      </c>
      <c r="AG5209" t="s">
        <v>85</v>
      </c>
    </row>
    <row r="5210" spans="1:33" x14ac:dyDescent="0.2">
      <c r="A5210" t="s">
        <v>32439</v>
      </c>
      <c r="B5210" s="1">
        <v>43852</v>
      </c>
      <c r="C5210" t="s">
        <v>702</v>
      </c>
      <c r="D5210" t="s">
        <v>26809</v>
      </c>
      <c r="E5210" t="s">
        <v>102</v>
      </c>
      <c r="F5210" t="s">
        <v>32440</v>
      </c>
      <c r="G5210" t="s">
        <v>32441</v>
      </c>
      <c r="H5210" t="s">
        <v>32442</v>
      </c>
      <c r="I5210" t="s">
        <v>32443</v>
      </c>
      <c r="J5210" t="s">
        <v>32444</v>
      </c>
      <c r="K5210" t="s">
        <v>32445</v>
      </c>
      <c r="L5210" t="s">
        <v>32446</v>
      </c>
      <c r="M5210" t="s">
        <v>32447</v>
      </c>
      <c r="N5210" t="s">
        <v>32448</v>
      </c>
      <c r="O5210" t="s">
        <v>79</v>
      </c>
      <c r="P5210" t="s">
        <v>80</v>
      </c>
      <c r="Q5210" t="s">
        <v>79</v>
      </c>
      <c r="S5210" t="s">
        <v>113</v>
      </c>
      <c r="U5210" t="s">
        <v>47</v>
      </c>
      <c r="V5210" t="s">
        <v>47</v>
      </c>
      <c r="W5210" t="s">
        <v>48</v>
      </c>
      <c r="X5210" t="s">
        <v>48</v>
      </c>
      <c r="Y5210" t="s">
        <v>48</v>
      </c>
      <c r="Z5210" t="s">
        <v>47</v>
      </c>
      <c r="AA5210" t="s">
        <v>233</v>
      </c>
      <c r="AC5210" t="s">
        <v>234</v>
      </c>
      <c r="AD5210" t="s">
        <v>82</v>
      </c>
      <c r="AE5210" t="s">
        <v>83</v>
      </c>
      <c r="AF5210" t="s">
        <v>84</v>
      </c>
      <c r="AG5210" t="s">
        <v>158</v>
      </c>
    </row>
    <row r="5211" spans="1:33" x14ac:dyDescent="0.2">
      <c r="A5211" t="s">
        <v>32449</v>
      </c>
      <c r="B5211" s="1">
        <v>43854</v>
      </c>
      <c r="C5211" t="s">
        <v>702</v>
      </c>
      <c r="D5211" t="s">
        <v>26809</v>
      </c>
      <c r="E5211" t="s">
        <v>122</v>
      </c>
      <c r="F5211" t="s">
        <v>32450</v>
      </c>
      <c r="G5211" t="s">
        <v>32451</v>
      </c>
      <c r="N5211" t="s">
        <v>32452</v>
      </c>
      <c r="O5211" t="s">
        <v>141</v>
      </c>
      <c r="P5211" t="s">
        <v>142</v>
      </c>
      <c r="Q5211" t="s">
        <v>141</v>
      </c>
      <c r="T5211">
        <v>2002</v>
      </c>
      <c r="AC5211" t="s">
        <v>143</v>
      </c>
      <c r="AD5211" t="s">
        <v>144</v>
      </c>
      <c r="AE5211" t="s">
        <v>145</v>
      </c>
      <c r="AF5211" t="s">
        <v>146</v>
      </c>
      <c r="AG5211" t="s">
        <v>1106</v>
      </c>
    </row>
    <row r="5212" spans="1:33" x14ac:dyDescent="0.2">
      <c r="A5212" t="s">
        <v>32453</v>
      </c>
      <c r="B5212" s="1">
        <v>43853</v>
      </c>
      <c r="C5212" t="s">
        <v>702</v>
      </c>
      <c r="D5212" t="s">
        <v>26809</v>
      </c>
      <c r="E5212" t="s">
        <v>122</v>
      </c>
      <c r="F5212" t="s">
        <v>32454</v>
      </c>
      <c r="G5212" t="s">
        <v>32455</v>
      </c>
      <c r="N5212" t="s">
        <v>32456</v>
      </c>
      <c r="O5212" t="s">
        <v>61</v>
      </c>
      <c r="P5212" t="s">
        <v>131</v>
      </c>
      <c r="Q5212" t="s">
        <v>61</v>
      </c>
      <c r="T5212">
        <v>2002</v>
      </c>
      <c r="AC5212" t="s">
        <v>822</v>
      </c>
      <c r="AD5212" t="s">
        <v>823</v>
      </c>
      <c r="AE5212" t="s">
        <v>824</v>
      </c>
      <c r="AF5212" t="s">
        <v>9857</v>
      </c>
      <c r="AG5212" t="s">
        <v>67</v>
      </c>
    </row>
    <row r="5213" spans="1:33" x14ac:dyDescent="0.2">
      <c r="A5213" t="s">
        <v>32457</v>
      </c>
      <c r="B5213" s="1">
        <v>43858</v>
      </c>
      <c r="C5213" t="s">
        <v>702</v>
      </c>
      <c r="D5213" t="s">
        <v>26809</v>
      </c>
      <c r="E5213" t="s">
        <v>122</v>
      </c>
      <c r="F5213" t="s">
        <v>32458</v>
      </c>
      <c r="G5213" t="s">
        <v>32459</v>
      </c>
      <c r="N5213" t="s">
        <v>32460</v>
      </c>
      <c r="O5213" t="s">
        <v>141</v>
      </c>
      <c r="P5213" t="s">
        <v>142</v>
      </c>
      <c r="Q5213" t="s">
        <v>141</v>
      </c>
      <c r="T5213">
        <v>1998</v>
      </c>
      <c r="AC5213" t="s">
        <v>143</v>
      </c>
      <c r="AD5213" t="s">
        <v>144</v>
      </c>
      <c r="AE5213" t="s">
        <v>6137</v>
      </c>
      <c r="AF5213" t="s">
        <v>146</v>
      </c>
      <c r="AG5213" t="s">
        <v>1106</v>
      </c>
    </row>
    <row r="5214" spans="1:33" x14ac:dyDescent="0.2">
      <c r="A5214" t="s">
        <v>32461</v>
      </c>
      <c r="B5214" s="1">
        <v>43859</v>
      </c>
      <c r="C5214" t="s">
        <v>702</v>
      </c>
      <c r="D5214" t="s">
        <v>26809</v>
      </c>
      <c r="E5214" t="s">
        <v>122</v>
      </c>
      <c r="F5214" t="s">
        <v>32462</v>
      </c>
      <c r="G5214" t="s">
        <v>32463</v>
      </c>
      <c r="N5214" t="s">
        <v>32464</v>
      </c>
      <c r="O5214" t="s">
        <v>141</v>
      </c>
      <c r="P5214" t="s">
        <v>142</v>
      </c>
      <c r="Q5214" t="s">
        <v>141</v>
      </c>
      <c r="T5214">
        <v>1998</v>
      </c>
      <c r="AC5214" t="s">
        <v>32465</v>
      </c>
      <c r="AD5214" t="s">
        <v>8617</v>
      </c>
      <c r="AE5214" t="s">
        <v>503</v>
      </c>
      <c r="AF5214" t="s">
        <v>146</v>
      </c>
      <c r="AG5214" t="s">
        <v>1106</v>
      </c>
    </row>
    <row r="5215" spans="1:33" x14ac:dyDescent="0.2">
      <c r="A5215" t="s">
        <v>32466</v>
      </c>
      <c r="B5215" s="1">
        <v>43861</v>
      </c>
      <c r="C5215" t="s">
        <v>702</v>
      </c>
      <c r="D5215" t="s">
        <v>26809</v>
      </c>
      <c r="E5215" t="s">
        <v>102</v>
      </c>
      <c r="F5215" t="s">
        <v>32467</v>
      </c>
      <c r="G5215" t="s">
        <v>32468</v>
      </c>
      <c r="H5215" t="s">
        <v>32469</v>
      </c>
      <c r="I5215" t="s">
        <v>32470</v>
      </c>
      <c r="J5215" t="s">
        <v>32471</v>
      </c>
      <c r="K5215" t="s">
        <v>32472</v>
      </c>
      <c r="L5215" t="s">
        <v>32473</v>
      </c>
      <c r="M5215" t="s">
        <v>32474</v>
      </c>
      <c r="N5215" t="s">
        <v>32475</v>
      </c>
      <c r="O5215" t="s">
        <v>79</v>
      </c>
      <c r="P5215" t="s">
        <v>80</v>
      </c>
      <c r="Q5215" t="s">
        <v>79</v>
      </c>
      <c r="S5215" t="s">
        <v>113</v>
      </c>
      <c r="U5215" t="s">
        <v>47</v>
      </c>
      <c r="V5215" t="s">
        <v>47</v>
      </c>
      <c r="W5215" t="s">
        <v>47</v>
      </c>
      <c r="X5215" t="s">
        <v>48</v>
      </c>
      <c r="Y5215" t="s">
        <v>48</v>
      </c>
      <c r="Z5215" t="s">
        <v>47</v>
      </c>
      <c r="AA5215" t="s">
        <v>170</v>
      </c>
      <c r="AC5215" t="s">
        <v>234</v>
      </c>
      <c r="AD5215" t="s">
        <v>82</v>
      </c>
      <c r="AE5215" t="s">
        <v>7951</v>
      </c>
      <c r="AF5215" t="s">
        <v>6308</v>
      </c>
      <c r="AG5215" t="s">
        <v>158</v>
      </c>
    </row>
    <row r="5216" spans="1:33" x14ac:dyDescent="0.2">
      <c r="A5216" t="s">
        <v>32476</v>
      </c>
      <c r="B5216" s="1">
        <v>43864</v>
      </c>
      <c r="C5216" t="s">
        <v>702</v>
      </c>
      <c r="D5216" t="s">
        <v>26809</v>
      </c>
      <c r="E5216" t="s">
        <v>175</v>
      </c>
      <c r="F5216" t="s">
        <v>32477</v>
      </c>
      <c r="G5216" t="s">
        <v>32478</v>
      </c>
      <c r="N5216" t="s">
        <v>32479</v>
      </c>
      <c r="P5216" t="s">
        <v>419</v>
      </c>
      <c r="T5216">
        <v>2002</v>
      </c>
    </row>
    <row r="5217" spans="1:33" x14ac:dyDescent="0.2">
      <c r="A5217" t="s">
        <v>32480</v>
      </c>
      <c r="B5217" s="1">
        <v>43880</v>
      </c>
      <c r="C5217" t="s">
        <v>702</v>
      </c>
      <c r="D5217" t="s">
        <v>26809</v>
      </c>
      <c r="E5217" t="s">
        <v>122</v>
      </c>
      <c r="F5217" t="s">
        <v>32481</v>
      </c>
      <c r="G5217" t="s">
        <v>32482</v>
      </c>
      <c r="N5217" t="s">
        <v>32483</v>
      </c>
      <c r="O5217" t="s">
        <v>141</v>
      </c>
      <c r="P5217" t="s">
        <v>142</v>
      </c>
      <c r="Q5217" t="s">
        <v>141</v>
      </c>
      <c r="T5217">
        <v>1998</v>
      </c>
      <c r="AC5217" t="s">
        <v>143</v>
      </c>
      <c r="AD5217" t="s">
        <v>144</v>
      </c>
      <c r="AE5217" t="s">
        <v>32484</v>
      </c>
      <c r="AF5217" t="s">
        <v>146</v>
      </c>
      <c r="AG5217" t="s">
        <v>1106</v>
      </c>
    </row>
    <row r="5218" spans="1:33" x14ac:dyDescent="0.2">
      <c r="A5218" t="s">
        <v>32485</v>
      </c>
      <c r="B5218" s="1">
        <v>43885</v>
      </c>
      <c r="C5218" t="s">
        <v>702</v>
      </c>
      <c r="D5218" t="s">
        <v>26809</v>
      </c>
      <c r="E5218" t="s">
        <v>175</v>
      </c>
      <c r="F5218" t="s">
        <v>32486</v>
      </c>
      <c r="G5218" t="s">
        <v>32487</v>
      </c>
      <c r="N5218" t="s">
        <v>32488</v>
      </c>
      <c r="P5218" t="s">
        <v>419</v>
      </c>
      <c r="T5218">
        <v>2002</v>
      </c>
    </row>
    <row r="5219" spans="1:33" x14ac:dyDescent="0.2">
      <c r="A5219" t="s">
        <v>32489</v>
      </c>
      <c r="B5219" s="1">
        <v>43886</v>
      </c>
      <c r="C5219" t="s">
        <v>702</v>
      </c>
      <c r="D5219" t="s">
        <v>26809</v>
      </c>
      <c r="E5219" t="s">
        <v>102</v>
      </c>
      <c r="F5219" t="s">
        <v>32490</v>
      </c>
      <c r="G5219" t="s">
        <v>32491</v>
      </c>
      <c r="N5219" t="s">
        <v>32492</v>
      </c>
      <c r="O5219" t="s">
        <v>79</v>
      </c>
      <c r="P5219" t="s">
        <v>80</v>
      </c>
      <c r="Q5219" t="s">
        <v>79</v>
      </c>
      <c r="S5219" t="s">
        <v>113</v>
      </c>
      <c r="AC5219" t="s">
        <v>81</v>
      </c>
      <c r="AD5219" t="s">
        <v>4626</v>
      </c>
      <c r="AE5219" t="s">
        <v>83</v>
      </c>
      <c r="AF5219" t="s">
        <v>664</v>
      </c>
      <c r="AG5219" t="s">
        <v>85</v>
      </c>
    </row>
    <row r="5220" spans="1:33" x14ac:dyDescent="0.2">
      <c r="A5220" t="s">
        <v>32493</v>
      </c>
      <c r="B5220" s="1">
        <v>43909</v>
      </c>
      <c r="C5220" t="s">
        <v>702</v>
      </c>
      <c r="D5220" t="s">
        <v>26809</v>
      </c>
      <c r="E5220" t="s">
        <v>102</v>
      </c>
      <c r="F5220" t="s">
        <v>32494</v>
      </c>
      <c r="G5220" t="s">
        <v>32495</v>
      </c>
      <c r="N5220" t="s">
        <v>32496</v>
      </c>
      <c r="O5220" t="s">
        <v>837</v>
      </c>
      <c r="P5220" t="s">
        <v>838</v>
      </c>
      <c r="Q5220" t="s">
        <v>837</v>
      </c>
      <c r="S5220" t="s">
        <v>839</v>
      </c>
      <c r="AC5220" t="s">
        <v>841</v>
      </c>
      <c r="AD5220" t="s">
        <v>842</v>
      </c>
      <c r="AE5220" t="s">
        <v>83</v>
      </c>
      <c r="AF5220" t="s">
        <v>844</v>
      </c>
      <c r="AG5220" t="s">
        <v>6036</v>
      </c>
    </row>
    <row r="5221" spans="1:33" x14ac:dyDescent="0.2">
      <c r="A5221" t="s">
        <v>32497</v>
      </c>
      <c r="B5221" s="1">
        <v>43889</v>
      </c>
      <c r="C5221" t="s">
        <v>702</v>
      </c>
      <c r="D5221" t="s">
        <v>26809</v>
      </c>
      <c r="E5221" t="s">
        <v>122</v>
      </c>
      <c r="F5221" t="s">
        <v>32498</v>
      </c>
      <c r="G5221" t="s">
        <v>32499</v>
      </c>
      <c r="N5221" t="s">
        <v>32500</v>
      </c>
      <c r="O5221" t="s">
        <v>141</v>
      </c>
      <c r="P5221" t="s">
        <v>142</v>
      </c>
      <c r="Q5221" t="s">
        <v>141</v>
      </c>
      <c r="T5221">
        <v>1998</v>
      </c>
      <c r="AC5221" t="s">
        <v>143</v>
      </c>
      <c r="AD5221" t="s">
        <v>144</v>
      </c>
      <c r="AE5221" t="s">
        <v>6137</v>
      </c>
      <c r="AF5221" t="s">
        <v>146</v>
      </c>
      <c r="AG5221" t="s">
        <v>1106</v>
      </c>
    </row>
    <row r="5222" spans="1:33" x14ac:dyDescent="0.2">
      <c r="A5222" t="s">
        <v>32501</v>
      </c>
      <c r="B5222" s="1">
        <v>43895</v>
      </c>
      <c r="C5222" t="s">
        <v>702</v>
      </c>
      <c r="D5222" t="s">
        <v>26809</v>
      </c>
      <c r="E5222" t="s">
        <v>102</v>
      </c>
      <c r="F5222" t="s">
        <v>32502</v>
      </c>
      <c r="G5222" t="s">
        <v>32503</v>
      </c>
      <c r="N5222" t="s">
        <v>32504</v>
      </c>
      <c r="O5222" t="s">
        <v>79</v>
      </c>
      <c r="P5222" t="s">
        <v>80</v>
      </c>
      <c r="Q5222" t="s">
        <v>79</v>
      </c>
      <c r="S5222" t="s">
        <v>113</v>
      </c>
      <c r="AC5222" t="s">
        <v>81</v>
      </c>
      <c r="AD5222" t="s">
        <v>82</v>
      </c>
      <c r="AE5222" t="s">
        <v>21872</v>
      </c>
      <c r="AF5222" t="s">
        <v>84</v>
      </c>
      <c r="AG5222" t="s">
        <v>85</v>
      </c>
    </row>
    <row r="5223" spans="1:33" x14ac:dyDescent="0.2">
      <c r="A5223" t="s">
        <v>32505</v>
      </c>
      <c r="B5223" s="1">
        <v>43895</v>
      </c>
      <c r="C5223" t="s">
        <v>702</v>
      </c>
      <c r="D5223" t="s">
        <v>26809</v>
      </c>
      <c r="E5223" t="s">
        <v>102</v>
      </c>
      <c r="F5223" t="s">
        <v>32506</v>
      </c>
      <c r="G5223" t="s">
        <v>32507</v>
      </c>
      <c r="N5223" t="s">
        <v>32508</v>
      </c>
      <c r="O5223" t="s">
        <v>79</v>
      </c>
      <c r="P5223" t="s">
        <v>80</v>
      </c>
      <c r="Q5223" t="s">
        <v>79</v>
      </c>
      <c r="S5223" t="s">
        <v>113</v>
      </c>
      <c r="AC5223" t="s">
        <v>16735</v>
      </c>
      <c r="AD5223" t="s">
        <v>32509</v>
      </c>
      <c r="AE5223" t="s">
        <v>16285</v>
      </c>
      <c r="AF5223" t="s">
        <v>16895</v>
      </c>
      <c r="AG5223" t="s">
        <v>158</v>
      </c>
    </row>
    <row r="5224" spans="1:33" x14ac:dyDescent="0.2">
      <c r="A5224" t="s">
        <v>32510</v>
      </c>
      <c r="B5224" s="1">
        <v>43896</v>
      </c>
      <c r="C5224" t="s">
        <v>702</v>
      </c>
      <c r="D5224" t="s">
        <v>26809</v>
      </c>
      <c r="E5224" t="s">
        <v>102</v>
      </c>
      <c r="F5224" t="s">
        <v>32511</v>
      </c>
      <c r="G5224" t="s">
        <v>32512</v>
      </c>
      <c r="N5224" t="s">
        <v>32513</v>
      </c>
      <c r="O5224" t="s">
        <v>79</v>
      </c>
      <c r="P5224" t="s">
        <v>80</v>
      </c>
      <c r="Q5224" t="s">
        <v>79</v>
      </c>
      <c r="S5224" t="s">
        <v>113</v>
      </c>
      <c r="AC5224" t="s">
        <v>234</v>
      </c>
      <c r="AD5224" t="s">
        <v>82</v>
      </c>
      <c r="AE5224" t="s">
        <v>83</v>
      </c>
      <c r="AF5224" t="s">
        <v>84</v>
      </c>
      <c r="AG5224" t="s">
        <v>158</v>
      </c>
    </row>
    <row r="5225" spans="1:33" x14ac:dyDescent="0.2">
      <c r="A5225" t="s">
        <v>32514</v>
      </c>
      <c r="B5225" s="1">
        <v>43908</v>
      </c>
      <c r="C5225" t="s">
        <v>702</v>
      </c>
      <c r="D5225" t="s">
        <v>26809</v>
      </c>
      <c r="E5225" t="s">
        <v>175</v>
      </c>
      <c r="F5225" t="s">
        <v>32515</v>
      </c>
      <c r="G5225" t="s">
        <v>32516</v>
      </c>
      <c r="N5225" t="s">
        <v>32517</v>
      </c>
      <c r="P5225" t="s">
        <v>712</v>
      </c>
      <c r="T5225">
        <v>2002</v>
      </c>
    </row>
    <row r="5226" spans="1:33" x14ac:dyDescent="0.2">
      <c r="A5226" t="s">
        <v>32518</v>
      </c>
      <c r="B5226" s="1">
        <v>43915</v>
      </c>
      <c r="C5226" t="s">
        <v>702</v>
      </c>
      <c r="D5226" t="s">
        <v>26809</v>
      </c>
      <c r="E5226" t="s">
        <v>122</v>
      </c>
      <c r="F5226" t="s">
        <v>32519</v>
      </c>
      <c r="G5226" t="s">
        <v>32520</v>
      </c>
      <c r="N5226" t="s">
        <v>32521</v>
      </c>
      <c r="O5226" t="s">
        <v>141</v>
      </c>
      <c r="P5226" t="s">
        <v>142</v>
      </c>
      <c r="Q5226" t="s">
        <v>141</v>
      </c>
      <c r="T5226">
        <v>2002</v>
      </c>
      <c r="AC5226" t="s">
        <v>143</v>
      </c>
      <c r="AD5226" t="s">
        <v>144</v>
      </c>
      <c r="AE5226" t="s">
        <v>145</v>
      </c>
      <c r="AF5226" t="s">
        <v>32522</v>
      </c>
      <c r="AG5226" t="s">
        <v>1106</v>
      </c>
    </row>
    <row r="5227" spans="1:33" x14ac:dyDescent="0.2">
      <c r="A5227" t="s">
        <v>32523</v>
      </c>
      <c r="B5227" s="1">
        <v>43915</v>
      </c>
      <c r="C5227" t="s">
        <v>702</v>
      </c>
      <c r="D5227" t="s">
        <v>26809</v>
      </c>
      <c r="E5227" t="s">
        <v>102</v>
      </c>
      <c r="F5227" t="s">
        <v>32524</v>
      </c>
      <c r="G5227" t="s">
        <v>32525</v>
      </c>
      <c r="N5227" t="s">
        <v>32526</v>
      </c>
      <c r="O5227" t="s">
        <v>79</v>
      </c>
      <c r="P5227" t="s">
        <v>80</v>
      </c>
      <c r="Q5227" t="s">
        <v>79</v>
      </c>
      <c r="S5227" t="s">
        <v>113</v>
      </c>
      <c r="AC5227" t="s">
        <v>81</v>
      </c>
      <c r="AD5227" t="s">
        <v>82</v>
      </c>
      <c r="AE5227" t="s">
        <v>7652</v>
      </c>
      <c r="AF5227" t="s">
        <v>84</v>
      </c>
      <c r="AG5227" t="s">
        <v>158</v>
      </c>
    </row>
    <row r="5228" spans="1:33" x14ac:dyDescent="0.2">
      <c r="A5228" t="s">
        <v>32527</v>
      </c>
      <c r="B5228" s="1">
        <v>43916</v>
      </c>
      <c r="C5228" t="s">
        <v>702</v>
      </c>
      <c r="D5228" t="s">
        <v>26809</v>
      </c>
      <c r="E5228" t="s">
        <v>175</v>
      </c>
      <c r="F5228" t="s">
        <v>32528</v>
      </c>
      <c r="G5228" t="s">
        <v>32529</v>
      </c>
      <c r="N5228" t="s">
        <v>32530</v>
      </c>
      <c r="O5228" t="s">
        <v>418</v>
      </c>
      <c r="P5228" t="s">
        <v>419</v>
      </c>
      <c r="R5228" t="s">
        <v>418</v>
      </c>
      <c r="T5228">
        <v>2002</v>
      </c>
    </row>
    <row r="5229" spans="1:33" x14ac:dyDescent="0.2">
      <c r="A5229" t="s">
        <v>32531</v>
      </c>
      <c r="B5229" s="1">
        <v>43914</v>
      </c>
      <c r="C5229" t="s">
        <v>702</v>
      </c>
      <c r="D5229" t="s">
        <v>26809</v>
      </c>
      <c r="E5229" t="s">
        <v>175</v>
      </c>
      <c r="F5229" t="s">
        <v>32532</v>
      </c>
      <c r="G5229" t="s">
        <v>32533</v>
      </c>
      <c r="N5229" t="s">
        <v>32534</v>
      </c>
      <c r="P5229" t="s">
        <v>419</v>
      </c>
      <c r="T5229">
        <v>2002</v>
      </c>
    </row>
    <row r="5230" spans="1:33" x14ac:dyDescent="0.2">
      <c r="A5230" t="s">
        <v>32535</v>
      </c>
      <c r="B5230" s="1">
        <v>43921</v>
      </c>
      <c r="C5230" t="s">
        <v>702</v>
      </c>
      <c r="D5230" t="s">
        <v>26809</v>
      </c>
      <c r="E5230" t="s">
        <v>102</v>
      </c>
      <c r="F5230" t="s">
        <v>32536</v>
      </c>
      <c r="G5230" t="s">
        <v>32537</v>
      </c>
      <c r="N5230" t="s">
        <v>32538</v>
      </c>
      <c r="O5230" t="s">
        <v>79</v>
      </c>
      <c r="P5230" t="s">
        <v>80</v>
      </c>
      <c r="Q5230" t="s">
        <v>79</v>
      </c>
      <c r="S5230" t="s">
        <v>113</v>
      </c>
      <c r="AC5230" t="s">
        <v>81</v>
      </c>
      <c r="AD5230" t="s">
        <v>82</v>
      </c>
      <c r="AE5230" t="s">
        <v>21872</v>
      </c>
      <c r="AF5230" t="s">
        <v>84</v>
      </c>
      <c r="AG5230" t="s">
        <v>85</v>
      </c>
    </row>
    <row r="5231" spans="1:33" x14ac:dyDescent="0.2">
      <c r="A5231" t="s">
        <v>32539</v>
      </c>
      <c r="B5231" s="1">
        <v>43921</v>
      </c>
      <c r="C5231" t="s">
        <v>702</v>
      </c>
      <c r="D5231" t="s">
        <v>26809</v>
      </c>
      <c r="E5231" t="s">
        <v>102</v>
      </c>
      <c r="F5231" t="s">
        <v>32540</v>
      </c>
      <c r="G5231" t="s">
        <v>32541</v>
      </c>
      <c r="N5231" t="s">
        <v>32542</v>
      </c>
      <c r="O5231" t="s">
        <v>282</v>
      </c>
      <c r="P5231" t="s">
        <v>112</v>
      </c>
      <c r="Q5231" t="s">
        <v>282</v>
      </c>
      <c r="S5231" t="s">
        <v>48</v>
      </c>
      <c r="AC5231" t="s">
        <v>32543</v>
      </c>
      <c r="AD5231" t="s">
        <v>8526</v>
      </c>
      <c r="AE5231" t="s">
        <v>117</v>
      </c>
      <c r="AF5231" t="s">
        <v>286</v>
      </c>
      <c r="AG5231" t="s">
        <v>85</v>
      </c>
    </row>
    <row r="5232" spans="1:33" x14ac:dyDescent="0.2">
      <c r="A5232" t="s">
        <v>32544</v>
      </c>
      <c r="B5232" s="1">
        <v>43921</v>
      </c>
      <c r="C5232" t="s">
        <v>702</v>
      </c>
      <c r="D5232" t="s">
        <v>26809</v>
      </c>
      <c r="E5232" t="s">
        <v>102</v>
      </c>
      <c r="F5232" t="s">
        <v>32545</v>
      </c>
      <c r="G5232" t="s">
        <v>32546</v>
      </c>
      <c r="N5232" t="s">
        <v>32547</v>
      </c>
      <c r="O5232" t="s">
        <v>79</v>
      </c>
      <c r="P5232" t="s">
        <v>80</v>
      </c>
      <c r="Q5232" t="s">
        <v>79</v>
      </c>
      <c r="S5232" t="s">
        <v>113</v>
      </c>
      <c r="AC5232" t="s">
        <v>81</v>
      </c>
      <c r="AD5232" t="s">
        <v>4626</v>
      </c>
      <c r="AE5232" t="s">
        <v>83</v>
      </c>
      <c r="AF5232" t="s">
        <v>8738</v>
      </c>
      <c r="AG5232" t="s">
        <v>85</v>
      </c>
    </row>
    <row r="5233" spans="1:33" x14ac:dyDescent="0.2">
      <c r="A5233" t="s">
        <v>32548</v>
      </c>
      <c r="B5233" s="1">
        <v>43922</v>
      </c>
      <c r="C5233" t="s">
        <v>21982</v>
      </c>
      <c r="D5233" t="s">
        <v>26809</v>
      </c>
      <c r="E5233" t="s">
        <v>102</v>
      </c>
      <c r="F5233" t="s">
        <v>32549</v>
      </c>
      <c r="G5233" t="s">
        <v>32550</v>
      </c>
      <c r="N5233" t="s">
        <v>32551</v>
      </c>
      <c r="O5233" t="s">
        <v>79</v>
      </c>
      <c r="P5233" t="s">
        <v>80</v>
      </c>
      <c r="Q5233" t="s">
        <v>79</v>
      </c>
      <c r="S5233" t="s">
        <v>113</v>
      </c>
      <c r="AC5233" t="s">
        <v>81</v>
      </c>
      <c r="AD5233" t="s">
        <v>82</v>
      </c>
      <c r="AE5233" t="s">
        <v>21872</v>
      </c>
      <c r="AF5233" t="s">
        <v>84</v>
      </c>
      <c r="AG5233" t="s">
        <v>85</v>
      </c>
    </row>
    <row r="5234" spans="1:33" x14ac:dyDescent="0.2">
      <c r="A5234" t="s">
        <v>32552</v>
      </c>
      <c r="B5234" s="1">
        <v>43923</v>
      </c>
      <c r="C5234" t="s">
        <v>21982</v>
      </c>
      <c r="D5234" t="s">
        <v>26809</v>
      </c>
      <c r="E5234" t="s">
        <v>102</v>
      </c>
      <c r="F5234" t="s">
        <v>32553</v>
      </c>
      <c r="G5234" t="s">
        <v>32554</v>
      </c>
      <c r="N5234" t="s">
        <v>32555</v>
      </c>
      <c r="O5234" t="s">
        <v>79</v>
      </c>
      <c r="P5234" t="s">
        <v>80</v>
      </c>
      <c r="Q5234" t="s">
        <v>79</v>
      </c>
      <c r="S5234" t="s">
        <v>113</v>
      </c>
      <c r="AC5234" t="s">
        <v>234</v>
      </c>
      <c r="AD5234" t="s">
        <v>82</v>
      </c>
      <c r="AE5234" t="s">
        <v>83</v>
      </c>
      <c r="AF5234" t="s">
        <v>84</v>
      </c>
      <c r="AG5234" t="s">
        <v>158</v>
      </c>
    </row>
    <row r="5235" spans="1:33" x14ac:dyDescent="0.2">
      <c r="A5235" t="s">
        <v>32556</v>
      </c>
      <c r="B5235" s="1">
        <v>43928</v>
      </c>
      <c r="C5235" t="s">
        <v>21982</v>
      </c>
      <c r="D5235" t="s">
        <v>26809</v>
      </c>
      <c r="E5235" t="s">
        <v>175</v>
      </c>
      <c r="F5235" t="s">
        <v>32557</v>
      </c>
      <c r="G5235" t="s">
        <v>32558</v>
      </c>
      <c r="N5235" t="s">
        <v>32559</v>
      </c>
      <c r="O5235" t="s">
        <v>418</v>
      </c>
      <c r="P5235" t="s">
        <v>419</v>
      </c>
      <c r="R5235" t="s">
        <v>418</v>
      </c>
      <c r="T5235">
        <v>2002</v>
      </c>
    </row>
    <row r="5236" spans="1:33" x14ac:dyDescent="0.2">
      <c r="A5236" t="s">
        <v>32560</v>
      </c>
      <c r="B5236" s="1">
        <v>43928</v>
      </c>
      <c r="C5236" t="s">
        <v>21982</v>
      </c>
      <c r="D5236" t="s">
        <v>26809</v>
      </c>
      <c r="E5236" t="s">
        <v>175</v>
      </c>
      <c r="F5236" t="s">
        <v>32561</v>
      </c>
      <c r="G5236" t="s">
        <v>32562</v>
      </c>
      <c r="N5236" t="s">
        <v>32563</v>
      </c>
      <c r="O5236" t="s">
        <v>723</v>
      </c>
      <c r="P5236" t="s">
        <v>724</v>
      </c>
      <c r="R5236" t="s">
        <v>723</v>
      </c>
      <c r="T5236">
        <v>2002</v>
      </c>
    </row>
    <row r="5237" spans="1:33" x14ac:dyDescent="0.2">
      <c r="A5237" t="s">
        <v>32564</v>
      </c>
      <c r="B5237" s="1">
        <v>43928</v>
      </c>
      <c r="C5237" t="s">
        <v>21982</v>
      </c>
      <c r="D5237" t="s">
        <v>26809</v>
      </c>
      <c r="E5237" t="s">
        <v>175</v>
      </c>
      <c r="F5237" t="s">
        <v>32565</v>
      </c>
      <c r="G5237" t="s">
        <v>32566</v>
      </c>
      <c r="N5237" t="s">
        <v>32567</v>
      </c>
      <c r="P5237" t="s">
        <v>712</v>
      </c>
      <c r="T5237">
        <v>2002</v>
      </c>
    </row>
    <row r="5238" spans="1:33" x14ac:dyDescent="0.2">
      <c r="A5238" t="s">
        <v>32568</v>
      </c>
      <c r="B5238" s="1">
        <v>43927</v>
      </c>
      <c r="C5238" t="s">
        <v>21982</v>
      </c>
      <c r="D5238" t="s">
        <v>26809</v>
      </c>
      <c r="E5238" t="s">
        <v>102</v>
      </c>
      <c r="F5238" t="s">
        <v>32569</v>
      </c>
      <c r="G5238" t="s">
        <v>32570</v>
      </c>
      <c r="N5238" t="s">
        <v>32571</v>
      </c>
      <c r="O5238" t="s">
        <v>79</v>
      </c>
      <c r="P5238" t="s">
        <v>80</v>
      </c>
      <c r="Q5238" t="s">
        <v>79</v>
      </c>
      <c r="S5238" t="s">
        <v>113</v>
      </c>
      <c r="AC5238" t="s">
        <v>81</v>
      </c>
      <c r="AD5238" t="s">
        <v>4626</v>
      </c>
      <c r="AE5238" t="s">
        <v>83</v>
      </c>
      <c r="AF5238" t="s">
        <v>32572</v>
      </c>
      <c r="AG5238" t="s">
        <v>85</v>
      </c>
    </row>
    <row r="5239" spans="1:33" x14ac:dyDescent="0.2">
      <c r="A5239" t="s">
        <v>32573</v>
      </c>
      <c r="B5239" s="1">
        <v>43335</v>
      </c>
      <c r="C5239" t="s">
        <v>100</v>
      </c>
      <c r="D5239" t="s">
        <v>26809</v>
      </c>
      <c r="E5239" t="s">
        <v>102</v>
      </c>
      <c r="F5239" t="s">
        <v>32574</v>
      </c>
      <c r="G5239" t="s">
        <v>32575</v>
      </c>
      <c r="N5239" t="s">
        <v>32576</v>
      </c>
      <c r="O5239" t="s">
        <v>79</v>
      </c>
      <c r="P5239" t="s">
        <v>80</v>
      </c>
      <c r="Q5239" t="s">
        <v>79</v>
      </c>
      <c r="S5239" t="s">
        <v>113</v>
      </c>
      <c r="AC5239" t="s">
        <v>234</v>
      </c>
      <c r="AD5239" t="s">
        <v>32577</v>
      </c>
      <c r="AE5239" t="s">
        <v>10488</v>
      </c>
      <c r="AF5239" t="s">
        <v>84</v>
      </c>
      <c r="AG5239" t="s">
        <v>158</v>
      </c>
    </row>
    <row r="5240" spans="1:33" x14ac:dyDescent="0.2">
      <c r="A5240" t="s">
        <v>32578</v>
      </c>
      <c r="B5240" s="1">
        <v>43337</v>
      </c>
      <c r="C5240" t="s">
        <v>100</v>
      </c>
      <c r="D5240" t="s">
        <v>26809</v>
      </c>
      <c r="E5240" t="s">
        <v>102</v>
      </c>
      <c r="F5240" t="s">
        <v>32579</v>
      </c>
      <c r="G5240" t="s">
        <v>32580</v>
      </c>
      <c r="N5240" t="s">
        <v>32581</v>
      </c>
      <c r="O5240" t="s">
        <v>79</v>
      </c>
      <c r="P5240" t="s">
        <v>80</v>
      </c>
      <c r="Q5240" t="s">
        <v>79</v>
      </c>
      <c r="S5240" t="s">
        <v>113</v>
      </c>
      <c r="AC5240" t="s">
        <v>81</v>
      </c>
      <c r="AD5240" t="s">
        <v>82</v>
      </c>
      <c r="AE5240" t="s">
        <v>83</v>
      </c>
      <c r="AF5240" t="s">
        <v>84</v>
      </c>
      <c r="AG5240" t="s">
        <v>85</v>
      </c>
    </row>
    <row r="5241" spans="1:33" x14ac:dyDescent="0.2">
      <c r="A5241" t="s">
        <v>32582</v>
      </c>
      <c r="B5241" s="1">
        <v>43341</v>
      </c>
      <c r="C5241" t="s">
        <v>100</v>
      </c>
      <c r="D5241" t="s">
        <v>26809</v>
      </c>
      <c r="E5241" t="s">
        <v>122</v>
      </c>
      <c r="F5241" t="s">
        <v>32583</v>
      </c>
      <c r="G5241" t="s">
        <v>32584</v>
      </c>
      <c r="H5241" t="s">
        <v>32585</v>
      </c>
      <c r="I5241" t="s">
        <v>32586</v>
      </c>
      <c r="J5241" t="s">
        <v>32587</v>
      </c>
      <c r="K5241" t="s">
        <v>32588</v>
      </c>
      <c r="L5241" t="s">
        <v>32589</v>
      </c>
      <c r="M5241" t="s">
        <v>32590</v>
      </c>
      <c r="N5241" t="s">
        <v>32591</v>
      </c>
      <c r="O5241" t="s">
        <v>141</v>
      </c>
      <c r="P5241" t="s">
        <v>142</v>
      </c>
      <c r="Q5241" t="s">
        <v>141</v>
      </c>
      <c r="T5241">
        <v>1998</v>
      </c>
      <c r="U5241" t="s">
        <v>47</v>
      </c>
      <c r="V5241" t="s">
        <v>47</v>
      </c>
      <c r="W5241" t="s">
        <v>47</v>
      </c>
      <c r="X5241" t="s">
        <v>48</v>
      </c>
      <c r="Y5241" t="s">
        <v>48</v>
      </c>
      <c r="Z5241" t="s">
        <v>47</v>
      </c>
      <c r="AA5241" t="s">
        <v>170</v>
      </c>
      <c r="AC5241" t="s">
        <v>143</v>
      </c>
      <c r="AD5241" t="s">
        <v>144</v>
      </c>
      <c r="AE5241" t="s">
        <v>145</v>
      </c>
      <c r="AF5241" t="s">
        <v>10555</v>
      </c>
      <c r="AG5241" t="s">
        <v>147</v>
      </c>
    </row>
    <row r="5242" spans="1:33" x14ac:dyDescent="0.2">
      <c r="A5242" t="s">
        <v>32592</v>
      </c>
      <c r="B5242" s="1">
        <v>43350</v>
      </c>
      <c r="C5242" t="s">
        <v>100</v>
      </c>
      <c r="D5242" t="s">
        <v>26809</v>
      </c>
      <c r="E5242" t="s">
        <v>102</v>
      </c>
      <c r="F5242" t="s">
        <v>32593</v>
      </c>
      <c r="G5242" t="s">
        <v>32594</v>
      </c>
      <c r="H5242" t="s">
        <v>32595</v>
      </c>
      <c r="I5242" t="s">
        <v>32596</v>
      </c>
      <c r="J5242" t="s">
        <v>32597</v>
      </c>
      <c r="K5242" t="s">
        <v>32598</v>
      </c>
      <c r="L5242" t="s">
        <v>32599</v>
      </c>
      <c r="M5242" t="s">
        <v>32600</v>
      </c>
      <c r="N5242" t="s">
        <v>32601</v>
      </c>
      <c r="O5242" t="s">
        <v>79</v>
      </c>
      <c r="P5242" t="s">
        <v>80</v>
      </c>
      <c r="Q5242" t="s">
        <v>79</v>
      </c>
      <c r="S5242" t="s">
        <v>113</v>
      </c>
      <c r="U5242" t="s">
        <v>47</v>
      </c>
      <c r="V5242" t="s">
        <v>47</v>
      </c>
      <c r="W5242" t="s">
        <v>48</v>
      </c>
      <c r="X5242" t="s">
        <v>48</v>
      </c>
      <c r="Y5242" t="s">
        <v>48</v>
      </c>
      <c r="Z5242" t="s">
        <v>47</v>
      </c>
      <c r="AA5242" t="s">
        <v>233</v>
      </c>
      <c r="AC5242" t="s">
        <v>234</v>
      </c>
      <c r="AD5242" t="s">
        <v>82</v>
      </c>
      <c r="AE5242" t="s">
        <v>8381</v>
      </c>
      <c r="AF5242" t="s">
        <v>173</v>
      </c>
      <c r="AG5242" t="s">
        <v>158</v>
      </c>
    </row>
    <row r="5243" spans="1:33" x14ac:dyDescent="0.2">
      <c r="A5243" t="s">
        <v>32602</v>
      </c>
      <c r="B5243" s="1">
        <v>43363</v>
      </c>
      <c r="C5243" t="s">
        <v>100</v>
      </c>
      <c r="D5243" t="s">
        <v>26809</v>
      </c>
      <c r="E5243" t="s">
        <v>175</v>
      </c>
      <c r="F5243" t="s">
        <v>32603</v>
      </c>
      <c r="G5243" t="s">
        <v>32604</v>
      </c>
      <c r="N5243" t="s">
        <v>32605</v>
      </c>
      <c r="P5243" t="s">
        <v>32606</v>
      </c>
      <c r="T5243">
        <v>2002</v>
      </c>
    </row>
    <row r="5244" spans="1:33" x14ac:dyDescent="0.2">
      <c r="A5244" t="s">
        <v>32607</v>
      </c>
      <c r="B5244" s="1">
        <v>43364</v>
      </c>
      <c r="C5244" t="s">
        <v>100</v>
      </c>
      <c r="D5244" t="s">
        <v>26809</v>
      </c>
      <c r="E5244" t="s">
        <v>175</v>
      </c>
      <c r="F5244" t="s">
        <v>32608</v>
      </c>
      <c r="G5244" t="s">
        <v>32609</v>
      </c>
      <c r="N5244" t="s">
        <v>32610</v>
      </c>
      <c r="O5244" t="s">
        <v>418</v>
      </c>
      <c r="P5244" t="s">
        <v>419</v>
      </c>
      <c r="R5244" t="s">
        <v>418</v>
      </c>
      <c r="T5244">
        <v>2002</v>
      </c>
    </row>
    <row r="5245" spans="1:33" x14ac:dyDescent="0.2">
      <c r="A5245" t="s">
        <v>32611</v>
      </c>
      <c r="B5245" s="1">
        <v>43374</v>
      </c>
      <c r="C5245" t="s">
        <v>69</v>
      </c>
      <c r="D5245" t="s">
        <v>26809</v>
      </c>
      <c r="E5245" t="s">
        <v>175</v>
      </c>
      <c r="F5245" t="s">
        <v>32612</v>
      </c>
      <c r="G5245" t="s">
        <v>32613</v>
      </c>
      <c r="N5245" t="s">
        <v>32614</v>
      </c>
      <c r="O5245" t="s">
        <v>45</v>
      </c>
      <c r="P5245" t="s">
        <v>46</v>
      </c>
      <c r="R5245" t="s">
        <v>45</v>
      </c>
      <c r="T5245">
        <v>2002</v>
      </c>
    </row>
    <row r="5246" spans="1:33" x14ac:dyDescent="0.2">
      <c r="A5246" t="s">
        <v>32615</v>
      </c>
      <c r="B5246" s="1">
        <v>43375</v>
      </c>
      <c r="C5246" t="s">
        <v>69</v>
      </c>
      <c r="D5246" t="s">
        <v>26809</v>
      </c>
      <c r="E5246" t="s">
        <v>102</v>
      </c>
      <c r="F5246" t="s">
        <v>32616</v>
      </c>
      <c r="G5246" t="s">
        <v>32617</v>
      </c>
      <c r="N5246" t="s">
        <v>32618</v>
      </c>
      <c r="O5246" t="s">
        <v>79</v>
      </c>
      <c r="P5246" t="s">
        <v>80</v>
      </c>
      <c r="Q5246" t="s">
        <v>79</v>
      </c>
      <c r="S5246" t="s">
        <v>113</v>
      </c>
      <c r="AC5246" t="s">
        <v>234</v>
      </c>
      <c r="AD5246" t="s">
        <v>82</v>
      </c>
      <c r="AE5246" t="s">
        <v>83</v>
      </c>
      <c r="AF5246" t="s">
        <v>173</v>
      </c>
      <c r="AG5246" t="s">
        <v>158</v>
      </c>
    </row>
    <row r="5247" spans="1:33" x14ac:dyDescent="0.2">
      <c r="A5247" t="s">
        <v>32619</v>
      </c>
      <c r="B5247" s="1">
        <v>43376</v>
      </c>
      <c r="C5247" t="s">
        <v>69</v>
      </c>
      <c r="D5247" t="s">
        <v>26809</v>
      </c>
      <c r="E5247" t="s">
        <v>122</v>
      </c>
      <c r="F5247" t="s">
        <v>32620</v>
      </c>
      <c r="G5247" t="s">
        <v>32621</v>
      </c>
      <c r="N5247" t="s">
        <v>32622</v>
      </c>
      <c r="O5247" t="s">
        <v>61</v>
      </c>
      <c r="P5247" t="s">
        <v>62</v>
      </c>
      <c r="Q5247" t="s">
        <v>61</v>
      </c>
      <c r="T5247">
        <v>2002</v>
      </c>
      <c r="AC5247" t="s">
        <v>63</v>
      </c>
      <c r="AD5247" t="s">
        <v>6120</v>
      </c>
      <c r="AE5247" t="s">
        <v>65</v>
      </c>
      <c r="AF5247" t="s">
        <v>2023</v>
      </c>
      <c r="AG5247" t="s">
        <v>67</v>
      </c>
    </row>
    <row r="5248" spans="1:33" x14ac:dyDescent="0.2">
      <c r="A5248" t="s">
        <v>32623</v>
      </c>
      <c r="B5248" s="1">
        <v>43378</v>
      </c>
      <c r="C5248" t="s">
        <v>69</v>
      </c>
      <c r="D5248" t="s">
        <v>26809</v>
      </c>
      <c r="E5248" t="s">
        <v>122</v>
      </c>
      <c r="F5248" t="s">
        <v>32624</v>
      </c>
      <c r="G5248" t="s">
        <v>32625</v>
      </c>
      <c r="N5248" t="s">
        <v>32626</v>
      </c>
      <c r="O5248" t="s">
        <v>61</v>
      </c>
      <c r="P5248" t="s">
        <v>62</v>
      </c>
      <c r="Q5248" t="s">
        <v>61</v>
      </c>
      <c r="T5248">
        <v>2002</v>
      </c>
      <c r="AC5248" t="s">
        <v>63</v>
      </c>
      <c r="AD5248" t="s">
        <v>64</v>
      </c>
      <c r="AE5248" t="s">
        <v>375</v>
      </c>
      <c r="AF5248" t="s">
        <v>66</v>
      </c>
      <c r="AG5248" t="s">
        <v>67</v>
      </c>
    </row>
    <row r="5249" spans="1:33" x14ac:dyDescent="0.2">
      <c r="A5249" t="s">
        <v>32627</v>
      </c>
      <c r="B5249" s="1">
        <v>43388</v>
      </c>
      <c r="C5249" t="s">
        <v>69</v>
      </c>
      <c r="D5249" t="s">
        <v>26809</v>
      </c>
      <c r="E5249" t="s">
        <v>122</v>
      </c>
      <c r="F5249" t="s">
        <v>32628</v>
      </c>
      <c r="G5249" t="s">
        <v>32629</v>
      </c>
      <c r="N5249" t="s">
        <v>32630</v>
      </c>
      <c r="O5249" t="s">
        <v>61</v>
      </c>
      <c r="P5249" t="s">
        <v>62</v>
      </c>
      <c r="Q5249" t="s">
        <v>61</v>
      </c>
      <c r="T5249">
        <v>2002</v>
      </c>
      <c r="AC5249" t="s">
        <v>29644</v>
      </c>
      <c r="AD5249" t="s">
        <v>64</v>
      </c>
      <c r="AE5249" t="s">
        <v>375</v>
      </c>
      <c r="AF5249" t="s">
        <v>32631</v>
      </c>
      <c r="AG5249" t="s">
        <v>67</v>
      </c>
    </row>
    <row r="5250" spans="1:33" x14ac:dyDescent="0.2">
      <c r="A5250" t="s">
        <v>32632</v>
      </c>
      <c r="B5250" s="1">
        <v>43390</v>
      </c>
      <c r="C5250" t="s">
        <v>69</v>
      </c>
      <c r="D5250" t="s">
        <v>26809</v>
      </c>
      <c r="E5250" t="s">
        <v>122</v>
      </c>
      <c r="F5250" t="s">
        <v>32633</v>
      </c>
      <c r="G5250" t="s">
        <v>32634</v>
      </c>
      <c r="N5250" t="s">
        <v>32635</v>
      </c>
      <c r="O5250" t="s">
        <v>61</v>
      </c>
      <c r="P5250" t="s">
        <v>62</v>
      </c>
      <c r="Q5250" t="s">
        <v>61</v>
      </c>
      <c r="T5250">
        <v>2002</v>
      </c>
      <c r="AC5250" t="s">
        <v>63</v>
      </c>
      <c r="AD5250" t="s">
        <v>6120</v>
      </c>
      <c r="AE5250" t="s">
        <v>65</v>
      </c>
      <c r="AF5250" t="s">
        <v>2023</v>
      </c>
      <c r="AG5250" t="s">
        <v>67</v>
      </c>
    </row>
    <row r="5251" spans="1:33" x14ac:dyDescent="0.2">
      <c r="A5251" t="s">
        <v>32636</v>
      </c>
      <c r="B5251" s="1">
        <v>43390</v>
      </c>
      <c r="C5251" t="s">
        <v>69</v>
      </c>
      <c r="D5251" t="s">
        <v>26809</v>
      </c>
      <c r="E5251" t="s">
        <v>122</v>
      </c>
      <c r="F5251" t="s">
        <v>32637</v>
      </c>
      <c r="G5251" t="s">
        <v>32638</v>
      </c>
      <c r="N5251" t="s">
        <v>32639</v>
      </c>
      <c r="O5251" t="s">
        <v>141</v>
      </c>
      <c r="P5251" t="s">
        <v>142</v>
      </c>
      <c r="Q5251" t="s">
        <v>141</v>
      </c>
      <c r="T5251">
        <v>1998</v>
      </c>
      <c r="AC5251" t="s">
        <v>143</v>
      </c>
      <c r="AD5251" t="s">
        <v>8331</v>
      </c>
      <c r="AE5251" t="s">
        <v>503</v>
      </c>
      <c r="AF5251" t="s">
        <v>146</v>
      </c>
      <c r="AG5251" t="s">
        <v>1106</v>
      </c>
    </row>
    <row r="5252" spans="1:33" x14ac:dyDescent="0.2">
      <c r="A5252" t="s">
        <v>32640</v>
      </c>
      <c r="B5252" s="1">
        <v>43399</v>
      </c>
      <c r="C5252" t="s">
        <v>69</v>
      </c>
      <c r="D5252" t="s">
        <v>26809</v>
      </c>
      <c r="E5252" t="s">
        <v>122</v>
      </c>
      <c r="F5252" t="s">
        <v>32641</v>
      </c>
      <c r="G5252" t="s">
        <v>32642</v>
      </c>
      <c r="N5252" t="s">
        <v>32643</v>
      </c>
      <c r="O5252" t="s">
        <v>756</v>
      </c>
      <c r="P5252" t="s">
        <v>757</v>
      </c>
      <c r="Q5252" t="s">
        <v>756</v>
      </c>
      <c r="T5252">
        <v>2002</v>
      </c>
      <c r="AC5252" t="s">
        <v>807</v>
      </c>
      <c r="AD5252" t="s">
        <v>808</v>
      </c>
      <c r="AE5252" t="s">
        <v>809</v>
      </c>
      <c r="AF5252" t="s">
        <v>17487</v>
      </c>
      <c r="AG5252" t="s">
        <v>7795</v>
      </c>
    </row>
    <row r="5253" spans="1:33" x14ac:dyDescent="0.2">
      <c r="A5253" t="s">
        <v>32644</v>
      </c>
      <c r="B5253" s="1">
        <v>43418</v>
      </c>
      <c r="C5253" t="s">
        <v>69</v>
      </c>
      <c r="D5253" t="s">
        <v>26809</v>
      </c>
      <c r="E5253" t="s">
        <v>122</v>
      </c>
      <c r="F5253" t="s">
        <v>32645</v>
      </c>
      <c r="G5253" t="s">
        <v>32646</v>
      </c>
      <c r="N5253" t="s">
        <v>32647</v>
      </c>
      <c r="O5253" t="s">
        <v>756</v>
      </c>
      <c r="P5253" t="s">
        <v>757</v>
      </c>
      <c r="Q5253" t="s">
        <v>756</v>
      </c>
      <c r="T5253">
        <v>2002</v>
      </c>
      <c r="AC5253" t="s">
        <v>22834</v>
      </c>
      <c r="AD5253" t="s">
        <v>24779</v>
      </c>
      <c r="AE5253" t="s">
        <v>809</v>
      </c>
      <c r="AF5253" t="s">
        <v>6763</v>
      </c>
      <c r="AG5253" t="s">
        <v>763</v>
      </c>
    </row>
    <row r="5254" spans="1:33" x14ac:dyDescent="0.2">
      <c r="A5254" t="s">
        <v>32648</v>
      </c>
      <c r="B5254" s="1">
        <v>43421</v>
      </c>
      <c r="C5254" t="s">
        <v>69</v>
      </c>
      <c r="D5254" t="s">
        <v>26809</v>
      </c>
      <c r="E5254" t="s">
        <v>102</v>
      </c>
      <c r="F5254" t="s">
        <v>32649</v>
      </c>
      <c r="G5254" t="s">
        <v>32650</v>
      </c>
      <c r="N5254" t="s">
        <v>32651</v>
      </c>
      <c r="O5254" t="s">
        <v>79</v>
      </c>
      <c r="P5254" t="s">
        <v>80</v>
      </c>
      <c r="Q5254" t="s">
        <v>79</v>
      </c>
      <c r="S5254" t="s">
        <v>113</v>
      </c>
      <c r="AC5254" t="s">
        <v>234</v>
      </c>
      <c r="AD5254" t="s">
        <v>82</v>
      </c>
      <c r="AE5254" t="s">
        <v>8381</v>
      </c>
      <c r="AF5254" t="s">
        <v>32652</v>
      </c>
      <c r="AG5254" t="s">
        <v>158</v>
      </c>
    </row>
    <row r="5255" spans="1:33" x14ac:dyDescent="0.2">
      <c r="A5255" t="s">
        <v>32653</v>
      </c>
      <c r="B5255" s="1">
        <v>43418</v>
      </c>
      <c r="C5255" t="s">
        <v>69</v>
      </c>
      <c r="D5255" t="s">
        <v>26809</v>
      </c>
      <c r="E5255" t="s">
        <v>102</v>
      </c>
      <c r="F5255" t="s">
        <v>32654</v>
      </c>
      <c r="G5255" t="s">
        <v>32655</v>
      </c>
      <c r="H5255" t="s">
        <v>32656</v>
      </c>
      <c r="I5255" t="s">
        <v>32657</v>
      </c>
      <c r="J5255" t="s">
        <v>32658</v>
      </c>
      <c r="K5255" t="s">
        <v>32659</v>
      </c>
      <c r="L5255" t="s">
        <v>32660</v>
      </c>
      <c r="M5255" t="s">
        <v>32661</v>
      </c>
      <c r="N5255" t="s">
        <v>32662</v>
      </c>
      <c r="O5255" t="s">
        <v>282</v>
      </c>
      <c r="P5255" t="s">
        <v>283</v>
      </c>
      <c r="Q5255" t="s">
        <v>282</v>
      </c>
      <c r="S5255" t="s">
        <v>48</v>
      </c>
      <c r="U5255" t="s">
        <v>47</v>
      </c>
      <c r="V5255" t="s">
        <v>47</v>
      </c>
      <c r="W5255" t="s">
        <v>48</v>
      </c>
      <c r="X5255" t="s">
        <v>47</v>
      </c>
      <c r="Y5255" t="s">
        <v>48</v>
      </c>
      <c r="Z5255" t="s">
        <v>47</v>
      </c>
      <c r="AA5255" t="s">
        <v>758</v>
      </c>
      <c r="AC5255" t="s">
        <v>30725</v>
      </c>
      <c r="AD5255" t="s">
        <v>32663</v>
      </c>
      <c r="AE5255" t="s">
        <v>117</v>
      </c>
      <c r="AF5255" t="s">
        <v>286</v>
      </c>
      <c r="AG5255" t="s">
        <v>158</v>
      </c>
    </row>
    <row r="5256" spans="1:33" x14ac:dyDescent="0.2">
      <c r="A5256" t="s">
        <v>32664</v>
      </c>
      <c r="B5256" s="1">
        <v>43438</v>
      </c>
      <c r="C5256" t="s">
        <v>69</v>
      </c>
      <c r="D5256" t="s">
        <v>26809</v>
      </c>
      <c r="E5256" t="s">
        <v>122</v>
      </c>
      <c r="F5256" t="s">
        <v>32665</v>
      </c>
      <c r="G5256" t="s">
        <v>32666</v>
      </c>
      <c r="N5256" t="s">
        <v>32667</v>
      </c>
      <c r="O5256" t="s">
        <v>141</v>
      </c>
      <c r="P5256" t="s">
        <v>142</v>
      </c>
      <c r="Q5256" t="s">
        <v>141</v>
      </c>
      <c r="T5256">
        <v>1998</v>
      </c>
      <c r="AC5256" t="s">
        <v>143</v>
      </c>
      <c r="AD5256" t="s">
        <v>32668</v>
      </c>
      <c r="AE5256" t="s">
        <v>24570</v>
      </c>
      <c r="AF5256" t="s">
        <v>146</v>
      </c>
      <c r="AG5256" t="s">
        <v>1106</v>
      </c>
    </row>
    <row r="5257" spans="1:33" x14ac:dyDescent="0.2">
      <c r="A5257" t="s">
        <v>32669</v>
      </c>
      <c r="B5257" s="1">
        <v>43435</v>
      </c>
      <c r="C5257" t="s">
        <v>69</v>
      </c>
      <c r="D5257" t="s">
        <v>26809</v>
      </c>
      <c r="E5257" t="s">
        <v>102</v>
      </c>
      <c r="F5257" t="s">
        <v>32670</v>
      </c>
      <c r="G5257" t="s">
        <v>32671</v>
      </c>
      <c r="N5257" t="s">
        <v>32672</v>
      </c>
      <c r="O5257" t="s">
        <v>79</v>
      </c>
      <c r="P5257" t="s">
        <v>80</v>
      </c>
      <c r="Q5257" t="s">
        <v>79</v>
      </c>
      <c r="S5257" t="s">
        <v>113</v>
      </c>
      <c r="AC5257" t="s">
        <v>81</v>
      </c>
      <c r="AD5257" t="s">
        <v>82</v>
      </c>
      <c r="AE5257" t="s">
        <v>21872</v>
      </c>
      <c r="AF5257" t="s">
        <v>8738</v>
      </c>
      <c r="AG5257" t="s">
        <v>85</v>
      </c>
    </row>
    <row r="5258" spans="1:33" x14ac:dyDescent="0.2">
      <c r="A5258" t="s">
        <v>32673</v>
      </c>
      <c r="B5258" s="1">
        <v>43445</v>
      </c>
      <c r="C5258" t="s">
        <v>69</v>
      </c>
      <c r="D5258" t="s">
        <v>26809</v>
      </c>
      <c r="E5258" t="s">
        <v>122</v>
      </c>
      <c r="F5258" t="s">
        <v>32674</v>
      </c>
      <c r="G5258" t="s">
        <v>32675</v>
      </c>
      <c r="N5258" t="s">
        <v>32676</v>
      </c>
      <c r="O5258" t="s">
        <v>141</v>
      </c>
      <c r="P5258" t="s">
        <v>142</v>
      </c>
      <c r="Q5258" t="s">
        <v>141</v>
      </c>
      <c r="T5258">
        <v>1998</v>
      </c>
      <c r="AC5258" t="s">
        <v>143</v>
      </c>
      <c r="AD5258" t="s">
        <v>8617</v>
      </c>
      <c r="AE5258" t="s">
        <v>503</v>
      </c>
      <c r="AF5258" t="s">
        <v>146</v>
      </c>
      <c r="AG5258" t="s">
        <v>1106</v>
      </c>
    </row>
    <row r="5259" spans="1:33" x14ac:dyDescent="0.2">
      <c r="A5259" t="s">
        <v>32677</v>
      </c>
      <c r="B5259" s="1">
        <v>43451</v>
      </c>
      <c r="C5259" t="s">
        <v>69</v>
      </c>
      <c r="D5259" t="s">
        <v>26809</v>
      </c>
      <c r="E5259" t="s">
        <v>122</v>
      </c>
      <c r="F5259" t="s">
        <v>32678</v>
      </c>
      <c r="G5259" t="s">
        <v>32679</v>
      </c>
      <c r="N5259" t="s">
        <v>32680</v>
      </c>
      <c r="O5259" t="s">
        <v>61</v>
      </c>
      <c r="P5259" t="s">
        <v>62</v>
      </c>
      <c r="Q5259" t="s">
        <v>61</v>
      </c>
      <c r="T5259">
        <v>2002</v>
      </c>
      <c r="AC5259" t="s">
        <v>63</v>
      </c>
      <c r="AD5259" t="s">
        <v>64</v>
      </c>
      <c r="AE5259" t="s">
        <v>375</v>
      </c>
      <c r="AF5259" t="s">
        <v>66</v>
      </c>
      <c r="AG5259" t="s">
        <v>67</v>
      </c>
    </row>
    <row r="5260" spans="1:33" x14ac:dyDescent="0.2">
      <c r="A5260" t="s">
        <v>32681</v>
      </c>
      <c r="B5260" s="1">
        <v>43473</v>
      </c>
      <c r="C5260" t="s">
        <v>666</v>
      </c>
      <c r="D5260" t="s">
        <v>26809</v>
      </c>
      <c r="E5260" t="s">
        <v>102</v>
      </c>
      <c r="F5260" t="s">
        <v>32682</v>
      </c>
      <c r="G5260" t="s">
        <v>32683</v>
      </c>
      <c r="N5260" t="s">
        <v>32684</v>
      </c>
      <c r="O5260" t="s">
        <v>79</v>
      </c>
      <c r="P5260" t="s">
        <v>80</v>
      </c>
      <c r="Q5260" t="s">
        <v>79</v>
      </c>
      <c r="S5260" t="s">
        <v>113</v>
      </c>
      <c r="AC5260" t="s">
        <v>234</v>
      </c>
      <c r="AD5260" t="s">
        <v>82</v>
      </c>
      <c r="AE5260" t="s">
        <v>4554</v>
      </c>
      <c r="AF5260" t="s">
        <v>84</v>
      </c>
      <c r="AG5260" t="s">
        <v>158</v>
      </c>
    </row>
    <row r="5261" spans="1:33" x14ac:dyDescent="0.2">
      <c r="A5261" t="s">
        <v>32685</v>
      </c>
      <c r="B5261" s="1">
        <v>43486</v>
      </c>
      <c r="C5261" t="s">
        <v>666</v>
      </c>
      <c r="D5261" t="s">
        <v>26809</v>
      </c>
      <c r="E5261" t="s">
        <v>122</v>
      </c>
      <c r="F5261" t="s">
        <v>32686</v>
      </c>
      <c r="G5261" t="s">
        <v>32687</v>
      </c>
      <c r="N5261" t="s">
        <v>32688</v>
      </c>
      <c r="O5261" t="s">
        <v>756</v>
      </c>
      <c r="P5261" t="s">
        <v>757</v>
      </c>
      <c r="Q5261" t="s">
        <v>756</v>
      </c>
      <c r="T5261">
        <v>2002</v>
      </c>
      <c r="AC5261" t="s">
        <v>807</v>
      </c>
      <c r="AD5261" t="s">
        <v>808</v>
      </c>
      <c r="AE5261" t="s">
        <v>809</v>
      </c>
      <c r="AF5261" t="s">
        <v>6763</v>
      </c>
      <c r="AG5261" t="s">
        <v>7795</v>
      </c>
    </row>
    <row r="5262" spans="1:33" x14ac:dyDescent="0.2">
      <c r="A5262" t="s">
        <v>32689</v>
      </c>
      <c r="B5262" s="1">
        <v>43524</v>
      </c>
      <c r="C5262" t="s">
        <v>666</v>
      </c>
      <c r="D5262" t="s">
        <v>26809</v>
      </c>
      <c r="E5262" t="s">
        <v>102</v>
      </c>
      <c r="F5262" t="s">
        <v>32690</v>
      </c>
      <c r="G5262" t="s">
        <v>32691</v>
      </c>
      <c r="N5262" t="s">
        <v>32692</v>
      </c>
      <c r="O5262" t="s">
        <v>282</v>
      </c>
      <c r="P5262" t="s">
        <v>112</v>
      </c>
      <c r="Q5262" t="s">
        <v>282</v>
      </c>
      <c r="S5262" t="s">
        <v>48</v>
      </c>
      <c r="AC5262" t="s">
        <v>284</v>
      </c>
      <c r="AD5262" t="s">
        <v>285</v>
      </c>
      <c r="AE5262" t="s">
        <v>117</v>
      </c>
      <c r="AF5262" t="s">
        <v>286</v>
      </c>
      <c r="AG5262" t="s">
        <v>85</v>
      </c>
    </row>
    <row r="5263" spans="1:33" x14ac:dyDescent="0.2">
      <c r="A5263" t="s">
        <v>32693</v>
      </c>
      <c r="B5263" s="1">
        <v>43560</v>
      </c>
      <c r="C5263" t="s">
        <v>8430</v>
      </c>
      <c r="D5263" t="s">
        <v>26809</v>
      </c>
      <c r="E5263" t="s">
        <v>175</v>
      </c>
      <c r="F5263" t="s">
        <v>32694</v>
      </c>
      <c r="G5263" t="s">
        <v>32695</v>
      </c>
      <c r="N5263" t="s">
        <v>32696</v>
      </c>
      <c r="P5263" t="s">
        <v>419</v>
      </c>
      <c r="T5263">
        <v>2002</v>
      </c>
    </row>
    <row r="5264" spans="1:33" x14ac:dyDescent="0.2">
      <c r="A5264" t="s">
        <v>32697</v>
      </c>
      <c r="B5264" s="1">
        <v>43587</v>
      </c>
      <c r="C5264" t="s">
        <v>8430</v>
      </c>
      <c r="D5264" t="s">
        <v>26809</v>
      </c>
      <c r="E5264" t="s">
        <v>102</v>
      </c>
      <c r="F5264" t="s">
        <v>32698</v>
      </c>
      <c r="G5264" t="s">
        <v>32699</v>
      </c>
      <c r="N5264" t="s">
        <v>32700</v>
      </c>
      <c r="O5264" t="s">
        <v>79</v>
      </c>
      <c r="P5264" t="s">
        <v>80</v>
      </c>
      <c r="Q5264" t="s">
        <v>79</v>
      </c>
      <c r="S5264" t="s">
        <v>113</v>
      </c>
      <c r="AC5264" t="s">
        <v>234</v>
      </c>
      <c r="AD5264" t="s">
        <v>82</v>
      </c>
      <c r="AE5264" t="s">
        <v>2992</v>
      </c>
      <c r="AF5264" t="s">
        <v>84</v>
      </c>
      <c r="AG5264" t="s">
        <v>158</v>
      </c>
    </row>
    <row r="5265" spans="1:33" x14ac:dyDescent="0.2">
      <c r="A5265" t="s">
        <v>32701</v>
      </c>
      <c r="B5265" s="1">
        <v>43588</v>
      </c>
      <c r="C5265" t="s">
        <v>8430</v>
      </c>
      <c r="D5265" t="s">
        <v>26809</v>
      </c>
      <c r="E5265" t="s">
        <v>122</v>
      </c>
      <c r="F5265" t="s">
        <v>32702</v>
      </c>
      <c r="G5265" t="s">
        <v>32703</v>
      </c>
      <c r="N5265" t="s">
        <v>32704</v>
      </c>
      <c r="O5265" t="s">
        <v>141</v>
      </c>
      <c r="P5265" t="s">
        <v>142</v>
      </c>
      <c r="Q5265" t="s">
        <v>141</v>
      </c>
      <c r="T5265">
        <v>1998</v>
      </c>
      <c r="AC5265" t="s">
        <v>143</v>
      </c>
      <c r="AD5265" t="s">
        <v>8617</v>
      </c>
      <c r="AE5265" t="s">
        <v>503</v>
      </c>
      <c r="AF5265" t="s">
        <v>146</v>
      </c>
      <c r="AG5265" t="s">
        <v>1106</v>
      </c>
    </row>
    <row r="5266" spans="1:33" x14ac:dyDescent="0.2">
      <c r="A5266" t="s">
        <v>32705</v>
      </c>
      <c r="B5266" s="1">
        <v>43591</v>
      </c>
      <c r="C5266" t="s">
        <v>8430</v>
      </c>
      <c r="D5266" t="s">
        <v>26809</v>
      </c>
      <c r="E5266" t="s">
        <v>122</v>
      </c>
      <c r="F5266" t="s">
        <v>32706</v>
      </c>
      <c r="G5266" t="s">
        <v>32707</v>
      </c>
      <c r="N5266" t="s">
        <v>32708</v>
      </c>
      <c r="O5266" t="s">
        <v>141</v>
      </c>
      <c r="P5266" t="s">
        <v>142</v>
      </c>
      <c r="Q5266" t="s">
        <v>141</v>
      </c>
      <c r="T5266">
        <v>1998</v>
      </c>
      <c r="AC5266" t="s">
        <v>143</v>
      </c>
      <c r="AD5266" t="s">
        <v>144</v>
      </c>
      <c r="AE5266" t="s">
        <v>503</v>
      </c>
      <c r="AF5266" t="s">
        <v>146</v>
      </c>
      <c r="AG5266" t="s">
        <v>1106</v>
      </c>
    </row>
    <row r="5267" spans="1:33" x14ac:dyDescent="0.2">
      <c r="A5267" t="s">
        <v>32709</v>
      </c>
      <c r="B5267" s="1">
        <v>43640</v>
      </c>
      <c r="C5267" t="s">
        <v>8430</v>
      </c>
      <c r="D5267" t="s">
        <v>26809</v>
      </c>
      <c r="E5267" t="s">
        <v>102</v>
      </c>
      <c r="F5267" t="s">
        <v>32710</v>
      </c>
      <c r="G5267" t="s">
        <v>32711</v>
      </c>
      <c r="N5267" t="s">
        <v>32712</v>
      </c>
      <c r="O5267" t="s">
        <v>282</v>
      </c>
      <c r="P5267" t="s">
        <v>112</v>
      </c>
      <c r="Q5267" t="s">
        <v>282</v>
      </c>
      <c r="S5267" t="s">
        <v>48</v>
      </c>
      <c r="AC5267" t="s">
        <v>284</v>
      </c>
      <c r="AD5267" t="s">
        <v>285</v>
      </c>
      <c r="AE5267" t="s">
        <v>117</v>
      </c>
      <c r="AF5267" t="s">
        <v>677</v>
      </c>
      <c r="AG5267" t="s">
        <v>85</v>
      </c>
    </row>
    <row r="5268" spans="1:33" x14ac:dyDescent="0.2">
      <c r="A5268" t="s">
        <v>32713</v>
      </c>
      <c r="B5268" s="1">
        <v>43661</v>
      </c>
      <c r="C5268" t="s">
        <v>827</v>
      </c>
      <c r="D5268" t="s">
        <v>26809</v>
      </c>
      <c r="E5268" t="s">
        <v>122</v>
      </c>
      <c r="F5268" t="s">
        <v>32714</v>
      </c>
      <c r="G5268" t="s">
        <v>32715</v>
      </c>
      <c r="N5268" t="s">
        <v>32716</v>
      </c>
      <c r="O5268" t="s">
        <v>61</v>
      </c>
      <c r="P5268" t="s">
        <v>131</v>
      </c>
      <c r="Q5268" t="s">
        <v>61</v>
      </c>
      <c r="T5268">
        <v>2002</v>
      </c>
      <c r="AC5268" t="s">
        <v>822</v>
      </c>
      <c r="AD5268" t="s">
        <v>823</v>
      </c>
      <c r="AE5268" t="s">
        <v>824</v>
      </c>
      <c r="AF5268" t="s">
        <v>9857</v>
      </c>
      <c r="AG5268" t="s">
        <v>67</v>
      </c>
    </row>
    <row r="5269" spans="1:33" x14ac:dyDescent="0.2">
      <c r="A5269" t="s">
        <v>32717</v>
      </c>
      <c r="B5269" s="1">
        <v>43668</v>
      </c>
      <c r="C5269" t="s">
        <v>827</v>
      </c>
      <c r="D5269" t="s">
        <v>26809</v>
      </c>
      <c r="E5269" t="s">
        <v>122</v>
      </c>
      <c r="F5269" t="s">
        <v>32718</v>
      </c>
      <c r="G5269" t="s">
        <v>32719</v>
      </c>
      <c r="H5269" t="s">
        <v>32720</v>
      </c>
      <c r="I5269" t="s">
        <v>32721</v>
      </c>
      <c r="J5269" t="s">
        <v>32722</v>
      </c>
      <c r="K5269" t="s">
        <v>32723</v>
      </c>
      <c r="L5269" t="s">
        <v>32724</v>
      </c>
      <c r="M5269" t="s">
        <v>32725</v>
      </c>
      <c r="N5269" t="s">
        <v>32726</v>
      </c>
      <c r="O5269" t="s">
        <v>61</v>
      </c>
      <c r="P5269" t="s">
        <v>131</v>
      </c>
      <c r="Q5269" t="s">
        <v>61</v>
      </c>
      <c r="T5269">
        <v>2002</v>
      </c>
      <c r="U5269" t="s">
        <v>47</v>
      </c>
      <c r="V5269" t="s">
        <v>47</v>
      </c>
      <c r="W5269" t="s">
        <v>47</v>
      </c>
      <c r="X5269" t="s">
        <v>47</v>
      </c>
      <c r="Y5269" t="s">
        <v>48</v>
      </c>
      <c r="Z5269" t="s">
        <v>47</v>
      </c>
      <c r="AA5269" t="s">
        <v>49</v>
      </c>
      <c r="AC5269" t="s">
        <v>822</v>
      </c>
      <c r="AD5269" t="s">
        <v>823</v>
      </c>
      <c r="AE5269" t="s">
        <v>824</v>
      </c>
      <c r="AF5269" t="s">
        <v>9857</v>
      </c>
      <c r="AG5269" t="s">
        <v>67</v>
      </c>
    </row>
    <row r="5270" spans="1:33" x14ac:dyDescent="0.2">
      <c r="A5270" t="s">
        <v>32727</v>
      </c>
      <c r="B5270" s="1">
        <v>43684</v>
      </c>
      <c r="C5270" t="s">
        <v>827</v>
      </c>
      <c r="D5270" t="s">
        <v>26809</v>
      </c>
      <c r="E5270" t="s">
        <v>102</v>
      </c>
      <c r="F5270" t="s">
        <v>32728</v>
      </c>
      <c r="G5270" t="s">
        <v>32729</v>
      </c>
      <c r="N5270" t="s">
        <v>32730</v>
      </c>
      <c r="O5270" t="s">
        <v>79</v>
      </c>
      <c r="P5270" t="s">
        <v>80</v>
      </c>
      <c r="Q5270" t="s">
        <v>79</v>
      </c>
      <c r="S5270" t="s">
        <v>113</v>
      </c>
      <c r="AC5270" t="s">
        <v>234</v>
      </c>
      <c r="AD5270" t="s">
        <v>82</v>
      </c>
      <c r="AE5270" t="s">
        <v>83</v>
      </c>
      <c r="AF5270" t="s">
        <v>84</v>
      </c>
      <c r="AG5270" t="s">
        <v>158</v>
      </c>
    </row>
    <row r="5271" spans="1:33" x14ac:dyDescent="0.2">
      <c r="A5271" t="s">
        <v>32731</v>
      </c>
      <c r="B5271" s="1">
        <v>43731</v>
      </c>
      <c r="C5271" t="s">
        <v>827</v>
      </c>
      <c r="D5271" t="s">
        <v>26809</v>
      </c>
      <c r="E5271" t="s">
        <v>102</v>
      </c>
      <c r="F5271" t="s">
        <v>32732</v>
      </c>
      <c r="G5271" t="s">
        <v>32733</v>
      </c>
      <c r="H5271" t="s">
        <v>32734</v>
      </c>
      <c r="I5271" t="s">
        <v>32735</v>
      </c>
      <c r="J5271" t="s">
        <v>32736</v>
      </c>
      <c r="K5271" t="s">
        <v>32737</v>
      </c>
      <c r="L5271" t="s">
        <v>32738</v>
      </c>
      <c r="M5271" t="s">
        <v>32739</v>
      </c>
      <c r="N5271" t="s">
        <v>32740</v>
      </c>
      <c r="O5271" t="s">
        <v>79</v>
      </c>
      <c r="P5271" t="s">
        <v>80</v>
      </c>
      <c r="Q5271" t="s">
        <v>79</v>
      </c>
      <c r="S5271" t="s">
        <v>113</v>
      </c>
      <c r="U5271" t="s">
        <v>47</v>
      </c>
      <c r="V5271" t="s">
        <v>47</v>
      </c>
      <c r="W5271" t="s">
        <v>48</v>
      </c>
      <c r="X5271" t="s">
        <v>48</v>
      </c>
      <c r="Y5271" t="s">
        <v>48</v>
      </c>
      <c r="Z5271" t="s">
        <v>47</v>
      </c>
      <c r="AA5271" t="s">
        <v>233</v>
      </c>
      <c r="AC5271" t="s">
        <v>234</v>
      </c>
      <c r="AD5271" t="s">
        <v>82</v>
      </c>
      <c r="AE5271" t="s">
        <v>83</v>
      </c>
      <c r="AF5271" t="s">
        <v>84</v>
      </c>
      <c r="AG5271" t="s">
        <v>158</v>
      </c>
    </row>
    <row r="5272" spans="1:33" x14ac:dyDescent="0.2">
      <c r="A5272" t="s">
        <v>32741</v>
      </c>
      <c r="B5272" s="1">
        <v>43732</v>
      </c>
      <c r="C5272" t="s">
        <v>827</v>
      </c>
      <c r="D5272" t="s">
        <v>26809</v>
      </c>
      <c r="E5272" t="s">
        <v>102</v>
      </c>
      <c r="F5272" t="s">
        <v>32742</v>
      </c>
      <c r="G5272" t="s">
        <v>32743</v>
      </c>
      <c r="N5272" t="s">
        <v>32744</v>
      </c>
      <c r="O5272" t="s">
        <v>79</v>
      </c>
      <c r="P5272" t="s">
        <v>80</v>
      </c>
      <c r="Q5272" t="s">
        <v>79</v>
      </c>
      <c r="S5272" t="s">
        <v>113</v>
      </c>
      <c r="AC5272" t="s">
        <v>16735</v>
      </c>
      <c r="AD5272" t="s">
        <v>32745</v>
      </c>
      <c r="AE5272" t="s">
        <v>16285</v>
      </c>
      <c r="AF5272" t="s">
        <v>16895</v>
      </c>
      <c r="AG5272" t="s">
        <v>17964</v>
      </c>
    </row>
    <row r="5273" spans="1:33" x14ac:dyDescent="0.2">
      <c r="A5273" t="s">
        <v>32746</v>
      </c>
      <c r="B5273" s="1">
        <v>43726</v>
      </c>
      <c r="C5273" t="s">
        <v>827</v>
      </c>
      <c r="D5273" t="s">
        <v>26809</v>
      </c>
      <c r="E5273" t="s">
        <v>102</v>
      </c>
      <c r="F5273" t="s">
        <v>32747</v>
      </c>
      <c r="G5273" t="s">
        <v>32748</v>
      </c>
      <c r="N5273" t="s">
        <v>32749</v>
      </c>
      <c r="O5273" t="s">
        <v>79</v>
      </c>
      <c r="P5273" t="s">
        <v>80</v>
      </c>
      <c r="Q5273" t="s">
        <v>79</v>
      </c>
      <c r="S5273" t="s">
        <v>113</v>
      </c>
      <c r="AC5273" t="s">
        <v>234</v>
      </c>
      <c r="AD5273" t="s">
        <v>32750</v>
      </c>
      <c r="AE5273" t="s">
        <v>157</v>
      </c>
      <c r="AF5273" t="s">
        <v>6308</v>
      </c>
      <c r="AG5273" t="s">
        <v>158</v>
      </c>
    </row>
    <row r="5274" spans="1:33" x14ac:dyDescent="0.2">
      <c r="A5274" t="s">
        <v>32751</v>
      </c>
      <c r="B5274" s="1">
        <v>43732</v>
      </c>
      <c r="C5274" t="s">
        <v>827</v>
      </c>
      <c r="D5274" t="s">
        <v>26809</v>
      </c>
      <c r="E5274" t="s">
        <v>175</v>
      </c>
      <c r="F5274" t="s">
        <v>32752</v>
      </c>
      <c r="G5274" t="s">
        <v>32753</v>
      </c>
      <c r="N5274" t="s">
        <v>32754</v>
      </c>
      <c r="O5274" t="s">
        <v>418</v>
      </c>
      <c r="P5274" t="s">
        <v>419</v>
      </c>
      <c r="R5274" t="s">
        <v>418</v>
      </c>
      <c r="T5274">
        <v>2002</v>
      </c>
    </row>
    <row r="5275" spans="1:33" x14ac:dyDescent="0.2">
      <c r="A5275" t="s">
        <v>32755</v>
      </c>
      <c r="B5275" s="1">
        <v>43736</v>
      </c>
      <c r="C5275" t="s">
        <v>827</v>
      </c>
      <c r="D5275" t="s">
        <v>26809</v>
      </c>
      <c r="E5275" t="s">
        <v>175</v>
      </c>
      <c r="F5275" t="s">
        <v>32756</v>
      </c>
      <c r="G5275" t="s">
        <v>32757</v>
      </c>
      <c r="N5275" t="s">
        <v>32758</v>
      </c>
      <c r="O5275" t="s">
        <v>418</v>
      </c>
      <c r="P5275" t="s">
        <v>419</v>
      </c>
      <c r="R5275" t="s">
        <v>418</v>
      </c>
      <c r="T5275">
        <v>2002</v>
      </c>
    </row>
    <row r="5276" spans="1:33" x14ac:dyDescent="0.2">
      <c r="A5276" t="s">
        <v>32759</v>
      </c>
      <c r="B5276" s="1">
        <v>43748</v>
      </c>
      <c r="C5276" t="s">
        <v>987</v>
      </c>
      <c r="D5276" t="s">
        <v>26809</v>
      </c>
      <c r="E5276" t="s">
        <v>122</v>
      </c>
      <c r="F5276" t="s">
        <v>32760</v>
      </c>
      <c r="G5276" t="s">
        <v>32761</v>
      </c>
      <c r="N5276" t="s">
        <v>32762</v>
      </c>
      <c r="O5276" t="s">
        <v>141</v>
      </c>
      <c r="P5276" t="s">
        <v>142</v>
      </c>
      <c r="Q5276" t="s">
        <v>141</v>
      </c>
      <c r="T5276">
        <v>1998</v>
      </c>
      <c r="AC5276" t="s">
        <v>143</v>
      </c>
      <c r="AD5276" t="s">
        <v>144</v>
      </c>
      <c r="AE5276" t="s">
        <v>145</v>
      </c>
      <c r="AF5276" t="s">
        <v>146</v>
      </c>
      <c r="AG5276" t="s">
        <v>1106</v>
      </c>
    </row>
    <row r="5277" spans="1:33" x14ac:dyDescent="0.2">
      <c r="A5277" t="s">
        <v>32763</v>
      </c>
      <c r="B5277" s="1">
        <v>43745</v>
      </c>
      <c r="C5277" t="s">
        <v>987</v>
      </c>
      <c r="D5277" t="s">
        <v>26809</v>
      </c>
      <c r="E5277" t="s">
        <v>102</v>
      </c>
      <c r="F5277" t="s">
        <v>32764</v>
      </c>
      <c r="G5277" t="s">
        <v>32765</v>
      </c>
      <c r="N5277" t="s">
        <v>32766</v>
      </c>
      <c r="O5277" t="s">
        <v>79</v>
      </c>
      <c r="P5277" t="s">
        <v>80</v>
      </c>
      <c r="Q5277" t="s">
        <v>79</v>
      </c>
      <c r="S5277" t="s">
        <v>113</v>
      </c>
      <c r="AC5277" t="s">
        <v>234</v>
      </c>
      <c r="AD5277" t="s">
        <v>82</v>
      </c>
      <c r="AE5277" t="s">
        <v>32767</v>
      </c>
      <c r="AF5277" t="s">
        <v>84</v>
      </c>
      <c r="AG5277" t="s">
        <v>158</v>
      </c>
    </row>
    <row r="5278" spans="1:33" x14ac:dyDescent="0.2">
      <c r="A5278" t="s">
        <v>32768</v>
      </c>
      <c r="B5278" s="1">
        <v>43743</v>
      </c>
      <c r="C5278" t="s">
        <v>987</v>
      </c>
      <c r="D5278" t="s">
        <v>26809</v>
      </c>
      <c r="E5278" t="s">
        <v>102</v>
      </c>
      <c r="F5278" t="s">
        <v>32769</v>
      </c>
      <c r="G5278" t="s">
        <v>32770</v>
      </c>
      <c r="N5278" t="s">
        <v>32771</v>
      </c>
      <c r="O5278" t="s">
        <v>79</v>
      </c>
      <c r="P5278" t="s">
        <v>80</v>
      </c>
      <c r="Q5278" t="s">
        <v>79</v>
      </c>
      <c r="S5278" t="s">
        <v>113</v>
      </c>
      <c r="AC5278" t="s">
        <v>234</v>
      </c>
      <c r="AD5278" t="s">
        <v>82</v>
      </c>
      <c r="AE5278" t="s">
        <v>83</v>
      </c>
      <c r="AF5278" t="s">
        <v>84</v>
      </c>
      <c r="AG5278" t="s">
        <v>158</v>
      </c>
    </row>
    <row r="5279" spans="1:33" x14ac:dyDescent="0.2">
      <c r="A5279" t="s">
        <v>32772</v>
      </c>
      <c r="B5279" s="1">
        <v>43756</v>
      </c>
      <c r="C5279" t="s">
        <v>987</v>
      </c>
      <c r="D5279" t="s">
        <v>26809</v>
      </c>
      <c r="E5279" t="s">
        <v>102</v>
      </c>
      <c r="F5279" t="s">
        <v>32773</v>
      </c>
      <c r="G5279" t="s">
        <v>32774</v>
      </c>
      <c r="N5279" t="s">
        <v>32775</v>
      </c>
      <c r="O5279" t="s">
        <v>79</v>
      </c>
      <c r="P5279" t="s">
        <v>80</v>
      </c>
      <c r="Q5279" t="s">
        <v>79</v>
      </c>
      <c r="S5279" t="s">
        <v>113</v>
      </c>
      <c r="AC5279" t="s">
        <v>234</v>
      </c>
      <c r="AD5279" t="s">
        <v>82</v>
      </c>
      <c r="AE5279" t="s">
        <v>157</v>
      </c>
      <c r="AF5279" t="s">
        <v>84</v>
      </c>
      <c r="AG5279" t="s">
        <v>158</v>
      </c>
    </row>
    <row r="5280" spans="1:33" x14ac:dyDescent="0.2">
      <c r="A5280" t="s">
        <v>32776</v>
      </c>
      <c r="B5280" s="1">
        <v>43755</v>
      </c>
      <c r="C5280" t="s">
        <v>987</v>
      </c>
      <c r="D5280" t="s">
        <v>26809</v>
      </c>
      <c r="E5280" t="s">
        <v>102</v>
      </c>
      <c r="F5280" t="s">
        <v>32777</v>
      </c>
      <c r="G5280" t="s">
        <v>32778</v>
      </c>
      <c r="N5280" t="s">
        <v>32779</v>
      </c>
      <c r="O5280" t="s">
        <v>79</v>
      </c>
      <c r="P5280" t="s">
        <v>80</v>
      </c>
      <c r="Q5280" t="s">
        <v>79</v>
      </c>
      <c r="S5280" t="s">
        <v>113</v>
      </c>
      <c r="AC5280" t="s">
        <v>16735</v>
      </c>
      <c r="AD5280" t="s">
        <v>32509</v>
      </c>
      <c r="AE5280" t="s">
        <v>16285</v>
      </c>
      <c r="AF5280" t="s">
        <v>16895</v>
      </c>
      <c r="AG5280" t="s">
        <v>158</v>
      </c>
    </row>
    <row r="5281" spans="1:33" x14ac:dyDescent="0.2">
      <c r="A5281" t="s">
        <v>32780</v>
      </c>
      <c r="B5281" s="1">
        <v>43753</v>
      </c>
      <c r="C5281" t="s">
        <v>987</v>
      </c>
      <c r="D5281" t="s">
        <v>26809</v>
      </c>
      <c r="E5281" t="s">
        <v>102</v>
      </c>
      <c r="F5281" t="s">
        <v>32781</v>
      </c>
      <c r="G5281" t="s">
        <v>32782</v>
      </c>
      <c r="N5281" t="s">
        <v>32783</v>
      </c>
      <c r="O5281" t="s">
        <v>79</v>
      </c>
      <c r="P5281" t="s">
        <v>80</v>
      </c>
      <c r="Q5281" t="s">
        <v>79</v>
      </c>
      <c r="S5281" t="s">
        <v>113</v>
      </c>
      <c r="AC5281" t="s">
        <v>8736</v>
      </c>
      <c r="AD5281" t="s">
        <v>82</v>
      </c>
      <c r="AE5281" t="s">
        <v>83</v>
      </c>
      <c r="AF5281" t="s">
        <v>84</v>
      </c>
      <c r="AG5281" t="s">
        <v>158</v>
      </c>
    </row>
    <row r="5282" spans="1:33" x14ac:dyDescent="0.2">
      <c r="A5282" t="s">
        <v>32784</v>
      </c>
      <c r="B5282" s="1">
        <v>43761</v>
      </c>
      <c r="C5282" t="s">
        <v>987</v>
      </c>
      <c r="D5282" t="s">
        <v>26809</v>
      </c>
      <c r="E5282" t="s">
        <v>102</v>
      </c>
      <c r="F5282" t="s">
        <v>32785</v>
      </c>
      <c r="G5282" t="s">
        <v>32786</v>
      </c>
      <c r="H5282" t="s">
        <v>32787</v>
      </c>
      <c r="I5282" t="s">
        <v>32788</v>
      </c>
      <c r="J5282" t="s">
        <v>32789</v>
      </c>
      <c r="K5282" t="s">
        <v>32790</v>
      </c>
      <c r="L5282" t="s">
        <v>32791</v>
      </c>
      <c r="M5282" t="s">
        <v>32792</v>
      </c>
      <c r="N5282" t="s">
        <v>32793</v>
      </c>
      <c r="O5282" t="s">
        <v>79</v>
      </c>
      <c r="P5282" t="s">
        <v>80</v>
      </c>
      <c r="Q5282" t="s">
        <v>79</v>
      </c>
      <c r="S5282" t="s">
        <v>113</v>
      </c>
      <c r="U5282" t="s">
        <v>47</v>
      </c>
      <c r="V5282" t="s">
        <v>47</v>
      </c>
      <c r="W5282" t="s">
        <v>48</v>
      </c>
      <c r="X5282" t="s">
        <v>48</v>
      </c>
      <c r="Y5282" t="s">
        <v>48</v>
      </c>
      <c r="Z5282" t="s">
        <v>47</v>
      </c>
      <c r="AA5282" t="s">
        <v>233</v>
      </c>
      <c r="AC5282" t="s">
        <v>234</v>
      </c>
      <c r="AD5282" t="s">
        <v>82</v>
      </c>
      <c r="AE5282" t="s">
        <v>83</v>
      </c>
      <c r="AF5282" t="s">
        <v>84</v>
      </c>
      <c r="AG5282" t="s">
        <v>158</v>
      </c>
    </row>
    <row r="5283" spans="1:33" x14ac:dyDescent="0.2">
      <c r="A5283" t="s">
        <v>32794</v>
      </c>
      <c r="B5283" s="1">
        <v>43766</v>
      </c>
      <c r="C5283" t="s">
        <v>987</v>
      </c>
      <c r="D5283" t="s">
        <v>26809</v>
      </c>
      <c r="E5283" t="s">
        <v>102</v>
      </c>
      <c r="F5283" t="s">
        <v>32795</v>
      </c>
      <c r="G5283" t="s">
        <v>32796</v>
      </c>
      <c r="N5283" t="s">
        <v>32797</v>
      </c>
      <c r="O5283" t="s">
        <v>79</v>
      </c>
      <c r="P5283" t="s">
        <v>80</v>
      </c>
      <c r="Q5283" t="s">
        <v>79</v>
      </c>
      <c r="S5283" t="s">
        <v>113</v>
      </c>
      <c r="AC5283" t="s">
        <v>234</v>
      </c>
      <c r="AD5283" t="s">
        <v>82</v>
      </c>
      <c r="AE5283" t="s">
        <v>83</v>
      </c>
      <c r="AF5283" t="s">
        <v>84</v>
      </c>
      <c r="AG5283" t="s">
        <v>158</v>
      </c>
    </row>
    <row r="5284" spans="1:33" x14ac:dyDescent="0.2">
      <c r="A5284" t="s">
        <v>32798</v>
      </c>
      <c r="B5284" s="1">
        <v>43768</v>
      </c>
      <c r="C5284" t="s">
        <v>987</v>
      </c>
      <c r="D5284" t="s">
        <v>26809</v>
      </c>
      <c r="E5284" t="s">
        <v>175</v>
      </c>
      <c r="F5284" t="s">
        <v>32799</v>
      </c>
      <c r="G5284" t="s">
        <v>32800</v>
      </c>
      <c r="N5284" t="s">
        <v>32801</v>
      </c>
      <c r="P5284" t="s">
        <v>419</v>
      </c>
      <c r="T5284">
        <v>2002</v>
      </c>
    </row>
    <row r="5285" spans="1:33" x14ac:dyDescent="0.2">
      <c r="A5285" t="s">
        <v>32802</v>
      </c>
      <c r="B5285" s="1">
        <v>43794</v>
      </c>
      <c r="C5285" t="s">
        <v>987</v>
      </c>
      <c r="D5285" t="s">
        <v>26809</v>
      </c>
      <c r="E5285" t="s">
        <v>175</v>
      </c>
      <c r="F5285" t="s">
        <v>32803</v>
      </c>
      <c r="G5285" t="s">
        <v>32804</v>
      </c>
      <c r="N5285" t="s">
        <v>32805</v>
      </c>
      <c r="P5285" t="s">
        <v>712</v>
      </c>
      <c r="T5285">
        <v>2002</v>
      </c>
    </row>
    <row r="5286" spans="1:33" x14ac:dyDescent="0.2">
      <c r="A5286" t="s">
        <v>32806</v>
      </c>
      <c r="B5286" s="1">
        <v>43795</v>
      </c>
      <c r="C5286" t="s">
        <v>987</v>
      </c>
      <c r="D5286" t="s">
        <v>26809</v>
      </c>
      <c r="E5286" t="s">
        <v>122</v>
      </c>
      <c r="F5286" t="s">
        <v>32807</v>
      </c>
      <c r="G5286" t="s">
        <v>32808</v>
      </c>
      <c r="N5286" t="s">
        <v>32809</v>
      </c>
      <c r="O5286" t="s">
        <v>141</v>
      </c>
      <c r="P5286" t="s">
        <v>142</v>
      </c>
      <c r="Q5286" t="s">
        <v>141</v>
      </c>
      <c r="T5286">
        <v>1998</v>
      </c>
      <c r="AC5286" t="s">
        <v>143</v>
      </c>
      <c r="AD5286" t="s">
        <v>8617</v>
      </c>
      <c r="AE5286" t="s">
        <v>503</v>
      </c>
      <c r="AF5286" t="s">
        <v>146</v>
      </c>
      <c r="AG5286" t="s">
        <v>1106</v>
      </c>
    </row>
    <row r="5287" spans="1:33" x14ac:dyDescent="0.2">
      <c r="A5287" t="s">
        <v>32810</v>
      </c>
      <c r="B5287" s="1">
        <v>43796</v>
      </c>
      <c r="C5287" t="s">
        <v>987</v>
      </c>
      <c r="D5287" t="s">
        <v>26809</v>
      </c>
      <c r="E5287" t="s">
        <v>102</v>
      </c>
      <c r="F5287" t="s">
        <v>32811</v>
      </c>
      <c r="G5287" t="s">
        <v>32812</v>
      </c>
      <c r="N5287" t="s">
        <v>32813</v>
      </c>
      <c r="O5287" t="s">
        <v>79</v>
      </c>
      <c r="P5287" t="s">
        <v>80</v>
      </c>
      <c r="Q5287" t="s">
        <v>79</v>
      </c>
      <c r="S5287" t="s">
        <v>113</v>
      </c>
      <c r="AC5287" t="s">
        <v>22583</v>
      </c>
      <c r="AD5287" t="s">
        <v>5037</v>
      </c>
      <c r="AE5287" t="s">
        <v>32814</v>
      </c>
      <c r="AF5287" t="s">
        <v>173</v>
      </c>
      <c r="AG5287" t="s">
        <v>32815</v>
      </c>
    </row>
    <row r="5288" spans="1:33" x14ac:dyDescent="0.2">
      <c r="A5288" t="s">
        <v>32816</v>
      </c>
      <c r="B5288" s="1">
        <v>43801</v>
      </c>
      <c r="C5288" t="s">
        <v>987</v>
      </c>
      <c r="D5288" t="s">
        <v>26809</v>
      </c>
      <c r="E5288" t="s">
        <v>102</v>
      </c>
      <c r="F5288" t="s">
        <v>32817</v>
      </c>
      <c r="G5288" t="s">
        <v>32818</v>
      </c>
      <c r="H5288" t="s">
        <v>32819</v>
      </c>
      <c r="I5288" t="s">
        <v>32820</v>
      </c>
      <c r="J5288" t="s">
        <v>32821</v>
      </c>
      <c r="K5288" t="s">
        <v>32822</v>
      </c>
      <c r="L5288" t="s">
        <v>32823</v>
      </c>
      <c r="M5288" t="s">
        <v>32824</v>
      </c>
      <c r="N5288" t="s">
        <v>32825</v>
      </c>
      <c r="O5288" t="s">
        <v>79</v>
      </c>
      <c r="P5288" t="s">
        <v>80</v>
      </c>
      <c r="Q5288" t="s">
        <v>79</v>
      </c>
      <c r="S5288" t="s">
        <v>113</v>
      </c>
      <c r="U5288" t="s">
        <v>47</v>
      </c>
      <c r="V5288" t="s">
        <v>47</v>
      </c>
      <c r="W5288" t="s">
        <v>47</v>
      </c>
      <c r="X5288" t="s">
        <v>47</v>
      </c>
      <c r="Y5288" t="s">
        <v>48</v>
      </c>
      <c r="Z5288" t="s">
        <v>47</v>
      </c>
      <c r="AA5288" t="s">
        <v>49</v>
      </c>
      <c r="AC5288" t="s">
        <v>81</v>
      </c>
      <c r="AD5288" t="s">
        <v>82</v>
      </c>
      <c r="AE5288" t="s">
        <v>32826</v>
      </c>
      <c r="AF5288" t="s">
        <v>84</v>
      </c>
      <c r="AG5288" t="s">
        <v>85</v>
      </c>
    </row>
    <row r="5289" spans="1:33" x14ac:dyDescent="0.2">
      <c r="A5289" t="s">
        <v>32827</v>
      </c>
      <c r="B5289" s="1">
        <v>43836</v>
      </c>
      <c r="C5289" t="s">
        <v>702</v>
      </c>
      <c r="D5289" t="s">
        <v>26809</v>
      </c>
      <c r="E5289" t="s">
        <v>102</v>
      </c>
      <c r="F5289" t="s">
        <v>32828</v>
      </c>
      <c r="G5289" t="s">
        <v>32829</v>
      </c>
      <c r="N5289" t="s">
        <v>32830</v>
      </c>
      <c r="O5289" t="s">
        <v>79</v>
      </c>
      <c r="P5289" t="s">
        <v>80</v>
      </c>
      <c r="Q5289" t="s">
        <v>79</v>
      </c>
      <c r="S5289" t="s">
        <v>113</v>
      </c>
      <c r="AC5289" t="s">
        <v>22583</v>
      </c>
      <c r="AD5289" t="s">
        <v>5037</v>
      </c>
      <c r="AE5289" t="s">
        <v>32814</v>
      </c>
      <c r="AF5289" t="s">
        <v>173</v>
      </c>
      <c r="AG5289" t="s">
        <v>158</v>
      </c>
    </row>
    <row r="5290" spans="1:33" x14ac:dyDescent="0.2">
      <c r="A5290" t="s">
        <v>32831</v>
      </c>
      <c r="B5290" s="1">
        <v>43866</v>
      </c>
      <c r="C5290" t="s">
        <v>702</v>
      </c>
      <c r="D5290" t="s">
        <v>26809</v>
      </c>
      <c r="E5290" t="s">
        <v>102</v>
      </c>
      <c r="F5290" t="s">
        <v>32832</v>
      </c>
      <c r="G5290" t="s">
        <v>32833</v>
      </c>
      <c r="N5290" t="s">
        <v>32834</v>
      </c>
      <c r="O5290" t="s">
        <v>79</v>
      </c>
      <c r="P5290" t="s">
        <v>80</v>
      </c>
      <c r="Q5290" t="s">
        <v>79</v>
      </c>
      <c r="S5290" t="s">
        <v>113</v>
      </c>
      <c r="AC5290" t="s">
        <v>81</v>
      </c>
      <c r="AD5290" t="s">
        <v>4626</v>
      </c>
      <c r="AE5290" t="s">
        <v>83</v>
      </c>
      <c r="AF5290" t="s">
        <v>664</v>
      </c>
      <c r="AG5290" t="s">
        <v>85</v>
      </c>
    </row>
    <row r="5291" spans="1:33" x14ac:dyDescent="0.2">
      <c r="A5291" t="s">
        <v>32835</v>
      </c>
      <c r="B5291" s="1">
        <v>43890</v>
      </c>
      <c r="C5291" t="s">
        <v>702</v>
      </c>
      <c r="D5291" t="s">
        <v>26809</v>
      </c>
      <c r="E5291" t="s">
        <v>102</v>
      </c>
      <c r="F5291" t="s">
        <v>32836</v>
      </c>
      <c r="G5291" t="s">
        <v>32837</v>
      </c>
      <c r="N5291" t="s">
        <v>32838</v>
      </c>
      <c r="O5291" t="s">
        <v>79</v>
      </c>
      <c r="P5291" t="s">
        <v>80</v>
      </c>
      <c r="Q5291" t="s">
        <v>79</v>
      </c>
      <c r="S5291" t="s">
        <v>113</v>
      </c>
      <c r="AC5291" t="s">
        <v>234</v>
      </c>
      <c r="AD5291" t="s">
        <v>82</v>
      </c>
      <c r="AE5291" t="s">
        <v>157</v>
      </c>
      <c r="AF5291" t="s">
        <v>84</v>
      </c>
      <c r="AG5291" t="s">
        <v>158</v>
      </c>
    </row>
    <row r="5292" spans="1:33" x14ac:dyDescent="0.2">
      <c r="A5292" t="s">
        <v>32839</v>
      </c>
      <c r="B5292" s="1">
        <v>43903</v>
      </c>
      <c r="C5292" t="s">
        <v>702</v>
      </c>
      <c r="D5292" t="s">
        <v>26809</v>
      </c>
      <c r="E5292" t="s">
        <v>122</v>
      </c>
      <c r="F5292" t="s">
        <v>32840</v>
      </c>
      <c r="G5292" t="s">
        <v>32841</v>
      </c>
      <c r="N5292" t="s">
        <v>32842</v>
      </c>
      <c r="O5292" t="s">
        <v>141</v>
      </c>
      <c r="P5292" t="s">
        <v>142</v>
      </c>
      <c r="Q5292" t="s">
        <v>141</v>
      </c>
      <c r="T5292">
        <v>1998</v>
      </c>
      <c r="AC5292" t="s">
        <v>143</v>
      </c>
      <c r="AD5292" t="s">
        <v>144</v>
      </c>
      <c r="AE5292" t="s">
        <v>6137</v>
      </c>
      <c r="AF5292" t="s">
        <v>146</v>
      </c>
      <c r="AG5292" t="s">
        <v>1106</v>
      </c>
    </row>
    <row r="5293" spans="1:33" x14ac:dyDescent="0.2">
      <c r="A5293" t="s">
        <v>32843</v>
      </c>
      <c r="B5293" s="1">
        <v>43915</v>
      </c>
      <c r="C5293" t="s">
        <v>702</v>
      </c>
      <c r="D5293" t="s">
        <v>26809</v>
      </c>
      <c r="E5293" t="s">
        <v>102</v>
      </c>
      <c r="F5293" t="s">
        <v>32844</v>
      </c>
      <c r="G5293" t="s">
        <v>32845</v>
      </c>
      <c r="N5293" t="s">
        <v>32846</v>
      </c>
      <c r="O5293" t="s">
        <v>79</v>
      </c>
      <c r="P5293" t="s">
        <v>80</v>
      </c>
      <c r="Q5293" t="s">
        <v>79</v>
      </c>
      <c r="S5293" t="s">
        <v>113</v>
      </c>
      <c r="AC5293" t="s">
        <v>234</v>
      </c>
      <c r="AD5293" t="s">
        <v>82</v>
      </c>
      <c r="AE5293" t="s">
        <v>157</v>
      </c>
      <c r="AF5293" t="s">
        <v>84</v>
      </c>
      <c r="AG5293" t="s">
        <v>158</v>
      </c>
    </row>
    <row r="5294" spans="1:33" x14ac:dyDescent="0.2">
      <c r="A5294" t="s">
        <v>32847</v>
      </c>
      <c r="B5294" s="1">
        <v>43914</v>
      </c>
      <c r="C5294" t="s">
        <v>702</v>
      </c>
      <c r="D5294" t="s">
        <v>26809</v>
      </c>
      <c r="E5294" t="s">
        <v>122</v>
      </c>
      <c r="F5294" t="s">
        <v>32848</v>
      </c>
      <c r="G5294" t="s">
        <v>32849</v>
      </c>
      <c r="N5294" t="s">
        <v>32850</v>
      </c>
      <c r="O5294" t="s">
        <v>141</v>
      </c>
      <c r="P5294" t="s">
        <v>142</v>
      </c>
      <c r="Q5294" t="s">
        <v>141</v>
      </c>
      <c r="T5294">
        <v>1998</v>
      </c>
      <c r="AC5294" t="s">
        <v>143</v>
      </c>
      <c r="AD5294" t="s">
        <v>144</v>
      </c>
      <c r="AE5294" t="s">
        <v>6137</v>
      </c>
      <c r="AF5294" t="s">
        <v>146</v>
      </c>
      <c r="AG5294" t="s">
        <v>1106</v>
      </c>
    </row>
    <row r="5295" spans="1:33" x14ac:dyDescent="0.2">
      <c r="A5295" t="s">
        <v>32851</v>
      </c>
      <c r="B5295" s="1">
        <v>41184</v>
      </c>
      <c r="C5295" t="s">
        <v>34</v>
      </c>
      <c r="E5295" t="s">
        <v>102</v>
      </c>
      <c r="F5295" t="s">
        <v>32852</v>
      </c>
      <c r="G5295" t="s">
        <v>32853</v>
      </c>
      <c r="L5295" t="s">
        <v>32854</v>
      </c>
      <c r="N5295" t="s">
        <v>32855</v>
      </c>
      <c r="O5295" t="s">
        <v>79</v>
      </c>
      <c r="P5295" t="s">
        <v>80</v>
      </c>
      <c r="Q5295" t="s">
        <v>79</v>
      </c>
      <c r="S5295" t="s">
        <v>113</v>
      </c>
      <c r="Y5295" t="s">
        <v>48</v>
      </c>
      <c r="AA5295" t="s">
        <v>154</v>
      </c>
      <c r="AC5295" t="s">
        <v>155</v>
      </c>
      <c r="AD5295" t="s">
        <v>116</v>
      </c>
      <c r="AE5295" t="s">
        <v>157</v>
      </c>
      <c r="AF5295" t="s">
        <v>84</v>
      </c>
      <c r="AG5295" t="s">
        <v>158</v>
      </c>
    </row>
    <row r="5296" spans="1:33" x14ac:dyDescent="0.2">
      <c r="A5296" t="s">
        <v>32856</v>
      </c>
      <c r="B5296" s="1">
        <v>40562</v>
      </c>
      <c r="C5296" t="s">
        <v>1734</v>
      </c>
      <c r="D5296" t="s">
        <v>32857</v>
      </c>
      <c r="E5296" t="s">
        <v>122</v>
      </c>
      <c r="F5296" t="s">
        <v>32858</v>
      </c>
      <c r="G5296" t="s">
        <v>32859</v>
      </c>
      <c r="J5296" t="s">
        <v>32860</v>
      </c>
      <c r="K5296" t="s">
        <v>32861</v>
      </c>
      <c r="L5296" t="s">
        <v>32862</v>
      </c>
      <c r="M5296" t="s">
        <v>32863</v>
      </c>
      <c r="N5296" t="s">
        <v>32864</v>
      </c>
      <c r="O5296" t="s">
        <v>61</v>
      </c>
      <c r="P5296" t="s">
        <v>131</v>
      </c>
      <c r="Q5296" t="s">
        <v>61</v>
      </c>
      <c r="T5296">
        <v>2002</v>
      </c>
      <c r="W5296" t="s">
        <v>48</v>
      </c>
      <c r="X5296" t="s">
        <v>48</v>
      </c>
      <c r="Y5296" t="s">
        <v>48</v>
      </c>
      <c r="Z5296" t="s">
        <v>48</v>
      </c>
      <c r="AA5296" t="e">
        <f>--PPPP</f>
        <v>#NAME?</v>
      </c>
      <c r="AC5296" t="s">
        <v>63</v>
      </c>
      <c r="AD5296" t="s">
        <v>133</v>
      </c>
      <c r="AE5296" t="s">
        <v>775</v>
      </c>
      <c r="AF5296" t="s">
        <v>135</v>
      </c>
      <c r="AG5296" t="s">
        <v>67</v>
      </c>
    </row>
    <row r="5297" spans="1:33" x14ac:dyDescent="0.2">
      <c r="A5297" t="s">
        <v>32865</v>
      </c>
      <c r="B5297" s="1">
        <v>40702</v>
      </c>
      <c r="C5297" t="s">
        <v>120</v>
      </c>
      <c r="D5297" t="s">
        <v>32857</v>
      </c>
      <c r="E5297" t="s">
        <v>102</v>
      </c>
      <c r="F5297" t="s">
        <v>32866</v>
      </c>
      <c r="G5297" t="s">
        <v>32867</v>
      </c>
      <c r="H5297" t="s">
        <v>32868</v>
      </c>
      <c r="I5297" t="s">
        <v>32869</v>
      </c>
      <c r="J5297" t="s">
        <v>32870</v>
      </c>
      <c r="K5297" t="s">
        <v>32871</v>
      </c>
      <c r="L5297" t="s">
        <v>32872</v>
      </c>
      <c r="M5297" t="s">
        <v>32873</v>
      </c>
      <c r="N5297" t="s">
        <v>32874</v>
      </c>
      <c r="O5297" t="s">
        <v>79</v>
      </c>
      <c r="P5297" t="s">
        <v>80</v>
      </c>
      <c r="Q5297" t="s">
        <v>79</v>
      </c>
      <c r="S5297" t="s">
        <v>113</v>
      </c>
      <c r="U5297" t="s">
        <v>47</v>
      </c>
      <c r="V5297" t="s">
        <v>47</v>
      </c>
      <c r="W5297" t="s">
        <v>47</v>
      </c>
      <c r="X5297" t="s">
        <v>47</v>
      </c>
      <c r="Y5297" t="s">
        <v>47</v>
      </c>
      <c r="Z5297" t="s">
        <v>47</v>
      </c>
      <c r="AA5297" t="s">
        <v>1436</v>
      </c>
      <c r="AC5297" t="s">
        <v>155</v>
      </c>
      <c r="AD5297" t="s">
        <v>116</v>
      </c>
      <c r="AE5297" t="s">
        <v>157</v>
      </c>
      <c r="AF5297" t="s">
        <v>84</v>
      </c>
      <c r="AG5297" t="s">
        <v>158</v>
      </c>
    </row>
    <row r="5298" spans="1:33" x14ac:dyDescent="0.2">
      <c r="A5298" t="s">
        <v>32875</v>
      </c>
      <c r="B5298" s="1">
        <v>40799</v>
      </c>
      <c r="C5298" t="s">
        <v>1226</v>
      </c>
      <c r="D5298" t="s">
        <v>32857</v>
      </c>
      <c r="E5298" t="s">
        <v>102</v>
      </c>
      <c r="F5298" t="s">
        <v>32876</v>
      </c>
      <c r="G5298" t="s">
        <v>32877</v>
      </c>
      <c r="H5298" t="s">
        <v>32878</v>
      </c>
      <c r="I5298" t="s">
        <v>32879</v>
      </c>
      <c r="J5298" t="s">
        <v>32880</v>
      </c>
      <c r="K5298" t="s">
        <v>32881</v>
      </c>
      <c r="L5298" t="s">
        <v>32882</v>
      </c>
      <c r="M5298" t="s">
        <v>32883</v>
      </c>
      <c r="N5298" t="s">
        <v>32884</v>
      </c>
      <c r="O5298" t="s">
        <v>3532</v>
      </c>
      <c r="P5298" t="s">
        <v>3533</v>
      </c>
      <c r="Q5298" t="s">
        <v>3532</v>
      </c>
      <c r="S5298" t="s">
        <v>113</v>
      </c>
      <c r="U5298" t="s">
        <v>47</v>
      </c>
      <c r="V5298" t="s">
        <v>47</v>
      </c>
      <c r="W5298" t="s">
        <v>47</v>
      </c>
      <c r="X5298" t="s">
        <v>47</v>
      </c>
      <c r="Y5298" t="s">
        <v>48</v>
      </c>
      <c r="Z5298" t="s">
        <v>47</v>
      </c>
      <c r="AA5298" t="s">
        <v>49</v>
      </c>
      <c r="AC5298" t="s">
        <v>32885</v>
      </c>
      <c r="AD5298" t="s">
        <v>32886</v>
      </c>
      <c r="AE5298" t="s">
        <v>32887</v>
      </c>
      <c r="AF5298" t="s">
        <v>32888</v>
      </c>
      <c r="AG5298" t="s">
        <v>16464</v>
      </c>
    </row>
    <row r="5299" spans="1:33" x14ac:dyDescent="0.2">
      <c r="A5299" t="s">
        <v>32889</v>
      </c>
      <c r="B5299" s="1">
        <v>40850</v>
      </c>
      <c r="C5299" t="s">
        <v>858</v>
      </c>
      <c r="D5299" t="s">
        <v>32857</v>
      </c>
      <c r="E5299" t="s">
        <v>122</v>
      </c>
      <c r="F5299" t="s">
        <v>32890</v>
      </c>
      <c r="G5299" t="s">
        <v>32891</v>
      </c>
      <c r="H5299" t="s">
        <v>32892</v>
      </c>
      <c r="I5299" t="s">
        <v>32893</v>
      </c>
      <c r="J5299" t="s">
        <v>32894</v>
      </c>
      <c r="K5299" t="s">
        <v>32895</v>
      </c>
      <c r="L5299" t="s">
        <v>32896</v>
      </c>
      <c r="M5299" t="s">
        <v>32897</v>
      </c>
      <c r="N5299" t="s">
        <v>32898</v>
      </c>
      <c r="O5299" t="s">
        <v>61</v>
      </c>
      <c r="P5299" t="s">
        <v>131</v>
      </c>
      <c r="Q5299" t="s">
        <v>61</v>
      </c>
      <c r="T5299">
        <v>2002</v>
      </c>
      <c r="U5299" t="s">
        <v>47</v>
      </c>
      <c r="V5299" t="s">
        <v>47</v>
      </c>
      <c r="W5299" t="s">
        <v>47</v>
      </c>
      <c r="X5299" t="s">
        <v>47</v>
      </c>
      <c r="Y5299" t="s">
        <v>47</v>
      </c>
      <c r="Z5299" t="s">
        <v>47</v>
      </c>
      <c r="AA5299" t="s">
        <v>1436</v>
      </c>
      <c r="AC5299" t="s">
        <v>63</v>
      </c>
      <c r="AD5299" t="s">
        <v>133</v>
      </c>
      <c r="AE5299" t="s">
        <v>1340</v>
      </c>
      <c r="AF5299" t="s">
        <v>402</v>
      </c>
      <c r="AG5299" t="s">
        <v>67</v>
      </c>
    </row>
    <row r="5300" spans="1:33" x14ac:dyDescent="0.2">
      <c r="A5300" t="s">
        <v>32899</v>
      </c>
      <c r="B5300" t="s">
        <v>32900</v>
      </c>
      <c r="C5300" t="s">
        <v>679</v>
      </c>
      <c r="D5300" t="s">
        <v>32857</v>
      </c>
      <c r="E5300" t="s">
        <v>102</v>
      </c>
      <c r="F5300" t="s">
        <v>32901</v>
      </c>
      <c r="G5300" t="s">
        <v>32902</v>
      </c>
      <c r="I5300" t="s">
        <v>32903</v>
      </c>
      <c r="J5300" t="s">
        <v>32904</v>
      </c>
      <c r="K5300" t="s">
        <v>32905</v>
      </c>
      <c r="L5300" t="s">
        <v>32906</v>
      </c>
      <c r="M5300" t="s">
        <v>32907</v>
      </c>
      <c r="N5300" t="s">
        <v>32908</v>
      </c>
      <c r="O5300" t="s">
        <v>79</v>
      </c>
      <c r="P5300" t="s">
        <v>80</v>
      </c>
      <c r="Q5300" t="s">
        <v>79</v>
      </c>
      <c r="S5300" t="s">
        <v>113</v>
      </c>
      <c r="V5300" t="s">
        <v>47</v>
      </c>
      <c r="W5300" t="s">
        <v>48</v>
      </c>
      <c r="X5300" t="s">
        <v>48</v>
      </c>
      <c r="Y5300" t="s">
        <v>48</v>
      </c>
      <c r="Z5300" t="s">
        <v>47</v>
      </c>
      <c r="AA5300" t="e">
        <f>-TPPPT</f>
        <v>#NAME?</v>
      </c>
      <c r="AC5300" t="s">
        <v>18162</v>
      </c>
      <c r="AD5300" t="s">
        <v>116</v>
      </c>
      <c r="AE5300" t="s">
        <v>157</v>
      </c>
      <c r="AF5300" t="s">
        <v>84</v>
      </c>
      <c r="AG5300" t="s">
        <v>158</v>
      </c>
    </row>
    <row r="5301" spans="1:33" x14ac:dyDescent="0.2">
      <c r="A5301" t="s">
        <v>32909</v>
      </c>
      <c r="B5301" s="1">
        <v>40526</v>
      </c>
      <c r="C5301" t="s">
        <v>847</v>
      </c>
      <c r="D5301" t="s">
        <v>32910</v>
      </c>
      <c r="E5301" t="s">
        <v>175</v>
      </c>
      <c r="F5301" t="s">
        <v>32911</v>
      </c>
      <c r="G5301" t="s">
        <v>32912</v>
      </c>
      <c r="H5301" t="s">
        <v>32913</v>
      </c>
      <c r="I5301" t="s">
        <v>32914</v>
      </c>
      <c r="J5301" t="s">
        <v>32915</v>
      </c>
      <c r="K5301" t="s">
        <v>32916</v>
      </c>
      <c r="L5301" t="s">
        <v>32917</v>
      </c>
      <c r="M5301" t="s">
        <v>32918</v>
      </c>
      <c r="N5301" t="s">
        <v>32919</v>
      </c>
      <c r="P5301" t="s">
        <v>3131</v>
      </c>
      <c r="T5301">
        <v>2002</v>
      </c>
      <c r="U5301" t="s">
        <v>47</v>
      </c>
      <c r="V5301" t="s">
        <v>47</v>
      </c>
      <c r="W5301" t="s">
        <v>48</v>
      </c>
      <c r="X5301" t="s">
        <v>48</v>
      </c>
      <c r="Y5301" t="s">
        <v>48</v>
      </c>
      <c r="Z5301" t="s">
        <v>48</v>
      </c>
      <c r="AA5301" t="s">
        <v>3227</v>
      </c>
    </row>
    <row r="5302" spans="1:33" x14ac:dyDescent="0.2">
      <c r="A5302" t="s">
        <v>32920</v>
      </c>
      <c r="B5302" s="1">
        <v>40526</v>
      </c>
      <c r="C5302" t="s">
        <v>847</v>
      </c>
      <c r="D5302" t="s">
        <v>32910</v>
      </c>
      <c r="E5302" t="s">
        <v>175</v>
      </c>
      <c r="F5302" t="s">
        <v>32921</v>
      </c>
      <c r="G5302" t="s">
        <v>32922</v>
      </c>
      <c r="H5302" t="s">
        <v>32923</v>
      </c>
      <c r="I5302" t="s">
        <v>32924</v>
      </c>
      <c r="J5302" t="s">
        <v>32925</v>
      </c>
      <c r="K5302" t="s">
        <v>32926</v>
      </c>
      <c r="L5302" t="s">
        <v>32927</v>
      </c>
      <c r="M5302" t="s">
        <v>32928</v>
      </c>
      <c r="N5302" t="s">
        <v>32929</v>
      </c>
      <c r="P5302" t="s">
        <v>3131</v>
      </c>
      <c r="T5302">
        <v>2002</v>
      </c>
      <c r="U5302" t="s">
        <v>47</v>
      </c>
      <c r="V5302" t="s">
        <v>48</v>
      </c>
      <c r="W5302" t="s">
        <v>48</v>
      </c>
      <c r="X5302" t="s">
        <v>48</v>
      </c>
      <c r="Y5302" t="s">
        <v>48</v>
      </c>
      <c r="Z5302" t="s">
        <v>48</v>
      </c>
      <c r="AA5302" t="s">
        <v>3120</v>
      </c>
    </row>
    <row r="5303" spans="1:33" x14ac:dyDescent="0.2">
      <c r="A5303" t="s">
        <v>32930</v>
      </c>
      <c r="B5303" s="1">
        <v>40571</v>
      </c>
      <c r="C5303" t="s">
        <v>1734</v>
      </c>
      <c r="D5303" t="s">
        <v>32910</v>
      </c>
      <c r="E5303" t="s">
        <v>102</v>
      </c>
      <c r="F5303" t="s">
        <v>32931</v>
      </c>
      <c r="G5303" t="s">
        <v>32932</v>
      </c>
      <c r="H5303" t="s">
        <v>32933</v>
      </c>
      <c r="I5303" t="s">
        <v>32934</v>
      </c>
      <c r="J5303" t="s">
        <v>32935</v>
      </c>
      <c r="K5303" t="s">
        <v>32936</v>
      </c>
      <c r="L5303" t="s">
        <v>32937</v>
      </c>
      <c r="M5303" t="s">
        <v>32938</v>
      </c>
      <c r="N5303" t="s">
        <v>32939</v>
      </c>
      <c r="O5303" t="s">
        <v>3532</v>
      </c>
      <c r="P5303" t="s">
        <v>3533</v>
      </c>
      <c r="Q5303" t="s">
        <v>3532</v>
      </c>
      <c r="S5303" t="s">
        <v>113</v>
      </c>
      <c r="U5303" t="s">
        <v>47</v>
      </c>
      <c r="V5303" t="s">
        <v>47</v>
      </c>
      <c r="W5303" t="s">
        <v>47</v>
      </c>
      <c r="X5303" t="s">
        <v>47</v>
      </c>
      <c r="Y5303" t="s">
        <v>47</v>
      </c>
      <c r="Z5303" t="s">
        <v>47</v>
      </c>
      <c r="AA5303" t="s">
        <v>1436</v>
      </c>
      <c r="AC5303" t="s">
        <v>841</v>
      </c>
      <c r="AD5303" t="s">
        <v>3970</v>
      </c>
      <c r="AE5303" t="s">
        <v>32940</v>
      </c>
      <c r="AF5303" t="s">
        <v>844</v>
      </c>
      <c r="AG5303" t="s">
        <v>32941</v>
      </c>
    </row>
    <row r="5304" spans="1:33" x14ac:dyDescent="0.2">
      <c r="A5304" t="s">
        <v>32942</v>
      </c>
      <c r="B5304" s="1">
        <v>40216</v>
      </c>
      <c r="C5304" t="s">
        <v>1361</v>
      </c>
      <c r="D5304" t="s">
        <v>32910</v>
      </c>
      <c r="E5304" t="s">
        <v>102</v>
      </c>
      <c r="F5304" t="s">
        <v>32943</v>
      </c>
      <c r="G5304" t="s">
        <v>32944</v>
      </c>
      <c r="K5304" t="s">
        <v>32945</v>
      </c>
      <c r="L5304" t="s">
        <v>32946</v>
      </c>
      <c r="M5304" t="s">
        <v>32947</v>
      </c>
      <c r="N5304" t="s">
        <v>32948</v>
      </c>
      <c r="O5304" t="s">
        <v>3532</v>
      </c>
      <c r="P5304" t="s">
        <v>3533</v>
      </c>
      <c r="Q5304" t="s">
        <v>3532</v>
      </c>
      <c r="S5304" t="s">
        <v>113</v>
      </c>
      <c r="X5304" t="s">
        <v>47</v>
      </c>
      <c r="Y5304" t="s">
        <v>47</v>
      </c>
      <c r="Z5304" t="s">
        <v>47</v>
      </c>
      <c r="AA5304" t="e">
        <f>---TTT</f>
        <v>#NAME?</v>
      </c>
      <c r="AC5304" t="s">
        <v>841</v>
      </c>
      <c r="AD5304" t="s">
        <v>32949</v>
      </c>
      <c r="AE5304" t="s">
        <v>32950</v>
      </c>
      <c r="AF5304" t="s">
        <v>844</v>
      </c>
      <c r="AG5304" t="s">
        <v>32951</v>
      </c>
    </row>
    <row r="5305" spans="1:33" x14ac:dyDescent="0.2">
      <c r="A5305" t="s">
        <v>32952</v>
      </c>
      <c r="B5305" s="1">
        <v>40925</v>
      </c>
      <c r="C5305" t="s">
        <v>149</v>
      </c>
      <c r="D5305" t="s">
        <v>32910</v>
      </c>
      <c r="E5305" t="s">
        <v>102</v>
      </c>
      <c r="F5305" t="s">
        <v>32953</v>
      </c>
      <c r="G5305" t="s">
        <v>32954</v>
      </c>
      <c r="H5305" t="s">
        <v>32955</v>
      </c>
      <c r="I5305" t="s">
        <v>32956</v>
      </c>
      <c r="J5305" t="s">
        <v>32957</v>
      </c>
      <c r="K5305" t="s">
        <v>32958</v>
      </c>
      <c r="L5305" t="s">
        <v>32959</v>
      </c>
      <c r="M5305" t="s">
        <v>32960</v>
      </c>
      <c r="N5305" t="s">
        <v>32961</v>
      </c>
      <c r="O5305" t="s">
        <v>48</v>
      </c>
      <c r="P5305" t="s">
        <v>112</v>
      </c>
      <c r="Q5305" t="s">
        <v>48</v>
      </c>
      <c r="S5305" t="s">
        <v>48</v>
      </c>
      <c r="U5305" t="s">
        <v>48</v>
      </c>
      <c r="V5305" t="s">
        <v>48</v>
      </c>
      <c r="W5305" t="s">
        <v>48</v>
      </c>
      <c r="X5305" t="s">
        <v>48</v>
      </c>
      <c r="Y5305" t="s">
        <v>48</v>
      </c>
      <c r="Z5305" t="s">
        <v>48</v>
      </c>
      <c r="AA5305" t="s">
        <v>676</v>
      </c>
      <c r="AC5305" t="s">
        <v>841</v>
      </c>
      <c r="AD5305" t="s">
        <v>285</v>
      </c>
      <c r="AE5305" t="s">
        <v>117</v>
      </c>
      <c r="AF5305" t="s">
        <v>286</v>
      </c>
      <c r="AG5305" t="s">
        <v>158</v>
      </c>
    </row>
    <row r="5306" spans="1:33" x14ac:dyDescent="0.2">
      <c r="A5306" t="s">
        <v>32962</v>
      </c>
      <c r="B5306" s="1">
        <v>40862</v>
      </c>
      <c r="C5306" t="s">
        <v>858</v>
      </c>
      <c r="D5306" t="s">
        <v>32910</v>
      </c>
      <c r="E5306" t="s">
        <v>175</v>
      </c>
      <c r="F5306" t="s">
        <v>32963</v>
      </c>
      <c r="G5306" t="s">
        <v>32964</v>
      </c>
      <c r="H5306" t="s">
        <v>32965</v>
      </c>
      <c r="I5306" t="s">
        <v>32966</v>
      </c>
      <c r="J5306" t="s">
        <v>32967</v>
      </c>
      <c r="K5306" t="s">
        <v>32968</v>
      </c>
      <c r="L5306" t="s">
        <v>32969</v>
      </c>
      <c r="M5306" t="s">
        <v>32970</v>
      </c>
      <c r="N5306" t="s">
        <v>32971</v>
      </c>
      <c r="P5306" t="s">
        <v>3131</v>
      </c>
      <c r="T5306">
        <v>2002</v>
      </c>
      <c r="U5306" t="s">
        <v>47</v>
      </c>
      <c r="V5306" t="s">
        <v>48</v>
      </c>
      <c r="W5306" t="s">
        <v>48</v>
      </c>
      <c r="X5306" t="s">
        <v>48</v>
      </c>
      <c r="Y5306" t="s">
        <v>48</v>
      </c>
      <c r="Z5306" t="s">
        <v>48</v>
      </c>
      <c r="AA5306" t="s">
        <v>3120</v>
      </c>
    </row>
    <row r="5307" spans="1:33" x14ac:dyDescent="0.2">
      <c r="A5307" t="s">
        <v>32972</v>
      </c>
      <c r="B5307" s="1">
        <v>40862</v>
      </c>
      <c r="C5307" t="s">
        <v>858</v>
      </c>
      <c r="D5307" t="s">
        <v>32910</v>
      </c>
      <c r="E5307" t="s">
        <v>175</v>
      </c>
      <c r="F5307" t="s">
        <v>32973</v>
      </c>
      <c r="G5307" t="s">
        <v>32974</v>
      </c>
      <c r="H5307" t="s">
        <v>32975</v>
      </c>
      <c r="I5307" t="s">
        <v>32976</v>
      </c>
      <c r="J5307" t="s">
        <v>32977</v>
      </c>
      <c r="K5307" t="s">
        <v>32978</v>
      </c>
      <c r="L5307" t="s">
        <v>32979</v>
      </c>
      <c r="M5307" t="s">
        <v>32980</v>
      </c>
      <c r="N5307" t="s">
        <v>32981</v>
      </c>
      <c r="P5307" t="s">
        <v>3131</v>
      </c>
      <c r="T5307">
        <v>2002</v>
      </c>
      <c r="U5307" t="s">
        <v>47</v>
      </c>
      <c r="V5307" t="s">
        <v>48</v>
      </c>
      <c r="W5307" t="s">
        <v>48</v>
      </c>
      <c r="X5307" t="s">
        <v>48</v>
      </c>
      <c r="Y5307" t="s">
        <v>48</v>
      </c>
      <c r="Z5307" t="s">
        <v>48</v>
      </c>
      <c r="AA5307" t="s">
        <v>3120</v>
      </c>
    </row>
    <row r="5308" spans="1:33" x14ac:dyDescent="0.2">
      <c r="A5308" t="s">
        <v>32982</v>
      </c>
      <c r="B5308" s="1">
        <v>40953</v>
      </c>
      <c r="C5308" t="s">
        <v>149</v>
      </c>
      <c r="D5308" t="s">
        <v>32910</v>
      </c>
      <c r="E5308" t="s">
        <v>175</v>
      </c>
      <c r="F5308" t="s">
        <v>32983</v>
      </c>
      <c r="G5308" t="s">
        <v>32984</v>
      </c>
      <c r="H5308" t="s">
        <v>32985</v>
      </c>
      <c r="I5308" t="s">
        <v>32986</v>
      </c>
      <c r="J5308" t="s">
        <v>32987</v>
      </c>
      <c r="K5308" t="s">
        <v>32988</v>
      </c>
      <c r="L5308" t="s">
        <v>32989</v>
      </c>
      <c r="M5308" t="s">
        <v>32990</v>
      </c>
      <c r="N5308" t="s">
        <v>32991</v>
      </c>
      <c r="P5308" t="s">
        <v>3004</v>
      </c>
      <c r="T5308">
        <v>1998</v>
      </c>
      <c r="U5308" t="s">
        <v>47</v>
      </c>
      <c r="V5308" t="s">
        <v>47</v>
      </c>
      <c r="W5308" t="s">
        <v>47</v>
      </c>
      <c r="X5308" t="s">
        <v>48</v>
      </c>
      <c r="Y5308" t="s">
        <v>48</v>
      </c>
      <c r="Z5308" t="s">
        <v>48</v>
      </c>
      <c r="AA5308" t="s">
        <v>1312</v>
      </c>
    </row>
    <row r="5309" spans="1:33" x14ac:dyDescent="0.2">
      <c r="A5309" t="s">
        <v>32992</v>
      </c>
      <c r="B5309" s="1">
        <v>40953</v>
      </c>
      <c r="C5309" t="s">
        <v>149</v>
      </c>
      <c r="D5309" t="s">
        <v>32910</v>
      </c>
      <c r="E5309" t="s">
        <v>175</v>
      </c>
      <c r="F5309" t="s">
        <v>32993</v>
      </c>
      <c r="G5309" t="s">
        <v>32994</v>
      </c>
      <c r="H5309" t="s">
        <v>32995</v>
      </c>
      <c r="I5309" t="s">
        <v>32996</v>
      </c>
      <c r="J5309" t="s">
        <v>32997</v>
      </c>
      <c r="K5309" t="s">
        <v>32998</v>
      </c>
      <c r="L5309" t="s">
        <v>32999</v>
      </c>
      <c r="M5309" t="s">
        <v>33000</v>
      </c>
      <c r="N5309" t="s">
        <v>33001</v>
      </c>
      <c r="P5309" t="s">
        <v>3004</v>
      </c>
      <c r="T5309">
        <v>1998</v>
      </c>
      <c r="U5309" t="s">
        <v>47</v>
      </c>
      <c r="V5309" t="s">
        <v>47</v>
      </c>
      <c r="W5309" t="s">
        <v>47</v>
      </c>
      <c r="X5309" t="s">
        <v>48</v>
      </c>
      <c r="Y5309" t="s">
        <v>48</v>
      </c>
      <c r="Z5309" t="s">
        <v>47</v>
      </c>
      <c r="AA5309" t="s">
        <v>170</v>
      </c>
    </row>
    <row r="5310" spans="1:33" x14ac:dyDescent="0.2">
      <c r="A5310" t="s">
        <v>33002</v>
      </c>
      <c r="B5310" s="1">
        <v>41184</v>
      </c>
      <c r="C5310" t="s">
        <v>34</v>
      </c>
      <c r="D5310" t="s">
        <v>32910</v>
      </c>
      <c r="E5310" t="s">
        <v>122</v>
      </c>
      <c r="F5310" t="s">
        <v>33003</v>
      </c>
      <c r="G5310" t="s">
        <v>33004</v>
      </c>
      <c r="H5310" t="s">
        <v>33005</v>
      </c>
      <c r="I5310" t="s">
        <v>33006</v>
      </c>
      <c r="J5310" t="s">
        <v>33007</v>
      </c>
      <c r="K5310" t="s">
        <v>33008</v>
      </c>
      <c r="L5310" t="s">
        <v>33009</v>
      </c>
      <c r="M5310" t="s">
        <v>33010</v>
      </c>
      <c r="N5310" t="s">
        <v>33011</v>
      </c>
      <c r="O5310" t="s">
        <v>61</v>
      </c>
      <c r="P5310" t="s">
        <v>131</v>
      </c>
      <c r="Q5310" t="s">
        <v>61</v>
      </c>
      <c r="T5310">
        <v>2002</v>
      </c>
      <c r="U5310" t="s">
        <v>47</v>
      </c>
      <c r="V5310" t="s">
        <v>47</v>
      </c>
      <c r="W5310" t="s">
        <v>47</v>
      </c>
      <c r="X5310" t="s">
        <v>47</v>
      </c>
      <c r="Y5310" t="s">
        <v>47</v>
      </c>
      <c r="Z5310" t="s">
        <v>47</v>
      </c>
      <c r="AA5310" t="s">
        <v>1436</v>
      </c>
      <c r="AC5310" t="s">
        <v>63</v>
      </c>
      <c r="AD5310" t="s">
        <v>3185</v>
      </c>
      <c r="AE5310" t="s">
        <v>775</v>
      </c>
      <c r="AF5310" t="s">
        <v>135</v>
      </c>
      <c r="AG5310" t="s">
        <v>67</v>
      </c>
    </row>
    <row r="5311" spans="1:33" x14ac:dyDescent="0.2">
      <c r="A5311" t="s">
        <v>33012</v>
      </c>
      <c r="B5311" s="1">
        <v>41241</v>
      </c>
      <c r="C5311" t="s">
        <v>34</v>
      </c>
      <c r="D5311" t="s">
        <v>32910</v>
      </c>
      <c r="E5311" t="s">
        <v>122</v>
      </c>
      <c r="F5311" t="s">
        <v>33013</v>
      </c>
      <c r="G5311" t="s">
        <v>33014</v>
      </c>
      <c r="L5311" t="s">
        <v>33015</v>
      </c>
      <c r="N5311" t="s">
        <v>33016</v>
      </c>
      <c r="O5311" t="s">
        <v>61</v>
      </c>
      <c r="P5311" t="s">
        <v>131</v>
      </c>
      <c r="Q5311" t="s">
        <v>61</v>
      </c>
      <c r="T5311">
        <v>2002</v>
      </c>
      <c r="Y5311" t="s">
        <v>47</v>
      </c>
      <c r="AA5311" t="s">
        <v>1347</v>
      </c>
      <c r="AC5311" t="s">
        <v>63</v>
      </c>
      <c r="AD5311" t="s">
        <v>10967</v>
      </c>
      <c r="AE5311" t="s">
        <v>261</v>
      </c>
      <c r="AF5311" t="s">
        <v>402</v>
      </c>
      <c r="AG5311" t="s">
        <v>67</v>
      </c>
    </row>
    <row r="5312" spans="1:33" x14ac:dyDescent="0.2">
      <c r="A5312" t="s">
        <v>33017</v>
      </c>
      <c r="B5312" s="1">
        <v>41012</v>
      </c>
      <c r="C5312" t="s">
        <v>1302</v>
      </c>
      <c r="D5312" t="s">
        <v>33018</v>
      </c>
      <c r="E5312" t="s">
        <v>175</v>
      </c>
      <c r="F5312" t="s">
        <v>33019</v>
      </c>
      <c r="G5312" t="s">
        <v>33020</v>
      </c>
      <c r="H5312" t="s">
        <v>33021</v>
      </c>
      <c r="I5312" t="s">
        <v>33022</v>
      </c>
      <c r="J5312" t="s">
        <v>33023</v>
      </c>
      <c r="K5312" t="s">
        <v>33024</v>
      </c>
      <c r="L5312" t="s">
        <v>33025</v>
      </c>
      <c r="M5312" t="s">
        <v>33026</v>
      </c>
      <c r="N5312" t="s">
        <v>33027</v>
      </c>
      <c r="P5312" t="s">
        <v>3004</v>
      </c>
      <c r="T5312">
        <v>1998</v>
      </c>
      <c r="U5312" t="s">
        <v>47</v>
      </c>
      <c r="V5312" t="s">
        <v>47</v>
      </c>
      <c r="W5312" t="s">
        <v>47</v>
      </c>
      <c r="X5312" t="s">
        <v>48</v>
      </c>
      <c r="Y5312" t="s">
        <v>48</v>
      </c>
      <c r="Z5312" t="s">
        <v>47</v>
      </c>
      <c r="AA5312" t="s">
        <v>170</v>
      </c>
    </row>
    <row r="5313" spans="1:33" x14ac:dyDescent="0.2">
      <c r="A5313" t="s">
        <v>33028</v>
      </c>
      <c r="B5313" s="1">
        <v>41012</v>
      </c>
      <c r="C5313" t="s">
        <v>1302</v>
      </c>
      <c r="D5313" t="s">
        <v>33018</v>
      </c>
      <c r="E5313" t="s">
        <v>175</v>
      </c>
      <c r="F5313" t="s">
        <v>33029</v>
      </c>
      <c r="G5313" t="s">
        <v>33030</v>
      </c>
      <c r="H5313" t="s">
        <v>33031</v>
      </c>
      <c r="I5313" t="s">
        <v>33032</v>
      </c>
      <c r="J5313" t="s">
        <v>33033</v>
      </c>
      <c r="K5313" t="s">
        <v>33034</v>
      </c>
      <c r="L5313" t="s">
        <v>33035</v>
      </c>
      <c r="M5313" t="s">
        <v>33036</v>
      </c>
      <c r="N5313" t="s">
        <v>33037</v>
      </c>
      <c r="P5313" t="s">
        <v>3004</v>
      </c>
      <c r="T5313">
        <v>1998</v>
      </c>
      <c r="U5313" t="s">
        <v>47</v>
      </c>
      <c r="V5313" t="s">
        <v>47</v>
      </c>
      <c r="W5313" t="s">
        <v>47</v>
      </c>
      <c r="X5313" t="s">
        <v>48</v>
      </c>
      <c r="Y5313" t="s">
        <v>48</v>
      </c>
      <c r="Z5313" t="s">
        <v>47</v>
      </c>
      <c r="AA5313" t="s">
        <v>170</v>
      </c>
    </row>
    <row r="5314" spans="1:33" x14ac:dyDescent="0.2">
      <c r="A5314" t="s">
        <v>33038</v>
      </c>
      <c r="B5314" s="1">
        <v>41627</v>
      </c>
      <c r="C5314" t="s">
        <v>3913</v>
      </c>
      <c r="D5314" t="s">
        <v>32910</v>
      </c>
      <c r="E5314" t="s">
        <v>6073</v>
      </c>
      <c r="F5314" t="s">
        <v>33039</v>
      </c>
      <c r="G5314" t="s">
        <v>33040</v>
      </c>
      <c r="H5314" t="s">
        <v>33041</v>
      </c>
      <c r="I5314" t="s">
        <v>33042</v>
      </c>
      <c r="J5314" t="s">
        <v>33043</v>
      </c>
      <c r="K5314" t="s">
        <v>33044</v>
      </c>
      <c r="L5314" t="s">
        <v>33045</v>
      </c>
      <c r="M5314" t="s">
        <v>33046</v>
      </c>
      <c r="N5314" t="s">
        <v>33047</v>
      </c>
      <c r="O5314" t="s">
        <v>418</v>
      </c>
      <c r="P5314" t="s">
        <v>419</v>
      </c>
      <c r="R5314" t="s">
        <v>418</v>
      </c>
      <c r="S5314" t="s">
        <v>113</v>
      </c>
      <c r="U5314" t="s">
        <v>48</v>
      </c>
      <c r="V5314" t="s">
        <v>48</v>
      </c>
      <c r="W5314" t="s">
        <v>48</v>
      </c>
      <c r="X5314" t="s">
        <v>48</v>
      </c>
      <c r="Y5314" t="s">
        <v>48</v>
      </c>
      <c r="Z5314" t="s">
        <v>48</v>
      </c>
      <c r="AA5314" t="s">
        <v>676</v>
      </c>
    </row>
    <row r="5315" spans="1:33" x14ac:dyDescent="0.2">
      <c r="A5315" t="s">
        <v>33048</v>
      </c>
      <c r="B5315" s="1">
        <v>41654</v>
      </c>
      <c r="C5315" t="s">
        <v>1190</v>
      </c>
      <c r="D5315" t="s">
        <v>32910</v>
      </c>
      <c r="E5315" t="s">
        <v>6073</v>
      </c>
      <c r="F5315" t="s">
        <v>33049</v>
      </c>
      <c r="G5315" t="s">
        <v>33050</v>
      </c>
      <c r="H5315" t="s">
        <v>33051</v>
      </c>
      <c r="I5315" t="s">
        <v>33052</v>
      </c>
      <c r="J5315" t="s">
        <v>33053</v>
      </c>
      <c r="K5315" t="s">
        <v>33054</v>
      </c>
      <c r="L5315" t="s">
        <v>33055</v>
      </c>
      <c r="M5315" t="s">
        <v>33056</v>
      </c>
      <c r="N5315" t="s">
        <v>33057</v>
      </c>
      <c r="P5315" t="s">
        <v>419</v>
      </c>
      <c r="S5315" t="s">
        <v>113</v>
      </c>
      <c r="U5315" t="s">
        <v>48</v>
      </c>
      <c r="V5315" t="s">
        <v>48</v>
      </c>
      <c r="W5315" t="s">
        <v>48</v>
      </c>
      <c r="X5315" t="s">
        <v>48</v>
      </c>
      <c r="Y5315" t="s">
        <v>48</v>
      </c>
      <c r="Z5315" t="s">
        <v>48</v>
      </c>
      <c r="AA5315" t="s">
        <v>676</v>
      </c>
    </row>
    <row r="5316" spans="1:33" x14ac:dyDescent="0.2">
      <c r="A5316" t="s">
        <v>33058</v>
      </c>
      <c r="B5316" s="1">
        <v>41640</v>
      </c>
      <c r="C5316" t="s">
        <v>1190</v>
      </c>
      <c r="D5316" t="s">
        <v>32910</v>
      </c>
      <c r="E5316" t="s">
        <v>122</v>
      </c>
      <c r="F5316" t="s">
        <v>33059</v>
      </c>
      <c r="G5316" t="s">
        <v>33060</v>
      </c>
      <c r="H5316" t="s">
        <v>33061</v>
      </c>
      <c r="I5316" t="s">
        <v>33062</v>
      </c>
      <c r="J5316" t="s">
        <v>33063</v>
      </c>
      <c r="K5316" t="s">
        <v>33064</v>
      </c>
      <c r="L5316" t="s">
        <v>33065</v>
      </c>
      <c r="M5316" t="s">
        <v>33066</v>
      </c>
      <c r="N5316" t="s">
        <v>33067</v>
      </c>
      <c r="O5316" t="s">
        <v>61</v>
      </c>
      <c r="P5316" t="s">
        <v>62</v>
      </c>
      <c r="Q5316" t="s">
        <v>61</v>
      </c>
      <c r="T5316">
        <v>2002</v>
      </c>
      <c r="U5316" t="s">
        <v>47</v>
      </c>
      <c r="V5316" t="s">
        <v>47</v>
      </c>
      <c r="W5316" t="s">
        <v>48</v>
      </c>
      <c r="X5316" t="s">
        <v>48</v>
      </c>
      <c r="Y5316" t="s">
        <v>48</v>
      </c>
      <c r="Z5316" t="s">
        <v>47</v>
      </c>
      <c r="AA5316" t="s">
        <v>233</v>
      </c>
      <c r="AC5316" t="s">
        <v>63</v>
      </c>
      <c r="AD5316" t="s">
        <v>64</v>
      </c>
      <c r="AE5316" t="s">
        <v>65</v>
      </c>
      <c r="AF5316" t="s">
        <v>135</v>
      </c>
      <c r="AG5316" t="s">
        <v>263</v>
      </c>
    </row>
    <row r="5317" spans="1:33" x14ac:dyDescent="0.2">
      <c r="A5317" t="s">
        <v>33068</v>
      </c>
      <c r="B5317" s="1">
        <v>41699</v>
      </c>
      <c r="C5317" t="s">
        <v>1190</v>
      </c>
      <c r="D5317" t="s">
        <v>32910</v>
      </c>
      <c r="E5317" t="s">
        <v>175</v>
      </c>
      <c r="F5317" t="s">
        <v>33069</v>
      </c>
      <c r="G5317" t="s">
        <v>33070</v>
      </c>
      <c r="I5317" t="s">
        <v>33071</v>
      </c>
      <c r="J5317" t="s">
        <v>33072</v>
      </c>
      <c r="K5317" t="s">
        <v>33073</v>
      </c>
      <c r="L5317" t="s">
        <v>33074</v>
      </c>
      <c r="M5317" t="s">
        <v>33075</v>
      </c>
      <c r="N5317" t="s">
        <v>33076</v>
      </c>
      <c r="O5317" t="s">
        <v>875</v>
      </c>
      <c r="P5317" t="s">
        <v>876</v>
      </c>
      <c r="R5317" t="s">
        <v>875</v>
      </c>
      <c r="T5317">
        <v>2002</v>
      </c>
      <c r="V5317" t="s">
        <v>47</v>
      </c>
      <c r="W5317" t="s">
        <v>47</v>
      </c>
      <c r="X5317" t="s">
        <v>48</v>
      </c>
      <c r="Y5317" t="s">
        <v>48</v>
      </c>
      <c r="Z5317" t="s">
        <v>48</v>
      </c>
      <c r="AA5317" t="e">
        <f>-TTPPP</f>
        <v>#NAME?</v>
      </c>
    </row>
    <row r="5318" spans="1:33" x14ac:dyDescent="0.2">
      <c r="A5318" t="s">
        <v>33077</v>
      </c>
      <c r="B5318" t="s">
        <v>15413</v>
      </c>
      <c r="C5318" t="s">
        <v>679</v>
      </c>
      <c r="D5318" t="s">
        <v>32910</v>
      </c>
      <c r="E5318" t="s">
        <v>122</v>
      </c>
      <c r="F5318" t="s">
        <v>33078</v>
      </c>
      <c r="G5318" t="s">
        <v>33079</v>
      </c>
      <c r="H5318" t="s">
        <v>33080</v>
      </c>
      <c r="I5318" t="s">
        <v>33081</v>
      </c>
      <c r="J5318" t="s">
        <v>33082</v>
      </c>
      <c r="K5318" t="s">
        <v>33083</v>
      </c>
      <c r="L5318" t="s">
        <v>33084</v>
      </c>
      <c r="M5318" t="s">
        <v>33085</v>
      </c>
      <c r="N5318" t="s">
        <v>33086</v>
      </c>
      <c r="O5318" t="s">
        <v>61</v>
      </c>
      <c r="P5318" t="s">
        <v>131</v>
      </c>
      <c r="Q5318" t="s">
        <v>61</v>
      </c>
      <c r="T5318">
        <v>2002</v>
      </c>
      <c r="U5318" t="s">
        <v>47</v>
      </c>
      <c r="V5318" t="s">
        <v>47</v>
      </c>
      <c r="W5318" t="s">
        <v>47</v>
      </c>
      <c r="X5318" t="s">
        <v>48</v>
      </c>
      <c r="Y5318" t="s">
        <v>48</v>
      </c>
      <c r="Z5318" t="s">
        <v>48</v>
      </c>
      <c r="AA5318" t="s">
        <v>1312</v>
      </c>
      <c r="AC5318" t="s">
        <v>63</v>
      </c>
      <c r="AD5318" t="s">
        <v>133</v>
      </c>
      <c r="AE5318" t="s">
        <v>3744</v>
      </c>
      <c r="AF5318" t="s">
        <v>1313</v>
      </c>
      <c r="AG5318" t="s">
        <v>67</v>
      </c>
    </row>
    <row r="5319" spans="1:33" x14ac:dyDescent="0.2">
      <c r="A5319" t="s">
        <v>33087</v>
      </c>
      <c r="B5319" s="1">
        <v>41306</v>
      </c>
      <c r="C5319" t="s">
        <v>679</v>
      </c>
      <c r="D5319" t="s">
        <v>32910</v>
      </c>
      <c r="E5319" t="s">
        <v>122</v>
      </c>
      <c r="F5319" t="s">
        <v>33088</v>
      </c>
      <c r="G5319" t="s">
        <v>33089</v>
      </c>
      <c r="L5319" t="s">
        <v>33090</v>
      </c>
      <c r="N5319" t="s">
        <v>33091</v>
      </c>
      <c r="O5319" t="s">
        <v>61</v>
      </c>
      <c r="P5319" t="s">
        <v>131</v>
      </c>
      <c r="Q5319" t="s">
        <v>61</v>
      </c>
      <c r="T5319">
        <v>2002</v>
      </c>
      <c r="Y5319" t="s">
        <v>48</v>
      </c>
      <c r="AA5319" t="s">
        <v>154</v>
      </c>
      <c r="AC5319" t="s">
        <v>63</v>
      </c>
      <c r="AD5319" t="s">
        <v>133</v>
      </c>
      <c r="AE5319" t="s">
        <v>3744</v>
      </c>
      <c r="AF5319" t="s">
        <v>1313</v>
      </c>
      <c r="AG5319" t="s">
        <v>67</v>
      </c>
    </row>
    <row r="5320" spans="1:33" x14ac:dyDescent="0.2">
      <c r="A5320" t="s">
        <v>33092</v>
      </c>
      <c r="B5320" t="s">
        <v>33093</v>
      </c>
      <c r="C5320" t="s">
        <v>33094</v>
      </c>
      <c r="D5320" t="s">
        <v>32910</v>
      </c>
      <c r="E5320" t="s">
        <v>122</v>
      </c>
      <c r="F5320" t="s">
        <v>33095</v>
      </c>
      <c r="G5320" t="s">
        <v>33096</v>
      </c>
      <c r="H5320" t="s">
        <v>33097</v>
      </c>
      <c r="I5320" t="s">
        <v>33098</v>
      </c>
      <c r="J5320" t="s">
        <v>33099</v>
      </c>
      <c r="K5320" t="s">
        <v>33100</v>
      </c>
      <c r="L5320" t="s">
        <v>33101</v>
      </c>
      <c r="M5320" t="s">
        <v>33102</v>
      </c>
      <c r="N5320" t="s">
        <v>33103</v>
      </c>
      <c r="O5320" t="s">
        <v>3532</v>
      </c>
      <c r="P5320" t="s">
        <v>3533</v>
      </c>
      <c r="Q5320" t="s">
        <v>3532</v>
      </c>
      <c r="T5320">
        <v>2002</v>
      </c>
      <c r="U5320" t="s">
        <v>47</v>
      </c>
      <c r="V5320" t="s">
        <v>47</v>
      </c>
      <c r="W5320" t="s">
        <v>47</v>
      </c>
      <c r="X5320" t="s">
        <v>48</v>
      </c>
      <c r="Y5320" t="s">
        <v>48</v>
      </c>
      <c r="Z5320" t="s">
        <v>47</v>
      </c>
      <c r="AA5320" t="s">
        <v>170</v>
      </c>
      <c r="AC5320" t="s">
        <v>841</v>
      </c>
      <c r="AD5320" t="s">
        <v>3970</v>
      </c>
      <c r="AE5320" t="s">
        <v>4779</v>
      </c>
      <c r="AF5320" t="s">
        <v>6035</v>
      </c>
      <c r="AG5320" t="s">
        <v>6036</v>
      </c>
    </row>
    <row r="5321" spans="1:33" x14ac:dyDescent="0.2">
      <c r="A5321" t="s">
        <v>33104</v>
      </c>
      <c r="B5321" s="1">
        <v>41248</v>
      </c>
      <c r="C5321" t="s">
        <v>34</v>
      </c>
      <c r="D5321" t="s">
        <v>32910</v>
      </c>
      <c r="E5321" t="s">
        <v>122</v>
      </c>
      <c r="F5321" t="s">
        <v>33105</v>
      </c>
      <c r="G5321" t="s">
        <v>33106</v>
      </c>
      <c r="L5321" t="s">
        <v>33107</v>
      </c>
      <c r="N5321" t="s">
        <v>33108</v>
      </c>
      <c r="O5321" t="s">
        <v>61</v>
      </c>
      <c r="P5321" t="s">
        <v>131</v>
      </c>
      <c r="Q5321" t="s">
        <v>61</v>
      </c>
      <c r="T5321">
        <v>2002</v>
      </c>
      <c r="Y5321" t="s">
        <v>47</v>
      </c>
      <c r="AA5321" t="s">
        <v>1347</v>
      </c>
      <c r="AC5321" t="s">
        <v>63</v>
      </c>
      <c r="AD5321" t="s">
        <v>3185</v>
      </c>
      <c r="AE5321" t="s">
        <v>775</v>
      </c>
      <c r="AF5321" t="s">
        <v>135</v>
      </c>
      <c r="AG5321" t="s">
        <v>67</v>
      </c>
    </row>
    <row r="5322" spans="1:33" x14ac:dyDescent="0.2">
      <c r="A5322" t="s">
        <v>33109</v>
      </c>
      <c r="B5322" s="1">
        <v>41249</v>
      </c>
      <c r="C5322" t="s">
        <v>34</v>
      </c>
      <c r="D5322" t="s">
        <v>32910</v>
      </c>
      <c r="E5322" t="s">
        <v>122</v>
      </c>
      <c r="F5322" t="s">
        <v>33110</v>
      </c>
      <c r="G5322" t="s">
        <v>33111</v>
      </c>
      <c r="L5322" t="s">
        <v>33112</v>
      </c>
      <c r="N5322" t="s">
        <v>33113</v>
      </c>
      <c r="O5322" t="s">
        <v>61</v>
      </c>
      <c r="P5322" t="s">
        <v>131</v>
      </c>
      <c r="Q5322" t="s">
        <v>61</v>
      </c>
      <c r="T5322">
        <v>2002</v>
      </c>
      <c r="Y5322" t="s">
        <v>47</v>
      </c>
      <c r="AA5322" t="s">
        <v>1347</v>
      </c>
      <c r="AC5322" t="s">
        <v>3375</v>
      </c>
      <c r="AD5322" t="s">
        <v>33114</v>
      </c>
      <c r="AE5322" t="s">
        <v>2567</v>
      </c>
      <c r="AF5322" t="s">
        <v>2516</v>
      </c>
      <c r="AG5322" t="s">
        <v>67</v>
      </c>
    </row>
    <row r="5323" spans="1:33" x14ac:dyDescent="0.2">
      <c r="A5323" t="s">
        <v>33115</v>
      </c>
      <c r="B5323" s="1">
        <v>41289</v>
      </c>
      <c r="C5323" t="s">
        <v>679</v>
      </c>
      <c r="D5323" t="s">
        <v>32910</v>
      </c>
      <c r="E5323" t="s">
        <v>122</v>
      </c>
      <c r="F5323" t="s">
        <v>33116</v>
      </c>
      <c r="G5323" t="s">
        <v>33117</v>
      </c>
      <c r="L5323" t="s">
        <v>33118</v>
      </c>
      <c r="N5323" t="s">
        <v>33119</v>
      </c>
      <c r="O5323" t="s">
        <v>61</v>
      </c>
      <c r="P5323" t="s">
        <v>131</v>
      </c>
      <c r="Q5323" t="s">
        <v>61</v>
      </c>
      <c r="T5323">
        <v>2002</v>
      </c>
      <c r="Y5323" t="s">
        <v>47</v>
      </c>
      <c r="AA5323" t="s">
        <v>1347</v>
      </c>
      <c r="AC5323" t="s">
        <v>63</v>
      </c>
      <c r="AD5323" t="s">
        <v>3185</v>
      </c>
      <c r="AE5323" t="s">
        <v>775</v>
      </c>
      <c r="AF5323" t="s">
        <v>135</v>
      </c>
      <c r="AG5323" t="s">
        <v>67</v>
      </c>
    </row>
    <row r="5324" spans="1:33" x14ac:dyDescent="0.2">
      <c r="A5324" t="s">
        <v>33120</v>
      </c>
      <c r="B5324" s="1">
        <v>41296</v>
      </c>
      <c r="C5324" t="s">
        <v>679</v>
      </c>
      <c r="D5324" t="s">
        <v>32910</v>
      </c>
      <c r="E5324" t="s">
        <v>122</v>
      </c>
      <c r="F5324" t="s">
        <v>33121</v>
      </c>
      <c r="G5324" t="s">
        <v>33122</v>
      </c>
      <c r="H5324" t="s">
        <v>33123</v>
      </c>
      <c r="I5324" t="s">
        <v>33124</v>
      </c>
      <c r="J5324" t="s">
        <v>33125</v>
      </c>
      <c r="K5324" t="s">
        <v>33126</v>
      </c>
      <c r="L5324" t="s">
        <v>33127</v>
      </c>
      <c r="M5324" t="s">
        <v>33128</v>
      </c>
      <c r="N5324" t="s">
        <v>33129</v>
      </c>
      <c r="O5324" t="s">
        <v>61</v>
      </c>
      <c r="P5324" t="s">
        <v>131</v>
      </c>
      <c r="Q5324" t="s">
        <v>61</v>
      </c>
      <c r="T5324">
        <v>2002</v>
      </c>
      <c r="U5324" t="s">
        <v>47</v>
      </c>
      <c r="V5324" t="s">
        <v>47</v>
      </c>
      <c r="W5324" t="s">
        <v>47</v>
      </c>
      <c r="X5324" t="s">
        <v>47</v>
      </c>
      <c r="Y5324" t="s">
        <v>47</v>
      </c>
      <c r="Z5324" t="s">
        <v>47</v>
      </c>
      <c r="AA5324" t="s">
        <v>1436</v>
      </c>
      <c r="AC5324" t="s">
        <v>63</v>
      </c>
      <c r="AD5324" t="s">
        <v>10967</v>
      </c>
      <c r="AE5324" t="s">
        <v>261</v>
      </c>
      <c r="AF5324" t="s">
        <v>402</v>
      </c>
      <c r="AG5324" t="s">
        <v>67</v>
      </c>
    </row>
    <row r="5325" spans="1:33" x14ac:dyDescent="0.2">
      <c r="A5325" t="s">
        <v>33130</v>
      </c>
      <c r="B5325" s="1">
        <v>41542</v>
      </c>
      <c r="C5325" t="s">
        <v>1178</v>
      </c>
      <c r="D5325" t="s">
        <v>32910</v>
      </c>
      <c r="E5325" t="s">
        <v>6073</v>
      </c>
      <c r="F5325" t="s">
        <v>33131</v>
      </c>
      <c r="G5325" t="s">
        <v>33132</v>
      </c>
      <c r="H5325" t="s">
        <v>33133</v>
      </c>
      <c r="I5325" t="s">
        <v>33134</v>
      </c>
      <c r="J5325" t="s">
        <v>33135</v>
      </c>
      <c r="K5325" t="s">
        <v>33136</v>
      </c>
      <c r="L5325" t="s">
        <v>33137</v>
      </c>
      <c r="M5325" t="s">
        <v>33138</v>
      </c>
      <c r="N5325" t="s">
        <v>33139</v>
      </c>
      <c r="O5325" t="s">
        <v>418</v>
      </c>
      <c r="P5325" t="s">
        <v>419</v>
      </c>
      <c r="R5325" t="s">
        <v>418</v>
      </c>
      <c r="S5325" t="s">
        <v>113</v>
      </c>
      <c r="U5325" t="s">
        <v>48</v>
      </c>
      <c r="V5325" t="s">
        <v>48</v>
      </c>
      <c r="W5325" t="s">
        <v>48</v>
      </c>
      <c r="X5325" t="s">
        <v>48</v>
      </c>
      <c r="Y5325" t="s">
        <v>48</v>
      </c>
      <c r="Z5325" t="s">
        <v>48</v>
      </c>
      <c r="AA5325" t="s">
        <v>676</v>
      </c>
    </row>
    <row r="5326" spans="1:33" x14ac:dyDescent="0.2">
      <c r="A5326" t="s">
        <v>33140</v>
      </c>
      <c r="B5326" s="1">
        <v>41228</v>
      </c>
      <c r="C5326" t="s">
        <v>34</v>
      </c>
      <c r="D5326" t="s">
        <v>32910</v>
      </c>
      <c r="E5326" t="s">
        <v>175</v>
      </c>
      <c r="F5326" t="s">
        <v>33141</v>
      </c>
      <c r="G5326" t="s">
        <v>33142</v>
      </c>
      <c r="H5326" t="s">
        <v>33143</v>
      </c>
      <c r="I5326" t="s">
        <v>33144</v>
      </c>
      <c r="J5326" t="s">
        <v>33145</v>
      </c>
      <c r="K5326" t="s">
        <v>33146</v>
      </c>
      <c r="L5326" t="s">
        <v>33147</v>
      </c>
      <c r="M5326" t="s">
        <v>33148</v>
      </c>
      <c r="N5326" t="s">
        <v>33149</v>
      </c>
      <c r="O5326" t="s">
        <v>418</v>
      </c>
      <c r="P5326" t="s">
        <v>419</v>
      </c>
      <c r="R5326" t="s">
        <v>418</v>
      </c>
      <c r="T5326" t="s">
        <v>26777</v>
      </c>
      <c r="U5326" t="s">
        <v>48</v>
      </c>
      <c r="V5326" t="s">
        <v>48</v>
      </c>
      <c r="W5326" t="s">
        <v>48</v>
      </c>
      <c r="X5326" t="s">
        <v>48</v>
      </c>
      <c r="Y5326" t="s">
        <v>48</v>
      </c>
      <c r="Z5326" t="s">
        <v>48</v>
      </c>
      <c r="AA5326" t="s">
        <v>676</v>
      </c>
    </row>
    <row r="5327" spans="1:33" x14ac:dyDescent="0.2">
      <c r="A5327" t="s">
        <v>33150</v>
      </c>
      <c r="B5327" s="1">
        <v>42073</v>
      </c>
      <c r="C5327" t="s">
        <v>518</v>
      </c>
      <c r="D5327" t="s">
        <v>32910</v>
      </c>
      <c r="E5327" t="s">
        <v>102</v>
      </c>
      <c r="F5327" t="s">
        <v>33151</v>
      </c>
      <c r="G5327" t="s">
        <v>33152</v>
      </c>
      <c r="L5327" t="s">
        <v>33153</v>
      </c>
      <c r="N5327" t="s">
        <v>33154</v>
      </c>
      <c r="O5327" t="s">
        <v>79</v>
      </c>
      <c r="P5327" t="s">
        <v>80</v>
      </c>
      <c r="Q5327" t="s">
        <v>79</v>
      </c>
      <c r="S5327" t="s">
        <v>113</v>
      </c>
      <c r="Y5327" t="s">
        <v>48</v>
      </c>
      <c r="AA5327" t="s">
        <v>154</v>
      </c>
      <c r="AC5327" t="s">
        <v>2103</v>
      </c>
      <c r="AD5327" t="s">
        <v>116</v>
      </c>
      <c r="AE5327" t="s">
        <v>157</v>
      </c>
      <c r="AF5327" t="s">
        <v>84</v>
      </c>
      <c r="AG5327" t="s">
        <v>158</v>
      </c>
    </row>
    <row r="5328" spans="1:33" x14ac:dyDescent="0.2">
      <c r="A5328" t="s">
        <v>33155</v>
      </c>
      <c r="B5328" s="1">
        <v>41652</v>
      </c>
      <c r="C5328" t="s">
        <v>1190</v>
      </c>
      <c r="D5328" t="s">
        <v>32910</v>
      </c>
      <c r="E5328" t="s">
        <v>102</v>
      </c>
      <c r="F5328" t="s">
        <v>33156</v>
      </c>
      <c r="G5328" t="s">
        <v>33157</v>
      </c>
      <c r="L5328" t="s">
        <v>33158</v>
      </c>
      <c r="N5328" t="s">
        <v>33159</v>
      </c>
      <c r="O5328" t="s">
        <v>79</v>
      </c>
      <c r="P5328" t="s">
        <v>80</v>
      </c>
      <c r="Q5328" t="s">
        <v>79</v>
      </c>
      <c r="S5328" t="s">
        <v>113</v>
      </c>
      <c r="Y5328" t="s">
        <v>48</v>
      </c>
      <c r="AA5328" t="s">
        <v>154</v>
      </c>
      <c r="AC5328" t="s">
        <v>171</v>
      </c>
      <c r="AD5328" t="s">
        <v>116</v>
      </c>
      <c r="AE5328" t="s">
        <v>172</v>
      </c>
      <c r="AF5328" t="s">
        <v>84</v>
      </c>
      <c r="AG5328" t="s">
        <v>158</v>
      </c>
    </row>
    <row r="5329" spans="1:33" x14ac:dyDescent="0.2">
      <c r="A5329" t="s">
        <v>33160</v>
      </c>
      <c r="B5329" s="1">
        <v>41690</v>
      </c>
      <c r="C5329" t="s">
        <v>1190</v>
      </c>
      <c r="D5329" t="s">
        <v>32910</v>
      </c>
      <c r="E5329" t="s">
        <v>102</v>
      </c>
      <c r="F5329" t="s">
        <v>33161</v>
      </c>
      <c r="G5329" t="s">
        <v>33162</v>
      </c>
      <c r="H5329" t="s">
        <v>33163</v>
      </c>
      <c r="I5329" t="s">
        <v>33164</v>
      </c>
      <c r="J5329" t="s">
        <v>33165</v>
      </c>
      <c r="K5329" t="s">
        <v>33166</v>
      </c>
      <c r="L5329" t="s">
        <v>33167</v>
      </c>
      <c r="M5329" t="s">
        <v>33168</v>
      </c>
      <c r="N5329" t="s">
        <v>33169</v>
      </c>
      <c r="O5329" t="s">
        <v>79</v>
      </c>
      <c r="P5329" t="s">
        <v>80</v>
      </c>
      <c r="Q5329" t="s">
        <v>79</v>
      </c>
      <c r="S5329" t="s">
        <v>113</v>
      </c>
      <c r="U5329" t="s">
        <v>47</v>
      </c>
      <c r="V5329" t="s">
        <v>47</v>
      </c>
      <c r="W5329" t="s">
        <v>48</v>
      </c>
      <c r="X5329" t="s">
        <v>48</v>
      </c>
      <c r="Y5329" t="s">
        <v>48</v>
      </c>
      <c r="Z5329" t="s">
        <v>47</v>
      </c>
      <c r="AA5329" t="s">
        <v>233</v>
      </c>
      <c r="AC5329" t="s">
        <v>171</v>
      </c>
      <c r="AD5329" t="s">
        <v>116</v>
      </c>
      <c r="AE5329" t="s">
        <v>172</v>
      </c>
      <c r="AF5329" t="s">
        <v>84</v>
      </c>
      <c r="AG5329" t="s">
        <v>158</v>
      </c>
    </row>
    <row r="5330" spans="1:33" x14ac:dyDescent="0.2">
      <c r="A5330" t="s">
        <v>33170</v>
      </c>
      <c r="B5330" s="1">
        <v>41680</v>
      </c>
      <c r="C5330" t="s">
        <v>1190</v>
      </c>
      <c r="D5330" t="s">
        <v>32910</v>
      </c>
      <c r="E5330" t="s">
        <v>102</v>
      </c>
      <c r="F5330" t="s">
        <v>33171</v>
      </c>
      <c r="G5330" t="s">
        <v>33172</v>
      </c>
      <c r="H5330" t="s">
        <v>33173</v>
      </c>
      <c r="I5330" t="s">
        <v>33174</v>
      </c>
      <c r="J5330" t="s">
        <v>33175</v>
      </c>
      <c r="K5330" t="s">
        <v>33176</v>
      </c>
      <c r="L5330" t="s">
        <v>33177</v>
      </c>
      <c r="M5330" t="s">
        <v>33178</v>
      </c>
      <c r="N5330" t="s">
        <v>33179</v>
      </c>
      <c r="O5330" t="s">
        <v>282</v>
      </c>
      <c r="P5330" t="s">
        <v>283</v>
      </c>
      <c r="Q5330" t="s">
        <v>282</v>
      </c>
      <c r="S5330" t="s">
        <v>48</v>
      </c>
      <c r="U5330" t="s">
        <v>48</v>
      </c>
      <c r="V5330" t="s">
        <v>48</v>
      </c>
      <c r="W5330" t="s">
        <v>48</v>
      </c>
      <c r="X5330" t="s">
        <v>48</v>
      </c>
      <c r="Y5330" t="s">
        <v>48</v>
      </c>
      <c r="Z5330" t="s">
        <v>48</v>
      </c>
      <c r="AA5330" t="s">
        <v>676</v>
      </c>
      <c r="AC5330" t="s">
        <v>5019</v>
      </c>
      <c r="AD5330" t="s">
        <v>285</v>
      </c>
      <c r="AE5330" t="s">
        <v>117</v>
      </c>
      <c r="AF5330" t="s">
        <v>286</v>
      </c>
      <c r="AG5330" t="s">
        <v>158</v>
      </c>
    </row>
    <row r="5331" spans="1:33" x14ac:dyDescent="0.2">
      <c r="A5331" t="s">
        <v>33180</v>
      </c>
      <c r="B5331" s="1">
        <v>41732</v>
      </c>
      <c r="C5331" t="s">
        <v>4947</v>
      </c>
      <c r="D5331" t="s">
        <v>32910</v>
      </c>
      <c r="E5331" t="s">
        <v>175</v>
      </c>
      <c r="F5331" t="s">
        <v>33181</v>
      </c>
      <c r="G5331" t="s">
        <v>33182</v>
      </c>
      <c r="L5331" t="s">
        <v>33183</v>
      </c>
      <c r="N5331" t="s">
        <v>33184</v>
      </c>
      <c r="O5331" t="s">
        <v>45</v>
      </c>
      <c r="P5331" t="s">
        <v>46</v>
      </c>
      <c r="R5331" t="s">
        <v>45</v>
      </c>
      <c r="T5331">
        <v>2002</v>
      </c>
      <c r="Y5331" t="s">
        <v>48</v>
      </c>
      <c r="AA5331" t="s">
        <v>154</v>
      </c>
    </row>
    <row r="5332" spans="1:33" x14ac:dyDescent="0.2">
      <c r="A5332" t="s">
        <v>33185</v>
      </c>
      <c r="B5332" s="1">
        <v>41732</v>
      </c>
      <c r="C5332" t="s">
        <v>4947</v>
      </c>
      <c r="D5332" t="s">
        <v>32910</v>
      </c>
      <c r="E5332" t="s">
        <v>175</v>
      </c>
      <c r="F5332" t="s">
        <v>33186</v>
      </c>
      <c r="G5332" t="s">
        <v>33187</v>
      </c>
      <c r="H5332" t="s">
        <v>33188</v>
      </c>
      <c r="I5332" t="s">
        <v>33189</v>
      </c>
      <c r="J5332" t="s">
        <v>33190</v>
      </c>
      <c r="K5332" t="s">
        <v>33191</v>
      </c>
      <c r="L5332" t="s">
        <v>33192</v>
      </c>
      <c r="M5332" t="s">
        <v>33193</v>
      </c>
      <c r="N5332" t="s">
        <v>33194</v>
      </c>
      <c r="O5332" t="s">
        <v>45</v>
      </c>
      <c r="P5332" t="s">
        <v>46</v>
      </c>
      <c r="R5332" t="s">
        <v>45</v>
      </c>
      <c r="T5332">
        <v>2002</v>
      </c>
      <c r="U5332" t="s">
        <v>47</v>
      </c>
      <c r="V5332" t="s">
        <v>47</v>
      </c>
      <c r="W5332" t="s">
        <v>47</v>
      </c>
      <c r="X5332" t="s">
        <v>47</v>
      </c>
      <c r="Y5332" t="s">
        <v>48</v>
      </c>
      <c r="Z5332" t="s">
        <v>47</v>
      </c>
      <c r="AA5332" t="s">
        <v>49</v>
      </c>
    </row>
    <row r="5333" spans="1:33" x14ac:dyDescent="0.2">
      <c r="A5333" t="s">
        <v>33195</v>
      </c>
      <c r="B5333" s="1">
        <v>41751</v>
      </c>
      <c r="C5333" t="s">
        <v>4947</v>
      </c>
      <c r="D5333" t="s">
        <v>32910</v>
      </c>
      <c r="E5333" t="s">
        <v>102</v>
      </c>
      <c r="F5333" t="s">
        <v>33196</v>
      </c>
      <c r="G5333" t="s">
        <v>33197</v>
      </c>
      <c r="J5333" t="s">
        <v>33198</v>
      </c>
      <c r="K5333" t="s">
        <v>33199</v>
      </c>
      <c r="L5333" t="s">
        <v>33200</v>
      </c>
      <c r="M5333" t="s">
        <v>33201</v>
      </c>
      <c r="N5333" t="s">
        <v>33202</v>
      </c>
      <c r="O5333" t="s">
        <v>79</v>
      </c>
      <c r="P5333" t="s">
        <v>80</v>
      </c>
      <c r="Q5333" t="s">
        <v>79</v>
      </c>
      <c r="S5333" t="s">
        <v>113</v>
      </c>
      <c r="W5333" t="s">
        <v>48</v>
      </c>
      <c r="X5333" t="s">
        <v>48</v>
      </c>
      <c r="Y5333" t="s">
        <v>48</v>
      </c>
      <c r="Z5333" t="s">
        <v>47</v>
      </c>
      <c r="AA5333" t="e">
        <f>--PPPT</f>
        <v>#NAME?</v>
      </c>
      <c r="AC5333" t="s">
        <v>155</v>
      </c>
      <c r="AD5333" t="s">
        <v>2676</v>
      </c>
      <c r="AE5333" t="s">
        <v>157</v>
      </c>
      <c r="AF5333" t="s">
        <v>84</v>
      </c>
      <c r="AG5333" t="s">
        <v>158</v>
      </c>
    </row>
    <row r="5334" spans="1:33" x14ac:dyDescent="0.2">
      <c r="A5334" t="s">
        <v>33203</v>
      </c>
      <c r="B5334" s="1">
        <v>42089</v>
      </c>
      <c r="C5334" t="s">
        <v>518</v>
      </c>
      <c r="D5334" t="s">
        <v>32910</v>
      </c>
      <c r="E5334" t="s">
        <v>1227</v>
      </c>
      <c r="F5334" t="s">
        <v>33204</v>
      </c>
      <c r="G5334" t="s">
        <v>33205</v>
      </c>
      <c r="L5334" t="s">
        <v>33206</v>
      </c>
      <c r="N5334" t="s">
        <v>33207</v>
      </c>
      <c r="O5334" t="s">
        <v>18664</v>
      </c>
      <c r="P5334" t="s">
        <v>18665</v>
      </c>
      <c r="Q5334" t="s">
        <v>79</v>
      </c>
      <c r="R5334" t="s">
        <v>418</v>
      </c>
      <c r="S5334" t="s">
        <v>113</v>
      </c>
      <c r="T5334">
        <v>2002</v>
      </c>
      <c r="Y5334" t="s">
        <v>48</v>
      </c>
      <c r="AA5334" t="s">
        <v>154</v>
      </c>
    </row>
    <row r="5335" spans="1:33" x14ac:dyDescent="0.2">
      <c r="A5335" t="s">
        <v>33208</v>
      </c>
      <c r="B5335" s="1">
        <v>42096</v>
      </c>
      <c r="C5335" t="s">
        <v>186</v>
      </c>
      <c r="D5335" t="s">
        <v>32910</v>
      </c>
      <c r="E5335" t="s">
        <v>175</v>
      </c>
      <c r="F5335" t="s">
        <v>33209</v>
      </c>
      <c r="G5335" t="s">
        <v>33210</v>
      </c>
      <c r="H5335" t="s">
        <v>33211</v>
      </c>
      <c r="I5335" t="s">
        <v>33212</v>
      </c>
      <c r="J5335" t="s">
        <v>33213</v>
      </c>
      <c r="K5335" t="s">
        <v>33214</v>
      </c>
      <c r="L5335" t="s">
        <v>33215</v>
      </c>
      <c r="M5335" t="s">
        <v>33216</v>
      </c>
      <c r="N5335" t="s">
        <v>33217</v>
      </c>
      <c r="O5335" t="s">
        <v>418</v>
      </c>
      <c r="P5335" t="s">
        <v>419</v>
      </c>
      <c r="R5335" t="s">
        <v>418</v>
      </c>
      <c r="T5335">
        <v>2002</v>
      </c>
      <c r="U5335" t="s">
        <v>47</v>
      </c>
      <c r="V5335" t="s">
        <v>47</v>
      </c>
      <c r="W5335" t="s">
        <v>47</v>
      </c>
      <c r="X5335" t="s">
        <v>47</v>
      </c>
      <c r="Y5335" t="s">
        <v>48</v>
      </c>
      <c r="Z5335" t="s">
        <v>47</v>
      </c>
      <c r="AA5335" t="s">
        <v>49</v>
      </c>
    </row>
    <row r="5336" spans="1:33" x14ac:dyDescent="0.2">
      <c r="A5336" t="s">
        <v>33218</v>
      </c>
      <c r="B5336" s="1">
        <v>42096</v>
      </c>
      <c r="C5336" t="s">
        <v>186</v>
      </c>
      <c r="D5336" t="s">
        <v>32910</v>
      </c>
      <c r="E5336" t="s">
        <v>102</v>
      </c>
      <c r="F5336" t="s">
        <v>33219</v>
      </c>
      <c r="G5336" t="s">
        <v>33220</v>
      </c>
      <c r="L5336" t="s">
        <v>33221</v>
      </c>
      <c r="N5336" t="s">
        <v>33222</v>
      </c>
      <c r="O5336" t="s">
        <v>79</v>
      </c>
      <c r="P5336" t="s">
        <v>80</v>
      </c>
      <c r="Q5336" t="s">
        <v>79</v>
      </c>
      <c r="S5336" t="s">
        <v>113</v>
      </c>
      <c r="Y5336" t="s">
        <v>48</v>
      </c>
      <c r="AA5336" t="s">
        <v>154</v>
      </c>
      <c r="AC5336" t="s">
        <v>234</v>
      </c>
      <c r="AD5336" t="s">
        <v>82</v>
      </c>
      <c r="AE5336" t="s">
        <v>157</v>
      </c>
      <c r="AF5336" t="s">
        <v>84</v>
      </c>
      <c r="AG5336" t="s">
        <v>5531</v>
      </c>
    </row>
    <row r="5337" spans="1:33" x14ac:dyDescent="0.2">
      <c r="A5337" t="s">
        <v>33223</v>
      </c>
      <c r="B5337" s="1">
        <v>42115</v>
      </c>
      <c r="C5337" t="s">
        <v>186</v>
      </c>
      <c r="D5337" t="s">
        <v>32910</v>
      </c>
      <c r="E5337" t="s">
        <v>175</v>
      </c>
      <c r="F5337" t="s">
        <v>33224</v>
      </c>
      <c r="G5337" t="s">
        <v>33225</v>
      </c>
      <c r="L5337" t="s">
        <v>33226</v>
      </c>
      <c r="N5337" t="s">
        <v>33227</v>
      </c>
      <c r="O5337" t="s">
        <v>418</v>
      </c>
      <c r="P5337" t="s">
        <v>419</v>
      </c>
      <c r="R5337" t="s">
        <v>418</v>
      </c>
      <c r="T5337">
        <v>2002</v>
      </c>
      <c r="Y5337" t="s">
        <v>48</v>
      </c>
      <c r="AA5337" t="s">
        <v>154</v>
      </c>
    </row>
    <row r="5338" spans="1:33" x14ac:dyDescent="0.2">
      <c r="A5338" t="s">
        <v>33228</v>
      </c>
      <c r="B5338" s="1">
        <v>41985</v>
      </c>
      <c r="C5338" t="s">
        <v>160</v>
      </c>
      <c r="D5338" t="s">
        <v>32910</v>
      </c>
      <c r="E5338" t="s">
        <v>175</v>
      </c>
      <c r="F5338" t="s">
        <v>33229</v>
      </c>
      <c r="G5338" t="s">
        <v>33230</v>
      </c>
      <c r="H5338" t="s">
        <v>33231</v>
      </c>
      <c r="L5338" t="s">
        <v>33232</v>
      </c>
      <c r="N5338" t="s">
        <v>33233</v>
      </c>
      <c r="O5338" t="s">
        <v>45</v>
      </c>
      <c r="P5338" t="s">
        <v>46</v>
      </c>
      <c r="R5338" t="s">
        <v>45</v>
      </c>
      <c r="T5338">
        <v>2002</v>
      </c>
      <c r="U5338" t="s">
        <v>47</v>
      </c>
      <c r="Y5338" t="s">
        <v>48</v>
      </c>
      <c r="AA5338" t="s">
        <v>511</v>
      </c>
    </row>
    <row r="5339" spans="1:33" x14ac:dyDescent="0.2">
      <c r="A5339" t="s">
        <v>33234</v>
      </c>
      <c r="B5339" s="1">
        <v>41983</v>
      </c>
      <c r="C5339" t="s">
        <v>160</v>
      </c>
      <c r="D5339" t="s">
        <v>32910</v>
      </c>
      <c r="E5339" t="s">
        <v>102</v>
      </c>
      <c r="F5339" t="s">
        <v>33235</v>
      </c>
      <c r="G5339" t="s">
        <v>33236</v>
      </c>
      <c r="H5339" t="s">
        <v>33237</v>
      </c>
      <c r="I5339" t="s">
        <v>33238</v>
      </c>
      <c r="J5339" t="s">
        <v>33239</v>
      </c>
      <c r="K5339" t="s">
        <v>33240</v>
      </c>
      <c r="L5339" t="s">
        <v>33241</v>
      </c>
      <c r="M5339" t="s">
        <v>33242</v>
      </c>
      <c r="N5339" t="s">
        <v>33243</v>
      </c>
      <c r="O5339" t="s">
        <v>79</v>
      </c>
      <c r="P5339" t="s">
        <v>80</v>
      </c>
      <c r="Q5339" t="s">
        <v>79</v>
      </c>
      <c r="S5339" t="s">
        <v>113</v>
      </c>
      <c r="U5339" t="s">
        <v>47</v>
      </c>
      <c r="V5339" t="s">
        <v>47</v>
      </c>
      <c r="W5339" t="s">
        <v>47</v>
      </c>
      <c r="X5339" t="s">
        <v>48</v>
      </c>
      <c r="Y5339" t="s">
        <v>48</v>
      </c>
      <c r="Z5339" t="s">
        <v>47</v>
      </c>
      <c r="AA5339" t="s">
        <v>170</v>
      </c>
      <c r="AC5339" t="s">
        <v>234</v>
      </c>
      <c r="AD5339" t="s">
        <v>82</v>
      </c>
      <c r="AE5339" t="s">
        <v>157</v>
      </c>
      <c r="AF5339" t="s">
        <v>84</v>
      </c>
      <c r="AG5339" t="s">
        <v>158</v>
      </c>
    </row>
    <row r="5340" spans="1:33" x14ac:dyDescent="0.2">
      <c r="A5340" t="s">
        <v>33244</v>
      </c>
      <c r="B5340" s="1">
        <v>42802</v>
      </c>
      <c r="C5340" t="s">
        <v>6193</v>
      </c>
      <c r="D5340" t="s">
        <v>32910</v>
      </c>
      <c r="E5340" t="s">
        <v>122</v>
      </c>
      <c r="F5340" t="s">
        <v>33245</v>
      </c>
      <c r="G5340" t="s">
        <v>33246</v>
      </c>
      <c r="N5340" t="s">
        <v>33247</v>
      </c>
      <c r="O5340" t="s">
        <v>61</v>
      </c>
      <c r="P5340" t="s">
        <v>62</v>
      </c>
      <c r="Q5340" t="s">
        <v>61</v>
      </c>
      <c r="T5340">
        <v>2002</v>
      </c>
      <c r="AC5340" t="s">
        <v>6142</v>
      </c>
      <c r="AD5340" t="s">
        <v>64</v>
      </c>
      <c r="AE5340" t="s">
        <v>33248</v>
      </c>
      <c r="AF5340" t="s">
        <v>135</v>
      </c>
      <c r="AG5340" t="s">
        <v>263</v>
      </c>
    </row>
    <row r="5341" spans="1:33" x14ac:dyDescent="0.2">
      <c r="A5341" t="s">
        <v>33249</v>
      </c>
      <c r="B5341" s="1">
        <v>42807</v>
      </c>
      <c r="C5341" t="s">
        <v>6193</v>
      </c>
      <c r="D5341" t="s">
        <v>32910</v>
      </c>
      <c r="E5341" t="s">
        <v>175</v>
      </c>
      <c r="F5341" t="s">
        <v>33250</v>
      </c>
      <c r="G5341" t="s">
        <v>33251</v>
      </c>
      <c r="H5341" t="s">
        <v>33252</v>
      </c>
      <c r="I5341" t="s">
        <v>33253</v>
      </c>
      <c r="J5341" t="s">
        <v>33254</v>
      </c>
      <c r="K5341" t="s">
        <v>33255</v>
      </c>
      <c r="L5341" t="s">
        <v>33256</v>
      </c>
      <c r="M5341" t="s">
        <v>33257</v>
      </c>
      <c r="N5341" t="s">
        <v>33258</v>
      </c>
      <c r="P5341" t="s">
        <v>419</v>
      </c>
      <c r="T5341">
        <v>2002</v>
      </c>
      <c r="U5341" t="s">
        <v>47</v>
      </c>
      <c r="V5341" t="s">
        <v>47</v>
      </c>
      <c r="W5341" t="s">
        <v>47</v>
      </c>
      <c r="X5341" t="s">
        <v>47</v>
      </c>
      <c r="Y5341" t="s">
        <v>48</v>
      </c>
      <c r="Z5341" t="s">
        <v>47</v>
      </c>
      <c r="AA5341" t="s">
        <v>49</v>
      </c>
    </row>
    <row r="5342" spans="1:33" x14ac:dyDescent="0.2">
      <c r="A5342" t="s">
        <v>33259</v>
      </c>
      <c r="B5342" s="1">
        <v>42807</v>
      </c>
      <c r="C5342" t="s">
        <v>6193</v>
      </c>
      <c r="D5342" t="s">
        <v>32910</v>
      </c>
      <c r="E5342" t="s">
        <v>175</v>
      </c>
      <c r="F5342" t="s">
        <v>33260</v>
      </c>
      <c r="G5342" t="s">
        <v>33261</v>
      </c>
      <c r="N5342" t="s">
        <v>33262</v>
      </c>
      <c r="P5342" t="s">
        <v>419</v>
      </c>
      <c r="T5342">
        <v>2002</v>
      </c>
    </row>
    <row r="5343" spans="1:33" x14ac:dyDescent="0.2">
      <c r="A5343" t="s">
        <v>33263</v>
      </c>
      <c r="B5343" s="1">
        <v>42684</v>
      </c>
      <c r="C5343" t="s">
        <v>223</v>
      </c>
      <c r="D5343" t="s">
        <v>32910</v>
      </c>
      <c r="E5343" t="s">
        <v>175</v>
      </c>
      <c r="F5343" t="s">
        <v>33264</v>
      </c>
      <c r="G5343" t="s">
        <v>33265</v>
      </c>
      <c r="H5343" t="s">
        <v>33266</v>
      </c>
      <c r="I5343" t="s">
        <v>33267</v>
      </c>
      <c r="J5343" t="s">
        <v>33268</v>
      </c>
      <c r="K5343" t="s">
        <v>33269</v>
      </c>
      <c r="L5343" t="s">
        <v>33270</v>
      </c>
      <c r="M5343" t="s">
        <v>33271</v>
      </c>
      <c r="N5343" t="s">
        <v>33272</v>
      </c>
      <c r="O5343" t="s">
        <v>418</v>
      </c>
      <c r="P5343" t="s">
        <v>419</v>
      </c>
      <c r="R5343" t="s">
        <v>418</v>
      </c>
      <c r="T5343">
        <v>2002</v>
      </c>
      <c r="U5343" t="s">
        <v>47</v>
      </c>
      <c r="V5343" t="s">
        <v>47</v>
      </c>
      <c r="W5343" t="s">
        <v>48</v>
      </c>
      <c r="X5343" t="s">
        <v>47</v>
      </c>
      <c r="Y5343" t="s">
        <v>48</v>
      </c>
      <c r="Z5343" t="s">
        <v>47</v>
      </c>
      <c r="AA5343" t="s">
        <v>758</v>
      </c>
    </row>
    <row r="5344" spans="1:33" x14ac:dyDescent="0.2">
      <c r="A5344" t="s">
        <v>33273</v>
      </c>
      <c r="B5344" s="1">
        <v>42682</v>
      </c>
      <c r="C5344" t="s">
        <v>223</v>
      </c>
      <c r="D5344" t="s">
        <v>32910</v>
      </c>
      <c r="E5344" t="s">
        <v>102</v>
      </c>
      <c r="F5344" t="s">
        <v>33274</v>
      </c>
      <c r="G5344" t="s">
        <v>33275</v>
      </c>
      <c r="H5344" t="s">
        <v>33276</v>
      </c>
      <c r="I5344" t="s">
        <v>33277</v>
      </c>
      <c r="J5344" t="s">
        <v>33278</v>
      </c>
      <c r="K5344" t="s">
        <v>33279</v>
      </c>
      <c r="L5344" t="s">
        <v>33280</v>
      </c>
      <c r="M5344" t="s">
        <v>33281</v>
      </c>
      <c r="N5344" t="s">
        <v>33282</v>
      </c>
      <c r="O5344" t="s">
        <v>79</v>
      </c>
      <c r="P5344" t="s">
        <v>80</v>
      </c>
      <c r="Q5344" t="s">
        <v>79</v>
      </c>
      <c r="S5344" t="s">
        <v>113</v>
      </c>
      <c r="U5344" t="s">
        <v>47</v>
      </c>
      <c r="V5344" t="s">
        <v>47</v>
      </c>
      <c r="W5344" t="s">
        <v>47</v>
      </c>
      <c r="X5344" t="s">
        <v>48</v>
      </c>
      <c r="Y5344" t="s">
        <v>48</v>
      </c>
      <c r="Z5344" t="s">
        <v>47</v>
      </c>
      <c r="AA5344" t="s">
        <v>170</v>
      </c>
      <c r="AC5344" t="s">
        <v>11950</v>
      </c>
      <c r="AD5344" t="s">
        <v>842</v>
      </c>
      <c r="AE5344" t="s">
        <v>4993</v>
      </c>
      <c r="AF5344" t="s">
        <v>84</v>
      </c>
      <c r="AG5344" t="s">
        <v>11952</v>
      </c>
    </row>
    <row r="5345" spans="1:33" x14ac:dyDescent="0.2">
      <c r="A5345" t="s">
        <v>33283</v>
      </c>
      <c r="B5345" s="1">
        <v>42690</v>
      </c>
      <c r="C5345" t="s">
        <v>223</v>
      </c>
      <c r="D5345" t="s">
        <v>32910</v>
      </c>
      <c r="E5345" t="s">
        <v>102</v>
      </c>
      <c r="F5345" t="s">
        <v>33284</v>
      </c>
      <c r="G5345" t="s">
        <v>33285</v>
      </c>
      <c r="N5345" t="s">
        <v>33286</v>
      </c>
      <c r="O5345" t="s">
        <v>79</v>
      </c>
      <c r="P5345" t="s">
        <v>80</v>
      </c>
      <c r="Q5345" t="s">
        <v>79</v>
      </c>
      <c r="S5345" t="s">
        <v>113</v>
      </c>
      <c r="AC5345" t="s">
        <v>5498</v>
      </c>
      <c r="AD5345" t="s">
        <v>116</v>
      </c>
      <c r="AE5345" t="s">
        <v>172</v>
      </c>
      <c r="AF5345" t="s">
        <v>84</v>
      </c>
      <c r="AG5345" t="s">
        <v>17852</v>
      </c>
    </row>
    <row r="5346" spans="1:33" x14ac:dyDescent="0.2">
      <c r="A5346" t="s">
        <v>33287</v>
      </c>
      <c r="B5346" s="1">
        <v>42703</v>
      </c>
      <c r="C5346" t="s">
        <v>223</v>
      </c>
      <c r="D5346" t="s">
        <v>32910</v>
      </c>
      <c r="E5346" t="s">
        <v>175</v>
      </c>
      <c r="F5346" t="s">
        <v>33288</v>
      </c>
      <c r="G5346" t="s">
        <v>33289</v>
      </c>
      <c r="N5346" t="s">
        <v>33290</v>
      </c>
      <c r="O5346" t="s">
        <v>418</v>
      </c>
      <c r="P5346" t="s">
        <v>419</v>
      </c>
      <c r="R5346" t="s">
        <v>418</v>
      </c>
      <c r="T5346">
        <v>2002</v>
      </c>
    </row>
    <row r="5347" spans="1:33" x14ac:dyDescent="0.2">
      <c r="A5347" t="s">
        <v>33291</v>
      </c>
      <c r="B5347" s="1">
        <v>42719</v>
      </c>
      <c r="C5347" t="s">
        <v>223</v>
      </c>
      <c r="D5347" t="s">
        <v>32910</v>
      </c>
      <c r="E5347" t="s">
        <v>175</v>
      </c>
      <c r="F5347" t="s">
        <v>33292</v>
      </c>
      <c r="G5347" t="s">
        <v>33293</v>
      </c>
      <c r="H5347" t="s">
        <v>33294</v>
      </c>
      <c r="I5347" t="s">
        <v>33295</v>
      </c>
      <c r="J5347" t="s">
        <v>33296</v>
      </c>
      <c r="K5347" t="s">
        <v>33297</v>
      </c>
      <c r="L5347" t="s">
        <v>33298</v>
      </c>
      <c r="M5347" t="s">
        <v>33299</v>
      </c>
      <c r="N5347" t="s">
        <v>33300</v>
      </c>
      <c r="O5347" t="s">
        <v>418</v>
      </c>
      <c r="P5347" t="s">
        <v>419</v>
      </c>
      <c r="R5347" t="s">
        <v>418</v>
      </c>
      <c r="T5347">
        <v>2002</v>
      </c>
      <c r="U5347" t="s">
        <v>47</v>
      </c>
      <c r="V5347" t="s">
        <v>47</v>
      </c>
      <c r="W5347" t="s">
        <v>47</v>
      </c>
      <c r="X5347" t="s">
        <v>47</v>
      </c>
      <c r="Y5347" t="s">
        <v>48</v>
      </c>
      <c r="Z5347" t="s">
        <v>47</v>
      </c>
      <c r="AA5347" t="s">
        <v>49</v>
      </c>
    </row>
    <row r="5348" spans="1:33" x14ac:dyDescent="0.2">
      <c r="A5348" t="s">
        <v>33301</v>
      </c>
      <c r="B5348" s="1">
        <v>42718</v>
      </c>
      <c r="C5348" t="s">
        <v>223</v>
      </c>
      <c r="D5348" t="s">
        <v>32910</v>
      </c>
      <c r="E5348" t="s">
        <v>122</v>
      </c>
      <c r="F5348" t="s">
        <v>33302</v>
      </c>
      <c r="G5348" t="s">
        <v>33303</v>
      </c>
      <c r="H5348" t="s">
        <v>33304</v>
      </c>
      <c r="I5348" t="s">
        <v>33305</v>
      </c>
      <c r="J5348" t="s">
        <v>33306</v>
      </c>
      <c r="K5348" t="s">
        <v>33307</v>
      </c>
      <c r="L5348" t="s">
        <v>33308</v>
      </c>
      <c r="M5348" t="s">
        <v>33309</v>
      </c>
      <c r="N5348" t="s">
        <v>33310</v>
      </c>
      <c r="O5348" t="s">
        <v>61</v>
      </c>
      <c r="P5348" t="s">
        <v>62</v>
      </c>
      <c r="Q5348" t="s">
        <v>61</v>
      </c>
      <c r="T5348">
        <v>2002</v>
      </c>
      <c r="U5348" t="s">
        <v>47</v>
      </c>
      <c r="V5348" t="s">
        <v>47</v>
      </c>
      <c r="W5348" t="s">
        <v>47</v>
      </c>
      <c r="X5348" t="s">
        <v>48</v>
      </c>
      <c r="Y5348" t="s">
        <v>48</v>
      </c>
      <c r="Z5348" t="s">
        <v>47</v>
      </c>
      <c r="AA5348" t="s">
        <v>170</v>
      </c>
      <c r="AC5348" t="s">
        <v>63</v>
      </c>
      <c r="AD5348" t="s">
        <v>64</v>
      </c>
      <c r="AE5348" t="s">
        <v>65</v>
      </c>
      <c r="AF5348" t="s">
        <v>402</v>
      </c>
      <c r="AG5348" t="s">
        <v>67</v>
      </c>
    </row>
    <row r="5349" spans="1:33" x14ac:dyDescent="0.2">
      <c r="A5349" t="s">
        <v>33311</v>
      </c>
      <c r="B5349" s="1">
        <v>42734</v>
      </c>
      <c r="C5349" t="s">
        <v>223</v>
      </c>
      <c r="D5349" t="s">
        <v>32910</v>
      </c>
      <c r="E5349" t="s">
        <v>175</v>
      </c>
      <c r="F5349" t="s">
        <v>33312</v>
      </c>
      <c r="G5349" t="s">
        <v>33313</v>
      </c>
      <c r="N5349" t="s">
        <v>33314</v>
      </c>
      <c r="P5349" t="s">
        <v>419</v>
      </c>
      <c r="T5349">
        <v>2002</v>
      </c>
    </row>
    <row r="5350" spans="1:33" x14ac:dyDescent="0.2">
      <c r="A5350" t="s">
        <v>33315</v>
      </c>
      <c r="B5350" s="1">
        <v>42752</v>
      </c>
      <c r="C5350" t="s">
        <v>6193</v>
      </c>
      <c r="D5350" t="s">
        <v>32910</v>
      </c>
      <c r="E5350" t="s">
        <v>122</v>
      </c>
      <c r="F5350" t="s">
        <v>33316</v>
      </c>
      <c r="G5350" t="s">
        <v>33317</v>
      </c>
      <c r="H5350" t="s">
        <v>33318</v>
      </c>
      <c r="I5350" t="s">
        <v>33319</v>
      </c>
      <c r="J5350" t="s">
        <v>33320</v>
      </c>
      <c r="K5350" t="s">
        <v>33321</v>
      </c>
      <c r="L5350" t="s">
        <v>33322</v>
      </c>
      <c r="M5350" t="s">
        <v>33323</v>
      </c>
      <c r="N5350" t="s">
        <v>33324</v>
      </c>
      <c r="O5350" t="s">
        <v>61</v>
      </c>
      <c r="P5350" t="s">
        <v>62</v>
      </c>
      <c r="Q5350" t="s">
        <v>61</v>
      </c>
      <c r="T5350">
        <v>2002</v>
      </c>
      <c r="U5350" t="s">
        <v>47</v>
      </c>
      <c r="V5350" t="s">
        <v>47</v>
      </c>
      <c r="W5350" t="s">
        <v>48</v>
      </c>
      <c r="X5350" t="s">
        <v>47</v>
      </c>
      <c r="Y5350" t="s">
        <v>48</v>
      </c>
      <c r="Z5350" t="s">
        <v>47</v>
      </c>
      <c r="AA5350" t="s">
        <v>758</v>
      </c>
      <c r="AC5350" t="s">
        <v>1023</v>
      </c>
      <c r="AD5350" t="s">
        <v>64</v>
      </c>
      <c r="AE5350" t="s">
        <v>65</v>
      </c>
      <c r="AF5350" t="s">
        <v>9857</v>
      </c>
      <c r="AG5350" t="s">
        <v>263</v>
      </c>
    </row>
    <row r="5351" spans="1:33" x14ac:dyDescent="0.2">
      <c r="A5351" t="s">
        <v>33325</v>
      </c>
      <c r="B5351" s="1">
        <v>42744</v>
      </c>
      <c r="C5351" t="s">
        <v>6193</v>
      </c>
      <c r="D5351" t="s">
        <v>32910</v>
      </c>
      <c r="E5351" t="s">
        <v>175</v>
      </c>
      <c r="F5351" t="s">
        <v>33326</v>
      </c>
      <c r="G5351" t="s">
        <v>33327</v>
      </c>
      <c r="N5351" t="s">
        <v>33328</v>
      </c>
      <c r="O5351" t="s">
        <v>723</v>
      </c>
      <c r="P5351" t="s">
        <v>724</v>
      </c>
      <c r="R5351" t="s">
        <v>723</v>
      </c>
      <c r="T5351">
        <v>2002</v>
      </c>
    </row>
    <row r="5352" spans="1:33" x14ac:dyDescent="0.2">
      <c r="A5352" t="s">
        <v>33329</v>
      </c>
      <c r="B5352" s="1">
        <v>42754</v>
      </c>
      <c r="C5352" t="s">
        <v>6193</v>
      </c>
      <c r="D5352" t="s">
        <v>32910</v>
      </c>
      <c r="E5352" t="s">
        <v>175</v>
      </c>
      <c r="F5352" t="s">
        <v>33330</v>
      </c>
      <c r="G5352" t="s">
        <v>33331</v>
      </c>
      <c r="N5352" t="s">
        <v>33332</v>
      </c>
      <c r="O5352" t="s">
        <v>418</v>
      </c>
      <c r="P5352" t="s">
        <v>419</v>
      </c>
      <c r="R5352" t="s">
        <v>418</v>
      </c>
      <c r="T5352">
        <v>2002</v>
      </c>
    </row>
    <row r="5353" spans="1:33" x14ac:dyDescent="0.2">
      <c r="A5353" t="s">
        <v>33333</v>
      </c>
      <c r="B5353" s="1">
        <v>42769</v>
      </c>
      <c r="C5353" t="s">
        <v>6193</v>
      </c>
      <c r="D5353" t="s">
        <v>32910</v>
      </c>
      <c r="E5353" t="s">
        <v>175</v>
      </c>
      <c r="F5353" t="s">
        <v>33334</v>
      </c>
      <c r="G5353" t="s">
        <v>33335</v>
      </c>
      <c r="H5353" t="s">
        <v>33336</v>
      </c>
      <c r="I5353" t="s">
        <v>33337</v>
      </c>
      <c r="J5353" t="s">
        <v>33338</v>
      </c>
      <c r="K5353" t="s">
        <v>33339</v>
      </c>
      <c r="L5353" t="s">
        <v>33340</v>
      </c>
      <c r="M5353" t="s">
        <v>33341</v>
      </c>
      <c r="N5353" t="s">
        <v>33342</v>
      </c>
      <c r="P5353" t="s">
        <v>419</v>
      </c>
      <c r="T5353">
        <v>2002</v>
      </c>
      <c r="U5353" t="s">
        <v>47</v>
      </c>
      <c r="V5353" t="s">
        <v>47</v>
      </c>
      <c r="W5353" t="s">
        <v>47</v>
      </c>
      <c r="X5353" t="s">
        <v>47</v>
      </c>
      <c r="Y5353" t="s">
        <v>48</v>
      </c>
      <c r="Z5353" t="s">
        <v>47</v>
      </c>
      <c r="AA5353" t="s">
        <v>49</v>
      </c>
    </row>
    <row r="5354" spans="1:33" x14ac:dyDescent="0.2">
      <c r="A5354" t="s">
        <v>33343</v>
      </c>
      <c r="B5354" s="1">
        <v>42772</v>
      </c>
      <c r="C5354" t="s">
        <v>6193</v>
      </c>
      <c r="D5354" t="s">
        <v>32910</v>
      </c>
      <c r="E5354" t="s">
        <v>102</v>
      </c>
      <c r="F5354" t="s">
        <v>33344</v>
      </c>
      <c r="G5354" t="s">
        <v>33345</v>
      </c>
      <c r="N5354" t="s">
        <v>33346</v>
      </c>
      <c r="O5354" t="s">
        <v>79</v>
      </c>
      <c r="P5354" t="s">
        <v>80</v>
      </c>
      <c r="Q5354" t="s">
        <v>79</v>
      </c>
      <c r="S5354" t="s">
        <v>113</v>
      </c>
      <c r="AC5354" t="s">
        <v>33347</v>
      </c>
      <c r="AD5354" t="s">
        <v>16284</v>
      </c>
      <c r="AE5354" t="s">
        <v>16285</v>
      </c>
      <c r="AF5354" t="s">
        <v>16895</v>
      </c>
      <c r="AG5354" t="s">
        <v>158</v>
      </c>
    </row>
    <row r="5355" spans="1:33" x14ac:dyDescent="0.2">
      <c r="A5355" t="s">
        <v>33348</v>
      </c>
      <c r="B5355" s="1">
        <v>42772</v>
      </c>
      <c r="C5355" t="s">
        <v>6193</v>
      </c>
      <c r="D5355" t="s">
        <v>32910</v>
      </c>
      <c r="E5355" t="s">
        <v>102</v>
      </c>
      <c r="F5355" t="s">
        <v>33349</v>
      </c>
      <c r="G5355" t="s">
        <v>33350</v>
      </c>
      <c r="H5355" t="s">
        <v>33351</v>
      </c>
      <c r="I5355" t="s">
        <v>33352</v>
      </c>
      <c r="J5355" t="s">
        <v>33353</v>
      </c>
      <c r="K5355" t="s">
        <v>33354</v>
      </c>
      <c r="L5355" t="s">
        <v>33355</v>
      </c>
      <c r="M5355" t="s">
        <v>33356</v>
      </c>
      <c r="N5355" t="s">
        <v>33357</v>
      </c>
      <c r="O5355" t="s">
        <v>79</v>
      </c>
      <c r="P5355" t="s">
        <v>80</v>
      </c>
      <c r="Q5355" t="s">
        <v>79</v>
      </c>
      <c r="S5355" t="s">
        <v>113</v>
      </c>
      <c r="U5355" t="s">
        <v>47</v>
      </c>
      <c r="V5355" t="s">
        <v>47</v>
      </c>
      <c r="W5355" t="s">
        <v>47</v>
      </c>
      <c r="X5355" t="s">
        <v>47</v>
      </c>
      <c r="Y5355" t="s">
        <v>48</v>
      </c>
      <c r="Z5355" t="s">
        <v>47</v>
      </c>
      <c r="AA5355" t="s">
        <v>49</v>
      </c>
      <c r="AC5355" t="s">
        <v>81</v>
      </c>
      <c r="AD5355" t="s">
        <v>82</v>
      </c>
      <c r="AE5355" t="s">
        <v>83</v>
      </c>
      <c r="AF5355" t="s">
        <v>84</v>
      </c>
      <c r="AG5355" t="s">
        <v>85</v>
      </c>
    </row>
    <row r="5356" spans="1:33" x14ac:dyDescent="0.2">
      <c r="A5356" t="s">
        <v>33358</v>
      </c>
      <c r="B5356" s="1">
        <v>42774</v>
      </c>
      <c r="C5356" t="s">
        <v>6193</v>
      </c>
      <c r="D5356" t="s">
        <v>32910</v>
      </c>
      <c r="E5356" t="s">
        <v>102</v>
      </c>
      <c r="F5356" t="s">
        <v>33359</v>
      </c>
      <c r="G5356" t="s">
        <v>33360</v>
      </c>
      <c r="N5356" t="s">
        <v>33361</v>
      </c>
      <c r="O5356" t="s">
        <v>79</v>
      </c>
      <c r="P5356" t="s">
        <v>80</v>
      </c>
      <c r="Q5356" t="s">
        <v>79</v>
      </c>
      <c r="S5356" t="s">
        <v>113</v>
      </c>
      <c r="AC5356" t="s">
        <v>33362</v>
      </c>
      <c r="AD5356" t="s">
        <v>82</v>
      </c>
      <c r="AE5356" t="s">
        <v>157</v>
      </c>
      <c r="AF5356" t="s">
        <v>84</v>
      </c>
      <c r="AG5356" t="s">
        <v>158</v>
      </c>
    </row>
    <row r="5357" spans="1:33" x14ac:dyDescent="0.2">
      <c r="A5357" t="s">
        <v>33363</v>
      </c>
      <c r="B5357" s="1">
        <v>42354</v>
      </c>
      <c r="C5357" t="s">
        <v>352</v>
      </c>
      <c r="D5357" t="s">
        <v>32910</v>
      </c>
      <c r="E5357" t="s">
        <v>17</v>
      </c>
      <c r="F5357" t="s">
        <v>33364</v>
      </c>
      <c r="G5357" t="s">
        <v>33365</v>
      </c>
      <c r="H5357" t="s">
        <v>33366</v>
      </c>
      <c r="I5357" t="s">
        <v>33367</v>
      </c>
      <c r="J5357" t="s">
        <v>33368</v>
      </c>
      <c r="K5357" t="s">
        <v>33369</v>
      </c>
      <c r="L5357" t="s">
        <v>33370</v>
      </c>
      <c r="M5357" t="s">
        <v>33371</v>
      </c>
      <c r="N5357" t="s">
        <v>33372</v>
      </c>
      <c r="P5357" t="s">
        <v>33373</v>
      </c>
      <c r="U5357" t="s">
        <v>47</v>
      </c>
      <c r="V5357" t="s">
        <v>113</v>
      </c>
      <c r="W5357" t="s">
        <v>97</v>
      </c>
      <c r="X5357" t="s">
        <v>113</v>
      </c>
      <c r="Y5357" t="s">
        <v>1256</v>
      </c>
      <c r="Z5357" t="s">
        <v>47</v>
      </c>
    </row>
    <row r="5358" spans="1:33" x14ac:dyDescent="0.2">
      <c r="A5358" t="s">
        <v>33374</v>
      </c>
      <c r="B5358" s="1">
        <v>42423</v>
      </c>
      <c r="C5358" t="s">
        <v>358</v>
      </c>
      <c r="D5358" t="s">
        <v>32910</v>
      </c>
      <c r="E5358" t="s">
        <v>102</v>
      </c>
      <c r="F5358" t="s">
        <v>33375</v>
      </c>
      <c r="G5358" t="s">
        <v>33376</v>
      </c>
      <c r="L5358" t="s">
        <v>33377</v>
      </c>
      <c r="N5358" t="s">
        <v>33378</v>
      </c>
      <c r="O5358" t="s">
        <v>79</v>
      </c>
      <c r="P5358" t="s">
        <v>80</v>
      </c>
      <c r="Q5358" t="s">
        <v>79</v>
      </c>
      <c r="S5358" t="s">
        <v>113</v>
      </c>
      <c r="Y5358" t="s">
        <v>48</v>
      </c>
      <c r="AA5358" t="s">
        <v>154</v>
      </c>
      <c r="AC5358" t="s">
        <v>234</v>
      </c>
      <c r="AD5358" t="s">
        <v>82</v>
      </c>
      <c r="AE5358" t="s">
        <v>157</v>
      </c>
      <c r="AF5358" t="s">
        <v>84</v>
      </c>
      <c r="AG5358" t="s">
        <v>158</v>
      </c>
    </row>
    <row r="5359" spans="1:33" x14ac:dyDescent="0.2">
      <c r="A5359" t="s">
        <v>33379</v>
      </c>
      <c r="B5359" s="1">
        <v>42219</v>
      </c>
      <c r="C5359" t="s">
        <v>377</v>
      </c>
      <c r="D5359" t="s">
        <v>32910</v>
      </c>
      <c r="E5359" t="s">
        <v>175</v>
      </c>
      <c r="F5359" t="s">
        <v>33380</v>
      </c>
      <c r="G5359" t="s">
        <v>33381</v>
      </c>
      <c r="H5359" t="s">
        <v>33382</v>
      </c>
      <c r="I5359" t="s">
        <v>33383</v>
      </c>
      <c r="J5359" t="s">
        <v>33384</v>
      </c>
      <c r="K5359" t="s">
        <v>33385</v>
      </c>
      <c r="L5359" t="s">
        <v>33386</v>
      </c>
      <c r="M5359" t="s">
        <v>33387</v>
      </c>
      <c r="N5359" t="s">
        <v>33388</v>
      </c>
      <c r="O5359" t="s">
        <v>418</v>
      </c>
      <c r="P5359" t="s">
        <v>419</v>
      </c>
      <c r="R5359" t="s">
        <v>418</v>
      </c>
      <c r="T5359">
        <v>2002</v>
      </c>
      <c r="U5359" t="s">
        <v>47</v>
      </c>
      <c r="V5359" t="s">
        <v>47</v>
      </c>
      <c r="W5359" t="s">
        <v>47</v>
      </c>
      <c r="X5359" t="s">
        <v>47</v>
      </c>
      <c r="Y5359" t="s">
        <v>48</v>
      </c>
      <c r="Z5359" t="s">
        <v>47</v>
      </c>
      <c r="AA5359" t="s">
        <v>49</v>
      </c>
    </row>
    <row r="5360" spans="1:33" x14ac:dyDescent="0.2">
      <c r="A5360" t="s">
        <v>33389</v>
      </c>
      <c r="B5360" s="1">
        <v>42481</v>
      </c>
      <c r="C5360" t="s">
        <v>51</v>
      </c>
      <c r="D5360" t="s">
        <v>32910</v>
      </c>
      <c r="E5360" t="s">
        <v>1227</v>
      </c>
      <c r="F5360" t="s">
        <v>33390</v>
      </c>
      <c r="G5360" t="s">
        <v>33391</v>
      </c>
      <c r="L5360" t="s">
        <v>33392</v>
      </c>
      <c r="N5360" t="s">
        <v>33393</v>
      </c>
      <c r="O5360" t="s">
        <v>33394</v>
      </c>
      <c r="P5360" t="s">
        <v>33395</v>
      </c>
      <c r="Q5360" t="s">
        <v>33394</v>
      </c>
      <c r="S5360" t="s">
        <v>113</v>
      </c>
      <c r="T5360">
        <v>2002</v>
      </c>
      <c r="Y5360" t="s">
        <v>48</v>
      </c>
      <c r="AA5360" t="s">
        <v>154</v>
      </c>
    </row>
    <row r="5361" spans="1:33" x14ac:dyDescent="0.2">
      <c r="A5361" t="s">
        <v>33396</v>
      </c>
      <c r="B5361" s="1">
        <v>42481</v>
      </c>
      <c r="C5361" t="s">
        <v>51</v>
      </c>
      <c r="D5361" t="s">
        <v>32910</v>
      </c>
      <c r="E5361" t="s">
        <v>122</v>
      </c>
      <c r="F5361" t="s">
        <v>33397</v>
      </c>
      <c r="G5361" t="s">
        <v>33398</v>
      </c>
      <c r="L5361" t="s">
        <v>33399</v>
      </c>
      <c r="N5361" t="s">
        <v>33400</v>
      </c>
      <c r="O5361" t="s">
        <v>61</v>
      </c>
      <c r="P5361" t="s">
        <v>62</v>
      </c>
      <c r="Q5361" t="s">
        <v>61</v>
      </c>
      <c r="T5361">
        <v>2002</v>
      </c>
      <c r="Y5361" t="s">
        <v>48</v>
      </c>
      <c r="AA5361" t="s">
        <v>154</v>
      </c>
      <c r="AC5361" t="s">
        <v>33401</v>
      </c>
      <c r="AD5361" t="s">
        <v>64</v>
      </c>
      <c r="AE5361" t="s">
        <v>65</v>
      </c>
      <c r="AF5361" t="s">
        <v>9857</v>
      </c>
      <c r="AG5361" t="s">
        <v>263</v>
      </c>
    </row>
    <row r="5362" spans="1:33" x14ac:dyDescent="0.2">
      <c r="A5362" t="s">
        <v>33402</v>
      </c>
      <c r="B5362" s="1">
        <v>42495</v>
      </c>
      <c r="C5362" t="s">
        <v>51</v>
      </c>
      <c r="D5362" t="s">
        <v>32910</v>
      </c>
      <c r="E5362" t="s">
        <v>122</v>
      </c>
      <c r="F5362" t="s">
        <v>33403</v>
      </c>
      <c r="G5362" t="s">
        <v>33404</v>
      </c>
      <c r="L5362" t="s">
        <v>33405</v>
      </c>
      <c r="N5362" t="s">
        <v>33406</v>
      </c>
      <c r="O5362" t="s">
        <v>61</v>
      </c>
      <c r="P5362" t="s">
        <v>62</v>
      </c>
      <c r="Q5362" t="s">
        <v>61</v>
      </c>
      <c r="T5362">
        <v>2002</v>
      </c>
      <c r="Y5362" t="s">
        <v>48</v>
      </c>
      <c r="AA5362" t="s">
        <v>154</v>
      </c>
      <c r="AC5362" t="s">
        <v>1023</v>
      </c>
      <c r="AD5362" t="s">
        <v>64</v>
      </c>
      <c r="AE5362" t="s">
        <v>65</v>
      </c>
      <c r="AF5362" t="s">
        <v>9857</v>
      </c>
      <c r="AG5362" t="s">
        <v>263</v>
      </c>
    </row>
    <row r="5363" spans="1:33" x14ac:dyDescent="0.2">
      <c r="A5363" t="s">
        <v>33407</v>
      </c>
      <c r="B5363" s="1">
        <v>42501</v>
      </c>
      <c r="C5363" t="s">
        <v>51</v>
      </c>
      <c r="D5363" t="s">
        <v>32910</v>
      </c>
      <c r="E5363" t="s">
        <v>102</v>
      </c>
      <c r="F5363" t="s">
        <v>33408</v>
      </c>
      <c r="G5363" t="s">
        <v>33409</v>
      </c>
      <c r="H5363" t="s">
        <v>33410</v>
      </c>
      <c r="I5363" t="s">
        <v>33411</v>
      </c>
      <c r="J5363" t="s">
        <v>33412</v>
      </c>
      <c r="K5363" t="s">
        <v>33413</v>
      </c>
      <c r="L5363" t="s">
        <v>33414</v>
      </c>
      <c r="M5363" t="s">
        <v>33415</v>
      </c>
      <c r="N5363" t="s">
        <v>33416</v>
      </c>
      <c r="O5363" t="s">
        <v>282</v>
      </c>
      <c r="P5363" t="s">
        <v>283</v>
      </c>
      <c r="Q5363" t="s">
        <v>282</v>
      </c>
      <c r="S5363" t="s">
        <v>48</v>
      </c>
      <c r="U5363" t="s">
        <v>48</v>
      </c>
      <c r="V5363" t="s">
        <v>48</v>
      </c>
      <c r="W5363" t="s">
        <v>48</v>
      </c>
      <c r="X5363" t="s">
        <v>48</v>
      </c>
      <c r="Y5363" t="s">
        <v>48</v>
      </c>
      <c r="Z5363" t="s">
        <v>48</v>
      </c>
      <c r="AA5363" t="s">
        <v>676</v>
      </c>
      <c r="AC5363" t="s">
        <v>6369</v>
      </c>
      <c r="AD5363" t="s">
        <v>285</v>
      </c>
      <c r="AE5363" t="s">
        <v>117</v>
      </c>
      <c r="AF5363" t="s">
        <v>286</v>
      </c>
      <c r="AG5363" t="s">
        <v>158</v>
      </c>
    </row>
    <row r="5364" spans="1:33" x14ac:dyDescent="0.2">
      <c r="A5364" t="s">
        <v>33417</v>
      </c>
      <c r="B5364" s="1">
        <v>42501</v>
      </c>
      <c r="C5364" t="s">
        <v>51</v>
      </c>
      <c r="D5364" t="s">
        <v>32910</v>
      </c>
      <c r="E5364" t="s">
        <v>102</v>
      </c>
      <c r="F5364" t="s">
        <v>33418</v>
      </c>
      <c r="G5364" t="s">
        <v>33419</v>
      </c>
      <c r="H5364" t="s">
        <v>33420</v>
      </c>
      <c r="I5364" t="s">
        <v>33421</v>
      </c>
      <c r="J5364" t="s">
        <v>33422</v>
      </c>
      <c r="K5364" t="s">
        <v>33423</v>
      </c>
      <c r="L5364" t="s">
        <v>33424</v>
      </c>
      <c r="M5364" t="s">
        <v>33425</v>
      </c>
      <c r="N5364" t="s">
        <v>33426</v>
      </c>
      <c r="O5364" t="s">
        <v>282</v>
      </c>
      <c r="P5364" t="s">
        <v>283</v>
      </c>
      <c r="Q5364" t="s">
        <v>282</v>
      </c>
      <c r="S5364" t="s">
        <v>48</v>
      </c>
      <c r="U5364" t="s">
        <v>48</v>
      </c>
      <c r="V5364" t="s">
        <v>48</v>
      </c>
      <c r="W5364" t="s">
        <v>48</v>
      </c>
      <c r="X5364" t="s">
        <v>48</v>
      </c>
      <c r="Y5364" t="s">
        <v>48</v>
      </c>
      <c r="Z5364" t="s">
        <v>48</v>
      </c>
      <c r="AA5364" t="s">
        <v>676</v>
      </c>
      <c r="AC5364" t="s">
        <v>6369</v>
      </c>
      <c r="AD5364" t="s">
        <v>285</v>
      </c>
      <c r="AE5364" t="s">
        <v>117</v>
      </c>
      <c r="AF5364" t="s">
        <v>286</v>
      </c>
      <c r="AG5364" t="s">
        <v>158</v>
      </c>
    </row>
    <row r="5365" spans="1:33" x14ac:dyDescent="0.2">
      <c r="A5365" t="s">
        <v>33427</v>
      </c>
      <c r="B5365" s="1">
        <v>42509</v>
      </c>
      <c r="C5365" t="s">
        <v>51</v>
      </c>
      <c r="D5365" t="s">
        <v>32910</v>
      </c>
      <c r="E5365" t="s">
        <v>102</v>
      </c>
      <c r="F5365" t="s">
        <v>33428</v>
      </c>
      <c r="G5365" t="s">
        <v>33429</v>
      </c>
      <c r="L5365" t="s">
        <v>33430</v>
      </c>
      <c r="N5365" t="s">
        <v>33431</v>
      </c>
      <c r="O5365" t="s">
        <v>282</v>
      </c>
      <c r="P5365" t="s">
        <v>283</v>
      </c>
      <c r="Q5365" t="s">
        <v>282</v>
      </c>
      <c r="S5365" t="s">
        <v>48</v>
      </c>
      <c r="Y5365" t="s">
        <v>48</v>
      </c>
      <c r="AA5365" t="s">
        <v>154</v>
      </c>
      <c r="AC5365" t="s">
        <v>6369</v>
      </c>
      <c r="AD5365" t="s">
        <v>285</v>
      </c>
      <c r="AE5365" t="s">
        <v>117</v>
      </c>
      <c r="AF5365" t="s">
        <v>286</v>
      </c>
      <c r="AG5365" t="s">
        <v>158</v>
      </c>
    </row>
    <row r="5366" spans="1:33" x14ac:dyDescent="0.2">
      <c r="A5366" t="s">
        <v>33432</v>
      </c>
      <c r="B5366" s="1">
        <v>42514</v>
      </c>
      <c r="C5366" t="s">
        <v>51</v>
      </c>
      <c r="D5366" t="s">
        <v>32910</v>
      </c>
      <c r="E5366" t="s">
        <v>175</v>
      </c>
      <c r="F5366" t="s">
        <v>33433</v>
      </c>
      <c r="G5366" t="s">
        <v>33434</v>
      </c>
      <c r="H5366" t="s">
        <v>33435</v>
      </c>
      <c r="I5366" t="s">
        <v>33436</v>
      </c>
      <c r="J5366" t="s">
        <v>33437</v>
      </c>
      <c r="K5366" t="s">
        <v>33438</v>
      </c>
      <c r="L5366" t="s">
        <v>33439</v>
      </c>
      <c r="M5366" t="s">
        <v>33440</v>
      </c>
      <c r="N5366" t="s">
        <v>33441</v>
      </c>
      <c r="O5366" t="s">
        <v>45</v>
      </c>
      <c r="P5366" t="s">
        <v>46</v>
      </c>
      <c r="R5366" t="s">
        <v>45</v>
      </c>
      <c r="T5366">
        <v>2002</v>
      </c>
      <c r="U5366" t="s">
        <v>47</v>
      </c>
      <c r="V5366" t="s">
        <v>47</v>
      </c>
      <c r="W5366" t="s">
        <v>47</v>
      </c>
      <c r="X5366" t="s">
        <v>47</v>
      </c>
      <c r="Y5366" t="s">
        <v>48</v>
      </c>
      <c r="Z5366" t="s">
        <v>47</v>
      </c>
      <c r="AA5366" t="s">
        <v>49</v>
      </c>
    </row>
    <row r="5367" spans="1:33" x14ac:dyDescent="0.2">
      <c r="A5367" t="s">
        <v>33442</v>
      </c>
      <c r="B5367" s="1">
        <v>42618</v>
      </c>
      <c r="C5367" t="s">
        <v>812</v>
      </c>
      <c r="D5367" t="s">
        <v>32910</v>
      </c>
      <c r="E5367" t="s">
        <v>122</v>
      </c>
      <c r="F5367" t="s">
        <v>33443</v>
      </c>
      <c r="G5367" t="s">
        <v>33444</v>
      </c>
      <c r="H5367" t="s">
        <v>33445</v>
      </c>
      <c r="I5367" t="s">
        <v>33446</v>
      </c>
      <c r="J5367" t="s">
        <v>33447</v>
      </c>
      <c r="K5367" t="s">
        <v>33448</v>
      </c>
      <c r="L5367" t="s">
        <v>33449</v>
      </c>
      <c r="M5367" t="s">
        <v>33450</v>
      </c>
      <c r="N5367" t="s">
        <v>33451</v>
      </c>
      <c r="O5367" t="s">
        <v>61</v>
      </c>
      <c r="P5367" t="s">
        <v>62</v>
      </c>
      <c r="Q5367" t="s">
        <v>61</v>
      </c>
      <c r="T5367">
        <v>2002</v>
      </c>
      <c r="U5367" t="s">
        <v>47</v>
      </c>
      <c r="V5367" t="s">
        <v>47</v>
      </c>
      <c r="W5367" t="s">
        <v>47</v>
      </c>
      <c r="X5367" t="s">
        <v>47</v>
      </c>
      <c r="Y5367" t="s">
        <v>48</v>
      </c>
      <c r="Z5367" t="s">
        <v>47</v>
      </c>
      <c r="AA5367" t="s">
        <v>49</v>
      </c>
      <c r="AC5367" t="s">
        <v>63</v>
      </c>
      <c r="AD5367" t="s">
        <v>64</v>
      </c>
      <c r="AE5367" t="s">
        <v>65</v>
      </c>
      <c r="AF5367" t="s">
        <v>402</v>
      </c>
      <c r="AG5367" t="s">
        <v>67</v>
      </c>
    </row>
    <row r="5368" spans="1:33" x14ac:dyDescent="0.2">
      <c r="A5368" t="s">
        <v>33452</v>
      </c>
      <c r="B5368" s="1">
        <v>42648</v>
      </c>
      <c r="C5368" t="s">
        <v>223</v>
      </c>
      <c r="D5368" t="s">
        <v>32910</v>
      </c>
      <c r="E5368" t="s">
        <v>122</v>
      </c>
      <c r="F5368" t="s">
        <v>33453</v>
      </c>
      <c r="G5368" t="s">
        <v>33454</v>
      </c>
      <c r="H5368" t="s">
        <v>33455</v>
      </c>
      <c r="I5368" t="s">
        <v>33456</v>
      </c>
      <c r="J5368" t="s">
        <v>33457</v>
      </c>
      <c r="K5368" t="s">
        <v>33458</v>
      </c>
      <c r="L5368" t="s">
        <v>33459</v>
      </c>
      <c r="M5368" t="s">
        <v>33460</v>
      </c>
      <c r="N5368" t="s">
        <v>33461</v>
      </c>
      <c r="O5368" t="s">
        <v>61</v>
      </c>
      <c r="P5368" t="s">
        <v>62</v>
      </c>
      <c r="Q5368" t="s">
        <v>61</v>
      </c>
      <c r="T5368">
        <v>2002</v>
      </c>
      <c r="U5368" t="s">
        <v>47</v>
      </c>
      <c r="V5368" t="s">
        <v>47</v>
      </c>
      <c r="W5368" t="s">
        <v>48</v>
      </c>
      <c r="X5368" t="s">
        <v>48</v>
      </c>
      <c r="Y5368" t="s">
        <v>48</v>
      </c>
      <c r="Z5368" t="s">
        <v>47</v>
      </c>
      <c r="AA5368" t="s">
        <v>233</v>
      </c>
      <c r="AC5368" t="s">
        <v>1023</v>
      </c>
      <c r="AD5368" t="s">
        <v>64</v>
      </c>
      <c r="AE5368" t="s">
        <v>65</v>
      </c>
      <c r="AF5368" t="s">
        <v>9857</v>
      </c>
      <c r="AG5368" t="s">
        <v>263</v>
      </c>
    </row>
    <row r="5369" spans="1:33" x14ac:dyDescent="0.2">
      <c r="A5369" t="s">
        <v>33462</v>
      </c>
      <c r="B5369" s="1">
        <v>42649</v>
      </c>
      <c r="C5369" t="s">
        <v>223</v>
      </c>
      <c r="D5369" t="s">
        <v>32910</v>
      </c>
      <c r="E5369" t="s">
        <v>102</v>
      </c>
      <c r="F5369" t="s">
        <v>33463</v>
      </c>
      <c r="G5369" t="s">
        <v>33464</v>
      </c>
      <c r="H5369" t="s">
        <v>33465</v>
      </c>
      <c r="I5369" t="s">
        <v>33466</v>
      </c>
      <c r="J5369" t="s">
        <v>33467</v>
      </c>
      <c r="K5369" t="s">
        <v>33468</v>
      </c>
      <c r="L5369" t="s">
        <v>33469</v>
      </c>
      <c r="M5369" t="s">
        <v>33470</v>
      </c>
      <c r="N5369" t="s">
        <v>33471</v>
      </c>
      <c r="O5369" t="s">
        <v>79</v>
      </c>
      <c r="P5369" t="s">
        <v>80</v>
      </c>
      <c r="Q5369" t="s">
        <v>79</v>
      </c>
      <c r="S5369" t="s">
        <v>113</v>
      </c>
      <c r="U5369" t="s">
        <v>47</v>
      </c>
      <c r="V5369" t="s">
        <v>47</v>
      </c>
      <c r="W5369" t="s">
        <v>48</v>
      </c>
      <c r="X5369" t="s">
        <v>47</v>
      </c>
      <c r="Y5369" t="s">
        <v>48</v>
      </c>
      <c r="Z5369" t="s">
        <v>47</v>
      </c>
      <c r="AA5369" t="s">
        <v>758</v>
      </c>
      <c r="AC5369" t="s">
        <v>155</v>
      </c>
      <c r="AD5369" t="s">
        <v>116</v>
      </c>
      <c r="AE5369" t="s">
        <v>83</v>
      </c>
      <c r="AF5369" t="s">
        <v>84</v>
      </c>
      <c r="AG5369" t="s">
        <v>158</v>
      </c>
    </row>
    <row r="5370" spans="1:33" x14ac:dyDescent="0.2">
      <c r="A5370" t="s">
        <v>33472</v>
      </c>
      <c r="B5370" s="1">
        <v>42661</v>
      </c>
      <c r="C5370" t="s">
        <v>223</v>
      </c>
      <c r="D5370" t="s">
        <v>32910</v>
      </c>
      <c r="E5370" t="s">
        <v>102</v>
      </c>
      <c r="F5370" t="s">
        <v>33473</v>
      </c>
      <c r="G5370" t="s">
        <v>33474</v>
      </c>
      <c r="H5370" t="s">
        <v>33475</v>
      </c>
      <c r="I5370" t="s">
        <v>33476</v>
      </c>
      <c r="J5370" t="s">
        <v>33477</v>
      </c>
      <c r="K5370" t="s">
        <v>33478</v>
      </c>
      <c r="L5370" t="s">
        <v>33479</v>
      </c>
      <c r="M5370" t="s">
        <v>33480</v>
      </c>
      <c r="N5370" t="s">
        <v>33481</v>
      </c>
      <c r="O5370" t="s">
        <v>79</v>
      </c>
      <c r="P5370" t="s">
        <v>80</v>
      </c>
      <c r="Q5370" t="s">
        <v>79</v>
      </c>
      <c r="S5370" t="s">
        <v>113</v>
      </c>
      <c r="U5370" t="s">
        <v>47</v>
      </c>
      <c r="V5370" t="s">
        <v>47</v>
      </c>
      <c r="W5370" t="s">
        <v>48</v>
      </c>
      <c r="X5370" t="s">
        <v>48</v>
      </c>
      <c r="Y5370" t="s">
        <v>48</v>
      </c>
      <c r="Z5370" t="s">
        <v>47</v>
      </c>
      <c r="AA5370" t="s">
        <v>233</v>
      </c>
      <c r="AC5370" t="s">
        <v>33482</v>
      </c>
      <c r="AD5370" t="s">
        <v>116</v>
      </c>
      <c r="AE5370" t="s">
        <v>83</v>
      </c>
      <c r="AF5370" t="s">
        <v>84</v>
      </c>
      <c r="AG5370" t="s">
        <v>158</v>
      </c>
    </row>
    <row r="5371" spans="1:33" x14ac:dyDescent="0.2">
      <c r="A5371" t="s">
        <v>33483</v>
      </c>
      <c r="B5371" s="1">
        <v>42667</v>
      </c>
      <c r="C5371" t="s">
        <v>223</v>
      </c>
      <c r="D5371" t="s">
        <v>32910</v>
      </c>
      <c r="E5371" t="s">
        <v>175</v>
      </c>
      <c r="F5371" t="s">
        <v>33484</v>
      </c>
      <c r="G5371" t="s">
        <v>33485</v>
      </c>
      <c r="N5371" t="s">
        <v>33486</v>
      </c>
      <c r="O5371" t="s">
        <v>418</v>
      </c>
      <c r="P5371" t="s">
        <v>419</v>
      </c>
      <c r="R5371" t="s">
        <v>418</v>
      </c>
      <c r="T5371">
        <v>2002</v>
      </c>
    </row>
    <row r="5372" spans="1:33" x14ac:dyDescent="0.2">
      <c r="A5372" t="s">
        <v>33487</v>
      </c>
      <c r="B5372" s="1">
        <v>42671</v>
      </c>
      <c r="C5372" t="s">
        <v>223</v>
      </c>
      <c r="D5372" t="s">
        <v>32910</v>
      </c>
      <c r="E5372" t="s">
        <v>6073</v>
      </c>
      <c r="F5372" t="s">
        <v>33488</v>
      </c>
      <c r="G5372" t="s">
        <v>33489</v>
      </c>
      <c r="H5372" t="s">
        <v>33490</v>
      </c>
      <c r="I5372" t="s">
        <v>33491</v>
      </c>
      <c r="J5372" t="s">
        <v>33492</v>
      </c>
      <c r="K5372" t="s">
        <v>33493</v>
      </c>
      <c r="L5372" t="s">
        <v>33494</v>
      </c>
      <c r="M5372" t="s">
        <v>33495</v>
      </c>
      <c r="N5372" t="s">
        <v>33496</v>
      </c>
      <c r="O5372" t="s">
        <v>418</v>
      </c>
      <c r="P5372" t="s">
        <v>419</v>
      </c>
      <c r="R5372" t="s">
        <v>418</v>
      </c>
      <c r="S5372" t="s">
        <v>113</v>
      </c>
      <c r="U5372" t="s">
        <v>47</v>
      </c>
      <c r="V5372" t="s">
        <v>47</v>
      </c>
      <c r="W5372" t="s">
        <v>48</v>
      </c>
      <c r="X5372" t="s">
        <v>48</v>
      </c>
      <c r="Y5372" t="s">
        <v>48</v>
      </c>
      <c r="Z5372" t="s">
        <v>47</v>
      </c>
      <c r="AA5372" t="s">
        <v>233</v>
      </c>
    </row>
    <row r="5373" spans="1:33" x14ac:dyDescent="0.2">
      <c r="A5373" t="s">
        <v>33497</v>
      </c>
      <c r="B5373" s="1">
        <v>42828</v>
      </c>
      <c r="C5373" t="s">
        <v>7989</v>
      </c>
      <c r="D5373" t="s">
        <v>32910</v>
      </c>
      <c r="E5373" t="s">
        <v>175</v>
      </c>
      <c r="F5373" t="s">
        <v>33498</v>
      </c>
      <c r="G5373" t="s">
        <v>33499</v>
      </c>
      <c r="N5373" t="s">
        <v>33500</v>
      </c>
      <c r="P5373" t="s">
        <v>419</v>
      </c>
      <c r="T5373">
        <v>2002</v>
      </c>
    </row>
    <row r="5374" spans="1:33" x14ac:dyDescent="0.2">
      <c r="A5374" t="s">
        <v>33501</v>
      </c>
      <c r="B5374" s="1">
        <v>43053</v>
      </c>
      <c r="C5374" t="s">
        <v>265</v>
      </c>
      <c r="D5374" t="s">
        <v>32910</v>
      </c>
      <c r="E5374" t="s">
        <v>175</v>
      </c>
      <c r="F5374" t="s">
        <v>33502</v>
      </c>
      <c r="G5374" t="s">
        <v>33503</v>
      </c>
      <c r="N5374" t="s">
        <v>33504</v>
      </c>
      <c r="P5374" t="s">
        <v>419</v>
      </c>
      <c r="T5374">
        <v>2002</v>
      </c>
    </row>
    <row r="5375" spans="1:33" x14ac:dyDescent="0.2">
      <c r="A5375" t="s">
        <v>33505</v>
      </c>
      <c r="B5375" s="1">
        <v>43068</v>
      </c>
      <c r="C5375" t="s">
        <v>265</v>
      </c>
      <c r="D5375" t="s">
        <v>32910</v>
      </c>
      <c r="E5375" t="s">
        <v>102</v>
      </c>
      <c r="F5375" t="s">
        <v>33506</v>
      </c>
      <c r="G5375" t="s">
        <v>33507</v>
      </c>
      <c r="N5375" t="s">
        <v>33508</v>
      </c>
      <c r="O5375" t="s">
        <v>79</v>
      </c>
      <c r="P5375" t="s">
        <v>80</v>
      </c>
      <c r="Q5375" t="s">
        <v>79</v>
      </c>
      <c r="S5375" t="s">
        <v>113</v>
      </c>
      <c r="AC5375" t="s">
        <v>81</v>
      </c>
      <c r="AD5375" t="s">
        <v>82</v>
      </c>
      <c r="AE5375" t="s">
        <v>83</v>
      </c>
      <c r="AF5375" t="s">
        <v>84</v>
      </c>
      <c r="AG5375" t="s">
        <v>85</v>
      </c>
    </row>
    <row r="5376" spans="1:33" x14ac:dyDescent="0.2">
      <c r="A5376" t="s">
        <v>33509</v>
      </c>
      <c r="B5376" s="1">
        <v>43073</v>
      </c>
      <c r="C5376" t="s">
        <v>265</v>
      </c>
      <c r="D5376" t="s">
        <v>32910</v>
      </c>
      <c r="E5376" t="s">
        <v>122</v>
      </c>
      <c r="F5376" t="s">
        <v>33510</v>
      </c>
      <c r="G5376" t="s">
        <v>33511</v>
      </c>
      <c r="N5376" t="s">
        <v>33512</v>
      </c>
      <c r="O5376" t="s">
        <v>79</v>
      </c>
      <c r="P5376" t="s">
        <v>80</v>
      </c>
      <c r="Q5376" t="s">
        <v>79</v>
      </c>
      <c r="T5376">
        <v>2002</v>
      </c>
      <c r="AC5376" t="s">
        <v>81</v>
      </c>
      <c r="AD5376" t="s">
        <v>82</v>
      </c>
      <c r="AE5376" t="s">
        <v>157</v>
      </c>
      <c r="AF5376" t="s">
        <v>84</v>
      </c>
      <c r="AG5376" t="s">
        <v>85</v>
      </c>
    </row>
    <row r="5377" spans="1:33" x14ac:dyDescent="0.2">
      <c r="A5377" t="s">
        <v>33513</v>
      </c>
      <c r="B5377" s="1">
        <v>43090</v>
      </c>
      <c r="C5377" t="s">
        <v>265</v>
      </c>
      <c r="D5377" t="s">
        <v>32910</v>
      </c>
      <c r="E5377" t="s">
        <v>102</v>
      </c>
      <c r="F5377" t="s">
        <v>33514</v>
      </c>
      <c r="G5377" t="s">
        <v>33515</v>
      </c>
      <c r="N5377" t="s">
        <v>33516</v>
      </c>
      <c r="O5377" t="s">
        <v>79</v>
      </c>
      <c r="P5377" t="s">
        <v>80</v>
      </c>
      <c r="Q5377" t="s">
        <v>79</v>
      </c>
      <c r="S5377" t="s">
        <v>113</v>
      </c>
      <c r="AC5377" t="s">
        <v>81</v>
      </c>
      <c r="AD5377" t="s">
        <v>82</v>
      </c>
      <c r="AE5377" t="s">
        <v>83</v>
      </c>
      <c r="AF5377" t="s">
        <v>84</v>
      </c>
      <c r="AG5377" t="s">
        <v>85</v>
      </c>
    </row>
    <row r="5378" spans="1:33" x14ac:dyDescent="0.2">
      <c r="A5378" t="s">
        <v>33517</v>
      </c>
      <c r="B5378" s="1">
        <v>43102</v>
      </c>
      <c r="C5378" t="s">
        <v>278</v>
      </c>
      <c r="D5378" t="s">
        <v>32910</v>
      </c>
      <c r="E5378" t="s">
        <v>102</v>
      </c>
      <c r="F5378" t="s">
        <v>33518</v>
      </c>
      <c r="G5378" t="s">
        <v>33519</v>
      </c>
      <c r="N5378" t="s">
        <v>33520</v>
      </c>
      <c r="O5378" t="s">
        <v>79</v>
      </c>
      <c r="P5378" t="s">
        <v>80</v>
      </c>
      <c r="Q5378" t="s">
        <v>79</v>
      </c>
      <c r="S5378" t="s">
        <v>113</v>
      </c>
      <c r="AC5378" t="s">
        <v>81</v>
      </c>
      <c r="AD5378" t="s">
        <v>82</v>
      </c>
      <c r="AE5378" t="s">
        <v>83</v>
      </c>
      <c r="AF5378" t="s">
        <v>84</v>
      </c>
      <c r="AG5378" t="s">
        <v>85</v>
      </c>
    </row>
    <row r="5379" spans="1:33" x14ac:dyDescent="0.2">
      <c r="A5379" t="s">
        <v>33521</v>
      </c>
      <c r="B5379" s="1">
        <v>43157</v>
      </c>
      <c r="C5379" t="s">
        <v>278</v>
      </c>
      <c r="D5379" t="s">
        <v>32910</v>
      </c>
      <c r="E5379" t="s">
        <v>102</v>
      </c>
      <c r="F5379" t="s">
        <v>33522</v>
      </c>
      <c r="G5379" t="s">
        <v>33523</v>
      </c>
      <c r="N5379" t="s">
        <v>33524</v>
      </c>
      <c r="O5379" t="s">
        <v>79</v>
      </c>
      <c r="P5379" t="s">
        <v>80</v>
      </c>
      <c r="Q5379" t="s">
        <v>79</v>
      </c>
      <c r="S5379" t="s">
        <v>113</v>
      </c>
      <c r="AC5379" t="s">
        <v>81</v>
      </c>
      <c r="AD5379" t="s">
        <v>82</v>
      </c>
      <c r="AE5379" t="s">
        <v>83</v>
      </c>
      <c r="AF5379" t="s">
        <v>84</v>
      </c>
      <c r="AG5379" t="s">
        <v>85</v>
      </c>
    </row>
    <row r="5380" spans="1:33" x14ac:dyDescent="0.2">
      <c r="A5380" t="s">
        <v>33525</v>
      </c>
      <c r="B5380" s="1">
        <v>43185</v>
      </c>
      <c r="C5380" t="s">
        <v>278</v>
      </c>
      <c r="D5380" t="s">
        <v>32910</v>
      </c>
      <c r="E5380" t="s">
        <v>175</v>
      </c>
      <c r="F5380" t="s">
        <v>33526</v>
      </c>
      <c r="G5380" t="s">
        <v>33527</v>
      </c>
      <c r="N5380" t="s">
        <v>33528</v>
      </c>
      <c r="P5380" t="s">
        <v>419</v>
      </c>
      <c r="T5380">
        <v>2002</v>
      </c>
    </row>
    <row r="5381" spans="1:33" x14ac:dyDescent="0.2">
      <c r="A5381" t="s">
        <v>33529</v>
      </c>
      <c r="B5381" s="1">
        <v>43200</v>
      </c>
      <c r="C5381" t="s">
        <v>137</v>
      </c>
      <c r="D5381" t="s">
        <v>32910</v>
      </c>
      <c r="E5381" t="s">
        <v>122</v>
      </c>
      <c r="F5381" t="s">
        <v>33530</v>
      </c>
      <c r="G5381" t="s">
        <v>33531</v>
      </c>
      <c r="N5381" t="s">
        <v>33532</v>
      </c>
      <c r="O5381" t="s">
        <v>141</v>
      </c>
      <c r="P5381" t="s">
        <v>142</v>
      </c>
      <c r="Q5381" t="s">
        <v>141</v>
      </c>
      <c r="T5381">
        <v>1998</v>
      </c>
      <c r="AC5381" t="s">
        <v>143</v>
      </c>
      <c r="AD5381" t="s">
        <v>144</v>
      </c>
      <c r="AE5381" t="s">
        <v>145</v>
      </c>
      <c r="AF5381" t="s">
        <v>146</v>
      </c>
      <c r="AG5381" t="s">
        <v>1106</v>
      </c>
    </row>
    <row r="5382" spans="1:33" x14ac:dyDescent="0.2">
      <c r="A5382" t="s">
        <v>33533</v>
      </c>
      <c r="B5382" s="1">
        <v>43201</v>
      </c>
      <c r="C5382" t="s">
        <v>137</v>
      </c>
      <c r="D5382" t="s">
        <v>32910</v>
      </c>
      <c r="E5382" t="s">
        <v>122</v>
      </c>
      <c r="F5382" t="s">
        <v>33534</v>
      </c>
      <c r="G5382" t="s">
        <v>33535</v>
      </c>
      <c r="N5382" t="s">
        <v>33536</v>
      </c>
      <c r="O5382" t="s">
        <v>141</v>
      </c>
      <c r="P5382" t="s">
        <v>142</v>
      </c>
      <c r="Q5382" t="s">
        <v>141</v>
      </c>
      <c r="T5382">
        <v>1998</v>
      </c>
      <c r="AC5382" t="s">
        <v>143</v>
      </c>
      <c r="AD5382" t="s">
        <v>144</v>
      </c>
      <c r="AE5382" t="s">
        <v>145</v>
      </c>
      <c r="AF5382" t="s">
        <v>146</v>
      </c>
      <c r="AG5382" t="s">
        <v>1106</v>
      </c>
    </row>
    <row r="5383" spans="1:33" x14ac:dyDescent="0.2">
      <c r="A5383" t="s">
        <v>33537</v>
      </c>
      <c r="B5383" s="1">
        <v>43210</v>
      </c>
      <c r="C5383" t="s">
        <v>137</v>
      </c>
      <c r="D5383" t="s">
        <v>32910</v>
      </c>
      <c r="E5383" t="s">
        <v>122</v>
      </c>
      <c r="F5383" t="s">
        <v>33538</v>
      </c>
      <c r="G5383" t="s">
        <v>33539</v>
      </c>
      <c r="N5383" t="s">
        <v>33540</v>
      </c>
      <c r="O5383" t="s">
        <v>141</v>
      </c>
      <c r="P5383" t="s">
        <v>142</v>
      </c>
      <c r="Q5383" t="s">
        <v>141</v>
      </c>
      <c r="T5383">
        <v>1998</v>
      </c>
      <c r="AC5383" t="s">
        <v>33541</v>
      </c>
      <c r="AD5383" t="s">
        <v>144</v>
      </c>
      <c r="AE5383" t="s">
        <v>145</v>
      </c>
      <c r="AF5383" t="s">
        <v>146</v>
      </c>
      <c r="AG5383" t="s">
        <v>1106</v>
      </c>
    </row>
    <row r="5384" spans="1:33" x14ac:dyDescent="0.2">
      <c r="A5384" t="s">
        <v>33542</v>
      </c>
      <c r="B5384" s="1">
        <v>42269</v>
      </c>
      <c r="C5384" t="s">
        <v>377</v>
      </c>
      <c r="D5384" t="s">
        <v>32910</v>
      </c>
      <c r="E5384" t="s">
        <v>102</v>
      </c>
      <c r="F5384" t="s">
        <v>33543</v>
      </c>
      <c r="G5384" t="s">
        <v>33544</v>
      </c>
      <c r="H5384" t="s">
        <v>33545</v>
      </c>
      <c r="I5384" t="s">
        <v>33546</v>
      </c>
      <c r="J5384" t="s">
        <v>33547</v>
      </c>
      <c r="K5384" t="s">
        <v>33548</v>
      </c>
      <c r="L5384" t="s">
        <v>33549</v>
      </c>
      <c r="M5384" t="s">
        <v>33550</v>
      </c>
      <c r="N5384" t="s">
        <v>33551</v>
      </c>
      <c r="O5384" t="s">
        <v>79</v>
      </c>
      <c r="P5384" t="s">
        <v>80</v>
      </c>
      <c r="Q5384" t="s">
        <v>79</v>
      </c>
      <c r="S5384" t="s">
        <v>113</v>
      </c>
      <c r="U5384" t="s">
        <v>47</v>
      </c>
      <c r="V5384" t="s">
        <v>47</v>
      </c>
      <c r="W5384" t="s">
        <v>48</v>
      </c>
      <c r="X5384" t="s">
        <v>48</v>
      </c>
      <c r="Y5384" t="s">
        <v>48</v>
      </c>
      <c r="Z5384" t="s">
        <v>47</v>
      </c>
      <c r="AA5384" t="s">
        <v>233</v>
      </c>
      <c r="AC5384" t="s">
        <v>234</v>
      </c>
      <c r="AD5384" t="s">
        <v>82</v>
      </c>
      <c r="AE5384" t="s">
        <v>157</v>
      </c>
      <c r="AF5384" t="s">
        <v>84</v>
      </c>
      <c r="AG5384" t="s">
        <v>158</v>
      </c>
    </row>
    <row r="5385" spans="1:33" x14ac:dyDescent="0.2">
      <c r="A5385" t="s">
        <v>33552</v>
      </c>
      <c r="B5385" s="1">
        <v>42303</v>
      </c>
      <c r="C5385" t="s">
        <v>352</v>
      </c>
      <c r="D5385" t="s">
        <v>32910</v>
      </c>
      <c r="E5385" t="s">
        <v>175</v>
      </c>
      <c r="F5385" t="s">
        <v>33553</v>
      </c>
      <c r="G5385" t="s">
        <v>33554</v>
      </c>
      <c r="H5385" t="s">
        <v>33555</v>
      </c>
      <c r="I5385" t="s">
        <v>33556</v>
      </c>
      <c r="J5385" t="s">
        <v>33557</v>
      </c>
      <c r="K5385" t="s">
        <v>33558</v>
      </c>
      <c r="L5385" t="s">
        <v>33559</v>
      </c>
      <c r="M5385" t="s">
        <v>33560</v>
      </c>
      <c r="N5385" t="s">
        <v>33561</v>
      </c>
      <c r="O5385" t="s">
        <v>418</v>
      </c>
      <c r="P5385" t="s">
        <v>419</v>
      </c>
      <c r="R5385" t="s">
        <v>418</v>
      </c>
      <c r="T5385">
        <v>2002</v>
      </c>
      <c r="U5385" t="s">
        <v>47</v>
      </c>
      <c r="V5385" t="s">
        <v>47</v>
      </c>
      <c r="W5385" t="s">
        <v>47</v>
      </c>
      <c r="X5385" t="s">
        <v>47</v>
      </c>
      <c r="Y5385" t="s">
        <v>48</v>
      </c>
      <c r="Z5385" t="s">
        <v>47</v>
      </c>
      <c r="AA5385" t="s">
        <v>49</v>
      </c>
    </row>
    <row r="5386" spans="1:33" x14ac:dyDescent="0.2">
      <c r="A5386" t="s">
        <v>33562</v>
      </c>
      <c r="B5386" s="1">
        <v>42311</v>
      </c>
      <c r="C5386" t="s">
        <v>352</v>
      </c>
      <c r="D5386" t="s">
        <v>32910</v>
      </c>
      <c r="E5386" t="s">
        <v>122</v>
      </c>
      <c r="F5386" t="s">
        <v>33563</v>
      </c>
      <c r="G5386" t="s">
        <v>33564</v>
      </c>
      <c r="L5386" t="s">
        <v>33565</v>
      </c>
      <c r="N5386" t="s">
        <v>33566</v>
      </c>
      <c r="O5386" t="s">
        <v>61</v>
      </c>
      <c r="P5386" t="s">
        <v>131</v>
      </c>
      <c r="Q5386" t="s">
        <v>61</v>
      </c>
      <c r="T5386">
        <v>2002</v>
      </c>
      <c r="Y5386" t="s">
        <v>48</v>
      </c>
      <c r="AA5386" t="s">
        <v>154</v>
      </c>
      <c r="AC5386" t="s">
        <v>63</v>
      </c>
      <c r="AD5386" t="s">
        <v>133</v>
      </c>
      <c r="AE5386" t="s">
        <v>775</v>
      </c>
      <c r="AF5386" t="s">
        <v>16182</v>
      </c>
      <c r="AG5386" t="s">
        <v>67</v>
      </c>
    </row>
    <row r="5387" spans="1:33" x14ac:dyDescent="0.2">
      <c r="A5387" t="s">
        <v>33567</v>
      </c>
      <c r="B5387" s="1">
        <v>42318</v>
      </c>
      <c r="C5387" t="s">
        <v>352</v>
      </c>
      <c r="D5387" t="s">
        <v>32910</v>
      </c>
      <c r="E5387" t="s">
        <v>102</v>
      </c>
      <c r="F5387" t="s">
        <v>33568</v>
      </c>
      <c r="G5387" t="s">
        <v>33569</v>
      </c>
      <c r="L5387" t="s">
        <v>33570</v>
      </c>
      <c r="N5387" t="s">
        <v>33571</v>
      </c>
      <c r="O5387" t="s">
        <v>79</v>
      </c>
      <c r="P5387" t="s">
        <v>80</v>
      </c>
      <c r="Q5387" t="s">
        <v>79</v>
      </c>
      <c r="S5387" t="s">
        <v>113</v>
      </c>
      <c r="Y5387" t="s">
        <v>48</v>
      </c>
      <c r="AA5387" t="s">
        <v>154</v>
      </c>
      <c r="AC5387" t="s">
        <v>155</v>
      </c>
      <c r="AD5387" t="s">
        <v>116</v>
      </c>
      <c r="AE5387" t="s">
        <v>83</v>
      </c>
      <c r="AF5387" t="s">
        <v>84</v>
      </c>
      <c r="AG5387" t="s">
        <v>158</v>
      </c>
    </row>
    <row r="5388" spans="1:33" x14ac:dyDescent="0.2">
      <c r="A5388" t="s">
        <v>33572</v>
      </c>
      <c r="B5388" s="1">
        <v>42345</v>
      </c>
      <c r="C5388" t="s">
        <v>352</v>
      </c>
      <c r="D5388" t="s">
        <v>32910</v>
      </c>
      <c r="E5388" t="s">
        <v>102</v>
      </c>
      <c r="F5388" t="s">
        <v>33573</v>
      </c>
      <c r="G5388" t="s">
        <v>33574</v>
      </c>
      <c r="H5388" t="s">
        <v>33575</v>
      </c>
      <c r="I5388" t="s">
        <v>33576</v>
      </c>
      <c r="J5388" t="s">
        <v>33577</v>
      </c>
      <c r="K5388" t="s">
        <v>33578</v>
      </c>
      <c r="L5388" t="s">
        <v>33579</v>
      </c>
      <c r="M5388" t="s">
        <v>33580</v>
      </c>
      <c r="N5388" t="s">
        <v>33581</v>
      </c>
      <c r="O5388" t="s">
        <v>79</v>
      </c>
      <c r="P5388" t="s">
        <v>80</v>
      </c>
      <c r="Q5388" t="s">
        <v>79</v>
      </c>
      <c r="S5388" t="s">
        <v>113</v>
      </c>
      <c r="U5388" t="s">
        <v>47</v>
      </c>
      <c r="V5388" t="s">
        <v>47</v>
      </c>
      <c r="W5388" t="s">
        <v>48</v>
      </c>
      <c r="X5388" t="s">
        <v>48</v>
      </c>
      <c r="Y5388" t="s">
        <v>48</v>
      </c>
      <c r="Z5388" t="s">
        <v>47</v>
      </c>
      <c r="AA5388" t="s">
        <v>233</v>
      </c>
      <c r="AC5388" t="s">
        <v>81</v>
      </c>
      <c r="AD5388" t="s">
        <v>82</v>
      </c>
      <c r="AE5388" t="s">
        <v>83</v>
      </c>
      <c r="AF5388" t="s">
        <v>84</v>
      </c>
      <c r="AG5388" t="s">
        <v>85</v>
      </c>
    </row>
    <row r="5389" spans="1:33" x14ac:dyDescent="0.2">
      <c r="A5389" t="s">
        <v>33582</v>
      </c>
      <c r="B5389" s="1">
        <v>42325</v>
      </c>
      <c r="C5389" t="s">
        <v>352</v>
      </c>
      <c r="D5389" t="s">
        <v>32910</v>
      </c>
      <c r="E5389" t="s">
        <v>175</v>
      </c>
      <c r="F5389" t="s">
        <v>33583</v>
      </c>
      <c r="G5389" t="s">
        <v>33584</v>
      </c>
      <c r="L5389" t="s">
        <v>33585</v>
      </c>
      <c r="N5389" t="s">
        <v>33586</v>
      </c>
      <c r="O5389" t="s">
        <v>418</v>
      </c>
      <c r="P5389" t="s">
        <v>419</v>
      </c>
      <c r="R5389" t="s">
        <v>418</v>
      </c>
      <c r="T5389">
        <v>2002</v>
      </c>
      <c r="Y5389" t="s">
        <v>48</v>
      </c>
      <c r="AA5389" t="s">
        <v>154</v>
      </c>
    </row>
    <row r="5390" spans="1:33" x14ac:dyDescent="0.2">
      <c r="A5390" t="s">
        <v>33587</v>
      </c>
      <c r="B5390" s="1">
        <v>42166</v>
      </c>
      <c r="C5390" t="s">
        <v>186</v>
      </c>
      <c r="D5390" t="s">
        <v>32910</v>
      </c>
      <c r="E5390" t="s">
        <v>175</v>
      </c>
      <c r="F5390" t="s">
        <v>33588</v>
      </c>
      <c r="G5390" t="s">
        <v>33589</v>
      </c>
      <c r="L5390" t="s">
        <v>33590</v>
      </c>
      <c r="N5390" t="s">
        <v>33591</v>
      </c>
      <c r="O5390" t="s">
        <v>418</v>
      </c>
      <c r="P5390" t="s">
        <v>419</v>
      </c>
      <c r="R5390" t="s">
        <v>418</v>
      </c>
      <c r="T5390">
        <v>2002</v>
      </c>
      <c r="Y5390" t="s">
        <v>48</v>
      </c>
      <c r="AA5390" t="s">
        <v>154</v>
      </c>
    </row>
    <row r="5391" spans="1:33" x14ac:dyDescent="0.2">
      <c r="A5391" t="s">
        <v>33592</v>
      </c>
      <c r="B5391" s="1">
        <v>41985</v>
      </c>
      <c r="C5391" t="s">
        <v>160</v>
      </c>
      <c r="D5391" t="s">
        <v>32910</v>
      </c>
      <c r="E5391" t="s">
        <v>175</v>
      </c>
      <c r="F5391" t="s">
        <v>33593</v>
      </c>
      <c r="G5391" t="s">
        <v>33594</v>
      </c>
      <c r="H5391" t="s">
        <v>33595</v>
      </c>
      <c r="I5391" t="s">
        <v>33596</v>
      </c>
      <c r="J5391" t="s">
        <v>33597</v>
      </c>
      <c r="K5391" t="s">
        <v>33598</v>
      </c>
      <c r="L5391" t="s">
        <v>33599</v>
      </c>
      <c r="M5391" t="s">
        <v>33600</v>
      </c>
      <c r="N5391" t="s">
        <v>33601</v>
      </c>
      <c r="O5391" t="s">
        <v>418</v>
      </c>
      <c r="P5391" t="s">
        <v>419</v>
      </c>
      <c r="R5391" t="s">
        <v>418</v>
      </c>
      <c r="T5391">
        <v>2002</v>
      </c>
      <c r="U5391" t="s">
        <v>47</v>
      </c>
      <c r="V5391" t="s">
        <v>47</v>
      </c>
      <c r="W5391" t="s">
        <v>47</v>
      </c>
      <c r="X5391" t="s">
        <v>47</v>
      </c>
      <c r="Y5391" t="s">
        <v>48</v>
      </c>
      <c r="Z5391" t="s">
        <v>47</v>
      </c>
      <c r="AA5391" t="s">
        <v>49</v>
      </c>
    </row>
    <row r="5392" spans="1:33" x14ac:dyDescent="0.2">
      <c r="A5392" t="s">
        <v>33602</v>
      </c>
      <c r="B5392" s="1">
        <v>41988</v>
      </c>
      <c r="C5392" t="s">
        <v>160</v>
      </c>
      <c r="D5392" t="s">
        <v>32910</v>
      </c>
      <c r="E5392" t="s">
        <v>175</v>
      </c>
      <c r="F5392" t="s">
        <v>33603</v>
      </c>
      <c r="G5392" t="s">
        <v>33604</v>
      </c>
      <c r="H5392" t="s">
        <v>33605</v>
      </c>
      <c r="I5392" t="s">
        <v>33606</v>
      </c>
      <c r="J5392" t="s">
        <v>33607</v>
      </c>
      <c r="K5392" t="s">
        <v>33608</v>
      </c>
      <c r="L5392" t="s">
        <v>33609</v>
      </c>
      <c r="M5392" t="s">
        <v>33610</v>
      </c>
      <c r="N5392" t="s">
        <v>33611</v>
      </c>
      <c r="O5392" t="s">
        <v>418</v>
      </c>
      <c r="P5392" t="s">
        <v>419</v>
      </c>
      <c r="R5392" t="s">
        <v>418</v>
      </c>
      <c r="T5392">
        <v>2002</v>
      </c>
      <c r="U5392" t="s">
        <v>47</v>
      </c>
      <c r="V5392" t="s">
        <v>47</v>
      </c>
      <c r="W5392" t="s">
        <v>47</v>
      </c>
      <c r="X5392" t="s">
        <v>47</v>
      </c>
      <c r="Y5392" t="s">
        <v>48</v>
      </c>
      <c r="Z5392" t="s">
        <v>47</v>
      </c>
      <c r="AA5392" t="s">
        <v>49</v>
      </c>
    </row>
    <row r="5393" spans="1:33" x14ac:dyDescent="0.2">
      <c r="A5393" t="s">
        <v>33612</v>
      </c>
      <c r="B5393" s="1">
        <v>42012</v>
      </c>
      <c r="C5393" t="s">
        <v>518</v>
      </c>
      <c r="D5393" t="s">
        <v>32910</v>
      </c>
      <c r="E5393" t="s">
        <v>175</v>
      </c>
      <c r="F5393" t="s">
        <v>33613</v>
      </c>
      <c r="G5393" t="s">
        <v>33614</v>
      </c>
      <c r="H5393" t="s">
        <v>33615</v>
      </c>
      <c r="I5393" t="s">
        <v>33616</v>
      </c>
      <c r="J5393" t="s">
        <v>33617</v>
      </c>
      <c r="K5393" t="s">
        <v>33618</v>
      </c>
      <c r="L5393" t="s">
        <v>33619</v>
      </c>
      <c r="M5393" t="s">
        <v>33620</v>
      </c>
      <c r="N5393" t="s">
        <v>33621</v>
      </c>
      <c r="O5393" t="s">
        <v>418</v>
      </c>
      <c r="P5393" t="s">
        <v>419</v>
      </c>
      <c r="R5393" t="s">
        <v>418</v>
      </c>
      <c r="T5393">
        <v>2002</v>
      </c>
      <c r="U5393" t="s">
        <v>47</v>
      </c>
      <c r="V5393" t="s">
        <v>47</v>
      </c>
      <c r="W5393" t="s">
        <v>47</v>
      </c>
      <c r="X5393" t="s">
        <v>47</v>
      </c>
      <c r="Y5393" t="s">
        <v>48</v>
      </c>
      <c r="Z5393" t="s">
        <v>47</v>
      </c>
      <c r="AA5393" t="s">
        <v>49</v>
      </c>
    </row>
    <row r="5394" spans="1:33" x14ac:dyDescent="0.2">
      <c r="A5394" t="s">
        <v>33622</v>
      </c>
      <c r="B5394" s="1">
        <v>42040</v>
      </c>
      <c r="C5394" t="s">
        <v>518</v>
      </c>
      <c r="D5394" t="s">
        <v>32910</v>
      </c>
      <c r="E5394" t="s">
        <v>175</v>
      </c>
      <c r="F5394" t="s">
        <v>33623</v>
      </c>
      <c r="G5394" t="s">
        <v>33624</v>
      </c>
      <c r="H5394" t="s">
        <v>33625</v>
      </c>
      <c r="I5394" t="s">
        <v>33626</v>
      </c>
      <c r="J5394" t="s">
        <v>33627</v>
      </c>
      <c r="K5394" t="s">
        <v>33628</v>
      </c>
      <c r="L5394" t="s">
        <v>33629</v>
      </c>
      <c r="M5394" t="s">
        <v>33630</v>
      </c>
      <c r="N5394" t="s">
        <v>33631</v>
      </c>
      <c r="O5394" t="s">
        <v>418</v>
      </c>
      <c r="P5394" t="s">
        <v>419</v>
      </c>
      <c r="R5394" t="s">
        <v>418</v>
      </c>
      <c r="T5394">
        <v>2002</v>
      </c>
      <c r="U5394" t="s">
        <v>47</v>
      </c>
      <c r="V5394" t="s">
        <v>47</v>
      </c>
      <c r="W5394" t="s">
        <v>47</v>
      </c>
      <c r="X5394" t="s">
        <v>47</v>
      </c>
      <c r="Y5394" t="s">
        <v>48</v>
      </c>
      <c r="Z5394" t="s">
        <v>47</v>
      </c>
      <c r="AA5394" t="s">
        <v>49</v>
      </c>
    </row>
    <row r="5395" spans="1:33" x14ac:dyDescent="0.2">
      <c r="A5395" t="s">
        <v>33632</v>
      </c>
      <c r="B5395" s="1">
        <v>42066</v>
      </c>
      <c r="C5395" t="s">
        <v>518</v>
      </c>
      <c r="D5395" t="s">
        <v>32910</v>
      </c>
      <c r="E5395" t="s">
        <v>102</v>
      </c>
      <c r="F5395" t="s">
        <v>33633</v>
      </c>
      <c r="G5395" t="s">
        <v>33634</v>
      </c>
      <c r="L5395" t="s">
        <v>33635</v>
      </c>
      <c r="N5395" t="s">
        <v>33636</v>
      </c>
      <c r="O5395" t="s">
        <v>79</v>
      </c>
      <c r="P5395" t="s">
        <v>80</v>
      </c>
      <c r="Q5395" t="s">
        <v>79</v>
      </c>
      <c r="S5395" t="s">
        <v>113</v>
      </c>
      <c r="Y5395" t="s">
        <v>48</v>
      </c>
      <c r="AA5395" t="s">
        <v>154</v>
      </c>
      <c r="AC5395" t="s">
        <v>2103</v>
      </c>
      <c r="AD5395" t="s">
        <v>116</v>
      </c>
      <c r="AE5395" t="s">
        <v>157</v>
      </c>
      <c r="AF5395" t="s">
        <v>84</v>
      </c>
      <c r="AG5395" t="s">
        <v>158</v>
      </c>
    </row>
    <row r="5396" spans="1:33" x14ac:dyDescent="0.2">
      <c r="A5396" t="s">
        <v>33637</v>
      </c>
      <c r="B5396" s="1">
        <v>42114</v>
      </c>
      <c r="C5396" t="s">
        <v>186</v>
      </c>
      <c r="D5396" t="s">
        <v>32910</v>
      </c>
      <c r="E5396" t="s">
        <v>175</v>
      </c>
      <c r="F5396" t="s">
        <v>33638</v>
      </c>
      <c r="G5396" t="s">
        <v>33639</v>
      </c>
      <c r="H5396" t="s">
        <v>33640</v>
      </c>
      <c r="I5396" t="s">
        <v>33641</v>
      </c>
      <c r="J5396" t="s">
        <v>33642</v>
      </c>
      <c r="K5396" t="s">
        <v>33643</v>
      </c>
      <c r="L5396" t="s">
        <v>33644</v>
      </c>
      <c r="M5396" t="s">
        <v>33645</v>
      </c>
      <c r="N5396" t="s">
        <v>33646</v>
      </c>
      <c r="O5396" t="s">
        <v>418</v>
      </c>
      <c r="P5396" t="s">
        <v>419</v>
      </c>
      <c r="R5396" t="s">
        <v>418</v>
      </c>
      <c r="T5396">
        <v>2002</v>
      </c>
      <c r="U5396" t="s">
        <v>47</v>
      </c>
      <c r="V5396" t="s">
        <v>47</v>
      </c>
      <c r="W5396" t="s">
        <v>47</v>
      </c>
      <c r="X5396" t="s">
        <v>47</v>
      </c>
      <c r="Y5396" t="s">
        <v>48</v>
      </c>
      <c r="Z5396" t="s">
        <v>47</v>
      </c>
      <c r="AA5396" t="s">
        <v>49</v>
      </c>
    </row>
    <row r="5397" spans="1:33" x14ac:dyDescent="0.2">
      <c r="A5397" t="s">
        <v>33647</v>
      </c>
      <c r="B5397" s="1">
        <v>42457</v>
      </c>
      <c r="C5397" t="s">
        <v>358</v>
      </c>
      <c r="D5397" t="s">
        <v>32910</v>
      </c>
      <c r="E5397" t="s">
        <v>102</v>
      </c>
      <c r="F5397" t="s">
        <v>33648</v>
      </c>
      <c r="G5397" t="s">
        <v>33649</v>
      </c>
      <c r="L5397" t="s">
        <v>33650</v>
      </c>
      <c r="N5397" t="s">
        <v>33651</v>
      </c>
      <c r="O5397" t="s">
        <v>79</v>
      </c>
      <c r="P5397" t="s">
        <v>80</v>
      </c>
      <c r="Q5397" t="s">
        <v>79</v>
      </c>
      <c r="S5397" t="s">
        <v>113</v>
      </c>
      <c r="Y5397" t="s">
        <v>48</v>
      </c>
      <c r="AA5397" t="s">
        <v>154</v>
      </c>
      <c r="AC5397" t="s">
        <v>33652</v>
      </c>
      <c r="AD5397" t="s">
        <v>82</v>
      </c>
      <c r="AE5397" t="s">
        <v>157</v>
      </c>
      <c r="AF5397" t="s">
        <v>84</v>
      </c>
      <c r="AG5397" t="s">
        <v>10258</v>
      </c>
    </row>
    <row r="5398" spans="1:33" x14ac:dyDescent="0.2">
      <c r="A5398" t="s">
        <v>33653</v>
      </c>
      <c r="B5398" s="1">
        <v>42464</v>
      </c>
      <c r="C5398" t="s">
        <v>51</v>
      </c>
      <c r="D5398" t="s">
        <v>32910</v>
      </c>
      <c r="E5398" t="s">
        <v>122</v>
      </c>
      <c r="F5398" t="s">
        <v>33654</v>
      </c>
      <c r="G5398" t="s">
        <v>33655</v>
      </c>
      <c r="L5398" t="s">
        <v>33656</v>
      </c>
      <c r="N5398" t="s">
        <v>33657</v>
      </c>
      <c r="O5398" t="s">
        <v>61</v>
      </c>
      <c r="P5398" t="s">
        <v>62</v>
      </c>
      <c r="Q5398" t="s">
        <v>61</v>
      </c>
      <c r="T5398">
        <v>2002</v>
      </c>
      <c r="Y5398" t="s">
        <v>48</v>
      </c>
      <c r="AA5398" t="s">
        <v>154</v>
      </c>
      <c r="AC5398" t="s">
        <v>1023</v>
      </c>
      <c r="AD5398" t="s">
        <v>64</v>
      </c>
      <c r="AE5398" t="s">
        <v>65</v>
      </c>
      <c r="AF5398" t="s">
        <v>9857</v>
      </c>
      <c r="AG5398" t="s">
        <v>263</v>
      </c>
    </row>
    <row r="5399" spans="1:33" x14ac:dyDescent="0.2">
      <c r="A5399" t="s">
        <v>33658</v>
      </c>
      <c r="B5399" s="1">
        <v>42464</v>
      </c>
      <c r="C5399" t="s">
        <v>51</v>
      </c>
      <c r="D5399" t="s">
        <v>32910</v>
      </c>
      <c r="E5399" t="s">
        <v>122</v>
      </c>
      <c r="F5399" t="s">
        <v>33659</v>
      </c>
      <c r="G5399" t="s">
        <v>33660</v>
      </c>
      <c r="L5399" t="s">
        <v>33661</v>
      </c>
      <c r="N5399" t="s">
        <v>33662</v>
      </c>
      <c r="O5399" t="s">
        <v>61</v>
      </c>
      <c r="P5399" t="s">
        <v>62</v>
      </c>
      <c r="Q5399" t="s">
        <v>61</v>
      </c>
      <c r="T5399">
        <v>2002</v>
      </c>
      <c r="Y5399" t="s">
        <v>48</v>
      </c>
      <c r="AA5399" t="s">
        <v>154</v>
      </c>
    </row>
    <row r="5400" spans="1:33" x14ac:dyDescent="0.2">
      <c r="A5400" t="s">
        <v>33663</v>
      </c>
      <c r="B5400" s="1">
        <v>42775</v>
      </c>
      <c r="C5400" t="s">
        <v>6193</v>
      </c>
      <c r="D5400" t="s">
        <v>32910</v>
      </c>
      <c r="E5400" t="s">
        <v>175</v>
      </c>
      <c r="F5400" t="s">
        <v>33664</v>
      </c>
      <c r="G5400" t="s">
        <v>33665</v>
      </c>
      <c r="H5400" t="s">
        <v>33666</v>
      </c>
      <c r="I5400" t="s">
        <v>33667</v>
      </c>
      <c r="J5400" t="s">
        <v>33668</v>
      </c>
      <c r="K5400" t="s">
        <v>33669</v>
      </c>
      <c r="L5400" t="s">
        <v>33670</v>
      </c>
      <c r="M5400" t="s">
        <v>33671</v>
      </c>
      <c r="N5400" t="s">
        <v>33672</v>
      </c>
      <c r="O5400" t="s">
        <v>418</v>
      </c>
      <c r="P5400" t="s">
        <v>419</v>
      </c>
      <c r="R5400" t="s">
        <v>418</v>
      </c>
      <c r="T5400">
        <v>2002</v>
      </c>
      <c r="U5400" t="s">
        <v>47</v>
      </c>
      <c r="V5400" t="s">
        <v>47</v>
      </c>
      <c r="W5400" t="s">
        <v>48</v>
      </c>
      <c r="X5400" t="s">
        <v>47</v>
      </c>
      <c r="Y5400" t="s">
        <v>48</v>
      </c>
      <c r="Z5400" t="s">
        <v>47</v>
      </c>
      <c r="AA5400" t="s">
        <v>758</v>
      </c>
    </row>
    <row r="5401" spans="1:33" x14ac:dyDescent="0.2">
      <c r="A5401" t="s">
        <v>33673</v>
      </c>
      <c r="B5401" s="1">
        <v>42780</v>
      </c>
      <c r="C5401" t="s">
        <v>6193</v>
      </c>
      <c r="D5401" t="s">
        <v>32910</v>
      </c>
      <c r="E5401" t="s">
        <v>175</v>
      </c>
      <c r="F5401" t="s">
        <v>33674</v>
      </c>
      <c r="G5401" t="s">
        <v>33675</v>
      </c>
      <c r="N5401" t="s">
        <v>33676</v>
      </c>
      <c r="O5401" t="s">
        <v>418</v>
      </c>
      <c r="P5401" t="s">
        <v>419</v>
      </c>
      <c r="R5401" t="s">
        <v>418</v>
      </c>
      <c r="T5401">
        <v>2002</v>
      </c>
    </row>
    <row r="5402" spans="1:33" x14ac:dyDescent="0.2">
      <c r="A5402" t="s">
        <v>33677</v>
      </c>
      <c r="B5402" s="1">
        <v>42788</v>
      </c>
      <c r="C5402" t="s">
        <v>6193</v>
      </c>
      <c r="D5402" t="s">
        <v>32910</v>
      </c>
      <c r="E5402" t="s">
        <v>102</v>
      </c>
      <c r="F5402" t="s">
        <v>33678</v>
      </c>
      <c r="G5402" t="s">
        <v>33679</v>
      </c>
      <c r="H5402" t="s">
        <v>33680</v>
      </c>
      <c r="I5402" t="s">
        <v>33681</v>
      </c>
      <c r="J5402" t="s">
        <v>33682</v>
      </c>
      <c r="K5402" t="s">
        <v>33683</v>
      </c>
      <c r="L5402" t="s">
        <v>33684</v>
      </c>
      <c r="M5402" t="s">
        <v>33685</v>
      </c>
      <c r="N5402" t="s">
        <v>33686</v>
      </c>
      <c r="O5402" t="s">
        <v>1946</v>
      </c>
      <c r="P5402" t="s">
        <v>1947</v>
      </c>
      <c r="Q5402" t="s">
        <v>1946</v>
      </c>
      <c r="S5402" t="s">
        <v>113</v>
      </c>
      <c r="U5402" t="s">
        <v>48</v>
      </c>
      <c r="V5402" t="s">
        <v>48</v>
      </c>
      <c r="W5402" t="s">
        <v>48</v>
      </c>
      <c r="X5402" t="s">
        <v>48</v>
      </c>
      <c r="Y5402" t="s">
        <v>48</v>
      </c>
      <c r="Z5402" t="s">
        <v>48</v>
      </c>
      <c r="AA5402" t="s">
        <v>676</v>
      </c>
      <c r="AC5402" t="s">
        <v>33687</v>
      </c>
      <c r="AD5402" t="s">
        <v>15126</v>
      </c>
      <c r="AE5402" t="s">
        <v>15127</v>
      </c>
      <c r="AF5402" t="s">
        <v>3285</v>
      </c>
      <c r="AG5402" t="s">
        <v>437</v>
      </c>
    </row>
    <row r="5403" spans="1:33" x14ac:dyDescent="0.2">
      <c r="A5403" t="s">
        <v>33688</v>
      </c>
      <c r="B5403" s="1">
        <v>42451</v>
      </c>
      <c r="C5403" t="s">
        <v>358</v>
      </c>
      <c r="D5403" t="s">
        <v>32910</v>
      </c>
      <c r="E5403" t="s">
        <v>6073</v>
      </c>
      <c r="F5403" t="s">
        <v>33689</v>
      </c>
      <c r="G5403" t="s">
        <v>33690</v>
      </c>
      <c r="L5403" t="s">
        <v>33691</v>
      </c>
      <c r="N5403" t="s">
        <v>33692</v>
      </c>
      <c r="O5403" t="s">
        <v>418</v>
      </c>
      <c r="P5403" t="s">
        <v>419</v>
      </c>
      <c r="R5403" t="s">
        <v>418</v>
      </c>
      <c r="S5403" t="s">
        <v>113</v>
      </c>
      <c r="Y5403" t="s">
        <v>48</v>
      </c>
      <c r="AA5403" t="s">
        <v>154</v>
      </c>
    </row>
    <row r="5404" spans="1:33" x14ac:dyDescent="0.2">
      <c r="A5404" t="s">
        <v>33693</v>
      </c>
      <c r="B5404" s="1">
        <v>42268</v>
      </c>
      <c r="C5404" t="s">
        <v>377</v>
      </c>
      <c r="D5404" t="s">
        <v>32910</v>
      </c>
      <c r="E5404" t="s">
        <v>102</v>
      </c>
      <c r="F5404" t="s">
        <v>33694</v>
      </c>
      <c r="G5404" t="s">
        <v>33695</v>
      </c>
      <c r="H5404" t="s">
        <v>33696</v>
      </c>
      <c r="I5404" t="s">
        <v>33697</v>
      </c>
      <c r="J5404" t="s">
        <v>33698</v>
      </c>
      <c r="K5404" t="s">
        <v>33699</v>
      </c>
      <c r="L5404" t="s">
        <v>33700</v>
      </c>
      <c r="M5404" t="s">
        <v>33701</v>
      </c>
      <c r="N5404" t="s">
        <v>33702</v>
      </c>
      <c r="O5404" t="s">
        <v>79</v>
      </c>
      <c r="P5404" t="s">
        <v>80</v>
      </c>
      <c r="Q5404" t="s">
        <v>79</v>
      </c>
      <c r="S5404" t="s">
        <v>113</v>
      </c>
      <c r="U5404" t="s">
        <v>47</v>
      </c>
      <c r="V5404" t="s">
        <v>47</v>
      </c>
      <c r="W5404" t="s">
        <v>48</v>
      </c>
      <c r="X5404" t="s">
        <v>48</v>
      </c>
      <c r="Y5404" t="s">
        <v>48</v>
      </c>
      <c r="Z5404" t="s">
        <v>47</v>
      </c>
      <c r="AA5404" t="s">
        <v>233</v>
      </c>
      <c r="AC5404" t="s">
        <v>155</v>
      </c>
      <c r="AD5404" t="s">
        <v>116</v>
      </c>
      <c r="AE5404" t="s">
        <v>172</v>
      </c>
      <c r="AF5404" t="s">
        <v>33703</v>
      </c>
      <c r="AG5404" t="s">
        <v>158</v>
      </c>
    </row>
    <row r="5405" spans="1:33" x14ac:dyDescent="0.2">
      <c r="A5405" t="s">
        <v>33704</v>
      </c>
      <c r="B5405" s="1">
        <v>43257</v>
      </c>
      <c r="C5405" t="s">
        <v>137</v>
      </c>
      <c r="D5405" t="s">
        <v>32910</v>
      </c>
      <c r="E5405" t="s">
        <v>102</v>
      </c>
      <c r="F5405" t="s">
        <v>33705</v>
      </c>
      <c r="G5405" t="s">
        <v>33706</v>
      </c>
      <c r="N5405" t="s">
        <v>33707</v>
      </c>
      <c r="O5405" t="s">
        <v>79</v>
      </c>
      <c r="P5405" t="s">
        <v>80</v>
      </c>
      <c r="Q5405" t="s">
        <v>79</v>
      </c>
      <c r="S5405" t="s">
        <v>113</v>
      </c>
      <c r="AC5405" t="s">
        <v>33708</v>
      </c>
      <c r="AD5405" t="s">
        <v>116</v>
      </c>
      <c r="AE5405" t="s">
        <v>83</v>
      </c>
      <c r="AF5405" t="s">
        <v>84</v>
      </c>
      <c r="AG5405" t="s">
        <v>158</v>
      </c>
    </row>
    <row r="5406" spans="1:33" x14ac:dyDescent="0.2">
      <c r="A5406" t="s">
        <v>33709</v>
      </c>
      <c r="B5406" s="1">
        <v>42095</v>
      </c>
      <c r="C5406" t="s">
        <v>186</v>
      </c>
      <c r="D5406" t="s">
        <v>32910</v>
      </c>
      <c r="E5406" t="s">
        <v>175</v>
      </c>
      <c r="F5406" t="s">
        <v>33710</v>
      </c>
      <c r="G5406" t="s">
        <v>33711</v>
      </c>
      <c r="H5406" t="s">
        <v>33712</v>
      </c>
      <c r="I5406" t="s">
        <v>33713</v>
      </c>
      <c r="J5406" t="s">
        <v>33714</v>
      </c>
      <c r="K5406" t="s">
        <v>33715</v>
      </c>
      <c r="L5406" t="s">
        <v>33716</v>
      </c>
      <c r="M5406" t="s">
        <v>33717</v>
      </c>
      <c r="N5406" t="s">
        <v>33718</v>
      </c>
      <c r="O5406" t="s">
        <v>418</v>
      </c>
      <c r="P5406" t="s">
        <v>419</v>
      </c>
      <c r="R5406" t="s">
        <v>418</v>
      </c>
      <c r="T5406">
        <v>2002</v>
      </c>
      <c r="U5406" t="s">
        <v>47</v>
      </c>
      <c r="V5406" t="s">
        <v>47</v>
      </c>
      <c r="W5406" t="s">
        <v>47</v>
      </c>
      <c r="X5406" t="s">
        <v>47</v>
      </c>
      <c r="Y5406" t="s">
        <v>48</v>
      </c>
      <c r="Z5406" t="s">
        <v>47</v>
      </c>
      <c r="AA5406" t="s">
        <v>49</v>
      </c>
    </row>
    <row r="5407" spans="1:33" x14ac:dyDescent="0.2">
      <c r="A5407" t="s">
        <v>33719</v>
      </c>
      <c r="B5407" s="1">
        <v>42186</v>
      </c>
      <c r="C5407" t="s">
        <v>377</v>
      </c>
      <c r="D5407" t="s">
        <v>32910</v>
      </c>
      <c r="E5407" t="s">
        <v>122</v>
      </c>
      <c r="F5407" t="s">
        <v>33720</v>
      </c>
      <c r="G5407" t="s">
        <v>33721</v>
      </c>
      <c r="H5407" t="s">
        <v>33722</v>
      </c>
      <c r="I5407" t="s">
        <v>33723</v>
      </c>
      <c r="J5407" t="s">
        <v>33724</v>
      </c>
      <c r="K5407" t="s">
        <v>33725</v>
      </c>
      <c r="L5407" t="s">
        <v>33726</v>
      </c>
      <c r="M5407" t="s">
        <v>33727</v>
      </c>
      <c r="N5407" t="s">
        <v>33728</v>
      </c>
      <c r="O5407" t="s">
        <v>61</v>
      </c>
      <c r="P5407" t="s">
        <v>131</v>
      </c>
      <c r="Q5407" t="s">
        <v>61</v>
      </c>
      <c r="T5407">
        <v>2002</v>
      </c>
      <c r="U5407" t="s">
        <v>47</v>
      </c>
      <c r="V5407" t="s">
        <v>47</v>
      </c>
      <c r="W5407" t="s">
        <v>48</v>
      </c>
      <c r="X5407" t="s">
        <v>48</v>
      </c>
      <c r="Y5407" t="s">
        <v>48</v>
      </c>
      <c r="Z5407" t="s">
        <v>47</v>
      </c>
      <c r="AA5407" t="s">
        <v>233</v>
      </c>
      <c r="AC5407" t="s">
        <v>63</v>
      </c>
      <c r="AD5407" t="s">
        <v>260</v>
      </c>
      <c r="AE5407" t="s">
        <v>31575</v>
      </c>
      <c r="AF5407" t="s">
        <v>2023</v>
      </c>
      <c r="AG5407" t="s">
        <v>67</v>
      </c>
    </row>
    <row r="5408" spans="1:33" x14ac:dyDescent="0.2">
      <c r="A5408" t="s">
        <v>33729</v>
      </c>
      <c r="B5408" s="1">
        <v>43042</v>
      </c>
      <c r="C5408" t="s">
        <v>265</v>
      </c>
      <c r="D5408" t="s">
        <v>32910</v>
      </c>
      <c r="E5408" t="s">
        <v>175</v>
      </c>
      <c r="F5408" t="s">
        <v>33730</v>
      </c>
      <c r="G5408" t="s">
        <v>33731</v>
      </c>
      <c r="N5408" t="s">
        <v>33732</v>
      </c>
      <c r="P5408" t="s">
        <v>419</v>
      </c>
      <c r="T5408">
        <v>2002</v>
      </c>
    </row>
    <row r="5409" spans="1:33" x14ac:dyDescent="0.2">
      <c r="A5409" t="s">
        <v>33733</v>
      </c>
      <c r="B5409" s="1">
        <v>43041</v>
      </c>
      <c r="C5409" t="s">
        <v>265</v>
      </c>
      <c r="D5409" t="s">
        <v>32910</v>
      </c>
      <c r="E5409" t="s">
        <v>175</v>
      </c>
      <c r="F5409" t="s">
        <v>33734</v>
      </c>
      <c r="G5409" t="s">
        <v>33735</v>
      </c>
      <c r="N5409" t="s">
        <v>33736</v>
      </c>
      <c r="O5409" t="s">
        <v>418</v>
      </c>
      <c r="P5409" t="s">
        <v>419</v>
      </c>
      <c r="R5409" t="s">
        <v>418</v>
      </c>
      <c r="T5409">
        <v>2002</v>
      </c>
    </row>
    <row r="5410" spans="1:33" x14ac:dyDescent="0.2">
      <c r="A5410" t="s">
        <v>33737</v>
      </c>
      <c r="B5410" s="1">
        <v>43052</v>
      </c>
      <c r="C5410" t="s">
        <v>265</v>
      </c>
      <c r="D5410" t="s">
        <v>32910</v>
      </c>
      <c r="E5410" t="s">
        <v>175</v>
      </c>
      <c r="F5410" t="s">
        <v>33738</v>
      </c>
      <c r="G5410" t="s">
        <v>33739</v>
      </c>
      <c r="N5410" t="s">
        <v>33740</v>
      </c>
      <c r="P5410" t="s">
        <v>419</v>
      </c>
      <c r="T5410">
        <v>2002</v>
      </c>
    </row>
    <row r="5411" spans="1:33" x14ac:dyDescent="0.2">
      <c r="A5411" t="s">
        <v>33741</v>
      </c>
      <c r="B5411" s="1">
        <v>43060</v>
      </c>
      <c r="C5411" t="s">
        <v>265</v>
      </c>
      <c r="D5411" t="s">
        <v>32910</v>
      </c>
      <c r="E5411" t="s">
        <v>122</v>
      </c>
      <c r="F5411" t="s">
        <v>33742</v>
      </c>
      <c r="G5411" t="s">
        <v>33743</v>
      </c>
      <c r="N5411" t="s">
        <v>33744</v>
      </c>
      <c r="O5411" t="s">
        <v>61</v>
      </c>
      <c r="P5411" t="s">
        <v>62</v>
      </c>
      <c r="Q5411" t="s">
        <v>61</v>
      </c>
      <c r="T5411">
        <v>2002</v>
      </c>
      <c r="AC5411" t="s">
        <v>63</v>
      </c>
      <c r="AD5411" t="s">
        <v>27310</v>
      </c>
      <c r="AE5411" t="s">
        <v>65</v>
      </c>
      <c r="AF5411" t="s">
        <v>33745</v>
      </c>
      <c r="AG5411" t="s">
        <v>263</v>
      </c>
    </row>
    <row r="5412" spans="1:33" x14ac:dyDescent="0.2">
      <c r="A5412" t="s">
        <v>33746</v>
      </c>
      <c r="B5412" s="1">
        <v>43061</v>
      </c>
      <c r="C5412" t="s">
        <v>265</v>
      </c>
      <c r="D5412" t="s">
        <v>32910</v>
      </c>
      <c r="E5412" t="s">
        <v>175</v>
      </c>
      <c r="F5412" t="s">
        <v>33747</v>
      </c>
      <c r="G5412" t="s">
        <v>33748</v>
      </c>
      <c r="H5412" t="s">
        <v>33749</v>
      </c>
      <c r="I5412" t="s">
        <v>33750</v>
      </c>
      <c r="J5412" t="s">
        <v>33751</v>
      </c>
      <c r="K5412" t="s">
        <v>33752</v>
      </c>
      <c r="L5412" t="s">
        <v>33753</v>
      </c>
      <c r="M5412" t="s">
        <v>33754</v>
      </c>
      <c r="N5412" t="s">
        <v>33755</v>
      </c>
      <c r="P5412" t="s">
        <v>191</v>
      </c>
      <c r="T5412">
        <v>2002</v>
      </c>
      <c r="U5412" t="s">
        <v>47</v>
      </c>
      <c r="V5412" t="s">
        <v>47</v>
      </c>
      <c r="W5412" t="s">
        <v>47</v>
      </c>
      <c r="X5412" t="s">
        <v>48</v>
      </c>
      <c r="Y5412" t="s">
        <v>48</v>
      </c>
      <c r="Z5412" t="s">
        <v>47</v>
      </c>
      <c r="AA5412" t="s">
        <v>170</v>
      </c>
    </row>
    <row r="5413" spans="1:33" x14ac:dyDescent="0.2">
      <c r="A5413" t="s">
        <v>33756</v>
      </c>
      <c r="B5413" s="1">
        <v>43061</v>
      </c>
      <c r="C5413" t="s">
        <v>265</v>
      </c>
      <c r="D5413" t="s">
        <v>32910</v>
      </c>
      <c r="E5413" t="s">
        <v>102</v>
      </c>
      <c r="F5413" t="s">
        <v>33757</v>
      </c>
      <c r="G5413" t="s">
        <v>33758</v>
      </c>
      <c r="H5413" t="s">
        <v>33759</v>
      </c>
      <c r="I5413" t="s">
        <v>33760</v>
      </c>
      <c r="J5413" t="s">
        <v>33761</v>
      </c>
      <c r="K5413" t="s">
        <v>33762</v>
      </c>
      <c r="L5413" t="s">
        <v>33763</v>
      </c>
      <c r="M5413" t="s">
        <v>33764</v>
      </c>
      <c r="N5413" t="s">
        <v>33765</v>
      </c>
      <c r="O5413" t="s">
        <v>79</v>
      </c>
      <c r="P5413" t="s">
        <v>80</v>
      </c>
      <c r="Q5413" t="s">
        <v>79</v>
      </c>
      <c r="S5413" t="s">
        <v>113</v>
      </c>
      <c r="U5413" t="s">
        <v>47</v>
      </c>
      <c r="V5413" t="s">
        <v>47</v>
      </c>
      <c r="W5413" t="s">
        <v>47</v>
      </c>
      <c r="X5413" t="s">
        <v>48</v>
      </c>
      <c r="Y5413" t="s">
        <v>48</v>
      </c>
      <c r="Z5413" t="s">
        <v>47</v>
      </c>
      <c r="AA5413" t="s">
        <v>170</v>
      </c>
      <c r="AC5413" t="s">
        <v>81</v>
      </c>
      <c r="AD5413" t="s">
        <v>82</v>
      </c>
      <c r="AE5413" t="s">
        <v>83</v>
      </c>
      <c r="AF5413" t="s">
        <v>84</v>
      </c>
      <c r="AG5413" t="s">
        <v>85</v>
      </c>
    </row>
    <row r="5414" spans="1:33" x14ac:dyDescent="0.2">
      <c r="A5414" t="s">
        <v>33766</v>
      </c>
      <c r="B5414" s="1">
        <v>43069</v>
      </c>
      <c r="C5414" t="s">
        <v>265</v>
      </c>
      <c r="D5414" t="s">
        <v>32910</v>
      </c>
      <c r="E5414" t="s">
        <v>175</v>
      </c>
      <c r="F5414" t="s">
        <v>33767</v>
      </c>
      <c r="G5414" t="s">
        <v>33768</v>
      </c>
      <c r="N5414" t="s">
        <v>33769</v>
      </c>
      <c r="P5414" t="s">
        <v>419</v>
      </c>
      <c r="T5414">
        <v>2002</v>
      </c>
    </row>
    <row r="5415" spans="1:33" x14ac:dyDescent="0.2">
      <c r="A5415" t="s">
        <v>33770</v>
      </c>
      <c r="B5415" s="1">
        <v>43073</v>
      </c>
      <c r="C5415" t="s">
        <v>265</v>
      </c>
      <c r="D5415" t="s">
        <v>32910</v>
      </c>
      <c r="E5415" t="s">
        <v>122</v>
      </c>
      <c r="F5415" t="s">
        <v>33771</v>
      </c>
      <c r="G5415" t="s">
        <v>33772</v>
      </c>
      <c r="H5415" t="s">
        <v>33773</v>
      </c>
      <c r="I5415" t="s">
        <v>33774</v>
      </c>
      <c r="J5415" t="s">
        <v>33775</v>
      </c>
      <c r="K5415" t="s">
        <v>33776</v>
      </c>
      <c r="L5415" t="s">
        <v>33777</v>
      </c>
      <c r="M5415" t="s">
        <v>33778</v>
      </c>
      <c r="N5415" t="s">
        <v>33779</v>
      </c>
      <c r="O5415" t="s">
        <v>79</v>
      </c>
      <c r="P5415" t="s">
        <v>80</v>
      </c>
      <c r="Q5415" t="s">
        <v>79</v>
      </c>
      <c r="T5415">
        <v>2002</v>
      </c>
      <c r="U5415" t="s">
        <v>47</v>
      </c>
      <c r="V5415" t="s">
        <v>47</v>
      </c>
      <c r="W5415" t="s">
        <v>47</v>
      </c>
      <c r="X5415" t="s">
        <v>47</v>
      </c>
      <c r="Y5415" t="s">
        <v>48</v>
      </c>
      <c r="Z5415" t="s">
        <v>47</v>
      </c>
      <c r="AA5415" t="s">
        <v>49</v>
      </c>
      <c r="AC5415" t="s">
        <v>81</v>
      </c>
      <c r="AD5415" t="s">
        <v>82</v>
      </c>
      <c r="AE5415" t="s">
        <v>157</v>
      </c>
      <c r="AF5415" t="s">
        <v>84</v>
      </c>
      <c r="AG5415" t="s">
        <v>85</v>
      </c>
    </row>
    <row r="5416" spans="1:33" x14ac:dyDescent="0.2">
      <c r="A5416" t="s">
        <v>33780</v>
      </c>
      <c r="B5416" s="1">
        <v>43073</v>
      </c>
      <c r="C5416" t="s">
        <v>265</v>
      </c>
      <c r="D5416" t="s">
        <v>32910</v>
      </c>
      <c r="E5416" t="s">
        <v>102</v>
      </c>
      <c r="F5416" t="s">
        <v>33781</v>
      </c>
      <c r="G5416" t="s">
        <v>33782</v>
      </c>
      <c r="H5416" t="s">
        <v>33783</v>
      </c>
      <c r="I5416" t="s">
        <v>33784</v>
      </c>
      <c r="J5416" t="s">
        <v>33785</v>
      </c>
      <c r="K5416" t="s">
        <v>33786</v>
      </c>
      <c r="L5416" t="s">
        <v>33787</v>
      </c>
      <c r="M5416" t="s">
        <v>33788</v>
      </c>
      <c r="N5416" t="s">
        <v>33789</v>
      </c>
      <c r="O5416" t="s">
        <v>79</v>
      </c>
      <c r="P5416" t="s">
        <v>80</v>
      </c>
      <c r="Q5416" t="s">
        <v>79</v>
      </c>
      <c r="S5416" t="s">
        <v>113</v>
      </c>
      <c r="U5416" t="s">
        <v>47</v>
      </c>
      <c r="V5416" t="s">
        <v>47</v>
      </c>
      <c r="W5416" t="s">
        <v>47</v>
      </c>
      <c r="X5416" t="s">
        <v>47</v>
      </c>
      <c r="Y5416" t="s">
        <v>48</v>
      </c>
      <c r="Z5416" t="s">
        <v>47</v>
      </c>
      <c r="AA5416" t="s">
        <v>49</v>
      </c>
      <c r="AC5416" t="s">
        <v>81</v>
      </c>
      <c r="AD5416" t="s">
        <v>82</v>
      </c>
      <c r="AE5416" t="s">
        <v>83</v>
      </c>
      <c r="AF5416" t="s">
        <v>84</v>
      </c>
      <c r="AG5416" t="s">
        <v>85</v>
      </c>
    </row>
    <row r="5417" spans="1:33" x14ac:dyDescent="0.2">
      <c r="A5417" t="s">
        <v>33790</v>
      </c>
      <c r="B5417" s="1">
        <v>43075</v>
      </c>
      <c r="C5417" t="s">
        <v>265</v>
      </c>
      <c r="D5417" t="s">
        <v>32910</v>
      </c>
      <c r="E5417" t="s">
        <v>102</v>
      </c>
      <c r="F5417" t="s">
        <v>33791</v>
      </c>
      <c r="G5417" t="s">
        <v>33792</v>
      </c>
      <c r="N5417" t="s">
        <v>33793</v>
      </c>
      <c r="O5417" t="s">
        <v>79</v>
      </c>
      <c r="P5417" t="s">
        <v>80</v>
      </c>
      <c r="Q5417" t="s">
        <v>79</v>
      </c>
      <c r="S5417" t="s">
        <v>113</v>
      </c>
      <c r="AC5417" t="s">
        <v>81</v>
      </c>
      <c r="AD5417" t="s">
        <v>82</v>
      </c>
      <c r="AE5417" t="s">
        <v>83</v>
      </c>
      <c r="AF5417" t="s">
        <v>84</v>
      </c>
      <c r="AG5417" t="s">
        <v>85</v>
      </c>
    </row>
    <row r="5418" spans="1:33" x14ac:dyDescent="0.2">
      <c r="A5418" t="s">
        <v>33794</v>
      </c>
      <c r="B5418" s="1">
        <v>43088</v>
      </c>
      <c r="C5418" t="s">
        <v>265</v>
      </c>
      <c r="D5418" t="s">
        <v>32910</v>
      </c>
      <c r="E5418" t="s">
        <v>102</v>
      </c>
      <c r="F5418" t="s">
        <v>33795</v>
      </c>
      <c r="G5418" t="s">
        <v>33796</v>
      </c>
      <c r="N5418" t="s">
        <v>33797</v>
      </c>
      <c r="O5418" t="s">
        <v>79</v>
      </c>
      <c r="P5418" t="s">
        <v>80</v>
      </c>
      <c r="Q5418" t="s">
        <v>79</v>
      </c>
      <c r="S5418" t="s">
        <v>113</v>
      </c>
      <c r="AC5418" t="s">
        <v>81</v>
      </c>
      <c r="AD5418" t="s">
        <v>82</v>
      </c>
      <c r="AE5418" t="s">
        <v>83</v>
      </c>
      <c r="AF5418" t="s">
        <v>84</v>
      </c>
      <c r="AG5418" t="s">
        <v>85</v>
      </c>
    </row>
    <row r="5419" spans="1:33" x14ac:dyDescent="0.2">
      <c r="A5419" t="s">
        <v>33798</v>
      </c>
      <c r="B5419" s="1">
        <v>43103</v>
      </c>
      <c r="C5419" t="s">
        <v>278</v>
      </c>
      <c r="D5419" t="s">
        <v>32910</v>
      </c>
      <c r="E5419" t="s">
        <v>102</v>
      </c>
      <c r="F5419" t="s">
        <v>33799</v>
      </c>
      <c r="G5419" t="s">
        <v>33800</v>
      </c>
      <c r="N5419" t="s">
        <v>33801</v>
      </c>
      <c r="O5419" t="s">
        <v>48</v>
      </c>
      <c r="P5419" t="s">
        <v>112</v>
      </c>
      <c r="Q5419" t="s">
        <v>48</v>
      </c>
      <c r="S5419" t="s">
        <v>48</v>
      </c>
      <c r="AC5419" t="s">
        <v>20146</v>
      </c>
      <c r="AD5419" t="s">
        <v>285</v>
      </c>
      <c r="AE5419" t="s">
        <v>117</v>
      </c>
      <c r="AF5419" t="s">
        <v>286</v>
      </c>
      <c r="AG5419" t="s">
        <v>85</v>
      </c>
    </row>
    <row r="5420" spans="1:33" x14ac:dyDescent="0.2">
      <c r="A5420" t="s">
        <v>33802</v>
      </c>
      <c r="B5420" s="1">
        <v>43104</v>
      </c>
      <c r="C5420" t="s">
        <v>278</v>
      </c>
      <c r="D5420" t="s">
        <v>32910</v>
      </c>
      <c r="E5420" t="s">
        <v>102</v>
      </c>
      <c r="F5420" t="s">
        <v>33803</v>
      </c>
      <c r="G5420" t="s">
        <v>33804</v>
      </c>
      <c r="H5420" t="s">
        <v>33805</v>
      </c>
      <c r="I5420" t="s">
        <v>33806</v>
      </c>
      <c r="J5420" t="s">
        <v>33807</v>
      </c>
      <c r="K5420" t="s">
        <v>33808</v>
      </c>
      <c r="L5420" t="s">
        <v>33809</v>
      </c>
      <c r="M5420" t="s">
        <v>33810</v>
      </c>
      <c r="N5420" t="s">
        <v>33811</v>
      </c>
      <c r="O5420" t="s">
        <v>79</v>
      </c>
      <c r="P5420" t="s">
        <v>80</v>
      </c>
      <c r="Q5420" t="s">
        <v>79</v>
      </c>
      <c r="S5420" t="s">
        <v>113</v>
      </c>
      <c r="U5420" t="s">
        <v>47</v>
      </c>
      <c r="V5420" t="s">
        <v>47</v>
      </c>
      <c r="W5420" t="s">
        <v>47</v>
      </c>
      <c r="X5420" t="s">
        <v>48</v>
      </c>
      <c r="Y5420" t="s">
        <v>48</v>
      </c>
      <c r="Z5420" t="s">
        <v>47</v>
      </c>
      <c r="AA5420" t="s">
        <v>170</v>
      </c>
      <c r="AC5420" t="s">
        <v>81</v>
      </c>
      <c r="AD5420" t="s">
        <v>82</v>
      </c>
      <c r="AE5420" t="s">
        <v>83</v>
      </c>
      <c r="AF5420" t="s">
        <v>19966</v>
      </c>
      <c r="AG5420" t="s">
        <v>85</v>
      </c>
    </row>
    <row r="5421" spans="1:33" x14ac:dyDescent="0.2">
      <c r="A5421" t="s">
        <v>33812</v>
      </c>
      <c r="B5421" s="1">
        <v>43130</v>
      </c>
      <c r="C5421" t="s">
        <v>278</v>
      </c>
      <c r="D5421" t="s">
        <v>32910</v>
      </c>
      <c r="E5421" t="s">
        <v>175</v>
      </c>
      <c r="F5421" t="s">
        <v>33813</v>
      </c>
      <c r="G5421" t="s">
        <v>33814</v>
      </c>
      <c r="N5421" t="s">
        <v>33815</v>
      </c>
      <c r="P5421" t="s">
        <v>419</v>
      </c>
      <c r="T5421">
        <v>2002</v>
      </c>
    </row>
    <row r="5422" spans="1:33" x14ac:dyDescent="0.2">
      <c r="A5422" t="s">
        <v>33816</v>
      </c>
      <c r="B5422" s="1">
        <v>43130</v>
      </c>
      <c r="C5422" t="s">
        <v>278</v>
      </c>
      <c r="D5422" t="s">
        <v>32910</v>
      </c>
      <c r="E5422" t="s">
        <v>102</v>
      </c>
      <c r="F5422" t="s">
        <v>33817</v>
      </c>
      <c r="G5422" t="s">
        <v>33818</v>
      </c>
      <c r="N5422" t="s">
        <v>33819</v>
      </c>
      <c r="O5422" t="s">
        <v>79</v>
      </c>
      <c r="P5422" t="s">
        <v>80</v>
      </c>
      <c r="Q5422" t="s">
        <v>79</v>
      </c>
      <c r="S5422" t="s">
        <v>113</v>
      </c>
      <c r="AC5422" t="s">
        <v>234</v>
      </c>
      <c r="AD5422" t="s">
        <v>82</v>
      </c>
      <c r="AE5422" t="s">
        <v>157</v>
      </c>
      <c r="AF5422" t="s">
        <v>84</v>
      </c>
      <c r="AG5422" t="s">
        <v>158</v>
      </c>
    </row>
    <row r="5423" spans="1:33" x14ac:dyDescent="0.2">
      <c r="A5423" t="s">
        <v>33820</v>
      </c>
      <c r="B5423" s="1">
        <v>43139</v>
      </c>
      <c r="C5423" t="s">
        <v>278</v>
      </c>
      <c r="D5423" t="s">
        <v>32910</v>
      </c>
      <c r="E5423" t="s">
        <v>102</v>
      </c>
      <c r="F5423" t="s">
        <v>33821</v>
      </c>
      <c r="G5423" t="s">
        <v>33822</v>
      </c>
      <c r="H5423" t="s">
        <v>33823</v>
      </c>
      <c r="I5423" t="s">
        <v>33824</v>
      </c>
      <c r="J5423" t="s">
        <v>33825</v>
      </c>
      <c r="K5423" t="s">
        <v>33826</v>
      </c>
      <c r="L5423" t="s">
        <v>33827</v>
      </c>
      <c r="M5423" t="s">
        <v>33828</v>
      </c>
      <c r="N5423" t="s">
        <v>33829</v>
      </c>
      <c r="O5423" t="s">
        <v>79</v>
      </c>
      <c r="P5423" t="s">
        <v>80</v>
      </c>
      <c r="Q5423" t="s">
        <v>79</v>
      </c>
      <c r="S5423" t="s">
        <v>113</v>
      </c>
      <c r="U5423" t="s">
        <v>47</v>
      </c>
      <c r="V5423" t="s">
        <v>47</v>
      </c>
      <c r="W5423" t="s">
        <v>47</v>
      </c>
      <c r="X5423" t="s">
        <v>47</v>
      </c>
      <c r="Y5423" t="s">
        <v>48</v>
      </c>
      <c r="Z5423" t="s">
        <v>47</v>
      </c>
      <c r="AA5423" t="s">
        <v>49</v>
      </c>
      <c r="AC5423" t="s">
        <v>81</v>
      </c>
      <c r="AD5423" t="s">
        <v>82</v>
      </c>
      <c r="AE5423" t="s">
        <v>83</v>
      </c>
      <c r="AF5423" t="s">
        <v>84</v>
      </c>
      <c r="AG5423" t="s">
        <v>85</v>
      </c>
    </row>
    <row r="5424" spans="1:33" x14ac:dyDescent="0.2">
      <c r="A5424" t="s">
        <v>33830</v>
      </c>
      <c r="B5424" s="1">
        <v>43144</v>
      </c>
      <c r="C5424" t="s">
        <v>278</v>
      </c>
      <c r="D5424" t="s">
        <v>32910</v>
      </c>
      <c r="E5424" t="s">
        <v>122</v>
      </c>
      <c r="F5424" t="s">
        <v>33831</v>
      </c>
      <c r="G5424" t="s">
        <v>33832</v>
      </c>
      <c r="H5424" t="s">
        <v>33833</v>
      </c>
      <c r="I5424" t="s">
        <v>33834</v>
      </c>
      <c r="J5424" t="s">
        <v>33835</v>
      </c>
      <c r="K5424" t="s">
        <v>33836</v>
      </c>
      <c r="L5424" t="s">
        <v>33837</v>
      </c>
      <c r="M5424" t="s">
        <v>33838</v>
      </c>
      <c r="N5424" t="s">
        <v>33839</v>
      </c>
      <c r="O5424" t="s">
        <v>61</v>
      </c>
      <c r="P5424" t="s">
        <v>62</v>
      </c>
      <c r="Q5424" t="s">
        <v>61</v>
      </c>
      <c r="T5424">
        <v>2002</v>
      </c>
      <c r="U5424" t="s">
        <v>47</v>
      </c>
      <c r="V5424" t="s">
        <v>47</v>
      </c>
      <c r="W5424" t="s">
        <v>47</v>
      </c>
      <c r="X5424" t="s">
        <v>47</v>
      </c>
      <c r="Y5424" t="s">
        <v>48</v>
      </c>
      <c r="Z5424" t="s">
        <v>47</v>
      </c>
      <c r="AA5424" t="s">
        <v>49</v>
      </c>
      <c r="AC5424" t="s">
        <v>63</v>
      </c>
      <c r="AD5424" t="s">
        <v>10756</v>
      </c>
      <c r="AE5424" t="s">
        <v>65</v>
      </c>
      <c r="AF5424" t="s">
        <v>2530</v>
      </c>
      <c r="AG5424" t="s">
        <v>263</v>
      </c>
    </row>
    <row r="5425" spans="1:33" x14ac:dyDescent="0.2">
      <c r="A5425" t="s">
        <v>33840</v>
      </c>
      <c r="B5425" s="1">
        <v>43160</v>
      </c>
      <c r="C5425" t="s">
        <v>278</v>
      </c>
      <c r="D5425" t="s">
        <v>32910</v>
      </c>
      <c r="E5425" t="s">
        <v>102</v>
      </c>
      <c r="F5425" t="s">
        <v>33841</v>
      </c>
      <c r="G5425" t="s">
        <v>33842</v>
      </c>
      <c r="N5425" t="s">
        <v>33843</v>
      </c>
      <c r="O5425" t="s">
        <v>282</v>
      </c>
      <c r="P5425" t="s">
        <v>283</v>
      </c>
      <c r="Q5425" t="s">
        <v>282</v>
      </c>
      <c r="S5425" t="s">
        <v>48</v>
      </c>
      <c r="AC5425" t="s">
        <v>284</v>
      </c>
      <c r="AD5425" t="s">
        <v>285</v>
      </c>
      <c r="AE5425" t="s">
        <v>117</v>
      </c>
      <c r="AF5425" t="s">
        <v>286</v>
      </c>
      <c r="AG5425" t="s">
        <v>85</v>
      </c>
    </row>
    <row r="5426" spans="1:33" x14ac:dyDescent="0.2">
      <c r="A5426" t="s">
        <v>33844</v>
      </c>
      <c r="B5426" s="1">
        <v>43166</v>
      </c>
      <c r="C5426" t="s">
        <v>278</v>
      </c>
      <c r="D5426" t="s">
        <v>32910</v>
      </c>
      <c r="E5426" t="s">
        <v>122</v>
      </c>
      <c r="F5426" t="s">
        <v>33845</v>
      </c>
      <c r="G5426" t="s">
        <v>33846</v>
      </c>
      <c r="H5426" t="s">
        <v>33847</v>
      </c>
      <c r="I5426" t="s">
        <v>33848</v>
      </c>
      <c r="J5426" t="s">
        <v>33849</v>
      </c>
      <c r="K5426" t="s">
        <v>33850</v>
      </c>
      <c r="L5426" t="s">
        <v>33851</v>
      </c>
      <c r="M5426" t="s">
        <v>33852</v>
      </c>
      <c r="N5426" t="s">
        <v>33853</v>
      </c>
      <c r="O5426" t="s">
        <v>79</v>
      </c>
      <c r="P5426" t="s">
        <v>80</v>
      </c>
      <c r="Q5426" t="s">
        <v>79</v>
      </c>
      <c r="T5426">
        <v>2002</v>
      </c>
      <c r="U5426" t="s">
        <v>47</v>
      </c>
      <c r="V5426" t="s">
        <v>47</v>
      </c>
      <c r="W5426" t="s">
        <v>47</v>
      </c>
      <c r="X5426" t="s">
        <v>47</v>
      </c>
      <c r="Y5426" t="s">
        <v>48</v>
      </c>
      <c r="Z5426" t="s">
        <v>47</v>
      </c>
      <c r="AA5426" t="s">
        <v>49</v>
      </c>
      <c r="AC5426" t="s">
        <v>81</v>
      </c>
      <c r="AD5426" t="s">
        <v>82</v>
      </c>
      <c r="AE5426" t="s">
        <v>157</v>
      </c>
      <c r="AF5426" t="s">
        <v>84</v>
      </c>
      <c r="AG5426" t="s">
        <v>85</v>
      </c>
    </row>
    <row r="5427" spans="1:33" x14ac:dyDescent="0.2">
      <c r="A5427" t="s">
        <v>33854</v>
      </c>
      <c r="B5427" s="1">
        <v>43167</v>
      </c>
      <c r="C5427" t="s">
        <v>278</v>
      </c>
      <c r="D5427" t="s">
        <v>32910</v>
      </c>
      <c r="E5427" t="s">
        <v>122</v>
      </c>
      <c r="F5427" t="s">
        <v>33855</v>
      </c>
      <c r="G5427" t="s">
        <v>33856</v>
      </c>
      <c r="N5427" t="s">
        <v>33857</v>
      </c>
      <c r="O5427" t="s">
        <v>79</v>
      </c>
      <c r="P5427" t="s">
        <v>80</v>
      </c>
      <c r="Q5427" t="s">
        <v>79</v>
      </c>
      <c r="T5427">
        <v>2002</v>
      </c>
      <c r="AC5427" t="s">
        <v>81</v>
      </c>
      <c r="AD5427" t="s">
        <v>82</v>
      </c>
      <c r="AE5427" t="s">
        <v>157</v>
      </c>
      <c r="AF5427" t="s">
        <v>84</v>
      </c>
      <c r="AG5427" t="s">
        <v>85</v>
      </c>
    </row>
    <row r="5428" spans="1:33" x14ac:dyDescent="0.2">
      <c r="A5428" t="s">
        <v>33858</v>
      </c>
      <c r="B5428" s="1">
        <v>43194</v>
      </c>
      <c r="C5428" t="s">
        <v>137</v>
      </c>
      <c r="D5428" t="s">
        <v>32910</v>
      </c>
      <c r="E5428" t="s">
        <v>102</v>
      </c>
      <c r="F5428" t="s">
        <v>33859</v>
      </c>
      <c r="G5428" t="s">
        <v>33860</v>
      </c>
      <c r="H5428" t="s">
        <v>33861</v>
      </c>
      <c r="I5428" t="s">
        <v>33862</v>
      </c>
      <c r="J5428" t="s">
        <v>33863</v>
      </c>
      <c r="K5428" t="s">
        <v>33864</v>
      </c>
      <c r="L5428" t="s">
        <v>33865</v>
      </c>
      <c r="M5428" t="s">
        <v>33866</v>
      </c>
      <c r="N5428" t="s">
        <v>33867</v>
      </c>
      <c r="O5428" t="s">
        <v>79</v>
      </c>
      <c r="P5428" t="s">
        <v>80</v>
      </c>
      <c r="Q5428" t="s">
        <v>79</v>
      </c>
      <c r="S5428" t="s">
        <v>113</v>
      </c>
      <c r="U5428" t="s">
        <v>47</v>
      </c>
      <c r="V5428" t="s">
        <v>47</v>
      </c>
      <c r="W5428" t="s">
        <v>48</v>
      </c>
      <c r="X5428" t="s">
        <v>48</v>
      </c>
      <c r="Y5428" t="s">
        <v>48</v>
      </c>
      <c r="Z5428" t="s">
        <v>47</v>
      </c>
      <c r="AA5428" t="s">
        <v>233</v>
      </c>
      <c r="AC5428" t="s">
        <v>234</v>
      </c>
      <c r="AD5428" t="s">
        <v>7841</v>
      </c>
      <c r="AE5428" t="s">
        <v>157</v>
      </c>
      <c r="AF5428" t="s">
        <v>173</v>
      </c>
      <c r="AG5428" t="s">
        <v>158</v>
      </c>
    </row>
    <row r="5429" spans="1:33" x14ac:dyDescent="0.2">
      <c r="A5429" t="s">
        <v>33868</v>
      </c>
      <c r="B5429" s="1">
        <v>43234</v>
      </c>
      <c r="C5429" t="s">
        <v>137</v>
      </c>
      <c r="D5429" t="s">
        <v>32910</v>
      </c>
      <c r="E5429" t="s">
        <v>122</v>
      </c>
      <c r="F5429" t="s">
        <v>33869</v>
      </c>
      <c r="G5429" t="s">
        <v>33870</v>
      </c>
      <c r="N5429" t="s">
        <v>33871</v>
      </c>
      <c r="O5429" t="s">
        <v>141</v>
      </c>
      <c r="P5429" t="s">
        <v>142</v>
      </c>
      <c r="Q5429" t="s">
        <v>141</v>
      </c>
      <c r="T5429">
        <v>1998</v>
      </c>
      <c r="AC5429" t="s">
        <v>143</v>
      </c>
      <c r="AD5429" t="s">
        <v>144</v>
      </c>
      <c r="AE5429" t="s">
        <v>145</v>
      </c>
      <c r="AF5429" t="s">
        <v>146</v>
      </c>
      <c r="AG5429" t="s">
        <v>1106</v>
      </c>
    </row>
    <row r="5430" spans="1:33" x14ac:dyDescent="0.2">
      <c r="A5430" t="s">
        <v>33872</v>
      </c>
      <c r="B5430" s="1">
        <v>43236</v>
      </c>
      <c r="C5430" t="s">
        <v>137</v>
      </c>
      <c r="D5430" t="s">
        <v>32910</v>
      </c>
      <c r="E5430" t="s">
        <v>102</v>
      </c>
      <c r="F5430" t="s">
        <v>33873</v>
      </c>
      <c r="G5430" t="s">
        <v>33874</v>
      </c>
      <c r="H5430" t="s">
        <v>33875</v>
      </c>
      <c r="I5430" t="s">
        <v>33876</v>
      </c>
      <c r="J5430" t="s">
        <v>33877</v>
      </c>
      <c r="K5430" t="s">
        <v>33878</v>
      </c>
      <c r="L5430" t="s">
        <v>33879</v>
      </c>
      <c r="M5430" t="s">
        <v>33880</v>
      </c>
      <c r="N5430" t="s">
        <v>33881</v>
      </c>
      <c r="O5430" t="s">
        <v>282</v>
      </c>
      <c r="P5430" t="s">
        <v>112</v>
      </c>
      <c r="Q5430" t="s">
        <v>282</v>
      </c>
      <c r="S5430" t="s">
        <v>48</v>
      </c>
      <c r="U5430" t="s">
        <v>48</v>
      </c>
      <c r="V5430" t="s">
        <v>48</v>
      </c>
      <c r="W5430" t="s">
        <v>48</v>
      </c>
      <c r="X5430" t="s">
        <v>48</v>
      </c>
      <c r="Y5430" t="s">
        <v>48</v>
      </c>
      <c r="Z5430" t="s">
        <v>48</v>
      </c>
      <c r="AA5430" t="s">
        <v>676</v>
      </c>
      <c r="AC5430" t="s">
        <v>284</v>
      </c>
      <c r="AD5430" t="s">
        <v>285</v>
      </c>
      <c r="AE5430" t="s">
        <v>117</v>
      </c>
      <c r="AF5430" t="s">
        <v>286</v>
      </c>
      <c r="AG5430" t="s">
        <v>85</v>
      </c>
    </row>
    <row r="5431" spans="1:33" x14ac:dyDescent="0.2">
      <c r="A5431" t="s">
        <v>33882</v>
      </c>
      <c r="B5431" s="1">
        <v>43238</v>
      </c>
      <c r="C5431" t="s">
        <v>137</v>
      </c>
      <c r="D5431" t="s">
        <v>32910</v>
      </c>
      <c r="E5431" t="s">
        <v>175</v>
      </c>
      <c r="F5431" t="s">
        <v>33883</v>
      </c>
      <c r="G5431" t="s">
        <v>33884</v>
      </c>
      <c r="N5431" t="s">
        <v>33885</v>
      </c>
      <c r="P5431" t="s">
        <v>419</v>
      </c>
      <c r="T5431">
        <v>2002</v>
      </c>
    </row>
    <row r="5432" spans="1:33" x14ac:dyDescent="0.2">
      <c r="A5432" t="s">
        <v>33886</v>
      </c>
      <c r="B5432" s="1">
        <v>43273</v>
      </c>
      <c r="C5432" t="s">
        <v>137</v>
      </c>
      <c r="D5432" t="s">
        <v>32910</v>
      </c>
      <c r="E5432" t="s">
        <v>102</v>
      </c>
      <c r="F5432" t="s">
        <v>33887</v>
      </c>
      <c r="G5432" t="s">
        <v>33888</v>
      </c>
      <c r="N5432" t="s">
        <v>33889</v>
      </c>
      <c r="O5432" t="s">
        <v>79</v>
      </c>
      <c r="P5432" t="s">
        <v>80</v>
      </c>
      <c r="Q5432" t="s">
        <v>79</v>
      </c>
      <c r="S5432" t="s">
        <v>113</v>
      </c>
      <c r="AC5432" t="s">
        <v>33708</v>
      </c>
      <c r="AD5432" t="s">
        <v>116</v>
      </c>
      <c r="AE5432" t="s">
        <v>83</v>
      </c>
      <c r="AF5432" t="s">
        <v>84</v>
      </c>
      <c r="AG5432" t="s">
        <v>158</v>
      </c>
    </row>
    <row r="5433" spans="1:33" x14ac:dyDescent="0.2">
      <c r="A5433" t="s">
        <v>33890</v>
      </c>
      <c r="B5433" s="1">
        <v>43278</v>
      </c>
      <c r="C5433" t="s">
        <v>137</v>
      </c>
      <c r="D5433" t="s">
        <v>32910</v>
      </c>
      <c r="E5433" t="s">
        <v>175</v>
      </c>
      <c r="F5433" t="s">
        <v>33891</v>
      </c>
      <c r="G5433" t="s">
        <v>33892</v>
      </c>
      <c r="N5433" t="s">
        <v>33893</v>
      </c>
      <c r="P5433" t="s">
        <v>419</v>
      </c>
      <c r="T5433">
        <v>2002</v>
      </c>
    </row>
    <row r="5434" spans="1:33" x14ac:dyDescent="0.2">
      <c r="A5434" t="s">
        <v>33894</v>
      </c>
      <c r="B5434" s="1">
        <v>43125</v>
      </c>
      <c r="C5434" t="s">
        <v>278</v>
      </c>
      <c r="D5434" t="s">
        <v>32910</v>
      </c>
      <c r="E5434" t="s">
        <v>175</v>
      </c>
      <c r="F5434" t="s">
        <v>33895</v>
      </c>
      <c r="G5434" t="s">
        <v>33896</v>
      </c>
      <c r="H5434" t="s">
        <v>33897</v>
      </c>
      <c r="I5434" t="s">
        <v>33898</v>
      </c>
      <c r="J5434" t="s">
        <v>33899</v>
      </c>
      <c r="K5434" t="s">
        <v>33900</v>
      </c>
      <c r="L5434" t="s">
        <v>33901</v>
      </c>
      <c r="M5434" t="s">
        <v>33902</v>
      </c>
      <c r="N5434" t="s">
        <v>33903</v>
      </c>
      <c r="P5434" t="s">
        <v>419</v>
      </c>
      <c r="T5434">
        <v>2002</v>
      </c>
      <c r="U5434" t="s">
        <v>47</v>
      </c>
      <c r="V5434" t="s">
        <v>47</v>
      </c>
      <c r="W5434" t="s">
        <v>47</v>
      </c>
      <c r="X5434" t="s">
        <v>47</v>
      </c>
      <c r="Y5434" t="s">
        <v>48</v>
      </c>
      <c r="Z5434" t="s">
        <v>47</v>
      </c>
      <c r="AA5434" t="s">
        <v>49</v>
      </c>
    </row>
    <row r="5435" spans="1:33" x14ac:dyDescent="0.2">
      <c r="A5435" t="s">
        <v>33904</v>
      </c>
      <c r="B5435" s="1">
        <v>42828</v>
      </c>
      <c r="C5435" t="s">
        <v>7989</v>
      </c>
      <c r="D5435" t="s">
        <v>32910</v>
      </c>
      <c r="E5435" t="s">
        <v>102</v>
      </c>
      <c r="F5435" t="s">
        <v>33905</v>
      </c>
      <c r="G5435" t="s">
        <v>33906</v>
      </c>
      <c r="H5435" t="s">
        <v>33907</v>
      </c>
      <c r="I5435" t="s">
        <v>33908</v>
      </c>
      <c r="J5435" t="s">
        <v>33909</v>
      </c>
      <c r="K5435" t="s">
        <v>33910</v>
      </c>
      <c r="L5435" t="s">
        <v>33911</v>
      </c>
      <c r="M5435" t="s">
        <v>33912</v>
      </c>
      <c r="N5435" t="s">
        <v>33913</v>
      </c>
      <c r="O5435" t="s">
        <v>79</v>
      </c>
      <c r="P5435" t="s">
        <v>80</v>
      </c>
      <c r="Q5435" t="s">
        <v>79</v>
      </c>
      <c r="S5435" t="s">
        <v>113</v>
      </c>
      <c r="U5435" t="s">
        <v>47</v>
      </c>
      <c r="V5435" t="s">
        <v>47</v>
      </c>
      <c r="W5435" t="s">
        <v>47</v>
      </c>
      <c r="X5435" t="s">
        <v>47</v>
      </c>
      <c r="Y5435" t="s">
        <v>48</v>
      </c>
      <c r="Z5435" t="s">
        <v>47</v>
      </c>
      <c r="AA5435" t="s">
        <v>49</v>
      </c>
      <c r="AC5435" t="s">
        <v>155</v>
      </c>
      <c r="AD5435" t="s">
        <v>116</v>
      </c>
      <c r="AE5435" t="s">
        <v>157</v>
      </c>
      <c r="AF5435" t="s">
        <v>16242</v>
      </c>
      <c r="AG5435" t="s">
        <v>437</v>
      </c>
    </row>
    <row r="5436" spans="1:33" x14ac:dyDescent="0.2">
      <c r="A5436" t="s">
        <v>33914</v>
      </c>
      <c r="B5436" s="1">
        <v>42871</v>
      </c>
      <c r="C5436" t="s">
        <v>7989</v>
      </c>
      <c r="D5436" t="s">
        <v>32910</v>
      </c>
      <c r="E5436" t="s">
        <v>102</v>
      </c>
      <c r="F5436" t="s">
        <v>33915</v>
      </c>
      <c r="G5436" t="s">
        <v>33916</v>
      </c>
      <c r="H5436" t="s">
        <v>33917</v>
      </c>
      <c r="I5436" t="s">
        <v>33918</v>
      </c>
      <c r="J5436" t="s">
        <v>33919</v>
      </c>
      <c r="K5436" t="s">
        <v>33920</v>
      </c>
      <c r="L5436" t="s">
        <v>33921</v>
      </c>
      <c r="M5436" t="s">
        <v>33922</v>
      </c>
      <c r="N5436" t="s">
        <v>33923</v>
      </c>
      <c r="O5436" t="s">
        <v>79</v>
      </c>
      <c r="P5436" t="s">
        <v>80</v>
      </c>
      <c r="Q5436" t="s">
        <v>79</v>
      </c>
      <c r="S5436" t="s">
        <v>113</v>
      </c>
      <c r="U5436" t="s">
        <v>47</v>
      </c>
      <c r="V5436" t="s">
        <v>47</v>
      </c>
      <c r="W5436" t="s">
        <v>48</v>
      </c>
      <c r="X5436" t="s">
        <v>48</v>
      </c>
      <c r="Y5436" t="s">
        <v>48</v>
      </c>
      <c r="Z5436" t="s">
        <v>47</v>
      </c>
      <c r="AA5436" t="s">
        <v>233</v>
      </c>
      <c r="AC5436" t="s">
        <v>155</v>
      </c>
      <c r="AD5436" t="s">
        <v>116</v>
      </c>
      <c r="AE5436" t="s">
        <v>83</v>
      </c>
      <c r="AF5436" t="s">
        <v>84</v>
      </c>
      <c r="AG5436" t="s">
        <v>158</v>
      </c>
    </row>
    <row r="5437" spans="1:33" x14ac:dyDescent="0.2">
      <c r="A5437" t="s">
        <v>33924</v>
      </c>
      <c r="B5437" s="1">
        <v>42877</v>
      </c>
      <c r="C5437" t="s">
        <v>7989</v>
      </c>
      <c r="D5437" t="s">
        <v>32910</v>
      </c>
      <c r="E5437" t="s">
        <v>122</v>
      </c>
      <c r="F5437" t="s">
        <v>33925</v>
      </c>
      <c r="G5437" t="s">
        <v>33926</v>
      </c>
      <c r="N5437" t="s">
        <v>33927</v>
      </c>
      <c r="O5437" t="s">
        <v>61</v>
      </c>
      <c r="P5437" t="s">
        <v>62</v>
      </c>
      <c r="Q5437" t="s">
        <v>61</v>
      </c>
      <c r="T5437">
        <v>2002</v>
      </c>
      <c r="AC5437" t="s">
        <v>1023</v>
      </c>
      <c r="AD5437" t="s">
        <v>64</v>
      </c>
      <c r="AE5437" t="s">
        <v>65</v>
      </c>
      <c r="AF5437" t="s">
        <v>9857</v>
      </c>
      <c r="AG5437" t="s">
        <v>263</v>
      </c>
    </row>
    <row r="5438" spans="1:33" x14ac:dyDescent="0.2">
      <c r="A5438" t="s">
        <v>33928</v>
      </c>
      <c r="B5438" s="1">
        <v>42902</v>
      </c>
      <c r="C5438" t="s">
        <v>7989</v>
      </c>
      <c r="D5438" t="s">
        <v>32910</v>
      </c>
      <c r="E5438" t="s">
        <v>1227</v>
      </c>
      <c r="F5438" t="s">
        <v>33929</v>
      </c>
      <c r="G5438" t="s">
        <v>33930</v>
      </c>
      <c r="N5438" t="s">
        <v>33931</v>
      </c>
      <c r="O5438" t="s">
        <v>4831</v>
      </c>
      <c r="P5438" t="s">
        <v>4832</v>
      </c>
      <c r="Q5438" t="s">
        <v>61</v>
      </c>
      <c r="R5438" t="s">
        <v>45</v>
      </c>
      <c r="T5438">
        <v>2002</v>
      </c>
    </row>
    <row r="5439" spans="1:33" x14ac:dyDescent="0.2">
      <c r="A5439" t="s">
        <v>33932</v>
      </c>
      <c r="B5439" s="1">
        <v>42933</v>
      </c>
      <c r="C5439" t="s">
        <v>654</v>
      </c>
      <c r="D5439" t="s">
        <v>32910</v>
      </c>
      <c r="E5439" t="s">
        <v>102</v>
      </c>
      <c r="F5439" t="s">
        <v>33933</v>
      </c>
      <c r="G5439" t="s">
        <v>33934</v>
      </c>
      <c r="H5439" t="s">
        <v>33935</v>
      </c>
      <c r="I5439" t="s">
        <v>33936</v>
      </c>
      <c r="J5439" t="s">
        <v>33937</v>
      </c>
      <c r="K5439" t="s">
        <v>33938</v>
      </c>
      <c r="L5439" t="s">
        <v>33939</v>
      </c>
      <c r="M5439" t="s">
        <v>33940</v>
      </c>
      <c r="N5439" t="s">
        <v>33941</v>
      </c>
      <c r="O5439" t="s">
        <v>79</v>
      </c>
      <c r="P5439" t="s">
        <v>80</v>
      </c>
      <c r="Q5439" t="s">
        <v>79</v>
      </c>
      <c r="S5439" t="s">
        <v>113</v>
      </c>
      <c r="U5439" t="s">
        <v>47</v>
      </c>
      <c r="V5439" t="s">
        <v>47</v>
      </c>
      <c r="W5439" t="s">
        <v>47</v>
      </c>
      <c r="X5439" t="s">
        <v>47</v>
      </c>
      <c r="Y5439" t="s">
        <v>48</v>
      </c>
      <c r="Z5439" t="s">
        <v>47</v>
      </c>
      <c r="AA5439" t="s">
        <v>49</v>
      </c>
      <c r="AC5439" t="s">
        <v>81</v>
      </c>
      <c r="AD5439" t="s">
        <v>82</v>
      </c>
      <c r="AE5439" t="s">
        <v>157</v>
      </c>
      <c r="AF5439" t="s">
        <v>84</v>
      </c>
      <c r="AG5439" t="s">
        <v>85</v>
      </c>
    </row>
    <row r="5440" spans="1:33" x14ac:dyDescent="0.2">
      <c r="A5440" t="s">
        <v>33942</v>
      </c>
      <c r="B5440" s="1">
        <v>42941</v>
      </c>
      <c r="C5440" t="s">
        <v>654</v>
      </c>
      <c r="D5440" t="s">
        <v>32910</v>
      </c>
      <c r="E5440" t="s">
        <v>122</v>
      </c>
      <c r="F5440" t="s">
        <v>33943</v>
      </c>
      <c r="G5440" t="s">
        <v>33944</v>
      </c>
      <c r="H5440" t="s">
        <v>33945</v>
      </c>
      <c r="I5440" t="s">
        <v>33946</v>
      </c>
      <c r="J5440" t="s">
        <v>33947</v>
      </c>
      <c r="K5440" t="s">
        <v>33948</v>
      </c>
      <c r="L5440" t="s">
        <v>33949</v>
      </c>
      <c r="M5440" t="s">
        <v>33950</v>
      </c>
      <c r="N5440" t="s">
        <v>33951</v>
      </c>
      <c r="O5440" t="s">
        <v>61</v>
      </c>
      <c r="P5440" t="s">
        <v>62</v>
      </c>
      <c r="Q5440" t="s">
        <v>61</v>
      </c>
      <c r="T5440">
        <v>2002</v>
      </c>
      <c r="U5440" t="s">
        <v>47</v>
      </c>
      <c r="V5440" t="s">
        <v>47</v>
      </c>
      <c r="W5440" t="s">
        <v>47</v>
      </c>
      <c r="X5440" t="s">
        <v>47</v>
      </c>
      <c r="Y5440" t="s">
        <v>48</v>
      </c>
      <c r="Z5440" t="s">
        <v>47</v>
      </c>
      <c r="AA5440" t="s">
        <v>49</v>
      </c>
      <c r="AC5440" t="s">
        <v>143</v>
      </c>
      <c r="AD5440" t="s">
        <v>64</v>
      </c>
      <c r="AE5440" t="s">
        <v>65</v>
      </c>
      <c r="AF5440" t="s">
        <v>26706</v>
      </c>
      <c r="AG5440" t="s">
        <v>67</v>
      </c>
    </row>
    <row r="5441" spans="1:33" x14ac:dyDescent="0.2">
      <c r="A5441" t="s">
        <v>33952</v>
      </c>
      <c r="B5441" s="1">
        <v>42948</v>
      </c>
      <c r="C5441" t="s">
        <v>654</v>
      </c>
      <c r="D5441" t="s">
        <v>32910</v>
      </c>
      <c r="E5441" t="s">
        <v>122</v>
      </c>
      <c r="F5441" t="s">
        <v>33953</v>
      </c>
      <c r="G5441" t="s">
        <v>33954</v>
      </c>
      <c r="N5441" t="s">
        <v>33955</v>
      </c>
      <c r="O5441" t="s">
        <v>61</v>
      </c>
      <c r="P5441" t="s">
        <v>131</v>
      </c>
      <c r="Q5441" t="s">
        <v>61</v>
      </c>
      <c r="T5441">
        <v>2002</v>
      </c>
      <c r="AC5441" t="s">
        <v>20439</v>
      </c>
      <c r="AD5441" t="s">
        <v>33956</v>
      </c>
      <c r="AE5441" t="s">
        <v>65</v>
      </c>
      <c r="AF5441" t="s">
        <v>20441</v>
      </c>
      <c r="AG5441" t="s">
        <v>67</v>
      </c>
    </row>
    <row r="5442" spans="1:33" x14ac:dyDescent="0.2">
      <c r="A5442" t="s">
        <v>33957</v>
      </c>
      <c r="B5442" s="1">
        <v>42991</v>
      </c>
      <c r="C5442" t="s">
        <v>654</v>
      </c>
      <c r="D5442" t="s">
        <v>32910</v>
      </c>
      <c r="E5442" t="s">
        <v>122</v>
      </c>
      <c r="F5442" t="s">
        <v>33958</v>
      </c>
      <c r="G5442" t="s">
        <v>33959</v>
      </c>
      <c r="H5442" t="s">
        <v>33960</v>
      </c>
      <c r="I5442" t="s">
        <v>33961</v>
      </c>
      <c r="J5442" t="s">
        <v>33962</v>
      </c>
      <c r="K5442" t="s">
        <v>33963</v>
      </c>
      <c r="L5442" t="s">
        <v>33964</v>
      </c>
      <c r="M5442" t="s">
        <v>33965</v>
      </c>
      <c r="N5442" t="s">
        <v>33966</v>
      </c>
      <c r="O5442" t="s">
        <v>141</v>
      </c>
      <c r="P5442" t="s">
        <v>142</v>
      </c>
      <c r="Q5442" t="s">
        <v>141</v>
      </c>
      <c r="T5442">
        <v>1998</v>
      </c>
      <c r="U5442" t="s">
        <v>47</v>
      </c>
      <c r="V5442" t="s">
        <v>47</v>
      </c>
      <c r="W5442" t="s">
        <v>47</v>
      </c>
      <c r="X5442" t="s">
        <v>47</v>
      </c>
      <c r="Y5442" t="s">
        <v>48</v>
      </c>
      <c r="Z5442" t="s">
        <v>47</v>
      </c>
      <c r="AA5442" t="s">
        <v>49</v>
      </c>
      <c r="AC5442" t="s">
        <v>143</v>
      </c>
      <c r="AD5442" t="s">
        <v>144</v>
      </c>
      <c r="AE5442" t="s">
        <v>503</v>
      </c>
      <c r="AF5442" t="s">
        <v>146</v>
      </c>
      <c r="AG5442" t="s">
        <v>1106</v>
      </c>
    </row>
    <row r="5443" spans="1:33" x14ac:dyDescent="0.2">
      <c r="A5443" t="s">
        <v>33967</v>
      </c>
      <c r="B5443" s="1">
        <v>43325</v>
      </c>
      <c r="C5443" t="s">
        <v>100</v>
      </c>
      <c r="D5443" t="s">
        <v>32910</v>
      </c>
      <c r="E5443" t="s">
        <v>175</v>
      </c>
      <c r="F5443" t="s">
        <v>33968</v>
      </c>
      <c r="G5443" t="s">
        <v>33969</v>
      </c>
      <c r="N5443" t="s">
        <v>33970</v>
      </c>
      <c r="P5443" t="s">
        <v>419</v>
      </c>
      <c r="T5443">
        <v>2002</v>
      </c>
    </row>
    <row r="5444" spans="1:33" x14ac:dyDescent="0.2">
      <c r="A5444" t="s">
        <v>33971</v>
      </c>
      <c r="B5444" s="1">
        <v>43342</v>
      </c>
      <c r="C5444" t="s">
        <v>100</v>
      </c>
      <c r="D5444" t="s">
        <v>32910</v>
      </c>
      <c r="E5444" t="s">
        <v>175</v>
      </c>
      <c r="F5444" t="s">
        <v>33972</v>
      </c>
      <c r="G5444" t="s">
        <v>33973</v>
      </c>
      <c r="H5444" t="s">
        <v>33974</v>
      </c>
      <c r="I5444" t="s">
        <v>33975</v>
      </c>
      <c r="J5444" t="s">
        <v>33976</v>
      </c>
      <c r="K5444" t="s">
        <v>33977</v>
      </c>
      <c r="L5444" t="s">
        <v>33978</v>
      </c>
      <c r="M5444" t="s">
        <v>33979</v>
      </c>
      <c r="N5444" t="s">
        <v>33980</v>
      </c>
      <c r="P5444" t="s">
        <v>419</v>
      </c>
      <c r="T5444">
        <v>2002</v>
      </c>
      <c r="U5444" t="s">
        <v>47</v>
      </c>
      <c r="V5444" t="s">
        <v>47</v>
      </c>
      <c r="W5444" t="s">
        <v>47</v>
      </c>
      <c r="X5444" t="s">
        <v>47</v>
      </c>
      <c r="Y5444" t="s">
        <v>48</v>
      </c>
      <c r="Z5444" t="s">
        <v>47</v>
      </c>
      <c r="AA5444" t="s">
        <v>49</v>
      </c>
    </row>
    <row r="5445" spans="1:33" x14ac:dyDescent="0.2">
      <c r="A5445" t="s">
        <v>33981</v>
      </c>
      <c r="B5445" s="1">
        <v>43361</v>
      </c>
      <c r="C5445" t="s">
        <v>100</v>
      </c>
      <c r="D5445" t="s">
        <v>32910</v>
      </c>
      <c r="E5445" t="s">
        <v>175</v>
      </c>
      <c r="F5445" t="s">
        <v>33982</v>
      </c>
      <c r="G5445" t="s">
        <v>33983</v>
      </c>
      <c r="H5445" t="s">
        <v>33984</v>
      </c>
      <c r="I5445" t="s">
        <v>33985</v>
      </c>
      <c r="J5445" t="s">
        <v>33986</v>
      </c>
      <c r="K5445" t="s">
        <v>33987</v>
      </c>
      <c r="L5445" t="s">
        <v>33988</v>
      </c>
      <c r="M5445" t="s">
        <v>33989</v>
      </c>
      <c r="N5445" t="s">
        <v>33990</v>
      </c>
      <c r="P5445" t="s">
        <v>96</v>
      </c>
      <c r="T5445" t="s">
        <v>951</v>
      </c>
      <c r="U5445" t="s">
        <v>47</v>
      </c>
      <c r="V5445" t="s">
        <v>97</v>
      </c>
      <c r="W5445" t="s">
        <v>97</v>
      </c>
      <c r="X5445" t="s">
        <v>97</v>
      </c>
      <c r="Y5445" t="s">
        <v>48</v>
      </c>
      <c r="Z5445" t="s">
        <v>47</v>
      </c>
      <c r="AA5445" t="s">
        <v>33991</v>
      </c>
    </row>
    <row r="5446" spans="1:33" x14ac:dyDescent="0.2">
      <c r="A5446" t="s">
        <v>33992</v>
      </c>
      <c r="B5446" s="1">
        <v>43376</v>
      </c>
      <c r="C5446" t="s">
        <v>69</v>
      </c>
      <c r="D5446" t="s">
        <v>32910</v>
      </c>
      <c r="E5446" t="s">
        <v>122</v>
      </c>
      <c r="F5446" t="s">
        <v>33993</v>
      </c>
      <c r="G5446" t="s">
        <v>33994</v>
      </c>
      <c r="N5446" t="s">
        <v>33995</v>
      </c>
      <c r="O5446" t="s">
        <v>61</v>
      </c>
      <c r="P5446" t="s">
        <v>62</v>
      </c>
      <c r="Q5446" t="s">
        <v>61</v>
      </c>
      <c r="T5446">
        <v>2002</v>
      </c>
      <c r="AC5446" t="s">
        <v>16789</v>
      </c>
      <c r="AD5446" t="s">
        <v>64</v>
      </c>
      <c r="AE5446" t="s">
        <v>375</v>
      </c>
      <c r="AF5446" t="s">
        <v>66</v>
      </c>
      <c r="AG5446" t="s">
        <v>33996</v>
      </c>
    </row>
    <row r="5447" spans="1:33" x14ac:dyDescent="0.2">
      <c r="A5447" t="s">
        <v>33997</v>
      </c>
      <c r="B5447" s="1">
        <v>43384</v>
      </c>
      <c r="C5447" t="s">
        <v>69</v>
      </c>
      <c r="D5447" t="s">
        <v>32910</v>
      </c>
      <c r="E5447" t="s">
        <v>102</v>
      </c>
      <c r="F5447" t="s">
        <v>33998</v>
      </c>
      <c r="G5447" t="s">
        <v>33999</v>
      </c>
      <c r="H5447" t="s">
        <v>34000</v>
      </c>
      <c r="I5447" t="s">
        <v>34001</v>
      </c>
      <c r="J5447" t="s">
        <v>34002</v>
      </c>
      <c r="K5447" t="s">
        <v>34003</v>
      </c>
      <c r="L5447" t="s">
        <v>34004</v>
      </c>
      <c r="M5447" t="s">
        <v>34005</v>
      </c>
      <c r="N5447" t="s">
        <v>34006</v>
      </c>
      <c r="O5447" t="s">
        <v>79</v>
      </c>
      <c r="P5447" t="s">
        <v>80</v>
      </c>
      <c r="Q5447" t="s">
        <v>79</v>
      </c>
      <c r="S5447" t="s">
        <v>113</v>
      </c>
      <c r="U5447" t="s">
        <v>47</v>
      </c>
      <c r="V5447" t="s">
        <v>47</v>
      </c>
      <c r="W5447" t="s">
        <v>47</v>
      </c>
      <c r="X5447" t="s">
        <v>47</v>
      </c>
      <c r="Y5447" t="s">
        <v>48</v>
      </c>
      <c r="Z5447" t="s">
        <v>47</v>
      </c>
      <c r="AA5447" t="s">
        <v>49</v>
      </c>
      <c r="AC5447" t="s">
        <v>81</v>
      </c>
      <c r="AD5447" t="s">
        <v>82</v>
      </c>
      <c r="AE5447" t="s">
        <v>83</v>
      </c>
      <c r="AF5447" t="s">
        <v>84</v>
      </c>
      <c r="AG5447" t="s">
        <v>85</v>
      </c>
    </row>
    <row r="5448" spans="1:33" x14ac:dyDescent="0.2">
      <c r="A5448" t="s">
        <v>34007</v>
      </c>
      <c r="B5448" s="1">
        <v>43383</v>
      </c>
      <c r="C5448" t="s">
        <v>69</v>
      </c>
      <c r="D5448" t="s">
        <v>32910</v>
      </c>
      <c r="E5448" t="s">
        <v>122</v>
      </c>
      <c r="F5448" t="s">
        <v>34008</v>
      </c>
      <c r="G5448" t="s">
        <v>34009</v>
      </c>
      <c r="N5448" t="s">
        <v>34010</v>
      </c>
      <c r="O5448" t="s">
        <v>141</v>
      </c>
      <c r="P5448" t="s">
        <v>142</v>
      </c>
      <c r="Q5448" t="s">
        <v>141</v>
      </c>
      <c r="T5448">
        <v>1998</v>
      </c>
      <c r="AC5448" t="s">
        <v>143</v>
      </c>
      <c r="AD5448" t="s">
        <v>144</v>
      </c>
      <c r="AE5448" t="s">
        <v>145</v>
      </c>
      <c r="AF5448" t="s">
        <v>146</v>
      </c>
      <c r="AG5448" t="s">
        <v>147</v>
      </c>
    </row>
    <row r="5449" spans="1:33" x14ac:dyDescent="0.2">
      <c r="A5449" t="s">
        <v>34011</v>
      </c>
      <c r="B5449" s="1">
        <v>43390</v>
      </c>
      <c r="C5449" t="s">
        <v>69</v>
      </c>
      <c r="D5449" t="s">
        <v>32910</v>
      </c>
      <c r="E5449" t="s">
        <v>102</v>
      </c>
      <c r="F5449" t="s">
        <v>34012</v>
      </c>
      <c r="G5449" t="s">
        <v>34013</v>
      </c>
      <c r="N5449" t="s">
        <v>34014</v>
      </c>
      <c r="O5449" t="s">
        <v>79</v>
      </c>
      <c r="P5449" t="s">
        <v>80</v>
      </c>
      <c r="Q5449" t="s">
        <v>79</v>
      </c>
      <c r="S5449" t="s">
        <v>113</v>
      </c>
      <c r="AC5449" t="s">
        <v>81</v>
      </c>
      <c r="AD5449" t="s">
        <v>82</v>
      </c>
      <c r="AE5449" t="s">
        <v>83</v>
      </c>
      <c r="AF5449" t="s">
        <v>84</v>
      </c>
      <c r="AG5449" t="s">
        <v>85</v>
      </c>
    </row>
    <row r="5450" spans="1:33" x14ac:dyDescent="0.2">
      <c r="A5450" t="s">
        <v>34015</v>
      </c>
      <c r="B5450" s="1">
        <v>43403</v>
      </c>
      <c r="C5450" t="s">
        <v>69</v>
      </c>
      <c r="D5450" t="s">
        <v>32910</v>
      </c>
      <c r="E5450" t="s">
        <v>122</v>
      </c>
      <c r="F5450" t="s">
        <v>34016</v>
      </c>
      <c r="G5450" t="s">
        <v>34017</v>
      </c>
      <c r="N5450" t="s">
        <v>34018</v>
      </c>
      <c r="O5450" t="s">
        <v>141</v>
      </c>
      <c r="P5450" t="s">
        <v>142</v>
      </c>
      <c r="Q5450" t="s">
        <v>141</v>
      </c>
      <c r="T5450">
        <v>1998</v>
      </c>
      <c r="AC5450" t="s">
        <v>143</v>
      </c>
      <c r="AD5450" t="s">
        <v>144</v>
      </c>
      <c r="AE5450" t="s">
        <v>145</v>
      </c>
      <c r="AF5450" t="s">
        <v>146</v>
      </c>
      <c r="AG5450" t="s">
        <v>1106</v>
      </c>
    </row>
    <row r="5451" spans="1:33" x14ac:dyDescent="0.2">
      <c r="A5451" t="s">
        <v>34019</v>
      </c>
      <c r="B5451" s="1">
        <v>43437</v>
      </c>
      <c r="C5451" t="s">
        <v>69</v>
      </c>
      <c r="D5451" t="s">
        <v>32910</v>
      </c>
      <c r="E5451" t="s">
        <v>175</v>
      </c>
      <c r="F5451" t="s">
        <v>34020</v>
      </c>
      <c r="G5451" t="s">
        <v>34021</v>
      </c>
      <c r="N5451" t="s">
        <v>34022</v>
      </c>
      <c r="P5451" t="s">
        <v>419</v>
      </c>
      <c r="T5451">
        <v>2002</v>
      </c>
    </row>
    <row r="5452" spans="1:33" x14ac:dyDescent="0.2">
      <c r="A5452" t="s">
        <v>34023</v>
      </c>
      <c r="B5452" s="1">
        <v>43437</v>
      </c>
      <c r="C5452" t="s">
        <v>69</v>
      </c>
      <c r="D5452" t="s">
        <v>32910</v>
      </c>
      <c r="E5452" t="s">
        <v>102</v>
      </c>
      <c r="F5452" t="s">
        <v>34024</v>
      </c>
      <c r="G5452" t="s">
        <v>34025</v>
      </c>
      <c r="N5452" t="s">
        <v>34026</v>
      </c>
      <c r="O5452" t="s">
        <v>79</v>
      </c>
      <c r="P5452" t="s">
        <v>80</v>
      </c>
      <c r="Q5452" t="s">
        <v>79</v>
      </c>
      <c r="S5452" t="s">
        <v>113</v>
      </c>
      <c r="AC5452" t="s">
        <v>81</v>
      </c>
      <c r="AD5452" t="s">
        <v>18105</v>
      </c>
      <c r="AE5452" t="s">
        <v>83</v>
      </c>
      <c r="AF5452" t="s">
        <v>84</v>
      </c>
      <c r="AG5452" t="s">
        <v>85</v>
      </c>
    </row>
    <row r="5453" spans="1:33" x14ac:dyDescent="0.2">
      <c r="A5453" t="s">
        <v>34027</v>
      </c>
      <c r="B5453" s="1">
        <v>43446</v>
      </c>
      <c r="C5453" t="s">
        <v>69</v>
      </c>
      <c r="D5453" t="s">
        <v>32910</v>
      </c>
      <c r="E5453" t="s">
        <v>102</v>
      </c>
      <c r="F5453" t="s">
        <v>34028</v>
      </c>
      <c r="G5453" t="s">
        <v>34029</v>
      </c>
      <c r="N5453" t="s">
        <v>34030</v>
      </c>
      <c r="O5453" t="s">
        <v>79</v>
      </c>
      <c r="P5453" t="s">
        <v>80</v>
      </c>
      <c r="Q5453" t="s">
        <v>79</v>
      </c>
      <c r="S5453" t="s">
        <v>113</v>
      </c>
      <c r="AC5453" t="s">
        <v>81</v>
      </c>
      <c r="AD5453" t="s">
        <v>82</v>
      </c>
      <c r="AE5453" t="s">
        <v>83</v>
      </c>
      <c r="AF5453" t="s">
        <v>84</v>
      </c>
      <c r="AG5453" t="s">
        <v>85</v>
      </c>
    </row>
    <row r="5454" spans="1:33" x14ac:dyDescent="0.2">
      <c r="A5454" t="s">
        <v>34031</v>
      </c>
      <c r="B5454" s="1">
        <v>43454</v>
      </c>
      <c r="C5454" t="s">
        <v>69</v>
      </c>
      <c r="D5454" t="s">
        <v>32910</v>
      </c>
      <c r="E5454" t="s">
        <v>102</v>
      </c>
      <c r="F5454" t="s">
        <v>34032</v>
      </c>
      <c r="G5454" t="s">
        <v>34033</v>
      </c>
      <c r="N5454" t="s">
        <v>34034</v>
      </c>
      <c r="O5454" t="s">
        <v>79</v>
      </c>
      <c r="P5454" t="s">
        <v>80</v>
      </c>
      <c r="Q5454" t="s">
        <v>79</v>
      </c>
      <c r="S5454" t="s">
        <v>113</v>
      </c>
      <c r="AC5454" t="s">
        <v>34035</v>
      </c>
      <c r="AD5454" t="s">
        <v>116</v>
      </c>
      <c r="AE5454" t="s">
        <v>83</v>
      </c>
      <c r="AF5454" t="s">
        <v>84</v>
      </c>
      <c r="AG5454" t="s">
        <v>158</v>
      </c>
    </row>
    <row r="5455" spans="1:33" x14ac:dyDescent="0.2">
      <c r="A5455" t="s">
        <v>34036</v>
      </c>
      <c r="B5455" s="1">
        <v>43454</v>
      </c>
      <c r="C5455" t="s">
        <v>69</v>
      </c>
      <c r="D5455" t="s">
        <v>32910</v>
      </c>
      <c r="E5455" t="s">
        <v>175</v>
      </c>
      <c r="F5455" t="s">
        <v>34037</v>
      </c>
      <c r="G5455" t="s">
        <v>34038</v>
      </c>
      <c r="N5455" t="s">
        <v>34039</v>
      </c>
      <c r="P5455" t="s">
        <v>419</v>
      </c>
      <c r="T5455">
        <v>2002</v>
      </c>
    </row>
    <row r="5456" spans="1:33" x14ac:dyDescent="0.2">
      <c r="A5456" t="s">
        <v>34040</v>
      </c>
      <c r="B5456" s="1">
        <v>43467</v>
      </c>
      <c r="C5456" t="s">
        <v>666</v>
      </c>
      <c r="D5456" t="s">
        <v>32910</v>
      </c>
      <c r="E5456" t="s">
        <v>102</v>
      </c>
      <c r="F5456" t="s">
        <v>34041</v>
      </c>
      <c r="G5456" t="s">
        <v>34042</v>
      </c>
      <c r="H5456" t="s">
        <v>34043</v>
      </c>
      <c r="I5456" t="s">
        <v>34044</v>
      </c>
      <c r="J5456" t="s">
        <v>34045</v>
      </c>
      <c r="K5456" t="s">
        <v>34046</v>
      </c>
      <c r="L5456" t="s">
        <v>34047</v>
      </c>
      <c r="M5456" t="s">
        <v>34048</v>
      </c>
      <c r="N5456" t="s">
        <v>34049</v>
      </c>
      <c r="O5456" t="s">
        <v>282</v>
      </c>
      <c r="P5456" t="s">
        <v>283</v>
      </c>
      <c r="Q5456" t="s">
        <v>282</v>
      </c>
      <c r="S5456" t="s">
        <v>48</v>
      </c>
      <c r="U5456" t="s">
        <v>48</v>
      </c>
      <c r="V5456" t="s">
        <v>48</v>
      </c>
      <c r="W5456" t="s">
        <v>48</v>
      </c>
      <c r="X5456" t="s">
        <v>97</v>
      </c>
      <c r="Y5456" t="s">
        <v>48</v>
      </c>
      <c r="Z5456" t="s">
        <v>48</v>
      </c>
      <c r="AA5456" t="s">
        <v>34050</v>
      </c>
      <c r="AC5456" t="s">
        <v>284</v>
      </c>
      <c r="AD5456" t="s">
        <v>285</v>
      </c>
      <c r="AE5456" t="s">
        <v>117</v>
      </c>
      <c r="AF5456" t="s">
        <v>286</v>
      </c>
      <c r="AG5456" t="s">
        <v>85</v>
      </c>
    </row>
    <row r="5457" spans="1:33" x14ac:dyDescent="0.2">
      <c r="A5457" t="s">
        <v>34051</v>
      </c>
      <c r="B5457" s="1">
        <v>43475</v>
      </c>
      <c r="C5457" t="s">
        <v>666</v>
      </c>
      <c r="D5457" t="s">
        <v>32910</v>
      </c>
      <c r="E5457" t="s">
        <v>102</v>
      </c>
      <c r="F5457" t="s">
        <v>34052</v>
      </c>
      <c r="G5457" t="s">
        <v>34053</v>
      </c>
      <c r="N5457" t="s">
        <v>34054</v>
      </c>
      <c r="O5457" t="s">
        <v>282</v>
      </c>
      <c r="P5457" t="s">
        <v>283</v>
      </c>
      <c r="Q5457" t="s">
        <v>282</v>
      </c>
      <c r="S5457" t="s">
        <v>48</v>
      </c>
      <c r="AC5457" t="s">
        <v>284</v>
      </c>
      <c r="AD5457" t="s">
        <v>285</v>
      </c>
      <c r="AE5457" t="s">
        <v>117</v>
      </c>
      <c r="AF5457" t="s">
        <v>286</v>
      </c>
      <c r="AG5457" t="s">
        <v>85</v>
      </c>
    </row>
    <row r="5458" spans="1:33" x14ac:dyDescent="0.2">
      <c r="A5458" t="s">
        <v>34055</v>
      </c>
      <c r="B5458" s="1">
        <v>43497</v>
      </c>
      <c r="C5458" t="s">
        <v>666</v>
      </c>
      <c r="D5458" t="s">
        <v>32910</v>
      </c>
      <c r="E5458" t="s">
        <v>102</v>
      </c>
      <c r="F5458" t="s">
        <v>34056</v>
      </c>
      <c r="G5458" t="s">
        <v>34057</v>
      </c>
      <c r="N5458" t="s">
        <v>34058</v>
      </c>
      <c r="O5458" t="s">
        <v>79</v>
      </c>
      <c r="P5458" t="s">
        <v>80</v>
      </c>
      <c r="Q5458" t="s">
        <v>79</v>
      </c>
      <c r="S5458" t="s">
        <v>113</v>
      </c>
      <c r="AC5458" t="s">
        <v>81</v>
      </c>
      <c r="AD5458" t="s">
        <v>82</v>
      </c>
      <c r="AE5458" t="s">
        <v>83</v>
      </c>
      <c r="AF5458" t="s">
        <v>84</v>
      </c>
      <c r="AG5458" t="s">
        <v>85</v>
      </c>
    </row>
    <row r="5459" spans="1:33" x14ac:dyDescent="0.2">
      <c r="A5459" t="s">
        <v>34059</v>
      </c>
      <c r="B5459" s="1">
        <v>43502</v>
      </c>
      <c r="C5459" t="s">
        <v>666</v>
      </c>
      <c r="D5459" t="s">
        <v>32910</v>
      </c>
      <c r="E5459" t="s">
        <v>122</v>
      </c>
      <c r="F5459" t="s">
        <v>34060</v>
      </c>
      <c r="G5459" t="s">
        <v>34061</v>
      </c>
      <c r="H5459" t="s">
        <v>34062</v>
      </c>
      <c r="I5459" t="s">
        <v>34063</v>
      </c>
      <c r="J5459" t="s">
        <v>34064</v>
      </c>
      <c r="K5459" t="s">
        <v>34065</v>
      </c>
      <c r="L5459" t="s">
        <v>34066</v>
      </c>
      <c r="M5459" t="s">
        <v>34067</v>
      </c>
      <c r="N5459" t="s">
        <v>34068</v>
      </c>
      <c r="O5459" t="s">
        <v>61</v>
      </c>
      <c r="P5459" t="s">
        <v>131</v>
      </c>
      <c r="Q5459" t="s">
        <v>61</v>
      </c>
      <c r="T5459">
        <v>2002</v>
      </c>
      <c r="U5459" t="s">
        <v>47</v>
      </c>
      <c r="V5459" t="s">
        <v>47</v>
      </c>
      <c r="W5459" t="s">
        <v>47</v>
      </c>
      <c r="X5459" t="s">
        <v>47</v>
      </c>
      <c r="Y5459" t="s">
        <v>48</v>
      </c>
      <c r="Z5459" t="s">
        <v>47</v>
      </c>
      <c r="AA5459" t="s">
        <v>49</v>
      </c>
      <c r="AC5459" t="s">
        <v>822</v>
      </c>
      <c r="AD5459" t="s">
        <v>823</v>
      </c>
      <c r="AE5459" t="s">
        <v>824</v>
      </c>
      <c r="AF5459" t="s">
        <v>9857</v>
      </c>
      <c r="AG5459" t="s">
        <v>67</v>
      </c>
    </row>
    <row r="5460" spans="1:33" x14ac:dyDescent="0.2">
      <c r="A5460" t="s">
        <v>34069</v>
      </c>
      <c r="B5460" s="1">
        <v>43503</v>
      </c>
      <c r="C5460" t="s">
        <v>666</v>
      </c>
      <c r="D5460" t="s">
        <v>32910</v>
      </c>
      <c r="E5460" t="s">
        <v>102</v>
      </c>
      <c r="F5460" t="s">
        <v>34070</v>
      </c>
      <c r="G5460" t="s">
        <v>34071</v>
      </c>
      <c r="H5460" t="s">
        <v>34072</v>
      </c>
      <c r="I5460" t="s">
        <v>34073</v>
      </c>
      <c r="J5460" t="s">
        <v>34074</v>
      </c>
      <c r="K5460" t="s">
        <v>34075</v>
      </c>
      <c r="L5460" t="s">
        <v>34076</v>
      </c>
      <c r="M5460" t="s">
        <v>34077</v>
      </c>
      <c r="N5460" t="s">
        <v>34078</v>
      </c>
      <c r="O5460" t="s">
        <v>282</v>
      </c>
      <c r="P5460" t="s">
        <v>112</v>
      </c>
      <c r="Q5460" t="s">
        <v>282</v>
      </c>
      <c r="S5460" t="s">
        <v>48</v>
      </c>
      <c r="U5460" t="s">
        <v>48</v>
      </c>
      <c r="V5460" t="s">
        <v>48</v>
      </c>
      <c r="W5460" t="s">
        <v>48</v>
      </c>
      <c r="X5460" t="s">
        <v>48</v>
      </c>
      <c r="Y5460" t="s">
        <v>48</v>
      </c>
      <c r="Z5460" t="s">
        <v>48</v>
      </c>
      <c r="AA5460" t="s">
        <v>676</v>
      </c>
      <c r="AC5460" t="s">
        <v>284</v>
      </c>
      <c r="AD5460" t="s">
        <v>285</v>
      </c>
      <c r="AE5460" t="s">
        <v>12750</v>
      </c>
      <c r="AF5460" t="s">
        <v>677</v>
      </c>
      <c r="AG5460" t="s">
        <v>85</v>
      </c>
    </row>
    <row r="5461" spans="1:33" x14ac:dyDescent="0.2">
      <c r="A5461" t="s">
        <v>34079</v>
      </c>
      <c r="B5461" s="1">
        <v>43510</v>
      </c>
      <c r="C5461" t="s">
        <v>666</v>
      </c>
      <c r="D5461" t="s">
        <v>32910</v>
      </c>
      <c r="E5461" t="s">
        <v>122</v>
      </c>
      <c r="F5461" t="s">
        <v>34080</v>
      </c>
      <c r="G5461" t="s">
        <v>34081</v>
      </c>
      <c r="H5461" t="s">
        <v>34082</v>
      </c>
      <c r="I5461" t="s">
        <v>34083</v>
      </c>
      <c r="J5461" t="s">
        <v>34084</v>
      </c>
      <c r="K5461" t="s">
        <v>34085</v>
      </c>
      <c r="L5461" t="s">
        <v>34086</v>
      </c>
      <c r="M5461" t="s">
        <v>34087</v>
      </c>
      <c r="N5461" t="s">
        <v>34088</v>
      </c>
      <c r="O5461" t="s">
        <v>141</v>
      </c>
      <c r="P5461" t="s">
        <v>142</v>
      </c>
      <c r="Q5461" t="s">
        <v>141</v>
      </c>
      <c r="T5461">
        <v>1998</v>
      </c>
      <c r="U5461" t="s">
        <v>47</v>
      </c>
      <c r="V5461" t="s">
        <v>47</v>
      </c>
      <c r="W5461" t="s">
        <v>47</v>
      </c>
      <c r="X5461" t="s">
        <v>48</v>
      </c>
      <c r="Y5461" t="s">
        <v>48</v>
      </c>
      <c r="Z5461" t="s">
        <v>47</v>
      </c>
      <c r="AA5461" t="s">
        <v>170</v>
      </c>
      <c r="AC5461" t="s">
        <v>143</v>
      </c>
      <c r="AD5461" t="s">
        <v>144</v>
      </c>
      <c r="AE5461" t="s">
        <v>145</v>
      </c>
      <c r="AF5461" t="s">
        <v>146</v>
      </c>
      <c r="AG5461" t="s">
        <v>147</v>
      </c>
    </row>
    <row r="5462" spans="1:33" x14ac:dyDescent="0.2">
      <c r="A5462" t="s">
        <v>34089</v>
      </c>
      <c r="B5462" s="1">
        <v>43557</v>
      </c>
      <c r="C5462" t="s">
        <v>8430</v>
      </c>
      <c r="D5462" t="s">
        <v>32910</v>
      </c>
      <c r="E5462" t="s">
        <v>175</v>
      </c>
      <c r="F5462" t="s">
        <v>34090</v>
      </c>
      <c r="G5462" t="s">
        <v>34091</v>
      </c>
      <c r="H5462" t="s">
        <v>34092</v>
      </c>
      <c r="I5462" t="s">
        <v>34093</v>
      </c>
      <c r="J5462" t="s">
        <v>34094</v>
      </c>
      <c r="K5462" t="s">
        <v>34095</v>
      </c>
      <c r="L5462" t="s">
        <v>34096</v>
      </c>
      <c r="M5462" t="s">
        <v>34097</v>
      </c>
      <c r="N5462" t="s">
        <v>34098</v>
      </c>
      <c r="P5462" t="s">
        <v>419</v>
      </c>
      <c r="T5462">
        <v>2002</v>
      </c>
      <c r="U5462" t="s">
        <v>47</v>
      </c>
      <c r="V5462" t="s">
        <v>47</v>
      </c>
      <c r="W5462" t="s">
        <v>47</v>
      </c>
      <c r="X5462" t="s">
        <v>47</v>
      </c>
      <c r="Y5462" t="s">
        <v>48</v>
      </c>
      <c r="Z5462" t="s">
        <v>47</v>
      </c>
      <c r="AA5462" t="s">
        <v>49</v>
      </c>
    </row>
    <row r="5463" spans="1:33" x14ac:dyDescent="0.2">
      <c r="A5463" t="s">
        <v>34099</v>
      </c>
      <c r="B5463" s="1">
        <v>43571</v>
      </c>
      <c r="C5463" t="s">
        <v>8430</v>
      </c>
      <c r="D5463" t="s">
        <v>32910</v>
      </c>
      <c r="E5463" t="s">
        <v>175</v>
      </c>
      <c r="F5463" t="s">
        <v>34100</v>
      </c>
      <c r="G5463" t="s">
        <v>34101</v>
      </c>
      <c r="N5463" t="s">
        <v>34102</v>
      </c>
      <c r="P5463" t="s">
        <v>419</v>
      </c>
      <c r="T5463">
        <v>2002</v>
      </c>
    </row>
    <row r="5464" spans="1:33" x14ac:dyDescent="0.2">
      <c r="A5464" t="s">
        <v>34103</v>
      </c>
      <c r="B5464" s="1">
        <v>43601</v>
      </c>
      <c r="C5464" t="s">
        <v>8430</v>
      </c>
      <c r="D5464" t="s">
        <v>32910</v>
      </c>
      <c r="E5464" t="s">
        <v>175</v>
      </c>
      <c r="F5464" t="s">
        <v>34104</v>
      </c>
      <c r="G5464" t="s">
        <v>34105</v>
      </c>
      <c r="N5464" t="s">
        <v>34106</v>
      </c>
      <c r="O5464" t="s">
        <v>8463</v>
      </c>
      <c r="P5464" t="s">
        <v>96</v>
      </c>
      <c r="R5464" t="s">
        <v>8463</v>
      </c>
      <c r="T5464">
        <v>2016</v>
      </c>
    </row>
    <row r="5465" spans="1:33" x14ac:dyDescent="0.2">
      <c r="A5465" t="s">
        <v>34107</v>
      </c>
      <c r="B5465" s="1">
        <v>43606</v>
      </c>
      <c r="C5465" t="s">
        <v>8430</v>
      </c>
      <c r="D5465" t="s">
        <v>32910</v>
      </c>
      <c r="E5465" t="s">
        <v>102</v>
      </c>
      <c r="F5465" t="s">
        <v>34108</v>
      </c>
      <c r="G5465" t="s">
        <v>34109</v>
      </c>
      <c r="N5465" t="s">
        <v>34110</v>
      </c>
      <c r="O5465" t="s">
        <v>282</v>
      </c>
      <c r="P5465" t="s">
        <v>112</v>
      </c>
      <c r="Q5465" t="s">
        <v>282</v>
      </c>
      <c r="S5465" t="s">
        <v>48</v>
      </c>
      <c r="AC5465" t="s">
        <v>284</v>
      </c>
      <c r="AD5465" t="s">
        <v>285</v>
      </c>
      <c r="AE5465" t="s">
        <v>117</v>
      </c>
      <c r="AF5465" t="s">
        <v>677</v>
      </c>
      <c r="AG5465" t="s">
        <v>85</v>
      </c>
    </row>
    <row r="5466" spans="1:33" x14ac:dyDescent="0.2">
      <c r="A5466" t="s">
        <v>34111</v>
      </c>
      <c r="B5466" s="1">
        <v>43616</v>
      </c>
      <c r="C5466" t="s">
        <v>8430</v>
      </c>
      <c r="D5466" t="s">
        <v>32910</v>
      </c>
      <c r="E5466" t="s">
        <v>102</v>
      </c>
      <c r="F5466" t="s">
        <v>34112</v>
      </c>
      <c r="G5466" t="s">
        <v>34113</v>
      </c>
      <c r="H5466" t="s">
        <v>34114</v>
      </c>
      <c r="I5466" t="s">
        <v>34115</v>
      </c>
      <c r="J5466" t="s">
        <v>34116</v>
      </c>
      <c r="K5466" t="s">
        <v>34117</v>
      </c>
      <c r="L5466" t="s">
        <v>34118</v>
      </c>
      <c r="M5466" t="s">
        <v>34119</v>
      </c>
      <c r="N5466" t="s">
        <v>34120</v>
      </c>
      <c r="O5466" t="s">
        <v>282</v>
      </c>
      <c r="P5466" t="s">
        <v>112</v>
      </c>
      <c r="Q5466" t="s">
        <v>282</v>
      </c>
      <c r="S5466" t="s">
        <v>48</v>
      </c>
      <c r="U5466" t="s">
        <v>48</v>
      </c>
      <c r="V5466" t="s">
        <v>48</v>
      </c>
      <c r="W5466" t="s">
        <v>48</v>
      </c>
      <c r="X5466" t="s">
        <v>48</v>
      </c>
      <c r="Y5466" t="s">
        <v>48</v>
      </c>
      <c r="Z5466" t="s">
        <v>48</v>
      </c>
      <c r="AA5466" t="s">
        <v>676</v>
      </c>
      <c r="AC5466" t="s">
        <v>284</v>
      </c>
      <c r="AD5466" t="s">
        <v>285</v>
      </c>
      <c r="AE5466" t="s">
        <v>117</v>
      </c>
      <c r="AF5466" t="s">
        <v>677</v>
      </c>
      <c r="AG5466" t="s">
        <v>85</v>
      </c>
    </row>
    <row r="5467" spans="1:33" x14ac:dyDescent="0.2">
      <c r="A5467" t="s">
        <v>34121</v>
      </c>
      <c r="B5467" s="1">
        <v>43627</v>
      </c>
      <c r="C5467" t="s">
        <v>8430</v>
      </c>
      <c r="D5467" t="s">
        <v>32910</v>
      </c>
      <c r="E5467" t="s">
        <v>122</v>
      </c>
      <c r="F5467" t="s">
        <v>34122</v>
      </c>
      <c r="G5467" t="s">
        <v>34123</v>
      </c>
      <c r="H5467" t="s">
        <v>34124</v>
      </c>
      <c r="I5467" t="s">
        <v>34125</v>
      </c>
      <c r="J5467" t="s">
        <v>34126</v>
      </c>
      <c r="K5467" t="s">
        <v>34127</v>
      </c>
      <c r="L5467" t="s">
        <v>34128</v>
      </c>
      <c r="M5467" t="s">
        <v>34129</v>
      </c>
      <c r="N5467" t="s">
        <v>34130</v>
      </c>
      <c r="O5467" t="s">
        <v>141</v>
      </c>
      <c r="P5467" t="s">
        <v>142</v>
      </c>
      <c r="Q5467" t="s">
        <v>141</v>
      </c>
      <c r="T5467">
        <v>1998</v>
      </c>
      <c r="U5467" t="s">
        <v>47</v>
      </c>
      <c r="V5467" t="s">
        <v>47</v>
      </c>
      <c r="W5467" t="s">
        <v>47</v>
      </c>
      <c r="X5467" t="s">
        <v>48</v>
      </c>
      <c r="Y5467" t="s">
        <v>48</v>
      </c>
      <c r="Z5467" t="s">
        <v>47</v>
      </c>
      <c r="AA5467" t="s">
        <v>170</v>
      </c>
      <c r="AC5467" t="s">
        <v>143</v>
      </c>
      <c r="AD5467" t="s">
        <v>144</v>
      </c>
      <c r="AE5467" t="s">
        <v>145</v>
      </c>
      <c r="AF5467" t="s">
        <v>146</v>
      </c>
      <c r="AG5467" t="s">
        <v>147</v>
      </c>
    </row>
    <row r="5468" spans="1:33" x14ac:dyDescent="0.2">
      <c r="A5468" t="s">
        <v>34131</v>
      </c>
      <c r="B5468" s="1">
        <v>43728</v>
      </c>
      <c r="C5468" t="s">
        <v>827</v>
      </c>
      <c r="D5468" t="s">
        <v>32910</v>
      </c>
      <c r="E5468" t="s">
        <v>102</v>
      </c>
      <c r="F5468" t="s">
        <v>34132</v>
      </c>
      <c r="G5468" t="s">
        <v>34133</v>
      </c>
      <c r="H5468" t="s">
        <v>34134</v>
      </c>
      <c r="I5468" t="s">
        <v>34135</v>
      </c>
      <c r="J5468" t="s">
        <v>34136</v>
      </c>
      <c r="K5468" t="s">
        <v>34137</v>
      </c>
      <c r="L5468" t="s">
        <v>34138</v>
      </c>
      <c r="M5468" t="s">
        <v>34139</v>
      </c>
      <c r="N5468" t="s">
        <v>34140</v>
      </c>
      <c r="O5468" t="s">
        <v>79</v>
      </c>
      <c r="P5468" t="s">
        <v>80</v>
      </c>
      <c r="Q5468" t="s">
        <v>79</v>
      </c>
      <c r="S5468" t="s">
        <v>113</v>
      </c>
      <c r="U5468" t="s">
        <v>47</v>
      </c>
      <c r="V5468" t="s">
        <v>47</v>
      </c>
      <c r="W5468" t="s">
        <v>48</v>
      </c>
      <c r="X5468" t="s">
        <v>48</v>
      </c>
      <c r="Y5468" t="s">
        <v>48</v>
      </c>
      <c r="Z5468" t="s">
        <v>47</v>
      </c>
      <c r="AA5468" t="s">
        <v>233</v>
      </c>
      <c r="AC5468" t="s">
        <v>11996</v>
      </c>
      <c r="AD5468" t="s">
        <v>5037</v>
      </c>
      <c r="AE5468" t="s">
        <v>157</v>
      </c>
      <c r="AF5468" t="s">
        <v>173</v>
      </c>
      <c r="AG5468" t="s">
        <v>158</v>
      </c>
    </row>
    <row r="5469" spans="1:33" x14ac:dyDescent="0.2">
      <c r="A5469" t="s">
        <v>34141</v>
      </c>
      <c r="B5469" s="1">
        <v>43755</v>
      </c>
      <c r="C5469" t="s">
        <v>987</v>
      </c>
      <c r="D5469" t="s">
        <v>32910</v>
      </c>
      <c r="E5469" t="s">
        <v>102</v>
      </c>
      <c r="F5469" t="s">
        <v>34142</v>
      </c>
      <c r="G5469" t="s">
        <v>34143</v>
      </c>
      <c r="N5469" t="s">
        <v>34144</v>
      </c>
      <c r="O5469" t="s">
        <v>79</v>
      </c>
      <c r="P5469" t="s">
        <v>80</v>
      </c>
      <c r="Q5469" t="s">
        <v>79</v>
      </c>
      <c r="S5469" t="s">
        <v>113</v>
      </c>
      <c r="AC5469" t="s">
        <v>81</v>
      </c>
      <c r="AD5469" t="s">
        <v>82</v>
      </c>
      <c r="AE5469" t="s">
        <v>83</v>
      </c>
      <c r="AF5469" t="s">
        <v>84</v>
      </c>
      <c r="AG5469" t="s">
        <v>85</v>
      </c>
    </row>
    <row r="5470" spans="1:33" x14ac:dyDescent="0.2">
      <c r="A5470" t="s">
        <v>34145</v>
      </c>
      <c r="B5470" s="1">
        <v>43767</v>
      </c>
      <c r="C5470" t="s">
        <v>987</v>
      </c>
      <c r="D5470" t="s">
        <v>32910</v>
      </c>
      <c r="E5470" t="s">
        <v>122</v>
      </c>
      <c r="F5470" t="s">
        <v>34146</v>
      </c>
      <c r="G5470" t="s">
        <v>34147</v>
      </c>
      <c r="H5470" t="s">
        <v>34148</v>
      </c>
      <c r="I5470" t="s">
        <v>34149</v>
      </c>
      <c r="J5470" t="s">
        <v>34150</v>
      </c>
      <c r="K5470" t="s">
        <v>34151</v>
      </c>
      <c r="L5470" t="s">
        <v>34152</v>
      </c>
      <c r="M5470" t="s">
        <v>34153</v>
      </c>
      <c r="N5470" t="s">
        <v>34154</v>
      </c>
      <c r="O5470" t="s">
        <v>141</v>
      </c>
      <c r="P5470" t="s">
        <v>142</v>
      </c>
      <c r="Q5470" t="s">
        <v>141</v>
      </c>
      <c r="T5470">
        <v>1998</v>
      </c>
      <c r="U5470" t="s">
        <v>47</v>
      </c>
      <c r="V5470" t="s">
        <v>47</v>
      </c>
      <c r="W5470" t="s">
        <v>47</v>
      </c>
      <c r="X5470" t="s">
        <v>47</v>
      </c>
      <c r="Y5470" t="s">
        <v>48</v>
      </c>
      <c r="Z5470" t="s">
        <v>47</v>
      </c>
      <c r="AA5470" t="s">
        <v>49</v>
      </c>
      <c r="AC5470" t="s">
        <v>143</v>
      </c>
      <c r="AD5470" t="s">
        <v>144</v>
      </c>
      <c r="AE5470" t="s">
        <v>145</v>
      </c>
      <c r="AF5470" t="s">
        <v>146</v>
      </c>
      <c r="AG5470" t="s">
        <v>1106</v>
      </c>
    </row>
    <row r="5471" spans="1:33" x14ac:dyDescent="0.2">
      <c r="A5471" t="s">
        <v>34155</v>
      </c>
      <c r="B5471" s="1">
        <v>43774</v>
      </c>
      <c r="C5471" t="s">
        <v>987</v>
      </c>
      <c r="D5471" t="s">
        <v>32910</v>
      </c>
      <c r="E5471" t="s">
        <v>175</v>
      </c>
      <c r="F5471" t="s">
        <v>34156</v>
      </c>
      <c r="G5471" t="s">
        <v>34157</v>
      </c>
      <c r="N5471" t="s">
        <v>34158</v>
      </c>
      <c r="P5471" t="s">
        <v>419</v>
      </c>
      <c r="T5471">
        <v>2002</v>
      </c>
    </row>
    <row r="5472" spans="1:33" x14ac:dyDescent="0.2">
      <c r="A5472" t="s">
        <v>34159</v>
      </c>
      <c r="B5472" s="1">
        <v>43802</v>
      </c>
      <c r="C5472" t="s">
        <v>987</v>
      </c>
      <c r="D5472" t="s">
        <v>32910</v>
      </c>
      <c r="E5472" t="s">
        <v>175</v>
      </c>
      <c r="F5472" t="s">
        <v>34160</v>
      </c>
      <c r="G5472" t="s">
        <v>34161</v>
      </c>
      <c r="N5472" t="s">
        <v>34162</v>
      </c>
      <c r="O5472" t="s">
        <v>418</v>
      </c>
      <c r="P5472" t="s">
        <v>419</v>
      </c>
      <c r="R5472" t="s">
        <v>418</v>
      </c>
      <c r="T5472">
        <v>2002</v>
      </c>
    </row>
    <row r="5473" spans="1:33" x14ac:dyDescent="0.2">
      <c r="A5473" t="s">
        <v>34163</v>
      </c>
      <c r="B5473" s="1">
        <v>43865</v>
      </c>
      <c r="C5473" t="s">
        <v>702</v>
      </c>
      <c r="D5473" t="s">
        <v>32910</v>
      </c>
      <c r="E5473" t="s">
        <v>122</v>
      </c>
      <c r="F5473" t="s">
        <v>34164</v>
      </c>
      <c r="G5473" t="s">
        <v>34165</v>
      </c>
      <c r="N5473" t="s">
        <v>34166</v>
      </c>
      <c r="O5473" t="s">
        <v>141</v>
      </c>
      <c r="P5473" t="s">
        <v>142</v>
      </c>
      <c r="Q5473" t="s">
        <v>141</v>
      </c>
      <c r="T5473">
        <v>1998</v>
      </c>
      <c r="AC5473" t="s">
        <v>143</v>
      </c>
      <c r="AD5473" t="s">
        <v>144</v>
      </c>
      <c r="AE5473" t="s">
        <v>11137</v>
      </c>
      <c r="AF5473" t="s">
        <v>146</v>
      </c>
      <c r="AG5473" t="s">
        <v>147</v>
      </c>
    </row>
    <row r="5474" spans="1:33" x14ac:dyDescent="0.2">
      <c r="A5474" t="s">
        <v>34167</v>
      </c>
      <c r="B5474" s="1">
        <v>43874</v>
      </c>
      <c r="C5474" t="s">
        <v>702</v>
      </c>
      <c r="D5474" t="s">
        <v>32910</v>
      </c>
      <c r="E5474" t="s">
        <v>102</v>
      </c>
      <c r="F5474" t="s">
        <v>34168</v>
      </c>
      <c r="G5474" t="s">
        <v>34169</v>
      </c>
      <c r="N5474" t="s">
        <v>34170</v>
      </c>
      <c r="O5474" t="s">
        <v>282</v>
      </c>
      <c r="P5474" t="s">
        <v>112</v>
      </c>
      <c r="Q5474" t="s">
        <v>282</v>
      </c>
      <c r="S5474" t="s">
        <v>48</v>
      </c>
      <c r="AC5474" t="s">
        <v>32543</v>
      </c>
      <c r="AD5474" t="s">
        <v>34171</v>
      </c>
      <c r="AE5474" t="s">
        <v>117</v>
      </c>
      <c r="AF5474" t="s">
        <v>286</v>
      </c>
      <c r="AG5474" t="s">
        <v>85</v>
      </c>
    </row>
    <row r="5475" spans="1:33" x14ac:dyDescent="0.2">
      <c r="A5475" t="s">
        <v>34172</v>
      </c>
      <c r="B5475" s="1">
        <v>43881</v>
      </c>
      <c r="C5475" t="s">
        <v>702</v>
      </c>
      <c r="D5475" t="s">
        <v>32910</v>
      </c>
      <c r="E5475" t="s">
        <v>102</v>
      </c>
      <c r="F5475" t="s">
        <v>34173</v>
      </c>
      <c r="G5475" t="s">
        <v>34174</v>
      </c>
      <c r="N5475" t="s">
        <v>34175</v>
      </c>
      <c r="O5475" t="s">
        <v>282</v>
      </c>
      <c r="P5475" t="s">
        <v>112</v>
      </c>
      <c r="Q5475" t="s">
        <v>282</v>
      </c>
      <c r="S5475" t="s">
        <v>48</v>
      </c>
      <c r="AC5475" t="s">
        <v>284</v>
      </c>
      <c r="AD5475" t="s">
        <v>12313</v>
      </c>
      <c r="AE5475" t="s">
        <v>117</v>
      </c>
      <c r="AF5475" t="s">
        <v>286</v>
      </c>
      <c r="AG5475" t="s">
        <v>85</v>
      </c>
    </row>
    <row r="5476" spans="1:33" x14ac:dyDescent="0.2">
      <c r="A5476" t="s">
        <v>34176</v>
      </c>
      <c r="B5476" s="1">
        <v>43909</v>
      </c>
      <c r="C5476" t="s">
        <v>702</v>
      </c>
      <c r="D5476" t="s">
        <v>32910</v>
      </c>
      <c r="E5476" t="s">
        <v>175</v>
      </c>
      <c r="F5476" t="s">
        <v>34177</v>
      </c>
      <c r="G5476" t="s">
        <v>34178</v>
      </c>
      <c r="N5476" t="s">
        <v>34179</v>
      </c>
      <c r="P5476" t="s">
        <v>96</v>
      </c>
      <c r="T5476" t="s">
        <v>951</v>
      </c>
    </row>
    <row r="5477" spans="1:33" x14ac:dyDescent="0.2">
      <c r="A5477" t="s">
        <v>34180</v>
      </c>
      <c r="B5477" s="1">
        <v>43913</v>
      </c>
      <c r="C5477" t="s">
        <v>702</v>
      </c>
      <c r="D5477" t="s">
        <v>32910</v>
      </c>
      <c r="E5477" t="s">
        <v>102</v>
      </c>
      <c r="F5477" t="s">
        <v>34181</v>
      </c>
      <c r="G5477" t="s">
        <v>34182</v>
      </c>
      <c r="N5477" t="s">
        <v>34183</v>
      </c>
      <c r="O5477" t="s">
        <v>282</v>
      </c>
      <c r="P5477" t="s">
        <v>112</v>
      </c>
      <c r="Q5477" t="s">
        <v>282</v>
      </c>
      <c r="S5477" t="s">
        <v>48</v>
      </c>
      <c r="AC5477" t="s">
        <v>32543</v>
      </c>
      <c r="AD5477" t="s">
        <v>31124</v>
      </c>
      <c r="AE5477" t="s">
        <v>117</v>
      </c>
      <c r="AF5477" t="s">
        <v>286</v>
      </c>
      <c r="AG5477" t="s">
        <v>85</v>
      </c>
    </row>
    <row r="5478" spans="1:33" x14ac:dyDescent="0.2">
      <c r="A5478" t="s">
        <v>34184</v>
      </c>
      <c r="B5478" s="1">
        <v>42788</v>
      </c>
      <c r="C5478" t="s">
        <v>6193</v>
      </c>
      <c r="D5478" t="s">
        <v>32910</v>
      </c>
      <c r="E5478" t="s">
        <v>175</v>
      </c>
      <c r="F5478" t="s">
        <v>34185</v>
      </c>
      <c r="G5478" t="s">
        <v>34186</v>
      </c>
      <c r="N5478" t="s">
        <v>34187</v>
      </c>
      <c r="P5478" t="s">
        <v>419</v>
      </c>
      <c r="T5478">
        <v>2002</v>
      </c>
    </row>
    <row r="5479" spans="1:33" x14ac:dyDescent="0.2">
      <c r="A5479" t="s">
        <v>34188</v>
      </c>
      <c r="B5479" s="1">
        <v>42692</v>
      </c>
      <c r="C5479" t="s">
        <v>223</v>
      </c>
      <c r="D5479" t="s">
        <v>34189</v>
      </c>
      <c r="E5479" t="s">
        <v>122</v>
      </c>
      <c r="F5479" t="s">
        <v>34190</v>
      </c>
      <c r="G5479" t="s">
        <v>34191</v>
      </c>
      <c r="N5479" t="s">
        <v>34192</v>
      </c>
      <c r="O5479" t="s">
        <v>61</v>
      </c>
      <c r="P5479" t="s">
        <v>131</v>
      </c>
      <c r="Q5479" t="s">
        <v>61</v>
      </c>
      <c r="T5479">
        <v>2002</v>
      </c>
      <c r="AC5479" t="s">
        <v>822</v>
      </c>
      <c r="AD5479" t="s">
        <v>10600</v>
      </c>
      <c r="AE5479" t="s">
        <v>824</v>
      </c>
      <c r="AF5479" t="s">
        <v>825</v>
      </c>
      <c r="AG5479" t="s">
        <v>67</v>
      </c>
    </row>
    <row r="5480" spans="1:33" x14ac:dyDescent="0.2">
      <c r="A5480" t="s">
        <v>34193</v>
      </c>
      <c r="B5480" s="1">
        <v>40493</v>
      </c>
      <c r="C5480" t="s">
        <v>847</v>
      </c>
      <c r="D5480" t="s">
        <v>34189</v>
      </c>
      <c r="E5480" t="s">
        <v>102</v>
      </c>
      <c r="F5480" t="s">
        <v>34194</v>
      </c>
      <c r="G5480" t="s">
        <v>34195</v>
      </c>
      <c r="L5480" t="s">
        <v>34196</v>
      </c>
      <c r="N5480" t="s">
        <v>34197</v>
      </c>
      <c r="O5480" t="s">
        <v>48</v>
      </c>
      <c r="P5480" t="s">
        <v>112</v>
      </c>
      <c r="Q5480" t="s">
        <v>48</v>
      </c>
      <c r="S5480" t="s">
        <v>48</v>
      </c>
      <c r="Y5480" t="s">
        <v>48</v>
      </c>
      <c r="AA5480" t="s">
        <v>154</v>
      </c>
      <c r="AC5480" t="s">
        <v>13638</v>
      </c>
      <c r="AD5480" t="s">
        <v>116</v>
      </c>
      <c r="AE5480" t="s">
        <v>117</v>
      </c>
      <c r="AF5480" t="s">
        <v>286</v>
      </c>
      <c r="AG5480" t="s">
        <v>158</v>
      </c>
    </row>
    <row r="5481" spans="1:33" x14ac:dyDescent="0.2">
      <c r="A5481" t="s">
        <v>34198</v>
      </c>
      <c r="B5481" s="1">
        <v>40499</v>
      </c>
      <c r="C5481" t="s">
        <v>847</v>
      </c>
      <c r="D5481" t="s">
        <v>34189</v>
      </c>
      <c r="E5481" t="s">
        <v>102</v>
      </c>
      <c r="F5481" t="s">
        <v>34199</v>
      </c>
      <c r="G5481" t="s">
        <v>34200</v>
      </c>
      <c r="H5481" t="s">
        <v>34201</v>
      </c>
      <c r="I5481" t="s">
        <v>34202</v>
      </c>
      <c r="J5481" t="s">
        <v>34203</v>
      </c>
      <c r="K5481" t="s">
        <v>34204</v>
      </c>
      <c r="L5481" t="s">
        <v>34205</v>
      </c>
      <c r="M5481" t="s">
        <v>34206</v>
      </c>
      <c r="N5481" t="s">
        <v>34207</v>
      </c>
      <c r="O5481" t="s">
        <v>48</v>
      </c>
      <c r="P5481" t="s">
        <v>112</v>
      </c>
      <c r="Q5481" t="s">
        <v>48</v>
      </c>
      <c r="S5481" t="s">
        <v>48</v>
      </c>
      <c r="U5481" t="s">
        <v>48</v>
      </c>
      <c r="V5481" t="s">
        <v>47</v>
      </c>
      <c r="W5481" t="s">
        <v>48</v>
      </c>
      <c r="X5481" t="s">
        <v>48</v>
      </c>
      <c r="Y5481" t="s">
        <v>48</v>
      </c>
      <c r="Z5481" t="s">
        <v>48</v>
      </c>
      <c r="AA5481" t="s">
        <v>30284</v>
      </c>
      <c r="AC5481" t="s">
        <v>841</v>
      </c>
      <c r="AD5481" t="s">
        <v>116</v>
      </c>
      <c r="AE5481" t="s">
        <v>117</v>
      </c>
      <c r="AF5481" t="s">
        <v>286</v>
      </c>
      <c r="AG5481" t="s">
        <v>158</v>
      </c>
    </row>
    <row r="5482" spans="1:33" x14ac:dyDescent="0.2">
      <c r="A5482" t="s">
        <v>34208</v>
      </c>
      <c r="B5482" s="1">
        <v>40519</v>
      </c>
      <c r="C5482" t="s">
        <v>847</v>
      </c>
      <c r="D5482" t="s">
        <v>34189</v>
      </c>
      <c r="E5482" t="s">
        <v>175</v>
      </c>
      <c r="F5482" t="s">
        <v>34209</v>
      </c>
      <c r="G5482" t="s">
        <v>34210</v>
      </c>
      <c r="H5482" t="s">
        <v>34211</v>
      </c>
      <c r="I5482" t="s">
        <v>34212</v>
      </c>
      <c r="J5482" t="s">
        <v>34213</v>
      </c>
      <c r="K5482" t="s">
        <v>34214</v>
      </c>
      <c r="L5482" t="s">
        <v>34215</v>
      </c>
      <c r="M5482" t="s">
        <v>34216</v>
      </c>
      <c r="N5482" t="s">
        <v>34217</v>
      </c>
      <c r="O5482" t="s">
        <v>723</v>
      </c>
      <c r="P5482" t="s">
        <v>724</v>
      </c>
      <c r="R5482" t="s">
        <v>723</v>
      </c>
      <c r="T5482">
        <v>2002</v>
      </c>
      <c r="U5482" t="s">
        <v>47</v>
      </c>
      <c r="V5482" t="s">
        <v>47</v>
      </c>
      <c r="W5482" t="s">
        <v>47</v>
      </c>
      <c r="X5482" t="s">
        <v>47</v>
      </c>
      <c r="Y5482" t="s">
        <v>47</v>
      </c>
      <c r="Z5482" t="s">
        <v>47</v>
      </c>
      <c r="AA5482" t="s">
        <v>1436</v>
      </c>
    </row>
    <row r="5483" spans="1:33" x14ac:dyDescent="0.2">
      <c r="A5483" t="s">
        <v>34218</v>
      </c>
      <c r="B5483" s="1">
        <v>40667</v>
      </c>
      <c r="C5483" t="s">
        <v>120</v>
      </c>
      <c r="D5483" t="s">
        <v>34189</v>
      </c>
      <c r="E5483" t="s">
        <v>175</v>
      </c>
      <c r="F5483" t="s">
        <v>34219</v>
      </c>
      <c r="G5483" t="s">
        <v>34220</v>
      </c>
      <c r="H5483" t="s">
        <v>34221</v>
      </c>
      <c r="I5483" t="s">
        <v>34222</v>
      </c>
      <c r="J5483" t="s">
        <v>34223</v>
      </c>
      <c r="K5483" t="s">
        <v>34224</v>
      </c>
      <c r="L5483" t="s">
        <v>34225</v>
      </c>
      <c r="M5483" t="s">
        <v>34226</v>
      </c>
      <c r="N5483" t="s">
        <v>34227</v>
      </c>
      <c r="O5483" t="s">
        <v>723</v>
      </c>
      <c r="P5483" t="s">
        <v>724</v>
      </c>
      <c r="R5483" t="s">
        <v>723</v>
      </c>
      <c r="T5483">
        <v>2002</v>
      </c>
      <c r="U5483" t="s">
        <v>47</v>
      </c>
      <c r="V5483" t="s">
        <v>47</v>
      </c>
      <c r="W5483" t="s">
        <v>47</v>
      </c>
      <c r="X5483" t="s">
        <v>47</v>
      </c>
      <c r="Y5483" t="s">
        <v>47</v>
      </c>
      <c r="Z5483" t="s">
        <v>47</v>
      </c>
      <c r="AA5483" t="s">
        <v>1436</v>
      </c>
    </row>
    <row r="5484" spans="1:33" x14ac:dyDescent="0.2">
      <c r="A5484" t="s">
        <v>34228</v>
      </c>
      <c r="B5484" s="1">
        <v>40882</v>
      </c>
      <c r="C5484" t="s">
        <v>858</v>
      </c>
      <c r="D5484" t="s">
        <v>34189</v>
      </c>
      <c r="E5484" t="s">
        <v>175</v>
      </c>
      <c r="F5484" t="s">
        <v>34229</v>
      </c>
      <c r="G5484" t="s">
        <v>34230</v>
      </c>
      <c r="H5484" t="s">
        <v>34231</v>
      </c>
      <c r="I5484" t="s">
        <v>34232</v>
      </c>
      <c r="J5484" t="s">
        <v>34233</v>
      </c>
      <c r="K5484" t="s">
        <v>34234</v>
      </c>
      <c r="L5484" t="s">
        <v>34235</v>
      </c>
      <c r="M5484" t="s">
        <v>34236</v>
      </c>
      <c r="N5484" t="s">
        <v>34237</v>
      </c>
      <c r="O5484" t="s">
        <v>12987</v>
      </c>
      <c r="P5484" t="s">
        <v>26824</v>
      </c>
      <c r="R5484" t="s">
        <v>12987</v>
      </c>
      <c r="T5484">
        <v>1998</v>
      </c>
      <c r="U5484" t="s">
        <v>47</v>
      </c>
      <c r="V5484" t="s">
        <v>47</v>
      </c>
      <c r="W5484" t="s">
        <v>47</v>
      </c>
      <c r="X5484" t="s">
        <v>48</v>
      </c>
      <c r="Y5484" t="s">
        <v>48</v>
      </c>
      <c r="Z5484" t="s">
        <v>48</v>
      </c>
      <c r="AA5484" t="s">
        <v>1312</v>
      </c>
    </row>
    <row r="5485" spans="1:33" x14ac:dyDescent="0.2">
      <c r="A5485" t="s">
        <v>34238</v>
      </c>
      <c r="B5485" s="1">
        <v>41575</v>
      </c>
      <c r="C5485" t="s">
        <v>3913</v>
      </c>
      <c r="D5485" t="s">
        <v>34189</v>
      </c>
      <c r="E5485" t="s">
        <v>122</v>
      </c>
      <c r="F5485" t="s">
        <v>34239</v>
      </c>
      <c r="G5485" t="s">
        <v>34240</v>
      </c>
      <c r="H5485" t="s">
        <v>34241</v>
      </c>
      <c r="I5485" t="s">
        <v>34242</v>
      </c>
      <c r="J5485" t="s">
        <v>34243</v>
      </c>
      <c r="K5485" t="s">
        <v>34244</v>
      </c>
      <c r="L5485" t="s">
        <v>34245</v>
      </c>
      <c r="M5485" t="s">
        <v>34246</v>
      </c>
      <c r="N5485" t="s">
        <v>34247</v>
      </c>
      <c r="O5485" t="s">
        <v>61</v>
      </c>
      <c r="P5485" t="s">
        <v>62</v>
      </c>
      <c r="Q5485" t="s">
        <v>61</v>
      </c>
      <c r="T5485">
        <v>2002</v>
      </c>
      <c r="U5485" t="s">
        <v>47</v>
      </c>
      <c r="V5485" t="s">
        <v>47</v>
      </c>
      <c r="W5485" t="s">
        <v>47</v>
      </c>
      <c r="X5485" t="s">
        <v>47</v>
      </c>
      <c r="Y5485" t="s">
        <v>48</v>
      </c>
      <c r="Z5485" t="s">
        <v>47</v>
      </c>
      <c r="AA5485" t="s">
        <v>49</v>
      </c>
      <c r="AC5485" t="s">
        <v>822</v>
      </c>
      <c r="AD5485" t="s">
        <v>64</v>
      </c>
      <c r="AE5485" t="s">
        <v>65</v>
      </c>
      <c r="AF5485" t="s">
        <v>402</v>
      </c>
      <c r="AG5485" t="s">
        <v>263</v>
      </c>
    </row>
    <row r="5486" spans="1:33" x14ac:dyDescent="0.2">
      <c r="A5486" t="s">
        <v>34248</v>
      </c>
      <c r="B5486" s="1">
        <v>41578</v>
      </c>
      <c r="C5486" t="s">
        <v>3913</v>
      </c>
      <c r="D5486" t="s">
        <v>34189</v>
      </c>
      <c r="E5486" t="s">
        <v>122</v>
      </c>
      <c r="F5486" t="s">
        <v>34249</v>
      </c>
      <c r="G5486" t="s">
        <v>34250</v>
      </c>
      <c r="H5486" t="s">
        <v>34251</v>
      </c>
      <c r="I5486" t="s">
        <v>34252</v>
      </c>
      <c r="J5486" t="s">
        <v>34253</v>
      </c>
      <c r="K5486" t="s">
        <v>34254</v>
      </c>
      <c r="L5486" t="s">
        <v>34255</v>
      </c>
      <c r="M5486" t="s">
        <v>34256</v>
      </c>
      <c r="N5486" t="s">
        <v>34257</v>
      </c>
      <c r="O5486" t="s">
        <v>61</v>
      </c>
      <c r="P5486" t="s">
        <v>62</v>
      </c>
      <c r="Q5486" t="s">
        <v>61</v>
      </c>
      <c r="T5486">
        <v>2002</v>
      </c>
      <c r="U5486" t="s">
        <v>47</v>
      </c>
      <c r="V5486" t="s">
        <v>47</v>
      </c>
      <c r="W5486" t="s">
        <v>47</v>
      </c>
      <c r="X5486" t="s">
        <v>47</v>
      </c>
      <c r="Y5486" t="s">
        <v>48</v>
      </c>
      <c r="Z5486" t="s">
        <v>47</v>
      </c>
      <c r="AA5486" t="s">
        <v>49</v>
      </c>
      <c r="AC5486" t="s">
        <v>63</v>
      </c>
      <c r="AD5486" t="s">
        <v>64</v>
      </c>
      <c r="AE5486" t="s">
        <v>34258</v>
      </c>
      <c r="AF5486" t="s">
        <v>66</v>
      </c>
      <c r="AG5486" t="s">
        <v>263</v>
      </c>
    </row>
    <row r="5487" spans="1:33" x14ac:dyDescent="0.2">
      <c r="A5487" t="s">
        <v>34259</v>
      </c>
      <c r="B5487" s="1">
        <v>41771</v>
      </c>
      <c r="C5487" t="s">
        <v>4947</v>
      </c>
      <c r="D5487" t="s">
        <v>34189</v>
      </c>
      <c r="E5487" t="s">
        <v>122</v>
      </c>
      <c r="F5487" t="s">
        <v>34260</v>
      </c>
      <c r="G5487" t="s">
        <v>34261</v>
      </c>
      <c r="H5487" t="s">
        <v>34262</v>
      </c>
      <c r="I5487" t="s">
        <v>34263</v>
      </c>
      <c r="J5487" t="s">
        <v>34264</v>
      </c>
      <c r="K5487" t="s">
        <v>34265</v>
      </c>
      <c r="L5487" t="s">
        <v>34266</v>
      </c>
      <c r="M5487" t="s">
        <v>34267</v>
      </c>
      <c r="N5487" t="s">
        <v>34268</v>
      </c>
      <c r="O5487" t="s">
        <v>61</v>
      </c>
      <c r="P5487" t="s">
        <v>131</v>
      </c>
      <c r="Q5487" t="s">
        <v>61</v>
      </c>
      <c r="T5487">
        <v>2002</v>
      </c>
      <c r="U5487" t="s">
        <v>47</v>
      </c>
      <c r="V5487" t="s">
        <v>47</v>
      </c>
      <c r="W5487" t="s">
        <v>48</v>
      </c>
      <c r="X5487" t="s">
        <v>48</v>
      </c>
      <c r="Y5487" t="s">
        <v>48</v>
      </c>
      <c r="Z5487" t="s">
        <v>47</v>
      </c>
      <c r="AA5487" t="s">
        <v>233</v>
      </c>
      <c r="AC5487" t="s">
        <v>63</v>
      </c>
      <c r="AD5487" t="s">
        <v>133</v>
      </c>
      <c r="AE5487" t="s">
        <v>775</v>
      </c>
      <c r="AF5487" t="s">
        <v>2023</v>
      </c>
      <c r="AG5487" t="s">
        <v>67</v>
      </c>
    </row>
    <row r="5488" spans="1:33" x14ac:dyDescent="0.2">
      <c r="A5488" t="s">
        <v>34269</v>
      </c>
      <c r="B5488" s="1">
        <v>40849</v>
      </c>
      <c r="C5488" t="s">
        <v>858</v>
      </c>
      <c r="D5488" t="s">
        <v>34189</v>
      </c>
      <c r="E5488" t="s">
        <v>175</v>
      </c>
      <c r="F5488" t="s">
        <v>34270</v>
      </c>
      <c r="G5488" t="s">
        <v>34271</v>
      </c>
      <c r="H5488" t="s">
        <v>34272</v>
      </c>
      <c r="I5488" t="s">
        <v>34273</v>
      </c>
      <c r="J5488" t="s">
        <v>34274</v>
      </c>
      <c r="K5488" t="s">
        <v>34275</v>
      </c>
      <c r="L5488" t="s">
        <v>34276</v>
      </c>
      <c r="M5488" t="s">
        <v>34277</v>
      </c>
      <c r="N5488" t="s">
        <v>34278</v>
      </c>
      <c r="O5488" t="s">
        <v>875</v>
      </c>
      <c r="P5488" t="s">
        <v>876</v>
      </c>
      <c r="R5488" t="s">
        <v>875</v>
      </c>
      <c r="T5488">
        <v>2002</v>
      </c>
      <c r="U5488" t="s">
        <v>47</v>
      </c>
      <c r="V5488" t="s">
        <v>47</v>
      </c>
      <c r="W5488" t="s">
        <v>47</v>
      </c>
      <c r="X5488" t="s">
        <v>47</v>
      </c>
      <c r="Y5488" t="s">
        <v>47</v>
      </c>
      <c r="Z5488" t="s">
        <v>47</v>
      </c>
      <c r="AA5488" t="s">
        <v>1436</v>
      </c>
    </row>
    <row r="5489" spans="1:33" x14ac:dyDescent="0.2">
      <c r="A5489" t="s">
        <v>34279</v>
      </c>
      <c r="B5489" s="1">
        <v>40850</v>
      </c>
      <c r="C5489" t="s">
        <v>858</v>
      </c>
      <c r="D5489" t="s">
        <v>34189</v>
      </c>
      <c r="E5489" t="s">
        <v>175</v>
      </c>
      <c r="F5489" t="s">
        <v>34280</v>
      </c>
      <c r="G5489" t="s">
        <v>34281</v>
      </c>
      <c r="H5489" t="s">
        <v>34282</v>
      </c>
      <c r="I5489" t="s">
        <v>34283</v>
      </c>
      <c r="J5489" t="s">
        <v>34284</v>
      </c>
      <c r="K5489" t="s">
        <v>34285</v>
      </c>
      <c r="L5489" t="s">
        <v>34286</v>
      </c>
      <c r="M5489" t="s">
        <v>34287</v>
      </c>
      <c r="N5489" t="s">
        <v>34288</v>
      </c>
      <c r="O5489" t="s">
        <v>12987</v>
      </c>
      <c r="P5489" t="s">
        <v>26824</v>
      </c>
      <c r="R5489" t="s">
        <v>12987</v>
      </c>
      <c r="T5489">
        <v>1998</v>
      </c>
      <c r="U5489" t="s">
        <v>48</v>
      </c>
      <c r="V5489" t="s">
        <v>47</v>
      </c>
      <c r="W5489" t="s">
        <v>47</v>
      </c>
      <c r="X5489" t="s">
        <v>48</v>
      </c>
      <c r="Y5489" t="s">
        <v>48</v>
      </c>
      <c r="Z5489" t="s">
        <v>47</v>
      </c>
      <c r="AA5489" t="s">
        <v>34289</v>
      </c>
    </row>
    <row r="5490" spans="1:33" x14ac:dyDescent="0.2">
      <c r="A5490" t="s">
        <v>34290</v>
      </c>
      <c r="B5490" s="1">
        <v>40493</v>
      </c>
      <c r="C5490" t="s">
        <v>847</v>
      </c>
      <c r="D5490" t="s">
        <v>34189</v>
      </c>
      <c r="E5490" t="s">
        <v>102</v>
      </c>
      <c r="F5490" t="s">
        <v>34291</v>
      </c>
      <c r="G5490" t="s">
        <v>34292</v>
      </c>
      <c r="L5490" t="s">
        <v>34293</v>
      </c>
      <c r="N5490" t="s">
        <v>34294</v>
      </c>
      <c r="O5490" t="s">
        <v>48</v>
      </c>
      <c r="P5490" t="s">
        <v>112</v>
      </c>
      <c r="Q5490" t="s">
        <v>48</v>
      </c>
      <c r="S5490" t="s">
        <v>48</v>
      </c>
      <c r="Y5490" t="s">
        <v>48</v>
      </c>
      <c r="AA5490" t="s">
        <v>154</v>
      </c>
      <c r="AC5490" t="s">
        <v>13638</v>
      </c>
      <c r="AD5490" t="s">
        <v>116</v>
      </c>
      <c r="AE5490" t="s">
        <v>117</v>
      </c>
      <c r="AF5490" t="s">
        <v>286</v>
      </c>
      <c r="AG5490" t="s">
        <v>158</v>
      </c>
    </row>
    <row r="5491" spans="1:33" x14ac:dyDescent="0.2">
      <c r="A5491" t="s">
        <v>34295</v>
      </c>
      <c r="B5491" s="1">
        <v>40765</v>
      </c>
      <c r="C5491" t="s">
        <v>1226</v>
      </c>
      <c r="D5491" t="s">
        <v>34189</v>
      </c>
      <c r="E5491" t="s">
        <v>122</v>
      </c>
      <c r="F5491" t="s">
        <v>34296</v>
      </c>
      <c r="G5491" t="s">
        <v>34297</v>
      </c>
      <c r="H5491" t="s">
        <v>34298</v>
      </c>
      <c r="I5491" t="s">
        <v>34299</v>
      </c>
      <c r="J5491" t="s">
        <v>34300</v>
      </c>
      <c r="K5491" t="s">
        <v>34301</v>
      </c>
      <c r="L5491" t="s">
        <v>34302</v>
      </c>
      <c r="M5491" t="s">
        <v>34303</v>
      </c>
      <c r="N5491" t="s">
        <v>34304</v>
      </c>
      <c r="O5491" t="s">
        <v>61</v>
      </c>
      <c r="P5491" t="s">
        <v>131</v>
      </c>
      <c r="Q5491" t="s">
        <v>61</v>
      </c>
      <c r="T5491">
        <v>2002</v>
      </c>
      <c r="U5491" t="s">
        <v>47</v>
      </c>
      <c r="V5491" t="s">
        <v>47</v>
      </c>
      <c r="W5491" t="s">
        <v>47</v>
      </c>
      <c r="X5491" t="s">
        <v>48</v>
      </c>
      <c r="Y5491" t="s">
        <v>48</v>
      </c>
      <c r="Z5491" t="s">
        <v>47</v>
      </c>
      <c r="AA5491" t="s">
        <v>170</v>
      </c>
      <c r="AC5491" t="s">
        <v>34305</v>
      </c>
      <c r="AD5491" t="s">
        <v>133</v>
      </c>
      <c r="AE5491" t="s">
        <v>34306</v>
      </c>
      <c r="AF5491" t="s">
        <v>6249</v>
      </c>
      <c r="AG5491" t="s">
        <v>67</v>
      </c>
    </row>
    <row r="5492" spans="1:33" x14ac:dyDescent="0.2">
      <c r="A5492" t="s">
        <v>34307</v>
      </c>
      <c r="B5492" s="1">
        <v>41102</v>
      </c>
      <c r="C5492" t="s">
        <v>870</v>
      </c>
      <c r="D5492" t="s">
        <v>34189</v>
      </c>
      <c r="E5492" t="s">
        <v>122</v>
      </c>
      <c r="F5492" t="s">
        <v>34308</v>
      </c>
      <c r="G5492" t="s">
        <v>34309</v>
      </c>
      <c r="L5492" t="s">
        <v>34310</v>
      </c>
      <c r="N5492" t="s">
        <v>34311</v>
      </c>
      <c r="O5492" t="s">
        <v>48</v>
      </c>
      <c r="P5492" t="s">
        <v>112</v>
      </c>
      <c r="Q5492" t="s">
        <v>48</v>
      </c>
      <c r="T5492">
        <v>1998</v>
      </c>
      <c r="Y5492" t="s">
        <v>48</v>
      </c>
      <c r="AA5492" t="s">
        <v>154</v>
      </c>
      <c r="AC5492" t="s">
        <v>34312</v>
      </c>
      <c r="AD5492" t="s">
        <v>116</v>
      </c>
      <c r="AE5492" t="s">
        <v>117</v>
      </c>
      <c r="AF5492" t="s">
        <v>286</v>
      </c>
      <c r="AG5492" t="s">
        <v>158</v>
      </c>
    </row>
    <row r="5493" spans="1:33" x14ac:dyDescent="0.2">
      <c r="A5493" t="s">
        <v>34313</v>
      </c>
      <c r="B5493" s="1">
        <v>41122</v>
      </c>
      <c r="C5493" t="s">
        <v>870</v>
      </c>
      <c r="D5493" t="s">
        <v>34189</v>
      </c>
      <c r="E5493" t="s">
        <v>122</v>
      </c>
      <c r="F5493" t="s">
        <v>34314</v>
      </c>
      <c r="G5493" t="s">
        <v>34315</v>
      </c>
      <c r="L5493" t="s">
        <v>34316</v>
      </c>
      <c r="N5493" t="s">
        <v>34317</v>
      </c>
      <c r="O5493" t="s">
        <v>61</v>
      </c>
      <c r="P5493" t="s">
        <v>131</v>
      </c>
      <c r="Q5493" t="s">
        <v>61</v>
      </c>
      <c r="T5493">
        <v>2002</v>
      </c>
      <c r="Y5493" t="s">
        <v>48</v>
      </c>
      <c r="AA5493" t="s">
        <v>154</v>
      </c>
      <c r="AC5493" t="s">
        <v>63</v>
      </c>
      <c r="AD5493" t="s">
        <v>133</v>
      </c>
      <c r="AE5493" t="s">
        <v>775</v>
      </c>
      <c r="AF5493" t="s">
        <v>135</v>
      </c>
      <c r="AG5493" t="s">
        <v>67</v>
      </c>
    </row>
    <row r="5494" spans="1:33" x14ac:dyDescent="0.2">
      <c r="A5494" t="s">
        <v>34318</v>
      </c>
      <c r="B5494" s="1">
        <v>41183</v>
      </c>
      <c r="C5494" t="s">
        <v>34</v>
      </c>
      <c r="D5494" t="s">
        <v>34189</v>
      </c>
      <c r="E5494" t="s">
        <v>122</v>
      </c>
      <c r="F5494" t="s">
        <v>34319</v>
      </c>
      <c r="G5494" t="s">
        <v>34320</v>
      </c>
      <c r="L5494" t="s">
        <v>34321</v>
      </c>
      <c r="N5494" t="s">
        <v>34322</v>
      </c>
      <c r="O5494" t="s">
        <v>61</v>
      </c>
      <c r="P5494" t="s">
        <v>131</v>
      </c>
      <c r="Q5494" t="s">
        <v>61</v>
      </c>
      <c r="T5494">
        <v>2002</v>
      </c>
      <c r="Y5494" t="s">
        <v>48</v>
      </c>
      <c r="AA5494" t="s">
        <v>154</v>
      </c>
      <c r="AC5494" t="s">
        <v>63</v>
      </c>
      <c r="AD5494" t="s">
        <v>133</v>
      </c>
      <c r="AE5494" t="s">
        <v>775</v>
      </c>
      <c r="AF5494" t="s">
        <v>135</v>
      </c>
      <c r="AG5494" t="s">
        <v>67</v>
      </c>
    </row>
    <row r="5495" spans="1:33" x14ac:dyDescent="0.2">
      <c r="A5495" t="s">
        <v>34323</v>
      </c>
      <c r="B5495" t="s">
        <v>34324</v>
      </c>
      <c r="C5495" t="s">
        <v>858</v>
      </c>
      <c r="D5495" t="s">
        <v>34189</v>
      </c>
      <c r="E5495" t="s">
        <v>175</v>
      </c>
      <c r="F5495" t="s">
        <v>34325</v>
      </c>
      <c r="G5495" t="s">
        <v>34326</v>
      </c>
      <c r="H5495" t="s">
        <v>34327</v>
      </c>
      <c r="I5495" t="s">
        <v>34328</v>
      </c>
      <c r="J5495" t="s">
        <v>34329</v>
      </c>
      <c r="K5495" t="s">
        <v>34330</v>
      </c>
      <c r="L5495" t="s">
        <v>34331</v>
      </c>
      <c r="M5495" t="s">
        <v>34332</v>
      </c>
      <c r="N5495" t="s">
        <v>34333</v>
      </c>
      <c r="O5495" t="s">
        <v>12987</v>
      </c>
      <c r="P5495" t="s">
        <v>26824</v>
      </c>
      <c r="R5495" t="s">
        <v>12987</v>
      </c>
      <c r="T5495">
        <v>1998</v>
      </c>
      <c r="U5495" t="s">
        <v>47</v>
      </c>
      <c r="V5495" t="s">
        <v>47</v>
      </c>
      <c r="W5495" t="s">
        <v>47</v>
      </c>
      <c r="X5495" t="s">
        <v>48</v>
      </c>
      <c r="Y5495" t="s">
        <v>48</v>
      </c>
      <c r="Z5495" t="s">
        <v>48</v>
      </c>
      <c r="AA5495" t="s">
        <v>1312</v>
      </c>
    </row>
    <row r="5496" spans="1:33" x14ac:dyDescent="0.2">
      <c r="A5496" t="s">
        <v>34334</v>
      </c>
      <c r="B5496" s="1">
        <v>40863</v>
      </c>
      <c r="C5496" t="s">
        <v>858</v>
      </c>
      <c r="D5496" t="s">
        <v>34189</v>
      </c>
      <c r="E5496" t="s">
        <v>102</v>
      </c>
      <c r="F5496" t="s">
        <v>34335</v>
      </c>
      <c r="G5496" t="s">
        <v>34336</v>
      </c>
      <c r="H5496" t="s">
        <v>34337</v>
      </c>
      <c r="I5496" t="s">
        <v>34338</v>
      </c>
      <c r="J5496" t="s">
        <v>34339</v>
      </c>
      <c r="K5496" t="s">
        <v>34340</v>
      </c>
      <c r="L5496" t="s">
        <v>34341</v>
      </c>
      <c r="M5496" t="s">
        <v>34342</v>
      </c>
      <c r="N5496" t="s">
        <v>34343</v>
      </c>
      <c r="O5496" t="s">
        <v>3532</v>
      </c>
      <c r="P5496" t="s">
        <v>3533</v>
      </c>
      <c r="Q5496" t="s">
        <v>3532</v>
      </c>
      <c r="S5496" t="s">
        <v>113</v>
      </c>
      <c r="U5496" t="s">
        <v>47</v>
      </c>
      <c r="V5496" t="s">
        <v>47</v>
      </c>
      <c r="W5496" t="s">
        <v>47</v>
      </c>
      <c r="X5496" t="s">
        <v>47</v>
      </c>
      <c r="Y5496" t="s">
        <v>47</v>
      </c>
      <c r="Z5496" t="s">
        <v>47</v>
      </c>
      <c r="AA5496" t="s">
        <v>1436</v>
      </c>
      <c r="AC5496" t="s">
        <v>841</v>
      </c>
      <c r="AD5496" t="s">
        <v>3970</v>
      </c>
      <c r="AE5496" t="s">
        <v>4779</v>
      </c>
      <c r="AF5496" t="s">
        <v>844</v>
      </c>
      <c r="AG5496" t="s">
        <v>6036</v>
      </c>
    </row>
    <row r="5497" spans="1:33" x14ac:dyDescent="0.2">
      <c r="A5497" t="s">
        <v>34344</v>
      </c>
      <c r="B5497" s="1">
        <v>40875</v>
      </c>
      <c r="C5497" t="s">
        <v>858</v>
      </c>
      <c r="D5497" t="s">
        <v>34189</v>
      </c>
      <c r="E5497" t="s">
        <v>102</v>
      </c>
      <c r="F5497" t="s">
        <v>34345</v>
      </c>
      <c r="G5497" t="s">
        <v>34346</v>
      </c>
      <c r="L5497" t="s">
        <v>34347</v>
      </c>
      <c r="N5497" t="s">
        <v>34348</v>
      </c>
      <c r="O5497" t="s">
        <v>3532</v>
      </c>
      <c r="P5497" t="s">
        <v>3533</v>
      </c>
      <c r="Q5497" t="s">
        <v>3532</v>
      </c>
      <c r="S5497" t="s">
        <v>113</v>
      </c>
      <c r="Y5497" t="s">
        <v>47</v>
      </c>
      <c r="AA5497" t="s">
        <v>1347</v>
      </c>
    </row>
    <row r="5498" spans="1:33" x14ac:dyDescent="0.2">
      <c r="A5498" t="s">
        <v>34349</v>
      </c>
      <c r="B5498" s="1">
        <v>40911</v>
      </c>
      <c r="C5498" t="s">
        <v>149</v>
      </c>
      <c r="D5498" t="s">
        <v>34189</v>
      </c>
      <c r="E5498" t="s">
        <v>102</v>
      </c>
      <c r="F5498" t="s">
        <v>34350</v>
      </c>
      <c r="G5498" t="s">
        <v>34351</v>
      </c>
      <c r="L5498" t="s">
        <v>34352</v>
      </c>
      <c r="N5498" t="s">
        <v>34353</v>
      </c>
      <c r="O5498" t="s">
        <v>3532</v>
      </c>
      <c r="P5498" t="s">
        <v>3533</v>
      </c>
      <c r="Q5498" t="s">
        <v>3532</v>
      </c>
      <c r="S5498" t="s">
        <v>113</v>
      </c>
      <c r="Y5498" t="s">
        <v>47</v>
      </c>
      <c r="AA5498" t="s">
        <v>1347</v>
      </c>
      <c r="AC5498" t="s">
        <v>1559</v>
      </c>
      <c r="AD5498" t="s">
        <v>3970</v>
      </c>
      <c r="AE5498" t="s">
        <v>4779</v>
      </c>
      <c r="AF5498" t="s">
        <v>844</v>
      </c>
      <c r="AG5498" t="s">
        <v>6036</v>
      </c>
    </row>
    <row r="5499" spans="1:33" x14ac:dyDescent="0.2">
      <c r="A5499" t="s">
        <v>34354</v>
      </c>
      <c r="B5499" s="1">
        <v>40911</v>
      </c>
      <c r="C5499" t="s">
        <v>149</v>
      </c>
      <c r="D5499" t="s">
        <v>34189</v>
      </c>
      <c r="E5499" t="s">
        <v>102</v>
      </c>
      <c r="F5499" t="s">
        <v>34355</v>
      </c>
      <c r="G5499" t="s">
        <v>34356</v>
      </c>
      <c r="L5499" t="s">
        <v>34357</v>
      </c>
      <c r="N5499" t="s">
        <v>34358</v>
      </c>
      <c r="O5499" t="s">
        <v>3532</v>
      </c>
      <c r="P5499" t="s">
        <v>3533</v>
      </c>
      <c r="Q5499" t="s">
        <v>3532</v>
      </c>
      <c r="S5499" t="s">
        <v>113</v>
      </c>
      <c r="Y5499" t="s">
        <v>47</v>
      </c>
      <c r="AA5499" t="s">
        <v>1347</v>
      </c>
      <c r="AC5499" t="s">
        <v>1559</v>
      </c>
      <c r="AD5499" t="s">
        <v>3970</v>
      </c>
      <c r="AE5499" t="s">
        <v>4779</v>
      </c>
      <c r="AF5499" t="s">
        <v>844</v>
      </c>
      <c r="AG5499" t="s">
        <v>6036</v>
      </c>
    </row>
    <row r="5500" spans="1:33" x14ac:dyDescent="0.2">
      <c r="A5500" t="s">
        <v>34359</v>
      </c>
      <c r="B5500" s="1">
        <v>40911</v>
      </c>
      <c r="C5500" t="s">
        <v>149</v>
      </c>
      <c r="D5500" t="s">
        <v>34189</v>
      </c>
      <c r="E5500" t="s">
        <v>102</v>
      </c>
      <c r="F5500" t="s">
        <v>34360</v>
      </c>
      <c r="G5500" t="s">
        <v>34361</v>
      </c>
      <c r="L5500" t="s">
        <v>34362</v>
      </c>
      <c r="N5500" t="s">
        <v>34363</v>
      </c>
      <c r="O5500" t="s">
        <v>3532</v>
      </c>
      <c r="P5500" t="s">
        <v>3533</v>
      </c>
      <c r="Q5500" t="s">
        <v>3532</v>
      </c>
      <c r="S5500" t="s">
        <v>113</v>
      </c>
      <c r="Y5500" t="s">
        <v>47</v>
      </c>
      <c r="AA5500" t="s">
        <v>1347</v>
      </c>
      <c r="AC5500" t="s">
        <v>1559</v>
      </c>
      <c r="AD5500" t="s">
        <v>3970</v>
      </c>
      <c r="AE5500" t="s">
        <v>4779</v>
      </c>
      <c r="AF5500" t="s">
        <v>844</v>
      </c>
      <c r="AG5500" t="s">
        <v>6036</v>
      </c>
    </row>
    <row r="5501" spans="1:33" x14ac:dyDescent="0.2">
      <c r="A5501" t="s">
        <v>34364</v>
      </c>
      <c r="B5501" s="1">
        <v>40890</v>
      </c>
      <c r="C5501" t="s">
        <v>858</v>
      </c>
      <c r="D5501" t="s">
        <v>34189</v>
      </c>
      <c r="E5501" t="s">
        <v>102</v>
      </c>
      <c r="F5501" t="s">
        <v>34365</v>
      </c>
      <c r="G5501" t="s">
        <v>34366</v>
      </c>
      <c r="L5501" t="s">
        <v>34367</v>
      </c>
      <c r="N5501" t="s">
        <v>34368</v>
      </c>
      <c r="O5501" t="s">
        <v>79</v>
      </c>
      <c r="P5501" t="s">
        <v>80</v>
      </c>
      <c r="Q5501" t="s">
        <v>79</v>
      </c>
      <c r="S5501" t="s">
        <v>113</v>
      </c>
      <c r="Y5501" t="s">
        <v>48</v>
      </c>
      <c r="AA5501" t="s">
        <v>154</v>
      </c>
      <c r="AC5501" t="s">
        <v>155</v>
      </c>
      <c r="AD5501" t="s">
        <v>116</v>
      </c>
      <c r="AE5501" t="s">
        <v>157</v>
      </c>
      <c r="AF5501" t="s">
        <v>84</v>
      </c>
      <c r="AG5501" t="s">
        <v>158</v>
      </c>
    </row>
    <row r="5502" spans="1:33" x14ac:dyDescent="0.2">
      <c r="A5502" t="s">
        <v>34369</v>
      </c>
      <c r="B5502" s="1">
        <v>40911</v>
      </c>
      <c r="C5502" t="s">
        <v>149</v>
      </c>
      <c r="D5502" t="s">
        <v>34189</v>
      </c>
      <c r="E5502" t="s">
        <v>122</v>
      </c>
      <c r="F5502" t="s">
        <v>34370</v>
      </c>
      <c r="G5502" t="s">
        <v>34371</v>
      </c>
      <c r="L5502" t="s">
        <v>34372</v>
      </c>
      <c r="N5502" t="s">
        <v>34373</v>
      </c>
      <c r="O5502" t="s">
        <v>61</v>
      </c>
      <c r="P5502" t="s">
        <v>131</v>
      </c>
      <c r="Q5502" t="s">
        <v>61</v>
      </c>
      <c r="T5502">
        <v>2002</v>
      </c>
      <c r="Y5502" t="s">
        <v>48</v>
      </c>
      <c r="AA5502" t="s">
        <v>154</v>
      </c>
      <c r="AC5502" t="s">
        <v>822</v>
      </c>
      <c r="AD5502" t="s">
        <v>133</v>
      </c>
      <c r="AE5502" t="s">
        <v>134</v>
      </c>
      <c r="AF5502" t="s">
        <v>7957</v>
      </c>
      <c r="AG5502" t="s">
        <v>67</v>
      </c>
    </row>
    <row r="5503" spans="1:33" x14ac:dyDescent="0.2">
      <c r="A5503" t="s">
        <v>34374</v>
      </c>
      <c r="B5503" s="1">
        <v>40911</v>
      </c>
      <c r="C5503" t="s">
        <v>149</v>
      </c>
      <c r="D5503" t="s">
        <v>34189</v>
      </c>
      <c r="E5503" t="s">
        <v>122</v>
      </c>
      <c r="F5503" t="s">
        <v>34375</v>
      </c>
      <c r="G5503" t="s">
        <v>34376</v>
      </c>
      <c r="L5503" t="s">
        <v>34377</v>
      </c>
      <c r="N5503" t="s">
        <v>34378</v>
      </c>
      <c r="O5503" t="s">
        <v>61</v>
      </c>
      <c r="P5503" t="s">
        <v>131</v>
      </c>
      <c r="Q5503" t="s">
        <v>61</v>
      </c>
      <c r="T5503">
        <v>2002</v>
      </c>
      <c r="Y5503" t="s">
        <v>48</v>
      </c>
      <c r="AA5503" t="s">
        <v>154</v>
      </c>
      <c r="AC5503" t="s">
        <v>34379</v>
      </c>
      <c r="AD5503" t="s">
        <v>133</v>
      </c>
      <c r="AE5503" t="s">
        <v>134</v>
      </c>
      <c r="AF5503" t="s">
        <v>7957</v>
      </c>
      <c r="AG5503" t="s">
        <v>67</v>
      </c>
    </row>
    <row r="5504" spans="1:33" x14ac:dyDescent="0.2">
      <c r="A5504" t="s">
        <v>34380</v>
      </c>
      <c r="B5504" s="1">
        <v>40911</v>
      </c>
      <c r="C5504" t="s">
        <v>149</v>
      </c>
      <c r="D5504" t="s">
        <v>34189</v>
      </c>
      <c r="E5504" t="s">
        <v>122</v>
      </c>
      <c r="F5504" t="s">
        <v>34381</v>
      </c>
      <c r="G5504" t="s">
        <v>34382</v>
      </c>
      <c r="L5504" t="s">
        <v>34383</v>
      </c>
      <c r="N5504" t="s">
        <v>34384</v>
      </c>
      <c r="O5504" t="s">
        <v>61</v>
      </c>
      <c r="P5504" t="s">
        <v>131</v>
      </c>
      <c r="Q5504" t="s">
        <v>61</v>
      </c>
      <c r="T5504">
        <v>2002</v>
      </c>
      <c r="Y5504" t="s">
        <v>48</v>
      </c>
      <c r="AA5504" t="s">
        <v>154</v>
      </c>
      <c r="AC5504" t="s">
        <v>822</v>
      </c>
      <c r="AD5504" t="s">
        <v>133</v>
      </c>
      <c r="AE5504" t="s">
        <v>134</v>
      </c>
      <c r="AF5504" t="s">
        <v>34385</v>
      </c>
      <c r="AG5504" t="s">
        <v>67</v>
      </c>
    </row>
    <row r="5505" spans="1:33" x14ac:dyDescent="0.2">
      <c r="A5505" t="s">
        <v>34386</v>
      </c>
      <c r="B5505" s="1">
        <v>40911</v>
      </c>
      <c r="C5505" t="s">
        <v>149</v>
      </c>
      <c r="D5505" t="s">
        <v>34189</v>
      </c>
      <c r="E5505" t="s">
        <v>102</v>
      </c>
      <c r="F5505" t="s">
        <v>34387</v>
      </c>
      <c r="G5505" t="s">
        <v>34388</v>
      </c>
      <c r="H5505" t="s">
        <v>34389</v>
      </c>
      <c r="I5505" t="s">
        <v>34390</v>
      </c>
      <c r="J5505" t="s">
        <v>34391</v>
      </c>
      <c r="K5505" t="s">
        <v>34392</v>
      </c>
      <c r="L5505" t="s">
        <v>34393</v>
      </c>
      <c r="M5505" t="s">
        <v>34394</v>
      </c>
      <c r="N5505" t="s">
        <v>34395</v>
      </c>
      <c r="O5505" t="s">
        <v>3532</v>
      </c>
      <c r="P5505" t="s">
        <v>3533</v>
      </c>
      <c r="Q5505" t="s">
        <v>3532</v>
      </c>
      <c r="S5505" t="s">
        <v>113</v>
      </c>
      <c r="U5505" t="s">
        <v>47</v>
      </c>
      <c r="V5505" t="s">
        <v>47</v>
      </c>
      <c r="W5505" t="s">
        <v>47</v>
      </c>
      <c r="X5505" t="s">
        <v>47</v>
      </c>
      <c r="Y5505" t="s">
        <v>47</v>
      </c>
      <c r="Z5505" t="s">
        <v>47</v>
      </c>
      <c r="AA5505" t="s">
        <v>1436</v>
      </c>
    </row>
    <row r="5506" spans="1:33" x14ac:dyDescent="0.2">
      <c r="A5506" t="s">
        <v>34396</v>
      </c>
      <c r="B5506" s="1">
        <v>40911</v>
      </c>
      <c r="C5506" t="s">
        <v>149</v>
      </c>
      <c r="D5506" t="s">
        <v>34189</v>
      </c>
      <c r="E5506" t="s">
        <v>102</v>
      </c>
      <c r="F5506" t="s">
        <v>34397</v>
      </c>
      <c r="G5506" t="s">
        <v>34398</v>
      </c>
      <c r="L5506" t="s">
        <v>34399</v>
      </c>
      <c r="N5506" t="s">
        <v>34400</v>
      </c>
      <c r="O5506" t="s">
        <v>3532</v>
      </c>
      <c r="P5506" t="s">
        <v>3533</v>
      </c>
      <c r="Q5506" t="s">
        <v>3532</v>
      </c>
      <c r="S5506" t="s">
        <v>113</v>
      </c>
      <c r="Y5506" t="s">
        <v>47</v>
      </c>
      <c r="AA5506" t="s">
        <v>1347</v>
      </c>
    </row>
    <row r="5507" spans="1:33" x14ac:dyDescent="0.2">
      <c r="A5507" t="s">
        <v>34401</v>
      </c>
      <c r="B5507" s="1">
        <v>40911</v>
      </c>
      <c r="C5507" t="s">
        <v>149</v>
      </c>
      <c r="D5507" t="s">
        <v>34189</v>
      </c>
      <c r="E5507" t="s">
        <v>122</v>
      </c>
      <c r="F5507" t="s">
        <v>34402</v>
      </c>
      <c r="G5507" t="s">
        <v>34403</v>
      </c>
      <c r="L5507" t="s">
        <v>34404</v>
      </c>
      <c r="N5507" t="s">
        <v>34405</v>
      </c>
      <c r="O5507" t="s">
        <v>61</v>
      </c>
      <c r="P5507" t="s">
        <v>131</v>
      </c>
      <c r="Q5507" t="s">
        <v>61</v>
      </c>
      <c r="T5507">
        <v>2002</v>
      </c>
      <c r="Y5507" t="s">
        <v>48</v>
      </c>
      <c r="AA5507" t="s">
        <v>154</v>
      </c>
      <c r="AC5507" t="s">
        <v>822</v>
      </c>
      <c r="AD5507" t="s">
        <v>133</v>
      </c>
      <c r="AE5507" t="s">
        <v>134</v>
      </c>
      <c r="AF5507" t="s">
        <v>7957</v>
      </c>
      <c r="AG5507" t="s">
        <v>67</v>
      </c>
    </row>
    <row r="5508" spans="1:33" x14ac:dyDescent="0.2">
      <c r="A5508" t="s">
        <v>34406</v>
      </c>
      <c r="B5508" t="s">
        <v>34407</v>
      </c>
      <c r="C5508" t="s">
        <v>1124</v>
      </c>
      <c r="D5508" t="s">
        <v>34189</v>
      </c>
      <c r="E5508" t="s">
        <v>175</v>
      </c>
      <c r="F5508" t="s">
        <v>34408</v>
      </c>
      <c r="G5508" t="s">
        <v>34409</v>
      </c>
      <c r="H5508" t="s">
        <v>34410</v>
      </c>
      <c r="I5508" t="s">
        <v>34411</v>
      </c>
      <c r="J5508" t="s">
        <v>34412</v>
      </c>
      <c r="K5508" t="s">
        <v>34413</v>
      </c>
      <c r="L5508" t="s">
        <v>34414</v>
      </c>
      <c r="M5508" t="s">
        <v>34415</v>
      </c>
      <c r="N5508" t="s">
        <v>34416</v>
      </c>
      <c r="O5508" t="s">
        <v>12987</v>
      </c>
      <c r="P5508" t="s">
        <v>26824</v>
      </c>
      <c r="R5508" t="s">
        <v>12987</v>
      </c>
      <c r="T5508">
        <v>1998</v>
      </c>
      <c r="U5508" t="s">
        <v>47</v>
      </c>
      <c r="V5508" t="s">
        <v>47</v>
      </c>
      <c r="W5508" t="s">
        <v>47</v>
      </c>
      <c r="X5508" t="s">
        <v>48</v>
      </c>
      <c r="Y5508" t="s">
        <v>48</v>
      </c>
      <c r="Z5508" t="s">
        <v>48</v>
      </c>
      <c r="AA5508" t="s">
        <v>1312</v>
      </c>
    </row>
    <row r="5509" spans="1:33" x14ac:dyDescent="0.2">
      <c r="A5509" t="s">
        <v>34417</v>
      </c>
      <c r="B5509" s="1">
        <v>40918</v>
      </c>
      <c r="C5509" t="s">
        <v>149</v>
      </c>
      <c r="D5509" t="s">
        <v>34189</v>
      </c>
      <c r="E5509" t="s">
        <v>102</v>
      </c>
      <c r="F5509" t="s">
        <v>34418</v>
      </c>
      <c r="G5509" t="s">
        <v>34419</v>
      </c>
      <c r="L5509" t="s">
        <v>34420</v>
      </c>
      <c r="N5509" t="s">
        <v>34421</v>
      </c>
      <c r="O5509" t="s">
        <v>48</v>
      </c>
      <c r="P5509" t="s">
        <v>112</v>
      </c>
      <c r="Q5509" t="s">
        <v>48</v>
      </c>
      <c r="S5509" t="s">
        <v>48</v>
      </c>
      <c r="Y5509" t="s">
        <v>48</v>
      </c>
      <c r="AA5509" t="s">
        <v>154</v>
      </c>
      <c r="AC5509" t="s">
        <v>841</v>
      </c>
      <c r="AD5509" t="s">
        <v>116</v>
      </c>
      <c r="AE5509" t="s">
        <v>34422</v>
      </c>
      <c r="AF5509" t="s">
        <v>286</v>
      </c>
      <c r="AG5509" t="s">
        <v>158</v>
      </c>
    </row>
    <row r="5510" spans="1:33" x14ac:dyDescent="0.2">
      <c r="A5510" t="s">
        <v>34423</v>
      </c>
      <c r="B5510" s="1">
        <v>40918</v>
      </c>
      <c r="C5510" t="s">
        <v>149</v>
      </c>
      <c r="D5510" t="s">
        <v>34189</v>
      </c>
      <c r="E5510" t="s">
        <v>175</v>
      </c>
      <c r="F5510" t="s">
        <v>34424</v>
      </c>
      <c r="G5510" t="s">
        <v>34425</v>
      </c>
      <c r="H5510" t="s">
        <v>34426</v>
      </c>
      <c r="I5510" t="s">
        <v>34427</v>
      </c>
      <c r="J5510" t="s">
        <v>34428</v>
      </c>
      <c r="K5510" t="s">
        <v>34429</v>
      </c>
      <c r="L5510" t="s">
        <v>34430</v>
      </c>
      <c r="M5510" t="s">
        <v>34431</v>
      </c>
      <c r="N5510" t="s">
        <v>34432</v>
      </c>
      <c r="O5510" t="s">
        <v>12987</v>
      </c>
      <c r="P5510" t="s">
        <v>26824</v>
      </c>
      <c r="R5510" t="s">
        <v>12987</v>
      </c>
      <c r="T5510">
        <v>1998</v>
      </c>
      <c r="U5510" t="s">
        <v>47</v>
      </c>
      <c r="V5510" t="s">
        <v>47</v>
      </c>
      <c r="W5510" t="s">
        <v>47</v>
      </c>
      <c r="X5510" t="s">
        <v>48</v>
      </c>
      <c r="Y5510" t="s">
        <v>48</v>
      </c>
      <c r="Z5510" t="s">
        <v>48</v>
      </c>
      <c r="AA5510" t="s">
        <v>1312</v>
      </c>
    </row>
    <row r="5511" spans="1:33" x14ac:dyDescent="0.2">
      <c r="A5511" t="s">
        <v>34433</v>
      </c>
      <c r="B5511" s="1">
        <v>40924</v>
      </c>
      <c r="C5511" t="s">
        <v>149</v>
      </c>
      <c r="D5511" t="s">
        <v>34189</v>
      </c>
      <c r="E5511" t="s">
        <v>175</v>
      </c>
      <c r="F5511" t="s">
        <v>34434</v>
      </c>
      <c r="G5511" t="s">
        <v>34435</v>
      </c>
      <c r="H5511" t="s">
        <v>34436</v>
      </c>
      <c r="I5511" t="s">
        <v>34437</v>
      </c>
      <c r="J5511" t="s">
        <v>34438</v>
      </c>
      <c r="K5511" t="s">
        <v>34439</v>
      </c>
      <c r="L5511" t="s">
        <v>34440</v>
      </c>
      <c r="M5511" t="s">
        <v>34441</v>
      </c>
      <c r="N5511" t="s">
        <v>34442</v>
      </c>
      <c r="O5511" t="s">
        <v>12987</v>
      </c>
      <c r="P5511" t="s">
        <v>26824</v>
      </c>
      <c r="R5511" t="s">
        <v>12987</v>
      </c>
      <c r="T5511">
        <v>1998</v>
      </c>
      <c r="U5511" t="s">
        <v>47</v>
      </c>
      <c r="V5511" t="s">
        <v>47</v>
      </c>
      <c r="W5511" t="s">
        <v>47</v>
      </c>
      <c r="X5511" t="s">
        <v>48</v>
      </c>
      <c r="Y5511" t="s">
        <v>48</v>
      </c>
      <c r="Z5511" t="s">
        <v>48</v>
      </c>
      <c r="AA5511" t="s">
        <v>1312</v>
      </c>
    </row>
    <row r="5512" spans="1:33" x14ac:dyDescent="0.2">
      <c r="A5512" t="s">
        <v>34443</v>
      </c>
      <c r="B5512" s="1">
        <v>40934</v>
      </c>
      <c r="C5512" t="s">
        <v>149</v>
      </c>
      <c r="D5512" t="s">
        <v>34189</v>
      </c>
      <c r="E5512" t="s">
        <v>102</v>
      </c>
      <c r="F5512" t="s">
        <v>34444</v>
      </c>
      <c r="G5512" t="s">
        <v>34445</v>
      </c>
      <c r="L5512" t="s">
        <v>34446</v>
      </c>
      <c r="N5512" t="s">
        <v>34447</v>
      </c>
      <c r="O5512" t="s">
        <v>3532</v>
      </c>
      <c r="P5512" t="s">
        <v>3533</v>
      </c>
      <c r="Q5512" t="s">
        <v>3532</v>
      </c>
      <c r="S5512" t="s">
        <v>113</v>
      </c>
      <c r="Y5512" t="s">
        <v>47</v>
      </c>
      <c r="AA5512" t="s">
        <v>1347</v>
      </c>
      <c r="AC5512" t="s">
        <v>34448</v>
      </c>
      <c r="AD5512" t="s">
        <v>3970</v>
      </c>
      <c r="AE5512" t="s">
        <v>4779</v>
      </c>
      <c r="AF5512" t="s">
        <v>844</v>
      </c>
      <c r="AG5512" t="s">
        <v>6036</v>
      </c>
    </row>
    <row r="5513" spans="1:33" x14ac:dyDescent="0.2">
      <c r="A5513" t="s">
        <v>34449</v>
      </c>
      <c r="B5513" s="1">
        <v>40960</v>
      </c>
      <c r="C5513" t="s">
        <v>149</v>
      </c>
      <c r="D5513" t="s">
        <v>34189</v>
      </c>
      <c r="E5513" t="s">
        <v>102</v>
      </c>
      <c r="F5513" t="s">
        <v>34450</v>
      </c>
      <c r="G5513" t="s">
        <v>34451</v>
      </c>
      <c r="L5513" t="s">
        <v>34452</v>
      </c>
      <c r="N5513" t="s">
        <v>34453</v>
      </c>
      <c r="O5513" t="s">
        <v>3532</v>
      </c>
      <c r="P5513" t="s">
        <v>3533</v>
      </c>
      <c r="Q5513" t="s">
        <v>3532</v>
      </c>
      <c r="S5513" t="s">
        <v>113</v>
      </c>
      <c r="Y5513" t="s">
        <v>47</v>
      </c>
      <c r="AA5513" t="s">
        <v>1347</v>
      </c>
      <c r="AC5513" t="s">
        <v>1559</v>
      </c>
      <c r="AD5513" t="s">
        <v>3970</v>
      </c>
      <c r="AE5513" t="s">
        <v>4779</v>
      </c>
      <c r="AF5513" t="s">
        <v>844</v>
      </c>
      <c r="AG5513" t="s">
        <v>6036</v>
      </c>
    </row>
    <row r="5514" spans="1:33" x14ac:dyDescent="0.2">
      <c r="A5514" t="s">
        <v>34454</v>
      </c>
      <c r="B5514" s="1">
        <v>40959</v>
      </c>
      <c r="C5514" t="s">
        <v>149</v>
      </c>
      <c r="D5514" t="s">
        <v>34189</v>
      </c>
      <c r="E5514" t="s">
        <v>175</v>
      </c>
      <c r="F5514" t="s">
        <v>34455</v>
      </c>
      <c r="G5514" t="s">
        <v>34456</v>
      </c>
      <c r="H5514" t="s">
        <v>34457</v>
      </c>
      <c r="I5514" t="s">
        <v>34458</v>
      </c>
      <c r="J5514" t="s">
        <v>34459</v>
      </c>
      <c r="K5514" t="s">
        <v>34460</v>
      </c>
      <c r="L5514" t="s">
        <v>34461</v>
      </c>
      <c r="M5514" t="s">
        <v>34462</v>
      </c>
      <c r="N5514" t="s">
        <v>34463</v>
      </c>
      <c r="O5514" t="s">
        <v>12987</v>
      </c>
      <c r="P5514" t="s">
        <v>26824</v>
      </c>
      <c r="R5514" t="s">
        <v>12987</v>
      </c>
      <c r="T5514">
        <v>1998</v>
      </c>
      <c r="U5514" t="s">
        <v>47</v>
      </c>
      <c r="V5514" t="s">
        <v>47</v>
      </c>
      <c r="W5514" t="s">
        <v>47</v>
      </c>
      <c r="X5514" t="s">
        <v>48</v>
      </c>
      <c r="Y5514" t="s">
        <v>48</v>
      </c>
      <c r="Z5514" t="s">
        <v>48</v>
      </c>
      <c r="AA5514" t="s">
        <v>1312</v>
      </c>
    </row>
    <row r="5515" spans="1:33" x14ac:dyDescent="0.2">
      <c r="A5515" t="s">
        <v>34464</v>
      </c>
      <c r="B5515" s="1">
        <v>41306</v>
      </c>
      <c r="C5515" t="s">
        <v>679</v>
      </c>
      <c r="D5515" t="s">
        <v>34189</v>
      </c>
      <c r="E5515" t="s">
        <v>102</v>
      </c>
      <c r="F5515" t="s">
        <v>34465</v>
      </c>
      <c r="G5515" t="s">
        <v>34466</v>
      </c>
      <c r="L5515" t="s">
        <v>34467</v>
      </c>
      <c r="N5515" t="s">
        <v>34468</v>
      </c>
      <c r="O5515" t="s">
        <v>79</v>
      </c>
      <c r="P5515" t="s">
        <v>80</v>
      </c>
      <c r="Q5515" t="s">
        <v>79</v>
      </c>
      <c r="S5515" t="s">
        <v>113</v>
      </c>
      <c r="Y5515" t="s">
        <v>48</v>
      </c>
      <c r="AA5515" t="s">
        <v>154</v>
      </c>
      <c r="AC5515" t="s">
        <v>155</v>
      </c>
      <c r="AD5515" t="s">
        <v>116</v>
      </c>
      <c r="AE5515" t="s">
        <v>157</v>
      </c>
      <c r="AF5515" t="s">
        <v>84</v>
      </c>
      <c r="AG5515" t="s">
        <v>158</v>
      </c>
    </row>
    <row r="5516" spans="1:33" x14ac:dyDescent="0.2">
      <c r="A5516" t="s">
        <v>34469</v>
      </c>
      <c r="B5516" t="s">
        <v>34470</v>
      </c>
      <c r="C5516" t="s">
        <v>34471</v>
      </c>
      <c r="D5516" t="s">
        <v>34189</v>
      </c>
      <c r="E5516" t="s">
        <v>102</v>
      </c>
      <c r="F5516" t="s">
        <v>34472</v>
      </c>
      <c r="G5516" t="s">
        <v>34473</v>
      </c>
      <c r="H5516" t="s">
        <v>34474</v>
      </c>
      <c r="I5516" t="s">
        <v>34475</v>
      </c>
      <c r="J5516" t="s">
        <v>34476</v>
      </c>
      <c r="K5516" t="s">
        <v>34477</v>
      </c>
      <c r="L5516" t="s">
        <v>34478</v>
      </c>
      <c r="M5516" t="s">
        <v>34479</v>
      </c>
      <c r="N5516" t="s">
        <v>34480</v>
      </c>
      <c r="O5516" t="s">
        <v>79</v>
      </c>
      <c r="P5516" t="s">
        <v>80</v>
      </c>
      <c r="Q5516" t="s">
        <v>79</v>
      </c>
      <c r="S5516" t="s">
        <v>113</v>
      </c>
      <c r="U5516" t="s">
        <v>48</v>
      </c>
      <c r="V5516" t="s">
        <v>48</v>
      </c>
      <c r="W5516" t="s">
        <v>48</v>
      </c>
      <c r="X5516" t="s">
        <v>47</v>
      </c>
      <c r="Y5516" t="s">
        <v>48</v>
      </c>
      <c r="Z5516" t="s">
        <v>47</v>
      </c>
      <c r="AA5516" t="s">
        <v>2151</v>
      </c>
      <c r="AC5516" t="s">
        <v>155</v>
      </c>
      <c r="AD5516" t="s">
        <v>116</v>
      </c>
      <c r="AE5516" t="s">
        <v>34481</v>
      </c>
      <c r="AF5516" t="s">
        <v>84</v>
      </c>
      <c r="AG5516" t="s">
        <v>158</v>
      </c>
    </row>
    <row r="5517" spans="1:33" x14ac:dyDescent="0.2">
      <c r="A5517" t="s">
        <v>34482</v>
      </c>
      <c r="B5517" s="1">
        <v>41184</v>
      </c>
      <c r="C5517" t="s">
        <v>34</v>
      </c>
      <c r="D5517" t="s">
        <v>34189</v>
      </c>
      <c r="E5517" t="s">
        <v>122</v>
      </c>
      <c r="F5517" t="s">
        <v>34483</v>
      </c>
      <c r="G5517" t="s">
        <v>34484</v>
      </c>
      <c r="L5517" t="s">
        <v>34485</v>
      </c>
      <c r="N5517" t="s">
        <v>34486</v>
      </c>
      <c r="O5517" t="s">
        <v>61</v>
      </c>
      <c r="P5517" t="s">
        <v>131</v>
      </c>
      <c r="Q5517" t="s">
        <v>61</v>
      </c>
      <c r="T5517">
        <v>2002</v>
      </c>
      <c r="Y5517" t="s">
        <v>48</v>
      </c>
      <c r="AA5517" t="s">
        <v>154</v>
      </c>
      <c r="AC5517" t="s">
        <v>63</v>
      </c>
      <c r="AD5517" t="s">
        <v>133</v>
      </c>
      <c r="AE5517" t="s">
        <v>134</v>
      </c>
      <c r="AF5517" t="s">
        <v>135</v>
      </c>
      <c r="AG5517" t="s">
        <v>67</v>
      </c>
    </row>
    <row r="5518" spans="1:33" x14ac:dyDescent="0.2">
      <c r="A5518" t="s">
        <v>34487</v>
      </c>
      <c r="B5518" t="s">
        <v>34488</v>
      </c>
      <c r="C5518" t="s">
        <v>34</v>
      </c>
      <c r="D5518" t="s">
        <v>34189</v>
      </c>
      <c r="E5518" t="s">
        <v>122</v>
      </c>
      <c r="F5518" t="s">
        <v>34489</v>
      </c>
      <c r="G5518" t="s">
        <v>34490</v>
      </c>
      <c r="H5518" t="s">
        <v>34491</v>
      </c>
      <c r="I5518" t="s">
        <v>34492</v>
      </c>
      <c r="J5518" t="s">
        <v>34493</v>
      </c>
      <c r="K5518" t="s">
        <v>34494</v>
      </c>
      <c r="L5518" t="s">
        <v>34495</v>
      </c>
      <c r="M5518" t="s">
        <v>34496</v>
      </c>
      <c r="N5518" t="s">
        <v>34497</v>
      </c>
      <c r="O5518" t="s">
        <v>61</v>
      </c>
      <c r="P5518" t="s">
        <v>131</v>
      </c>
      <c r="Q5518" t="s">
        <v>61</v>
      </c>
      <c r="T5518">
        <v>2002</v>
      </c>
      <c r="U5518" t="s">
        <v>47</v>
      </c>
      <c r="V5518" t="s">
        <v>47</v>
      </c>
      <c r="W5518" t="s">
        <v>48</v>
      </c>
      <c r="X5518" t="s">
        <v>48</v>
      </c>
      <c r="Y5518" t="s">
        <v>48</v>
      </c>
      <c r="Z5518" t="s">
        <v>48</v>
      </c>
      <c r="AA5518" t="s">
        <v>3227</v>
      </c>
      <c r="AC5518" t="s">
        <v>63</v>
      </c>
      <c r="AD5518" t="s">
        <v>133</v>
      </c>
      <c r="AE5518" t="s">
        <v>775</v>
      </c>
      <c r="AF5518" t="s">
        <v>135</v>
      </c>
      <c r="AG5518" t="s">
        <v>67</v>
      </c>
    </row>
    <row r="5519" spans="1:33" x14ac:dyDescent="0.2">
      <c r="A5519" t="s">
        <v>34498</v>
      </c>
      <c r="B5519" t="s">
        <v>34499</v>
      </c>
      <c r="C5519" t="s">
        <v>34</v>
      </c>
      <c r="D5519" t="s">
        <v>34189</v>
      </c>
      <c r="E5519" t="s">
        <v>175</v>
      </c>
      <c r="F5519" t="s">
        <v>34500</v>
      </c>
      <c r="G5519" t="s">
        <v>34501</v>
      </c>
      <c r="H5519" t="s">
        <v>34502</v>
      </c>
      <c r="I5519" t="s">
        <v>34503</v>
      </c>
      <c r="J5519" t="s">
        <v>34504</v>
      </c>
      <c r="K5519" t="s">
        <v>34505</v>
      </c>
      <c r="L5519" t="s">
        <v>34506</v>
      </c>
      <c r="M5519" t="s">
        <v>34507</v>
      </c>
      <c r="N5519" t="s">
        <v>34508</v>
      </c>
      <c r="O5519" t="s">
        <v>12987</v>
      </c>
      <c r="P5519" t="s">
        <v>26824</v>
      </c>
      <c r="R5519" t="s">
        <v>12987</v>
      </c>
      <c r="T5519">
        <v>1998</v>
      </c>
      <c r="U5519" t="s">
        <v>47</v>
      </c>
      <c r="V5519" t="s">
        <v>47</v>
      </c>
      <c r="W5519" t="s">
        <v>48</v>
      </c>
      <c r="X5519" t="s">
        <v>48</v>
      </c>
      <c r="Y5519" t="s">
        <v>48</v>
      </c>
      <c r="Z5519" t="s">
        <v>48</v>
      </c>
      <c r="AA5519" t="s">
        <v>3227</v>
      </c>
    </row>
    <row r="5520" spans="1:33" x14ac:dyDescent="0.2">
      <c r="A5520" t="s">
        <v>34509</v>
      </c>
      <c r="B5520" s="1">
        <v>41199</v>
      </c>
      <c r="C5520" t="s">
        <v>34</v>
      </c>
      <c r="D5520" t="s">
        <v>34189</v>
      </c>
      <c r="E5520" t="s">
        <v>102</v>
      </c>
      <c r="F5520" t="s">
        <v>34510</v>
      </c>
      <c r="G5520" t="s">
        <v>34511</v>
      </c>
      <c r="L5520" t="s">
        <v>34512</v>
      </c>
      <c r="N5520" t="s">
        <v>34513</v>
      </c>
      <c r="O5520" t="s">
        <v>3532</v>
      </c>
      <c r="P5520" t="s">
        <v>3533</v>
      </c>
      <c r="Q5520" t="s">
        <v>3532</v>
      </c>
      <c r="S5520" t="s">
        <v>113</v>
      </c>
      <c r="Y5520" t="s">
        <v>47</v>
      </c>
      <c r="AA5520" t="s">
        <v>1347</v>
      </c>
      <c r="AC5520" t="s">
        <v>1559</v>
      </c>
      <c r="AD5520" t="s">
        <v>3970</v>
      </c>
      <c r="AE5520" t="s">
        <v>4779</v>
      </c>
      <c r="AF5520" t="s">
        <v>844</v>
      </c>
      <c r="AG5520" t="s">
        <v>845</v>
      </c>
    </row>
    <row r="5521" spans="1:33" x14ac:dyDescent="0.2">
      <c r="A5521" t="s">
        <v>34514</v>
      </c>
      <c r="B5521" t="s">
        <v>34515</v>
      </c>
      <c r="C5521" t="s">
        <v>34</v>
      </c>
      <c r="D5521" t="s">
        <v>34189</v>
      </c>
      <c r="E5521" t="s">
        <v>102</v>
      </c>
      <c r="F5521" t="s">
        <v>34516</v>
      </c>
      <c r="G5521" t="s">
        <v>34517</v>
      </c>
      <c r="H5521" t="s">
        <v>34518</v>
      </c>
      <c r="I5521" t="s">
        <v>34519</v>
      </c>
      <c r="J5521" t="s">
        <v>34520</v>
      </c>
      <c r="K5521" t="s">
        <v>34521</v>
      </c>
      <c r="L5521" t="s">
        <v>34522</v>
      </c>
      <c r="M5521" t="s">
        <v>34523</v>
      </c>
      <c r="N5521" t="s">
        <v>34524</v>
      </c>
      <c r="O5521" t="s">
        <v>3532</v>
      </c>
      <c r="P5521" t="s">
        <v>3533</v>
      </c>
      <c r="Q5521" t="s">
        <v>3532</v>
      </c>
      <c r="S5521" t="s">
        <v>113</v>
      </c>
      <c r="U5521" t="s">
        <v>47</v>
      </c>
      <c r="V5521" t="s">
        <v>47</v>
      </c>
      <c r="W5521" t="s">
        <v>47</v>
      </c>
      <c r="X5521" t="s">
        <v>47</v>
      </c>
      <c r="Y5521" t="s">
        <v>47</v>
      </c>
      <c r="Z5521" t="s">
        <v>47</v>
      </c>
      <c r="AA5521" t="s">
        <v>1436</v>
      </c>
      <c r="AC5521" t="s">
        <v>1559</v>
      </c>
      <c r="AD5521" t="s">
        <v>3970</v>
      </c>
      <c r="AE5521" t="s">
        <v>4779</v>
      </c>
      <c r="AF5521" t="s">
        <v>844</v>
      </c>
      <c r="AG5521" t="s">
        <v>6036</v>
      </c>
    </row>
    <row r="5522" spans="1:33" x14ac:dyDescent="0.2">
      <c r="A5522" t="s">
        <v>34525</v>
      </c>
      <c r="B5522" s="1">
        <v>41211</v>
      </c>
      <c r="C5522" t="s">
        <v>34</v>
      </c>
      <c r="D5522" t="s">
        <v>34189</v>
      </c>
      <c r="E5522" t="s">
        <v>175</v>
      </c>
      <c r="F5522" t="s">
        <v>34526</v>
      </c>
      <c r="G5522" t="s">
        <v>34527</v>
      </c>
      <c r="L5522" t="s">
        <v>34528</v>
      </c>
      <c r="N5522" t="s">
        <v>34529</v>
      </c>
      <c r="O5522" t="s">
        <v>12987</v>
      </c>
      <c r="P5522" t="s">
        <v>26824</v>
      </c>
      <c r="R5522" t="s">
        <v>12987</v>
      </c>
      <c r="T5522">
        <v>1998</v>
      </c>
      <c r="Y5522" t="s">
        <v>48</v>
      </c>
      <c r="AA5522" t="s">
        <v>154</v>
      </c>
    </row>
    <row r="5523" spans="1:33" x14ac:dyDescent="0.2">
      <c r="A5523" t="s">
        <v>34530</v>
      </c>
      <c r="B5523" s="1">
        <v>41211</v>
      </c>
      <c r="C5523" t="s">
        <v>34</v>
      </c>
      <c r="D5523" t="s">
        <v>34189</v>
      </c>
      <c r="E5523" t="s">
        <v>175</v>
      </c>
      <c r="F5523" t="s">
        <v>34531</v>
      </c>
      <c r="G5523" t="s">
        <v>34532</v>
      </c>
      <c r="L5523" t="s">
        <v>34533</v>
      </c>
      <c r="N5523" t="s">
        <v>34534</v>
      </c>
      <c r="O5523" t="s">
        <v>12987</v>
      </c>
      <c r="P5523" t="s">
        <v>12988</v>
      </c>
      <c r="R5523" t="s">
        <v>12987</v>
      </c>
      <c r="T5523">
        <v>1998</v>
      </c>
      <c r="Y5523" t="s">
        <v>48</v>
      </c>
      <c r="AA5523" t="s">
        <v>154</v>
      </c>
    </row>
    <row r="5524" spans="1:33" x14ac:dyDescent="0.2">
      <c r="A5524" t="s">
        <v>34535</v>
      </c>
      <c r="B5524" s="1">
        <v>41158</v>
      </c>
      <c r="C5524" t="s">
        <v>870</v>
      </c>
      <c r="D5524" t="s">
        <v>34189</v>
      </c>
      <c r="E5524" t="s">
        <v>122</v>
      </c>
      <c r="F5524" t="s">
        <v>34536</v>
      </c>
      <c r="G5524" t="s">
        <v>34537</v>
      </c>
      <c r="L5524" t="s">
        <v>34538</v>
      </c>
      <c r="N5524" t="s">
        <v>34539</v>
      </c>
      <c r="O5524" t="s">
        <v>61</v>
      </c>
      <c r="P5524" t="s">
        <v>131</v>
      </c>
      <c r="Q5524" t="s">
        <v>61</v>
      </c>
      <c r="T5524">
        <v>2002</v>
      </c>
      <c r="Y5524" t="s">
        <v>48</v>
      </c>
      <c r="AA5524" t="s">
        <v>154</v>
      </c>
      <c r="AC5524" t="s">
        <v>63</v>
      </c>
      <c r="AD5524" t="s">
        <v>133</v>
      </c>
      <c r="AE5524" t="s">
        <v>134</v>
      </c>
      <c r="AF5524" t="s">
        <v>135</v>
      </c>
      <c r="AG5524" t="s">
        <v>67</v>
      </c>
    </row>
    <row r="5525" spans="1:33" x14ac:dyDescent="0.2">
      <c r="A5525" t="s">
        <v>34540</v>
      </c>
      <c r="B5525" s="1">
        <v>41226</v>
      </c>
      <c r="C5525" t="s">
        <v>34</v>
      </c>
      <c r="D5525" t="s">
        <v>34189</v>
      </c>
      <c r="E5525" t="s">
        <v>122</v>
      </c>
      <c r="F5525" t="s">
        <v>34541</v>
      </c>
      <c r="G5525" t="s">
        <v>34542</v>
      </c>
      <c r="L5525" t="s">
        <v>34543</v>
      </c>
      <c r="N5525" t="s">
        <v>34544</v>
      </c>
      <c r="O5525" t="s">
        <v>61</v>
      </c>
      <c r="P5525" t="s">
        <v>131</v>
      </c>
      <c r="Q5525" t="s">
        <v>61</v>
      </c>
      <c r="T5525">
        <v>2002</v>
      </c>
      <c r="Y5525" t="s">
        <v>48</v>
      </c>
      <c r="AA5525" t="s">
        <v>154</v>
      </c>
      <c r="AC5525" t="s">
        <v>63</v>
      </c>
      <c r="AD5525" t="s">
        <v>133</v>
      </c>
      <c r="AE5525" t="s">
        <v>134</v>
      </c>
      <c r="AF5525" t="s">
        <v>135</v>
      </c>
      <c r="AG5525" t="s">
        <v>67</v>
      </c>
    </row>
    <row r="5526" spans="1:33" x14ac:dyDescent="0.2">
      <c r="A5526" t="s">
        <v>34545</v>
      </c>
      <c r="B5526" s="1">
        <v>41226</v>
      </c>
      <c r="C5526" t="s">
        <v>34</v>
      </c>
      <c r="D5526" t="s">
        <v>34189</v>
      </c>
      <c r="E5526" t="s">
        <v>122</v>
      </c>
      <c r="F5526" t="s">
        <v>34546</v>
      </c>
      <c r="G5526" t="s">
        <v>34547</v>
      </c>
      <c r="L5526" t="s">
        <v>34548</v>
      </c>
      <c r="N5526" t="s">
        <v>34549</v>
      </c>
      <c r="O5526" t="s">
        <v>61</v>
      </c>
      <c r="P5526" t="s">
        <v>131</v>
      </c>
      <c r="Q5526" t="s">
        <v>61</v>
      </c>
      <c r="T5526">
        <v>2002</v>
      </c>
      <c r="Y5526" t="s">
        <v>48</v>
      </c>
      <c r="AA5526" t="s">
        <v>154</v>
      </c>
      <c r="AC5526" t="s">
        <v>63</v>
      </c>
      <c r="AD5526" t="s">
        <v>133</v>
      </c>
      <c r="AE5526" t="s">
        <v>134</v>
      </c>
      <c r="AF5526" t="s">
        <v>135</v>
      </c>
      <c r="AG5526" t="s">
        <v>67</v>
      </c>
    </row>
    <row r="5527" spans="1:33" x14ac:dyDescent="0.2">
      <c r="A5527" t="s">
        <v>34550</v>
      </c>
      <c r="B5527" s="1">
        <v>41226</v>
      </c>
      <c r="C5527" t="s">
        <v>34</v>
      </c>
      <c r="D5527" t="s">
        <v>34189</v>
      </c>
      <c r="E5527" t="s">
        <v>102</v>
      </c>
      <c r="F5527" t="s">
        <v>34551</v>
      </c>
      <c r="G5527" t="s">
        <v>34552</v>
      </c>
      <c r="H5527" t="s">
        <v>34553</v>
      </c>
      <c r="I5527" t="s">
        <v>34554</v>
      </c>
      <c r="J5527" t="s">
        <v>34555</v>
      </c>
      <c r="K5527" t="s">
        <v>34556</v>
      </c>
      <c r="L5527" t="s">
        <v>34557</v>
      </c>
      <c r="M5527" t="s">
        <v>34558</v>
      </c>
      <c r="N5527" t="s">
        <v>34559</v>
      </c>
      <c r="O5527" t="s">
        <v>3532</v>
      </c>
      <c r="P5527" t="s">
        <v>3533</v>
      </c>
      <c r="Q5527" t="s">
        <v>3532</v>
      </c>
      <c r="S5527" t="s">
        <v>113</v>
      </c>
      <c r="U5527" t="s">
        <v>47</v>
      </c>
      <c r="V5527" t="s">
        <v>47</v>
      </c>
      <c r="W5527" t="s">
        <v>47</v>
      </c>
      <c r="X5527" t="s">
        <v>47</v>
      </c>
      <c r="Y5527" t="s">
        <v>47</v>
      </c>
      <c r="Z5527" t="s">
        <v>47</v>
      </c>
      <c r="AA5527" t="s">
        <v>1436</v>
      </c>
      <c r="AC5527" t="s">
        <v>1559</v>
      </c>
      <c r="AD5527" t="s">
        <v>3970</v>
      </c>
      <c r="AE5527" t="s">
        <v>4779</v>
      </c>
      <c r="AF5527" t="s">
        <v>844</v>
      </c>
      <c r="AG5527" t="s">
        <v>845</v>
      </c>
    </row>
    <row r="5528" spans="1:33" x14ac:dyDescent="0.2">
      <c r="A5528" t="s">
        <v>34560</v>
      </c>
      <c r="B5528" s="1">
        <v>41226</v>
      </c>
      <c r="C5528" t="s">
        <v>34</v>
      </c>
      <c r="D5528" t="s">
        <v>34189</v>
      </c>
      <c r="E5528" t="s">
        <v>122</v>
      </c>
      <c r="F5528" t="s">
        <v>34561</v>
      </c>
      <c r="G5528" t="s">
        <v>34562</v>
      </c>
      <c r="L5528" t="s">
        <v>34563</v>
      </c>
      <c r="N5528" t="s">
        <v>34564</v>
      </c>
      <c r="O5528" t="s">
        <v>61</v>
      </c>
      <c r="P5528" t="s">
        <v>131</v>
      </c>
      <c r="Q5528" t="s">
        <v>61</v>
      </c>
      <c r="T5528">
        <v>2002</v>
      </c>
      <c r="Y5528" t="s">
        <v>48</v>
      </c>
      <c r="AA5528" t="s">
        <v>154</v>
      </c>
      <c r="AC5528" t="s">
        <v>63</v>
      </c>
      <c r="AD5528" t="s">
        <v>133</v>
      </c>
      <c r="AE5528" t="s">
        <v>34565</v>
      </c>
      <c r="AF5528" t="s">
        <v>135</v>
      </c>
      <c r="AG5528" t="s">
        <v>67</v>
      </c>
    </row>
    <row r="5529" spans="1:33" x14ac:dyDescent="0.2">
      <c r="A5529" t="s">
        <v>34566</v>
      </c>
      <c r="B5529" s="1">
        <v>41233</v>
      </c>
      <c r="C5529" t="s">
        <v>34</v>
      </c>
      <c r="D5529" t="s">
        <v>34189</v>
      </c>
      <c r="E5529" t="s">
        <v>102</v>
      </c>
      <c r="F5529" t="s">
        <v>34567</v>
      </c>
      <c r="G5529" t="s">
        <v>34568</v>
      </c>
      <c r="L5529" t="s">
        <v>34569</v>
      </c>
      <c r="N5529" t="s">
        <v>34570</v>
      </c>
      <c r="O5529" t="s">
        <v>3532</v>
      </c>
      <c r="P5529" t="s">
        <v>3533</v>
      </c>
      <c r="Q5529" t="s">
        <v>3532</v>
      </c>
      <c r="S5529" t="s">
        <v>113</v>
      </c>
      <c r="Y5529" t="s">
        <v>47</v>
      </c>
      <c r="AA5529" t="s">
        <v>1347</v>
      </c>
      <c r="AC5529" t="s">
        <v>1559</v>
      </c>
      <c r="AD5529" t="s">
        <v>3970</v>
      </c>
      <c r="AE5529" t="s">
        <v>4779</v>
      </c>
      <c r="AF5529" t="s">
        <v>844</v>
      </c>
      <c r="AG5529" t="s">
        <v>845</v>
      </c>
    </row>
    <row r="5530" spans="1:33" x14ac:dyDescent="0.2">
      <c r="A5530" t="s">
        <v>34571</v>
      </c>
      <c r="B5530" s="1">
        <v>41233</v>
      </c>
      <c r="C5530" t="s">
        <v>34</v>
      </c>
      <c r="D5530" t="s">
        <v>34189</v>
      </c>
      <c r="E5530" t="s">
        <v>102</v>
      </c>
      <c r="F5530" t="s">
        <v>34572</v>
      </c>
      <c r="G5530" t="s">
        <v>34573</v>
      </c>
      <c r="L5530" t="s">
        <v>34574</v>
      </c>
      <c r="N5530" t="s">
        <v>34575</v>
      </c>
      <c r="O5530" t="s">
        <v>3532</v>
      </c>
      <c r="P5530" t="s">
        <v>3533</v>
      </c>
      <c r="Q5530" t="s">
        <v>3532</v>
      </c>
      <c r="S5530" t="s">
        <v>113</v>
      </c>
      <c r="Y5530" t="s">
        <v>47</v>
      </c>
      <c r="AA5530" t="s">
        <v>1347</v>
      </c>
      <c r="AC5530" t="s">
        <v>1559</v>
      </c>
      <c r="AD5530" t="s">
        <v>3970</v>
      </c>
      <c r="AE5530" t="s">
        <v>4779</v>
      </c>
      <c r="AF5530" t="s">
        <v>844</v>
      </c>
      <c r="AG5530" t="s">
        <v>845</v>
      </c>
    </row>
    <row r="5531" spans="1:33" x14ac:dyDescent="0.2">
      <c r="A5531" t="s">
        <v>34576</v>
      </c>
      <c r="B5531" s="1">
        <v>41240</v>
      </c>
      <c r="C5531" t="s">
        <v>34</v>
      </c>
      <c r="D5531" t="s">
        <v>34189</v>
      </c>
      <c r="E5531" t="s">
        <v>122</v>
      </c>
      <c r="F5531" t="s">
        <v>34577</v>
      </c>
      <c r="G5531" t="s">
        <v>34578</v>
      </c>
      <c r="H5531" t="s">
        <v>34579</v>
      </c>
      <c r="I5531" t="s">
        <v>34580</v>
      </c>
      <c r="J5531" t="s">
        <v>34581</v>
      </c>
      <c r="K5531" t="s">
        <v>34582</v>
      </c>
      <c r="L5531" t="s">
        <v>34583</v>
      </c>
      <c r="M5531" t="s">
        <v>34584</v>
      </c>
      <c r="N5531" t="s">
        <v>34585</v>
      </c>
      <c r="O5531" t="s">
        <v>61</v>
      </c>
      <c r="P5531" t="s">
        <v>131</v>
      </c>
      <c r="Q5531" t="s">
        <v>61</v>
      </c>
      <c r="T5531">
        <v>2002</v>
      </c>
      <c r="U5531" t="s">
        <v>47</v>
      </c>
      <c r="V5531" t="s">
        <v>47</v>
      </c>
      <c r="W5531" t="s">
        <v>47</v>
      </c>
      <c r="X5531" t="s">
        <v>48</v>
      </c>
      <c r="Y5531" t="s">
        <v>48</v>
      </c>
      <c r="Z5531" t="s">
        <v>47</v>
      </c>
      <c r="AA5531" t="s">
        <v>170</v>
      </c>
      <c r="AC5531" t="s">
        <v>63</v>
      </c>
      <c r="AD5531" t="s">
        <v>133</v>
      </c>
      <c r="AE5531" t="s">
        <v>134</v>
      </c>
      <c r="AF5531" t="s">
        <v>135</v>
      </c>
      <c r="AG5531" t="s">
        <v>67</v>
      </c>
    </row>
    <row r="5532" spans="1:33" x14ac:dyDescent="0.2">
      <c r="A5532" t="s">
        <v>34586</v>
      </c>
      <c r="B5532" s="1">
        <v>41240</v>
      </c>
      <c r="C5532" t="s">
        <v>34</v>
      </c>
      <c r="D5532" t="s">
        <v>34189</v>
      </c>
      <c r="E5532" t="s">
        <v>102</v>
      </c>
      <c r="F5532" t="s">
        <v>34587</v>
      </c>
      <c r="G5532" t="s">
        <v>34588</v>
      </c>
      <c r="L5532" t="s">
        <v>34589</v>
      </c>
      <c r="N5532" t="s">
        <v>34590</v>
      </c>
      <c r="O5532" t="s">
        <v>3532</v>
      </c>
      <c r="P5532" t="s">
        <v>3533</v>
      </c>
      <c r="Q5532" t="s">
        <v>3532</v>
      </c>
      <c r="S5532" t="s">
        <v>113</v>
      </c>
      <c r="Y5532" t="s">
        <v>47</v>
      </c>
      <c r="AA5532" t="s">
        <v>1347</v>
      </c>
      <c r="AC5532" t="s">
        <v>1559</v>
      </c>
      <c r="AD5532" t="s">
        <v>3970</v>
      </c>
      <c r="AE5532" t="s">
        <v>4779</v>
      </c>
      <c r="AF5532" t="s">
        <v>844</v>
      </c>
      <c r="AG5532" t="s">
        <v>845</v>
      </c>
    </row>
    <row r="5533" spans="1:33" x14ac:dyDescent="0.2">
      <c r="A5533" t="s">
        <v>34591</v>
      </c>
      <c r="B5533" s="1">
        <v>41548</v>
      </c>
      <c r="C5533" t="s">
        <v>3913</v>
      </c>
      <c r="D5533" t="s">
        <v>34189</v>
      </c>
      <c r="E5533" t="s">
        <v>122</v>
      </c>
      <c r="F5533" t="s">
        <v>34592</v>
      </c>
      <c r="G5533" t="s">
        <v>34593</v>
      </c>
      <c r="L5533" t="s">
        <v>34594</v>
      </c>
      <c r="N5533" t="s">
        <v>34595</v>
      </c>
      <c r="O5533" t="s">
        <v>61</v>
      </c>
      <c r="P5533" t="s">
        <v>131</v>
      </c>
      <c r="Q5533" t="s">
        <v>61</v>
      </c>
      <c r="T5533">
        <v>2002</v>
      </c>
      <c r="Y5533" t="s">
        <v>48</v>
      </c>
      <c r="AA5533" t="s">
        <v>154</v>
      </c>
      <c r="AC5533" t="s">
        <v>63</v>
      </c>
      <c r="AD5533" t="s">
        <v>34596</v>
      </c>
      <c r="AE5533" t="s">
        <v>775</v>
      </c>
      <c r="AF5533" t="s">
        <v>2957</v>
      </c>
      <c r="AG5533" t="s">
        <v>67</v>
      </c>
    </row>
    <row r="5534" spans="1:33" x14ac:dyDescent="0.2">
      <c r="A5534" t="s">
        <v>34597</v>
      </c>
      <c r="B5534" t="s">
        <v>34598</v>
      </c>
      <c r="C5534" t="s">
        <v>1302</v>
      </c>
      <c r="D5534" t="s">
        <v>34189</v>
      </c>
      <c r="E5534" t="s">
        <v>175</v>
      </c>
      <c r="F5534" t="s">
        <v>34599</v>
      </c>
      <c r="G5534" t="s">
        <v>34600</v>
      </c>
      <c r="H5534" t="s">
        <v>34601</v>
      </c>
      <c r="I5534" t="s">
        <v>34602</v>
      </c>
      <c r="J5534" t="s">
        <v>34603</v>
      </c>
      <c r="K5534" t="s">
        <v>34604</v>
      </c>
      <c r="L5534" t="s">
        <v>34605</v>
      </c>
      <c r="M5534" t="s">
        <v>34606</v>
      </c>
      <c r="N5534" t="s">
        <v>34607</v>
      </c>
      <c r="O5534" t="s">
        <v>12987</v>
      </c>
      <c r="P5534" t="s">
        <v>26824</v>
      </c>
      <c r="R5534" t="s">
        <v>12987</v>
      </c>
      <c r="T5534">
        <v>1998</v>
      </c>
      <c r="U5534" t="s">
        <v>47</v>
      </c>
      <c r="V5534" t="s">
        <v>47</v>
      </c>
      <c r="W5534" t="s">
        <v>48</v>
      </c>
      <c r="X5534" t="s">
        <v>48</v>
      </c>
      <c r="Y5534" t="s">
        <v>48</v>
      </c>
      <c r="Z5534" t="s">
        <v>48</v>
      </c>
      <c r="AA5534" t="s">
        <v>3227</v>
      </c>
    </row>
    <row r="5535" spans="1:33" x14ac:dyDescent="0.2">
      <c r="A5535" t="s">
        <v>34608</v>
      </c>
      <c r="B5535" s="1">
        <v>41072</v>
      </c>
      <c r="C5535" t="s">
        <v>1302</v>
      </c>
      <c r="D5535" t="s">
        <v>34189</v>
      </c>
      <c r="E5535" t="s">
        <v>175</v>
      </c>
      <c r="F5535" t="s">
        <v>34609</v>
      </c>
      <c r="G5535" t="s">
        <v>34610</v>
      </c>
      <c r="H5535" t="s">
        <v>34611</v>
      </c>
      <c r="I5535" t="s">
        <v>34612</v>
      </c>
      <c r="J5535" t="s">
        <v>34613</v>
      </c>
      <c r="K5535" t="s">
        <v>34614</v>
      </c>
      <c r="L5535" t="s">
        <v>34615</v>
      </c>
      <c r="M5535" t="s">
        <v>34616</v>
      </c>
      <c r="N5535" t="s">
        <v>34617</v>
      </c>
      <c r="O5535" t="s">
        <v>12987</v>
      </c>
      <c r="P5535" t="s">
        <v>26824</v>
      </c>
      <c r="R5535" t="s">
        <v>12987</v>
      </c>
      <c r="T5535">
        <v>1998</v>
      </c>
      <c r="U5535" t="s">
        <v>47</v>
      </c>
      <c r="V5535" t="s">
        <v>47</v>
      </c>
      <c r="W5535" t="s">
        <v>48</v>
      </c>
      <c r="X5535" t="s">
        <v>48</v>
      </c>
      <c r="Y5535" t="s">
        <v>48</v>
      </c>
      <c r="Z5535" t="s">
        <v>48</v>
      </c>
      <c r="AA5535" t="s">
        <v>3227</v>
      </c>
    </row>
    <row r="5536" spans="1:33" x14ac:dyDescent="0.2">
      <c r="A5536" t="s">
        <v>34618</v>
      </c>
      <c r="B5536" s="1">
        <v>41072</v>
      </c>
      <c r="C5536" t="s">
        <v>1302</v>
      </c>
      <c r="D5536" t="s">
        <v>34189</v>
      </c>
      <c r="E5536" t="s">
        <v>175</v>
      </c>
      <c r="F5536" t="s">
        <v>34619</v>
      </c>
      <c r="G5536" t="s">
        <v>34620</v>
      </c>
      <c r="H5536" t="s">
        <v>34621</v>
      </c>
      <c r="I5536" t="s">
        <v>34622</v>
      </c>
      <c r="J5536" t="s">
        <v>34623</v>
      </c>
      <c r="K5536" t="s">
        <v>34624</v>
      </c>
      <c r="L5536" t="s">
        <v>34625</v>
      </c>
      <c r="M5536" t="s">
        <v>34626</v>
      </c>
      <c r="N5536" t="s">
        <v>34627</v>
      </c>
      <c r="O5536" t="s">
        <v>12987</v>
      </c>
      <c r="P5536" t="s">
        <v>26824</v>
      </c>
      <c r="R5536" t="s">
        <v>12987</v>
      </c>
      <c r="T5536">
        <v>1998</v>
      </c>
      <c r="U5536" t="s">
        <v>47</v>
      </c>
      <c r="V5536" t="s">
        <v>47</v>
      </c>
      <c r="W5536" t="s">
        <v>48</v>
      </c>
      <c r="X5536" t="s">
        <v>48</v>
      </c>
      <c r="Y5536" t="s">
        <v>48</v>
      </c>
      <c r="Z5536" t="s">
        <v>48</v>
      </c>
      <c r="AA5536" t="s">
        <v>3227</v>
      </c>
    </row>
    <row r="5537" spans="1:33" x14ac:dyDescent="0.2">
      <c r="A5537" t="s">
        <v>34628</v>
      </c>
      <c r="B5537" t="s">
        <v>34629</v>
      </c>
      <c r="C5537" t="s">
        <v>1302</v>
      </c>
      <c r="D5537" t="s">
        <v>34189</v>
      </c>
      <c r="E5537" t="s">
        <v>122</v>
      </c>
      <c r="F5537" t="s">
        <v>34630</v>
      </c>
      <c r="G5537" t="s">
        <v>34631</v>
      </c>
      <c r="H5537" t="s">
        <v>34632</v>
      </c>
      <c r="I5537" t="s">
        <v>34633</v>
      </c>
      <c r="J5537" t="s">
        <v>34634</v>
      </c>
      <c r="K5537" t="s">
        <v>34635</v>
      </c>
      <c r="L5537" t="s">
        <v>34636</v>
      </c>
      <c r="M5537" t="s">
        <v>34637</v>
      </c>
      <c r="N5537" t="s">
        <v>34638</v>
      </c>
      <c r="O5537" t="s">
        <v>61</v>
      </c>
      <c r="P5537" t="s">
        <v>131</v>
      </c>
      <c r="Q5537" t="s">
        <v>61</v>
      </c>
      <c r="T5537">
        <v>2002</v>
      </c>
      <c r="U5537" t="s">
        <v>47</v>
      </c>
      <c r="V5537" t="s">
        <v>47</v>
      </c>
      <c r="W5537" t="s">
        <v>47</v>
      </c>
      <c r="X5537" t="s">
        <v>48</v>
      </c>
      <c r="Y5537" t="s">
        <v>48</v>
      </c>
      <c r="Z5537" t="s">
        <v>47</v>
      </c>
      <c r="AA5537" t="s">
        <v>170</v>
      </c>
      <c r="AC5537" t="s">
        <v>822</v>
      </c>
      <c r="AD5537" t="s">
        <v>133</v>
      </c>
      <c r="AE5537" t="s">
        <v>134</v>
      </c>
      <c r="AF5537" t="s">
        <v>7957</v>
      </c>
      <c r="AG5537" t="s">
        <v>67</v>
      </c>
    </row>
    <row r="5538" spans="1:33" x14ac:dyDescent="0.2">
      <c r="A5538" t="s">
        <v>34639</v>
      </c>
      <c r="B5538" s="1">
        <v>41102</v>
      </c>
      <c r="C5538" t="s">
        <v>870</v>
      </c>
      <c r="D5538" t="s">
        <v>34189</v>
      </c>
      <c r="E5538" t="s">
        <v>175</v>
      </c>
      <c r="F5538" t="s">
        <v>34640</v>
      </c>
      <c r="G5538" t="s">
        <v>34641</v>
      </c>
      <c r="L5538" t="s">
        <v>34642</v>
      </c>
      <c r="N5538" t="s">
        <v>34643</v>
      </c>
      <c r="O5538" t="s">
        <v>12987</v>
      </c>
      <c r="P5538" t="s">
        <v>26824</v>
      </c>
      <c r="R5538" t="s">
        <v>12987</v>
      </c>
      <c r="T5538">
        <v>1998</v>
      </c>
      <c r="Y5538" t="s">
        <v>48</v>
      </c>
      <c r="AA5538" t="s">
        <v>154</v>
      </c>
    </row>
    <row r="5539" spans="1:33" x14ac:dyDescent="0.2">
      <c r="A5539" t="s">
        <v>34644</v>
      </c>
      <c r="B5539" s="1">
        <v>41103</v>
      </c>
      <c r="C5539" t="s">
        <v>870</v>
      </c>
      <c r="D5539" t="s">
        <v>34189</v>
      </c>
      <c r="E5539" t="s">
        <v>175</v>
      </c>
      <c r="F5539" t="s">
        <v>34645</v>
      </c>
      <c r="G5539" t="s">
        <v>34646</v>
      </c>
      <c r="L5539" t="s">
        <v>34647</v>
      </c>
      <c r="N5539" t="s">
        <v>34648</v>
      </c>
      <c r="O5539" t="s">
        <v>12987</v>
      </c>
      <c r="P5539" t="s">
        <v>26824</v>
      </c>
      <c r="R5539" t="s">
        <v>12987</v>
      </c>
      <c r="T5539">
        <v>1998</v>
      </c>
      <c r="Y5539" t="s">
        <v>48</v>
      </c>
      <c r="AA5539" t="s">
        <v>154</v>
      </c>
    </row>
    <row r="5540" spans="1:33" x14ac:dyDescent="0.2">
      <c r="A5540" t="s">
        <v>34649</v>
      </c>
      <c r="B5540" s="1">
        <v>41106</v>
      </c>
      <c r="C5540" t="s">
        <v>870</v>
      </c>
      <c r="D5540" t="s">
        <v>34189</v>
      </c>
      <c r="E5540" t="s">
        <v>122</v>
      </c>
      <c r="F5540" t="s">
        <v>34650</v>
      </c>
      <c r="G5540" t="s">
        <v>34651</v>
      </c>
      <c r="L5540" t="s">
        <v>34652</v>
      </c>
      <c r="N5540" t="s">
        <v>34653</v>
      </c>
      <c r="O5540" t="s">
        <v>3532</v>
      </c>
      <c r="P5540" t="s">
        <v>3533</v>
      </c>
      <c r="Q5540" t="s">
        <v>3532</v>
      </c>
      <c r="T5540">
        <v>2002</v>
      </c>
      <c r="Y5540" t="s">
        <v>48</v>
      </c>
      <c r="AA5540" t="s">
        <v>154</v>
      </c>
      <c r="AC5540" t="s">
        <v>841</v>
      </c>
      <c r="AD5540" t="s">
        <v>3970</v>
      </c>
      <c r="AE5540" t="s">
        <v>4779</v>
      </c>
      <c r="AF5540" t="s">
        <v>6035</v>
      </c>
      <c r="AG5540" t="s">
        <v>6036</v>
      </c>
    </row>
    <row r="5541" spans="1:33" x14ac:dyDescent="0.2">
      <c r="A5541" t="s">
        <v>34654</v>
      </c>
      <c r="B5541" s="1">
        <v>41110</v>
      </c>
      <c r="C5541" t="s">
        <v>870</v>
      </c>
      <c r="D5541" t="s">
        <v>34189</v>
      </c>
      <c r="E5541" t="s">
        <v>122</v>
      </c>
      <c r="F5541" t="s">
        <v>34655</v>
      </c>
      <c r="G5541" t="s">
        <v>34656</v>
      </c>
      <c r="L5541" t="s">
        <v>34657</v>
      </c>
      <c r="N5541" t="s">
        <v>34658</v>
      </c>
      <c r="O5541" t="s">
        <v>3532</v>
      </c>
      <c r="P5541" t="s">
        <v>3533</v>
      </c>
      <c r="Q5541" t="s">
        <v>3532</v>
      </c>
      <c r="T5541">
        <v>2002</v>
      </c>
      <c r="Y5541" t="s">
        <v>48</v>
      </c>
      <c r="AA5541" t="s">
        <v>154</v>
      </c>
      <c r="AC5541" t="s">
        <v>841</v>
      </c>
      <c r="AD5541" t="s">
        <v>3970</v>
      </c>
      <c r="AE5541" t="s">
        <v>4779</v>
      </c>
      <c r="AF5541" t="s">
        <v>6035</v>
      </c>
      <c r="AG5541" t="s">
        <v>6036</v>
      </c>
    </row>
    <row r="5542" spans="1:33" x14ac:dyDescent="0.2">
      <c r="A5542" t="s">
        <v>34659</v>
      </c>
      <c r="B5542" s="1">
        <v>41113</v>
      </c>
      <c r="C5542" t="s">
        <v>870</v>
      </c>
      <c r="D5542" t="s">
        <v>34189</v>
      </c>
      <c r="E5542" t="s">
        <v>122</v>
      </c>
      <c r="F5542" t="s">
        <v>34660</v>
      </c>
      <c r="G5542" t="s">
        <v>34661</v>
      </c>
      <c r="L5542" t="s">
        <v>34662</v>
      </c>
      <c r="N5542" t="s">
        <v>34663</v>
      </c>
      <c r="O5542" t="s">
        <v>61</v>
      </c>
      <c r="P5542" t="s">
        <v>131</v>
      </c>
      <c r="Q5542" t="s">
        <v>61</v>
      </c>
      <c r="T5542">
        <v>2002</v>
      </c>
      <c r="Y5542" t="s">
        <v>48</v>
      </c>
      <c r="AA5542" t="s">
        <v>154</v>
      </c>
      <c r="AC5542" t="s">
        <v>822</v>
      </c>
      <c r="AD5542" t="s">
        <v>133</v>
      </c>
      <c r="AE5542" t="s">
        <v>134</v>
      </c>
      <c r="AF5542" t="s">
        <v>7957</v>
      </c>
      <c r="AG5542" t="s">
        <v>67</v>
      </c>
    </row>
    <row r="5543" spans="1:33" x14ac:dyDescent="0.2">
      <c r="A5543" t="s">
        <v>34664</v>
      </c>
      <c r="B5543" s="1">
        <v>41145</v>
      </c>
      <c r="C5543" t="s">
        <v>870</v>
      </c>
      <c r="D5543" t="s">
        <v>34189</v>
      </c>
      <c r="E5543" t="s">
        <v>102</v>
      </c>
      <c r="F5543" t="s">
        <v>34665</v>
      </c>
      <c r="G5543" t="s">
        <v>34666</v>
      </c>
      <c r="L5543" t="s">
        <v>34667</v>
      </c>
      <c r="N5543" t="s">
        <v>34668</v>
      </c>
      <c r="O5543" t="s">
        <v>3532</v>
      </c>
      <c r="P5543" t="s">
        <v>3533</v>
      </c>
      <c r="Q5543" t="s">
        <v>3532</v>
      </c>
      <c r="S5543" t="s">
        <v>113</v>
      </c>
      <c r="Y5543" t="s">
        <v>47</v>
      </c>
      <c r="AA5543" t="s">
        <v>1347</v>
      </c>
      <c r="AC5543" t="s">
        <v>841</v>
      </c>
      <c r="AD5543" t="s">
        <v>3970</v>
      </c>
      <c r="AE5543" t="s">
        <v>4779</v>
      </c>
      <c r="AF5543" t="s">
        <v>34669</v>
      </c>
      <c r="AG5543" t="s">
        <v>6036</v>
      </c>
    </row>
    <row r="5544" spans="1:33" x14ac:dyDescent="0.2">
      <c r="A5544" t="s">
        <v>34670</v>
      </c>
      <c r="B5544" t="s">
        <v>34671</v>
      </c>
      <c r="C5544" t="s">
        <v>870</v>
      </c>
      <c r="D5544" t="s">
        <v>34189</v>
      </c>
      <c r="E5544" t="s">
        <v>102</v>
      </c>
      <c r="F5544" t="s">
        <v>34672</v>
      </c>
      <c r="G5544" t="s">
        <v>34673</v>
      </c>
      <c r="H5544" t="s">
        <v>34674</v>
      </c>
      <c r="I5544" t="s">
        <v>34675</v>
      </c>
      <c r="J5544" t="s">
        <v>34676</v>
      </c>
      <c r="K5544" t="s">
        <v>34677</v>
      </c>
      <c r="L5544" t="s">
        <v>34678</v>
      </c>
      <c r="M5544" t="s">
        <v>34679</v>
      </c>
      <c r="N5544" t="s">
        <v>34680</v>
      </c>
      <c r="O5544" t="s">
        <v>3532</v>
      </c>
      <c r="P5544" t="s">
        <v>3533</v>
      </c>
      <c r="Q5544" t="s">
        <v>3532</v>
      </c>
      <c r="S5544" t="s">
        <v>113</v>
      </c>
      <c r="U5544" t="s">
        <v>47</v>
      </c>
      <c r="V5544" t="s">
        <v>47</v>
      </c>
      <c r="W5544" t="s">
        <v>47</v>
      </c>
      <c r="X5544" t="s">
        <v>47</v>
      </c>
      <c r="Y5544" t="s">
        <v>47</v>
      </c>
      <c r="Z5544" t="s">
        <v>47</v>
      </c>
      <c r="AA5544" t="s">
        <v>1436</v>
      </c>
      <c r="AC5544" t="s">
        <v>841</v>
      </c>
      <c r="AD5544" t="s">
        <v>3970</v>
      </c>
      <c r="AE5544" t="s">
        <v>4779</v>
      </c>
      <c r="AF5544" t="s">
        <v>34669</v>
      </c>
      <c r="AG5544" t="s">
        <v>6036</v>
      </c>
    </row>
    <row r="5545" spans="1:33" x14ac:dyDescent="0.2">
      <c r="A5545" t="s">
        <v>34681</v>
      </c>
      <c r="B5545" s="1">
        <v>41148</v>
      </c>
      <c r="C5545" t="s">
        <v>870</v>
      </c>
      <c r="D5545" t="s">
        <v>34189</v>
      </c>
      <c r="E5545" t="s">
        <v>122</v>
      </c>
      <c r="F5545" t="s">
        <v>34682</v>
      </c>
      <c r="G5545" t="s">
        <v>34683</v>
      </c>
      <c r="L5545" t="s">
        <v>34684</v>
      </c>
      <c r="N5545" t="s">
        <v>34685</v>
      </c>
      <c r="O5545" t="s">
        <v>61</v>
      </c>
      <c r="P5545" t="s">
        <v>131</v>
      </c>
      <c r="Q5545" t="s">
        <v>61</v>
      </c>
      <c r="T5545">
        <v>2002</v>
      </c>
      <c r="Y5545" t="s">
        <v>48</v>
      </c>
      <c r="AA5545" t="s">
        <v>154</v>
      </c>
      <c r="AC5545" t="s">
        <v>822</v>
      </c>
      <c r="AD5545" t="s">
        <v>133</v>
      </c>
      <c r="AE5545" t="s">
        <v>134</v>
      </c>
      <c r="AF5545" t="s">
        <v>18793</v>
      </c>
      <c r="AG5545" t="s">
        <v>67</v>
      </c>
    </row>
    <row r="5546" spans="1:33" x14ac:dyDescent="0.2">
      <c r="A5546" t="s">
        <v>34686</v>
      </c>
      <c r="B5546" s="1">
        <v>41151</v>
      </c>
      <c r="C5546" t="s">
        <v>870</v>
      </c>
      <c r="D5546" t="s">
        <v>34189</v>
      </c>
      <c r="E5546" t="s">
        <v>102</v>
      </c>
      <c r="F5546" t="s">
        <v>34687</v>
      </c>
      <c r="G5546" t="s">
        <v>34688</v>
      </c>
      <c r="L5546" t="s">
        <v>34689</v>
      </c>
      <c r="N5546" t="s">
        <v>34690</v>
      </c>
      <c r="O5546" t="s">
        <v>3532</v>
      </c>
      <c r="P5546" t="s">
        <v>3533</v>
      </c>
      <c r="Q5546" t="s">
        <v>3532</v>
      </c>
      <c r="S5546" t="s">
        <v>113</v>
      </c>
      <c r="Y5546" t="s">
        <v>47</v>
      </c>
      <c r="AA5546" t="s">
        <v>1347</v>
      </c>
      <c r="AC5546" t="s">
        <v>841</v>
      </c>
      <c r="AD5546" t="s">
        <v>3970</v>
      </c>
      <c r="AE5546" t="s">
        <v>4779</v>
      </c>
      <c r="AF5546" t="s">
        <v>34669</v>
      </c>
      <c r="AG5546" t="s">
        <v>6036</v>
      </c>
    </row>
    <row r="5547" spans="1:33" x14ac:dyDescent="0.2">
      <c r="A5547" t="s">
        <v>34691</v>
      </c>
      <c r="B5547" s="1">
        <v>41156</v>
      </c>
      <c r="C5547" t="s">
        <v>870</v>
      </c>
      <c r="D5547" t="s">
        <v>34189</v>
      </c>
      <c r="E5547" t="s">
        <v>102</v>
      </c>
      <c r="F5547" t="s">
        <v>34692</v>
      </c>
      <c r="G5547" t="s">
        <v>34693</v>
      </c>
      <c r="L5547" t="s">
        <v>34694</v>
      </c>
      <c r="N5547" t="s">
        <v>34695</v>
      </c>
      <c r="O5547" t="s">
        <v>3532</v>
      </c>
      <c r="P5547" t="s">
        <v>3533</v>
      </c>
      <c r="Q5547" t="s">
        <v>3532</v>
      </c>
      <c r="S5547" t="s">
        <v>113</v>
      </c>
      <c r="Y5547" t="s">
        <v>48</v>
      </c>
      <c r="AA5547" t="s">
        <v>154</v>
      </c>
      <c r="AC5547" t="s">
        <v>34696</v>
      </c>
      <c r="AD5547" t="s">
        <v>34697</v>
      </c>
      <c r="AE5547" t="s">
        <v>4779</v>
      </c>
      <c r="AF5547" t="s">
        <v>844</v>
      </c>
      <c r="AG5547" t="s">
        <v>34698</v>
      </c>
    </row>
    <row r="5548" spans="1:33" x14ac:dyDescent="0.2">
      <c r="A5548" t="s">
        <v>34699</v>
      </c>
      <c r="B5548" s="1">
        <v>40987</v>
      </c>
      <c r="C5548" t="s">
        <v>149</v>
      </c>
      <c r="D5548" t="s">
        <v>34189</v>
      </c>
      <c r="E5548" t="s">
        <v>102</v>
      </c>
      <c r="F5548" t="s">
        <v>34700</v>
      </c>
      <c r="G5548" t="s">
        <v>34701</v>
      </c>
      <c r="H5548" t="s">
        <v>34702</v>
      </c>
      <c r="I5548" t="s">
        <v>34703</v>
      </c>
      <c r="J5548" t="s">
        <v>34704</v>
      </c>
      <c r="K5548" t="s">
        <v>34705</v>
      </c>
      <c r="L5548" t="s">
        <v>34706</v>
      </c>
      <c r="M5548" t="s">
        <v>34707</v>
      </c>
      <c r="N5548" t="s">
        <v>34708</v>
      </c>
      <c r="O5548" t="s">
        <v>79</v>
      </c>
      <c r="P5548" t="s">
        <v>80</v>
      </c>
      <c r="Q5548" t="s">
        <v>79</v>
      </c>
      <c r="S5548" t="s">
        <v>113</v>
      </c>
      <c r="U5548" t="s">
        <v>47</v>
      </c>
      <c r="V5548" t="s">
        <v>47</v>
      </c>
      <c r="W5548" t="s">
        <v>47</v>
      </c>
      <c r="X5548" t="s">
        <v>47</v>
      </c>
      <c r="Y5548" t="s">
        <v>47</v>
      </c>
      <c r="Z5548" t="s">
        <v>47</v>
      </c>
      <c r="AA5548" t="s">
        <v>1436</v>
      </c>
      <c r="AC5548" t="s">
        <v>155</v>
      </c>
      <c r="AD5548" t="s">
        <v>116</v>
      </c>
      <c r="AE5548" t="s">
        <v>157</v>
      </c>
      <c r="AF5548" t="s">
        <v>84</v>
      </c>
      <c r="AG5548" t="s">
        <v>158</v>
      </c>
    </row>
    <row r="5549" spans="1:33" x14ac:dyDescent="0.2">
      <c r="A5549" t="s">
        <v>34709</v>
      </c>
      <c r="B5549" s="1">
        <v>40987</v>
      </c>
      <c r="C5549" t="s">
        <v>149</v>
      </c>
      <c r="D5549" t="s">
        <v>34189</v>
      </c>
      <c r="E5549" t="s">
        <v>102</v>
      </c>
      <c r="F5549" t="s">
        <v>34710</v>
      </c>
      <c r="G5549" t="s">
        <v>34711</v>
      </c>
      <c r="L5549" t="s">
        <v>34712</v>
      </c>
      <c r="N5549" t="s">
        <v>34713</v>
      </c>
      <c r="O5549" t="s">
        <v>79</v>
      </c>
      <c r="P5549" t="s">
        <v>80</v>
      </c>
      <c r="Q5549" t="s">
        <v>79</v>
      </c>
      <c r="S5549" t="s">
        <v>113</v>
      </c>
      <c r="Y5549" t="s">
        <v>47</v>
      </c>
      <c r="AA5549" t="s">
        <v>1347</v>
      </c>
    </row>
    <row r="5550" spans="1:33" x14ac:dyDescent="0.2">
      <c r="A5550" t="s">
        <v>34714</v>
      </c>
      <c r="B5550" s="1">
        <v>40987</v>
      </c>
      <c r="C5550" t="s">
        <v>149</v>
      </c>
      <c r="D5550" t="s">
        <v>34189</v>
      </c>
      <c r="E5550" t="s">
        <v>102</v>
      </c>
      <c r="F5550" t="s">
        <v>34715</v>
      </c>
      <c r="G5550" t="s">
        <v>34716</v>
      </c>
      <c r="L5550" t="s">
        <v>34717</v>
      </c>
      <c r="N5550" t="s">
        <v>34718</v>
      </c>
      <c r="O5550" t="s">
        <v>79</v>
      </c>
      <c r="P5550" t="s">
        <v>80</v>
      </c>
      <c r="Q5550" t="s">
        <v>79</v>
      </c>
      <c r="S5550" t="s">
        <v>113</v>
      </c>
      <c r="Y5550" t="s">
        <v>47</v>
      </c>
      <c r="AA5550" t="s">
        <v>1347</v>
      </c>
    </row>
    <row r="5551" spans="1:33" x14ac:dyDescent="0.2">
      <c r="A5551" t="s">
        <v>34719</v>
      </c>
      <c r="B5551" s="1">
        <v>40994</v>
      </c>
      <c r="C5551" t="s">
        <v>149</v>
      </c>
      <c r="D5551" t="s">
        <v>34189</v>
      </c>
      <c r="E5551" t="s">
        <v>122</v>
      </c>
      <c r="F5551" t="s">
        <v>34720</v>
      </c>
      <c r="G5551" t="s">
        <v>34721</v>
      </c>
      <c r="L5551" t="s">
        <v>34722</v>
      </c>
      <c r="N5551" t="s">
        <v>34723</v>
      </c>
      <c r="O5551" t="s">
        <v>61</v>
      </c>
      <c r="P5551" t="s">
        <v>131</v>
      </c>
      <c r="Q5551" t="s">
        <v>61</v>
      </c>
      <c r="T5551">
        <v>2002</v>
      </c>
      <c r="Y5551" t="s">
        <v>48</v>
      </c>
      <c r="AA5551" t="s">
        <v>154</v>
      </c>
      <c r="AC5551" t="s">
        <v>10210</v>
      </c>
      <c r="AD5551" t="s">
        <v>133</v>
      </c>
      <c r="AE5551" t="s">
        <v>134</v>
      </c>
      <c r="AF5551" t="s">
        <v>1035</v>
      </c>
      <c r="AG5551" t="s">
        <v>67</v>
      </c>
    </row>
    <row r="5552" spans="1:33" x14ac:dyDescent="0.2">
      <c r="A5552" t="s">
        <v>34724</v>
      </c>
      <c r="B5552" s="1">
        <v>41015</v>
      </c>
      <c r="C5552" t="s">
        <v>1302</v>
      </c>
      <c r="D5552" t="s">
        <v>34189</v>
      </c>
      <c r="E5552" t="s">
        <v>175</v>
      </c>
      <c r="F5552" t="s">
        <v>34725</v>
      </c>
      <c r="G5552" t="s">
        <v>34726</v>
      </c>
      <c r="H5552" t="s">
        <v>34727</v>
      </c>
      <c r="I5552" t="s">
        <v>34728</v>
      </c>
      <c r="J5552" t="s">
        <v>34729</v>
      </c>
      <c r="K5552" t="s">
        <v>34730</v>
      </c>
      <c r="L5552" t="s">
        <v>34731</v>
      </c>
      <c r="M5552" t="s">
        <v>34732</v>
      </c>
      <c r="N5552" t="s">
        <v>34733</v>
      </c>
      <c r="O5552" t="s">
        <v>12987</v>
      </c>
      <c r="P5552" t="s">
        <v>26824</v>
      </c>
      <c r="R5552" t="s">
        <v>12987</v>
      </c>
      <c r="T5552">
        <v>1998</v>
      </c>
      <c r="U5552" t="s">
        <v>47</v>
      </c>
      <c r="V5552" t="s">
        <v>47</v>
      </c>
      <c r="W5552" t="s">
        <v>47</v>
      </c>
      <c r="X5552" t="s">
        <v>48</v>
      </c>
      <c r="Y5552" t="s">
        <v>48</v>
      </c>
      <c r="Z5552" t="s">
        <v>48</v>
      </c>
      <c r="AA5552" t="s">
        <v>1312</v>
      </c>
    </row>
    <row r="5553" spans="1:33" x14ac:dyDescent="0.2">
      <c r="A5553" t="s">
        <v>34734</v>
      </c>
      <c r="B5553" s="1">
        <v>41025</v>
      </c>
      <c r="C5553" t="s">
        <v>1302</v>
      </c>
      <c r="D5553" t="s">
        <v>34189</v>
      </c>
      <c r="E5553" t="s">
        <v>175</v>
      </c>
      <c r="F5553" t="s">
        <v>34735</v>
      </c>
      <c r="G5553" t="s">
        <v>34736</v>
      </c>
      <c r="H5553" t="s">
        <v>34737</v>
      </c>
      <c r="I5553" t="s">
        <v>34738</v>
      </c>
      <c r="J5553" t="s">
        <v>34739</v>
      </c>
      <c r="K5553" t="s">
        <v>34740</v>
      </c>
      <c r="L5553" t="s">
        <v>34741</v>
      </c>
      <c r="M5553" t="s">
        <v>34742</v>
      </c>
      <c r="N5553" t="s">
        <v>34743</v>
      </c>
      <c r="O5553" t="s">
        <v>12987</v>
      </c>
      <c r="P5553" t="s">
        <v>26824</v>
      </c>
      <c r="R5553" t="s">
        <v>12987</v>
      </c>
      <c r="T5553">
        <v>1998</v>
      </c>
      <c r="U5553" t="s">
        <v>47</v>
      </c>
      <c r="V5553" t="s">
        <v>47</v>
      </c>
      <c r="W5553" t="s">
        <v>47</v>
      </c>
      <c r="X5553" t="s">
        <v>48</v>
      </c>
      <c r="Y5553" t="s">
        <v>48</v>
      </c>
      <c r="Z5553" t="s">
        <v>48</v>
      </c>
      <c r="AA5553" t="s">
        <v>1312</v>
      </c>
    </row>
    <row r="5554" spans="1:33" x14ac:dyDescent="0.2">
      <c r="A5554" t="s">
        <v>34744</v>
      </c>
      <c r="B5554" s="1">
        <v>41024</v>
      </c>
      <c r="C5554" t="s">
        <v>1302</v>
      </c>
      <c r="D5554" t="s">
        <v>34189</v>
      </c>
      <c r="E5554" t="s">
        <v>102</v>
      </c>
      <c r="F5554" t="s">
        <v>34745</v>
      </c>
      <c r="G5554" t="s">
        <v>34746</v>
      </c>
      <c r="L5554" t="s">
        <v>34747</v>
      </c>
      <c r="N5554" t="s">
        <v>34748</v>
      </c>
      <c r="O5554" t="s">
        <v>3532</v>
      </c>
      <c r="P5554" t="s">
        <v>3533</v>
      </c>
      <c r="Q5554" t="s">
        <v>3532</v>
      </c>
      <c r="S5554" t="s">
        <v>113</v>
      </c>
      <c r="Y5554" t="s">
        <v>47</v>
      </c>
      <c r="AA5554" t="s">
        <v>1347</v>
      </c>
    </row>
    <row r="5555" spans="1:33" x14ac:dyDescent="0.2">
      <c r="A5555" t="s">
        <v>34749</v>
      </c>
      <c r="B5555" s="1">
        <v>41031</v>
      </c>
      <c r="C5555" t="s">
        <v>1302</v>
      </c>
      <c r="D5555" t="s">
        <v>34189</v>
      </c>
      <c r="E5555" t="s">
        <v>102</v>
      </c>
      <c r="F5555" t="s">
        <v>34750</v>
      </c>
      <c r="G5555" t="s">
        <v>34751</v>
      </c>
      <c r="L5555" t="s">
        <v>34752</v>
      </c>
      <c r="N5555" t="s">
        <v>34753</v>
      </c>
      <c r="O5555" t="s">
        <v>3532</v>
      </c>
      <c r="P5555" t="s">
        <v>3533</v>
      </c>
      <c r="Q5555" t="s">
        <v>3532</v>
      </c>
      <c r="S5555" t="s">
        <v>113</v>
      </c>
      <c r="Y5555" t="s">
        <v>47</v>
      </c>
      <c r="AA5555" t="s">
        <v>1347</v>
      </c>
      <c r="AC5555" t="s">
        <v>1559</v>
      </c>
      <c r="AD5555" t="s">
        <v>3970</v>
      </c>
      <c r="AE5555" t="s">
        <v>4779</v>
      </c>
      <c r="AF5555" t="s">
        <v>844</v>
      </c>
      <c r="AG5555" t="s">
        <v>845</v>
      </c>
    </row>
    <row r="5556" spans="1:33" x14ac:dyDescent="0.2">
      <c r="A5556" t="s">
        <v>34754</v>
      </c>
      <c r="B5556" s="1">
        <v>41036</v>
      </c>
      <c r="C5556" t="s">
        <v>1302</v>
      </c>
      <c r="D5556" t="s">
        <v>34189</v>
      </c>
      <c r="E5556" t="s">
        <v>102</v>
      </c>
      <c r="F5556" t="s">
        <v>34755</v>
      </c>
      <c r="G5556" t="s">
        <v>34756</v>
      </c>
      <c r="L5556" t="s">
        <v>34757</v>
      </c>
      <c r="N5556" t="s">
        <v>34758</v>
      </c>
      <c r="O5556" t="s">
        <v>3532</v>
      </c>
      <c r="P5556" t="s">
        <v>3533</v>
      </c>
      <c r="Q5556" t="s">
        <v>3532</v>
      </c>
      <c r="S5556" t="s">
        <v>113</v>
      </c>
      <c r="Y5556" t="s">
        <v>47</v>
      </c>
      <c r="AA5556" t="s">
        <v>1347</v>
      </c>
      <c r="AC5556" t="s">
        <v>841</v>
      </c>
      <c r="AD5556" t="s">
        <v>34759</v>
      </c>
      <c r="AE5556" t="s">
        <v>4779</v>
      </c>
      <c r="AF5556" t="s">
        <v>844</v>
      </c>
      <c r="AG5556" t="s">
        <v>6036</v>
      </c>
    </row>
    <row r="5557" spans="1:33" x14ac:dyDescent="0.2">
      <c r="A5557" t="s">
        <v>34760</v>
      </c>
      <c r="B5557" s="1">
        <v>41039</v>
      </c>
      <c r="C5557" t="s">
        <v>1302</v>
      </c>
      <c r="D5557" t="s">
        <v>34189</v>
      </c>
      <c r="E5557" t="s">
        <v>102</v>
      </c>
      <c r="F5557" t="s">
        <v>34761</v>
      </c>
      <c r="G5557" t="s">
        <v>34762</v>
      </c>
      <c r="L5557" t="s">
        <v>34763</v>
      </c>
      <c r="N5557" t="s">
        <v>34764</v>
      </c>
      <c r="O5557" t="s">
        <v>79</v>
      </c>
      <c r="P5557" t="s">
        <v>80</v>
      </c>
      <c r="Q5557" t="s">
        <v>79</v>
      </c>
      <c r="S5557" t="s">
        <v>113</v>
      </c>
      <c r="Y5557" t="s">
        <v>48</v>
      </c>
      <c r="AA5557" t="s">
        <v>154</v>
      </c>
      <c r="AC5557" t="s">
        <v>155</v>
      </c>
      <c r="AD5557" t="s">
        <v>116</v>
      </c>
      <c r="AE5557" t="s">
        <v>157</v>
      </c>
      <c r="AF5557" t="s">
        <v>84</v>
      </c>
      <c r="AG5557" t="s">
        <v>158</v>
      </c>
    </row>
    <row r="5558" spans="1:33" x14ac:dyDescent="0.2">
      <c r="A5558" t="s">
        <v>34765</v>
      </c>
      <c r="B5558" s="1">
        <v>41333</v>
      </c>
      <c r="C5558" t="s">
        <v>679</v>
      </c>
      <c r="D5558" t="s">
        <v>34189</v>
      </c>
      <c r="E5558" t="s">
        <v>122</v>
      </c>
      <c r="F5558" t="s">
        <v>34766</v>
      </c>
      <c r="G5558" t="s">
        <v>34767</v>
      </c>
      <c r="H5558" t="s">
        <v>34768</v>
      </c>
      <c r="J5558" t="s">
        <v>34769</v>
      </c>
      <c r="K5558" t="s">
        <v>34770</v>
      </c>
      <c r="L5558" t="s">
        <v>34771</v>
      </c>
      <c r="M5558" t="s">
        <v>34772</v>
      </c>
      <c r="N5558" t="s">
        <v>34773</v>
      </c>
      <c r="O5558" t="s">
        <v>61</v>
      </c>
      <c r="P5558" t="s">
        <v>62</v>
      </c>
      <c r="Q5558" t="s">
        <v>61</v>
      </c>
      <c r="T5558">
        <v>2002</v>
      </c>
      <c r="U5558" t="s">
        <v>47</v>
      </c>
      <c r="W5558" t="s">
        <v>47</v>
      </c>
      <c r="X5558" t="s">
        <v>48</v>
      </c>
      <c r="Y5558" t="s">
        <v>48</v>
      </c>
      <c r="Z5558" t="s">
        <v>47</v>
      </c>
      <c r="AA5558" t="s">
        <v>4447</v>
      </c>
      <c r="AC5558" t="s">
        <v>63</v>
      </c>
      <c r="AD5558" t="s">
        <v>64</v>
      </c>
      <c r="AE5558" t="s">
        <v>65</v>
      </c>
      <c r="AF5558" t="s">
        <v>66</v>
      </c>
      <c r="AG5558" t="s">
        <v>263</v>
      </c>
    </row>
    <row r="5559" spans="1:33" x14ac:dyDescent="0.2">
      <c r="A5559" t="s">
        <v>34774</v>
      </c>
      <c r="B5559" t="s">
        <v>34775</v>
      </c>
      <c r="C5559" t="s">
        <v>679</v>
      </c>
      <c r="D5559" t="s">
        <v>34189</v>
      </c>
      <c r="E5559" t="s">
        <v>102</v>
      </c>
      <c r="F5559" t="s">
        <v>34776</v>
      </c>
      <c r="G5559" t="s">
        <v>34777</v>
      </c>
      <c r="H5559" t="s">
        <v>34778</v>
      </c>
      <c r="I5559" t="s">
        <v>34779</v>
      </c>
      <c r="J5559" t="s">
        <v>34780</v>
      </c>
      <c r="K5559" t="s">
        <v>34781</v>
      </c>
      <c r="L5559" t="s">
        <v>34782</v>
      </c>
      <c r="M5559" t="s">
        <v>34783</v>
      </c>
      <c r="N5559" t="s">
        <v>34784</v>
      </c>
      <c r="O5559" t="s">
        <v>79</v>
      </c>
      <c r="P5559" t="s">
        <v>80</v>
      </c>
      <c r="Q5559" t="s">
        <v>79</v>
      </c>
      <c r="S5559" t="s">
        <v>113</v>
      </c>
      <c r="U5559" t="s">
        <v>47</v>
      </c>
      <c r="V5559" t="s">
        <v>47</v>
      </c>
      <c r="W5559" t="s">
        <v>48</v>
      </c>
      <c r="X5559" t="s">
        <v>48</v>
      </c>
      <c r="Y5559" t="s">
        <v>48</v>
      </c>
      <c r="Z5559" t="s">
        <v>47</v>
      </c>
      <c r="AA5559" t="s">
        <v>233</v>
      </c>
      <c r="AC5559" t="s">
        <v>155</v>
      </c>
      <c r="AD5559" t="s">
        <v>116</v>
      </c>
      <c r="AE5559" t="s">
        <v>157</v>
      </c>
      <c r="AF5559" t="s">
        <v>84</v>
      </c>
      <c r="AG5559" t="s">
        <v>158</v>
      </c>
    </row>
    <row r="5560" spans="1:33" x14ac:dyDescent="0.2">
      <c r="A5560" t="s">
        <v>34785</v>
      </c>
      <c r="B5560" t="s">
        <v>34786</v>
      </c>
      <c r="C5560" t="s">
        <v>2970</v>
      </c>
      <c r="D5560" t="s">
        <v>34189</v>
      </c>
      <c r="E5560" t="s">
        <v>122</v>
      </c>
      <c r="F5560" t="s">
        <v>34787</v>
      </c>
      <c r="G5560" t="s">
        <v>34788</v>
      </c>
      <c r="H5560" t="s">
        <v>34789</v>
      </c>
      <c r="I5560" t="s">
        <v>34790</v>
      </c>
      <c r="J5560" t="s">
        <v>34791</v>
      </c>
      <c r="K5560" t="s">
        <v>34792</v>
      </c>
      <c r="L5560" t="s">
        <v>34793</v>
      </c>
      <c r="M5560" t="s">
        <v>34794</v>
      </c>
      <c r="N5560" t="s">
        <v>34795</v>
      </c>
      <c r="O5560" t="s">
        <v>61</v>
      </c>
      <c r="P5560" t="s">
        <v>62</v>
      </c>
      <c r="Q5560" t="s">
        <v>61</v>
      </c>
      <c r="T5560">
        <v>2002</v>
      </c>
      <c r="U5560" t="s">
        <v>47</v>
      </c>
      <c r="V5560" t="s">
        <v>47</v>
      </c>
      <c r="W5560" t="s">
        <v>47</v>
      </c>
      <c r="X5560" t="s">
        <v>48</v>
      </c>
      <c r="Y5560" t="s">
        <v>48</v>
      </c>
      <c r="Z5560" t="s">
        <v>47</v>
      </c>
      <c r="AA5560" t="s">
        <v>170</v>
      </c>
      <c r="AC5560" t="s">
        <v>63</v>
      </c>
      <c r="AD5560" t="s">
        <v>64</v>
      </c>
      <c r="AE5560" t="s">
        <v>65</v>
      </c>
      <c r="AF5560" t="s">
        <v>402</v>
      </c>
      <c r="AG5560" t="s">
        <v>263</v>
      </c>
    </row>
    <row r="5561" spans="1:33" x14ac:dyDescent="0.2">
      <c r="A5561" t="s">
        <v>34796</v>
      </c>
      <c r="B5561" t="s">
        <v>34797</v>
      </c>
      <c r="C5561" t="s">
        <v>2970</v>
      </c>
      <c r="D5561" t="s">
        <v>34189</v>
      </c>
      <c r="E5561" t="s">
        <v>122</v>
      </c>
      <c r="F5561" t="s">
        <v>34798</v>
      </c>
      <c r="G5561" t="s">
        <v>34799</v>
      </c>
      <c r="H5561" t="s">
        <v>34800</v>
      </c>
      <c r="J5561" t="s">
        <v>34801</v>
      </c>
      <c r="K5561" t="s">
        <v>34802</v>
      </c>
      <c r="L5561" t="s">
        <v>34803</v>
      </c>
      <c r="M5561" t="s">
        <v>34804</v>
      </c>
      <c r="N5561" t="s">
        <v>34805</v>
      </c>
      <c r="O5561" t="s">
        <v>61</v>
      </c>
      <c r="P5561" t="s">
        <v>62</v>
      </c>
      <c r="Q5561" t="s">
        <v>61</v>
      </c>
      <c r="T5561">
        <v>2002</v>
      </c>
      <c r="U5561" t="s">
        <v>47</v>
      </c>
      <c r="W5561" t="s">
        <v>47</v>
      </c>
      <c r="X5561" t="s">
        <v>48</v>
      </c>
      <c r="Y5561" t="s">
        <v>48</v>
      </c>
      <c r="Z5561" t="s">
        <v>47</v>
      </c>
      <c r="AA5561" t="s">
        <v>4447</v>
      </c>
      <c r="AC5561" t="s">
        <v>63</v>
      </c>
      <c r="AD5561" t="s">
        <v>260</v>
      </c>
      <c r="AE5561" t="s">
        <v>65</v>
      </c>
      <c r="AF5561" t="s">
        <v>135</v>
      </c>
      <c r="AG5561" t="s">
        <v>263</v>
      </c>
    </row>
    <row r="5562" spans="1:33" x14ac:dyDescent="0.2">
      <c r="A5562" t="s">
        <v>34806</v>
      </c>
      <c r="B5562" s="1">
        <v>41656</v>
      </c>
      <c r="C5562" t="s">
        <v>1190</v>
      </c>
      <c r="D5562" t="s">
        <v>34189</v>
      </c>
      <c r="E5562" t="s">
        <v>102</v>
      </c>
      <c r="F5562" t="s">
        <v>34807</v>
      </c>
      <c r="G5562" t="s">
        <v>34808</v>
      </c>
      <c r="H5562" t="s">
        <v>34809</v>
      </c>
      <c r="I5562" t="s">
        <v>34810</v>
      </c>
      <c r="J5562" t="s">
        <v>34811</v>
      </c>
      <c r="K5562" t="s">
        <v>34812</v>
      </c>
      <c r="L5562" t="s">
        <v>34813</v>
      </c>
      <c r="M5562" t="s">
        <v>34814</v>
      </c>
      <c r="N5562" t="s">
        <v>34815</v>
      </c>
      <c r="O5562" t="s">
        <v>48</v>
      </c>
      <c r="P5562" t="s">
        <v>112</v>
      </c>
      <c r="Q5562" t="s">
        <v>48</v>
      </c>
      <c r="S5562" t="s">
        <v>48</v>
      </c>
      <c r="U5562" t="s">
        <v>48</v>
      </c>
      <c r="V5562" t="s">
        <v>48</v>
      </c>
      <c r="W5562" t="s">
        <v>48</v>
      </c>
      <c r="X5562" t="s">
        <v>48</v>
      </c>
      <c r="Y5562" t="s">
        <v>48</v>
      </c>
      <c r="Z5562" t="s">
        <v>48</v>
      </c>
      <c r="AA5562" t="s">
        <v>676</v>
      </c>
      <c r="AC5562" t="s">
        <v>5019</v>
      </c>
      <c r="AD5562" t="s">
        <v>285</v>
      </c>
      <c r="AE5562" t="s">
        <v>117</v>
      </c>
      <c r="AF5562" t="s">
        <v>286</v>
      </c>
      <c r="AG5562" t="s">
        <v>158</v>
      </c>
    </row>
    <row r="5563" spans="1:33" x14ac:dyDescent="0.2">
      <c r="A5563" t="s">
        <v>34816</v>
      </c>
      <c r="B5563" s="1">
        <v>43608</v>
      </c>
      <c r="C5563" t="s">
        <v>8430</v>
      </c>
      <c r="D5563" t="s">
        <v>34189</v>
      </c>
      <c r="E5563" t="s">
        <v>122</v>
      </c>
      <c r="F5563" t="s">
        <v>34817</v>
      </c>
      <c r="G5563" t="s">
        <v>34818</v>
      </c>
      <c r="H5563" t="s">
        <v>34819</v>
      </c>
      <c r="I5563" t="s">
        <v>34820</v>
      </c>
      <c r="J5563" t="s">
        <v>34821</v>
      </c>
      <c r="K5563" t="s">
        <v>34822</v>
      </c>
      <c r="L5563" t="s">
        <v>34823</v>
      </c>
      <c r="M5563" t="s">
        <v>34824</v>
      </c>
      <c r="N5563" t="s">
        <v>34825</v>
      </c>
      <c r="O5563" t="s">
        <v>837</v>
      </c>
      <c r="P5563" t="s">
        <v>838</v>
      </c>
      <c r="Q5563" t="s">
        <v>837</v>
      </c>
      <c r="T5563">
        <v>2002</v>
      </c>
      <c r="U5563" t="s">
        <v>47</v>
      </c>
      <c r="V5563" t="s">
        <v>97</v>
      </c>
      <c r="W5563" t="s">
        <v>97</v>
      </c>
      <c r="X5563" t="s">
        <v>48</v>
      </c>
      <c r="Y5563" t="s">
        <v>48</v>
      </c>
      <c r="Z5563" t="s">
        <v>47</v>
      </c>
      <c r="AA5563" t="s">
        <v>34826</v>
      </c>
      <c r="AC5563" t="s">
        <v>26957</v>
      </c>
      <c r="AD5563" t="s">
        <v>842</v>
      </c>
      <c r="AE5563" t="s">
        <v>83</v>
      </c>
      <c r="AF5563" t="s">
        <v>2231</v>
      </c>
      <c r="AG5563" t="s">
        <v>6036</v>
      </c>
    </row>
    <row r="5564" spans="1:33" x14ac:dyDescent="0.2">
      <c r="A5564" t="s">
        <v>34827</v>
      </c>
      <c r="B5564" s="1">
        <v>41380</v>
      </c>
      <c r="C5564" t="s">
        <v>2970</v>
      </c>
      <c r="D5564" t="s">
        <v>34189</v>
      </c>
      <c r="E5564" t="s">
        <v>122</v>
      </c>
      <c r="F5564" t="s">
        <v>34828</v>
      </c>
      <c r="G5564" t="s">
        <v>34829</v>
      </c>
      <c r="H5564" t="s">
        <v>34830</v>
      </c>
      <c r="I5564" t="s">
        <v>34831</v>
      </c>
      <c r="J5564" t="s">
        <v>34832</v>
      </c>
      <c r="K5564" t="s">
        <v>34833</v>
      </c>
      <c r="L5564" t="s">
        <v>34834</v>
      </c>
      <c r="M5564" t="s">
        <v>34835</v>
      </c>
      <c r="N5564" t="s">
        <v>34836</v>
      </c>
      <c r="O5564" t="s">
        <v>61</v>
      </c>
      <c r="P5564" t="s">
        <v>131</v>
      </c>
      <c r="Q5564" t="s">
        <v>61</v>
      </c>
      <c r="T5564">
        <v>2002</v>
      </c>
      <c r="U5564" t="s">
        <v>47</v>
      </c>
      <c r="V5564" t="s">
        <v>47</v>
      </c>
      <c r="W5564" t="s">
        <v>47</v>
      </c>
      <c r="X5564" t="s">
        <v>48</v>
      </c>
      <c r="Y5564" t="s">
        <v>48</v>
      </c>
      <c r="Z5564" t="s">
        <v>47</v>
      </c>
      <c r="AA5564" t="s">
        <v>170</v>
      </c>
      <c r="AC5564" t="s">
        <v>63</v>
      </c>
      <c r="AD5564" t="s">
        <v>133</v>
      </c>
      <c r="AE5564" t="s">
        <v>134</v>
      </c>
      <c r="AF5564" t="s">
        <v>135</v>
      </c>
      <c r="AG5564" t="s">
        <v>67</v>
      </c>
    </row>
    <row r="5565" spans="1:33" x14ac:dyDescent="0.2">
      <c r="A5565" t="s">
        <v>34837</v>
      </c>
      <c r="B5565" s="1">
        <v>41395</v>
      </c>
      <c r="C5565" t="s">
        <v>2970</v>
      </c>
      <c r="D5565" t="s">
        <v>34189</v>
      </c>
      <c r="E5565" t="s">
        <v>102</v>
      </c>
      <c r="F5565" t="s">
        <v>34838</v>
      </c>
      <c r="G5565" t="s">
        <v>34839</v>
      </c>
      <c r="H5565" t="s">
        <v>34840</v>
      </c>
      <c r="I5565" t="s">
        <v>34841</v>
      </c>
      <c r="J5565" t="s">
        <v>34842</v>
      </c>
      <c r="K5565" t="s">
        <v>34843</v>
      </c>
      <c r="L5565" t="s">
        <v>34844</v>
      </c>
      <c r="M5565" t="s">
        <v>34845</v>
      </c>
      <c r="N5565" t="s">
        <v>34846</v>
      </c>
      <c r="O5565" t="s">
        <v>3532</v>
      </c>
      <c r="P5565" t="s">
        <v>3533</v>
      </c>
      <c r="Q5565" t="s">
        <v>3532</v>
      </c>
      <c r="S5565" t="s">
        <v>113</v>
      </c>
      <c r="U5565" t="s">
        <v>47</v>
      </c>
      <c r="V5565" t="s">
        <v>47</v>
      </c>
      <c r="W5565" t="s">
        <v>47</v>
      </c>
      <c r="X5565" t="s">
        <v>47</v>
      </c>
      <c r="Y5565" t="s">
        <v>47</v>
      </c>
      <c r="Z5565" t="s">
        <v>47</v>
      </c>
      <c r="AA5565" t="s">
        <v>1436</v>
      </c>
      <c r="AC5565" t="s">
        <v>841</v>
      </c>
      <c r="AD5565" t="s">
        <v>3970</v>
      </c>
      <c r="AE5565" t="s">
        <v>4779</v>
      </c>
      <c r="AF5565" t="s">
        <v>844</v>
      </c>
      <c r="AG5565" t="s">
        <v>845</v>
      </c>
    </row>
    <row r="5566" spans="1:33" x14ac:dyDescent="0.2">
      <c r="A5566" t="s">
        <v>34847</v>
      </c>
      <c r="B5566" s="1">
        <v>41401</v>
      </c>
      <c r="C5566" t="s">
        <v>2970</v>
      </c>
      <c r="D5566" t="s">
        <v>34189</v>
      </c>
      <c r="E5566" t="s">
        <v>102</v>
      </c>
      <c r="F5566" t="s">
        <v>34848</v>
      </c>
      <c r="G5566" t="s">
        <v>34849</v>
      </c>
      <c r="H5566" t="s">
        <v>34850</v>
      </c>
      <c r="I5566" t="s">
        <v>34851</v>
      </c>
      <c r="J5566" t="s">
        <v>34852</v>
      </c>
      <c r="K5566" t="s">
        <v>34853</v>
      </c>
      <c r="L5566" t="s">
        <v>34854</v>
      </c>
      <c r="M5566" t="s">
        <v>34855</v>
      </c>
      <c r="N5566" t="s">
        <v>34856</v>
      </c>
      <c r="O5566" t="s">
        <v>3532</v>
      </c>
      <c r="P5566" t="s">
        <v>3533</v>
      </c>
      <c r="Q5566" t="s">
        <v>3532</v>
      </c>
      <c r="S5566" t="s">
        <v>113</v>
      </c>
      <c r="U5566" t="s">
        <v>47</v>
      </c>
      <c r="V5566" t="s">
        <v>47</v>
      </c>
      <c r="W5566" t="s">
        <v>47</v>
      </c>
      <c r="X5566" t="s">
        <v>47</v>
      </c>
      <c r="Y5566" t="s">
        <v>47</v>
      </c>
      <c r="Z5566" t="s">
        <v>47</v>
      </c>
      <c r="AA5566" t="s">
        <v>1436</v>
      </c>
      <c r="AC5566" t="s">
        <v>1559</v>
      </c>
      <c r="AD5566" t="s">
        <v>3970</v>
      </c>
      <c r="AE5566" t="s">
        <v>4779</v>
      </c>
      <c r="AF5566" t="s">
        <v>844</v>
      </c>
      <c r="AG5566" t="s">
        <v>6036</v>
      </c>
    </row>
    <row r="5567" spans="1:33" x14ac:dyDescent="0.2">
      <c r="A5567" t="s">
        <v>34857</v>
      </c>
      <c r="B5567" s="1">
        <v>41408</v>
      </c>
      <c r="C5567" t="s">
        <v>2970</v>
      </c>
      <c r="D5567" t="s">
        <v>34189</v>
      </c>
      <c r="E5567" t="s">
        <v>122</v>
      </c>
      <c r="F5567" t="s">
        <v>34858</v>
      </c>
      <c r="G5567" t="s">
        <v>34859</v>
      </c>
      <c r="H5567" t="s">
        <v>34860</v>
      </c>
      <c r="I5567" t="s">
        <v>34861</v>
      </c>
      <c r="J5567" t="s">
        <v>34862</v>
      </c>
      <c r="K5567" t="s">
        <v>34863</v>
      </c>
      <c r="L5567" t="s">
        <v>34864</v>
      </c>
      <c r="M5567" t="s">
        <v>34865</v>
      </c>
      <c r="N5567" t="s">
        <v>34866</v>
      </c>
      <c r="O5567" t="s">
        <v>61</v>
      </c>
      <c r="P5567" t="s">
        <v>131</v>
      </c>
      <c r="Q5567" t="s">
        <v>61</v>
      </c>
      <c r="T5567">
        <v>2002</v>
      </c>
      <c r="U5567" t="s">
        <v>47</v>
      </c>
      <c r="V5567" t="s">
        <v>47</v>
      </c>
      <c r="W5567" t="s">
        <v>47</v>
      </c>
      <c r="X5567" t="s">
        <v>48</v>
      </c>
      <c r="Y5567" t="s">
        <v>48</v>
      </c>
      <c r="Z5567" t="s">
        <v>47</v>
      </c>
      <c r="AA5567" t="s">
        <v>170</v>
      </c>
      <c r="AC5567" t="s">
        <v>63</v>
      </c>
      <c r="AD5567" t="s">
        <v>133</v>
      </c>
      <c r="AE5567" t="s">
        <v>134</v>
      </c>
      <c r="AF5567" t="s">
        <v>135</v>
      </c>
      <c r="AG5567" t="s">
        <v>67</v>
      </c>
    </row>
    <row r="5568" spans="1:33" x14ac:dyDescent="0.2">
      <c r="A5568" t="s">
        <v>34867</v>
      </c>
      <c r="B5568" s="1">
        <v>41438</v>
      </c>
      <c r="C5568" t="s">
        <v>2970</v>
      </c>
      <c r="D5568" t="s">
        <v>34189</v>
      </c>
      <c r="E5568" t="s">
        <v>122</v>
      </c>
      <c r="F5568" t="s">
        <v>34868</v>
      </c>
      <c r="G5568" t="s">
        <v>34869</v>
      </c>
      <c r="H5568" t="s">
        <v>34870</v>
      </c>
      <c r="I5568" t="s">
        <v>34871</v>
      </c>
      <c r="J5568" t="s">
        <v>34872</v>
      </c>
      <c r="K5568" t="s">
        <v>34873</v>
      </c>
      <c r="L5568" t="s">
        <v>34874</v>
      </c>
      <c r="M5568" t="s">
        <v>34875</v>
      </c>
      <c r="N5568" t="s">
        <v>34876</v>
      </c>
      <c r="O5568" t="s">
        <v>61</v>
      </c>
      <c r="P5568" t="s">
        <v>131</v>
      </c>
      <c r="Q5568" t="s">
        <v>61</v>
      </c>
      <c r="T5568">
        <v>2002</v>
      </c>
      <c r="U5568" t="s">
        <v>47</v>
      </c>
      <c r="V5568" t="s">
        <v>47</v>
      </c>
      <c r="W5568" t="s">
        <v>47</v>
      </c>
      <c r="X5568" t="s">
        <v>48</v>
      </c>
      <c r="Y5568" t="s">
        <v>48</v>
      </c>
      <c r="Z5568" t="s">
        <v>47</v>
      </c>
      <c r="AA5568" t="s">
        <v>170</v>
      </c>
      <c r="AC5568" t="s">
        <v>63</v>
      </c>
      <c r="AD5568" t="s">
        <v>133</v>
      </c>
      <c r="AE5568" t="s">
        <v>134</v>
      </c>
      <c r="AF5568" t="s">
        <v>135</v>
      </c>
      <c r="AG5568" t="s">
        <v>67</v>
      </c>
    </row>
    <row r="5569" spans="1:33" x14ac:dyDescent="0.2">
      <c r="A5569" t="s">
        <v>34877</v>
      </c>
      <c r="B5569" s="1">
        <v>41624</v>
      </c>
      <c r="C5569" t="s">
        <v>3913</v>
      </c>
      <c r="D5569" t="s">
        <v>34189</v>
      </c>
      <c r="E5569" t="s">
        <v>102</v>
      </c>
      <c r="F5569" t="s">
        <v>34878</v>
      </c>
      <c r="G5569" t="s">
        <v>34879</v>
      </c>
      <c r="L5569" t="s">
        <v>34880</v>
      </c>
      <c r="N5569" t="s">
        <v>34881</v>
      </c>
      <c r="O5569" t="s">
        <v>79</v>
      </c>
      <c r="P5569" t="s">
        <v>80</v>
      </c>
      <c r="Q5569" t="s">
        <v>79</v>
      </c>
      <c r="S5569" t="s">
        <v>113</v>
      </c>
      <c r="Y5569" t="s">
        <v>48</v>
      </c>
      <c r="AA5569" t="s">
        <v>154</v>
      </c>
      <c r="AC5569" t="s">
        <v>155</v>
      </c>
      <c r="AD5569" t="s">
        <v>116</v>
      </c>
      <c r="AE5569" t="s">
        <v>157</v>
      </c>
      <c r="AF5569" t="s">
        <v>84</v>
      </c>
      <c r="AG5569" t="s">
        <v>158</v>
      </c>
    </row>
    <row r="5570" spans="1:33" x14ac:dyDescent="0.2">
      <c r="A5570" t="s">
        <v>34882</v>
      </c>
      <c r="B5570" s="1">
        <v>41624</v>
      </c>
      <c r="C5570" t="s">
        <v>3913</v>
      </c>
      <c r="D5570" t="s">
        <v>34189</v>
      </c>
      <c r="E5570" t="s">
        <v>175</v>
      </c>
      <c r="F5570" t="s">
        <v>34883</v>
      </c>
      <c r="G5570" t="s">
        <v>34884</v>
      </c>
      <c r="L5570" t="s">
        <v>34885</v>
      </c>
      <c r="N5570" t="s">
        <v>34886</v>
      </c>
      <c r="O5570" t="s">
        <v>45</v>
      </c>
      <c r="P5570" t="s">
        <v>46</v>
      </c>
      <c r="R5570" t="s">
        <v>45</v>
      </c>
      <c r="T5570">
        <v>2002</v>
      </c>
      <c r="Y5570" t="s">
        <v>48</v>
      </c>
      <c r="AA5570" t="s">
        <v>154</v>
      </c>
    </row>
    <row r="5571" spans="1:33" x14ac:dyDescent="0.2">
      <c r="A5571" t="s">
        <v>34887</v>
      </c>
      <c r="B5571" s="1">
        <v>41624</v>
      </c>
      <c r="C5571" t="s">
        <v>3913</v>
      </c>
      <c r="D5571" t="s">
        <v>34189</v>
      </c>
      <c r="E5571" t="s">
        <v>102</v>
      </c>
      <c r="F5571" t="s">
        <v>34888</v>
      </c>
      <c r="G5571" t="s">
        <v>34889</v>
      </c>
      <c r="L5571" t="s">
        <v>34890</v>
      </c>
      <c r="N5571" t="s">
        <v>34891</v>
      </c>
      <c r="O5571" t="s">
        <v>79</v>
      </c>
      <c r="P5571" t="s">
        <v>80</v>
      </c>
      <c r="Q5571" t="s">
        <v>79</v>
      </c>
      <c r="S5571" t="s">
        <v>113</v>
      </c>
      <c r="Y5571" t="s">
        <v>48</v>
      </c>
      <c r="AA5571" t="s">
        <v>154</v>
      </c>
      <c r="AC5571" t="s">
        <v>171</v>
      </c>
      <c r="AD5571" t="s">
        <v>116</v>
      </c>
      <c r="AE5571" t="s">
        <v>172</v>
      </c>
      <c r="AF5571" t="s">
        <v>84</v>
      </c>
      <c r="AG5571" t="s">
        <v>158</v>
      </c>
    </row>
    <row r="5572" spans="1:33" x14ac:dyDescent="0.2">
      <c r="A5572" t="s">
        <v>34892</v>
      </c>
      <c r="B5572" s="1">
        <v>41575</v>
      </c>
      <c r="C5572" t="s">
        <v>3913</v>
      </c>
      <c r="D5572" t="s">
        <v>34189</v>
      </c>
      <c r="E5572" t="s">
        <v>175</v>
      </c>
      <c r="F5572" t="s">
        <v>34893</v>
      </c>
      <c r="G5572" t="s">
        <v>34894</v>
      </c>
      <c r="L5572" t="s">
        <v>34895</v>
      </c>
      <c r="N5572" t="s">
        <v>34896</v>
      </c>
      <c r="P5572" t="s">
        <v>712</v>
      </c>
      <c r="T5572">
        <v>2002</v>
      </c>
      <c r="Y5572" t="s">
        <v>48</v>
      </c>
      <c r="AA5572" t="s">
        <v>154</v>
      </c>
    </row>
    <row r="5573" spans="1:33" x14ac:dyDescent="0.2">
      <c r="A5573" t="s">
        <v>34897</v>
      </c>
      <c r="B5573" s="1">
        <v>41575</v>
      </c>
      <c r="C5573" t="s">
        <v>3913</v>
      </c>
      <c r="D5573" t="s">
        <v>34189</v>
      </c>
      <c r="E5573" t="s">
        <v>122</v>
      </c>
      <c r="F5573" t="s">
        <v>34898</v>
      </c>
      <c r="G5573" t="s">
        <v>34899</v>
      </c>
      <c r="L5573" t="s">
        <v>34900</v>
      </c>
      <c r="N5573" t="s">
        <v>34901</v>
      </c>
      <c r="O5573" t="s">
        <v>61</v>
      </c>
      <c r="P5573" t="s">
        <v>131</v>
      </c>
      <c r="Q5573" t="s">
        <v>61</v>
      </c>
      <c r="T5573">
        <v>2002</v>
      </c>
      <c r="Y5573" t="s">
        <v>48</v>
      </c>
      <c r="AA5573" t="s">
        <v>154</v>
      </c>
      <c r="AC5573" t="s">
        <v>822</v>
      </c>
      <c r="AD5573" t="s">
        <v>133</v>
      </c>
      <c r="AE5573" t="s">
        <v>134</v>
      </c>
      <c r="AF5573" t="s">
        <v>34385</v>
      </c>
      <c r="AG5573" t="s">
        <v>67</v>
      </c>
    </row>
    <row r="5574" spans="1:33" x14ac:dyDescent="0.2">
      <c r="A5574" t="s">
        <v>34902</v>
      </c>
      <c r="B5574" s="1">
        <v>41578</v>
      </c>
      <c r="C5574" t="s">
        <v>3913</v>
      </c>
      <c r="D5574" t="s">
        <v>34189</v>
      </c>
      <c r="E5574" t="s">
        <v>175</v>
      </c>
      <c r="F5574" t="s">
        <v>34903</v>
      </c>
      <c r="G5574" t="s">
        <v>34904</v>
      </c>
      <c r="L5574" t="s">
        <v>34905</v>
      </c>
      <c r="N5574" t="s">
        <v>34906</v>
      </c>
      <c r="P5574" t="s">
        <v>712</v>
      </c>
      <c r="T5574">
        <v>2002</v>
      </c>
      <c r="Y5574" t="s">
        <v>48</v>
      </c>
      <c r="AA5574" t="s">
        <v>154</v>
      </c>
    </row>
    <row r="5575" spans="1:33" x14ac:dyDescent="0.2">
      <c r="A5575" t="s">
        <v>34907</v>
      </c>
      <c r="B5575" s="1">
        <v>41464</v>
      </c>
      <c r="C5575" t="s">
        <v>1178</v>
      </c>
      <c r="D5575" t="s">
        <v>34189</v>
      </c>
      <c r="E5575" t="s">
        <v>122</v>
      </c>
      <c r="F5575" t="s">
        <v>34908</v>
      </c>
      <c r="G5575" t="s">
        <v>34909</v>
      </c>
      <c r="L5575" t="s">
        <v>34910</v>
      </c>
      <c r="N5575" t="s">
        <v>34911</v>
      </c>
      <c r="O5575" t="s">
        <v>61</v>
      </c>
      <c r="P5575" t="s">
        <v>131</v>
      </c>
      <c r="Q5575" t="s">
        <v>61</v>
      </c>
      <c r="T5575">
        <v>2002</v>
      </c>
      <c r="Y5575" t="s">
        <v>48</v>
      </c>
      <c r="AA5575" t="s">
        <v>154</v>
      </c>
      <c r="AC5575" t="s">
        <v>63</v>
      </c>
      <c r="AD5575" t="s">
        <v>133</v>
      </c>
      <c r="AE5575" t="s">
        <v>134</v>
      </c>
      <c r="AF5575" t="s">
        <v>135</v>
      </c>
      <c r="AG5575" t="s">
        <v>67</v>
      </c>
    </row>
    <row r="5576" spans="1:33" x14ac:dyDescent="0.2">
      <c r="A5576" t="s">
        <v>34912</v>
      </c>
      <c r="B5576" s="1">
        <v>41508</v>
      </c>
      <c r="C5576" t="s">
        <v>1178</v>
      </c>
      <c r="D5576" t="s">
        <v>34189</v>
      </c>
      <c r="E5576" t="s">
        <v>122</v>
      </c>
      <c r="F5576" t="s">
        <v>34913</v>
      </c>
      <c r="G5576" t="s">
        <v>34914</v>
      </c>
      <c r="L5576" t="s">
        <v>34915</v>
      </c>
      <c r="N5576" t="s">
        <v>34916</v>
      </c>
      <c r="O5576" t="s">
        <v>61</v>
      </c>
      <c r="P5576" t="s">
        <v>131</v>
      </c>
      <c r="Q5576" t="s">
        <v>61</v>
      </c>
      <c r="T5576">
        <v>2002</v>
      </c>
      <c r="Y5576" t="s">
        <v>48</v>
      </c>
      <c r="AA5576" t="s">
        <v>154</v>
      </c>
      <c r="AC5576" t="s">
        <v>63</v>
      </c>
      <c r="AD5576" t="s">
        <v>133</v>
      </c>
      <c r="AE5576" t="s">
        <v>775</v>
      </c>
      <c r="AF5576" t="s">
        <v>135</v>
      </c>
      <c r="AG5576" t="s">
        <v>67</v>
      </c>
    </row>
    <row r="5577" spans="1:33" x14ac:dyDescent="0.2">
      <c r="A5577" t="s">
        <v>34917</v>
      </c>
      <c r="B5577" s="1">
        <v>41603</v>
      </c>
      <c r="C5577" t="s">
        <v>3913</v>
      </c>
      <c r="D5577" t="s">
        <v>34189</v>
      </c>
      <c r="E5577" t="s">
        <v>102</v>
      </c>
      <c r="F5577" t="s">
        <v>34918</v>
      </c>
      <c r="G5577" t="s">
        <v>34919</v>
      </c>
      <c r="L5577" t="s">
        <v>34920</v>
      </c>
      <c r="N5577" t="s">
        <v>34921</v>
      </c>
      <c r="O5577" t="s">
        <v>3532</v>
      </c>
      <c r="P5577" t="s">
        <v>3533</v>
      </c>
      <c r="Q5577" t="s">
        <v>3532</v>
      </c>
      <c r="S5577" t="s">
        <v>113</v>
      </c>
      <c r="Y5577" t="s">
        <v>47</v>
      </c>
      <c r="AA5577" t="s">
        <v>1347</v>
      </c>
      <c r="AC5577" t="s">
        <v>1559</v>
      </c>
      <c r="AD5577" t="s">
        <v>34922</v>
      </c>
      <c r="AE5577" t="s">
        <v>4779</v>
      </c>
      <c r="AF5577" t="s">
        <v>844</v>
      </c>
      <c r="AG5577" t="s">
        <v>6036</v>
      </c>
    </row>
    <row r="5578" spans="1:33" x14ac:dyDescent="0.2">
      <c r="A5578" t="s">
        <v>34923</v>
      </c>
      <c r="B5578" s="1">
        <v>41611</v>
      </c>
      <c r="C5578" t="s">
        <v>3913</v>
      </c>
      <c r="D5578" t="s">
        <v>34189</v>
      </c>
      <c r="E5578" t="s">
        <v>175</v>
      </c>
      <c r="F5578" t="s">
        <v>34924</v>
      </c>
      <c r="G5578" t="s">
        <v>34925</v>
      </c>
      <c r="L5578" t="s">
        <v>34926</v>
      </c>
      <c r="N5578" t="s">
        <v>34927</v>
      </c>
      <c r="O5578" t="s">
        <v>45</v>
      </c>
      <c r="P5578" t="s">
        <v>46</v>
      </c>
      <c r="R5578" t="s">
        <v>45</v>
      </c>
      <c r="T5578">
        <v>2002</v>
      </c>
      <c r="Y5578" t="s">
        <v>48</v>
      </c>
      <c r="AA5578" t="s">
        <v>154</v>
      </c>
    </row>
    <row r="5579" spans="1:33" x14ac:dyDescent="0.2">
      <c r="A5579" t="s">
        <v>34928</v>
      </c>
      <c r="B5579" s="1">
        <v>41614</v>
      </c>
      <c r="C5579" t="s">
        <v>3913</v>
      </c>
      <c r="D5579" t="s">
        <v>34189</v>
      </c>
      <c r="E5579" t="s">
        <v>175</v>
      </c>
      <c r="F5579" t="s">
        <v>34929</v>
      </c>
      <c r="G5579" t="s">
        <v>34930</v>
      </c>
      <c r="L5579" t="s">
        <v>34931</v>
      </c>
      <c r="N5579" t="s">
        <v>34932</v>
      </c>
      <c r="O5579" t="s">
        <v>45</v>
      </c>
      <c r="P5579" t="s">
        <v>46</v>
      </c>
      <c r="R5579" t="s">
        <v>45</v>
      </c>
      <c r="T5579">
        <v>2002</v>
      </c>
      <c r="Y5579" t="s">
        <v>48</v>
      </c>
      <c r="AA5579" t="s">
        <v>154</v>
      </c>
    </row>
    <row r="5580" spans="1:33" x14ac:dyDescent="0.2">
      <c r="A5580" t="s">
        <v>34933</v>
      </c>
      <c r="B5580" s="1">
        <v>41618</v>
      </c>
      <c r="C5580" t="s">
        <v>3913</v>
      </c>
      <c r="D5580" t="s">
        <v>34189</v>
      </c>
      <c r="E5580" t="s">
        <v>175</v>
      </c>
      <c r="F5580" t="s">
        <v>34934</v>
      </c>
      <c r="G5580" t="s">
        <v>34935</v>
      </c>
      <c r="L5580" t="s">
        <v>34936</v>
      </c>
      <c r="N5580" t="s">
        <v>34937</v>
      </c>
      <c r="O5580" t="s">
        <v>45</v>
      </c>
      <c r="P5580" t="s">
        <v>46</v>
      </c>
      <c r="R5580" t="s">
        <v>45</v>
      </c>
      <c r="T5580">
        <v>2002</v>
      </c>
      <c r="Y5580" t="s">
        <v>48</v>
      </c>
      <c r="AA5580" t="s">
        <v>154</v>
      </c>
    </row>
    <row r="5581" spans="1:33" x14ac:dyDescent="0.2">
      <c r="A5581" t="s">
        <v>34938</v>
      </c>
      <c r="B5581" s="1">
        <v>41618</v>
      </c>
      <c r="C5581" t="s">
        <v>3913</v>
      </c>
      <c r="D5581" t="s">
        <v>34189</v>
      </c>
      <c r="E5581" t="s">
        <v>175</v>
      </c>
      <c r="F5581" t="s">
        <v>34939</v>
      </c>
      <c r="G5581" t="s">
        <v>34940</v>
      </c>
      <c r="L5581" t="s">
        <v>34941</v>
      </c>
      <c r="N5581" t="s">
        <v>34942</v>
      </c>
      <c r="O5581" t="s">
        <v>45</v>
      </c>
      <c r="P5581" t="s">
        <v>46</v>
      </c>
      <c r="R5581" t="s">
        <v>45</v>
      </c>
      <c r="T5581">
        <v>2002</v>
      </c>
      <c r="Y5581" t="s">
        <v>48</v>
      </c>
      <c r="AA5581" t="s">
        <v>154</v>
      </c>
    </row>
    <row r="5582" spans="1:33" x14ac:dyDescent="0.2">
      <c r="A5582" t="s">
        <v>34943</v>
      </c>
      <c r="B5582" s="1">
        <v>41618</v>
      </c>
      <c r="C5582" t="s">
        <v>3913</v>
      </c>
      <c r="D5582" t="s">
        <v>34189</v>
      </c>
      <c r="E5582" t="s">
        <v>175</v>
      </c>
      <c r="F5582" t="s">
        <v>34944</v>
      </c>
      <c r="G5582" t="s">
        <v>34945</v>
      </c>
      <c r="L5582" t="s">
        <v>34946</v>
      </c>
      <c r="N5582" t="s">
        <v>34947</v>
      </c>
      <c r="O5582" t="s">
        <v>45</v>
      </c>
      <c r="P5582" t="s">
        <v>46</v>
      </c>
      <c r="R5582" t="s">
        <v>45</v>
      </c>
      <c r="T5582">
        <v>2002</v>
      </c>
      <c r="Y5582" t="s">
        <v>48</v>
      </c>
      <c r="AA5582" t="s">
        <v>154</v>
      </c>
    </row>
    <row r="5583" spans="1:33" x14ac:dyDescent="0.2">
      <c r="A5583" t="s">
        <v>34948</v>
      </c>
      <c r="B5583" s="1">
        <v>41450</v>
      </c>
      <c r="C5583" t="s">
        <v>2970</v>
      </c>
      <c r="D5583" t="s">
        <v>34189</v>
      </c>
      <c r="E5583" t="s">
        <v>102</v>
      </c>
      <c r="F5583" t="s">
        <v>34949</v>
      </c>
      <c r="G5583" t="s">
        <v>34950</v>
      </c>
      <c r="H5583" t="s">
        <v>34951</v>
      </c>
      <c r="I5583" t="s">
        <v>34952</v>
      </c>
      <c r="J5583" t="s">
        <v>34953</v>
      </c>
      <c r="K5583" t="s">
        <v>34954</v>
      </c>
      <c r="L5583" t="s">
        <v>34955</v>
      </c>
      <c r="M5583" t="s">
        <v>34956</v>
      </c>
      <c r="N5583" t="s">
        <v>34957</v>
      </c>
      <c r="O5583" t="s">
        <v>3532</v>
      </c>
      <c r="P5583" t="s">
        <v>3533</v>
      </c>
      <c r="Q5583" t="s">
        <v>3532</v>
      </c>
      <c r="S5583" t="s">
        <v>113</v>
      </c>
      <c r="U5583" t="s">
        <v>47</v>
      </c>
      <c r="V5583" t="s">
        <v>47</v>
      </c>
      <c r="W5583" t="s">
        <v>47</v>
      </c>
      <c r="X5583" t="s">
        <v>47</v>
      </c>
      <c r="Y5583" t="s">
        <v>47</v>
      </c>
      <c r="Z5583" t="s">
        <v>47</v>
      </c>
      <c r="AA5583" t="s">
        <v>1436</v>
      </c>
      <c r="AC5583" t="s">
        <v>1559</v>
      </c>
      <c r="AD5583" t="s">
        <v>34958</v>
      </c>
      <c r="AE5583" t="s">
        <v>4779</v>
      </c>
      <c r="AF5583" t="s">
        <v>844</v>
      </c>
      <c r="AG5583" t="s">
        <v>845</v>
      </c>
    </row>
    <row r="5584" spans="1:33" x14ac:dyDescent="0.2">
      <c r="A5584" t="s">
        <v>34959</v>
      </c>
      <c r="B5584" s="1">
        <v>41456</v>
      </c>
      <c r="C5584" t="s">
        <v>1178</v>
      </c>
      <c r="D5584" t="s">
        <v>34189</v>
      </c>
      <c r="E5584" t="s">
        <v>175</v>
      </c>
      <c r="F5584" t="s">
        <v>34960</v>
      </c>
      <c r="G5584" t="s">
        <v>34961</v>
      </c>
      <c r="L5584" t="s">
        <v>34962</v>
      </c>
      <c r="N5584" t="s">
        <v>34963</v>
      </c>
      <c r="P5584" t="s">
        <v>712</v>
      </c>
      <c r="T5584">
        <v>2002</v>
      </c>
      <c r="Y5584" t="s">
        <v>48</v>
      </c>
      <c r="AA5584" t="s">
        <v>154</v>
      </c>
    </row>
    <row r="5585" spans="1:33" x14ac:dyDescent="0.2">
      <c r="A5585" t="s">
        <v>34964</v>
      </c>
      <c r="B5585" s="1">
        <v>41495</v>
      </c>
      <c r="C5585" t="s">
        <v>1178</v>
      </c>
      <c r="D5585" t="s">
        <v>34189</v>
      </c>
      <c r="E5585" t="s">
        <v>175</v>
      </c>
      <c r="F5585" t="s">
        <v>34965</v>
      </c>
      <c r="G5585" t="s">
        <v>34966</v>
      </c>
      <c r="H5585" t="s">
        <v>34967</v>
      </c>
      <c r="I5585" t="s">
        <v>34968</v>
      </c>
      <c r="J5585" t="s">
        <v>34969</v>
      </c>
      <c r="K5585" t="s">
        <v>34970</v>
      </c>
      <c r="L5585" t="s">
        <v>34971</v>
      </c>
      <c r="M5585" t="s">
        <v>34972</v>
      </c>
      <c r="N5585" t="s">
        <v>34973</v>
      </c>
      <c r="O5585" t="s">
        <v>12987</v>
      </c>
      <c r="P5585" t="s">
        <v>26824</v>
      </c>
      <c r="R5585" t="s">
        <v>12987</v>
      </c>
      <c r="T5585">
        <v>1998</v>
      </c>
      <c r="U5585" t="s">
        <v>47</v>
      </c>
      <c r="V5585" t="s">
        <v>47</v>
      </c>
      <c r="W5585" t="s">
        <v>48</v>
      </c>
      <c r="X5585" t="s">
        <v>47</v>
      </c>
      <c r="Y5585" t="s">
        <v>48</v>
      </c>
      <c r="Z5585" t="s">
        <v>47</v>
      </c>
      <c r="AA5585" t="s">
        <v>758</v>
      </c>
    </row>
    <row r="5586" spans="1:33" x14ac:dyDescent="0.2">
      <c r="A5586" t="s">
        <v>34974</v>
      </c>
      <c r="B5586" s="1">
        <v>41522</v>
      </c>
      <c r="C5586" t="s">
        <v>1178</v>
      </c>
      <c r="D5586" t="s">
        <v>34189</v>
      </c>
      <c r="E5586" t="s">
        <v>102</v>
      </c>
      <c r="F5586" t="s">
        <v>34975</v>
      </c>
      <c r="G5586" t="s">
        <v>34976</v>
      </c>
      <c r="L5586" t="s">
        <v>34977</v>
      </c>
      <c r="N5586" t="s">
        <v>34978</v>
      </c>
      <c r="O5586" t="s">
        <v>3532</v>
      </c>
      <c r="P5586" t="s">
        <v>3533</v>
      </c>
      <c r="Q5586" t="s">
        <v>3532</v>
      </c>
      <c r="S5586" t="s">
        <v>113</v>
      </c>
      <c r="Y5586" t="s">
        <v>47</v>
      </c>
      <c r="AA5586" t="s">
        <v>1347</v>
      </c>
      <c r="AC5586" t="s">
        <v>1559</v>
      </c>
      <c r="AD5586" t="s">
        <v>3970</v>
      </c>
      <c r="AE5586" t="s">
        <v>3536</v>
      </c>
      <c r="AF5586" t="s">
        <v>844</v>
      </c>
      <c r="AG5586" t="s">
        <v>6036</v>
      </c>
    </row>
    <row r="5587" spans="1:33" x14ac:dyDescent="0.2">
      <c r="A5587" t="s">
        <v>34979</v>
      </c>
      <c r="B5587" s="1">
        <v>41526</v>
      </c>
      <c r="C5587" t="s">
        <v>1178</v>
      </c>
      <c r="D5587" t="s">
        <v>34189</v>
      </c>
      <c r="E5587" t="s">
        <v>122</v>
      </c>
      <c r="F5587" t="s">
        <v>34980</v>
      </c>
      <c r="G5587" t="s">
        <v>34981</v>
      </c>
      <c r="L5587" t="s">
        <v>34982</v>
      </c>
      <c r="N5587" t="s">
        <v>34983</v>
      </c>
      <c r="O5587" t="s">
        <v>61</v>
      </c>
      <c r="P5587" t="s">
        <v>131</v>
      </c>
      <c r="Q5587" t="s">
        <v>61</v>
      </c>
      <c r="T5587">
        <v>2002</v>
      </c>
      <c r="Y5587" t="s">
        <v>48</v>
      </c>
      <c r="AA5587" t="s">
        <v>154</v>
      </c>
      <c r="AC5587" t="s">
        <v>63</v>
      </c>
      <c r="AD5587" t="s">
        <v>133</v>
      </c>
      <c r="AE5587" t="s">
        <v>134</v>
      </c>
      <c r="AF5587" t="s">
        <v>135</v>
      </c>
      <c r="AG5587" t="s">
        <v>11185</v>
      </c>
    </row>
    <row r="5588" spans="1:33" x14ac:dyDescent="0.2">
      <c r="A5588" t="s">
        <v>34984</v>
      </c>
      <c r="B5588" s="1">
        <v>41527</v>
      </c>
      <c r="C5588" t="s">
        <v>1178</v>
      </c>
      <c r="D5588" t="s">
        <v>34189</v>
      </c>
      <c r="E5588" t="s">
        <v>102</v>
      </c>
      <c r="F5588" t="s">
        <v>34985</v>
      </c>
      <c r="G5588" t="s">
        <v>34986</v>
      </c>
      <c r="H5588" t="s">
        <v>34987</v>
      </c>
      <c r="I5588" t="s">
        <v>34988</v>
      </c>
      <c r="J5588" t="s">
        <v>34989</v>
      </c>
      <c r="K5588" t="s">
        <v>34990</v>
      </c>
      <c r="L5588" t="s">
        <v>34991</v>
      </c>
      <c r="M5588" t="s">
        <v>34992</v>
      </c>
      <c r="N5588" t="s">
        <v>34993</v>
      </c>
      <c r="O5588" t="s">
        <v>3532</v>
      </c>
      <c r="P5588" t="s">
        <v>3533</v>
      </c>
      <c r="Q5588" t="s">
        <v>3532</v>
      </c>
      <c r="S5588" t="s">
        <v>113</v>
      </c>
      <c r="U5588" t="s">
        <v>47</v>
      </c>
      <c r="V5588" t="s">
        <v>47</v>
      </c>
      <c r="W5588" t="s">
        <v>47</v>
      </c>
      <c r="X5588" t="s">
        <v>47</v>
      </c>
      <c r="Y5588" t="s">
        <v>47</v>
      </c>
      <c r="Z5588" t="s">
        <v>47</v>
      </c>
      <c r="AA5588" t="s">
        <v>1436</v>
      </c>
      <c r="AC5588" t="s">
        <v>841</v>
      </c>
      <c r="AD5588" t="s">
        <v>3970</v>
      </c>
      <c r="AE5588" t="s">
        <v>4779</v>
      </c>
      <c r="AF5588" t="s">
        <v>844</v>
      </c>
      <c r="AG5588" t="s">
        <v>845</v>
      </c>
    </row>
    <row r="5589" spans="1:33" x14ac:dyDescent="0.2">
      <c r="A5589" t="s">
        <v>34994</v>
      </c>
      <c r="B5589" s="1">
        <v>41533</v>
      </c>
      <c r="C5589" t="s">
        <v>1178</v>
      </c>
      <c r="D5589" t="s">
        <v>34189</v>
      </c>
      <c r="E5589" t="s">
        <v>122</v>
      </c>
      <c r="F5589" t="s">
        <v>34995</v>
      </c>
      <c r="G5589" t="s">
        <v>34996</v>
      </c>
      <c r="L5589" t="s">
        <v>34997</v>
      </c>
      <c r="N5589" t="s">
        <v>34998</v>
      </c>
      <c r="O5589" t="s">
        <v>61</v>
      </c>
      <c r="P5589" t="s">
        <v>131</v>
      </c>
      <c r="Q5589" t="s">
        <v>61</v>
      </c>
      <c r="T5589">
        <v>2002</v>
      </c>
      <c r="Y5589" t="s">
        <v>48</v>
      </c>
      <c r="AA5589" t="s">
        <v>154</v>
      </c>
      <c r="AC5589" t="s">
        <v>63</v>
      </c>
      <c r="AD5589" t="s">
        <v>133</v>
      </c>
      <c r="AE5589" t="s">
        <v>134</v>
      </c>
      <c r="AF5589" t="s">
        <v>135</v>
      </c>
      <c r="AG5589" t="s">
        <v>67</v>
      </c>
    </row>
    <row r="5590" spans="1:33" x14ac:dyDescent="0.2">
      <c r="A5590" t="s">
        <v>34999</v>
      </c>
      <c r="B5590" s="1">
        <v>41598</v>
      </c>
      <c r="C5590" t="s">
        <v>3913</v>
      </c>
      <c r="D5590" t="s">
        <v>34189</v>
      </c>
      <c r="E5590" t="s">
        <v>175</v>
      </c>
      <c r="F5590" t="s">
        <v>35000</v>
      </c>
      <c r="G5590" t="s">
        <v>35001</v>
      </c>
      <c r="H5590" t="s">
        <v>35002</v>
      </c>
      <c r="I5590" t="s">
        <v>35003</v>
      </c>
      <c r="J5590" t="s">
        <v>35004</v>
      </c>
      <c r="K5590" t="s">
        <v>35005</v>
      </c>
      <c r="L5590" t="s">
        <v>35006</v>
      </c>
      <c r="M5590" t="s">
        <v>35007</v>
      </c>
      <c r="N5590" t="s">
        <v>35008</v>
      </c>
      <c r="P5590" t="s">
        <v>712</v>
      </c>
      <c r="T5590">
        <v>2002</v>
      </c>
      <c r="U5590" t="s">
        <v>47</v>
      </c>
      <c r="V5590" t="s">
        <v>47</v>
      </c>
      <c r="W5590" t="s">
        <v>47</v>
      </c>
      <c r="X5590" t="s">
        <v>47</v>
      </c>
      <c r="Y5590" t="s">
        <v>48</v>
      </c>
      <c r="Z5590" t="s">
        <v>47</v>
      </c>
      <c r="AA5590" t="s">
        <v>49</v>
      </c>
    </row>
    <row r="5591" spans="1:33" x14ac:dyDescent="0.2">
      <c r="A5591" t="s">
        <v>35009</v>
      </c>
      <c r="B5591" s="1">
        <v>41626</v>
      </c>
      <c r="C5591" t="s">
        <v>3913</v>
      </c>
      <c r="D5591" t="s">
        <v>34189</v>
      </c>
      <c r="E5591" t="s">
        <v>175</v>
      </c>
      <c r="F5591" t="s">
        <v>35010</v>
      </c>
      <c r="G5591" t="s">
        <v>35011</v>
      </c>
      <c r="H5591" t="s">
        <v>35012</v>
      </c>
      <c r="I5591" t="s">
        <v>35013</v>
      </c>
      <c r="J5591" t="s">
        <v>35014</v>
      </c>
      <c r="K5591" t="s">
        <v>35015</v>
      </c>
      <c r="L5591" t="s">
        <v>35016</v>
      </c>
      <c r="M5591" t="s">
        <v>35017</v>
      </c>
      <c r="N5591" t="s">
        <v>35018</v>
      </c>
      <c r="P5591" t="s">
        <v>712</v>
      </c>
      <c r="T5591">
        <v>2002</v>
      </c>
      <c r="U5591" t="s">
        <v>47</v>
      </c>
      <c r="V5591" t="s">
        <v>47</v>
      </c>
      <c r="W5591" t="s">
        <v>47</v>
      </c>
      <c r="X5591" t="s">
        <v>47</v>
      </c>
      <c r="Y5591" t="s">
        <v>48</v>
      </c>
      <c r="Z5591" t="s">
        <v>47</v>
      </c>
      <c r="AA5591" t="s">
        <v>49</v>
      </c>
    </row>
    <row r="5592" spans="1:33" x14ac:dyDescent="0.2">
      <c r="A5592" t="s">
        <v>35019</v>
      </c>
      <c r="B5592" s="1">
        <v>41609</v>
      </c>
      <c r="C5592" t="s">
        <v>3913</v>
      </c>
      <c r="D5592" t="s">
        <v>34189</v>
      </c>
      <c r="E5592" t="s">
        <v>102</v>
      </c>
      <c r="F5592" t="s">
        <v>35020</v>
      </c>
      <c r="G5592" t="s">
        <v>35021</v>
      </c>
      <c r="L5592" t="s">
        <v>35022</v>
      </c>
      <c r="N5592" t="s">
        <v>35023</v>
      </c>
      <c r="O5592" t="s">
        <v>79</v>
      </c>
      <c r="P5592" t="s">
        <v>80</v>
      </c>
      <c r="Q5592" t="s">
        <v>79</v>
      </c>
      <c r="S5592" t="s">
        <v>113</v>
      </c>
      <c r="Y5592" t="s">
        <v>48</v>
      </c>
      <c r="AA5592" t="s">
        <v>154</v>
      </c>
      <c r="AC5592" t="s">
        <v>155</v>
      </c>
      <c r="AD5592" t="s">
        <v>116</v>
      </c>
      <c r="AE5592" t="s">
        <v>157</v>
      </c>
      <c r="AF5592" t="s">
        <v>84</v>
      </c>
      <c r="AG5592" t="s">
        <v>158</v>
      </c>
    </row>
    <row r="5593" spans="1:33" x14ac:dyDescent="0.2">
      <c r="A5593" t="s">
        <v>35024</v>
      </c>
      <c r="B5593" s="1">
        <v>41245</v>
      </c>
      <c r="C5593" t="s">
        <v>34</v>
      </c>
      <c r="D5593" t="s">
        <v>34189</v>
      </c>
      <c r="E5593" t="s">
        <v>122</v>
      </c>
      <c r="F5593" t="s">
        <v>35025</v>
      </c>
      <c r="G5593" t="s">
        <v>35026</v>
      </c>
      <c r="L5593" t="s">
        <v>35027</v>
      </c>
      <c r="N5593" t="s">
        <v>35028</v>
      </c>
      <c r="O5593" t="s">
        <v>61</v>
      </c>
      <c r="P5593" t="s">
        <v>131</v>
      </c>
      <c r="Q5593" t="s">
        <v>61</v>
      </c>
      <c r="T5593">
        <v>2002</v>
      </c>
      <c r="Y5593" t="s">
        <v>48</v>
      </c>
      <c r="AA5593" t="s">
        <v>154</v>
      </c>
      <c r="AC5593" t="s">
        <v>822</v>
      </c>
      <c r="AD5593" t="s">
        <v>133</v>
      </c>
      <c r="AE5593" t="s">
        <v>134</v>
      </c>
      <c r="AF5593" t="s">
        <v>34385</v>
      </c>
      <c r="AG5593" t="s">
        <v>67</v>
      </c>
    </row>
    <row r="5594" spans="1:33" x14ac:dyDescent="0.2">
      <c r="A5594" t="s">
        <v>35029</v>
      </c>
      <c r="B5594" s="1">
        <v>41247</v>
      </c>
      <c r="C5594" t="s">
        <v>34</v>
      </c>
      <c r="D5594" t="s">
        <v>34189</v>
      </c>
      <c r="E5594" t="s">
        <v>102</v>
      </c>
      <c r="F5594" t="s">
        <v>35030</v>
      </c>
      <c r="G5594" t="s">
        <v>35031</v>
      </c>
      <c r="L5594" t="s">
        <v>35032</v>
      </c>
      <c r="N5594" t="s">
        <v>35033</v>
      </c>
      <c r="O5594" t="s">
        <v>3532</v>
      </c>
      <c r="P5594" t="s">
        <v>3533</v>
      </c>
      <c r="Q5594" t="s">
        <v>3532</v>
      </c>
      <c r="S5594" t="s">
        <v>113</v>
      </c>
      <c r="Y5594" t="s">
        <v>47</v>
      </c>
      <c r="AA5594" t="s">
        <v>1347</v>
      </c>
      <c r="AC5594" t="s">
        <v>1559</v>
      </c>
      <c r="AD5594" t="s">
        <v>3970</v>
      </c>
      <c r="AE5594" t="s">
        <v>4779</v>
      </c>
      <c r="AF5594" t="s">
        <v>844</v>
      </c>
      <c r="AG5594" t="s">
        <v>845</v>
      </c>
    </row>
    <row r="5595" spans="1:33" x14ac:dyDescent="0.2">
      <c r="A5595" t="s">
        <v>35034</v>
      </c>
      <c r="B5595" s="1">
        <v>41242</v>
      </c>
      <c r="C5595" t="s">
        <v>34</v>
      </c>
      <c r="D5595" t="s">
        <v>34189</v>
      </c>
      <c r="E5595" t="s">
        <v>102</v>
      </c>
      <c r="F5595" t="s">
        <v>35035</v>
      </c>
      <c r="G5595" t="s">
        <v>35036</v>
      </c>
      <c r="L5595" t="s">
        <v>35037</v>
      </c>
      <c r="N5595" t="s">
        <v>35038</v>
      </c>
      <c r="O5595" t="s">
        <v>3532</v>
      </c>
      <c r="P5595" t="s">
        <v>3533</v>
      </c>
      <c r="Q5595" t="s">
        <v>3532</v>
      </c>
      <c r="S5595" t="s">
        <v>113</v>
      </c>
      <c r="Y5595" t="s">
        <v>47</v>
      </c>
      <c r="AA5595" t="s">
        <v>1347</v>
      </c>
      <c r="AC5595" t="s">
        <v>1559</v>
      </c>
      <c r="AD5595" t="s">
        <v>34958</v>
      </c>
      <c r="AE5595" t="s">
        <v>4779</v>
      </c>
      <c r="AF5595" t="s">
        <v>844</v>
      </c>
      <c r="AG5595" t="s">
        <v>845</v>
      </c>
    </row>
    <row r="5596" spans="1:33" x14ac:dyDescent="0.2">
      <c r="A5596" t="s">
        <v>35039</v>
      </c>
      <c r="B5596" s="1">
        <v>41247</v>
      </c>
      <c r="C5596" t="s">
        <v>34</v>
      </c>
      <c r="D5596" t="s">
        <v>34189</v>
      </c>
      <c r="E5596" t="s">
        <v>102</v>
      </c>
      <c r="F5596" t="s">
        <v>35040</v>
      </c>
      <c r="G5596" t="s">
        <v>35041</v>
      </c>
      <c r="L5596" t="s">
        <v>35042</v>
      </c>
      <c r="N5596" t="s">
        <v>35043</v>
      </c>
      <c r="O5596" t="s">
        <v>3532</v>
      </c>
      <c r="P5596" t="s">
        <v>3533</v>
      </c>
      <c r="Q5596" t="s">
        <v>3532</v>
      </c>
      <c r="S5596" t="s">
        <v>113</v>
      </c>
      <c r="Y5596" t="s">
        <v>47</v>
      </c>
      <c r="AA5596" t="s">
        <v>1347</v>
      </c>
    </row>
    <row r="5597" spans="1:33" x14ac:dyDescent="0.2">
      <c r="A5597" t="s">
        <v>35044</v>
      </c>
      <c r="B5597" s="1">
        <v>41255</v>
      </c>
      <c r="C5597" t="s">
        <v>34</v>
      </c>
      <c r="D5597" t="s">
        <v>34189</v>
      </c>
      <c r="E5597" t="s">
        <v>122</v>
      </c>
      <c r="F5597" t="s">
        <v>35045</v>
      </c>
      <c r="G5597" t="s">
        <v>35046</v>
      </c>
      <c r="L5597" t="s">
        <v>35047</v>
      </c>
      <c r="N5597" t="s">
        <v>35048</v>
      </c>
      <c r="O5597" t="s">
        <v>61</v>
      </c>
      <c r="P5597" t="s">
        <v>131</v>
      </c>
      <c r="Q5597" t="s">
        <v>61</v>
      </c>
      <c r="T5597">
        <v>2002</v>
      </c>
      <c r="Y5597" t="s">
        <v>48</v>
      </c>
      <c r="AA5597" t="s">
        <v>154</v>
      </c>
      <c r="AC5597" t="s">
        <v>63</v>
      </c>
      <c r="AD5597" t="s">
        <v>133</v>
      </c>
      <c r="AE5597" t="s">
        <v>134</v>
      </c>
      <c r="AF5597" t="s">
        <v>135</v>
      </c>
      <c r="AG5597" t="s">
        <v>67</v>
      </c>
    </row>
    <row r="5598" spans="1:33" x14ac:dyDescent="0.2">
      <c r="A5598" t="s">
        <v>35049</v>
      </c>
      <c r="B5598" s="1">
        <v>41255</v>
      </c>
      <c r="C5598" t="s">
        <v>34</v>
      </c>
      <c r="D5598" t="s">
        <v>34189</v>
      </c>
      <c r="E5598" t="s">
        <v>122</v>
      </c>
      <c r="F5598" t="s">
        <v>35050</v>
      </c>
      <c r="G5598" t="s">
        <v>35051</v>
      </c>
      <c r="L5598" t="s">
        <v>35052</v>
      </c>
      <c r="N5598" t="s">
        <v>35053</v>
      </c>
      <c r="O5598" t="s">
        <v>61</v>
      </c>
      <c r="P5598" t="s">
        <v>131</v>
      </c>
      <c r="Q5598" t="s">
        <v>61</v>
      </c>
      <c r="T5598">
        <v>2002</v>
      </c>
      <c r="Y5598" t="s">
        <v>48</v>
      </c>
      <c r="AA5598" t="s">
        <v>154</v>
      </c>
      <c r="AC5598" t="s">
        <v>63</v>
      </c>
      <c r="AD5598" t="s">
        <v>133</v>
      </c>
      <c r="AE5598" t="s">
        <v>134</v>
      </c>
      <c r="AF5598" t="s">
        <v>135</v>
      </c>
      <c r="AG5598" t="s">
        <v>67</v>
      </c>
    </row>
    <row r="5599" spans="1:33" x14ac:dyDescent="0.2">
      <c r="A5599" t="s">
        <v>35054</v>
      </c>
      <c r="B5599" s="1">
        <v>41255</v>
      </c>
      <c r="C5599" t="s">
        <v>34</v>
      </c>
      <c r="D5599" t="s">
        <v>34189</v>
      </c>
      <c r="E5599" t="s">
        <v>122</v>
      </c>
      <c r="F5599" t="s">
        <v>35055</v>
      </c>
      <c r="G5599" t="s">
        <v>35056</v>
      </c>
      <c r="L5599" t="s">
        <v>35057</v>
      </c>
      <c r="N5599" t="s">
        <v>35058</v>
      </c>
      <c r="O5599" t="s">
        <v>61</v>
      </c>
      <c r="P5599" t="s">
        <v>131</v>
      </c>
      <c r="Q5599" t="s">
        <v>61</v>
      </c>
      <c r="T5599">
        <v>2002</v>
      </c>
      <c r="Y5599" t="s">
        <v>48</v>
      </c>
      <c r="AA5599" t="s">
        <v>154</v>
      </c>
      <c r="AC5599" t="s">
        <v>63</v>
      </c>
      <c r="AD5599" t="s">
        <v>35059</v>
      </c>
      <c r="AE5599" t="s">
        <v>134</v>
      </c>
      <c r="AF5599" t="s">
        <v>135</v>
      </c>
      <c r="AG5599" t="s">
        <v>6239</v>
      </c>
    </row>
    <row r="5600" spans="1:33" x14ac:dyDescent="0.2">
      <c r="A5600" t="s">
        <v>35060</v>
      </c>
      <c r="B5600" s="1">
        <v>41337</v>
      </c>
      <c r="C5600" t="s">
        <v>679</v>
      </c>
      <c r="D5600" t="s">
        <v>34189</v>
      </c>
      <c r="E5600" t="s">
        <v>102</v>
      </c>
      <c r="F5600" t="s">
        <v>35061</v>
      </c>
      <c r="G5600" t="s">
        <v>35062</v>
      </c>
      <c r="H5600" t="s">
        <v>35063</v>
      </c>
      <c r="I5600" t="s">
        <v>35064</v>
      </c>
      <c r="J5600" t="s">
        <v>35065</v>
      </c>
      <c r="K5600" t="s">
        <v>35066</v>
      </c>
      <c r="L5600" t="s">
        <v>35067</v>
      </c>
      <c r="M5600" t="s">
        <v>35068</v>
      </c>
      <c r="N5600" t="s">
        <v>35069</v>
      </c>
      <c r="O5600" t="s">
        <v>3532</v>
      </c>
      <c r="P5600" t="s">
        <v>3533</v>
      </c>
      <c r="Q5600" t="s">
        <v>3532</v>
      </c>
      <c r="S5600" t="s">
        <v>113</v>
      </c>
      <c r="U5600" t="s">
        <v>47</v>
      </c>
      <c r="V5600" t="s">
        <v>47</v>
      </c>
      <c r="W5600" t="s">
        <v>47</v>
      </c>
      <c r="X5600" t="s">
        <v>47</v>
      </c>
      <c r="Y5600" t="s">
        <v>47</v>
      </c>
      <c r="Z5600" t="s">
        <v>47</v>
      </c>
      <c r="AA5600" t="s">
        <v>1436</v>
      </c>
      <c r="AC5600" t="s">
        <v>841</v>
      </c>
      <c r="AD5600" t="s">
        <v>3970</v>
      </c>
      <c r="AE5600" t="s">
        <v>4779</v>
      </c>
      <c r="AF5600" t="s">
        <v>844</v>
      </c>
      <c r="AG5600" t="s">
        <v>845</v>
      </c>
    </row>
    <row r="5601" spans="1:33" x14ac:dyDescent="0.2">
      <c r="A5601" t="s">
        <v>35070</v>
      </c>
      <c r="B5601" s="1">
        <v>41352</v>
      </c>
      <c r="C5601" t="s">
        <v>679</v>
      </c>
      <c r="D5601" t="s">
        <v>34189</v>
      </c>
      <c r="E5601" t="s">
        <v>122</v>
      </c>
      <c r="F5601" t="s">
        <v>35071</v>
      </c>
      <c r="G5601" t="s">
        <v>35072</v>
      </c>
      <c r="H5601" t="s">
        <v>35073</v>
      </c>
      <c r="I5601" t="s">
        <v>35074</v>
      </c>
      <c r="J5601" t="s">
        <v>35075</v>
      </c>
      <c r="K5601" t="s">
        <v>35076</v>
      </c>
      <c r="L5601" t="s">
        <v>35077</v>
      </c>
      <c r="M5601" t="s">
        <v>35078</v>
      </c>
      <c r="N5601" t="s">
        <v>35079</v>
      </c>
      <c r="O5601" t="s">
        <v>61</v>
      </c>
      <c r="P5601" t="s">
        <v>131</v>
      </c>
      <c r="Q5601" t="s">
        <v>61</v>
      </c>
      <c r="T5601">
        <v>2002</v>
      </c>
      <c r="U5601" t="s">
        <v>47</v>
      </c>
      <c r="V5601" t="s">
        <v>47</v>
      </c>
      <c r="W5601" t="s">
        <v>47</v>
      </c>
      <c r="X5601" t="s">
        <v>48</v>
      </c>
      <c r="Y5601" t="s">
        <v>48</v>
      </c>
      <c r="Z5601" t="s">
        <v>47</v>
      </c>
      <c r="AA5601" t="s">
        <v>170</v>
      </c>
      <c r="AC5601" t="s">
        <v>63</v>
      </c>
      <c r="AD5601" t="s">
        <v>3936</v>
      </c>
      <c r="AE5601" t="s">
        <v>134</v>
      </c>
      <c r="AF5601" t="s">
        <v>135</v>
      </c>
      <c r="AG5601" t="s">
        <v>67</v>
      </c>
    </row>
    <row r="5602" spans="1:33" x14ac:dyDescent="0.2">
      <c r="A5602" t="s">
        <v>35080</v>
      </c>
      <c r="B5602" s="1">
        <v>41352</v>
      </c>
      <c r="C5602" t="s">
        <v>679</v>
      </c>
      <c r="D5602" t="s">
        <v>34189</v>
      </c>
      <c r="E5602" t="s">
        <v>122</v>
      </c>
      <c r="F5602" t="s">
        <v>35081</v>
      </c>
      <c r="G5602" t="s">
        <v>35082</v>
      </c>
      <c r="L5602" t="s">
        <v>35083</v>
      </c>
      <c r="N5602" t="s">
        <v>35084</v>
      </c>
      <c r="O5602" t="s">
        <v>61</v>
      </c>
      <c r="P5602" t="s">
        <v>131</v>
      </c>
      <c r="Q5602" t="s">
        <v>61</v>
      </c>
      <c r="T5602">
        <v>2002</v>
      </c>
      <c r="Y5602" t="s">
        <v>48</v>
      </c>
      <c r="AA5602" t="s">
        <v>154</v>
      </c>
      <c r="AC5602" t="s">
        <v>774</v>
      </c>
      <c r="AD5602" t="s">
        <v>133</v>
      </c>
      <c r="AE5602" t="s">
        <v>134</v>
      </c>
      <c r="AF5602" t="s">
        <v>135</v>
      </c>
      <c r="AG5602" t="s">
        <v>67</v>
      </c>
    </row>
    <row r="5603" spans="1:33" x14ac:dyDescent="0.2">
      <c r="A5603" t="s">
        <v>35085</v>
      </c>
      <c r="B5603" s="1">
        <v>41283</v>
      </c>
      <c r="C5603" t="s">
        <v>679</v>
      </c>
      <c r="D5603" t="s">
        <v>34189</v>
      </c>
      <c r="E5603" t="s">
        <v>122</v>
      </c>
      <c r="F5603" t="s">
        <v>35086</v>
      </c>
      <c r="G5603" t="s">
        <v>35087</v>
      </c>
      <c r="H5603" t="s">
        <v>35088</v>
      </c>
      <c r="I5603" t="s">
        <v>35089</v>
      </c>
      <c r="J5603" t="s">
        <v>35090</v>
      </c>
      <c r="K5603" t="s">
        <v>35091</v>
      </c>
      <c r="L5603" t="s">
        <v>35092</v>
      </c>
      <c r="M5603" t="s">
        <v>35093</v>
      </c>
      <c r="N5603" t="s">
        <v>35094</v>
      </c>
      <c r="O5603" t="s">
        <v>61</v>
      </c>
      <c r="P5603" t="s">
        <v>131</v>
      </c>
      <c r="Q5603" t="s">
        <v>61</v>
      </c>
      <c r="T5603">
        <v>2002</v>
      </c>
      <c r="U5603" t="s">
        <v>47</v>
      </c>
      <c r="V5603" t="s">
        <v>47</v>
      </c>
      <c r="W5603" t="s">
        <v>47</v>
      </c>
      <c r="X5603" t="s">
        <v>48</v>
      </c>
      <c r="Y5603" t="s">
        <v>48</v>
      </c>
      <c r="Z5603" t="s">
        <v>47</v>
      </c>
      <c r="AA5603" t="s">
        <v>170</v>
      </c>
      <c r="AC5603" t="s">
        <v>63</v>
      </c>
      <c r="AD5603" t="s">
        <v>133</v>
      </c>
      <c r="AE5603" t="s">
        <v>134</v>
      </c>
      <c r="AF5603" t="s">
        <v>135</v>
      </c>
      <c r="AG5603" t="s">
        <v>67</v>
      </c>
    </row>
    <row r="5604" spans="1:33" x14ac:dyDescent="0.2">
      <c r="A5604" t="s">
        <v>35095</v>
      </c>
      <c r="B5604" s="1">
        <v>41288</v>
      </c>
      <c r="C5604" t="s">
        <v>679</v>
      </c>
      <c r="D5604" t="s">
        <v>34189</v>
      </c>
      <c r="E5604" t="s">
        <v>102</v>
      </c>
      <c r="F5604" t="s">
        <v>35096</v>
      </c>
      <c r="G5604" t="s">
        <v>35097</v>
      </c>
      <c r="L5604" t="s">
        <v>35098</v>
      </c>
      <c r="N5604" t="s">
        <v>35099</v>
      </c>
      <c r="O5604" t="s">
        <v>3532</v>
      </c>
      <c r="P5604" t="s">
        <v>3533</v>
      </c>
      <c r="Q5604" t="s">
        <v>3532</v>
      </c>
      <c r="S5604" t="s">
        <v>113</v>
      </c>
      <c r="Y5604" t="s">
        <v>47</v>
      </c>
      <c r="AA5604" t="s">
        <v>1347</v>
      </c>
    </row>
    <row r="5605" spans="1:33" x14ac:dyDescent="0.2">
      <c r="A5605" t="s">
        <v>35100</v>
      </c>
      <c r="B5605" s="1">
        <v>41288</v>
      </c>
      <c r="C5605" t="s">
        <v>679</v>
      </c>
      <c r="D5605" t="s">
        <v>34189</v>
      </c>
      <c r="E5605" t="s">
        <v>102</v>
      </c>
      <c r="F5605" t="s">
        <v>35101</v>
      </c>
      <c r="G5605" t="s">
        <v>35102</v>
      </c>
      <c r="H5605" t="s">
        <v>35103</v>
      </c>
      <c r="I5605" t="s">
        <v>35104</v>
      </c>
      <c r="J5605" t="s">
        <v>35105</v>
      </c>
      <c r="K5605" t="s">
        <v>35106</v>
      </c>
      <c r="L5605" t="s">
        <v>35107</v>
      </c>
      <c r="M5605" t="s">
        <v>35108</v>
      </c>
      <c r="N5605" t="s">
        <v>35109</v>
      </c>
      <c r="O5605" t="s">
        <v>3532</v>
      </c>
      <c r="P5605" t="s">
        <v>3533</v>
      </c>
      <c r="Q5605" t="s">
        <v>3532</v>
      </c>
      <c r="S5605" t="s">
        <v>113</v>
      </c>
      <c r="U5605" t="s">
        <v>47</v>
      </c>
      <c r="V5605" t="s">
        <v>47</v>
      </c>
      <c r="W5605" t="s">
        <v>47</v>
      </c>
      <c r="X5605" t="s">
        <v>47</v>
      </c>
      <c r="Y5605" t="s">
        <v>47</v>
      </c>
      <c r="Z5605" t="s">
        <v>47</v>
      </c>
      <c r="AA5605" t="s">
        <v>1436</v>
      </c>
      <c r="AC5605" t="s">
        <v>1559</v>
      </c>
      <c r="AD5605" t="s">
        <v>3970</v>
      </c>
      <c r="AE5605" t="s">
        <v>35110</v>
      </c>
      <c r="AF5605" t="s">
        <v>844</v>
      </c>
      <c r="AG5605" t="s">
        <v>6036</v>
      </c>
    </row>
    <row r="5606" spans="1:33" x14ac:dyDescent="0.2">
      <c r="A5606" t="s">
        <v>35111</v>
      </c>
      <c r="B5606" s="1">
        <v>41296</v>
      </c>
      <c r="C5606" t="s">
        <v>679</v>
      </c>
      <c r="D5606" t="s">
        <v>34189</v>
      </c>
      <c r="E5606" t="s">
        <v>102</v>
      </c>
      <c r="F5606" t="s">
        <v>35112</v>
      </c>
      <c r="G5606" t="s">
        <v>35113</v>
      </c>
      <c r="L5606" t="s">
        <v>35114</v>
      </c>
      <c r="N5606" t="s">
        <v>35115</v>
      </c>
      <c r="O5606" t="s">
        <v>3532</v>
      </c>
      <c r="P5606" t="s">
        <v>3533</v>
      </c>
      <c r="Q5606" t="s">
        <v>3532</v>
      </c>
      <c r="S5606" t="s">
        <v>113</v>
      </c>
      <c r="Y5606" t="s">
        <v>47</v>
      </c>
      <c r="AA5606" t="s">
        <v>1347</v>
      </c>
      <c r="AC5606" t="s">
        <v>35116</v>
      </c>
      <c r="AD5606" t="s">
        <v>3970</v>
      </c>
      <c r="AE5606" t="s">
        <v>4779</v>
      </c>
      <c r="AF5606" t="s">
        <v>35117</v>
      </c>
      <c r="AG5606" t="s">
        <v>845</v>
      </c>
    </row>
    <row r="5607" spans="1:33" x14ac:dyDescent="0.2">
      <c r="A5607" t="s">
        <v>35118</v>
      </c>
      <c r="B5607" s="1">
        <v>41306</v>
      </c>
      <c r="C5607" t="s">
        <v>679</v>
      </c>
      <c r="D5607" t="s">
        <v>34189</v>
      </c>
      <c r="E5607" t="s">
        <v>122</v>
      </c>
      <c r="F5607" t="s">
        <v>35119</v>
      </c>
      <c r="G5607" t="s">
        <v>35120</v>
      </c>
      <c r="L5607" t="s">
        <v>35121</v>
      </c>
      <c r="N5607" t="s">
        <v>35122</v>
      </c>
      <c r="O5607" t="s">
        <v>61</v>
      </c>
      <c r="P5607" t="s">
        <v>62</v>
      </c>
      <c r="Q5607" t="s">
        <v>61</v>
      </c>
      <c r="T5607">
        <v>2002</v>
      </c>
      <c r="Y5607" t="s">
        <v>48</v>
      </c>
      <c r="AA5607" t="s">
        <v>154</v>
      </c>
      <c r="AC5607" t="s">
        <v>63</v>
      </c>
      <c r="AD5607" t="s">
        <v>64</v>
      </c>
      <c r="AE5607" t="s">
        <v>65</v>
      </c>
      <c r="AF5607" t="s">
        <v>66</v>
      </c>
      <c r="AG5607" t="s">
        <v>263</v>
      </c>
    </row>
    <row r="5608" spans="1:33" x14ac:dyDescent="0.2">
      <c r="A5608" t="s">
        <v>35123</v>
      </c>
      <c r="B5608" s="1">
        <v>41308</v>
      </c>
      <c r="C5608" t="s">
        <v>679</v>
      </c>
      <c r="D5608" t="s">
        <v>34189</v>
      </c>
      <c r="E5608" t="s">
        <v>122</v>
      </c>
      <c r="F5608" t="s">
        <v>35124</v>
      </c>
      <c r="G5608" t="s">
        <v>35125</v>
      </c>
      <c r="L5608" t="s">
        <v>35126</v>
      </c>
      <c r="N5608" t="s">
        <v>35127</v>
      </c>
      <c r="O5608" t="s">
        <v>61</v>
      </c>
      <c r="P5608" t="s">
        <v>62</v>
      </c>
      <c r="Q5608" t="s">
        <v>61</v>
      </c>
      <c r="T5608">
        <v>2002</v>
      </c>
      <c r="Y5608" t="s">
        <v>48</v>
      </c>
      <c r="AA5608" t="s">
        <v>154</v>
      </c>
      <c r="AC5608" t="s">
        <v>63</v>
      </c>
      <c r="AD5608" t="s">
        <v>64</v>
      </c>
      <c r="AE5608" t="s">
        <v>65</v>
      </c>
      <c r="AF5608" t="s">
        <v>66</v>
      </c>
      <c r="AG5608" t="s">
        <v>263</v>
      </c>
    </row>
    <row r="5609" spans="1:33" x14ac:dyDescent="0.2">
      <c r="A5609" t="s">
        <v>35128</v>
      </c>
      <c r="B5609" s="1">
        <v>41318</v>
      </c>
      <c r="C5609" t="s">
        <v>679</v>
      </c>
      <c r="D5609" t="s">
        <v>34189</v>
      </c>
      <c r="E5609" t="s">
        <v>122</v>
      </c>
      <c r="F5609" t="s">
        <v>35129</v>
      </c>
      <c r="G5609" t="s">
        <v>35130</v>
      </c>
      <c r="L5609" t="s">
        <v>35131</v>
      </c>
      <c r="N5609" t="s">
        <v>35132</v>
      </c>
      <c r="O5609" t="s">
        <v>61</v>
      </c>
      <c r="P5609" t="s">
        <v>131</v>
      </c>
      <c r="Q5609" t="s">
        <v>61</v>
      </c>
      <c r="T5609">
        <v>2002</v>
      </c>
      <c r="Y5609" t="s">
        <v>48</v>
      </c>
      <c r="AA5609" t="s">
        <v>154</v>
      </c>
      <c r="AC5609" t="s">
        <v>63</v>
      </c>
      <c r="AD5609" t="s">
        <v>133</v>
      </c>
      <c r="AE5609" t="s">
        <v>134</v>
      </c>
      <c r="AF5609" t="s">
        <v>135</v>
      </c>
      <c r="AG5609" t="s">
        <v>1041</v>
      </c>
    </row>
    <row r="5610" spans="1:33" x14ac:dyDescent="0.2">
      <c r="A5610" t="s">
        <v>35133</v>
      </c>
      <c r="B5610" s="1">
        <v>41330</v>
      </c>
      <c r="C5610" t="s">
        <v>679</v>
      </c>
      <c r="D5610" t="s">
        <v>34189</v>
      </c>
      <c r="E5610" t="s">
        <v>122</v>
      </c>
      <c r="F5610" t="s">
        <v>35134</v>
      </c>
      <c r="G5610" t="s">
        <v>35135</v>
      </c>
      <c r="H5610" t="s">
        <v>35136</v>
      </c>
      <c r="I5610" t="s">
        <v>35137</v>
      </c>
      <c r="J5610" t="s">
        <v>35138</v>
      </c>
      <c r="K5610" t="s">
        <v>35139</v>
      </c>
      <c r="L5610" t="s">
        <v>35140</v>
      </c>
      <c r="M5610" t="s">
        <v>35141</v>
      </c>
      <c r="N5610" t="s">
        <v>35142</v>
      </c>
      <c r="O5610" t="s">
        <v>61</v>
      </c>
      <c r="P5610" t="s">
        <v>131</v>
      </c>
      <c r="Q5610" t="s">
        <v>61</v>
      </c>
      <c r="T5610">
        <v>2002</v>
      </c>
      <c r="U5610" t="s">
        <v>47</v>
      </c>
      <c r="V5610" t="s">
        <v>47</v>
      </c>
      <c r="W5610" t="s">
        <v>47</v>
      </c>
      <c r="X5610" t="s">
        <v>47</v>
      </c>
      <c r="Y5610" t="s">
        <v>48</v>
      </c>
      <c r="Z5610" t="s">
        <v>47</v>
      </c>
      <c r="AA5610" t="s">
        <v>49</v>
      </c>
      <c r="AC5610" t="s">
        <v>63</v>
      </c>
      <c r="AD5610" t="s">
        <v>133</v>
      </c>
      <c r="AE5610" t="s">
        <v>134</v>
      </c>
      <c r="AF5610" t="s">
        <v>135</v>
      </c>
      <c r="AG5610" t="s">
        <v>67</v>
      </c>
    </row>
    <row r="5611" spans="1:33" x14ac:dyDescent="0.2">
      <c r="A5611" t="s">
        <v>35143</v>
      </c>
      <c r="B5611" s="1">
        <v>41330</v>
      </c>
      <c r="C5611" t="s">
        <v>679</v>
      </c>
      <c r="D5611" t="s">
        <v>34189</v>
      </c>
      <c r="E5611" t="s">
        <v>102</v>
      </c>
      <c r="F5611" t="s">
        <v>35144</v>
      </c>
      <c r="G5611" t="s">
        <v>35145</v>
      </c>
      <c r="H5611" t="s">
        <v>35146</v>
      </c>
      <c r="I5611" t="s">
        <v>35147</v>
      </c>
      <c r="J5611" t="s">
        <v>35148</v>
      </c>
      <c r="K5611" t="s">
        <v>35149</v>
      </c>
      <c r="L5611" t="s">
        <v>35150</v>
      </c>
      <c r="M5611" t="s">
        <v>35151</v>
      </c>
      <c r="N5611" t="s">
        <v>35152</v>
      </c>
      <c r="O5611" t="s">
        <v>3532</v>
      </c>
      <c r="P5611" t="s">
        <v>3533</v>
      </c>
      <c r="Q5611" t="s">
        <v>3532</v>
      </c>
      <c r="S5611" t="s">
        <v>113</v>
      </c>
      <c r="U5611" t="s">
        <v>47</v>
      </c>
      <c r="V5611" t="s">
        <v>47</v>
      </c>
      <c r="W5611" t="s">
        <v>47</v>
      </c>
      <c r="X5611" t="s">
        <v>47</v>
      </c>
      <c r="Y5611" t="s">
        <v>47</v>
      </c>
      <c r="Z5611" t="s">
        <v>47</v>
      </c>
      <c r="AA5611" t="s">
        <v>1436</v>
      </c>
    </row>
    <row r="5612" spans="1:33" x14ac:dyDescent="0.2">
      <c r="A5612" t="s">
        <v>35153</v>
      </c>
      <c r="B5612" s="1">
        <v>42172</v>
      </c>
      <c r="C5612" t="s">
        <v>186</v>
      </c>
      <c r="D5612" t="s">
        <v>34189</v>
      </c>
      <c r="E5612" t="s">
        <v>102</v>
      </c>
      <c r="F5612" t="s">
        <v>35154</v>
      </c>
      <c r="G5612" t="s">
        <v>35155</v>
      </c>
      <c r="L5612" t="s">
        <v>35156</v>
      </c>
      <c r="N5612" t="s">
        <v>35157</v>
      </c>
      <c r="O5612" t="s">
        <v>79</v>
      </c>
      <c r="P5612" t="s">
        <v>80</v>
      </c>
      <c r="Q5612" t="s">
        <v>79</v>
      </c>
      <c r="S5612" t="s">
        <v>113</v>
      </c>
      <c r="Y5612" t="s">
        <v>48</v>
      </c>
      <c r="AA5612" t="s">
        <v>154</v>
      </c>
      <c r="AC5612" t="s">
        <v>9242</v>
      </c>
      <c r="AD5612" t="s">
        <v>116</v>
      </c>
      <c r="AE5612" t="s">
        <v>157</v>
      </c>
      <c r="AF5612" t="s">
        <v>84</v>
      </c>
      <c r="AG5612" t="s">
        <v>158</v>
      </c>
    </row>
    <row r="5613" spans="1:33" x14ac:dyDescent="0.2">
      <c r="A5613" t="s">
        <v>35158</v>
      </c>
      <c r="B5613" s="1">
        <v>41848</v>
      </c>
      <c r="C5613" t="s">
        <v>691</v>
      </c>
      <c r="D5613" t="s">
        <v>34189</v>
      </c>
      <c r="E5613" t="s">
        <v>175</v>
      </c>
      <c r="F5613" t="s">
        <v>35159</v>
      </c>
      <c r="G5613" t="s">
        <v>35160</v>
      </c>
      <c r="H5613" t="s">
        <v>35161</v>
      </c>
      <c r="I5613" t="s">
        <v>35162</v>
      </c>
      <c r="J5613" t="s">
        <v>35163</v>
      </c>
      <c r="K5613" t="s">
        <v>35164</v>
      </c>
      <c r="L5613" t="s">
        <v>35165</v>
      </c>
      <c r="M5613" t="s">
        <v>35166</v>
      </c>
      <c r="N5613" t="s">
        <v>35167</v>
      </c>
      <c r="O5613" t="s">
        <v>45</v>
      </c>
      <c r="P5613" t="s">
        <v>46</v>
      </c>
      <c r="R5613" t="s">
        <v>45</v>
      </c>
      <c r="T5613">
        <v>2002</v>
      </c>
      <c r="U5613" t="s">
        <v>47</v>
      </c>
      <c r="V5613" t="s">
        <v>47</v>
      </c>
      <c r="W5613" t="s">
        <v>47</v>
      </c>
      <c r="X5613" t="s">
        <v>47</v>
      </c>
      <c r="Y5613" t="s">
        <v>48</v>
      </c>
      <c r="Z5613" t="s">
        <v>47</v>
      </c>
      <c r="AA5613" t="s">
        <v>49</v>
      </c>
    </row>
    <row r="5614" spans="1:33" x14ac:dyDescent="0.2">
      <c r="A5614" t="s">
        <v>35168</v>
      </c>
      <c r="B5614" s="1">
        <v>41893</v>
      </c>
      <c r="C5614" t="s">
        <v>691</v>
      </c>
      <c r="D5614" t="s">
        <v>34189</v>
      </c>
      <c r="E5614" t="s">
        <v>122</v>
      </c>
      <c r="F5614" t="s">
        <v>35169</v>
      </c>
      <c r="G5614" t="s">
        <v>35170</v>
      </c>
      <c r="H5614" t="s">
        <v>35171</v>
      </c>
      <c r="I5614" t="s">
        <v>35172</v>
      </c>
      <c r="J5614" t="s">
        <v>35173</v>
      </c>
      <c r="K5614" t="s">
        <v>35174</v>
      </c>
      <c r="L5614" t="s">
        <v>35175</v>
      </c>
      <c r="M5614" t="s">
        <v>35176</v>
      </c>
      <c r="N5614" t="s">
        <v>35177</v>
      </c>
      <c r="O5614" t="s">
        <v>61</v>
      </c>
      <c r="P5614" t="s">
        <v>131</v>
      </c>
      <c r="Q5614" t="s">
        <v>61</v>
      </c>
      <c r="T5614">
        <v>2002</v>
      </c>
      <c r="U5614" t="s">
        <v>47</v>
      </c>
      <c r="V5614" t="s">
        <v>47</v>
      </c>
      <c r="W5614" t="s">
        <v>47</v>
      </c>
      <c r="X5614" t="s">
        <v>48</v>
      </c>
      <c r="Y5614" t="s">
        <v>48</v>
      </c>
      <c r="Z5614" t="s">
        <v>47</v>
      </c>
      <c r="AA5614" t="s">
        <v>170</v>
      </c>
      <c r="AC5614" t="s">
        <v>822</v>
      </c>
      <c r="AD5614" t="s">
        <v>823</v>
      </c>
      <c r="AE5614" t="s">
        <v>134</v>
      </c>
      <c r="AF5614" t="s">
        <v>825</v>
      </c>
      <c r="AG5614" t="s">
        <v>67</v>
      </c>
    </row>
    <row r="5615" spans="1:33" x14ac:dyDescent="0.2">
      <c r="A5615" t="s">
        <v>35178</v>
      </c>
      <c r="B5615" s="1">
        <v>41922</v>
      </c>
      <c r="C5615" t="s">
        <v>160</v>
      </c>
      <c r="D5615" t="s">
        <v>34189</v>
      </c>
      <c r="E5615" t="s">
        <v>122</v>
      </c>
      <c r="F5615" t="s">
        <v>35179</v>
      </c>
      <c r="G5615" t="s">
        <v>35180</v>
      </c>
      <c r="H5615" t="s">
        <v>35181</v>
      </c>
      <c r="I5615" t="s">
        <v>35182</v>
      </c>
      <c r="J5615" t="s">
        <v>35183</v>
      </c>
      <c r="K5615" t="s">
        <v>35184</v>
      </c>
      <c r="L5615" t="s">
        <v>35185</v>
      </c>
      <c r="M5615" t="s">
        <v>35186</v>
      </c>
      <c r="N5615" t="s">
        <v>35187</v>
      </c>
      <c r="O5615" t="s">
        <v>61</v>
      </c>
      <c r="P5615" t="s">
        <v>62</v>
      </c>
      <c r="Q5615" t="s">
        <v>61</v>
      </c>
      <c r="T5615">
        <v>2002</v>
      </c>
      <c r="U5615" t="s">
        <v>47</v>
      </c>
      <c r="V5615" t="s">
        <v>47</v>
      </c>
      <c r="W5615" t="s">
        <v>47</v>
      </c>
      <c r="X5615" t="s">
        <v>48</v>
      </c>
      <c r="Y5615" t="s">
        <v>48</v>
      </c>
      <c r="Z5615" t="s">
        <v>47</v>
      </c>
      <c r="AA5615" t="s">
        <v>170</v>
      </c>
      <c r="AC5615" t="s">
        <v>63</v>
      </c>
      <c r="AD5615" t="s">
        <v>64</v>
      </c>
      <c r="AE5615" t="s">
        <v>65</v>
      </c>
      <c r="AF5615" t="s">
        <v>66</v>
      </c>
      <c r="AG5615" t="s">
        <v>263</v>
      </c>
    </row>
    <row r="5616" spans="1:33" x14ac:dyDescent="0.2">
      <c r="A5616" t="s">
        <v>35188</v>
      </c>
      <c r="B5616" s="1">
        <v>41928</v>
      </c>
      <c r="C5616" t="s">
        <v>160</v>
      </c>
      <c r="D5616" t="s">
        <v>34189</v>
      </c>
      <c r="E5616" t="s">
        <v>175</v>
      </c>
      <c r="F5616" t="s">
        <v>35189</v>
      </c>
      <c r="G5616" t="s">
        <v>35190</v>
      </c>
      <c r="L5616" t="s">
        <v>35191</v>
      </c>
      <c r="N5616" t="s">
        <v>35192</v>
      </c>
      <c r="O5616" t="s">
        <v>45</v>
      </c>
      <c r="P5616" t="s">
        <v>46</v>
      </c>
      <c r="R5616" t="s">
        <v>45</v>
      </c>
      <c r="T5616">
        <v>2002</v>
      </c>
      <c r="Y5616" t="s">
        <v>48</v>
      </c>
      <c r="AA5616" t="s">
        <v>154</v>
      </c>
    </row>
    <row r="5617" spans="1:33" x14ac:dyDescent="0.2">
      <c r="A5617" t="s">
        <v>35193</v>
      </c>
      <c r="B5617" s="1">
        <v>42038</v>
      </c>
      <c r="C5617" t="s">
        <v>518</v>
      </c>
      <c r="D5617" t="s">
        <v>34189</v>
      </c>
      <c r="E5617" t="s">
        <v>175</v>
      </c>
      <c r="F5617" t="s">
        <v>35194</v>
      </c>
      <c r="G5617" t="s">
        <v>35195</v>
      </c>
      <c r="H5617" t="s">
        <v>35196</v>
      </c>
      <c r="I5617" t="s">
        <v>35197</v>
      </c>
      <c r="J5617" t="s">
        <v>35198</v>
      </c>
      <c r="K5617" t="s">
        <v>35199</v>
      </c>
      <c r="L5617" t="s">
        <v>35200</v>
      </c>
      <c r="M5617" t="s">
        <v>35201</v>
      </c>
      <c r="N5617" t="s">
        <v>35202</v>
      </c>
      <c r="O5617" t="s">
        <v>45</v>
      </c>
      <c r="P5617" t="s">
        <v>46</v>
      </c>
      <c r="R5617" t="s">
        <v>45</v>
      </c>
      <c r="T5617">
        <v>2002</v>
      </c>
      <c r="U5617" t="s">
        <v>47</v>
      </c>
      <c r="V5617" t="s">
        <v>47</v>
      </c>
      <c r="W5617" t="s">
        <v>47</v>
      </c>
      <c r="X5617" t="s">
        <v>47</v>
      </c>
      <c r="Y5617" t="s">
        <v>48</v>
      </c>
      <c r="Z5617" t="s">
        <v>47</v>
      </c>
      <c r="AA5617" t="s">
        <v>49</v>
      </c>
    </row>
    <row r="5618" spans="1:33" x14ac:dyDescent="0.2">
      <c r="A5618" t="s">
        <v>35203</v>
      </c>
      <c r="B5618" s="1">
        <v>41927</v>
      </c>
      <c r="C5618" t="s">
        <v>160</v>
      </c>
      <c r="D5618" t="s">
        <v>34189</v>
      </c>
      <c r="E5618" t="s">
        <v>122</v>
      </c>
      <c r="F5618" t="s">
        <v>35204</v>
      </c>
      <c r="G5618" t="s">
        <v>35205</v>
      </c>
      <c r="L5618" t="s">
        <v>35206</v>
      </c>
      <c r="N5618" t="s">
        <v>35207</v>
      </c>
      <c r="O5618" t="s">
        <v>61</v>
      </c>
      <c r="P5618" t="s">
        <v>62</v>
      </c>
      <c r="Q5618" t="s">
        <v>61</v>
      </c>
      <c r="T5618">
        <v>2002</v>
      </c>
      <c r="Y5618" t="s">
        <v>48</v>
      </c>
      <c r="AA5618" t="s">
        <v>154</v>
      </c>
      <c r="AC5618" t="s">
        <v>63</v>
      </c>
      <c r="AD5618" t="s">
        <v>64</v>
      </c>
      <c r="AE5618" t="s">
        <v>65</v>
      </c>
      <c r="AF5618" t="s">
        <v>402</v>
      </c>
      <c r="AG5618" t="s">
        <v>263</v>
      </c>
    </row>
    <row r="5619" spans="1:33" x14ac:dyDescent="0.2">
      <c r="A5619" t="s">
        <v>35208</v>
      </c>
      <c r="B5619" s="1">
        <v>41940</v>
      </c>
      <c r="C5619" t="s">
        <v>160</v>
      </c>
      <c r="D5619" t="s">
        <v>34189</v>
      </c>
      <c r="E5619" t="s">
        <v>122</v>
      </c>
      <c r="F5619" t="s">
        <v>35209</v>
      </c>
      <c r="G5619" t="s">
        <v>35210</v>
      </c>
      <c r="L5619" t="s">
        <v>35211</v>
      </c>
      <c r="N5619" t="s">
        <v>35212</v>
      </c>
      <c r="O5619" t="s">
        <v>61</v>
      </c>
      <c r="P5619" t="s">
        <v>62</v>
      </c>
      <c r="Q5619" t="s">
        <v>61</v>
      </c>
      <c r="T5619">
        <v>2002</v>
      </c>
      <c r="Y5619" t="s">
        <v>48</v>
      </c>
      <c r="AA5619" t="s">
        <v>154</v>
      </c>
      <c r="AC5619" t="s">
        <v>63</v>
      </c>
      <c r="AD5619" t="s">
        <v>64</v>
      </c>
      <c r="AE5619" t="s">
        <v>65</v>
      </c>
      <c r="AF5619" t="s">
        <v>66</v>
      </c>
      <c r="AG5619" t="s">
        <v>263</v>
      </c>
    </row>
    <row r="5620" spans="1:33" x14ac:dyDescent="0.2">
      <c r="A5620" t="s">
        <v>35213</v>
      </c>
      <c r="B5620" s="1">
        <v>42069</v>
      </c>
      <c r="C5620" t="s">
        <v>518</v>
      </c>
      <c r="D5620" t="s">
        <v>34189</v>
      </c>
      <c r="E5620" t="s">
        <v>102</v>
      </c>
      <c r="F5620" t="s">
        <v>35214</v>
      </c>
      <c r="G5620" t="s">
        <v>35215</v>
      </c>
      <c r="L5620" t="s">
        <v>35216</v>
      </c>
      <c r="N5620" t="s">
        <v>35217</v>
      </c>
      <c r="O5620" t="s">
        <v>79</v>
      </c>
      <c r="P5620" t="s">
        <v>80</v>
      </c>
      <c r="Q5620" t="s">
        <v>79</v>
      </c>
      <c r="S5620" t="s">
        <v>113</v>
      </c>
      <c r="Y5620" t="s">
        <v>48</v>
      </c>
      <c r="AA5620" t="s">
        <v>154</v>
      </c>
      <c r="AC5620" t="s">
        <v>81</v>
      </c>
      <c r="AD5620" t="s">
        <v>82</v>
      </c>
      <c r="AE5620" t="s">
        <v>157</v>
      </c>
      <c r="AF5620" t="s">
        <v>84</v>
      </c>
      <c r="AG5620" t="s">
        <v>158</v>
      </c>
    </row>
    <row r="5621" spans="1:33" x14ac:dyDescent="0.2">
      <c r="A5621" t="s">
        <v>35218</v>
      </c>
      <c r="B5621" s="1">
        <v>42072</v>
      </c>
      <c r="C5621" t="s">
        <v>518</v>
      </c>
      <c r="D5621" t="s">
        <v>34189</v>
      </c>
      <c r="E5621" t="s">
        <v>102</v>
      </c>
      <c r="F5621" t="s">
        <v>35219</v>
      </c>
      <c r="G5621" t="s">
        <v>35220</v>
      </c>
      <c r="L5621" t="s">
        <v>35221</v>
      </c>
      <c r="N5621" t="s">
        <v>35222</v>
      </c>
      <c r="O5621" t="s">
        <v>79</v>
      </c>
      <c r="P5621" t="s">
        <v>80</v>
      </c>
      <c r="Q5621" t="s">
        <v>79</v>
      </c>
      <c r="S5621" t="s">
        <v>113</v>
      </c>
      <c r="Y5621" t="s">
        <v>48</v>
      </c>
      <c r="AA5621" t="s">
        <v>154</v>
      </c>
      <c r="AC5621" t="s">
        <v>81</v>
      </c>
      <c r="AD5621" t="s">
        <v>82</v>
      </c>
      <c r="AE5621" t="s">
        <v>157</v>
      </c>
      <c r="AF5621" t="s">
        <v>84</v>
      </c>
      <c r="AG5621" t="s">
        <v>158</v>
      </c>
    </row>
    <row r="5622" spans="1:33" x14ac:dyDescent="0.2">
      <c r="A5622" t="s">
        <v>35223</v>
      </c>
      <c r="B5622" s="1">
        <v>42073</v>
      </c>
      <c r="C5622" t="s">
        <v>518</v>
      </c>
      <c r="D5622" t="s">
        <v>34189</v>
      </c>
      <c r="E5622" t="s">
        <v>175</v>
      </c>
      <c r="F5622" t="s">
        <v>35224</v>
      </c>
      <c r="G5622" t="s">
        <v>35225</v>
      </c>
      <c r="L5622" t="s">
        <v>35226</v>
      </c>
      <c r="N5622" t="s">
        <v>35227</v>
      </c>
      <c r="O5622" t="s">
        <v>45</v>
      </c>
      <c r="P5622" t="s">
        <v>46</v>
      </c>
      <c r="R5622" t="s">
        <v>45</v>
      </c>
      <c r="T5622">
        <v>2002</v>
      </c>
      <c r="Y5622" t="s">
        <v>48</v>
      </c>
      <c r="AA5622" t="s">
        <v>154</v>
      </c>
    </row>
    <row r="5623" spans="1:33" x14ac:dyDescent="0.2">
      <c r="A5623" t="s">
        <v>35228</v>
      </c>
      <c r="B5623" s="1">
        <v>42082</v>
      </c>
      <c r="C5623" t="s">
        <v>518</v>
      </c>
      <c r="D5623" t="s">
        <v>34189</v>
      </c>
      <c r="E5623" t="s">
        <v>175</v>
      </c>
      <c r="F5623" t="s">
        <v>35229</v>
      </c>
      <c r="G5623" t="s">
        <v>35230</v>
      </c>
      <c r="L5623" t="s">
        <v>35231</v>
      </c>
      <c r="N5623" t="s">
        <v>35232</v>
      </c>
      <c r="O5623" t="s">
        <v>45</v>
      </c>
      <c r="P5623" t="s">
        <v>46</v>
      </c>
      <c r="R5623" t="s">
        <v>45</v>
      </c>
      <c r="T5623">
        <v>2002</v>
      </c>
      <c r="Y5623" t="s">
        <v>48</v>
      </c>
      <c r="AA5623" t="s">
        <v>154</v>
      </c>
    </row>
    <row r="5624" spans="1:33" x14ac:dyDescent="0.2">
      <c r="A5624" t="s">
        <v>35233</v>
      </c>
      <c r="B5624" s="1">
        <v>41855</v>
      </c>
      <c r="C5624" t="s">
        <v>691</v>
      </c>
      <c r="D5624" t="s">
        <v>34189</v>
      </c>
      <c r="E5624" t="s">
        <v>175</v>
      </c>
      <c r="F5624" t="s">
        <v>35234</v>
      </c>
      <c r="G5624" t="s">
        <v>35235</v>
      </c>
      <c r="L5624" t="s">
        <v>35236</v>
      </c>
      <c r="N5624" t="s">
        <v>35237</v>
      </c>
      <c r="O5624" t="s">
        <v>45</v>
      </c>
      <c r="P5624" t="s">
        <v>46</v>
      </c>
      <c r="R5624" t="s">
        <v>45</v>
      </c>
      <c r="T5624">
        <v>2002</v>
      </c>
      <c r="Y5624" t="s">
        <v>48</v>
      </c>
      <c r="AA5624" t="s">
        <v>154</v>
      </c>
    </row>
    <row r="5625" spans="1:33" x14ac:dyDescent="0.2">
      <c r="A5625" t="s">
        <v>35238</v>
      </c>
      <c r="B5625" s="1">
        <v>41893</v>
      </c>
      <c r="C5625" t="s">
        <v>691</v>
      </c>
      <c r="D5625" t="s">
        <v>34189</v>
      </c>
      <c r="E5625" t="s">
        <v>175</v>
      </c>
      <c r="F5625" t="s">
        <v>35239</v>
      </c>
      <c r="G5625" t="s">
        <v>35240</v>
      </c>
      <c r="L5625" t="s">
        <v>35241</v>
      </c>
      <c r="N5625" t="s">
        <v>35242</v>
      </c>
      <c r="O5625" t="s">
        <v>45</v>
      </c>
      <c r="P5625" t="s">
        <v>46</v>
      </c>
      <c r="R5625" t="s">
        <v>45</v>
      </c>
      <c r="T5625">
        <v>2002</v>
      </c>
      <c r="Y5625" t="s">
        <v>48</v>
      </c>
      <c r="AA5625" t="s">
        <v>154</v>
      </c>
    </row>
    <row r="5626" spans="1:33" x14ac:dyDescent="0.2">
      <c r="A5626" t="s">
        <v>35243</v>
      </c>
      <c r="B5626" s="1">
        <v>42089</v>
      </c>
      <c r="C5626" t="s">
        <v>518</v>
      </c>
      <c r="D5626" t="s">
        <v>34189</v>
      </c>
      <c r="E5626" t="s">
        <v>102</v>
      </c>
      <c r="F5626" t="s">
        <v>35244</v>
      </c>
      <c r="G5626" t="s">
        <v>35245</v>
      </c>
      <c r="L5626" t="s">
        <v>35246</v>
      </c>
      <c r="N5626" t="s">
        <v>35247</v>
      </c>
      <c r="O5626" t="s">
        <v>79</v>
      </c>
      <c r="P5626" t="s">
        <v>80</v>
      </c>
      <c r="Q5626" t="s">
        <v>79</v>
      </c>
      <c r="S5626" t="s">
        <v>113</v>
      </c>
      <c r="Y5626" t="s">
        <v>48</v>
      </c>
      <c r="AA5626" t="s">
        <v>154</v>
      </c>
      <c r="AC5626" t="s">
        <v>81</v>
      </c>
      <c r="AD5626" t="s">
        <v>82</v>
      </c>
      <c r="AE5626" t="s">
        <v>157</v>
      </c>
      <c r="AF5626" t="s">
        <v>84</v>
      </c>
      <c r="AG5626" t="s">
        <v>158</v>
      </c>
    </row>
    <row r="5627" spans="1:33" x14ac:dyDescent="0.2">
      <c r="A5627" t="s">
        <v>35248</v>
      </c>
      <c r="B5627" s="1">
        <v>42089</v>
      </c>
      <c r="C5627" t="s">
        <v>518</v>
      </c>
      <c r="D5627" t="s">
        <v>34189</v>
      </c>
      <c r="E5627" t="s">
        <v>102</v>
      </c>
      <c r="F5627" t="s">
        <v>35249</v>
      </c>
      <c r="G5627" t="s">
        <v>35250</v>
      </c>
      <c r="L5627" t="s">
        <v>35251</v>
      </c>
      <c r="N5627" t="s">
        <v>35252</v>
      </c>
      <c r="O5627" t="s">
        <v>79</v>
      </c>
      <c r="P5627" t="s">
        <v>80</v>
      </c>
      <c r="Q5627" t="s">
        <v>79</v>
      </c>
      <c r="S5627" t="s">
        <v>113</v>
      </c>
      <c r="Y5627" t="s">
        <v>48</v>
      </c>
      <c r="AA5627" t="s">
        <v>154</v>
      </c>
      <c r="AC5627" t="s">
        <v>81</v>
      </c>
      <c r="AD5627" t="s">
        <v>82</v>
      </c>
      <c r="AE5627" t="s">
        <v>157</v>
      </c>
      <c r="AF5627" t="s">
        <v>84</v>
      </c>
      <c r="AG5627" t="s">
        <v>158</v>
      </c>
    </row>
    <row r="5628" spans="1:33" x14ac:dyDescent="0.2">
      <c r="A5628" t="s">
        <v>35253</v>
      </c>
      <c r="B5628" s="1">
        <v>42093</v>
      </c>
      <c r="C5628" t="s">
        <v>518</v>
      </c>
      <c r="D5628" t="s">
        <v>34189</v>
      </c>
      <c r="E5628" t="s">
        <v>122</v>
      </c>
      <c r="F5628" t="s">
        <v>35254</v>
      </c>
      <c r="G5628" t="s">
        <v>35255</v>
      </c>
      <c r="L5628" t="s">
        <v>35256</v>
      </c>
      <c r="N5628" t="s">
        <v>35257</v>
      </c>
      <c r="O5628" t="s">
        <v>61</v>
      </c>
      <c r="P5628" t="s">
        <v>62</v>
      </c>
      <c r="Q5628" t="s">
        <v>61</v>
      </c>
      <c r="T5628">
        <v>2002</v>
      </c>
      <c r="Y5628" t="s">
        <v>48</v>
      </c>
      <c r="AA5628" t="s">
        <v>154</v>
      </c>
      <c r="AC5628" t="s">
        <v>63</v>
      </c>
      <c r="AD5628" t="s">
        <v>64</v>
      </c>
      <c r="AE5628" t="s">
        <v>65</v>
      </c>
      <c r="AF5628" t="s">
        <v>609</v>
      </c>
      <c r="AG5628" t="s">
        <v>263</v>
      </c>
    </row>
    <row r="5629" spans="1:33" x14ac:dyDescent="0.2">
      <c r="A5629" t="s">
        <v>35258</v>
      </c>
      <c r="B5629" s="1">
        <v>41631</v>
      </c>
      <c r="C5629" t="s">
        <v>3913</v>
      </c>
      <c r="D5629" t="s">
        <v>34189</v>
      </c>
      <c r="E5629" t="s">
        <v>102</v>
      </c>
      <c r="F5629" t="s">
        <v>35259</v>
      </c>
      <c r="G5629" t="s">
        <v>35260</v>
      </c>
      <c r="L5629" t="s">
        <v>35261</v>
      </c>
      <c r="N5629" t="s">
        <v>35262</v>
      </c>
      <c r="O5629" t="s">
        <v>79</v>
      </c>
      <c r="P5629" t="s">
        <v>80</v>
      </c>
      <c r="Q5629" t="s">
        <v>79</v>
      </c>
      <c r="S5629" t="s">
        <v>113</v>
      </c>
      <c r="Y5629" t="s">
        <v>48</v>
      </c>
      <c r="AA5629" t="s">
        <v>154</v>
      </c>
      <c r="AC5629" t="s">
        <v>155</v>
      </c>
      <c r="AD5629" t="s">
        <v>116</v>
      </c>
      <c r="AE5629" t="s">
        <v>157</v>
      </c>
      <c r="AF5629" t="s">
        <v>84</v>
      </c>
      <c r="AG5629" t="s">
        <v>158</v>
      </c>
    </row>
    <row r="5630" spans="1:33" x14ac:dyDescent="0.2">
      <c r="A5630" t="s">
        <v>35263</v>
      </c>
      <c r="B5630" s="1">
        <v>41638</v>
      </c>
      <c r="C5630" t="s">
        <v>3913</v>
      </c>
      <c r="D5630" t="s">
        <v>34189</v>
      </c>
      <c r="E5630" t="s">
        <v>122</v>
      </c>
      <c r="F5630" t="s">
        <v>35264</v>
      </c>
      <c r="G5630" t="s">
        <v>35265</v>
      </c>
      <c r="L5630" t="s">
        <v>35266</v>
      </c>
      <c r="N5630" t="s">
        <v>35267</v>
      </c>
      <c r="O5630" t="s">
        <v>61</v>
      </c>
      <c r="P5630" t="s">
        <v>131</v>
      </c>
      <c r="Q5630" t="s">
        <v>61</v>
      </c>
      <c r="T5630">
        <v>2002</v>
      </c>
      <c r="Y5630" t="s">
        <v>48</v>
      </c>
      <c r="AA5630" t="s">
        <v>154</v>
      </c>
      <c r="AC5630" t="s">
        <v>63</v>
      </c>
      <c r="AD5630" t="s">
        <v>133</v>
      </c>
      <c r="AE5630" t="s">
        <v>775</v>
      </c>
      <c r="AF5630" t="s">
        <v>5050</v>
      </c>
      <c r="AG5630" t="s">
        <v>67</v>
      </c>
    </row>
    <row r="5631" spans="1:33" x14ac:dyDescent="0.2">
      <c r="A5631" t="s">
        <v>35268</v>
      </c>
      <c r="B5631" s="1">
        <v>41641</v>
      </c>
      <c r="C5631" t="s">
        <v>1190</v>
      </c>
      <c r="D5631" t="s">
        <v>34189</v>
      </c>
      <c r="E5631" t="s">
        <v>122</v>
      </c>
      <c r="F5631" t="s">
        <v>35269</v>
      </c>
      <c r="G5631" t="s">
        <v>35270</v>
      </c>
      <c r="L5631" t="s">
        <v>35271</v>
      </c>
      <c r="N5631" t="s">
        <v>35272</v>
      </c>
      <c r="O5631" t="s">
        <v>61</v>
      </c>
      <c r="P5631" t="s">
        <v>131</v>
      </c>
      <c r="Q5631" t="s">
        <v>61</v>
      </c>
      <c r="T5631">
        <v>2002</v>
      </c>
      <c r="Y5631" t="s">
        <v>48</v>
      </c>
      <c r="AA5631" t="s">
        <v>154</v>
      </c>
      <c r="AC5631" t="s">
        <v>63</v>
      </c>
      <c r="AD5631" t="s">
        <v>133</v>
      </c>
      <c r="AE5631" t="s">
        <v>775</v>
      </c>
      <c r="AF5631" t="s">
        <v>5050</v>
      </c>
      <c r="AG5631" t="s">
        <v>67</v>
      </c>
    </row>
    <row r="5632" spans="1:33" x14ac:dyDescent="0.2">
      <c r="A5632" t="s">
        <v>35273</v>
      </c>
      <c r="B5632" s="1">
        <v>41641</v>
      </c>
      <c r="C5632" t="s">
        <v>1190</v>
      </c>
      <c r="D5632" t="s">
        <v>34189</v>
      </c>
      <c r="E5632" t="s">
        <v>122</v>
      </c>
      <c r="F5632" t="s">
        <v>35274</v>
      </c>
      <c r="G5632" t="s">
        <v>35275</v>
      </c>
      <c r="L5632" t="s">
        <v>35276</v>
      </c>
      <c r="N5632" t="s">
        <v>35277</v>
      </c>
      <c r="O5632" t="s">
        <v>61</v>
      </c>
      <c r="P5632" t="s">
        <v>131</v>
      </c>
      <c r="Q5632" t="s">
        <v>61</v>
      </c>
      <c r="T5632">
        <v>2002</v>
      </c>
      <c r="Y5632" t="s">
        <v>48</v>
      </c>
      <c r="AA5632" t="s">
        <v>154</v>
      </c>
      <c r="AC5632" t="s">
        <v>63</v>
      </c>
      <c r="AD5632" t="s">
        <v>133</v>
      </c>
      <c r="AE5632" t="s">
        <v>775</v>
      </c>
      <c r="AF5632" t="s">
        <v>5050</v>
      </c>
      <c r="AG5632" t="s">
        <v>67</v>
      </c>
    </row>
    <row r="5633" spans="1:33" x14ac:dyDescent="0.2">
      <c r="A5633" t="s">
        <v>35278</v>
      </c>
      <c r="B5633" s="1">
        <v>41645</v>
      </c>
      <c r="C5633" t="s">
        <v>1190</v>
      </c>
      <c r="D5633" t="s">
        <v>34189</v>
      </c>
      <c r="E5633" t="s">
        <v>102</v>
      </c>
      <c r="F5633" t="s">
        <v>35279</v>
      </c>
      <c r="G5633" t="s">
        <v>35280</v>
      </c>
      <c r="L5633" t="s">
        <v>35281</v>
      </c>
      <c r="N5633" t="s">
        <v>35282</v>
      </c>
      <c r="O5633" t="s">
        <v>79</v>
      </c>
      <c r="P5633" t="s">
        <v>80</v>
      </c>
      <c r="Q5633" t="s">
        <v>79</v>
      </c>
      <c r="S5633" t="s">
        <v>113</v>
      </c>
      <c r="Y5633" t="s">
        <v>48</v>
      </c>
      <c r="AA5633" t="s">
        <v>154</v>
      </c>
      <c r="AC5633" t="s">
        <v>155</v>
      </c>
      <c r="AD5633" t="s">
        <v>116</v>
      </c>
      <c r="AE5633" t="s">
        <v>157</v>
      </c>
      <c r="AF5633" t="s">
        <v>84</v>
      </c>
      <c r="AG5633" t="s">
        <v>158</v>
      </c>
    </row>
    <row r="5634" spans="1:33" x14ac:dyDescent="0.2">
      <c r="A5634" t="s">
        <v>35283</v>
      </c>
      <c r="B5634" s="1">
        <v>41645</v>
      </c>
      <c r="C5634" t="s">
        <v>1190</v>
      </c>
      <c r="D5634" t="s">
        <v>34189</v>
      </c>
      <c r="E5634" t="s">
        <v>122</v>
      </c>
      <c r="F5634" t="s">
        <v>35284</v>
      </c>
      <c r="G5634" t="s">
        <v>35285</v>
      </c>
      <c r="L5634" t="s">
        <v>35286</v>
      </c>
      <c r="N5634" t="s">
        <v>35287</v>
      </c>
      <c r="O5634" t="s">
        <v>61</v>
      </c>
      <c r="P5634" t="s">
        <v>131</v>
      </c>
      <c r="Q5634" t="s">
        <v>61</v>
      </c>
      <c r="T5634">
        <v>2002</v>
      </c>
      <c r="Y5634" t="s">
        <v>48</v>
      </c>
      <c r="AA5634" t="s">
        <v>154</v>
      </c>
      <c r="AC5634" t="s">
        <v>63</v>
      </c>
      <c r="AD5634" t="s">
        <v>133</v>
      </c>
      <c r="AE5634" t="s">
        <v>775</v>
      </c>
      <c r="AF5634" t="s">
        <v>5050</v>
      </c>
      <c r="AG5634" t="s">
        <v>67</v>
      </c>
    </row>
    <row r="5635" spans="1:33" x14ac:dyDescent="0.2">
      <c r="A5635" t="s">
        <v>35288</v>
      </c>
      <c r="B5635" s="1">
        <v>41645</v>
      </c>
      <c r="C5635" t="s">
        <v>1190</v>
      </c>
      <c r="D5635" t="s">
        <v>34189</v>
      </c>
      <c r="E5635" t="s">
        <v>122</v>
      </c>
      <c r="F5635" t="s">
        <v>35289</v>
      </c>
      <c r="G5635" t="s">
        <v>35290</v>
      </c>
      <c r="L5635" t="s">
        <v>35291</v>
      </c>
      <c r="N5635" t="s">
        <v>35292</v>
      </c>
      <c r="O5635" t="s">
        <v>61</v>
      </c>
      <c r="P5635" t="s">
        <v>131</v>
      </c>
      <c r="Q5635" t="s">
        <v>61</v>
      </c>
      <c r="T5635">
        <v>2002</v>
      </c>
      <c r="Y5635" t="s">
        <v>48</v>
      </c>
      <c r="AA5635" t="s">
        <v>154</v>
      </c>
      <c r="AC5635" t="s">
        <v>63</v>
      </c>
      <c r="AD5635" t="s">
        <v>133</v>
      </c>
      <c r="AE5635" t="s">
        <v>775</v>
      </c>
      <c r="AF5635" t="s">
        <v>5050</v>
      </c>
      <c r="AG5635" t="s">
        <v>67</v>
      </c>
    </row>
    <row r="5636" spans="1:33" x14ac:dyDescent="0.2">
      <c r="A5636" t="s">
        <v>35293</v>
      </c>
      <c r="B5636" s="1">
        <v>41666</v>
      </c>
      <c r="C5636" t="s">
        <v>1190</v>
      </c>
      <c r="D5636" t="s">
        <v>34189</v>
      </c>
      <c r="E5636" t="s">
        <v>102</v>
      </c>
      <c r="F5636" t="s">
        <v>35294</v>
      </c>
      <c r="G5636" t="s">
        <v>35295</v>
      </c>
      <c r="H5636" t="s">
        <v>35296</v>
      </c>
      <c r="I5636" t="s">
        <v>35297</v>
      </c>
      <c r="J5636" t="s">
        <v>35298</v>
      </c>
      <c r="K5636" t="s">
        <v>35299</v>
      </c>
      <c r="L5636" t="s">
        <v>35300</v>
      </c>
      <c r="M5636" t="s">
        <v>35301</v>
      </c>
      <c r="N5636" t="s">
        <v>35302</v>
      </c>
      <c r="O5636" t="s">
        <v>282</v>
      </c>
      <c r="P5636" t="s">
        <v>283</v>
      </c>
      <c r="Q5636" t="s">
        <v>282</v>
      </c>
      <c r="S5636" t="s">
        <v>48</v>
      </c>
      <c r="U5636" t="s">
        <v>48</v>
      </c>
      <c r="V5636" t="s">
        <v>48</v>
      </c>
      <c r="W5636" t="s">
        <v>48</v>
      </c>
      <c r="X5636" t="s">
        <v>48</v>
      </c>
      <c r="Y5636" t="s">
        <v>48</v>
      </c>
      <c r="Z5636" t="s">
        <v>48</v>
      </c>
      <c r="AA5636" t="s">
        <v>676</v>
      </c>
      <c r="AC5636" t="s">
        <v>5019</v>
      </c>
      <c r="AD5636" t="s">
        <v>285</v>
      </c>
      <c r="AE5636" t="s">
        <v>117</v>
      </c>
      <c r="AF5636" t="s">
        <v>286</v>
      </c>
      <c r="AG5636" t="s">
        <v>158</v>
      </c>
    </row>
    <row r="5637" spans="1:33" x14ac:dyDescent="0.2">
      <c r="A5637" t="s">
        <v>35303</v>
      </c>
      <c r="B5637" s="1">
        <v>41666</v>
      </c>
      <c r="C5637" t="s">
        <v>1190</v>
      </c>
      <c r="D5637" t="s">
        <v>34189</v>
      </c>
      <c r="E5637" t="s">
        <v>175</v>
      </c>
      <c r="F5637" t="s">
        <v>35304</v>
      </c>
      <c r="G5637" t="s">
        <v>35305</v>
      </c>
      <c r="H5637" t="s">
        <v>35306</v>
      </c>
      <c r="I5637" t="s">
        <v>35307</v>
      </c>
      <c r="J5637" t="s">
        <v>35308</v>
      </c>
      <c r="K5637" t="s">
        <v>35309</v>
      </c>
      <c r="L5637" t="s">
        <v>35310</v>
      </c>
      <c r="M5637" t="s">
        <v>35311</v>
      </c>
      <c r="N5637" t="s">
        <v>35312</v>
      </c>
      <c r="O5637" t="s">
        <v>45</v>
      </c>
      <c r="P5637" t="s">
        <v>46</v>
      </c>
      <c r="R5637" t="s">
        <v>45</v>
      </c>
      <c r="T5637">
        <v>2002</v>
      </c>
      <c r="U5637" t="s">
        <v>47</v>
      </c>
      <c r="V5637" t="s">
        <v>47</v>
      </c>
      <c r="W5637" t="s">
        <v>47</v>
      </c>
      <c r="X5637" t="s">
        <v>47</v>
      </c>
      <c r="Y5637" t="s">
        <v>48</v>
      </c>
      <c r="Z5637" t="s">
        <v>47</v>
      </c>
      <c r="AA5637" t="s">
        <v>49</v>
      </c>
    </row>
    <row r="5638" spans="1:33" x14ac:dyDescent="0.2">
      <c r="A5638" t="s">
        <v>35313</v>
      </c>
      <c r="B5638" s="1">
        <v>41666</v>
      </c>
      <c r="C5638" t="s">
        <v>1190</v>
      </c>
      <c r="D5638" t="s">
        <v>34189</v>
      </c>
      <c r="E5638" t="s">
        <v>102</v>
      </c>
      <c r="F5638" t="s">
        <v>35314</v>
      </c>
      <c r="G5638" t="s">
        <v>35315</v>
      </c>
      <c r="L5638" t="s">
        <v>35316</v>
      </c>
      <c r="N5638" t="s">
        <v>35317</v>
      </c>
      <c r="O5638" t="s">
        <v>282</v>
      </c>
      <c r="P5638" t="s">
        <v>283</v>
      </c>
      <c r="Q5638" t="s">
        <v>282</v>
      </c>
      <c r="S5638" t="s">
        <v>48</v>
      </c>
      <c r="Y5638" t="s">
        <v>48</v>
      </c>
      <c r="AA5638" t="s">
        <v>154</v>
      </c>
      <c r="AC5638" t="s">
        <v>5019</v>
      </c>
      <c r="AD5638" t="s">
        <v>285</v>
      </c>
      <c r="AE5638" t="s">
        <v>117</v>
      </c>
      <c r="AF5638" t="s">
        <v>286</v>
      </c>
      <c r="AG5638" t="s">
        <v>158</v>
      </c>
    </row>
    <row r="5639" spans="1:33" x14ac:dyDescent="0.2">
      <c r="A5639" t="s">
        <v>35318</v>
      </c>
      <c r="B5639" s="1">
        <v>41669</v>
      </c>
      <c r="C5639" t="s">
        <v>1190</v>
      </c>
      <c r="D5639" t="s">
        <v>34189</v>
      </c>
      <c r="E5639" t="s">
        <v>102</v>
      </c>
      <c r="F5639" t="s">
        <v>35319</v>
      </c>
      <c r="G5639" t="s">
        <v>35320</v>
      </c>
      <c r="L5639" t="s">
        <v>35321</v>
      </c>
      <c r="N5639" t="s">
        <v>35322</v>
      </c>
      <c r="O5639" t="s">
        <v>282</v>
      </c>
      <c r="P5639" t="s">
        <v>283</v>
      </c>
      <c r="Q5639" t="s">
        <v>282</v>
      </c>
      <c r="S5639" t="s">
        <v>48</v>
      </c>
      <c r="Y5639" t="s">
        <v>48</v>
      </c>
      <c r="AA5639" t="s">
        <v>154</v>
      </c>
      <c r="AC5639" t="s">
        <v>5019</v>
      </c>
      <c r="AD5639" t="s">
        <v>285</v>
      </c>
      <c r="AE5639" t="s">
        <v>117</v>
      </c>
      <c r="AF5639" t="s">
        <v>286</v>
      </c>
      <c r="AG5639" t="s">
        <v>158</v>
      </c>
    </row>
    <row r="5640" spans="1:33" x14ac:dyDescent="0.2">
      <c r="A5640" t="s">
        <v>35323</v>
      </c>
      <c r="B5640" s="1">
        <v>41673</v>
      </c>
      <c r="C5640" t="s">
        <v>1190</v>
      </c>
      <c r="D5640" t="s">
        <v>34189</v>
      </c>
      <c r="E5640" t="s">
        <v>175</v>
      </c>
      <c r="F5640" t="s">
        <v>35324</v>
      </c>
      <c r="G5640" t="s">
        <v>35325</v>
      </c>
      <c r="H5640" t="s">
        <v>35326</v>
      </c>
      <c r="I5640" t="s">
        <v>35327</v>
      </c>
      <c r="J5640" t="s">
        <v>35328</v>
      </c>
      <c r="K5640" t="s">
        <v>35329</v>
      </c>
      <c r="L5640" t="s">
        <v>35330</v>
      </c>
      <c r="M5640" t="s">
        <v>35331</v>
      </c>
      <c r="N5640" t="s">
        <v>35332</v>
      </c>
      <c r="O5640" t="s">
        <v>45</v>
      </c>
      <c r="P5640" t="s">
        <v>46</v>
      </c>
      <c r="R5640" t="s">
        <v>45</v>
      </c>
      <c r="T5640">
        <v>2002</v>
      </c>
      <c r="U5640" t="s">
        <v>47</v>
      </c>
      <c r="V5640" t="s">
        <v>47</v>
      </c>
      <c r="W5640" t="s">
        <v>47</v>
      </c>
      <c r="X5640" t="s">
        <v>47</v>
      </c>
      <c r="Y5640" t="s">
        <v>48</v>
      </c>
      <c r="Z5640" t="s">
        <v>47</v>
      </c>
      <c r="AA5640" t="s">
        <v>49</v>
      </c>
    </row>
    <row r="5641" spans="1:33" x14ac:dyDescent="0.2">
      <c r="A5641" t="s">
        <v>35333</v>
      </c>
      <c r="B5641" s="1">
        <v>41681</v>
      </c>
      <c r="C5641" t="s">
        <v>1190</v>
      </c>
      <c r="D5641" t="s">
        <v>34189</v>
      </c>
      <c r="E5641" t="s">
        <v>102</v>
      </c>
      <c r="F5641" t="s">
        <v>35334</v>
      </c>
      <c r="G5641" t="s">
        <v>35335</v>
      </c>
      <c r="L5641" t="s">
        <v>35336</v>
      </c>
      <c r="N5641" t="s">
        <v>35337</v>
      </c>
      <c r="O5641" t="s">
        <v>79</v>
      </c>
      <c r="P5641" t="s">
        <v>80</v>
      </c>
      <c r="Q5641" t="s">
        <v>79</v>
      </c>
      <c r="S5641" t="s">
        <v>113</v>
      </c>
      <c r="Y5641" t="s">
        <v>48</v>
      </c>
      <c r="AA5641" t="s">
        <v>154</v>
      </c>
      <c r="AC5641" t="s">
        <v>9242</v>
      </c>
      <c r="AD5641" t="s">
        <v>116</v>
      </c>
      <c r="AE5641" t="s">
        <v>157</v>
      </c>
      <c r="AF5641" t="s">
        <v>84</v>
      </c>
      <c r="AG5641" t="s">
        <v>158</v>
      </c>
    </row>
    <row r="5642" spans="1:33" x14ac:dyDescent="0.2">
      <c r="A5642" t="s">
        <v>35338</v>
      </c>
      <c r="B5642" s="1">
        <v>41682</v>
      </c>
      <c r="C5642" t="s">
        <v>1190</v>
      </c>
      <c r="D5642" t="s">
        <v>34189</v>
      </c>
      <c r="E5642" t="s">
        <v>102</v>
      </c>
      <c r="F5642" t="s">
        <v>35339</v>
      </c>
      <c r="G5642" t="s">
        <v>35340</v>
      </c>
      <c r="L5642" t="s">
        <v>35341</v>
      </c>
      <c r="N5642" t="s">
        <v>35342</v>
      </c>
      <c r="O5642" t="s">
        <v>79</v>
      </c>
      <c r="P5642" t="s">
        <v>80</v>
      </c>
      <c r="Q5642" t="s">
        <v>79</v>
      </c>
      <c r="S5642" t="s">
        <v>113</v>
      </c>
      <c r="Y5642" t="s">
        <v>48</v>
      </c>
      <c r="AA5642" t="s">
        <v>154</v>
      </c>
      <c r="AC5642" t="s">
        <v>155</v>
      </c>
      <c r="AD5642" t="s">
        <v>116</v>
      </c>
      <c r="AE5642" t="s">
        <v>157</v>
      </c>
      <c r="AF5642" t="s">
        <v>84</v>
      </c>
      <c r="AG5642" t="s">
        <v>158</v>
      </c>
    </row>
    <row r="5643" spans="1:33" x14ac:dyDescent="0.2">
      <c r="A5643" t="s">
        <v>35343</v>
      </c>
      <c r="B5643" s="1">
        <v>41694</v>
      </c>
      <c r="C5643" t="s">
        <v>1190</v>
      </c>
      <c r="D5643" t="s">
        <v>34189</v>
      </c>
      <c r="E5643" t="s">
        <v>122</v>
      </c>
      <c r="F5643" t="s">
        <v>35344</v>
      </c>
      <c r="G5643" t="s">
        <v>35345</v>
      </c>
      <c r="L5643" t="s">
        <v>35346</v>
      </c>
      <c r="N5643" t="s">
        <v>35347</v>
      </c>
      <c r="O5643" t="s">
        <v>61</v>
      </c>
      <c r="P5643" t="s">
        <v>62</v>
      </c>
      <c r="Q5643" t="s">
        <v>61</v>
      </c>
      <c r="T5643">
        <v>2002</v>
      </c>
      <c r="Y5643" t="s">
        <v>48</v>
      </c>
      <c r="AA5643" t="s">
        <v>154</v>
      </c>
      <c r="AC5643" t="s">
        <v>63</v>
      </c>
      <c r="AD5643" t="s">
        <v>64</v>
      </c>
      <c r="AE5643" t="s">
        <v>65</v>
      </c>
      <c r="AF5643" t="s">
        <v>66</v>
      </c>
      <c r="AG5643" t="s">
        <v>263</v>
      </c>
    </row>
    <row r="5644" spans="1:33" x14ac:dyDescent="0.2">
      <c r="A5644" t="s">
        <v>35348</v>
      </c>
      <c r="B5644" s="1">
        <v>41701</v>
      </c>
      <c r="C5644" t="s">
        <v>1190</v>
      </c>
      <c r="D5644" t="s">
        <v>34189</v>
      </c>
      <c r="E5644" t="s">
        <v>122</v>
      </c>
      <c r="F5644" t="s">
        <v>35349</v>
      </c>
      <c r="G5644" t="s">
        <v>35350</v>
      </c>
      <c r="L5644" t="s">
        <v>35351</v>
      </c>
      <c r="N5644" t="s">
        <v>35352</v>
      </c>
      <c r="O5644" t="s">
        <v>61</v>
      </c>
      <c r="P5644" t="s">
        <v>62</v>
      </c>
      <c r="Q5644" t="s">
        <v>61</v>
      </c>
      <c r="T5644">
        <v>2002</v>
      </c>
      <c r="Y5644" t="s">
        <v>48</v>
      </c>
      <c r="AA5644" t="s">
        <v>154</v>
      </c>
      <c r="AC5644" t="s">
        <v>63</v>
      </c>
      <c r="AD5644" t="s">
        <v>64</v>
      </c>
      <c r="AE5644" t="s">
        <v>65</v>
      </c>
      <c r="AF5644" t="s">
        <v>66</v>
      </c>
      <c r="AG5644" t="s">
        <v>263</v>
      </c>
    </row>
    <row r="5645" spans="1:33" x14ac:dyDescent="0.2">
      <c r="A5645" t="s">
        <v>35353</v>
      </c>
      <c r="B5645" s="1">
        <v>41697</v>
      </c>
      <c r="C5645" t="s">
        <v>1190</v>
      </c>
      <c r="D5645" t="s">
        <v>34189</v>
      </c>
      <c r="E5645" t="s">
        <v>102</v>
      </c>
      <c r="F5645" t="s">
        <v>35354</v>
      </c>
      <c r="G5645" t="s">
        <v>35355</v>
      </c>
      <c r="H5645" t="s">
        <v>35356</v>
      </c>
      <c r="I5645" t="s">
        <v>35357</v>
      </c>
      <c r="J5645" t="s">
        <v>35358</v>
      </c>
      <c r="K5645" t="s">
        <v>35359</v>
      </c>
      <c r="L5645" t="s">
        <v>35360</v>
      </c>
      <c r="M5645" t="s">
        <v>35361</v>
      </c>
      <c r="N5645" t="s">
        <v>35362</v>
      </c>
      <c r="O5645" t="s">
        <v>282</v>
      </c>
      <c r="P5645" t="s">
        <v>283</v>
      </c>
      <c r="Q5645" t="s">
        <v>282</v>
      </c>
      <c r="S5645" t="s">
        <v>48</v>
      </c>
      <c r="U5645" t="s">
        <v>48</v>
      </c>
      <c r="V5645" t="s">
        <v>48</v>
      </c>
      <c r="W5645" t="s">
        <v>48</v>
      </c>
      <c r="X5645" t="s">
        <v>48</v>
      </c>
      <c r="Y5645" t="s">
        <v>48</v>
      </c>
      <c r="Z5645" t="s">
        <v>48</v>
      </c>
      <c r="AA5645" t="s">
        <v>676</v>
      </c>
      <c r="AC5645" t="s">
        <v>5019</v>
      </c>
      <c r="AD5645" t="s">
        <v>285</v>
      </c>
      <c r="AE5645" t="s">
        <v>117</v>
      </c>
      <c r="AF5645" t="s">
        <v>286</v>
      </c>
      <c r="AG5645" t="s">
        <v>158</v>
      </c>
    </row>
    <row r="5646" spans="1:33" x14ac:dyDescent="0.2">
      <c r="A5646" t="s">
        <v>35363</v>
      </c>
      <c r="B5646" s="1">
        <v>41722</v>
      </c>
      <c r="C5646" t="s">
        <v>1190</v>
      </c>
      <c r="D5646" t="s">
        <v>34189</v>
      </c>
      <c r="E5646" t="s">
        <v>102</v>
      </c>
      <c r="F5646" t="s">
        <v>35364</v>
      </c>
      <c r="G5646" t="s">
        <v>35365</v>
      </c>
      <c r="L5646" t="s">
        <v>35366</v>
      </c>
      <c r="M5646" t="s">
        <v>35367</v>
      </c>
      <c r="N5646" t="s">
        <v>35368</v>
      </c>
      <c r="O5646" t="s">
        <v>79</v>
      </c>
      <c r="P5646" t="s">
        <v>80</v>
      </c>
      <c r="Q5646" t="s">
        <v>79</v>
      </c>
      <c r="S5646" t="s">
        <v>113</v>
      </c>
      <c r="Y5646" t="s">
        <v>48</v>
      </c>
      <c r="Z5646" t="s">
        <v>47</v>
      </c>
      <c r="AA5646" t="e">
        <f>----PT</f>
        <v>#NAME?</v>
      </c>
      <c r="AC5646" t="s">
        <v>155</v>
      </c>
      <c r="AD5646" t="s">
        <v>116</v>
      </c>
      <c r="AE5646" t="s">
        <v>157</v>
      </c>
      <c r="AF5646" t="s">
        <v>84</v>
      </c>
      <c r="AG5646" t="s">
        <v>158</v>
      </c>
    </row>
    <row r="5647" spans="1:33" x14ac:dyDescent="0.2">
      <c r="A5647" t="s">
        <v>35369</v>
      </c>
      <c r="B5647" s="1">
        <v>41725</v>
      </c>
      <c r="C5647" t="s">
        <v>1190</v>
      </c>
      <c r="D5647" t="s">
        <v>34189</v>
      </c>
      <c r="E5647" t="s">
        <v>175</v>
      </c>
      <c r="F5647" t="s">
        <v>35370</v>
      </c>
      <c r="G5647" t="s">
        <v>35371</v>
      </c>
      <c r="L5647" t="s">
        <v>35372</v>
      </c>
      <c r="N5647" t="s">
        <v>35373</v>
      </c>
      <c r="P5647" t="s">
        <v>712</v>
      </c>
      <c r="T5647">
        <v>2002</v>
      </c>
      <c r="Y5647" t="s">
        <v>48</v>
      </c>
      <c r="AA5647" t="s">
        <v>154</v>
      </c>
    </row>
    <row r="5648" spans="1:33" x14ac:dyDescent="0.2">
      <c r="A5648" t="s">
        <v>35374</v>
      </c>
      <c r="B5648" s="1">
        <v>41729</v>
      </c>
      <c r="C5648" t="s">
        <v>1190</v>
      </c>
      <c r="D5648" t="s">
        <v>34189</v>
      </c>
      <c r="E5648" t="s">
        <v>102</v>
      </c>
      <c r="F5648" t="s">
        <v>35375</v>
      </c>
      <c r="G5648" t="s">
        <v>35376</v>
      </c>
      <c r="L5648" t="s">
        <v>35377</v>
      </c>
      <c r="N5648" t="s">
        <v>35378</v>
      </c>
      <c r="O5648" t="s">
        <v>79</v>
      </c>
      <c r="P5648" t="s">
        <v>80</v>
      </c>
      <c r="Q5648" t="s">
        <v>79</v>
      </c>
      <c r="S5648" t="s">
        <v>113</v>
      </c>
      <c r="Y5648" t="s">
        <v>48</v>
      </c>
      <c r="AA5648" t="s">
        <v>154</v>
      </c>
      <c r="AC5648" t="s">
        <v>155</v>
      </c>
      <c r="AD5648" t="s">
        <v>116</v>
      </c>
      <c r="AE5648" t="s">
        <v>157</v>
      </c>
      <c r="AF5648" t="s">
        <v>84</v>
      </c>
      <c r="AG5648" t="s">
        <v>158</v>
      </c>
    </row>
    <row r="5649" spans="1:33" x14ac:dyDescent="0.2">
      <c r="A5649" t="s">
        <v>35379</v>
      </c>
      <c r="B5649" s="1">
        <v>41729</v>
      </c>
      <c r="C5649" t="s">
        <v>1190</v>
      </c>
      <c r="D5649" t="s">
        <v>34189</v>
      </c>
      <c r="E5649" t="s">
        <v>122</v>
      </c>
      <c r="F5649" t="s">
        <v>35380</v>
      </c>
      <c r="G5649" t="s">
        <v>35381</v>
      </c>
      <c r="L5649" t="s">
        <v>35382</v>
      </c>
      <c r="N5649" t="s">
        <v>35383</v>
      </c>
      <c r="O5649" t="s">
        <v>61</v>
      </c>
      <c r="P5649" t="s">
        <v>62</v>
      </c>
      <c r="Q5649" t="s">
        <v>61</v>
      </c>
      <c r="T5649">
        <v>2002</v>
      </c>
      <c r="Y5649" t="s">
        <v>48</v>
      </c>
      <c r="AA5649" t="s">
        <v>154</v>
      </c>
      <c r="AC5649" t="s">
        <v>63</v>
      </c>
      <c r="AD5649" t="s">
        <v>64</v>
      </c>
      <c r="AE5649" t="s">
        <v>65</v>
      </c>
      <c r="AF5649" t="s">
        <v>609</v>
      </c>
      <c r="AG5649" t="s">
        <v>263</v>
      </c>
    </row>
    <row r="5650" spans="1:33" x14ac:dyDescent="0.2">
      <c r="A5650" t="s">
        <v>35384</v>
      </c>
      <c r="B5650" s="1">
        <v>41736</v>
      </c>
      <c r="C5650" t="s">
        <v>4947</v>
      </c>
      <c r="D5650" t="s">
        <v>34189</v>
      </c>
      <c r="E5650" t="s">
        <v>122</v>
      </c>
      <c r="F5650" t="s">
        <v>35385</v>
      </c>
      <c r="G5650" t="s">
        <v>35386</v>
      </c>
      <c r="H5650" t="s">
        <v>35387</v>
      </c>
      <c r="J5650" t="s">
        <v>35388</v>
      </c>
      <c r="K5650" t="s">
        <v>35389</v>
      </c>
      <c r="L5650" t="s">
        <v>35390</v>
      </c>
      <c r="M5650" t="s">
        <v>35391</v>
      </c>
      <c r="N5650" t="s">
        <v>35392</v>
      </c>
      <c r="O5650" t="s">
        <v>61</v>
      </c>
      <c r="P5650" t="s">
        <v>62</v>
      </c>
      <c r="Q5650" t="s">
        <v>61</v>
      </c>
      <c r="T5650">
        <v>2002</v>
      </c>
      <c r="U5650" t="s">
        <v>47</v>
      </c>
      <c r="W5650" t="s">
        <v>47</v>
      </c>
      <c r="X5650" t="s">
        <v>48</v>
      </c>
      <c r="Y5650" t="s">
        <v>48</v>
      </c>
      <c r="Z5650" t="s">
        <v>47</v>
      </c>
      <c r="AA5650" t="s">
        <v>4447</v>
      </c>
      <c r="AC5650" t="s">
        <v>63</v>
      </c>
      <c r="AD5650" t="s">
        <v>64</v>
      </c>
      <c r="AE5650" t="s">
        <v>65</v>
      </c>
      <c r="AF5650" t="s">
        <v>609</v>
      </c>
      <c r="AG5650" t="s">
        <v>263</v>
      </c>
    </row>
    <row r="5651" spans="1:33" x14ac:dyDescent="0.2">
      <c r="A5651" t="s">
        <v>35393</v>
      </c>
      <c r="B5651" s="1">
        <v>41738</v>
      </c>
      <c r="C5651" t="s">
        <v>4947</v>
      </c>
      <c r="D5651" t="s">
        <v>34189</v>
      </c>
      <c r="E5651" t="s">
        <v>175</v>
      </c>
      <c r="F5651" t="s">
        <v>35394</v>
      </c>
      <c r="G5651" t="s">
        <v>35395</v>
      </c>
      <c r="H5651" t="s">
        <v>35396</v>
      </c>
      <c r="I5651" t="s">
        <v>35397</v>
      </c>
      <c r="J5651" t="s">
        <v>35398</v>
      </c>
      <c r="K5651" t="s">
        <v>35399</v>
      </c>
      <c r="L5651" t="s">
        <v>35400</v>
      </c>
      <c r="M5651" t="s">
        <v>35401</v>
      </c>
      <c r="N5651" t="s">
        <v>35402</v>
      </c>
      <c r="P5651" t="s">
        <v>712</v>
      </c>
      <c r="T5651">
        <v>2002</v>
      </c>
      <c r="U5651" t="s">
        <v>47</v>
      </c>
      <c r="V5651" t="s">
        <v>47</v>
      </c>
      <c r="W5651" t="s">
        <v>47</v>
      </c>
      <c r="X5651" t="s">
        <v>47</v>
      </c>
      <c r="Y5651" t="s">
        <v>48</v>
      </c>
      <c r="Z5651" t="s">
        <v>47</v>
      </c>
      <c r="AA5651" t="s">
        <v>49</v>
      </c>
    </row>
    <row r="5652" spans="1:33" x14ac:dyDescent="0.2">
      <c r="A5652" t="s">
        <v>35403</v>
      </c>
      <c r="B5652" s="1">
        <v>41802</v>
      </c>
      <c r="C5652" t="s">
        <v>4947</v>
      </c>
      <c r="D5652" t="s">
        <v>34189</v>
      </c>
      <c r="E5652" t="s">
        <v>175</v>
      </c>
      <c r="F5652" t="s">
        <v>35404</v>
      </c>
      <c r="G5652" t="s">
        <v>35405</v>
      </c>
      <c r="L5652" t="s">
        <v>35406</v>
      </c>
      <c r="N5652" t="s">
        <v>35407</v>
      </c>
      <c r="O5652" t="s">
        <v>45</v>
      </c>
      <c r="P5652" t="s">
        <v>46</v>
      </c>
      <c r="R5652" t="s">
        <v>45</v>
      </c>
      <c r="T5652">
        <v>2002</v>
      </c>
      <c r="Y5652" t="s">
        <v>48</v>
      </c>
      <c r="AA5652" t="s">
        <v>154</v>
      </c>
    </row>
    <row r="5653" spans="1:33" x14ac:dyDescent="0.2">
      <c r="A5653" t="s">
        <v>35408</v>
      </c>
      <c r="B5653" s="1">
        <v>41869</v>
      </c>
      <c r="C5653" t="s">
        <v>691</v>
      </c>
      <c r="D5653" t="s">
        <v>34189</v>
      </c>
      <c r="E5653" t="s">
        <v>102</v>
      </c>
      <c r="F5653" t="s">
        <v>35409</v>
      </c>
      <c r="G5653" t="s">
        <v>35410</v>
      </c>
      <c r="L5653" t="s">
        <v>35411</v>
      </c>
      <c r="N5653" t="s">
        <v>35412</v>
      </c>
      <c r="O5653" t="s">
        <v>282</v>
      </c>
      <c r="P5653" t="s">
        <v>283</v>
      </c>
      <c r="Q5653" t="s">
        <v>282</v>
      </c>
      <c r="S5653" t="s">
        <v>48</v>
      </c>
      <c r="Y5653" t="s">
        <v>48</v>
      </c>
      <c r="AA5653" t="s">
        <v>154</v>
      </c>
      <c r="AC5653" t="s">
        <v>5019</v>
      </c>
      <c r="AD5653" t="s">
        <v>5851</v>
      </c>
      <c r="AE5653" t="s">
        <v>117</v>
      </c>
      <c r="AF5653" t="s">
        <v>286</v>
      </c>
      <c r="AG5653" t="s">
        <v>158</v>
      </c>
    </row>
    <row r="5654" spans="1:33" x14ac:dyDescent="0.2">
      <c r="A5654" t="s">
        <v>35413</v>
      </c>
      <c r="B5654" s="1">
        <v>41750</v>
      </c>
      <c r="C5654" t="s">
        <v>4947</v>
      </c>
      <c r="D5654" t="s">
        <v>34189</v>
      </c>
      <c r="E5654" t="s">
        <v>122</v>
      </c>
      <c r="F5654" t="s">
        <v>35414</v>
      </c>
      <c r="G5654" t="s">
        <v>35415</v>
      </c>
      <c r="L5654" t="s">
        <v>35416</v>
      </c>
      <c r="N5654" t="s">
        <v>35417</v>
      </c>
      <c r="O5654" t="s">
        <v>61</v>
      </c>
      <c r="P5654" t="s">
        <v>62</v>
      </c>
      <c r="Q5654" t="s">
        <v>61</v>
      </c>
      <c r="T5654">
        <v>2002</v>
      </c>
      <c r="Y5654" t="s">
        <v>48</v>
      </c>
      <c r="AA5654" t="s">
        <v>154</v>
      </c>
      <c r="AC5654" t="s">
        <v>63</v>
      </c>
      <c r="AD5654" t="s">
        <v>64</v>
      </c>
      <c r="AE5654" t="s">
        <v>65</v>
      </c>
      <c r="AF5654" t="s">
        <v>609</v>
      </c>
      <c r="AG5654" t="s">
        <v>263</v>
      </c>
    </row>
    <row r="5655" spans="1:33" x14ac:dyDescent="0.2">
      <c r="A5655" t="s">
        <v>35418</v>
      </c>
      <c r="B5655" s="1">
        <v>41753</v>
      </c>
      <c r="C5655" t="s">
        <v>4947</v>
      </c>
      <c r="D5655" t="s">
        <v>34189</v>
      </c>
      <c r="E5655" t="s">
        <v>102</v>
      </c>
      <c r="F5655" t="s">
        <v>35419</v>
      </c>
      <c r="G5655" t="s">
        <v>35420</v>
      </c>
      <c r="L5655" t="s">
        <v>35421</v>
      </c>
      <c r="N5655" t="s">
        <v>35422</v>
      </c>
      <c r="O5655" t="s">
        <v>282</v>
      </c>
      <c r="P5655" t="s">
        <v>283</v>
      </c>
      <c r="Q5655" t="s">
        <v>282</v>
      </c>
      <c r="S5655" t="s">
        <v>48</v>
      </c>
      <c r="Y5655" t="s">
        <v>48</v>
      </c>
      <c r="AA5655" t="s">
        <v>154</v>
      </c>
      <c r="AC5655" t="s">
        <v>5019</v>
      </c>
      <c r="AD5655" t="s">
        <v>285</v>
      </c>
      <c r="AE5655" t="s">
        <v>117</v>
      </c>
      <c r="AF5655" t="s">
        <v>286</v>
      </c>
      <c r="AG5655" t="s">
        <v>158</v>
      </c>
    </row>
    <row r="5656" spans="1:33" x14ac:dyDescent="0.2">
      <c r="A5656" t="s">
        <v>35423</v>
      </c>
      <c r="B5656" s="1">
        <v>41753</v>
      </c>
      <c r="C5656" t="s">
        <v>4947</v>
      </c>
      <c r="D5656" t="s">
        <v>34189</v>
      </c>
      <c r="H5656" t="s">
        <v>35424</v>
      </c>
      <c r="J5656" t="s">
        <v>35425</v>
      </c>
      <c r="K5656" t="s">
        <v>35426</v>
      </c>
      <c r="M5656" t="s">
        <v>35427</v>
      </c>
      <c r="N5656" t="s">
        <v>35428</v>
      </c>
      <c r="U5656" t="s">
        <v>47</v>
      </c>
      <c r="W5656" t="s">
        <v>47</v>
      </c>
      <c r="X5656" t="s">
        <v>48</v>
      </c>
      <c r="Z5656" t="s">
        <v>47</v>
      </c>
      <c r="AA5656" t="s">
        <v>35429</v>
      </c>
    </row>
    <row r="5657" spans="1:33" x14ac:dyDescent="0.2">
      <c r="A5657" t="s">
        <v>35430</v>
      </c>
      <c r="B5657" s="1">
        <v>41758</v>
      </c>
      <c r="C5657" t="s">
        <v>4947</v>
      </c>
      <c r="D5657" t="s">
        <v>34189</v>
      </c>
      <c r="E5657" t="s">
        <v>122</v>
      </c>
      <c r="F5657" t="s">
        <v>35431</v>
      </c>
      <c r="G5657" t="s">
        <v>35432</v>
      </c>
      <c r="L5657" t="s">
        <v>35433</v>
      </c>
      <c r="N5657" t="s">
        <v>35434</v>
      </c>
      <c r="O5657" t="s">
        <v>61</v>
      </c>
      <c r="P5657" t="s">
        <v>62</v>
      </c>
      <c r="Q5657" t="s">
        <v>61</v>
      </c>
      <c r="T5657">
        <v>2002</v>
      </c>
      <c r="Y5657" t="s">
        <v>48</v>
      </c>
      <c r="AA5657" t="s">
        <v>154</v>
      </c>
      <c r="AC5657" t="s">
        <v>63</v>
      </c>
      <c r="AD5657" t="s">
        <v>64</v>
      </c>
      <c r="AE5657" t="s">
        <v>65</v>
      </c>
      <c r="AF5657" t="s">
        <v>609</v>
      </c>
      <c r="AG5657" t="s">
        <v>263</v>
      </c>
    </row>
    <row r="5658" spans="1:33" x14ac:dyDescent="0.2">
      <c r="A5658" t="s">
        <v>35435</v>
      </c>
      <c r="B5658" s="1">
        <v>41766</v>
      </c>
      <c r="C5658" t="s">
        <v>4947</v>
      </c>
      <c r="D5658" t="s">
        <v>34189</v>
      </c>
      <c r="E5658" t="s">
        <v>175</v>
      </c>
      <c r="F5658" t="s">
        <v>35436</v>
      </c>
      <c r="G5658" t="s">
        <v>35437</v>
      </c>
      <c r="L5658" t="s">
        <v>35438</v>
      </c>
      <c r="N5658" t="s">
        <v>35439</v>
      </c>
      <c r="P5658" t="s">
        <v>712</v>
      </c>
      <c r="T5658">
        <v>2002</v>
      </c>
      <c r="Y5658" t="s">
        <v>48</v>
      </c>
      <c r="AA5658" t="s">
        <v>154</v>
      </c>
    </row>
    <row r="5659" spans="1:33" x14ac:dyDescent="0.2">
      <c r="A5659" t="s">
        <v>35440</v>
      </c>
      <c r="B5659" s="1">
        <v>42121</v>
      </c>
      <c r="C5659" t="s">
        <v>186</v>
      </c>
      <c r="D5659" t="s">
        <v>34189</v>
      </c>
      <c r="E5659" t="s">
        <v>122</v>
      </c>
      <c r="F5659" t="s">
        <v>35441</v>
      </c>
      <c r="G5659" t="s">
        <v>35442</v>
      </c>
      <c r="H5659" t="s">
        <v>35443</v>
      </c>
      <c r="I5659" t="s">
        <v>35444</v>
      </c>
      <c r="J5659" t="s">
        <v>35445</v>
      </c>
      <c r="K5659" t="s">
        <v>35446</v>
      </c>
      <c r="L5659" t="s">
        <v>35447</v>
      </c>
      <c r="M5659" t="s">
        <v>35448</v>
      </c>
      <c r="N5659" t="s">
        <v>35449</v>
      </c>
      <c r="O5659" t="s">
        <v>61</v>
      </c>
      <c r="P5659" t="s">
        <v>62</v>
      </c>
      <c r="Q5659" t="s">
        <v>61</v>
      </c>
      <c r="T5659">
        <v>2002</v>
      </c>
      <c r="U5659" t="s">
        <v>47</v>
      </c>
      <c r="V5659" t="s">
        <v>47</v>
      </c>
      <c r="W5659" t="s">
        <v>47</v>
      </c>
      <c r="X5659" t="s">
        <v>48</v>
      </c>
      <c r="Y5659" t="s">
        <v>48</v>
      </c>
      <c r="Z5659" t="s">
        <v>47</v>
      </c>
      <c r="AA5659" t="s">
        <v>170</v>
      </c>
      <c r="AC5659" t="s">
        <v>63</v>
      </c>
      <c r="AD5659" t="s">
        <v>64</v>
      </c>
      <c r="AE5659" t="s">
        <v>65</v>
      </c>
      <c r="AF5659" t="s">
        <v>66</v>
      </c>
      <c r="AG5659" t="s">
        <v>263</v>
      </c>
    </row>
    <row r="5660" spans="1:33" x14ac:dyDescent="0.2">
      <c r="A5660" t="s">
        <v>35450</v>
      </c>
      <c r="B5660" s="1">
        <v>41975</v>
      </c>
      <c r="C5660" t="s">
        <v>160</v>
      </c>
      <c r="D5660" t="s">
        <v>34189</v>
      </c>
      <c r="E5660" t="s">
        <v>1227</v>
      </c>
      <c r="F5660" t="s">
        <v>35451</v>
      </c>
      <c r="G5660" t="s">
        <v>35452</v>
      </c>
      <c r="L5660" t="s">
        <v>35453</v>
      </c>
      <c r="N5660" t="s">
        <v>35454</v>
      </c>
      <c r="O5660" t="s">
        <v>4859</v>
      </c>
      <c r="P5660" t="s">
        <v>4860</v>
      </c>
      <c r="Q5660" t="s">
        <v>79</v>
      </c>
      <c r="R5660" t="s">
        <v>45</v>
      </c>
      <c r="S5660" t="s">
        <v>113</v>
      </c>
      <c r="T5660">
        <v>2002</v>
      </c>
      <c r="Y5660" t="s">
        <v>48</v>
      </c>
      <c r="AA5660" t="s">
        <v>154</v>
      </c>
    </row>
    <row r="5661" spans="1:33" x14ac:dyDescent="0.2">
      <c r="A5661" t="s">
        <v>35455</v>
      </c>
      <c r="B5661" s="1">
        <v>42055</v>
      </c>
      <c r="C5661" t="s">
        <v>518</v>
      </c>
      <c r="D5661" t="s">
        <v>34189</v>
      </c>
      <c r="E5661" t="s">
        <v>122</v>
      </c>
      <c r="F5661" t="s">
        <v>35456</v>
      </c>
      <c r="G5661" t="s">
        <v>35457</v>
      </c>
      <c r="L5661" t="s">
        <v>35458</v>
      </c>
      <c r="N5661" t="s">
        <v>35459</v>
      </c>
      <c r="O5661" t="s">
        <v>61</v>
      </c>
      <c r="P5661" t="s">
        <v>131</v>
      </c>
      <c r="Q5661" t="s">
        <v>61</v>
      </c>
      <c r="T5661">
        <v>2002</v>
      </c>
      <c r="Y5661" t="s">
        <v>48</v>
      </c>
      <c r="AA5661" t="s">
        <v>154</v>
      </c>
      <c r="AC5661" t="s">
        <v>63</v>
      </c>
      <c r="AD5661" t="s">
        <v>133</v>
      </c>
      <c r="AE5661" t="s">
        <v>775</v>
      </c>
      <c r="AF5661" t="s">
        <v>5050</v>
      </c>
      <c r="AG5661" t="s">
        <v>67</v>
      </c>
    </row>
    <row r="5662" spans="1:33" x14ac:dyDescent="0.2">
      <c r="A5662" t="s">
        <v>35460</v>
      </c>
      <c r="B5662" s="1">
        <v>41911</v>
      </c>
      <c r="C5662" t="s">
        <v>691</v>
      </c>
      <c r="D5662" t="s">
        <v>34189</v>
      </c>
      <c r="E5662" t="s">
        <v>102</v>
      </c>
      <c r="F5662" t="s">
        <v>35461</v>
      </c>
      <c r="G5662" t="s">
        <v>35462</v>
      </c>
      <c r="L5662" t="s">
        <v>35463</v>
      </c>
      <c r="N5662" t="s">
        <v>35464</v>
      </c>
      <c r="O5662" t="s">
        <v>282</v>
      </c>
      <c r="P5662" t="s">
        <v>283</v>
      </c>
      <c r="Q5662" t="s">
        <v>282</v>
      </c>
      <c r="S5662" t="s">
        <v>48</v>
      </c>
      <c r="Y5662" t="s">
        <v>48</v>
      </c>
      <c r="AA5662" t="s">
        <v>154</v>
      </c>
      <c r="AC5662" t="s">
        <v>5019</v>
      </c>
      <c r="AD5662" t="s">
        <v>285</v>
      </c>
      <c r="AE5662" t="s">
        <v>117</v>
      </c>
      <c r="AF5662" t="s">
        <v>286</v>
      </c>
      <c r="AG5662" t="s">
        <v>158</v>
      </c>
    </row>
    <row r="5663" spans="1:33" x14ac:dyDescent="0.2">
      <c r="A5663" t="s">
        <v>35465</v>
      </c>
      <c r="B5663" s="1">
        <v>41814</v>
      </c>
      <c r="C5663" t="s">
        <v>4947</v>
      </c>
      <c r="D5663" t="s">
        <v>34189</v>
      </c>
      <c r="E5663" t="s">
        <v>175</v>
      </c>
      <c r="F5663" t="s">
        <v>35466</v>
      </c>
      <c r="G5663" t="s">
        <v>35467</v>
      </c>
      <c r="H5663" t="s">
        <v>35468</v>
      </c>
      <c r="I5663" t="s">
        <v>35469</v>
      </c>
      <c r="J5663" t="s">
        <v>35470</v>
      </c>
      <c r="K5663" t="s">
        <v>35471</v>
      </c>
      <c r="L5663" t="s">
        <v>35472</v>
      </c>
      <c r="M5663" t="s">
        <v>35473</v>
      </c>
      <c r="N5663" t="s">
        <v>35474</v>
      </c>
      <c r="P5663" t="s">
        <v>712</v>
      </c>
      <c r="T5663">
        <v>2002</v>
      </c>
      <c r="U5663" t="s">
        <v>47</v>
      </c>
      <c r="V5663" t="s">
        <v>47</v>
      </c>
      <c r="W5663" t="s">
        <v>47</v>
      </c>
      <c r="X5663" t="s">
        <v>47</v>
      </c>
      <c r="Y5663" t="s">
        <v>48</v>
      </c>
      <c r="Z5663" t="s">
        <v>47</v>
      </c>
      <c r="AA5663" t="s">
        <v>49</v>
      </c>
    </row>
    <row r="5664" spans="1:33" x14ac:dyDescent="0.2">
      <c r="A5664" t="s">
        <v>35475</v>
      </c>
      <c r="B5664" s="1">
        <v>41928</v>
      </c>
      <c r="C5664" t="s">
        <v>160</v>
      </c>
      <c r="D5664" t="s">
        <v>34189</v>
      </c>
      <c r="E5664" t="s">
        <v>175</v>
      </c>
      <c r="F5664" t="s">
        <v>35476</v>
      </c>
      <c r="G5664" t="s">
        <v>35477</v>
      </c>
      <c r="L5664" t="s">
        <v>35478</v>
      </c>
      <c r="N5664" t="s">
        <v>35479</v>
      </c>
      <c r="O5664" t="s">
        <v>45</v>
      </c>
      <c r="P5664" t="s">
        <v>46</v>
      </c>
      <c r="R5664" t="s">
        <v>45</v>
      </c>
      <c r="T5664">
        <v>2002</v>
      </c>
      <c r="Y5664" t="s">
        <v>48</v>
      </c>
      <c r="AA5664" t="s">
        <v>154</v>
      </c>
    </row>
    <row r="5665" spans="1:33" x14ac:dyDescent="0.2">
      <c r="A5665" t="s">
        <v>35480</v>
      </c>
      <c r="B5665" s="1">
        <v>41932</v>
      </c>
      <c r="C5665" t="s">
        <v>160</v>
      </c>
      <c r="D5665" t="s">
        <v>34189</v>
      </c>
      <c r="E5665" t="s">
        <v>175</v>
      </c>
      <c r="F5665" t="s">
        <v>35481</v>
      </c>
      <c r="G5665" t="s">
        <v>35482</v>
      </c>
      <c r="L5665" t="s">
        <v>35483</v>
      </c>
      <c r="N5665" t="s">
        <v>35484</v>
      </c>
      <c r="O5665" t="s">
        <v>45</v>
      </c>
      <c r="P5665" t="s">
        <v>46</v>
      </c>
      <c r="R5665" t="s">
        <v>45</v>
      </c>
      <c r="T5665">
        <v>2002</v>
      </c>
      <c r="Y5665" t="s">
        <v>48</v>
      </c>
      <c r="AA5665" t="s">
        <v>154</v>
      </c>
    </row>
    <row r="5666" spans="1:33" x14ac:dyDescent="0.2">
      <c r="A5666" t="s">
        <v>35485</v>
      </c>
      <c r="B5666" s="1">
        <v>41942</v>
      </c>
      <c r="C5666" t="s">
        <v>160</v>
      </c>
      <c r="D5666" t="s">
        <v>34189</v>
      </c>
      <c r="E5666" t="s">
        <v>102</v>
      </c>
      <c r="F5666" t="s">
        <v>35486</v>
      </c>
      <c r="G5666" t="s">
        <v>35487</v>
      </c>
      <c r="H5666" t="s">
        <v>35488</v>
      </c>
      <c r="I5666" t="s">
        <v>35489</v>
      </c>
      <c r="J5666" t="s">
        <v>35490</v>
      </c>
      <c r="K5666" t="s">
        <v>35491</v>
      </c>
      <c r="L5666" t="s">
        <v>35492</v>
      </c>
      <c r="M5666" t="s">
        <v>35493</v>
      </c>
      <c r="N5666" t="s">
        <v>35494</v>
      </c>
      <c r="O5666" t="s">
        <v>282</v>
      </c>
      <c r="P5666" t="s">
        <v>283</v>
      </c>
      <c r="Q5666" t="s">
        <v>282</v>
      </c>
      <c r="S5666" t="s">
        <v>48</v>
      </c>
      <c r="U5666" t="s">
        <v>48</v>
      </c>
      <c r="V5666" t="s">
        <v>48</v>
      </c>
      <c r="W5666" t="s">
        <v>48</v>
      </c>
      <c r="X5666" t="s">
        <v>48</v>
      </c>
      <c r="Y5666" t="s">
        <v>48</v>
      </c>
      <c r="Z5666" t="s">
        <v>48</v>
      </c>
      <c r="AA5666" t="s">
        <v>676</v>
      </c>
      <c r="AC5666" t="s">
        <v>5019</v>
      </c>
      <c r="AD5666" t="s">
        <v>285</v>
      </c>
      <c r="AE5666" t="s">
        <v>117</v>
      </c>
      <c r="AF5666" t="s">
        <v>286</v>
      </c>
      <c r="AG5666" t="s">
        <v>158</v>
      </c>
    </row>
    <row r="5667" spans="1:33" x14ac:dyDescent="0.2">
      <c r="A5667" t="s">
        <v>35495</v>
      </c>
      <c r="B5667" s="1">
        <v>41936</v>
      </c>
      <c r="C5667" t="s">
        <v>160</v>
      </c>
      <c r="D5667" t="s">
        <v>34189</v>
      </c>
      <c r="E5667" t="s">
        <v>175</v>
      </c>
      <c r="F5667" t="s">
        <v>35496</v>
      </c>
      <c r="G5667" t="s">
        <v>35497</v>
      </c>
      <c r="H5667" t="s">
        <v>35498</v>
      </c>
      <c r="I5667" t="s">
        <v>35499</v>
      </c>
      <c r="J5667" t="s">
        <v>35500</v>
      </c>
      <c r="K5667" t="s">
        <v>35501</v>
      </c>
      <c r="L5667" t="s">
        <v>35502</v>
      </c>
      <c r="M5667" t="s">
        <v>35503</v>
      </c>
      <c r="N5667" t="s">
        <v>35504</v>
      </c>
      <c r="O5667" t="s">
        <v>45</v>
      </c>
      <c r="P5667" t="s">
        <v>46</v>
      </c>
      <c r="R5667" t="s">
        <v>45</v>
      </c>
      <c r="T5667">
        <v>2002</v>
      </c>
      <c r="U5667" t="s">
        <v>47</v>
      </c>
      <c r="V5667" t="s">
        <v>47</v>
      </c>
      <c r="W5667" t="s">
        <v>47</v>
      </c>
      <c r="X5667" t="s">
        <v>47</v>
      </c>
      <c r="Y5667" t="s">
        <v>48</v>
      </c>
      <c r="Z5667" t="s">
        <v>47</v>
      </c>
      <c r="AA5667" t="s">
        <v>49</v>
      </c>
    </row>
    <row r="5668" spans="1:33" x14ac:dyDescent="0.2">
      <c r="A5668" t="s">
        <v>35505</v>
      </c>
      <c r="B5668" s="1">
        <v>41964</v>
      </c>
      <c r="C5668" t="s">
        <v>160</v>
      </c>
      <c r="D5668" t="s">
        <v>34189</v>
      </c>
      <c r="E5668" t="s">
        <v>175</v>
      </c>
      <c r="F5668" t="s">
        <v>35506</v>
      </c>
      <c r="G5668" t="s">
        <v>35507</v>
      </c>
      <c r="L5668" t="s">
        <v>35508</v>
      </c>
      <c r="N5668" t="s">
        <v>35509</v>
      </c>
      <c r="O5668" t="s">
        <v>45</v>
      </c>
      <c r="P5668" t="s">
        <v>46</v>
      </c>
      <c r="R5668" t="s">
        <v>45</v>
      </c>
      <c r="T5668">
        <v>2002</v>
      </c>
      <c r="Y5668" t="s">
        <v>48</v>
      </c>
      <c r="AA5668" t="s">
        <v>154</v>
      </c>
    </row>
    <row r="5669" spans="1:33" x14ac:dyDescent="0.2">
      <c r="A5669" t="s">
        <v>35510</v>
      </c>
      <c r="B5669" s="1">
        <v>41984</v>
      </c>
      <c r="C5669" t="s">
        <v>160</v>
      </c>
      <c r="D5669" t="s">
        <v>34189</v>
      </c>
      <c r="E5669" t="s">
        <v>175</v>
      </c>
      <c r="F5669" t="s">
        <v>35511</v>
      </c>
      <c r="G5669" t="s">
        <v>35512</v>
      </c>
      <c r="L5669" t="s">
        <v>35513</v>
      </c>
      <c r="N5669" t="s">
        <v>35514</v>
      </c>
      <c r="O5669" t="s">
        <v>45</v>
      </c>
      <c r="P5669" t="s">
        <v>46</v>
      </c>
      <c r="R5669" t="s">
        <v>45</v>
      </c>
      <c r="T5669">
        <v>2002</v>
      </c>
      <c r="Y5669" t="s">
        <v>48</v>
      </c>
      <c r="AA5669" t="s">
        <v>154</v>
      </c>
    </row>
    <row r="5670" spans="1:33" x14ac:dyDescent="0.2">
      <c r="A5670" t="s">
        <v>35515</v>
      </c>
      <c r="B5670" s="1">
        <v>41991</v>
      </c>
      <c r="C5670" t="s">
        <v>160</v>
      </c>
      <c r="D5670" t="s">
        <v>34189</v>
      </c>
      <c r="E5670" t="s">
        <v>175</v>
      </c>
      <c r="F5670" t="s">
        <v>35516</v>
      </c>
      <c r="G5670" t="s">
        <v>35517</v>
      </c>
      <c r="L5670" t="s">
        <v>35518</v>
      </c>
      <c r="N5670" t="s">
        <v>35519</v>
      </c>
      <c r="O5670" t="s">
        <v>45</v>
      </c>
      <c r="P5670" t="s">
        <v>46</v>
      </c>
      <c r="R5670" t="s">
        <v>45</v>
      </c>
      <c r="T5670">
        <v>2002</v>
      </c>
      <c r="Y5670" t="s">
        <v>48</v>
      </c>
      <c r="AA5670" t="s">
        <v>154</v>
      </c>
    </row>
    <row r="5671" spans="1:33" x14ac:dyDescent="0.2">
      <c r="A5671" t="s">
        <v>35520</v>
      </c>
      <c r="B5671" s="1">
        <v>42016</v>
      </c>
      <c r="C5671" t="s">
        <v>518</v>
      </c>
      <c r="D5671" t="s">
        <v>34189</v>
      </c>
      <c r="E5671" t="s">
        <v>175</v>
      </c>
      <c r="F5671" t="s">
        <v>35521</v>
      </c>
      <c r="G5671" t="s">
        <v>35522</v>
      </c>
      <c r="L5671" t="s">
        <v>35523</v>
      </c>
      <c r="N5671" t="s">
        <v>35524</v>
      </c>
      <c r="P5671" t="s">
        <v>712</v>
      </c>
      <c r="T5671">
        <v>2002</v>
      </c>
      <c r="Y5671" t="s">
        <v>48</v>
      </c>
      <c r="AA5671" t="s">
        <v>154</v>
      </c>
    </row>
    <row r="5672" spans="1:33" x14ac:dyDescent="0.2">
      <c r="A5672" t="s">
        <v>35525</v>
      </c>
      <c r="B5672" s="1">
        <v>42027</v>
      </c>
      <c r="C5672" t="s">
        <v>518</v>
      </c>
      <c r="D5672" t="s">
        <v>34189</v>
      </c>
      <c r="E5672" t="s">
        <v>175</v>
      </c>
      <c r="F5672" t="s">
        <v>35526</v>
      </c>
      <c r="G5672" t="s">
        <v>35527</v>
      </c>
      <c r="H5672" t="s">
        <v>35528</v>
      </c>
      <c r="I5672" t="s">
        <v>35529</v>
      </c>
      <c r="J5672" t="s">
        <v>35530</v>
      </c>
      <c r="K5672" t="s">
        <v>35531</v>
      </c>
      <c r="L5672" t="s">
        <v>35532</v>
      </c>
      <c r="M5672" t="s">
        <v>35533</v>
      </c>
      <c r="N5672" t="s">
        <v>35534</v>
      </c>
      <c r="O5672" t="s">
        <v>45</v>
      </c>
      <c r="P5672" t="s">
        <v>46</v>
      </c>
      <c r="R5672" t="s">
        <v>45</v>
      </c>
      <c r="T5672">
        <v>2002</v>
      </c>
      <c r="U5672" t="s">
        <v>47</v>
      </c>
      <c r="V5672" t="s">
        <v>47</v>
      </c>
      <c r="W5672" t="s">
        <v>47</v>
      </c>
      <c r="X5672" t="s">
        <v>47</v>
      </c>
      <c r="Y5672" t="s">
        <v>48</v>
      </c>
      <c r="Z5672" t="s">
        <v>47</v>
      </c>
      <c r="AA5672" t="s">
        <v>49</v>
      </c>
    </row>
    <row r="5673" spans="1:33" x14ac:dyDescent="0.2">
      <c r="A5673" t="s">
        <v>35535</v>
      </c>
      <c r="B5673" s="1">
        <v>42723</v>
      </c>
      <c r="C5673" t="s">
        <v>223</v>
      </c>
      <c r="D5673" t="s">
        <v>34189</v>
      </c>
      <c r="E5673" t="s">
        <v>102</v>
      </c>
      <c r="F5673" t="s">
        <v>35536</v>
      </c>
      <c r="G5673" t="s">
        <v>35537</v>
      </c>
      <c r="H5673" t="s">
        <v>35538</v>
      </c>
      <c r="I5673" t="s">
        <v>35539</v>
      </c>
      <c r="J5673" t="s">
        <v>35540</v>
      </c>
      <c r="K5673" t="s">
        <v>35541</v>
      </c>
      <c r="L5673" t="s">
        <v>35542</v>
      </c>
      <c r="M5673" t="s">
        <v>35543</v>
      </c>
      <c r="N5673" t="s">
        <v>35544</v>
      </c>
      <c r="O5673" t="s">
        <v>79</v>
      </c>
      <c r="P5673" t="s">
        <v>80</v>
      </c>
      <c r="Q5673" t="s">
        <v>79</v>
      </c>
      <c r="S5673" t="s">
        <v>113</v>
      </c>
      <c r="U5673" t="s">
        <v>47</v>
      </c>
      <c r="V5673" t="s">
        <v>47</v>
      </c>
      <c r="W5673" t="s">
        <v>48</v>
      </c>
      <c r="X5673" t="s">
        <v>48</v>
      </c>
      <c r="Y5673" t="s">
        <v>48</v>
      </c>
      <c r="Z5673" t="s">
        <v>47</v>
      </c>
      <c r="AA5673" t="s">
        <v>233</v>
      </c>
      <c r="AC5673" t="s">
        <v>81</v>
      </c>
      <c r="AD5673" t="s">
        <v>82</v>
      </c>
      <c r="AE5673" t="s">
        <v>157</v>
      </c>
      <c r="AF5673" t="s">
        <v>664</v>
      </c>
      <c r="AG5673" t="s">
        <v>158</v>
      </c>
    </row>
    <row r="5674" spans="1:33" x14ac:dyDescent="0.2">
      <c r="A5674" t="s">
        <v>35545</v>
      </c>
      <c r="B5674" s="1">
        <v>42740</v>
      </c>
      <c r="C5674" t="s">
        <v>6193</v>
      </c>
      <c r="D5674" t="s">
        <v>34189</v>
      </c>
      <c r="E5674" t="s">
        <v>122</v>
      </c>
      <c r="F5674" t="s">
        <v>35546</v>
      </c>
      <c r="G5674" t="s">
        <v>35547</v>
      </c>
      <c r="H5674" t="s">
        <v>35548</v>
      </c>
      <c r="I5674" t="s">
        <v>35549</v>
      </c>
      <c r="J5674" t="s">
        <v>35550</v>
      </c>
      <c r="K5674" t="s">
        <v>35551</v>
      </c>
      <c r="L5674" t="s">
        <v>35552</v>
      </c>
      <c r="M5674" t="s">
        <v>35553</v>
      </c>
      <c r="N5674" t="s">
        <v>35554</v>
      </c>
      <c r="O5674" t="s">
        <v>61</v>
      </c>
      <c r="P5674" t="s">
        <v>62</v>
      </c>
      <c r="Q5674" t="s">
        <v>61</v>
      </c>
      <c r="T5674">
        <v>2002</v>
      </c>
      <c r="U5674" t="s">
        <v>47</v>
      </c>
      <c r="V5674" t="s">
        <v>47</v>
      </c>
      <c r="W5674" t="s">
        <v>48</v>
      </c>
      <c r="X5674" t="s">
        <v>48</v>
      </c>
      <c r="Y5674" t="s">
        <v>48</v>
      </c>
      <c r="Z5674" t="s">
        <v>47</v>
      </c>
      <c r="AA5674" t="s">
        <v>233</v>
      </c>
      <c r="AC5674" t="s">
        <v>35555</v>
      </c>
      <c r="AD5674" t="s">
        <v>64</v>
      </c>
      <c r="AE5674" t="s">
        <v>65</v>
      </c>
      <c r="AF5674" t="s">
        <v>66</v>
      </c>
      <c r="AG5674" t="s">
        <v>35556</v>
      </c>
    </row>
    <row r="5675" spans="1:33" x14ac:dyDescent="0.2">
      <c r="A5675" t="s">
        <v>35557</v>
      </c>
      <c r="B5675" s="1">
        <v>42744</v>
      </c>
      <c r="C5675" t="s">
        <v>6193</v>
      </c>
      <c r="D5675" t="s">
        <v>34189</v>
      </c>
      <c r="E5675" t="s">
        <v>102</v>
      </c>
      <c r="F5675" t="s">
        <v>35558</v>
      </c>
      <c r="G5675" t="s">
        <v>35559</v>
      </c>
      <c r="H5675" t="s">
        <v>35560</v>
      </c>
      <c r="I5675" t="s">
        <v>35561</v>
      </c>
      <c r="J5675" t="s">
        <v>35562</v>
      </c>
      <c r="K5675" t="s">
        <v>35563</v>
      </c>
      <c r="L5675" t="s">
        <v>35564</v>
      </c>
      <c r="M5675" t="s">
        <v>35565</v>
      </c>
      <c r="N5675" t="s">
        <v>35566</v>
      </c>
      <c r="O5675" t="s">
        <v>79</v>
      </c>
      <c r="P5675" t="s">
        <v>80</v>
      </c>
      <c r="Q5675" t="s">
        <v>79</v>
      </c>
      <c r="S5675" t="s">
        <v>113</v>
      </c>
      <c r="U5675" t="s">
        <v>47</v>
      </c>
      <c r="V5675" t="s">
        <v>47</v>
      </c>
      <c r="W5675" t="s">
        <v>48</v>
      </c>
      <c r="X5675" t="s">
        <v>48</v>
      </c>
      <c r="Y5675" t="s">
        <v>48</v>
      </c>
      <c r="Z5675" t="s">
        <v>47</v>
      </c>
      <c r="AA5675" t="s">
        <v>233</v>
      </c>
      <c r="AC5675" t="s">
        <v>81</v>
      </c>
      <c r="AD5675" t="s">
        <v>82</v>
      </c>
      <c r="AE5675" t="s">
        <v>157</v>
      </c>
      <c r="AF5675" t="s">
        <v>664</v>
      </c>
      <c r="AG5675" t="s">
        <v>158</v>
      </c>
    </row>
    <row r="5676" spans="1:33" x14ac:dyDescent="0.2">
      <c r="A5676" t="s">
        <v>35567</v>
      </c>
      <c r="B5676" s="1">
        <v>42767</v>
      </c>
      <c r="C5676" t="s">
        <v>6193</v>
      </c>
      <c r="D5676" t="s">
        <v>34189</v>
      </c>
      <c r="E5676" t="s">
        <v>175</v>
      </c>
      <c r="F5676" t="s">
        <v>35568</v>
      </c>
      <c r="G5676" t="s">
        <v>35569</v>
      </c>
      <c r="N5676" t="s">
        <v>35570</v>
      </c>
      <c r="O5676" t="s">
        <v>45</v>
      </c>
      <c r="P5676" t="s">
        <v>46</v>
      </c>
      <c r="R5676" t="s">
        <v>45</v>
      </c>
      <c r="T5676">
        <v>2002</v>
      </c>
    </row>
    <row r="5677" spans="1:33" x14ac:dyDescent="0.2">
      <c r="A5677" t="s">
        <v>35571</v>
      </c>
      <c r="B5677" s="1">
        <v>43047</v>
      </c>
      <c r="C5677" t="s">
        <v>265</v>
      </c>
      <c r="D5677" t="s">
        <v>34189</v>
      </c>
      <c r="E5677" t="s">
        <v>122</v>
      </c>
      <c r="F5677" t="s">
        <v>35572</v>
      </c>
      <c r="G5677" t="s">
        <v>35573</v>
      </c>
      <c r="N5677" t="s">
        <v>35574</v>
      </c>
      <c r="O5677" t="s">
        <v>61</v>
      </c>
      <c r="P5677" t="s">
        <v>62</v>
      </c>
      <c r="Q5677" t="s">
        <v>61</v>
      </c>
      <c r="T5677">
        <v>2002</v>
      </c>
      <c r="AC5677" t="s">
        <v>63</v>
      </c>
      <c r="AD5677" t="s">
        <v>27310</v>
      </c>
      <c r="AE5677" t="s">
        <v>65</v>
      </c>
      <c r="AF5677" t="s">
        <v>66</v>
      </c>
      <c r="AG5677" t="s">
        <v>35556</v>
      </c>
    </row>
    <row r="5678" spans="1:33" x14ac:dyDescent="0.2">
      <c r="A5678" t="s">
        <v>35575</v>
      </c>
      <c r="B5678" s="1">
        <v>43229</v>
      </c>
      <c r="C5678" t="s">
        <v>137</v>
      </c>
      <c r="D5678" t="s">
        <v>34189</v>
      </c>
      <c r="E5678" t="s">
        <v>122</v>
      </c>
      <c r="F5678" t="s">
        <v>35576</v>
      </c>
      <c r="G5678" t="s">
        <v>35577</v>
      </c>
      <c r="N5678" t="s">
        <v>35578</v>
      </c>
      <c r="O5678" t="s">
        <v>61</v>
      </c>
      <c r="P5678" t="s">
        <v>131</v>
      </c>
      <c r="Q5678" t="s">
        <v>61</v>
      </c>
      <c r="T5678">
        <v>2002</v>
      </c>
      <c r="AC5678" t="s">
        <v>19372</v>
      </c>
      <c r="AD5678" t="s">
        <v>823</v>
      </c>
      <c r="AE5678" t="s">
        <v>35579</v>
      </c>
      <c r="AF5678" t="s">
        <v>825</v>
      </c>
      <c r="AG5678" t="s">
        <v>67</v>
      </c>
    </row>
    <row r="5679" spans="1:33" x14ac:dyDescent="0.2">
      <c r="A5679" t="s">
        <v>35580</v>
      </c>
      <c r="B5679" s="1">
        <v>43336</v>
      </c>
      <c r="C5679" t="s">
        <v>100</v>
      </c>
      <c r="D5679" t="s">
        <v>34189</v>
      </c>
      <c r="E5679" t="s">
        <v>175</v>
      </c>
      <c r="F5679" t="s">
        <v>35581</v>
      </c>
      <c r="G5679" t="s">
        <v>35582</v>
      </c>
      <c r="N5679" t="s">
        <v>35583</v>
      </c>
      <c r="P5679" t="s">
        <v>712</v>
      </c>
      <c r="T5679">
        <v>2002</v>
      </c>
    </row>
    <row r="5680" spans="1:33" x14ac:dyDescent="0.2">
      <c r="A5680" t="s">
        <v>35584</v>
      </c>
      <c r="B5680" s="1">
        <v>42349</v>
      </c>
      <c r="C5680" t="s">
        <v>352</v>
      </c>
      <c r="D5680" t="s">
        <v>34189</v>
      </c>
      <c r="E5680" t="s">
        <v>102</v>
      </c>
      <c r="F5680" t="s">
        <v>35585</v>
      </c>
      <c r="G5680" t="s">
        <v>35586</v>
      </c>
      <c r="L5680" t="s">
        <v>35587</v>
      </c>
      <c r="N5680" t="s">
        <v>35588</v>
      </c>
      <c r="O5680" t="s">
        <v>282</v>
      </c>
      <c r="P5680" t="s">
        <v>283</v>
      </c>
      <c r="Q5680" t="s">
        <v>282</v>
      </c>
      <c r="S5680" t="s">
        <v>48</v>
      </c>
      <c r="Y5680" t="s">
        <v>48</v>
      </c>
      <c r="AA5680" t="s">
        <v>154</v>
      </c>
      <c r="AC5680" t="s">
        <v>35589</v>
      </c>
      <c r="AD5680" t="s">
        <v>285</v>
      </c>
      <c r="AE5680" t="s">
        <v>117</v>
      </c>
      <c r="AF5680" t="s">
        <v>286</v>
      </c>
      <c r="AG5680" t="s">
        <v>158</v>
      </c>
    </row>
    <row r="5681" spans="1:33" x14ac:dyDescent="0.2">
      <c r="A5681" t="s">
        <v>35590</v>
      </c>
      <c r="B5681" s="1">
        <v>42355</v>
      </c>
      <c r="C5681" t="s">
        <v>352</v>
      </c>
      <c r="D5681" t="s">
        <v>34189</v>
      </c>
      <c r="E5681" t="s">
        <v>122</v>
      </c>
      <c r="F5681" t="s">
        <v>35591</v>
      </c>
      <c r="G5681" t="s">
        <v>35592</v>
      </c>
      <c r="H5681" t="s">
        <v>35593</v>
      </c>
      <c r="I5681" t="s">
        <v>35594</v>
      </c>
      <c r="J5681" t="s">
        <v>35595</v>
      </c>
      <c r="K5681" t="s">
        <v>35596</v>
      </c>
      <c r="L5681" t="s">
        <v>35597</v>
      </c>
      <c r="M5681" t="s">
        <v>35598</v>
      </c>
      <c r="N5681" t="s">
        <v>35599</v>
      </c>
      <c r="O5681" t="s">
        <v>61</v>
      </c>
      <c r="P5681" t="s">
        <v>62</v>
      </c>
      <c r="Q5681" t="s">
        <v>61</v>
      </c>
      <c r="T5681">
        <v>2002</v>
      </c>
      <c r="U5681" t="s">
        <v>47</v>
      </c>
      <c r="V5681" t="s">
        <v>47</v>
      </c>
      <c r="W5681" t="s">
        <v>47</v>
      </c>
      <c r="X5681" t="s">
        <v>48</v>
      </c>
      <c r="Y5681" t="s">
        <v>48</v>
      </c>
      <c r="Z5681" t="s">
        <v>47</v>
      </c>
      <c r="AA5681" t="s">
        <v>170</v>
      </c>
      <c r="AC5681" t="s">
        <v>63</v>
      </c>
      <c r="AD5681" t="s">
        <v>64</v>
      </c>
      <c r="AE5681" t="s">
        <v>65</v>
      </c>
      <c r="AF5681" t="s">
        <v>609</v>
      </c>
      <c r="AG5681" t="s">
        <v>263</v>
      </c>
    </row>
    <row r="5682" spans="1:33" x14ac:dyDescent="0.2">
      <c r="A5682" t="s">
        <v>35600</v>
      </c>
      <c r="B5682" s="1">
        <v>42356</v>
      </c>
      <c r="C5682" t="s">
        <v>352</v>
      </c>
      <c r="D5682" t="s">
        <v>34189</v>
      </c>
      <c r="E5682" t="s">
        <v>102</v>
      </c>
      <c r="F5682" t="s">
        <v>35601</v>
      </c>
      <c r="G5682" t="s">
        <v>35602</v>
      </c>
      <c r="L5682" t="s">
        <v>35603</v>
      </c>
      <c r="N5682" t="s">
        <v>35604</v>
      </c>
      <c r="O5682" t="s">
        <v>79</v>
      </c>
      <c r="P5682" t="s">
        <v>80</v>
      </c>
      <c r="Q5682" t="s">
        <v>79</v>
      </c>
      <c r="S5682" t="s">
        <v>113</v>
      </c>
      <c r="Y5682" t="s">
        <v>48</v>
      </c>
      <c r="AA5682" t="s">
        <v>154</v>
      </c>
      <c r="AC5682" t="s">
        <v>81</v>
      </c>
      <c r="AD5682" t="s">
        <v>82</v>
      </c>
      <c r="AE5682" t="s">
        <v>157</v>
      </c>
      <c r="AF5682" t="s">
        <v>9186</v>
      </c>
      <c r="AG5682" t="s">
        <v>158</v>
      </c>
    </row>
    <row r="5683" spans="1:33" x14ac:dyDescent="0.2">
      <c r="A5683" t="s">
        <v>35605</v>
      </c>
      <c r="B5683" s="1">
        <v>42367</v>
      </c>
      <c r="C5683" t="s">
        <v>352</v>
      </c>
      <c r="D5683" t="s">
        <v>34189</v>
      </c>
      <c r="E5683" t="s">
        <v>102</v>
      </c>
      <c r="F5683" t="s">
        <v>35606</v>
      </c>
      <c r="G5683" t="s">
        <v>35607</v>
      </c>
      <c r="L5683" t="s">
        <v>35608</v>
      </c>
      <c r="N5683" t="s">
        <v>35609</v>
      </c>
      <c r="O5683" t="s">
        <v>282</v>
      </c>
      <c r="P5683" t="s">
        <v>283</v>
      </c>
      <c r="Q5683" t="s">
        <v>282</v>
      </c>
      <c r="S5683" t="s">
        <v>48</v>
      </c>
      <c r="Y5683" t="s">
        <v>48</v>
      </c>
      <c r="AA5683" t="s">
        <v>154</v>
      </c>
      <c r="AC5683" t="s">
        <v>35589</v>
      </c>
      <c r="AD5683" t="s">
        <v>285</v>
      </c>
      <c r="AE5683" t="s">
        <v>18394</v>
      </c>
      <c r="AF5683" t="s">
        <v>35610</v>
      </c>
      <c r="AG5683" t="s">
        <v>35611</v>
      </c>
    </row>
    <row r="5684" spans="1:33" x14ac:dyDescent="0.2">
      <c r="A5684" t="s">
        <v>35612</v>
      </c>
      <c r="B5684" s="1">
        <v>42376</v>
      </c>
      <c r="C5684" t="s">
        <v>358</v>
      </c>
      <c r="D5684" t="s">
        <v>34189</v>
      </c>
      <c r="E5684" t="s">
        <v>122</v>
      </c>
      <c r="F5684" t="s">
        <v>35613</v>
      </c>
      <c r="G5684" t="s">
        <v>35614</v>
      </c>
      <c r="L5684" t="s">
        <v>35615</v>
      </c>
      <c r="N5684" t="s">
        <v>35616</v>
      </c>
      <c r="O5684" t="s">
        <v>61</v>
      </c>
      <c r="P5684" t="s">
        <v>131</v>
      </c>
      <c r="Q5684" t="s">
        <v>61</v>
      </c>
      <c r="T5684">
        <v>2002</v>
      </c>
      <c r="Y5684" t="s">
        <v>48</v>
      </c>
      <c r="AA5684" t="s">
        <v>154</v>
      </c>
      <c r="AC5684" t="s">
        <v>63</v>
      </c>
      <c r="AD5684" t="s">
        <v>133</v>
      </c>
      <c r="AE5684" t="s">
        <v>1340</v>
      </c>
      <c r="AF5684" t="s">
        <v>35617</v>
      </c>
      <c r="AG5684" t="s">
        <v>67</v>
      </c>
    </row>
    <row r="5685" spans="1:33" x14ac:dyDescent="0.2">
      <c r="A5685" t="s">
        <v>35618</v>
      </c>
      <c r="B5685" s="1">
        <v>42384</v>
      </c>
      <c r="C5685" t="s">
        <v>358</v>
      </c>
      <c r="D5685" t="s">
        <v>34189</v>
      </c>
      <c r="E5685" t="s">
        <v>102</v>
      </c>
      <c r="F5685" t="s">
        <v>35619</v>
      </c>
      <c r="G5685" t="s">
        <v>35620</v>
      </c>
      <c r="L5685" t="s">
        <v>35621</v>
      </c>
      <c r="N5685" t="s">
        <v>35622</v>
      </c>
      <c r="O5685" t="s">
        <v>282</v>
      </c>
      <c r="P5685" t="s">
        <v>283</v>
      </c>
      <c r="Q5685" t="s">
        <v>282</v>
      </c>
      <c r="S5685" t="s">
        <v>48</v>
      </c>
      <c r="Y5685" t="s">
        <v>48</v>
      </c>
      <c r="AA5685" t="s">
        <v>154</v>
      </c>
      <c r="AC5685" t="s">
        <v>35589</v>
      </c>
      <c r="AD5685" t="s">
        <v>285</v>
      </c>
      <c r="AE5685" t="s">
        <v>117</v>
      </c>
      <c r="AF5685" t="s">
        <v>286</v>
      </c>
      <c r="AG5685" t="s">
        <v>35611</v>
      </c>
    </row>
    <row r="5686" spans="1:33" x14ac:dyDescent="0.2">
      <c r="A5686" t="s">
        <v>35623</v>
      </c>
      <c r="B5686" s="1">
        <v>42391</v>
      </c>
      <c r="C5686" t="s">
        <v>358</v>
      </c>
      <c r="D5686" t="s">
        <v>34189</v>
      </c>
      <c r="E5686" t="s">
        <v>122</v>
      </c>
      <c r="F5686" t="s">
        <v>35624</v>
      </c>
      <c r="G5686" t="s">
        <v>35625</v>
      </c>
      <c r="L5686" t="s">
        <v>35626</v>
      </c>
      <c r="N5686" t="s">
        <v>35627</v>
      </c>
      <c r="O5686" t="s">
        <v>61</v>
      </c>
      <c r="P5686" t="s">
        <v>62</v>
      </c>
      <c r="Q5686" t="s">
        <v>61</v>
      </c>
      <c r="T5686">
        <v>2002</v>
      </c>
      <c r="Y5686" t="s">
        <v>48</v>
      </c>
      <c r="AA5686" t="s">
        <v>154</v>
      </c>
      <c r="AC5686" t="s">
        <v>63</v>
      </c>
      <c r="AD5686" t="s">
        <v>64</v>
      </c>
      <c r="AE5686" t="s">
        <v>65</v>
      </c>
      <c r="AF5686" t="s">
        <v>135</v>
      </c>
      <c r="AG5686" t="s">
        <v>263</v>
      </c>
    </row>
    <row r="5687" spans="1:33" x14ac:dyDescent="0.2">
      <c r="A5687" t="s">
        <v>35628</v>
      </c>
      <c r="B5687" s="1">
        <v>42439</v>
      </c>
      <c r="C5687" t="s">
        <v>358</v>
      </c>
      <c r="D5687" t="s">
        <v>34189</v>
      </c>
      <c r="E5687" t="s">
        <v>122</v>
      </c>
      <c r="F5687" t="s">
        <v>35629</v>
      </c>
      <c r="G5687" t="s">
        <v>35630</v>
      </c>
      <c r="L5687" t="s">
        <v>35631</v>
      </c>
      <c r="N5687" t="s">
        <v>35632</v>
      </c>
      <c r="O5687" t="s">
        <v>61</v>
      </c>
      <c r="P5687" t="s">
        <v>131</v>
      </c>
      <c r="Q5687" t="s">
        <v>61</v>
      </c>
      <c r="T5687">
        <v>2002</v>
      </c>
      <c r="Y5687" t="s">
        <v>48</v>
      </c>
      <c r="AA5687" t="s">
        <v>154</v>
      </c>
      <c r="AC5687" t="s">
        <v>822</v>
      </c>
      <c r="AD5687" t="s">
        <v>823</v>
      </c>
      <c r="AE5687" t="s">
        <v>134</v>
      </c>
      <c r="AF5687" t="s">
        <v>35633</v>
      </c>
      <c r="AG5687" t="s">
        <v>67</v>
      </c>
    </row>
    <row r="5688" spans="1:33" x14ac:dyDescent="0.2">
      <c r="A5688" t="s">
        <v>35634</v>
      </c>
      <c r="B5688" s="1">
        <v>42444</v>
      </c>
      <c r="C5688" t="s">
        <v>358</v>
      </c>
      <c r="D5688" t="s">
        <v>34189</v>
      </c>
      <c r="E5688" t="s">
        <v>102</v>
      </c>
      <c r="F5688" t="s">
        <v>35635</v>
      </c>
      <c r="G5688" t="s">
        <v>35636</v>
      </c>
      <c r="L5688" t="s">
        <v>35637</v>
      </c>
      <c r="N5688" t="s">
        <v>35638</v>
      </c>
      <c r="O5688" t="s">
        <v>282</v>
      </c>
      <c r="P5688" t="s">
        <v>283</v>
      </c>
      <c r="Q5688" t="s">
        <v>282</v>
      </c>
      <c r="S5688" t="s">
        <v>48</v>
      </c>
      <c r="Y5688" t="s">
        <v>48</v>
      </c>
      <c r="AA5688" t="s">
        <v>154</v>
      </c>
      <c r="AC5688" t="s">
        <v>35589</v>
      </c>
      <c r="AD5688" t="s">
        <v>285</v>
      </c>
      <c r="AE5688" t="s">
        <v>117</v>
      </c>
      <c r="AF5688" t="s">
        <v>286</v>
      </c>
      <c r="AG5688" t="s">
        <v>35611</v>
      </c>
    </row>
    <row r="5689" spans="1:33" x14ac:dyDescent="0.2">
      <c r="A5689" t="s">
        <v>35639</v>
      </c>
      <c r="B5689" s="1">
        <v>42447</v>
      </c>
      <c r="C5689" t="s">
        <v>358</v>
      </c>
      <c r="D5689" t="s">
        <v>34189</v>
      </c>
      <c r="E5689" t="s">
        <v>102</v>
      </c>
      <c r="F5689" t="s">
        <v>35640</v>
      </c>
      <c r="G5689" t="s">
        <v>35641</v>
      </c>
      <c r="L5689" t="s">
        <v>35642</v>
      </c>
      <c r="N5689" t="s">
        <v>35643</v>
      </c>
      <c r="O5689" t="s">
        <v>282</v>
      </c>
      <c r="P5689" t="s">
        <v>283</v>
      </c>
      <c r="Q5689" t="s">
        <v>282</v>
      </c>
      <c r="S5689" t="s">
        <v>48</v>
      </c>
      <c r="Y5689" t="s">
        <v>48</v>
      </c>
      <c r="AA5689" t="s">
        <v>154</v>
      </c>
      <c r="AC5689" t="s">
        <v>35589</v>
      </c>
      <c r="AD5689" t="s">
        <v>285</v>
      </c>
      <c r="AE5689" t="s">
        <v>117</v>
      </c>
      <c r="AF5689" t="s">
        <v>286</v>
      </c>
      <c r="AG5689" t="s">
        <v>35611</v>
      </c>
    </row>
    <row r="5690" spans="1:33" x14ac:dyDescent="0.2">
      <c r="A5690" t="s">
        <v>35644</v>
      </c>
      <c r="B5690" s="1">
        <v>42492</v>
      </c>
      <c r="C5690" t="s">
        <v>51</v>
      </c>
      <c r="D5690" t="s">
        <v>34189</v>
      </c>
      <c r="E5690" t="s">
        <v>102</v>
      </c>
      <c r="F5690" t="s">
        <v>35645</v>
      </c>
      <c r="G5690" t="s">
        <v>35646</v>
      </c>
      <c r="L5690" t="s">
        <v>35647</v>
      </c>
      <c r="N5690" t="s">
        <v>35648</v>
      </c>
      <c r="O5690" t="s">
        <v>79</v>
      </c>
      <c r="P5690" t="s">
        <v>80</v>
      </c>
      <c r="Q5690" t="s">
        <v>79</v>
      </c>
      <c r="S5690" t="s">
        <v>113</v>
      </c>
      <c r="Y5690" t="s">
        <v>48</v>
      </c>
      <c r="AA5690" t="s">
        <v>154</v>
      </c>
      <c r="AC5690" t="s">
        <v>81</v>
      </c>
      <c r="AD5690" t="s">
        <v>82</v>
      </c>
      <c r="AE5690" t="s">
        <v>157</v>
      </c>
      <c r="AF5690" t="s">
        <v>7340</v>
      </c>
      <c r="AG5690" t="s">
        <v>158</v>
      </c>
    </row>
    <row r="5691" spans="1:33" x14ac:dyDescent="0.2">
      <c r="A5691" t="s">
        <v>35649</v>
      </c>
      <c r="B5691" s="1">
        <v>42494</v>
      </c>
      <c r="C5691" t="s">
        <v>51</v>
      </c>
      <c r="D5691" t="s">
        <v>34189</v>
      </c>
      <c r="E5691" t="s">
        <v>122</v>
      </c>
      <c r="F5691" t="s">
        <v>35650</v>
      </c>
      <c r="G5691" t="s">
        <v>35651</v>
      </c>
      <c r="L5691" t="s">
        <v>35652</v>
      </c>
      <c r="N5691" t="s">
        <v>35653</v>
      </c>
      <c r="O5691" t="s">
        <v>61</v>
      </c>
      <c r="P5691" t="s">
        <v>62</v>
      </c>
      <c r="Q5691" t="s">
        <v>61</v>
      </c>
      <c r="T5691">
        <v>2002</v>
      </c>
      <c r="Y5691" t="s">
        <v>48</v>
      </c>
      <c r="AA5691" t="s">
        <v>154</v>
      </c>
      <c r="AC5691" t="s">
        <v>63</v>
      </c>
      <c r="AD5691" t="s">
        <v>64</v>
      </c>
      <c r="AE5691" t="s">
        <v>65</v>
      </c>
      <c r="AF5691" t="s">
        <v>66</v>
      </c>
      <c r="AG5691" t="s">
        <v>263</v>
      </c>
    </row>
    <row r="5692" spans="1:33" x14ac:dyDescent="0.2">
      <c r="A5692" t="s">
        <v>35654</v>
      </c>
      <c r="B5692" s="1">
        <v>42507</v>
      </c>
      <c r="C5692" t="s">
        <v>51</v>
      </c>
      <c r="D5692" t="s">
        <v>34189</v>
      </c>
      <c r="E5692" t="s">
        <v>122</v>
      </c>
      <c r="F5692" t="s">
        <v>35655</v>
      </c>
      <c r="G5692" t="s">
        <v>35656</v>
      </c>
      <c r="L5692" t="s">
        <v>35657</v>
      </c>
      <c r="N5692" t="s">
        <v>35658</v>
      </c>
      <c r="O5692" t="s">
        <v>61</v>
      </c>
      <c r="P5692" t="s">
        <v>131</v>
      </c>
      <c r="Q5692" t="s">
        <v>61</v>
      </c>
      <c r="T5692">
        <v>2002</v>
      </c>
      <c r="Y5692" t="s">
        <v>48</v>
      </c>
      <c r="AA5692" t="s">
        <v>154</v>
      </c>
      <c r="AC5692" t="s">
        <v>822</v>
      </c>
      <c r="AD5692" t="s">
        <v>823</v>
      </c>
      <c r="AE5692" t="s">
        <v>824</v>
      </c>
      <c r="AF5692" t="s">
        <v>825</v>
      </c>
      <c r="AG5692" t="s">
        <v>67</v>
      </c>
    </row>
    <row r="5693" spans="1:33" x14ac:dyDescent="0.2">
      <c r="A5693" t="s">
        <v>35659</v>
      </c>
      <c r="B5693" s="1">
        <v>42510</v>
      </c>
      <c r="C5693" t="s">
        <v>51</v>
      </c>
      <c r="D5693" t="s">
        <v>34189</v>
      </c>
      <c r="E5693" t="s">
        <v>102</v>
      </c>
      <c r="F5693" t="s">
        <v>35660</v>
      </c>
      <c r="G5693" t="s">
        <v>35661</v>
      </c>
      <c r="L5693" t="s">
        <v>35662</v>
      </c>
      <c r="N5693" t="s">
        <v>35663</v>
      </c>
      <c r="O5693" t="s">
        <v>282</v>
      </c>
      <c r="P5693" t="s">
        <v>283</v>
      </c>
      <c r="Q5693" t="s">
        <v>282</v>
      </c>
      <c r="S5693" t="s">
        <v>48</v>
      </c>
      <c r="Y5693" t="s">
        <v>48</v>
      </c>
      <c r="AA5693" t="s">
        <v>154</v>
      </c>
      <c r="AC5693" t="s">
        <v>35589</v>
      </c>
      <c r="AD5693" t="s">
        <v>285</v>
      </c>
      <c r="AE5693" t="s">
        <v>117</v>
      </c>
      <c r="AF5693" t="s">
        <v>286</v>
      </c>
      <c r="AG5693" t="s">
        <v>35611</v>
      </c>
    </row>
    <row r="5694" spans="1:33" x14ac:dyDescent="0.2">
      <c r="A5694" t="s">
        <v>35664</v>
      </c>
      <c r="B5694" s="1">
        <v>42514</v>
      </c>
      <c r="C5694" t="s">
        <v>51</v>
      </c>
      <c r="D5694" t="s">
        <v>34189</v>
      </c>
      <c r="E5694" t="s">
        <v>122</v>
      </c>
      <c r="F5694" t="s">
        <v>35665</v>
      </c>
      <c r="G5694" t="s">
        <v>35666</v>
      </c>
      <c r="L5694" t="s">
        <v>35667</v>
      </c>
      <c r="N5694" t="s">
        <v>35668</v>
      </c>
      <c r="O5694" t="s">
        <v>61</v>
      </c>
      <c r="P5694" t="s">
        <v>131</v>
      </c>
      <c r="Q5694" t="s">
        <v>61</v>
      </c>
      <c r="T5694">
        <v>2002</v>
      </c>
      <c r="Y5694" t="s">
        <v>48</v>
      </c>
      <c r="AA5694" t="s">
        <v>154</v>
      </c>
      <c r="AC5694" t="s">
        <v>23230</v>
      </c>
      <c r="AD5694" t="s">
        <v>823</v>
      </c>
      <c r="AE5694" t="s">
        <v>65</v>
      </c>
      <c r="AF5694" t="s">
        <v>20441</v>
      </c>
      <c r="AG5694" t="s">
        <v>67</v>
      </c>
    </row>
    <row r="5695" spans="1:33" x14ac:dyDescent="0.2">
      <c r="A5695" t="s">
        <v>35669</v>
      </c>
      <c r="B5695" s="1">
        <v>42529</v>
      </c>
      <c r="C5695" t="s">
        <v>51</v>
      </c>
      <c r="D5695" t="s">
        <v>34189</v>
      </c>
      <c r="E5695" t="s">
        <v>122</v>
      </c>
      <c r="F5695" t="s">
        <v>35670</v>
      </c>
      <c r="G5695" t="s">
        <v>35671</v>
      </c>
      <c r="L5695" t="s">
        <v>35672</v>
      </c>
      <c r="N5695" t="s">
        <v>35673</v>
      </c>
      <c r="O5695" t="s">
        <v>61</v>
      </c>
      <c r="P5695" t="s">
        <v>131</v>
      </c>
      <c r="Q5695" t="s">
        <v>61</v>
      </c>
      <c r="T5695">
        <v>2002</v>
      </c>
      <c r="Y5695" t="s">
        <v>48</v>
      </c>
      <c r="AA5695" t="s">
        <v>154</v>
      </c>
      <c r="AC5695" t="s">
        <v>822</v>
      </c>
      <c r="AD5695" t="s">
        <v>823</v>
      </c>
      <c r="AE5695" t="s">
        <v>261</v>
      </c>
      <c r="AF5695" t="s">
        <v>20441</v>
      </c>
      <c r="AG5695" t="s">
        <v>67</v>
      </c>
    </row>
    <row r="5696" spans="1:33" x14ac:dyDescent="0.2">
      <c r="A5696" t="s">
        <v>35674</v>
      </c>
      <c r="B5696" s="1">
        <v>42534</v>
      </c>
      <c r="C5696" t="s">
        <v>51</v>
      </c>
      <c r="D5696" t="s">
        <v>34189</v>
      </c>
      <c r="E5696" t="s">
        <v>122</v>
      </c>
      <c r="F5696" t="s">
        <v>35675</v>
      </c>
      <c r="G5696" t="s">
        <v>35676</v>
      </c>
      <c r="H5696" t="s">
        <v>35677</v>
      </c>
      <c r="I5696" t="s">
        <v>35678</v>
      </c>
      <c r="J5696" t="s">
        <v>35679</v>
      </c>
      <c r="K5696" t="s">
        <v>35680</v>
      </c>
      <c r="L5696" t="s">
        <v>35681</v>
      </c>
      <c r="M5696" t="s">
        <v>35682</v>
      </c>
      <c r="N5696" t="s">
        <v>35683</v>
      </c>
      <c r="O5696" t="s">
        <v>61</v>
      </c>
      <c r="P5696" t="s">
        <v>131</v>
      </c>
      <c r="Q5696" t="s">
        <v>61</v>
      </c>
      <c r="T5696">
        <v>2002</v>
      </c>
      <c r="U5696" t="s">
        <v>47</v>
      </c>
      <c r="V5696" t="s">
        <v>47</v>
      </c>
      <c r="W5696" t="s">
        <v>47</v>
      </c>
      <c r="X5696" t="s">
        <v>48</v>
      </c>
      <c r="Y5696" t="s">
        <v>48</v>
      </c>
      <c r="Z5696" t="s">
        <v>47</v>
      </c>
      <c r="AA5696" t="s">
        <v>170</v>
      </c>
      <c r="AC5696" t="s">
        <v>822</v>
      </c>
      <c r="AD5696" t="s">
        <v>823</v>
      </c>
      <c r="AE5696" t="s">
        <v>261</v>
      </c>
      <c r="AF5696" t="s">
        <v>20441</v>
      </c>
      <c r="AG5696" t="s">
        <v>67</v>
      </c>
    </row>
    <row r="5697" spans="1:33" x14ac:dyDescent="0.2">
      <c r="A5697" t="s">
        <v>35684</v>
      </c>
      <c r="B5697" s="1">
        <v>42542</v>
      </c>
      <c r="C5697" t="s">
        <v>51</v>
      </c>
      <c r="D5697" t="s">
        <v>34189</v>
      </c>
      <c r="E5697" t="s">
        <v>102</v>
      </c>
      <c r="F5697" t="s">
        <v>35685</v>
      </c>
      <c r="G5697" t="s">
        <v>35686</v>
      </c>
      <c r="H5697" t="s">
        <v>35687</v>
      </c>
      <c r="I5697" t="s">
        <v>35688</v>
      </c>
      <c r="J5697" t="s">
        <v>35689</v>
      </c>
      <c r="K5697" t="s">
        <v>35690</v>
      </c>
      <c r="L5697" t="s">
        <v>35691</v>
      </c>
      <c r="M5697" t="s">
        <v>35692</v>
      </c>
      <c r="N5697" t="s">
        <v>35693</v>
      </c>
      <c r="O5697" t="s">
        <v>282</v>
      </c>
      <c r="P5697" t="s">
        <v>283</v>
      </c>
      <c r="Q5697" t="s">
        <v>282</v>
      </c>
      <c r="S5697" t="s">
        <v>48</v>
      </c>
      <c r="U5697" t="s">
        <v>48</v>
      </c>
      <c r="V5697" t="s">
        <v>48</v>
      </c>
      <c r="W5697" t="s">
        <v>48</v>
      </c>
      <c r="X5697" t="s">
        <v>48</v>
      </c>
      <c r="Y5697" t="s">
        <v>48</v>
      </c>
      <c r="Z5697" t="s">
        <v>48</v>
      </c>
      <c r="AA5697" t="s">
        <v>676</v>
      </c>
      <c r="AC5697" t="s">
        <v>35589</v>
      </c>
      <c r="AD5697" t="s">
        <v>285</v>
      </c>
      <c r="AE5697" t="s">
        <v>117</v>
      </c>
      <c r="AF5697" t="s">
        <v>286</v>
      </c>
      <c r="AG5697" t="s">
        <v>35611</v>
      </c>
    </row>
    <row r="5698" spans="1:33" x14ac:dyDescent="0.2">
      <c r="A5698" t="s">
        <v>35694</v>
      </c>
      <c r="B5698" s="1">
        <v>42545</v>
      </c>
      <c r="C5698" t="s">
        <v>51</v>
      </c>
      <c r="D5698" t="s">
        <v>34189</v>
      </c>
      <c r="E5698" t="s">
        <v>102</v>
      </c>
      <c r="F5698" t="s">
        <v>35695</v>
      </c>
      <c r="G5698" t="s">
        <v>35696</v>
      </c>
      <c r="L5698" t="s">
        <v>35697</v>
      </c>
      <c r="N5698" t="s">
        <v>35698</v>
      </c>
      <c r="O5698" t="s">
        <v>282</v>
      </c>
      <c r="P5698" t="s">
        <v>283</v>
      </c>
      <c r="Q5698" t="s">
        <v>282</v>
      </c>
      <c r="S5698" t="s">
        <v>48</v>
      </c>
      <c r="Y5698" t="s">
        <v>48</v>
      </c>
      <c r="AA5698" t="s">
        <v>154</v>
      </c>
      <c r="AC5698" t="s">
        <v>35589</v>
      </c>
      <c r="AD5698" t="s">
        <v>285</v>
      </c>
      <c r="AE5698" t="s">
        <v>117</v>
      </c>
      <c r="AF5698" t="s">
        <v>286</v>
      </c>
      <c r="AG5698" t="s">
        <v>35611</v>
      </c>
    </row>
    <row r="5699" spans="1:33" x14ac:dyDescent="0.2">
      <c r="A5699" t="s">
        <v>35699</v>
      </c>
      <c r="B5699" s="1">
        <v>42557</v>
      </c>
      <c r="C5699" t="s">
        <v>812</v>
      </c>
      <c r="D5699" t="s">
        <v>34189</v>
      </c>
      <c r="E5699" t="s">
        <v>122</v>
      </c>
      <c r="F5699" t="s">
        <v>35700</v>
      </c>
      <c r="G5699" t="s">
        <v>35701</v>
      </c>
      <c r="N5699" t="s">
        <v>35702</v>
      </c>
      <c r="O5699" t="s">
        <v>61</v>
      </c>
      <c r="P5699" t="s">
        <v>62</v>
      </c>
      <c r="Q5699" t="s">
        <v>61</v>
      </c>
      <c r="T5699">
        <v>2002</v>
      </c>
      <c r="AC5699" t="s">
        <v>63</v>
      </c>
      <c r="AD5699" t="s">
        <v>64</v>
      </c>
      <c r="AE5699" t="s">
        <v>65</v>
      </c>
      <c r="AF5699" t="s">
        <v>66</v>
      </c>
      <c r="AG5699" t="s">
        <v>35556</v>
      </c>
    </row>
    <row r="5700" spans="1:33" x14ac:dyDescent="0.2">
      <c r="A5700" t="s">
        <v>35703</v>
      </c>
      <c r="B5700" s="1">
        <v>42559</v>
      </c>
      <c r="C5700" t="s">
        <v>812</v>
      </c>
      <c r="D5700" t="s">
        <v>34189</v>
      </c>
      <c r="E5700" t="s">
        <v>122</v>
      </c>
      <c r="F5700" t="s">
        <v>35704</v>
      </c>
      <c r="G5700" t="s">
        <v>35705</v>
      </c>
      <c r="H5700" t="s">
        <v>35706</v>
      </c>
      <c r="I5700" t="s">
        <v>35707</v>
      </c>
      <c r="J5700" t="s">
        <v>35708</v>
      </c>
      <c r="K5700" t="s">
        <v>35709</v>
      </c>
      <c r="L5700" t="s">
        <v>35710</v>
      </c>
      <c r="M5700" t="s">
        <v>35711</v>
      </c>
      <c r="N5700" t="s">
        <v>35712</v>
      </c>
      <c r="O5700" t="s">
        <v>61</v>
      </c>
      <c r="P5700" t="s">
        <v>62</v>
      </c>
      <c r="Q5700" t="s">
        <v>61</v>
      </c>
      <c r="T5700">
        <v>2002</v>
      </c>
      <c r="U5700" t="s">
        <v>47</v>
      </c>
      <c r="V5700" t="s">
        <v>47</v>
      </c>
      <c r="W5700" t="s">
        <v>47</v>
      </c>
      <c r="X5700" t="s">
        <v>48</v>
      </c>
      <c r="Y5700" t="s">
        <v>48</v>
      </c>
      <c r="Z5700" t="s">
        <v>47</v>
      </c>
      <c r="AA5700" t="s">
        <v>170</v>
      </c>
      <c r="AC5700" t="s">
        <v>63</v>
      </c>
      <c r="AD5700" t="s">
        <v>1004</v>
      </c>
      <c r="AE5700" t="s">
        <v>974</v>
      </c>
      <c r="AF5700" t="s">
        <v>2023</v>
      </c>
      <c r="AG5700" t="s">
        <v>263</v>
      </c>
    </row>
    <row r="5701" spans="1:33" x14ac:dyDescent="0.2">
      <c r="A5701" t="s">
        <v>35713</v>
      </c>
      <c r="B5701" s="1">
        <v>42559</v>
      </c>
      <c r="C5701" t="s">
        <v>812</v>
      </c>
      <c r="D5701" t="s">
        <v>34189</v>
      </c>
      <c r="E5701" t="s">
        <v>122</v>
      </c>
      <c r="F5701" t="s">
        <v>35714</v>
      </c>
      <c r="G5701" t="s">
        <v>35715</v>
      </c>
      <c r="N5701" t="s">
        <v>35716</v>
      </c>
      <c r="O5701" t="s">
        <v>61</v>
      </c>
      <c r="P5701" t="s">
        <v>131</v>
      </c>
      <c r="Q5701" t="s">
        <v>61</v>
      </c>
      <c r="T5701">
        <v>2002</v>
      </c>
      <c r="AC5701" t="s">
        <v>23230</v>
      </c>
      <c r="AD5701" t="s">
        <v>823</v>
      </c>
      <c r="AE5701" t="s">
        <v>65</v>
      </c>
      <c r="AF5701" t="s">
        <v>20441</v>
      </c>
      <c r="AG5701" t="s">
        <v>67</v>
      </c>
    </row>
    <row r="5702" spans="1:33" x14ac:dyDescent="0.2">
      <c r="A5702" t="s">
        <v>35717</v>
      </c>
      <c r="B5702" s="1">
        <v>42593</v>
      </c>
      <c r="C5702" t="s">
        <v>812</v>
      </c>
      <c r="D5702" t="s">
        <v>34189</v>
      </c>
      <c r="E5702" t="s">
        <v>122</v>
      </c>
      <c r="F5702" t="s">
        <v>35718</v>
      </c>
      <c r="G5702" t="s">
        <v>35719</v>
      </c>
      <c r="N5702" t="s">
        <v>35720</v>
      </c>
      <c r="O5702" t="s">
        <v>61</v>
      </c>
      <c r="P5702" t="s">
        <v>62</v>
      </c>
      <c r="Q5702" t="s">
        <v>61</v>
      </c>
      <c r="T5702">
        <v>2002</v>
      </c>
      <c r="AC5702" t="s">
        <v>63</v>
      </c>
      <c r="AD5702" t="s">
        <v>64</v>
      </c>
      <c r="AE5702" t="s">
        <v>65</v>
      </c>
      <c r="AF5702" t="s">
        <v>402</v>
      </c>
      <c r="AG5702" t="s">
        <v>35556</v>
      </c>
    </row>
    <row r="5703" spans="1:33" x14ac:dyDescent="0.2">
      <c r="A5703" t="s">
        <v>35721</v>
      </c>
      <c r="B5703" s="1">
        <v>42612</v>
      </c>
      <c r="C5703" t="s">
        <v>812</v>
      </c>
      <c r="D5703" t="s">
        <v>34189</v>
      </c>
      <c r="E5703" t="s">
        <v>175</v>
      </c>
      <c r="F5703" t="s">
        <v>35722</v>
      </c>
      <c r="G5703" t="s">
        <v>35723</v>
      </c>
      <c r="N5703" t="s">
        <v>35724</v>
      </c>
      <c r="O5703" t="s">
        <v>45</v>
      </c>
      <c r="P5703" t="s">
        <v>46</v>
      </c>
      <c r="R5703" t="s">
        <v>45</v>
      </c>
      <c r="T5703">
        <v>2002</v>
      </c>
    </row>
    <row r="5704" spans="1:33" x14ac:dyDescent="0.2">
      <c r="A5704" t="s">
        <v>35725</v>
      </c>
      <c r="B5704" s="1">
        <v>42621</v>
      </c>
      <c r="C5704" t="s">
        <v>812</v>
      </c>
      <c r="D5704" t="s">
        <v>34189</v>
      </c>
      <c r="E5704" t="s">
        <v>175</v>
      </c>
      <c r="F5704" t="s">
        <v>35726</v>
      </c>
      <c r="G5704" t="s">
        <v>35727</v>
      </c>
      <c r="H5704" t="s">
        <v>35728</v>
      </c>
      <c r="I5704" t="s">
        <v>35729</v>
      </c>
      <c r="J5704" t="s">
        <v>35730</v>
      </c>
      <c r="K5704" t="s">
        <v>35731</v>
      </c>
      <c r="L5704" t="s">
        <v>35732</v>
      </c>
      <c r="M5704" t="s">
        <v>35733</v>
      </c>
      <c r="N5704" t="s">
        <v>35734</v>
      </c>
      <c r="O5704" t="s">
        <v>45</v>
      </c>
      <c r="P5704" t="s">
        <v>46</v>
      </c>
      <c r="R5704" t="s">
        <v>45</v>
      </c>
      <c r="T5704">
        <v>2002</v>
      </c>
      <c r="U5704" t="s">
        <v>47</v>
      </c>
      <c r="V5704" t="s">
        <v>47</v>
      </c>
      <c r="W5704" t="s">
        <v>47</v>
      </c>
      <c r="X5704" t="s">
        <v>48</v>
      </c>
      <c r="Y5704" t="s">
        <v>48</v>
      </c>
      <c r="Z5704" t="s">
        <v>47</v>
      </c>
      <c r="AA5704" t="s">
        <v>170</v>
      </c>
    </row>
    <row r="5705" spans="1:33" x14ac:dyDescent="0.2">
      <c r="A5705" t="s">
        <v>35735</v>
      </c>
      <c r="B5705" s="1">
        <v>42632</v>
      </c>
      <c r="C5705" t="s">
        <v>812</v>
      </c>
      <c r="D5705" t="s">
        <v>34189</v>
      </c>
      <c r="E5705" t="s">
        <v>122</v>
      </c>
      <c r="F5705" t="s">
        <v>35736</v>
      </c>
      <c r="G5705" t="s">
        <v>35737</v>
      </c>
      <c r="N5705" t="s">
        <v>35738</v>
      </c>
      <c r="O5705" t="s">
        <v>61</v>
      </c>
      <c r="P5705" t="s">
        <v>62</v>
      </c>
      <c r="Q5705" t="s">
        <v>61</v>
      </c>
      <c r="T5705">
        <v>2002</v>
      </c>
      <c r="AC5705" t="s">
        <v>63</v>
      </c>
      <c r="AD5705" t="s">
        <v>1058</v>
      </c>
      <c r="AE5705" t="s">
        <v>65</v>
      </c>
      <c r="AF5705" t="s">
        <v>135</v>
      </c>
      <c r="AG5705" t="s">
        <v>263</v>
      </c>
    </row>
    <row r="5706" spans="1:33" x14ac:dyDescent="0.2">
      <c r="A5706" t="s">
        <v>35739</v>
      </c>
      <c r="B5706" s="1">
        <v>42634</v>
      </c>
      <c r="C5706" t="s">
        <v>812</v>
      </c>
      <c r="D5706" t="s">
        <v>34189</v>
      </c>
      <c r="E5706" t="s">
        <v>122</v>
      </c>
      <c r="F5706" t="s">
        <v>35740</v>
      </c>
      <c r="G5706" t="s">
        <v>35741</v>
      </c>
      <c r="N5706" t="s">
        <v>35742</v>
      </c>
      <c r="O5706" t="s">
        <v>61</v>
      </c>
      <c r="P5706" t="s">
        <v>131</v>
      </c>
      <c r="Q5706" t="s">
        <v>61</v>
      </c>
      <c r="T5706">
        <v>2002</v>
      </c>
      <c r="AC5706" t="s">
        <v>822</v>
      </c>
      <c r="AD5706" t="s">
        <v>823</v>
      </c>
      <c r="AE5706" t="s">
        <v>134</v>
      </c>
      <c r="AF5706" t="s">
        <v>9857</v>
      </c>
      <c r="AG5706" t="s">
        <v>67</v>
      </c>
    </row>
    <row r="5707" spans="1:33" x14ac:dyDescent="0.2">
      <c r="A5707" t="s">
        <v>35743</v>
      </c>
      <c r="B5707" s="1">
        <v>42661</v>
      </c>
      <c r="C5707" t="s">
        <v>223</v>
      </c>
      <c r="D5707" t="s">
        <v>34189</v>
      </c>
      <c r="E5707" t="s">
        <v>122</v>
      </c>
      <c r="F5707" t="s">
        <v>35744</v>
      </c>
      <c r="G5707" t="s">
        <v>35745</v>
      </c>
      <c r="H5707" t="s">
        <v>35746</v>
      </c>
      <c r="J5707" t="s">
        <v>35747</v>
      </c>
      <c r="K5707" t="s">
        <v>35748</v>
      </c>
      <c r="L5707" t="s">
        <v>35749</v>
      </c>
      <c r="M5707" t="s">
        <v>35750</v>
      </c>
      <c r="N5707" t="s">
        <v>35751</v>
      </c>
      <c r="O5707" t="s">
        <v>61</v>
      </c>
      <c r="P5707" t="s">
        <v>62</v>
      </c>
      <c r="Q5707" t="s">
        <v>61</v>
      </c>
      <c r="T5707">
        <v>2002</v>
      </c>
      <c r="U5707" t="s">
        <v>47</v>
      </c>
      <c r="W5707" t="s">
        <v>48</v>
      </c>
      <c r="X5707" t="s">
        <v>48</v>
      </c>
      <c r="Y5707" t="s">
        <v>48</v>
      </c>
      <c r="Z5707" t="s">
        <v>47</v>
      </c>
      <c r="AA5707" t="s">
        <v>13082</v>
      </c>
      <c r="AC5707" t="s">
        <v>63</v>
      </c>
      <c r="AD5707" t="s">
        <v>64</v>
      </c>
      <c r="AE5707" t="s">
        <v>65</v>
      </c>
      <c r="AF5707" t="s">
        <v>402</v>
      </c>
      <c r="AG5707" t="s">
        <v>35556</v>
      </c>
    </row>
    <row r="5708" spans="1:33" x14ac:dyDescent="0.2">
      <c r="A5708" t="s">
        <v>35752</v>
      </c>
      <c r="B5708" s="1">
        <v>42677</v>
      </c>
      <c r="C5708" t="s">
        <v>223</v>
      </c>
      <c r="D5708" t="s">
        <v>34189</v>
      </c>
      <c r="E5708" t="s">
        <v>102</v>
      </c>
      <c r="F5708" t="s">
        <v>35753</v>
      </c>
      <c r="G5708" t="s">
        <v>35754</v>
      </c>
      <c r="H5708" t="s">
        <v>35755</v>
      </c>
      <c r="I5708" t="s">
        <v>35756</v>
      </c>
      <c r="J5708" t="s">
        <v>35757</v>
      </c>
      <c r="K5708" t="s">
        <v>35758</v>
      </c>
      <c r="L5708" t="s">
        <v>35759</v>
      </c>
      <c r="M5708" t="s">
        <v>35760</v>
      </c>
      <c r="N5708" t="s">
        <v>35761</v>
      </c>
      <c r="O5708" t="s">
        <v>282</v>
      </c>
      <c r="P5708" t="s">
        <v>283</v>
      </c>
      <c r="Q5708" t="s">
        <v>282</v>
      </c>
      <c r="S5708" t="s">
        <v>48</v>
      </c>
      <c r="U5708" t="s">
        <v>48</v>
      </c>
      <c r="V5708" t="s">
        <v>48</v>
      </c>
      <c r="W5708" t="s">
        <v>48</v>
      </c>
      <c r="X5708" t="s">
        <v>48</v>
      </c>
      <c r="Y5708" t="s">
        <v>48</v>
      </c>
      <c r="Z5708" t="s">
        <v>48</v>
      </c>
      <c r="AA5708" t="s">
        <v>676</v>
      </c>
      <c r="AC5708" t="s">
        <v>6369</v>
      </c>
      <c r="AD5708" t="s">
        <v>285</v>
      </c>
      <c r="AE5708" t="s">
        <v>117</v>
      </c>
      <c r="AF5708" t="s">
        <v>286</v>
      </c>
      <c r="AG5708" t="s">
        <v>158</v>
      </c>
    </row>
    <row r="5709" spans="1:33" x14ac:dyDescent="0.2">
      <c r="A5709" t="s">
        <v>35762</v>
      </c>
      <c r="B5709" s="1">
        <v>42598</v>
      </c>
      <c r="C5709" t="s">
        <v>812</v>
      </c>
      <c r="D5709" t="s">
        <v>34189</v>
      </c>
      <c r="E5709" t="s">
        <v>122</v>
      </c>
      <c r="F5709" t="s">
        <v>35763</v>
      </c>
      <c r="G5709" t="s">
        <v>35764</v>
      </c>
      <c r="N5709" t="s">
        <v>35765</v>
      </c>
      <c r="O5709" t="s">
        <v>61</v>
      </c>
      <c r="P5709" t="s">
        <v>131</v>
      </c>
      <c r="Q5709" t="s">
        <v>61</v>
      </c>
      <c r="T5709">
        <v>2002</v>
      </c>
      <c r="AC5709" t="s">
        <v>822</v>
      </c>
      <c r="AD5709" t="s">
        <v>10600</v>
      </c>
      <c r="AE5709" t="s">
        <v>824</v>
      </c>
      <c r="AF5709" t="s">
        <v>825</v>
      </c>
      <c r="AG5709" t="s">
        <v>67</v>
      </c>
    </row>
    <row r="5710" spans="1:33" x14ac:dyDescent="0.2">
      <c r="A5710" t="s">
        <v>35766</v>
      </c>
      <c r="B5710" s="1">
        <v>42683</v>
      </c>
      <c r="C5710" t="s">
        <v>223</v>
      </c>
      <c r="D5710" t="s">
        <v>34189</v>
      </c>
      <c r="E5710" t="s">
        <v>122</v>
      </c>
      <c r="F5710" t="s">
        <v>35767</v>
      </c>
      <c r="G5710" t="s">
        <v>35768</v>
      </c>
      <c r="N5710" t="s">
        <v>35769</v>
      </c>
      <c r="O5710" t="s">
        <v>61</v>
      </c>
      <c r="P5710" t="s">
        <v>131</v>
      </c>
      <c r="Q5710" t="s">
        <v>61</v>
      </c>
      <c r="T5710">
        <v>2002</v>
      </c>
      <c r="AC5710" t="s">
        <v>822</v>
      </c>
      <c r="AD5710" t="s">
        <v>10600</v>
      </c>
      <c r="AE5710" t="s">
        <v>824</v>
      </c>
      <c r="AF5710" t="s">
        <v>35770</v>
      </c>
      <c r="AG5710" t="s">
        <v>67</v>
      </c>
    </row>
    <row r="5711" spans="1:33" x14ac:dyDescent="0.2">
      <c r="A5711" t="s">
        <v>35771</v>
      </c>
      <c r="B5711" s="1">
        <v>42702</v>
      </c>
      <c r="C5711" t="s">
        <v>223</v>
      </c>
      <c r="D5711" t="s">
        <v>34189</v>
      </c>
      <c r="E5711" t="s">
        <v>175</v>
      </c>
      <c r="F5711" t="s">
        <v>35772</v>
      </c>
      <c r="G5711" t="s">
        <v>35773</v>
      </c>
      <c r="N5711" t="s">
        <v>35774</v>
      </c>
      <c r="O5711" t="s">
        <v>45</v>
      </c>
      <c r="P5711" t="s">
        <v>46</v>
      </c>
      <c r="R5711" t="s">
        <v>45</v>
      </c>
      <c r="T5711">
        <v>2002</v>
      </c>
    </row>
    <row r="5712" spans="1:33" x14ac:dyDescent="0.2">
      <c r="A5712" t="s">
        <v>35775</v>
      </c>
      <c r="B5712" s="1">
        <v>42719</v>
      </c>
      <c r="C5712" t="s">
        <v>223</v>
      </c>
      <c r="D5712" t="s">
        <v>34189</v>
      </c>
      <c r="E5712" t="s">
        <v>122</v>
      </c>
      <c r="F5712" t="s">
        <v>35776</v>
      </c>
      <c r="G5712" t="s">
        <v>35777</v>
      </c>
      <c r="N5712" t="s">
        <v>35778</v>
      </c>
      <c r="O5712" t="s">
        <v>61</v>
      </c>
      <c r="P5712" t="s">
        <v>131</v>
      </c>
      <c r="Q5712" t="s">
        <v>61</v>
      </c>
      <c r="T5712">
        <v>2002</v>
      </c>
      <c r="AC5712" t="s">
        <v>822</v>
      </c>
      <c r="AD5712" t="s">
        <v>10600</v>
      </c>
      <c r="AE5712" t="s">
        <v>824</v>
      </c>
      <c r="AF5712" t="s">
        <v>9857</v>
      </c>
      <c r="AG5712" t="s">
        <v>67</v>
      </c>
    </row>
    <row r="5713" spans="1:33" x14ac:dyDescent="0.2">
      <c r="A5713" t="s">
        <v>35779</v>
      </c>
      <c r="B5713" s="1">
        <v>42733</v>
      </c>
      <c r="C5713" t="s">
        <v>223</v>
      </c>
      <c r="D5713" t="s">
        <v>34189</v>
      </c>
      <c r="E5713" t="s">
        <v>122</v>
      </c>
      <c r="F5713" t="s">
        <v>35780</v>
      </c>
      <c r="G5713" t="s">
        <v>35781</v>
      </c>
      <c r="N5713" t="s">
        <v>35782</v>
      </c>
      <c r="O5713" t="s">
        <v>3532</v>
      </c>
      <c r="P5713" t="s">
        <v>3533</v>
      </c>
      <c r="Q5713" t="s">
        <v>3532</v>
      </c>
      <c r="T5713">
        <v>2002</v>
      </c>
      <c r="AC5713" t="s">
        <v>1559</v>
      </c>
      <c r="AD5713" t="s">
        <v>35783</v>
      </c>
      <c r="AE5713" t="s">
        <v>4779</v>
      </c>
      <c r="AF5713" t="s">
        <v>6035</v>
      </c>
      <c r="AG5713" t="s">
        <v>6036</v>
      </c>
    </row>
    <row r="5714" spans="1:33" x14ac:dyDescent="0.2">
      <c r="A5714" t="s">
        <v>35784</v>
      </c>
      <c r="B5714" s="1">
        <v>42745</v>
      </c>
      <c r="C5714" t="s">
        <v>6193</v>
      </c>
      <c r="D5714" t="s">
        <v>34189</v>
      </c>
      <c r="E5714" t="s">
        <v>122</v>
      </c>
      <c r="F5714" t="s">
        <v>35785</v>
      </c>
      <c r="G5714" t="s">
        <v>35786</v>
      </c>
      <c r="N5714" t="s">
        <v>35787</v>
      </c>
      <c r="O5714" t="s">
        <v>61</v>
      </c>
      <c r="P5714" t="s">
        <v>131</v>
      </c>
      <c r="Q5714" t="s">
        <v>61</v>
      </c>
      <c r="T5714">
        <v>2002</v>
      </c>
      <c r="AC5714" t="s">
        <v>822</v>
      </c>
      <c r="AD5714" t="s">
        <v>823</v>
      </c>
      <c r="AE5714" t="s">
        <v>824</v>
      </c>
      <c r="AF5714" t="s">
        <v>825</v>
      </c>
      <c r="AG5714" t="s">
        <v>67</v>
      </c>
    </row>
    <row r="5715" spans="1:33" x14ac:dyDescent="0.2">
      <c r="A5715" t="s">
        <v>35788</v>
      </c>
      <c r="B5715" s="1">
        <v>42800</v>
      </c>
      <c r="C5715" t="s">
        <v>6193</v>
      </c>
      <c r="D5715" t="s">
        <v>34189</v>
      </c>
      <c r="E5715" t="s">
        <v>175</v>
      </c>
      <c r="F5715" t="s">
        <v>35789</v>
      </c>
      <c r="G5715" t="s">
        <v>35790</v>
      </c>
      <c r="N5715" t="s">
        <v>35791</v>
      </c>
      <c r="O5715" t="s">
        <v>45</v>
      </c>
      <c r="P5715" t="s">
        <v>46</v>
      </c>
      <c r="R5715" t="s">
        <v>45</v>
      </c>
      <c r="T5715">
        <v>2002</v>
      </c>
    </row>
    <row r="5716" spans="1:33" x14ac:dyDescent="0.2">
      <c r="A5716" t="s">
        <v>35792</v>
      </c>
      <c r="B5716" s="1">
        <v>42801</v>
      </c>
      <c r="C5716" t="s">
        <v>6193</v>
      </c>
      <c r="D5716" t="s">
        <v>34189</v>
      </c>
      <c r="E5716" t="s">
        <v>122</v>
      </c>
      <c r="F5716" t="s">
        <v>35793</v>
      </c>
      <c r="G5716" t="s">
        <v>35794</v>
      </c>
      <c r="N5716" t="s">
        <v>35795</v>
      </c>
      <c r="O5716" t="s">
        <v>3532</v>
      </c>
      <c r="P5716" t="s">
        <v>3533</v>
      </c>
      <c r="Q5716" t="s">
        <v>3532</v>
      </c>
      <c r="T5716">
        <v>2002</v>
      </c>
      <c r="AC5716" t="s">
        <v>1559</v>
      </c>
      <c r="AD5716" t="s">
        <v>25893</v>
      </c>
      <c r="AE5716" t="s">
        <v>4779</v>
      </c>
      <c r="AF5716" t="s">
        <v>6035</v>
      </c>
      <c r="AG5716" t="s">
        <v>6036</v>
      </c>
    </row>
    <row r="5717" spans="1:33" x14ac:dyDescent="0.2">
      <c r="A5717" t="s">
        <v>35796</v>
      </c>
      <c r="B5717" s="1">
        <v>42773</v>
      </c>
      <c r="C5717" t="s">
        <v>6193</v>
      </c>
      <c r="D5717" t="s">
        <v>34189</v>
      </c>
      <c r="E5717" t="s">
        <v>122</v>
      </c>
      <c r="F5717" t="s">
        <v>35797</v>
      </c>
      <c r="G5717" t="s">
        <v>35798</v>
      </c>
      <c r="N5717" t="s">
        <v>35799</v>
      </c>
      <c r="O5717" t="s">
        <v>61</v>
      </c>
      <c r="P5717" t="s">
        <v>131</v>
      </c>
      <c r="Q5717" t="s">
        <v>61</v>
      </c>
      <c r="T5717">
        <v>2002</v>
      </c>
      <c r="AC5717" t="s">
        <v>822</v>
      </c>
      <c r="AD5717" t="s">
        <v>823</v>
      </c>
      <c r="AE5717" t="s">
        <v>824</v>
      </c>
      <c r="AF5717" t="s">
        <v>825</v>
      </c>
      <c r="AG5717" t="s">
        <v>67</v>
      </c>
    </row>
    <row r="5718" spans="1:33" x14ac:dyDescent="0.2">
      <c r="A5718" t="s">
        <v>35800</v>
      </c>
      <c r="B5718" s="1">
        <v>42838</v>
      </c>
      <c r="C5718" t="s">
        <v>7989</v>
      </c>
      <c r="D5718" t="s">
        <v>34189</v>
      </c>
      <c r="E5718" t="s">
        <v>102</v>
      </c>
      <c r="F5718" t="s">
        <v>35801</v>
      </c>
      <c r="G5718" t="s">
        <v>35802</v>
      </c>
      <c r="N5718" t="s">
        <v>35803</v>
      </c>
      <c r="O5718" t="s">
        <v>79</v>
      </c>
      <c r="P5718" t="s">
        <v>80</v>
      </c>
      <c r="Q5718" t="s">
        <v>79</v>
      </c>
      <c r="S5718" t="s">
        <v>113</v>
      </c>
      <c r="AC5718" t="s">
        <v>81</v>
      </c>
      <c r="AD5718" t="s">
        <v>82</v>
      </c>
      <c r="AE5718" t="s">
        <v>10391</v>
      </c>
      <c r="AF5718" t="s">
        <v>84</v>
      </c>
      <c r="AG5718" t="s">
        <v>158</v>
      </c>
    </row>
    <row r="5719" spans="1:33" x14ac:dyDescent="0.2">
      <c r="A5719" t="s">
        <v>35804</v>
      </c>
      <c r="B5719" s="1">
        <v>42846</v>
      </c>
      <c r="C5719" t="s">
        <v>7989</v>
      </c>
      <c r="D5719" t="s">
        <v>34189</v>
      </c>
      <c r="E5719" t="s">
        <v>122</v>
      </c>
      <c r="F5719" t="s">
        <v>35805</v>
      </c>
      <c r="G5719" t="s">
        <v>35806</v>
      </c>
      <c r="N5719" t="s">
        <v>35807</v>
      </c>
      <c r="O5719" t="s">
        <v>61</v>
      </c>
      <c r="P5719" t="s">
        <v>62</v>
      </c>
      <c r="Q5719" t="s">
        <v>61</v>
      </c>
      <c r="T5719">
        <v>2002</v>
      </c>
      <c r="AC5719" t="s">
        <v>63</v>
      </c>
      <c r="AD5719" t="s">
        <v>64</v>
      </c>
      <c r="AE5719" t="s">
        <v>65</v>
      </c>
      <c r="AF5719" t="s">
        <v>66</v>
      </c>
      <c r="AG5719" t="s">
        <v>35556</v>
      </c>
    </row>
    <row r="5720" spans="1:33" x14ac:dyDescent="0.2">
      <c r="A5720" t="s">
        <v>35808</v>
      </c>
      <c r="B5720" s="1">
        <v>42857</v>
      </c>
      <c r="C5720" t="s">
        <v>7989</v>
      </c>
      <c r="D5720" t="s">
        <v>34189</v>
      </c>
      <c r="E5720" t="s">
        <v>175</v>
      </c>
      <c r="F5720" t="s">
        <v>35809</v>
      </c>
      <c r="G5720" t="s">
        <v>35810</v>
      </c>
      <c r="H5720" t="s">
        <v>35811</v>
      </c>
      <c r="I5720" t="s">
        <v>35812</v>
      </c>
      <c r="J5720" t="s">
        <v>35813</v>
      </c>
      <c r="K5720" t="s">
        <v>35814</v>
      </c>
      <c r="L5720" t="s">
        <v>35815</v>
      </c>
      <c r="M5720" t="s">
        <v>35816</v>
      </c>
      <c r="N5720" t="s">
        <v>35817</v>
      </c>
      <c r="O5720" t="s">
        <v>45</v>
      </c>
      <c r="P5720" t="s">
        <v>46</v>
      </c>
      <c r="R5720" t="s">
        <v>45</v>
      </c>
      <c r="T5720">
        <v>2002</v>
      </c>
      <c r="U5720" t="s">
        <v>47</v>
      </c>
      <c r="V5720" t="s">
        <v>47</v>
      </c>
      <c r="W5720" t="s">
        <v>47</v>
      </c>
      <c r="X5720" t="s">
        <v>47</v>
      </c>
      <c r="Y5720" t="s">
        <v>48</v>
      </c>
      <c r="Z5720" t="s">
        <v>47</v>
      </c>
      <c r="AA5720" t="s">
        <v>49</v>
      </c>
    </row>
    <row r="5721" spans="1:33" x14ac:dyDescent="0.2">
      <c r="A5721" t="s">
        <v>35818</v>
      </c>
      <c r="B5721" s="1">
        <v>42905</v>
      </c>
      <c r="C5721" t="s">
        <v>7989</v>
      </c>
      <c r="D5721" t="s">
        <v>34189</v>
      </c>
      <c r="E5721" t="s">
        <v>175</v>
      </c>
      <c r="F5721" t="s">
        <v>35819</v>
      </c>
      <c r="G5721" t="s">
        <v>35820</v>
      </c>
      <c r="N5721" t="s">
        <v>35821</v>
      </c>
      <c r="O5721" t="s">
        <v>45</v>
      </c>
      <c r="P5721" t="s">
        <v>46</v>
      </c>
      <c r="R5721" t="s">
        <v>45</v>
      </c>
      <c r="T5721">
        <v>2002</v>
      </c>
    </row>
    <row r="5722" spans="1:33" x14ac:dyDescent="0.2">
      <c r="A5722" t="s">
        <v>35822</v>
      </c>
      <c r="B5722" s="1">
        <v>42919</v>
      </c>
      <c r="C5722" t="s">
        <v>654</v>
      </c>
      <c r="D5722" t="s">
        <v>34189</v>
      </c>
      <c r="E5722" t="s">
        <v>175</v>
      </c>
      <c r="F5722" t="s">
        <v>35823</v>
      </c>
      <c r="G5722" t="s">
        <v>35824</v>
      </c>
      <c r="N5722" t="s">
        <v>35825</v>
      </c>
      <c r="O5722" t="s">
        <v>45</v>
      </c>
      <c r="P5722" t="s">
        <v>46</v>
      </c>
      <c r="R5722" t="s">
        <v>45</v>
      </c>
      <c r="T5722">
        <v>2002</v>
      </c>
    </row>
    <row r="5723" spans="1:33" x14ac:dyDescent="0.2">
      <c r="A5723" t="s">
        <v>35826</v>
      </c>
      <c r="B5723" s="1">
        <v>42922</v>
      </c>
      <c r="C5723" t="s">
        <v>654</v>
      </c>
      <c r="D5723" t="s">
        <v>34189</v>
      </c>
      <c r="E5723" t="s">
        <v>122</v>
      </c>
      <c r="F5723" t="s">
        <v>35827</v>
      </c>
      <c r="G5723" t="s">
        <v>35828</v>
      </c>
      <c r="N5723" t="s">
        <v>35829</v>
      </c>
      <c r="O5723" t="s">
        <v>79</v>
      </c>
      <c r="P5723" t="s">
        <v>80</v>
      </c>
      <c r="Q5723" t="s">
        <v>79</v>
      </c>
      <c r="T5723">
        <v>2002</v>
      </c>
      <c r="AC5723" t="s">
        <v>81</v>
      </c>
      <c r="AD5723" t="s">
        <v>82</v>
      </c>
      <c r="AE5723" t="s">
        <v>10391</v>
      </c>
      <c r="AF5723" t="s">
        <v>84</v>
      </c>
      <c r="AG5723" t="s">
        <v>158</v>
      </c>
    </row>
    <row r="5724" spans="1:33" x14ac:dyDescent="0.2">
      <c r="A5724" t="s">
        <v>35830</v>
      </c>
      <c r="B5724" s="1">
        <v>42930</v>
      </c>
      <c r="C5724" t="s">
        <v>654</v>
      </c>
      <c r="D5724" t="s">
        <v>34189</v>
      </c>
      <c r="E5724" t="s">
        <v>122</v>
      </c>
      <c r="F5724" t="s">
        <v>35831</v>
      </c>
      <c r="G5724" t="s">
        <v>35832</v>
      </c>
      <c r="N5724" t="s">
        <v>35833</v>
      </c>
      <c r="O5724" t="s">
        <v>61</v>
      </c>
      <c r="P5724" t="s">
        <v>62</v>
      </c>
      <c r="Q5724" t="s">
        <v>61</v>
      </c>
      <c r="T5724">
        <v>2002</v>
      </c>
      <c r="AC5724" t="s">
        <v>63</v>
      </c>
      <c r="AD5724" t="s">
        <v>64</v>
      </c>
      <c r="AE5724" t="s">
        <v>65</v>
      </c>
      <c r="AF5724" t="s">
        <v>402</v>
      </c>
      <c r="AG5724" t="s">
        <v>35556</v>
      </c>
    </row>
    <row r="5725" spans="1:33" x14ac:dyDescent="0.2">
      <c r="A5725" t="s">
        <v>35834</v>
      </c>
      <c r="B5725" s="1">
        <v>42836</v>
      </c>
      <c r="C5725" t="s">
        <v>7989</v>
      </c>
      <c r="D5725" t="s">
        <v>34189</v>
      </c>
      <c r="E5725" t="s">
        <v>1227</v>
      </c>
      <c r="F5725" t="s">
        <v>35835</v>
      </c>
      <c r="G5725" t="s">
        <v>35836</v>
      </c>
      <c r="N5725" t="s">
        <v>35837</v>
      </c>
      <c r="O5725" t="s">
        <v>35838</v>
      </c>
      <c r="P5725" t="s">
        <v>35839</v>
      </c>
      <c r="Q5725" t="s">
        <v>3532</v>
      </c>
      <c r="R5725" t="s">
        <v>45</v>
      </c>
      <c r="T5725">
        <v>2002</v>
      </c>
    </row>
    <row r="5726" spans="1:33" x14ac:dyDescent="0.2">
      <c r="A5726" t="s">
        <v>35840</v>
      </c>
      <c r="B5726" s="1">
        <v>42978</v>
      </c>
      <c r="C5726" t="s">
        <v>654</v>
      </c>
      <c r="D5726" t="s">
        <v>34189</v>
      </c>
      <c r="E5726" t="s">
        <v>102</v>
      </c>
      <c r="F5726" t="s">
        <v>35841</v>
      </c>
      <c r="G5726" t="s">
        <v>35842</v>
      </c>
      <c r="N5726" t="s">
        <v>35843</v>
      </c>
      <c r="O5726" t="s">
        <v>79</v>
      </c>
      <c r="P5726" t="s">
        <v>80</v>
      </c>
      <c r="Q5726" t="s">
        <v>79</v>
      </c>
      <c r="S5726" t="s">
        <v>113</v>
      </c>
      <c r="AC5726" t="s">
        <v>19771</v>
      </c>
      <c r="AD5726" t="s">
        <v>82</v>
      </c>
      <c r="AE5726" t="s">
        <v>10391</v>
      </c>
      <c r="AF5726" t="s">
        <v>664</v>
      </c>
      <c r="AG5726" t="s">
        <v>158</v>
      </c>
    </row>
    <row r="5727" spans="1:33" x14ac:dyDescent="0.2">
      <c r="A5727" t="s">
        <v>35844</v>
      </c>
      <c r="B5727" s="1">
        <v>42986</v>
      </c>
      <c r="C5727" t="s">
        <v>654</v>
      </c>
      <c r="D5727" t="s">
        <v>34189</v>
      </c>
      <c r="E5727" t="s">
        <v>122</v>
      </c>
      <c r="F5727" t="s">
        <v>35845</v>
      </c>
      <c r="G5727" t="s">
        <v>35846</v>
      </c>
      <c r="N5727" t="s">
        <v>35847</v>
      </c>
      <c r="O5727" t="s">
        <v>61</v>
      </c>
      <c r="P5727" t="s">
        <v>62</v>
      </c>
      <c r="Q5727" t="s">
        <v>61</v>
      </c>
      <c r="T5727">
        <v>2002</v>
      </c>
      <c r="AC5727" t="s">
        <v>63</v>
      </c>
      <c r="AD5727" t="s">
        <v>64</v>
      </c>
      <c r="AE5727" t="s">
        <v>65</v>
      </c>
      <c r="AF5727" t="s">
        <v>402</v>
      </c>
      <c r="AG5727" t="s">
        <v>35556</v>
      </c>
    </row>
    <row r="5728" spans="1:33" x14ac:dyDescent="0.2">
      <c r="A5728" t="s">
        <v>35848</v>
      </c>
      <c r="B5728" s="1">
        <v>43031</v>
      </c>
      <c r="C5728" t="s">
        <v>265</v>
      </c>
      <c r="D5728" t="s">
        <v>34189</v>
      </c>
      <c r="E5728" t="s">
        <v>175</v>
      </c>
      <c r="F5728" t="s">
        <v>35849</v>
      </c>
      <c r="G5728" t="s">
        <v>35850</v>
      </c>
      <c r="N5728" t="s">
        <v>35851</v>
      </c>
      <c r="O5728" t="s">
        <v>45</v>
      </c>
      <c r="P5728" t="s">
        <v>46</v>
      </c>
      <c r="R5728" t="s">
        <v>45</v>
      </c>
      <c r="T5728">
        <v>2002</v>
      </c>
    </row>
    <row r="5729" spans="1:33" x14ac:dyDescent="0.2">
      <c r="A5729" t="s">
        <v>35852</v>
      </c>
      <c r="B5729" s="1">
        <v>43033</v>
      </c>
      <c r="C5729" t="s">
        <v>265</v>
      </c>
      <c r="D5729" t="s">
        <v>34189</v>
      </c>
      <c r="E5729" t="s">
        <v>175</v>
      </c>
      <c r="F5729" t="s">
        <v>35853</v>
      </c>
      <c r="G5729" t="s">
        <v>35854</v>
      </c>
      <c r="N5729" t="s">
        <v>35855</v>
      </c>
      <c r="O5729" t="s">
        <v>45</v>
      </c>
      <c r="P5729" t="s">
        <v>46</v>
      </c>
      <c r="R5729" t="s">
        <v>45</v>
      </c>
      <c r="T5729">
        <v>2002</v>
      </c>
    </row>
    <row r="5730" spans="1:33" x14ac:dyDescent="0.2">
      <c r="A5730" t="s">
        <v>35856</v>
      </c>
      <c r="B5730" s="1">
        <v>43076</v>
      </c>
      <c r="C5730" t="s">
        <v>265</v>
      </c>
      <c r="D5730" t="s">
        <v>34189</v>
      </c>
      <c r="E5730" t="s">
        <v>175</v>
      </c>
      <c r="F5730" t="s">
        <v>35857</v>
      </c>
      <c r="G5730" t="s">
        <v>35858</v>
      </c>
      <c r="N5730" t="s">
        <v>35859</v>
      </c>
      <c r="O5730" t="s">
        <v>723</v>
      </c>
      <c r="P5730" t="s">
        <v>724</v>
      </c>
      <c r="R5730" t="s">
        <v>723</v>
      </c>
      <c r="T5730">
        <v>2002</v>
      </c>
    </row>
    <row r="5731" spans="1:33" x14ac:dyDescent="0.2">
      <c r="A5731" t="s">
        <v>35860</v>
      </c>
      <c r="B5731" s="1">
        <v>43080</v>
      </c>
      <c r="C5731" t="s">
        <v>265</v>
      </c>
      <c r="D5731" t="s">
        <v>34189</v>
      </c>
      <c r="E5731" t="s">
        <v>175</v>
      </c>
      <c r="F5731" t="s">
        <v>35861</v>
      </c>
      <c r="G5731" t="s">
        <v>35862</v>
      </c>
      <c r="N5731" t="s">
        <v>35863</v>
      </c>
      <c r="O5731" t="s">
        <v>45</v>
      </c>
      <c r="P5731" t="s">
        <v>46</v>
      </c>
      <c r="R5731" t="s">
        <v>45</v>
      </c>
      <c r="T5731">
        <v>2002</v>
      </c>
    </row>
    <row r="5732" spans="1:33" x14ac:dyDescent="0.2">
      <c r="A5732" t="s">
        <v>35864</v>
      </c>
      <c r="B5732" s="1">
        <v>43090</v>
      </c>
      <c r="C5732" t="s">
        <v>265</v>
      </c>
      <c r="D5732" t="s">
        <v>34189</v>
      </c>
      <c r="E5732" t="s">
        <v>175</v>
      </c>
      <c r="F5732" t="s">
        <v>35865</v>
      </c>
      <c r="G5732" t="s">
        <v>35866</v>
      </c>
      <c r="N5732" t="s">
        <v>35867</v>
      </c>
      <c r="O5732" t="s">
        <v>723</v>
      </c>
      <c r="P5732" t="s">
        <v>724</v>
      </c>
      <c r="R5732" t="s">
        <v>723</v>
      </c>
      <c r="T5732">
        <v>2002</v>
      </c>
    </row>
    <row r="5733" spans="1:33" x14ac:dyDescent="0.2">
      <c r="A5733" t="s">
        <v>35868</v>
      </c>
      <c r="B5733" s="1">
        <v>43096</v>
      </c>
      <c r="C5733" t="s">
        <v>265</v>
      </c>
      <c r="D5733" t="s">
        <v>34189</v>
      </c>
      <c r="E5733" t="s">
        <v>122</v>
      </c>
      <c r="F5733" t="s">
        <v>35869</v>
      </c>
      <c r="G5733" t="s">
        <v>35870</v>
      </c>
      <c r="N5733" t="s">
        <v>35871</v>
      </c>
      <c r="O5733" t="s">
        <v>61</v>
      </c>
      <c r="P5733" t="s">
        <v>62</v>
      </c>
      <c r="Q5733" t="s">
        <v>61</v>
      </c>
      <c r="T5733">
        <v>2002</v>
      </c>
      <c r="AC5733" t="s">
        <v>259</v>
      </c>
      <c r="AD5733" t="s">
        <v>260</v>
      </c>
      <c r="AE5733" t="s">
        <v>261</v>
      </c>
      <c r="AF5733" t="s">
        <v>7439</v>
      </c>
      <c r="AG5733" t="s">
        <v>263</v>
      </c>
    </row>
    <row r="5734" spans="1:33" x14ac:dyDescent="0.2">
      <c r="A5734" t="s">
        <v>35872</v>
      </c>
      <c r="B5734" s="1">
        <v>43104</v>
      </c>
      <c r="C5734" t="s">
        <v>278</v>
      </c>
      <c r="D5734" t="s">
        <v>34189</v>
      </c>
      <c r="E5734" t="s">
        <v>175</v>
      </c>
      <c r="F5734" t="s">
        <v>35873</v>
      </c>
      <c r="G5734" t="s">
        <v>35874</v>
      </c>
      <c r="N5734" t="s">
        <v>35875</v>
      </c>
      <c r="O5734" t="s">
        <v>418</v>
      </c>
      <c r="P5734" t="s">
        <v>419</v>
      </c>
      <c r="R5734" t="s">
        <v>418</v>
      </c>
      <c r="T5734">
        <v>2002</v>
      </c>
    </row>
    <row r="5735" spans="1:33" x14ac:dyDescent="0.2">
      <c r="A5735" t="s">
        <v>35876</v>
      </c>
      <c r="B5735" s="1">
        <v>43109</v>
      </c>
      <c r="C5735" t="s">
        <v>278</v>
      </c>
      <c r="D5735" t="s">
        <v>34189</v>
      </c>
      <c r="E5735" t="s">
        <v>175</v>
      </c>
      <c r="F5735" t="s">
        <v>35877</v>
      </c>
      <c r="G5735" t="s">
        <v>35878</v>
      </c>
      <c r="H5735" t="s">
        <v>35879</v>
      </c>
      <c r="I5735" t="s">
        <v>35880</v>
      </c>
      <c r="J5735" t="s">
        <v>35881</v>
      </c>
      <c r="K5735" t="s">
        <v>35882</v>
      </c>
      <c r="L5735" t="s">
        <v>35883</v>
      </c>
      <c r="M5735" t="s">
        <v>35884</v>
      </c>
      <c r="N5735" t="s">
        <v>35885</v>
      </c>
      <c r="O5735" t="s">
        <v>723</v>
      </c>
      <c r="P5735" t="s">
        <v>724</v>
      </c>
      <c r="R5735" t="s">
        <v>723</v>
      </c>
      <c r="T5735" t="s">
        <v>951</v>
      </c>
      <c r="U5735" t="s">
        <v>47</v>
      </c>
      <c r="V5735" t="s">
        <v>47</v>
      </c>
      <c r="W5735" t="s">
        <v>48</v>
      </c>
      <c r="X5735" t="s">
        <v>47</v>
      </c>
      <c r="Y5735" t="s">
        <v>48</v>
      </c>
      <c r="Z5735" t="s">
        <v>47</v>
      </c>
      <c r="AA5735" t="s">
        <v>758</v>
      </c>
    </row>
    <row r="5736" spans="1:33" x14ac:dyDescent="0.2">
      <c r="A5736" t="s">
        <v>35886</v>
      </c>
      <c r="B5736" s="1">
        <v>43112</v>
      </c>
      <c r="C5736" t="s">
        <v>278</v>
      </c>
      <c r="D5736" t="s">
        <v>34189</v>
      </c>
      <c r="E5736" t="s">
        <v>122</v>
      </c>
      <c r="F5736" t="s">
        <v>35887</v>
      </c>
      <c r="G5736" t="s">
        <v>35888</v>
      </c>
      <c r="N5736" t="s">
        <v>35889</v>
      </c>
      <c r="O5736" t="s">
        <v>61</v>
      </c>
      <c r="P5736" t="s">
        <v>62</v>
      </c>
      <c r="Q5736" t="s">
        <v>61</v>
      </c>
      <c r="T5736">
        <v>2002</v>
      </c>
      <c r="AC5736" t="s">
        <v>259</v>
      </c>
      <c r="AD5736" t="s">
        <v>260</v>
      </c>
      <c r="AE5736" t="s">
        <v>261</v>
      </c>
      <c r="AF5736" t="s">
        <v>7439</v>
      </c>
      <c r="AG5736" t="s">
        <v>263</v>
      </c>
    </row>
    <row r="5737" spans="1:33" x14ac:dyDescent="0.2">
      <c r="A5737" t="s">
        <v>35890</v>
      </c>
      <c r="B5737" s="1">
        <v>43118</v>
      </c>
      <c r="C5737" t="s">
        <v>278</v>
      </c>
      <c r="D5737" t="s">
        <v>34189</v>
      </c>
      <c r="E5737" t="s">
        <v>175</v>
      </c>
      <c r="F5737" t="s">
        <v>35891</v>
      </c>
      <c r="G5737" t="s">
        <v>35892</v>
      </c>
      <c r="N5737" t="s">
        <v>35893</v>
      </c>
      <c r="O5737" t="s">
        <v>723</v>
      </c>
      <c r="P5737" t="s">
        <v>724</v>
      </c>
      <c r="R5737" t="s">
        <v>723</v>
      </c>
      <c r="T5737" t="s">
        <v>951</v>
      </c>
    </row>
    <row r="5738" spans="1:33" x14ac:dyDescent="0.2">
      <c r="A5738" t="s">
        <v>35894</v>
      </c>
      <c r="B5738" s="1">
        <v>43133</v>
      </c>
      <c r="C5738" t="s">
        <v>278</v>
      </c>
      <c r="D5738" t="s">
        <v>34189</v>
      </c>
      <c r="E5738" t="s">
        <v>175</v>
      </c>
      <c r="F5738" t="s">
        <v>35895</v>
      </c>
      <c r="G5738" t="s">
        <v>35896</v>
      </c>
      <c r="H5738" t="s">
        <v>35897</v>
      </c>
      <c r="J5738" t="s">
        <v>35898</v>
      </c>
      <c r="K5738" t="s">
        <v>35899</v>
      </c>
      <c r="L5738" t="s">
        <v>35900</v>
      </c>
      <c r="M5738" t="s">
        <v>35901</v>
      </c>
      <c r="N5738" t="s">
        <v>35902</v>
      </c>
      <c r="O5738" t="s">
        <v>723</v>
      </c>
      <c r="P5738" t="s">
        <v>724</v>
      </c>
      <c r="R5738" t="s">
        <v>723</v>
      </c>
      <c r="T5738">
        <v>2002</v>
      </c>
      <c r="U5738" t="s">
        <v>47</v>
      </c>
      <c r="W5738" t="s">
        <v>48</v>
      </c>
      <c r="X5738" t="s">
        <v>47</v>
      </c>
      <c r="Y5738" t="s">
        <v>48</v>
      </c>
      <c r="Z5738" t="s">
        <v>47</v>
      </c>
      <c r="AA5738" t="s">
        <v>35903</v>
      </c>
    </row>
    <row r="5739" spans="1:33" x14ac:dyDescent="0.2">
      <c r="A5739" t="s">
        <v>35904</v>
      </c>
      <c r="B5739" s="1">
        <v>43152</v>
      </c>
      <c r="C5739" t="s">
        <v>278</v>
      </c>
      <c r="D5739" t="s">
        <v>34189</v>
      </c>
      <c r="E5739" t="s">
        <v>175</v>
      </c>
      <c r="F5739" t="s">
        <v>35905</v>
      </c>
      <c r="G5739" t="s">
        <v>35906</v>
      </c>
      <c r="N5739" t="s">
        <v>35907</v>
      </c>
      <c r="O5739" t="s">
        <v>723</v>
      </c>
      <c r="P5739" t="s">
        <v>724</v>
      </c>
      <c r="R5739" t="s">
        <v>723</v>
      </c>
      <c r="T5739">
        <v>2002</v>
      </c>
    </row>
    <row r="5740" spans="1:33" x14ac:dyDescent="0.2">
      <c r="A5740" t="s">
        <v>35908</v>
      </c>
      <c r="B5740" s="1">
        <v>43172</v>
      </c>
      <c r="C5740" t="s">
        <v>278</v>
      </c>
      <c r="D5740" t="s">
        <v>34189</v>
      </c>
      <c r="E5740" t="s">
        <v>122</v>
      </c>
      <c r="F5740" t="s">
        <v>35909</v>
      </c>
      <c r="G5740" t="s">
        <v>35910</v>
      </c>
      <c r="H5740" t="s">
        <v>35911</v>
      </c>
      <c r="I5740" t="s">
        <v>35912</v>
      </c>
      <c r="J5740" t="s">
        <v>35913</v>
      </c>
      <c r="K5740" t="s">
        <v>35914</v>
      </c>
      <c r="L5740" t="s">
        <v>35915</v>
      </c>
      <c r="M5740" t="s">
        <v>35916</v>
      </c>
      <c r="N5740" t="s">
        <v>35917</v>
      </c>
      <c r="O5740" t="s">
        <v>61</v>
      </c>
      <c r="P5740" t="s">
        <v>131</v>
      </c>
      <c r="Q5740" t="s">
        <v>61</v>
      </c>
      <c r="T5740">
        <v>2002</v>
      </c>
      <c r="U5740" t="s">
        <v>47</v>
      </c>
      <c r="V5740" t="s">
        <v>47</v>
      </c>
      <c r="W5740" t="s">
        <v>47</v>
      </c>
      <c r="X5740" t="s">
        <v>47</v>
      </c>
      <c r="Y5740" t="s">
        <v>48</v>
      </c>
      <c r="Z5740" t="s">
        <v>47</v>
      </c>
      <c r="AA5740" t="s">
        <v>49</v>
      </c>
      <c r="AC5740" t="s">
        <v>822</v>
      </c>
      <c r="AD5740" t="s">
        <v>823</v>
      </c>
      <c r="AE5740" t="s">
        <v>1040</v>
      </c>
      <c r="AF5740" t="s">
        <v>825</v>
      </c>
      <c r="AG5740" t="s">
        <v>67</v>
      </c>
    </row>
    <row r="5741" spans="1:33" x14ac:dyDescent="0.2">
      <c r="A5741" t="s">
        <v>35918</v>
      </c>
      <c r="B5741" s="1">
        <v>43055</v>
      </c>
      <c r="C5741" t="s">
        <v>265</v>
      </c>
      <c r="D5741" t="s">
        <v>34189</v>
      </c>
      <c r="E5741" t="s">
        <v>122</v>
      </c>
      <c r="F5741" t="s">
        <v>35919</v>
      </c>
      <c r="G5741" t="s">
        <v>35920</v>
      </c>
      <c r="N5741" t="s">
        <v>35921</v>
      </c>
      <c r="O5741" t="s">
        <v>61</v>
      </c>
      <c r="P5741" t="s">
        <v>62</v>
      </c>
      <c r="Q5741" t="s">
        <v>61</v>
      </c>
      <c r="T5741">
        <v>2002</v>
      </c>
      <c r="AC5741" t="s">
        <v>63</v>
      </c>
      <c r="AD5741" t="s">
        <v>64</v>
      </c>
      <c r="AE5741" t="s">
        <v>65</v>
      </c>
      <c r="AF5741" t="s">
        <v>402</v>
      </c>
      <c r="AG5741" t="s">
        <v>35556</v>
      </c>
    </row>
    <row r="5742" spans="1:33" x14ac:dyDescent="0.2">
      <c r="A5742" t="s">
        <v>35922</v>
      </c>
      <c r="B5742" s="1">
        <v>43209</v>
      </c>
      <c r="C5742" t="s">
        <v>137</v>
      </c>
      <c r="D5742" t="s">
        <v>34189</v>
      </c>
      <c r="E5742" t="s">
        <v>175</v>
      </c>
      <c r="F5742" t="s">
        <v>35923</v>
      </c>
      <c r="G5742" t="s">
        <v>35924</v>
      </c>
      <c r="H5742" t="s">
        <v>35925</v>
      </c>
      <c r="I5742" t="s">
        <v>35926</v>
      </c>
      <c r="J5742" t="s">
        <v>35927</v>
      </c>
      <c r="K5742" t="s">
        <v>35928</v>
      </c>
      <c r="L5742" t="s">
        <v>35929</v>
      </c>
      <c r="M5742" t="s">
        <v>35930</v>
      </c>
      <c r="N5742" t="s">
        <v>35931</v>
      </c>
      <c r="O5742" t="s">
        <v>723</v>
      </c>
      <c r="P5742" t="s">
        <v>724</v>
      </c>
      <c r="R5742" t="s">
        <v>723</v>
      </c>
      <c r="T5742">
        <v>2002</v>
      </c>
      <c r="U5742" t="s">
        <v>47</v>
      </c>
      <c r="V5742" t="s">
        <v>47</v>
      </c>
      <c r="W5742" t="s">
        <v>48</v>
      </c>
      <c r="X5742" t="s">
        <v>47</v>
      </c>
      <c r="Y5742" t="s">
        <v>48</v>
      </c>
      <c r="Z5742" t="s">
        <v>47</v>
      </c>
      <c r="AA5742" t="s">
        <v>758</v>
      </c>
    </row>
    <row r="5743" spans="1:33" x14ac:dyDescent="0.2">
      <c r="A5743" t="s">
        <v>35932</v>
      </c>
      <c r="B5743" s="1">
        <v>43228</v>
      </c>
      <c r="C5743" t="s">
        <v>137</v>
      </c>
      <c r="D5743" t="s">
        <v>34189</v>
      </c>
      <c r="E5743" t="s">
        <v>175</v>
      </c>
      <c r="F5743" t="s">
        <v>35933</v>
      </c>
      <c r="G5743" t="s">
        <v>35934</v>
      </c>
      <c r="H5743" t="s">
        <v>35935</v>
      </c>
      <c r="I5743" t="s">
        <v>35936</v>
      </c>
      <c r="J5743" t="s">
        <v>35937</v>
      </c>
      <c r="K5743" t="s">
        <v>35938</v>
      </c>
      <c r="L5743" t="s">
        <v>35939</v>
      </c>
      <c r="M5743" t="s">
        <v>35940</v>
      </c>
      <c r="N5743" t="s">
        <v>35941</v>
      </c>
      <c r="O5743" t="s">
        <v>723</v>
      </c>
      <c r="P5743" t="s">
        <v>724</v>
      </c>
      <c r="R5743" t="s">
        <v>723</v>
      </c>
      <c r="T5743" t="s">
        <v>951</v>
      </c>
      <c r="U5743" t="s">
        <v>47</v>
      </c>
      <c r="V5743" t="s">
        <v>47</v>
      </c>
      <c r="W5743" t="s">
        <v>48</v>
      </c>
      <c r="X5743" t="s">
        <v>47</v>
      </c>
      <c r="Y5743" t="s">
        <v>48</v>
      </c>
      <c r="Z5743" t="s">
        <v>47</v>
      </c>
      <c r="AA5743" t="s">
        <v>758</v>
      </c>
    </row>
    <row r="5744" spans="1:33" x14ac:dyDescent="0.2">
      <c r="A5744" t="s">
        <v>35942</v>
      </c>
      <c r="B5744" s="1">
        <v>43264</v>
      </c>
      <c r="C5744" t="s">
        <v>137</v>
      </c>
      <c r="D5744" t="s">
        <v>34189</v>
      </c>
      <c r="E5744" t="s">
        <v>175</v>
      </c>
      <c r="F5744" t="s">
        <v>35943</v>
      </c>
      <c r="G5744" t="s">
        <v>35944</v>
      </c>
      <c r="N5744" t="s">
        <v>35945</v>
      </c>
      <c r="O5744" t="s">
        <v>418</v>
      </c>
      <c r="P5744" t="s">
        <v>419</v>
      </c>
      <c r="R5744" t="s">
        <v>418</v>
      </c>
      <c r="T5744">
        <v>2002</v>
      </c>
    </row>
    <row r="5745" spans="1:33" x14ac:dyDescent="0.2">
      <c r="A5745" t="s">
        <v>35946</v>
      </c>
      <c r="B5745" s="1">
        <v>43292</v>
      </c>
      <c r="C5745" t="s">
        <v>100</v>
      </c>
      <c r="D5745" t="s">
        <v>34189</v>
      </c>
      <c r="E5745" t="s">
        <v>175</v>
      </c>
      <c r="F5745" t="s">
        <v>35947</v>
      </c>
      <c r="G5745" t="s">
        <v>35948</v>
      </c>
      <c r="N5745" t="s">
        <v>35949</v>
      </c>
      <c r="O5745" t="s">
        <v>45</v>
      </c>
      <c r="P5745" t="s">
        <v>46</v>
      </c>
      <c r="R5745" t="s">
        <v>45</v>
      </c>
      <c r="T5745">
        <v>2002</v>
      </c>
    </row>
    <row r="5746" spans="1:33" x14ac:dyDescent="0.2">
      <c r="A5746" t="s">
        <v>35950</v>
      </c>
      <c r="B5746" s="1">
        <v>43406</v>
      </c>
      <c r="C5746" t="s">
        <v>69</v>
      </c>
      <c r="D5746" t="s">
        <v>34189</v>
      </c>
      <c r="E5746" t="s">
        <v>175</v>
      </c>
      <c r="F5746" t="s">
        <v>35951</v>
      </c>
      <c r="G5746" t="s">
        <v>35952</v>
      </c>
      <c r="N5746" t="s">
        <v>35953</v>
      </c>
      <c r="O5746" t="s">
        <v>418</v>
      </c>
      <c r="P5746" t="s">
        <v>419</v>
      </c>
      <c r="R5746" t="s">
        <v>418</v>
      </c>
      <c r="T5746">
        <v>2002</v>
      </c>
    </row>
    <row r="5747" spans="1:33" x14ac:dyDescent="0.2">
      <c r="A5747" t="s">
        <v>35954</v>
      </c>
      <c r="B5747" s="1">
        <v>43424</v>
      </c>
      <c r="C5747" t="s">
        <v>69</v>
      </c>
      <c r="D5747" t="s">
        <v>34189</v>
      </c>
      <c r="E5747" t="s">
        <v>122</v>
      </c>
      <c r="F5747" t="s">
        <v>35955</v>
      </c>
      <c r="G5747" t="s">
        <v>35956</v>
      </c>
      <c r="N5747" t="s">
        <v>35957</v>
      </c>
      <c r="O5747" t="s">
        <v>61</v>
      </c>
      <c r="P5747" t="s">
        <v>62</v>
      </c>
      <c r="Q5747" t="s">
        <v>61</v>
      </c>
      <c r="T5747">
        <v>2002</v>
      </c>
      <c r="AC5747" t="s">
        <v>63</v>
      </c>
      <c r="AD5747" t="s">
        <v>35958</v>
      </c>
      <c r="AE5747" t="s">
        <v>65</v>
      </c>
      <c r="AF5747" t="s">
        <v>35959</v>
      </c>
      <c r="AG5747" t="s">
        <v>35556</v>
      </c>
    </row>
    <row r="5748" spans="1:33" x14ac:dyDescent="0.2">
      <c r="A5748" t="s">
        <v>35960</v>
      </c>
      <c r="B5748" s="1">
        <v>43475</v>
      </c>
      <c r="C5748" t="s">
        <v>666</v>
      </c>
      <c r="D5748" t="s">
        <v>34189</v>
      </c>
      <c r="E5748" t="s">
        <v>102</v>
      </c>
      <c r="F5748" t="s">
        <v>35961</v>
      </c>
      <c r="G5748" t="s">
        <v>35962</v>
      </c>
      <c r="N5748" t="s">
        <v>35963</v>
      </c>
      <c r="O5748" t="s">
        <v>837</v>
      </c>
      <c r="P5748" t="s">
        <v>838</v>
      </c>
      <c r="Q5748" t="s">
        <v>837</v>
      </c>
      <c r="S5748" t="s">
        <v>839</v>
      </c>
      <c r="AC5748" t="s">
        <v>841</v>
      </c>
      <c r="AD5748" t="s">
        <v>842</v>
      </c>
      <c r="AE5748" t="s">
        <v>83</v>
      </c>
      <c r="AF5748" t="s">
        <v>8400</v>
      </c>
      <c r="AG5748" t="s">
        <v>6036</v>
      </c>
    </row>
    <row r="5749" spans="1:33" x14ac:dyDescent="0.2">
      <c r="A5749" t="s">
        <v>35964</v>
      </c>
      <c r="B5749" s="1">
        <v>43503</v>
      </c>
      <c r="C5749" t="s">
        <v>666</v>
      </c>
      <c r="D5749" t="s">
        <v>34189</v>
      </c>
      <c r="E5749" t="s">
        <v>175</v>
      </c>
      <c r="F5749" t="s">
        <v>35965</v>
      </c>
      <c r="G5749" t="s">
        <v>35966</v>
      </c>
      <c r="H5749" t="s">
        <v>35967</v>
      </c>
      <c r="I5749" t="s">
        <v>35968</v>
      </c>
      <c r="J5749" t="s">
        <v>35969</v>
      </c>
      <c r="K5749" t="s">
        <v>35970</v>
      </c>
      <c r="L5749" t="s">
        <v>35971</v>
      </c>
      <c r="M5749" t="s">
        <v>35972</v>
      </c>
      <c r="N5749" t="s">
        <v>35973</v>
      </c>
      <c r="P5749" t="s">
        <v>712</v>
      </c>
      <c r="T5749">
        <v>2002</v>
      </c>
      <c r="U5749" t="s">
        <v>47</v>
      </c>
      <c r="V5749" t="s">
        <v>47</v>
      </c>
      <c r="W5749" t="s">
        <v>47</v>
      </c>
      <c r="X5749" t="s">
        <v>47</v>
      </c>
      <c r="Y5749" t="s">
        <v>48</v>
      </c>
      <c r="Z5749" t="s">
        <v>47</v>
      </c>
      <c r="AA5749" t="s">
        <v>49</v>
      </c>
    </row>
    <row r="5750" spans="1:33" x14ac:dyDescent="0.2">
      <c r="A5750" t="s">
        <v>35974</v>
      </c>
      <c r="B5750" s="1">
        <v>42311</v>
      </c>
      <c r="C5750" t="s">
        <v>352</v>
      </c>
      <c r="D5750" t="s">
        <v>34189</v>
      </c>
      <c r="E5750" t="s">
        <v>122</v>
      </c>
      <c r="F5750" t="s">
        <v>35975</v>
      </c>
      <c r="G5750" t="s">
        <v>35976</v>
      </c>
      <c r="L5750" t="s">
        <v>35977</v>
      </c>
      <c r="N5750" t="s">
        <v>35978</v>
      </c>
      <c r="O5750" t="s">
        <v>61</v>
      </c>
      <c r="P5750" t="s">
        <v>131</v>
      </c>
      <c r="Q5750" t="s">
        <v>61</v>
      </c>
      <c r="T5750">
        <v>2002</v>
      </c>
      <c r="Y5750" t="s">
        <v>48</v>
      </c>
      <c r="AA5750" t="s">
        <v>154</v>
      </c>
      <c r="AC5750" t="s">
        <v>63</v>
      </c>
      <c r="AD5750" t="s">
        <v>133</v>
      </c>
      <c r="AE5750" t="s">
        <v>775</v>
      </c>
      <c r="AF5750" t="s">
        <v>5050</v>
      </c>
      <c r="AG5750" t="s">
        <v>67</v>
      </c>
    </row>
    <row r="5751" spans="1:33" x14ac:dyDescent="0.2">
      <c r="A5751" t="s">
        <v>35979</v>
      </c>
      <c r="B5751" s="1">
        <v>42138</v>
      </c>
      <c r="C5751" t="s">
        <v>186</v>
      </c>
      <c r="D5751" t="s">
        <v>34189</v>
      </c>
      <c r="E5751" t="s">
        <v>122</v>
      </c>
      <c r="F5751" t="s">
        <v>35980</v>
      </c>
      <c r="G5751" t="s">
        <v>35981</v>
      </c>
      <c r="L5751" t="s">
        <v>35982</v>
      </c>
      <c r="N5751" t="s">
        <v>35983</v>
      </c>
      <c r="O5751" t="s">
        <v>61</v>
      </c>
      <c r="P5751" t="s">
        <v>62</v>
      </c>
      <c r="Q5751" t="s">
        <v>61</v>
      </c>
      <c r="T5751">
        <v>2002</v>
      </c>
      <c r="Y5751" t="s">
        <v>48</v>
      </c>
      <c r="AA5751" t="s">
        <v>154</v>
      </c>
      <c r="AC5751" t="s">
        <v>63</v>
      </c>
      <c r="AD5751" t="s">
        <v>64</v>
      </c>
      <c r="AE5751" t="s">
        <v>65</v>
      </c>
      <c r="AF5751" t="s">
        <v>66</v>
      </c>
      <c r="AG5751" t="s">
        <v>263</v>
      </c>
    </row>
    <row r="5752" spans="1:33" x14ac:dyDescent="0.2">
      <c r="A5752" t="s">
        <v>35984</v>
      </c>
      <c r="B5752" s="1">
        <v>42143</v>
      </c>
      <c r="C5752" t="s">
        <v>186</v>
      </c>
      <c r="D5752" t="s">
        <v>34189</v>
      </c>
      <c r="E5752" t="s">
        <v>175</v>
      </c>
      <c r="F5752" t="s">
        <v>35985</v>
      </c>
      <c r="G5752" t="s">
        <v>35986</v>
      </c>
      <c r="L5752" t="s">
        <v>35987</v>
      </c>
      <c r="N5752" t="s">
        <v>35988</v>
      </c>
      <c r="O5752" t="s">
        <v>45</v>
      </c>
      <c r="P5752" t="s">
        <v>46</v>
      </c>
      <c r="R5752" t="s">
        <v>45</v>
      </c>
      <c r="T5752">
        <v>2002</v>
      </c>
      <c r="Y5752" t="s">
        <v>48</v>
      </c>
      <c r="AA5752" t="s">
        <v>154</v>
      </c>
    </row>
    <row r="5753" spans="1:33" x14ac:dyDescent="0.2">
      <c r="A5753" t="s">
        <v>35989</v>
      </c>
      <c r="B5753" s="1">
        <v>42145</v>
      </c>
      <c r="C5753" t="s">
        <v>186</v>
      </c>
      <c r="D5753" t="s">
        <v>34189</v>
      </c>
      <c r="E5753" t="s">
        <v>122</v>
      </c>
      <c r="F5753" t="s">
        <v>35990</v>
      </c>
      <c r="G5753" t="s">
        <v>35991</v>
      </c>
      <c r="H5753" t="s">
        <v>35992</v>
      </c>
      <c r="I5753" t="s">
        <v>35993</v>
      </c>
      <c r="J5753" t="s">
        <v>35994</v>
      </c>
      <c r="L5753" t="s">
        <v>35995</v>
      </c>
      <c r="M5753" t="s">
        <v>35996</v>
      </c>
      <c r="N5753" t="s">
        <v>35997</v>
      </c>
      <c r="O5753" t="s">
        <v>3532</v>
      </c>
      <c r="P5753" t="s">
        <v>3533</v>
      </c>
      <c r="Q5753" t="s">
        <v>3532</v>
      </c>
      <c r="T5753">
        <v>2002</v>
      </c>
      <c r="U5753" t="s">
        <v>47</v>
      </c>
      <c r="V5753" t="s">
        <v>47</v>
      </c>
      <c r="W5753" t="s">
        <v>47</v>
      </c>
      <c r="Y5753" t="s">
        <v>48</v>
      </c>
      <c r="Z5753" t="s">
        <v>47</v>
      </c>
      <c r="AA5753" t="s">
        <v>35998</v>
      </c>
      <c r="AC5753" t="s">
        <v>1559</v>
      </c>
      <c r="AD5753" t="s">
        <v>35999</v>
      </c>
      <c r="AE5753" t="s">
        <v>4779</v>
      </c>
      <c r="AF5753" t="s">
        <v>6035</v>
      </c>
      <c r="AG5753" t="s">
        <v>6036</v>
      </c>
    </row>
    <row r="5754" spans="1:33" x14ac:dyDescent="0.2">
      <c r="A5754" t="s">
        <v>36000</v>
      </c>
      <c r="B5754" s="1">
        <v>42145</v>
      </c>
      <c r="C5754" t="s">
        <v>186</v>
      </c>
      <c r="D5754" t="s">
        <v>34189</v>
      </c>
      <c r="E5754" t="s">
        <v>102</v>
      </c>
      <c r="F5754" t="s">
        <v>36001</v>
      </c>
      <c r="G5754" t="s">
        <v>36002</v>
      </c>
      <c r="L5754" t="s">
        <v>36003</v>
      </c>
      <c r="N5754" t="s">
        <v>36004</v>
      </c>
      <c r="O5754" t="s">
        <v>282</v>
      </c>
      <c r="P5754" t="s">
        <v>283</v>
      </c>
      <c r="Q5754" t="s">
        <v>282</v>
      </c>
      <c r="S5754" t="s">
        <v>48</v>
      </c>
      <c r="Y5754" t="s">
        <v>48</v>
      </c>
      <c r="AA5754" t="s">
        <v>154</v>
      </c>
      <c r="AC5754" t="s">
        <v>5019</v>
      </c>
      <c r="AD5754" t="s">
        <v>36005</v>
      </c>
      <c r="AE5754" t="s">
        <v>117</v>
      </c>
      <c r="AF5754" t="s">
        <v>286</v>
      </c>
      <c r="AG5754" t="s">
        <v>158</v>
      </c>
    </row>
    <row r="5755" spans="1:33" x14ac:dyDescent="0.2">
      <c r="A5755" t="s">
        <v>36006</v>
      </c>
      <c r="B5755" s="1">
        <v>42145</v>
      </c>
      <c r="C5755" t="s">
        <v>186</v>
      </c>
      <c r="D5755" t="s">
        <v>34189</v>
      </c>
      <c r="E5755" t="s">
        <v>102</v>
      </c>
      <c r="F5755" t="s">
        <v>36007</v>
      </c>
      <c r="G5755" t="s">
        <v>36008</v>
      </c>
      <c r="L5755" t="s">
        <v>36009</v>
      </c>
      <c r="N5755" t="s">
        <v>36010</v>
      </c>
      <c r="O5755" t="s">
        <v>79</v>
      </c>
      <c r="P5755" t="s">
        <v>80</v>
      </c>
      <c r="Q5755" t="s">
        <v>79</v>
      </c>
      <c r="S5755" t="s">
        <v>113</v>
      </c>
      <c r="Y5755" t="s">
        <v>48</v>
      </c>
      <c r="AA5755" t="s">
        <v>154</v>
      </c>
      <c r="AC5755" t="s">
        <v>81</v>
      </c>
      <c r="AD5755" t="s">
        <v>82</v>
      </c>
      <c r="AE5755" t="s">
        <v>157</v>
      </c>
      <c r="AF5755" t="s">
        <v>84</v>
      </c>
      <c r="AG5755" t="s">
        <v>158</v>
      </c>
    </row>
    <row r="5756" spans="1:33" x14ac:dyDescent="0.2">
      <c r="A5756" t="s">
        <v>36011</v>
      </c>
      <c r="B5756" s="1">
        <v>42145</v>
      </c>
      <c r="C5756" t="s">
        <v>186</v>
      </c>
      <c r="D5756" t="s">
        <v>34189</v>
      </c>
      <c r="E5756" t="s">
        <v>102</v>
      </c>
      <c r="F5756" t="s">
        <v>36012</v>
      </c>
      <c r="G5756" t="s">
        <v>36013</v>
      </c>
      <c r="L5756" t="s">
        <v>36014</v>
      </c>
      <c r="N5756" t="s">
        <v>36015</v>
      </c>
      <c r="O5756" t="s">
        <v>79</v>
      </c>
      <c r="P5756" t="s">
        <v>80</v>
      </c>
      <c r="Q5756" t="s">
        <v>79</v>
      </c>
      <c r="S5756" t="s">
        <v>113</v>
      </c>
      <c r="Y5756" t="s">
        <v>48</v>
      </c>
      <c r="AA5756" t="s">
        <v>154</v>
      </c>
      <c r="AC5756" t="s">
        <v>81</v>
      </c>
      <c r="AD5756" t="s">
        <v>82</v>
      </c>
      <c r="AE5756" t="s">
        <v>157</v>
      </c>
      <c r="AF5756" t="s">
        <v>84</v>
      </c>
      <c r="AG5756" t="s">
        <v>158</v>
      </c>
    </row>
    <row r="5757" spans="1:33" x14ac:dyDescent="0.2">
      <c r="A5757" t="s">
        <v>36016</v>
      </c>
      <c r="B5757" s="1">
        <v>42145</v>
      </c>
      <c r="C5757" t="s">
        <v>186</v>
      </c>
      <c r="D5757" t="s">
        <v>34189</v>
      </c>
      <c r="E5757" t="s">
        <v>102</v>
      </c>
      <c r="F5757" t="s">
        <v>36017</v>
      </c>
      <c r="G5757" t="s">
        <v>36018</v>
      </c>
      <c r="L5757" t="s">
        <v>36019</v>
      </c>
      <c r="N5757" t="s">
        <v>36020</v>
      </c>
      <c r="O5757" t="s">
        <v>79</v>
      </c>
      <c r="P5757" t="s">
        <v>80</v>
      </c>
      <c r="Q5757" t="s">
        <v>79</v>
      </c>
      <c r="S5757" t="s">
        <v>113</v>
      </c>
      <c r="Y5757" t="s">
        <v>48</v>
      </c>
      <c r="AA5757" t="s">
        <v>154</v>
      </c>
      <c r="AC5757" t="s">
        <v>81</v>
      </c>
      <c r="AD5757" t="s">
        <v>82</v>
      </c>
      <c r="AE5757" t="s">
        <v>157</v>
      </c>
      <c r="AF5757" t="s">
        <v>84</v>
      </c>
      <c r="AG5757" t="s">
        <v>158</v>
      </c>
    </row>
    <row r="5758" spans="1:33" x14ac:dyDescent="0.2">
      <c r="A5758" t="s">
        <v>36021</v>
      </c>
      <c r="B5758" s="1">
        <v>42156</v>
      </c>
      <c r="C5758" t="s">
        <v>186</v>
      </c>
      <c r="D5758" t="s">
        <v>34189</v>
      </c>
      <c r="E5758" t="s">
        <v>175</v>
      </c>
      <c r="F5758" t="s">
        <v>36022</v>
      </c>
      <c r="G5758" t="s">
        <v>36023</v>
      </c>
      <c r="L5758" t="s">
        <v>36024</v>
      </c>
      <c r="N5758" t="s">
        <v>36025</v>
      </c>
      <c r="O5758" t="s">
        <v>45</v>
      </c>
      <c r="P5758" t="s">
        <v>46</v>
      </c>
      <c r="R5758" t="s">
        <v>45</v>
      </c>
      <c r="T5758">
        <v>2002</v>
      </c>
      <c r="Y5758" t="s">
        <v>48</v>
      </c>
      <c r="AA5758" t="s">
        <v>154</v>
      </c>
    </row>
    <row r="5759" spans="1:33" x14ac:dyDescent="0.2">
      <c r="A5759" t="s">
        <v>36026</v>
      </c>
      <c r="B5759" s="1">
        <v>42160</v>
      </c>
      <c r="C5759" t="s">
        <v>186</v>
      </c>
      <c r="D5759" t="s">
        <v>34189</v>
      </c>
      <c r="E5759" t="s">
        <v>175</v>
      </c>
      <c r="F5759" t="s">
        <v>36027</v>
      </c>
      <c r="G5759" t="s">
        <v>36028</v>
      </c>
      <c r="L5759" t="s">
        <v>36029</v>
      </c>
      <c r="N5759" t="s">
        <v>36030</v>
      </c>
      <c r="O5759" t="s">
        <v>45</v>
      </c>
      <c r="P5759" t="s">
        <v>46</v>
      </c>
      <c r="R5759" t="s">
        <v>45</v>
      </c>
      <c r="T5759">
        <v>2002</v>
      </c>
      <c r="Y5759" t="s">
        <v>48</v>
      </c>
      <c r="AA5759" t="s">
        <v>154</v>
      </c>
    </row>
    <row r="5760" spans="1:33" x14ac:dyDescent="0.2">
      <c r="A5760" t="s">
        <v>36031</v>
      </c>
      <c r="B5760" s="1">
        <v>42170</v>
      </c>
      <c r="C5760" t="s">
        <v>186</v>
      </c>
      <c r="D5760" t="s">
        <v>34189</v>
      </c>
      <c r="E5760" t="s">
        <v>102</v>
      </c>
      <c r="F5760" t="s">
        <v>36032</v>
      </c>
      <c r="G5760" t="s">
        <v>36033</v>
      </c>
      <c r="L5760" t="s">
        <v>36034</v>
      </c>
      <c r="N5760" t="s">
        <v>36035</v>
      </c>
      <c r="O5760" t="s">
        <v>79</v>
      </c>
      <c r="P5760" t="s">
        <v>80</v>
      </c>
      <c r="Q5760" t="s">
        <v>79</v>
      </c>
      <c r="S5760" t="s">
        <v>113</v>
      </c>
      <c r="Y5760" t="s">
        <v>48</v>
      </c>
      <c r="AA5760" t="s">
        <v>154</v>
      </c>
      <c r="AC5760" t="s">
        <v>81</v>
      </c>
      <c r="AD5760" t="s">
        <v>82</v>
      </c>
      <c r="AE5760" t="s">
        <v>157</v>
      </c>
      <c r="AF5760" t="s">
        <v>84</v>
      </c>
      <c r="AG5760" t="s">
        <v>158</v>
      </c>
    </row>
    <row r="5761" spans="1:33" x14ac:dyDescent="0.2">
      <c r="A5761" t="s">
        <v>36036</v>
      </c>
      <c r="B5761" s="1">
        <v>42192</v>
      </c>
      <c r="C5761" t="s">
        <v>377</v>
      </c>
      <c r="D5761" t="s">
        <v>34189</v>
      </c>
      <c r="E5761" t="s">
        <v>175</v>
      </c>
      <c r="F5761" t="s">
        <v>36037</v>
      </c>
      <c r="G5761" t="s">
        <v>36038</v>
      </c>
      <c r="L5761" t="s">
        <v>36039</v>
      </c>
      <c r="N5761" t="s">
        <v>36040</v>
      </c>
      <c r="O5761" t="s">
        <v>45</v>
      </c>
      <c r="P5761" t="s">
        <v>46</v>
      </c>
      <c r="R5761" t="s">
        <v>45</v>
      </c>
      <c r="T5761">
        <v>2002</v>
      </c>
      <c r="Y5761" t="s">
        <v>48</v>
      </c>
      <c r="AA5761" t="s">
        <v>154</v>
      </c>
    </row>
    <row r="5762" spans="1:33" x14ac:dyDescent="0.2">
      <c r="A5762" t="s">
        <v>36041</v>
      </c>
      <c r="B5762" s="1">
        <v>42194</v>
      </c>
      <c r="C5762" t="s">
        <v>377</v>
      </c>
      <c r="D5762" t="s">
        <v>34189</v>
      </c>
      <c r="E5762" t="s">
        <v>175</v>
      </c>
      <c r="F5762" t="s">
        <v>36042</v>
      </c>
      <c r="G5762" t="s">
        <v>36043</v>
      </c>
      <c r="L5762" t="s">
        <v>36044</v>
      </c>
      <c r="N5762" t="s">
        <v>36045</v>
      </c>
      <c r="O5762" t="s">
        <v>45</v>
      </c>
      <c r="P5762" t="s">
        <v>46</v>
      </c>
      <c r="R5762" t="s">
        <v>45</v>
      </c>
      <c r="T5762">
        <v>2002</v>
      </c>
      <c r="Y5762" t="s">
        <v>48</v>
      </c>
      <c r="AA5762" t="s">
        <v>154</v>
      </c>
    </row>
    <row r="5763" spans="1:33" x14ac:dyDescent="0.2">
      <c r="A5763" t="s">
        <v>36046</v>
      </c>
      <c r="B5763" s="1">
        <v>42205</v>
      </c>
      <c r="C5763" t="s">
        <v>377</v>
      </c>
      <c r="D5763" t="s">
        <v>34189</v>
      </c>
      <c r="E5763" t="s">
        <v>175</v>
      </c>
      <c r="F5763" t="s">
        <v>36047</v>
      </c>
      <c r="G5763" t="s">
        <v>36048</v>
      </c>
      <c r="L5763" t="s">
        <v>36049</v>
      </c>
      <c r="N5763" t="s">
        <v>36050</v>
      </c>
      <c r="O5763" t="s">
        <v>45</v>
      </c>
      <c r="P5763" t="s">
        <v>46</v>
      </c>
      <c r="R5763" t="s">
        <v>45</v>
      </c>
      <c r="T5763">
        <v>2002</v>
      </c>
      <c r="Y5763" t="s">
        <v>48</v>
      </c>
      <c r="AA5763" t="s">
        <v>154</v>
      </c>
    </row>
    <row r="5764" spans="1:33" x14ac:dyDescent="0.2">
      <c r="A5764" t="s">
        <v>36051</v>
      </c>
      <c r="B5764" s="1">
        <v>42016</v>
      </c>
      <c r="C5764" t="s">
        <v>518</v>
      </c>
      <c r="D5764" t="s">
        <v>34189</v>
      </c>
      <c r="E5764" t="s">
        <v>102</v>
      </c>
      <c r="F5764" t="s">
        <v>36052</v>
      </c>
      <c r="G5764" t="s">
        <v>36053</v>
      </c>
      <c r="L5764" t="s">
        <v>36054</v>
      </c>
      <c r="N5764" t="s">
        <v>36055</v>
      </c>
      <c r="O5764" t="s">
        <v>282</v>
      </c>
      <c r="P5764" t="s">
        <v>283</v>
      </c>
      <c r="Q5764" t="s">
        <v>282</v>
      </c>
      <c r="S5764" t="s">
        <v>48</v>
      </c>
      <c r="Y5764" t="s">
        <v>48</v>
      </c>
      <c r="AA5764" t="s">
        <v>154</v>
      </c>
      <c r="AC5764" t="s">
        <v>5019</v>
      </c>
      <c r="AD5764" t="s">
        <v>36005</v>
      </c>
      <c r="AE5764" t="s">
        <v>117</v>
      </c>
      <c r="AF5764" t="s">
        <v>286</v>
      </c>
      <c r="AG5764" t="s">
        <v>158</v>
      </c>
    </row>
    <row r="5765" spans="1:33" x14ac:dyDescent="0.2">
      <c r="A5765" t="s">
        <v>36056</v>
      </c>
      <c r="B5765" s="1">
        <v>42067</v>
      </c>
      <c r="C5765" t="s">
        <v>518</v>
      </c>
      <c r="D5765" t="s">
        <v>34189</v>
      </c>
      <c r="E5765" t="s">
        <v>102</v>
      </c>
      <c r="F5765" t="s">
        <v>36057</v>
      </c>
      <c r="G5765" t="s">
        <v>36058</v>
      </c>
      <c r="L5765" t="s">
        <v>36059</v>
      </c>
      <c r="N5765" t="s">
        <v>36060</v>
      </c>
      <c r="O5765" t="s">
        <v>79</v>
      </c>
      <c r="P5765" t="s">
        <v>80</v>
      </c>
      <c r="Q5765" t="s">
        <v>79</v>
      </c>
      <c r="S5765" t="s">
        <v>113</v>
      </c>
      <c r="Y5765" t="s">
        <v>48</v>
      </c>
      <c r="AA5765" t="s">
        <v>154</v>
      </c>
      <c r="AC5765" t="s">
        <v>81</v>
      </c>
      <c r="AD5765" t="s">
        <v>82</v>
      </c>
      <c r="AE5765" t="s">
        <v>157</v>
      </c>
      <c r="AF5765" t="s">
        <v>84</v>
      </c>
      <c r="AG5765" t="s">
        <v>158</v>
      </c>
    </row>
    <row r="5766" spans="1:33" x14ac:dyDescent="0.2">
      <c r="A5766" t="s">
        <v>36061</v>
      </c>
      <c r="B5766" s="1">
        <v>42067</v>
      </c>
      <c r="C5766" t="s">
        <v>518</v>
      </c>
      <c r="D5766" t="s">
        <v>34189</v>
      </c>
      <c r="E5766" t="s">
        <v>102</v>
      </c>
      <c r="F5766" t="s">
        <v>36062</v>
      </c>
      <c r="G5766" t="s">
        <v>36063</v>
      </c>
      <c r="L5766" t="s">
        <v>36064</v>
      </c>
      <c r="N5766" t="s">
        <v>36065</v>
      </c>
      <c r="O5766" t="s">
        <v>79</v>
      </c>
      <c r="P5766" t="s">
        <v>80</v>
      </c>
      <c r="Q5766" t="s">
        <v>79</v>
      </c>
      <c r="S5766" t="s">
        <v>113</v>
      </c>
      <c r="Y5766" t="s">
        <v>48</v>
      </c>
      <c r="AA5766" t="s">
        <v>154</v>
      </c>
      <c r="AC5766" t="s">
        <v>81</v>
      </c>
      <c r="AD5766" t="s">
        <v>82</v>
      </c>
      <c r="AE5766" t="s">
        <v>157</v>
      </c>
      <c r="AF5766" t="s">
        <v>84</v>
      </c>
      <c r="AG5766" t="s">
        <v>158</v>
      </c>
    </row>
    <row r="5767" spans="1:33" x14ac:dyDescent="0.2">
      <c r="A5767" t="s">
        <v>36066</v>
      </c>
      <c r="B5767" s="1">
        <v>42088</v>
      </c>
      <c r="C5767" t="s">
        <v>518</v>
      </c>
      <c r="D5767" t="s">
        <v>34189</v>
      </c>
      <c r="E5767" t="s">
        <v>122</v>
      </c>
      <c r="F5767" t="s">
        <v>36067</v>
      </c>
      <c r="G5767" t="s">
        <v>36068</v>
      </c>
      <c r="L5767" t="s">
        <v>36069</v>
      </c>
      <c r="N5767" t="s">
        <v>36070</v>
      </c>
      <c r="O5767" t="s">
        <v>61</v>
      </c>
      <c r="P5767" t="s">
        <v>131</v>
      </c>
      <c r="Q5767" t="s">
        <v>61</v>
      </c>
      <c r="T5767">
        <v>2002</v>
      </c>
      <c r="Y5767" t="s">
        <v>48</v>
      </c>
      <c r="AA5767" t="s">
        <v>154</v>
      </c>
      <c r="AC5767" t="s">
        <v>63</v>
      </c>
      <c r="AD5767" t="s">
        <v>133</v>
      </c>
      <c r="AE5767" t="s">
        <v>775</v>
      </c>
      <c r="AF5767" t="s">
        <v>36071</v>
      </c>
      <c r="AG5767" t="s">
        <v>67</v>
      </c>
    </row>
    <row r="5768" spans="1:33" x14ac:dyDescent="0.2">
      <c r="A5768" t="s">
        <v>36072</v>
      </c>
      <c r="B5768" s="1">
        <v>42088</v>
      </c>
      <c r="C5768" t="s">
        <v>518</v>
      </c>
      <c r="D5768" t="s">
        <v>34189</v>
      </c>
      <c r="E5768" t="s">
        <v>122</v>
      </c>
      <c r="F5768" t="s">
        <v>36073</v>
      </c>
      <c r="G5768" t="s">
        <v>36074</v>
      </c>
      <c r="L5768" t="s">
        <v>36075</v>
      </c>
      <c r="N5768" t="s">
        <v>36076</v>
      </c>
      <c r="O5768" t="s">
        <v>756</v>
      </c>
      <c r="P5768" t="s">
        <v>757</v>
      </c>
      <c r="Q5768" t="s">
        <v>756</v>
      </c>
      <c r="T5768">
        <v>2002</v>
      </c>
      <c r="Y5768" t="s">
        <v>48</v>
      </c>
      <c r="AA5768" t="s">
        <v>154</v>
      </c>
      <c r="AC5768" t="s">
        <v>36077</v>
      </c>
      <c r="AD5768" t="s">
        <v>760</v>
      </c>
      <c r="AE5768" t="s">
        <v>809</v>
      </c>
      <c r="AF5768" t="s">
        <v>8234</v>
      </c>
      <c r="AG5768" t="s">
        <v>763</v>
      </c>
    </row>
    <row r="5769" spans="1:33" x14ac:dyDescent="0.2">
      <c r="A5769" t="s">
        <v>36078</v>
      </c>
      <c r="B5769" s="1">
        <v>42088</v>
      </c>
      <c r="C5769" t="s">
        <v>518</v>
      </c>
      <c r="D5769" t="s">
        <v>34189</v>
      </c>
      <c r="E5769" t="s">
        <v>122</v>
      </c>
      <c r="F5769" t="s">
        <v>36079</v>
      </c>
      <c r="G5769" t="s">
        <v>36080</v>
      </c>
      <c r="L5769" t="s">
        <v>36081</v>
      </c>
      <c r="N5769" t="s">
        <v>36082</v>
      </c>
      <c r="O5769" t="s">
        <v>756</v>
      </c>
      <c r="P5769" t="s">
        <v>757</v>
      </c>
      <c r="Q5769" t="s">
        <v>756</v>
      </c>
      <c r="T5769">
        <v>2002</v>
      </c>
      <c r="Y5769" t="s">
        <v>48</v>
      </c>
      <c r="AA5769" t="s">
        <v>154</v>
      </c>
      <c r="AC5769" t="s">
        <v>20294</v>
      </c>
      <c r="AD5769" t="s">
        <v>760</v>
      </c>
      <c r="AE5769" t="s">
        <v>809</v>
      </c>
      <c r="AF5769" t="s">
        <v>8234</v>
      </c>
      <c r="AG5769" t="s">
        <v>763</v>
      </c>
    </row>
    <row r="5770" spans="1:33" x14ac:dyDescent="0.2">
      <c r="A5770" t="s">
        <v>36083</v>
      </c>
      <c r="B5770" s="1">
        <v>42094</v>
      </c>
      <c r="C5770" t="s">
        <v>518</v>
      </c>
      <c r="D5770" t="s">
        <v>34189</v>
      </c>
      <c r="E5770" t="s">
        <v>102</v>
      </c>
      <c r="F5770" t="s">
        <v>36084</v>
      </c>
      <c r="G5770" t="s">
        <v>36085</v>
      </c>
      <c r="L5770" t="s">
        <v>36086</v>
      </c>
      <c r="N5770" t="s">
        <v>36087</v>
      </c>
      <c r="O5770" t="s">
        <v>79</v>
      </c>
      <c r="P5770" t="s">
        <v>80</v>
      </c>
      <c r="Q5770" t="s">
        <v>79</v>
      </c>
      <c r="S5770" t="s">
        <v>113</v>
      </c>
      <c r="Y5770" t="s">
        <v>48</v>
      </c>
      <c r="AA5770" t="s">
        <v>154</v>
      </c>
      <c r="AC5770" t="s">
        <v>81</v>
      </c>
      <c r="AD5770" t="s">
        <v>82</v>
      </c>
      <c r="AE5770" t="s">
        <v>157</v>
      </c>
      <c r="AF5770" t="s">
        <v>84</v>
      </c>
      <c r="AG5770" t="s">
        <v>158</v>
      </c>
    </row>
    <row r="5771" spans="1:33" x14ac:dyDescent="0.2">
      <c r="A5771" t="s">
        <v>36088</v>
      </c>
      <c r="B5771" s="1">
        <v>42094</v>
      </c>
      <c r="C5771" t="s">
        <v>518</v>
      </c>
      <c r="D5771" t="s">
        <v>34189</v>
      </c>
      <c r="E5771" t="s">
        <v>102</v>
      </c>
      <c r="F5771" t="s">
        <v>36089</v>
      </c>
      <c r="G5771" t="s">
        <v>36090</v>
      </c>
      <c r="L5771" t="s">
        <v>36091</v>
      </c>
      <c r="N5771" t="s">
        <v>36092</v>
      </c>
      <c r="O5771" t="s">
        <v>79</v>
      </c>
      <c r="P5771" t="s">
        <v>80</v>
      </c>
      <c r="Q5771" t="s">
        <v>79</v>
      </c>
      <c r="S5771" t="s">
        <v>113</v>
      </c>
      <c r="Y5771" t="s">
        <v>48</v>
      </c>
      <c r="AA5771" t="s">
        <v>154</v>
      </c>
      <c r="AC5771" t="s">
        <v>81</v>
      </c>
      <c r="AD5771" t="s">
        <v>82</v>
      </c>
      <c r="AE5771" t="s">
        <v>157</v>
      </c>
      <c r="AF5771" t="s">
        <v>84</v>
      </c>
      <c r="AG5771" t="s">
        <v>158</v>
      </c>
    </row>
    <row r="5772" spans="1:33" x14ac:dyDescent="0.2">
      <c r="A5772" t="s">
        <v>36093</v>
      </c>
      <c r="B5772" s="1">
        <v>42100</v>
      </c>
      <c r="C5772" t="s">
        <v>186</v>
      </c>
      <c r="D5772" t="s">
        <v>34189</v>
      </c>
      <c r="E5772" t="s">
        <v>175</v>
      </c>
      <c r="F5772" t="s">
        <v>36094</v>
      </c>
      <c r="G5772" t="s">
        <v>36095</v>
      </c>
      <c r="L5772" t="s">
        <v>36096</v>
      </c>
      <c r="N5772" t="s">
        <v>36097</v>
      </c>
      <c r="O5772" t="s">
        <v>45</v>
      </c>
      <c r="P5772" t="s">
        <v>46</v>
      </c>
      <c r="R5772" t="s">
        <v>45</v>
      </c>
      <c r="T5772">
        <v>2002</v>
      </c>
      <c r="Y5772" t="s">
        <v>48</v>
      </c>
      <c r="AA5772" t="s">
        <v>154</v>
      </c>
    </row>
    <row r="5773" spans="1:33" x14ac:dyDescent="0.2">
      <c r="A5773" t="s">
        <v>36098</v>
      </c>
      <c r="B5773" s="1">
        <v>42100</v>
      </c>
      <c r="C5773" t="s">
        <v>186</v>
      </c>
      <c r="D5773" t="s">
        <v>34189</v>
      </c>
      <c r="E5773" t="s">
        <v>175</v>
      </c>
      <c r="F5773" t="s">
        <v>36099</v>
      </c>
      <c r="G5773" t="s">
        <v>36100</v>
      </c>
      <c r="L5773" t="s">
        <v>36101</v>
      </c>
      <c r="N5773" t="s">
        <v>36102</v>
      </c>
      <c r="O5773" t="s">
        <v>45</v>
      </c>
      <c r="P5773" t="s">
        <v>46</v>
      </c>
      <c r="R5773" t="s">
        <v>45</v>
      </c>
      <c r="T5773">
        <v>2002</v>
      </c>
      <c r="Y5773" t="s">
        <v>48</v>
      </c>
      <c r="AA5773" t="s">
        <v>154</v>
      </c>
    </row>
    <row r="5774" spans="1:33" x14ac:dyDescent="0.2">
      <c r="A5774" t="s">
        <v>36103</v>
      </c>
      <c r="B5774" s="1">
        <v>42101</v>
      </c>
      <c r="C5774" t="s">
        <v>186</v>
      </c>
      <c r="D5774" t="s">
        <v>34189</v>
      </c>
      <c r="E5774" t="s">
        <v>6073</v>
      </c>
      <c r="F5774" t="s">
        <v>36104</v>
      </c>
      <c r="G5774" t="s">
        <v>36105</v>
      </c>
      <c r="L5774" t="s">
        <v>36106</v>
      </c>
      <c r="N5774" t="s">
        <v>36107</v>
      </c>
      <c r="O5774" t="s">
        <v>45</v>
      </c>
      <c r="P5774" t="s">
        <v>46</v>
      </c>
      <c r="R5774" t="s">
        <v>45</v>
      </c>
      <c r="S5774" t="s">
        <v>113</v>
      </c>
      <c r="Y5774" t="s">
        <v>48</v>
      </c>
      <c r="AA5774" t="s">
        <v>154</v>
      </c>
    </row>
    <row r="5775" spans="1:33" x14ac:dyDescent="0.2">
      <c r="A5775" t="s">
        <v>36108</v>
      </c>
      <c r="B5775" s="1">
        <v>42101</v>
      </c>
      <c r="C5775" t="s">
        <v>186</v>
      </c>
      <c r="D5775" t="s">
        <v>34189</v>
      </c>
      <c r="E5775" t="s">
        <v>175</v>
      </c>
      <c r="F5775" t="s">
        <v>36109</v>
      </c>
      <c r="G5775" t="s">
        <v>36110</v>
      </c>
      <c r="L5775" t="s">
        <v>36111</v>
      </c>
      <c r="N5775" t="s">
        <v>36112</v>
      </c>
      <c r="O5775" t="s">
        <v>45</v>
      </c>
      <c r="P5775" t="s">
        <v>46</v>
      </c>
      <c r="R5775" t="s">
        <v>45</v>
      </c>
      <c r="T5775">
        <v>2002</v>
      </c>
      <c r="Y5775" t="s">
        <v>48</v>
      </c>
      <c r="AA5775" t="s">
        <v>154</v>
      </c>
    </row>
    <row r="5776" spans="1:33" x14ac:dyDescent="0.2">
      <c r="A5776" t="s">
        <v>36113</v>
      </c>
      <c r="B5776" s="1">
        <v>42101</v>
      </c>
      <c r="C5776" t="s">
        <v>186</v>
      </c>
      <c r="D5776" t="s">
        <v>34189</v>
      </c>
      <c r="E5776" t="s">
        <v>122</v>
      </c>
      <c r="F5776" t="s">
        <v>36114</v>
      </c>
      <c r="G5776" t="s">
        <v>36115</v>
      </c>
      <c r="L5776" t="s">
        <v>36116</v>
      </c>
      <c r="N5776" t="s">
        <v>36117</v>
      </c>
      <c r="O5776" t="s">
        <v>61</v>
      </c>
      <c r="P5776" t="s">
        <v>62</v>
      </c>
      <c r="Q5776" t="s">
        <v>61</v>
      </c>
      <c r="T5776">
        <v>2002</v>
      </c>
      <c r="Y5776" t="s">
        <v>48</v>
      </c>
      <c r="AA5776" t="s">
        <v>154</v>
      </c>
      <c r="AC5776" t="s">
        <v>63</v>
      </c>
      <c r="AD5776" t="s">
        <v>64</v>
      </c>
      <c r="AE5776" t="s">
        <v>65</v>
      </c>
      <c r="AF5776" t="s">
        <v>66</v>
      </c>
      <c r="AG5776" t="s">
        <v>263</v>
      </c>
    </row>
    <row r="5777" spans="1:33" x14ac:dyDescent="0.2">
      <c r="A5777" t="s">
        <v>36118</v>
      </c>
      <c r="B5777" s="1">
        <v>42103</v>
      </c>
      <c r="C5777" t="s">
        <v>186</v>
      </c>
      <c r="D5777" t="s">
        <v>34189</v>
      </c>
      <c r="E5777" t="s">
        <v>175</v>
      </c>
      <c r="F5777" t="s">
        <v>36119</v>
      </c>
      <c r="G5777" t="s">
        <v>36120</v>
      </c>
      <c r="L5777" t="s">
        <v>36121</v>
      </c>
      <c r="N5777" t="s">
        <v>36122</v>
      </c>
      <c r="O5777" t="s">
        <v>45</v>
      </c>
      <c r="P5777" t="s">
        <v>46</v>
      </c>
      <c r="R5777" t="s">
        <v>45</v>
      </c>
      <c r="T5777">
        <v>2002</v>
      </c>
      <c r="Y5777" t="s">
        <v>48</v>
      </c>
      <c r="AA5777" t="s">
        <v>154</v>
      </c>
    </row>
    <row r="5778" spans="1:33" x14ac:dyDescent="0.2">
      <c r="A5778" t="s">
        <v>36123</v>
      </c>
      <c r="B5778" s="1">
        <v>42107</v>
      </c>
      <c r="C5778" t="s">
        <v>186</v>
      </c>
      <c r="D5778" t="s">
        <v>34189</v>
      </c>
      <c r="E5778" t="s">
        <v>122</v>
      </c>
      <c r="F5778" t="s">
        <v>36124</v>
      </c>
      <c r="G5778" t="s">
        <v>36125</v>
      </c>
      <c r="L5778" t="s">
        <v>36126</v>
      </c>
      <c r="N5778" t="s">
        <v>36127</v>
      </c>
      <c r="O5778" t="s">
        <v>61</v>
      </c>
      <c r="P5778" t="s">
        <v>62</v>
      </c>
      <c r="Q5778" t="s">
        <v>61</v>
      </c>
      <c r="T5778">
        <v>2002</v>
      </c>
      <c r="Y5778" t="s">
        <v>48</v>
      </c>
      <c r="AA5778" t="s">
        <v>154</v>
      </c>
      <c r="AC5778" t="s">
        <v>63</v>
      </c>
      <c r="AD5778" t="s">
        <v>64</v>
      </c>
      <c r="AE5778" t="s">
        <v>65</v>
      </c>
      <c r="AF5778" t="s">
        <v>66</v>
      </c>
      <c r="AG5778" t="s">
        <v>263</v>
      </c>
    </row>
    <row r="5779" spans="1:33" x14ac:dyDescent="0.2">
      <c r="A5779" t="s">
        <v>36128</v>
      </c>
      <c r="B5779" s="1">
        <v>42107</v>
      </c>
      <c r="C5779" t="s">
        <v>186</v>
      </c>
      <c r="D5779" t="s">
        <v>34189</v>
      </c>
      <c r="E5779" t="s">
        <v>122</v>
      </c>
      <c r="F5779" t="s">
        <v>36129</v>
      </c>
      <c r="G5779" t="s">
        <v>36130</v>
      </c>
      <c r="L5779" t="s">
        <v>36131</v>
      </c>
      <c r="N5779" t="s">
        <v>36132</v>
      </c>
      <c r="O5779" t="s">
        <v>61</v>
      </c>
      <c r="P5779" t="s">
        <v>62</v>
      </c>
      <c r="Q5779" t="s">
        <v>61</v>
      </c>
      <c r="T5779">
        <v>2002</v>
      </c>
      <c r="Y5779" t="s">
        <v>48</v>
      </c>
      <c r="AA5779" t="s">
        <v>154</v>
      </c>
      <c r="AC5779" t="s">
        <v>63</v>
      </c>
      <c r="AD5779" t="s">
        <v>64</v>
      </c>
      <c r="AE5779" t="s">
        <v>65</v>
      </c>
      <c r="AF5779" t="s">
        <v>66</v>
      </c>
      <c r="AG5779" t="s">
        <v>263</v>
      </c>
    </row>
    <row r="5780" spans="1:33" x14ac:dyDescent="0.2">
      <c r="A5780" t="s">
        <v>36133</v>
      </c>
      <c r="B5780" s="1">
        <v>42115</v>
      </c>
      <c r="C5780" t="s">
        <v>186</v>
      </c>
      <c r="D5780" t="s">
        <v>34189</v>
      </c>
      <c r="E5780" t="s">
        <v>122</v>
      </c>
      <c r="F5780" t="s">
        <v>36134</v>
      </c>
      <c r="G5780" t="s">
        <v>36135</v>
      </c>
      <c r="L5780" t="s">
        <v>36136</v>
      </c>
      <c r="N5780" t="s">
        <v>36137</v>
      </c>
      <c r="O5780" t="s">
        <v>61</v>
      </c>
      <c r="P5780" t="s">
        <v>62</v>
      </c>
      <c r="Q5780" t="s">
        <v>61</v>
      </c>
      <c r="T5780">
        <v>2002</v>
      </c>
      <c r="Y5780" t="s">
        <v>48</v>
      </c>
      <c r="AA5780" t="s">
        <v>154</v>
      </c>
      <c r="AC5780" t="s">
        <v>63</v>
      </c>
      <c r="AD5780" t="s">
        <v>374</v>
      </c>
      <c r="AE5780" t="s">
        <v>65</v>
      </c>
      <c r="AF5780" t="s">
        <v>66</v>
      </c>
      <c r="AG5780" t="s">
        <v>263</v>
      </c>
    </row>
    <row r="5781" spans="1:33" x14ac:dyDescent="0.2">
      <c r="A5781" t="s">
        <v>36138</v>
      </c>
      <c r="B5781" s="1">
        <v>42131</v>
      </c>
      <c r="C5781" t="s">
        <v>186</v>
      </c>
      <c r="D5781" t="s">
        <v>34189</v>
      </c>
      <c r="E5781" t="s">
        <v>102</v>
      </c>
      <c r="F5781" t="s">
        <v>36139</v>
      </c>
      <c r="G5781" t="s">
        <v>36140</v>
      </c>
      <c r="L5781" t="s">
        <v>36141</v>
      </c>
      <c r="N5781" t="s">
        <v>36142</v>
      </c>
      <c r="O5781" t="s">
        <v>79</v>
      </c>
      <c r="P5781" t="s">
        <v>80</v>
      </c>
      <c r="Q5781" t="s">
        <v>79</v>
      </c>
      <c r="S5781" t="s">
        <v>113</v>
      </c>
      <c r="Y5781" t="s">
        <v>48</v>
      </c>
      <c r="AA5781" t="s">
        <v>154</v>
      </c>
      <c r="AC5781" t="s">
        <v>81</v>
      </c>
      <c r="AD5781" t="s">
        <v>82</v>
      </c>
      <c r="AE5781" t="s">
        <v>157</v>
      </c>
      <c r="AF5781" t="s">
        <v>84</v>
      </c>
      <c r="AG5781" t="s">
        <v>158</v>
      </c>
    </row>
    <row r="5782" spans="1:33" x14ac:dyDescent="0.2">
      <c r="A5782" t="s">
        <v>36143</v>
      </c>
      <c r="B5782" s="1">
        <v>42136</v>
      </c>
      <c r="C5782" t="s">
        <v>186</v>
      </c>
      <c r="D5782" t="s">
        <v>34189</v>
      </c>
      <c r="E5782" t="s">
        <v>122</v>
      </c>
      <c r="F5782" t="s">
        <v>36144</v>
      </c>
      <c r="G5782" t="s">
        <v>36145</v>
      </c>
      <c r="L5782" t="s">
        <v>36146</v>
      </c>
      <c r="N5782" t="s">
        <v>36147</v>
      </c>
      <c r="O5782" t="s">
        <v>61</v>
      </c>
      <c r="P5782" t="s">
        <v>62</v>
      </c>
      <c r="Q5782" t="s">
        <v>61</v>
      </c>
      <c r="T5782">
        <v>2002</v>
      </c>
      <c r="Y5782" t="s">
        <v>48</v>
      </c>
      <c r="AA5782" t="s">
        <v>154</v>
      </c>
      <c r="AC5782" t="s">
        <v>63</v>
      </c>
      <c r="AD5782" t="s">
        <v>64</v>
      </c>
      <c r="AE5782" t="s">
        <v>65</v>
      </c>
      <c r="AF5782" t="s">
        <v>66</v>
      </c>
      <c r="AG5782" t="s">
        <v>263</v>
      </c>
    </row>
    <row r="5783" spans="1:33" x14ac:dyDescent="0.2">
      <c r="A5783" t="s">
        <v>36148</v>
      </c>
      <c r="B5783" s="1">
        <v>42452</v>
      </c>
      <c r="C5783" t="s">
        <v>358</v>
      </c>
      <c r="D5783" t="s">
        <v>34189</v>
      </c>
      <c r="E5783" t="s">
        <v>122</v>
      </c>
      <c r="F5783" t="s">
        <v>36149</v>
      </c>
      <c r="G5783" t="s">
        <v>36150</v>
      </c>
      <c r="H5783" t="s">
        <v>36151</v>
      </c>
      <c r="I5783" t="s">
        <v>36152</v>
      </c>
      <c r="J5783" t="s">
        <v>36153</v>
      </c>
      <c r="K5783" t="s">
        <v>36154</v>
      </c>
      <c r="L5783" t="s">
        <v>36155</v>
      </c>
      <c r="M5783" t="s">
        <v>36156</v>
      </c>
      <c r="N5783" t="s">
        <v>36157</v>
      </c>
      <c r="O5783" t="s">
        <v>61</v>
      </c>
      <c r="P5783" t="s">
        <v>131</v>
      </c>
      <c r="Q5783" t="s">
        <v>61</v>
      </c>
      <c r="T5783">
        <v>2002</v>
      </c>
      <c r="U5783" t="s">
        <v>47</v>
      </c>
      <c r="V5783" t="s">
        <v>47</v>
      </c>
      <c r="W5783" t="s">
        <v>47</v>
      </c>
      <c r="X5783" t="s">
        <v>48</v>
      </c>
      <c r="Y5783" t="s">
        <v>48</v>
      </c>
      <c r="Z5783" t="s">
        <v>47</v>
      </c>
      <c r="AA5783" t="s">
        <v>170</v>
      </c>
      <c r="AC5783" t="s">
        <v>822</v>
      </c>
      <c r="AD5783" t="s">
        <v>823</v>
      </c>
      <c r="AE5783" t="s">
        <v>134</v>
      </c>
      <c r="AF5783" t="s">
        <v>36158</v>
      </c>
      <c r="AG5783" t="s">
        <v>67</v>
      </c>
    </row>
    <row r="5784" spans="1:33" x14ac:dyDescent="0.2">
      <c r="A5784" t="s">
        <v>36159</v>
      </c>
      <c r="B5784" s="1">
        <v>42454</v>
      </c>
      <c r="C5784" t="s">
        <v>358</v>
      </c>
      <c r="D5784" t="s">
        <v>34189</v>
      </c>
      <c r="E5784" t="s">
        <v>102</v>
      </c>
      <c r="F5784" t="s">
        <v>36160</v>
      </c>
      <c r="G5784" t="s">
        <v>36161</v>
      </c>
      <c r="L5784" t="s">
        <v>36162</v>
      </c>
      <c r="N5784" t="s">
        <v>36163</v>
      </c>
      <c r="O5784" t="s">
        <v>282</v>
      </c>
      <c r="P5784" t="s">
        <v>283</v>
      </c>
      <c r="Q5784" t="s">
        <v>282</v>
      </c>
      <c r="S5784" t="s">
        <v>48</v>
      </c>
      <c r="Y5784" t="s">
        <v>48</v>
      </c>
      <c r="AA5784" t="s">
        <v>154</v>
      </c>
      <c r="AC5784" t="s">
        <v>35589</v>
      </c>
      <c r="AD5784" t="s">
        <v>285</v>
      </c>
      <c r="AE5784" t="s">
        <v>117</v>
      </c>
      <c r="AF5784" t="s">
        <v>286</v>
      </c>
      <c r="AG5784" t="s">
        <v>35611</v>
      </c>
    </row>
    <row r="5785" spans="1:33" x14ac:dyDescent="0.2">
      <c r="A5785" t="s">
        <v>36164</v>
      </c>
      <c r="B5785" s="1">
        <v>42459</v>
      </c>
      <c r="C5785" t="s">
        <v>358</v>
      </c>
      <c r="D5785" t="s">
        <v>34189</v>
      </c>
      <c r="E5785" t="s">
        <v>122</v>
      </c>
      <c r="F5785" t="s">
        <v>36165</v>
      </c>
      <c r="G5785" t="s">
        <v>36166</v>
      </c>
      <c r="L5785" t="s">
        <v>36167</v>
      </c>
      <c r="N5785" t="s">
        <v>36168</v>
      </c>
      <c r="O5785" t="s">
        <v>61</v>
      </c>
      <c r="P5785" t="s">
        <v>62</v>
      </c>
      <c r="Q5785" t="s">
        <v>61</v>
      </c>
      <c r="T5785">
        <v>2002</v>
      </c>
      <c r="Y5785" t="s">
        <v>48</v>
      </c>
      <c r="AA5785" t="s">
        <v>154</v>
      </c>
      <c r="AC5785" t="s">
        <v>6443</v>
      </c>
      <c r="AD5785" t="s">
        <v>64</v>
      </c>
      <c r="AE5785" t="s">
        <v>65</v>
      </c>
      <c r="AF5785" t="s">
        <v>262</v>
      </c>
      <c r="AG5785" t="s">
        <v>67</v>
      </c>
    </row>
    <row r="5786" spans="1:33" x14ac:dyDescent="0.2">
      <c r="A5786" t="s">
        <v>36169</v>
      </c>
      <c r="B5786" s="1">
        <v>42465</v>
      </c>
      <c r="C5786" t="s">
        <v>51</v>
      </c>
      <c r="D5786" t="s">
        <v>34189</v>
      </c>
      <c r="E5786" t="s">
        <v>102</v>
      </c>
      <c r="F5786" t="s">
        <v>36170</v>
      </c>
      <c r="G5786" t="s">
        <v>36171</v>
      </c>
      <c r="L5786" t="s">
        <v>36172</v>
      </c>
      <c r="N5786" t="s">
        <v>36173</v>
      </c>
      <c r="O5786" t="s">
        <v>282</v>
      </c>
      <c r="P5786" t="s">
        <v>283</v>
      </c>
      <c r="Q5786" t="s">
        <v>282</v>
      </c>
      <c r="S5786" t="s">
        <v>48</v>
      </c>
      <c r="Y5786" t="s">
        <v>48</v>
      </c>
      <c r="AA5786" t="s">
        <v>154</v>
      </c>
      <c r="AC5786" t="s">
        <v>35589</v>
      </c>
      <c r="AD5786" t="s">
        <v>285</v>
      </c>
      <c r="AE5786" t="s">
        <v>117</v>
      </c>
      <c r="AF5786" t="s">
        <v>286</v>
      </c>
      <c r="AG5786" t="s">
        <v>35611</v>
      </c>
    </row>
    <row r="5787" spans="1:33" x14ac:dyDescent="0.2">
      <c r="A5787" t="s">
        <v>36174</v>
      </c>
      <c r="B5787" s="1">
        <v>42468</v>
      </c>
      <c r="C5787" t="s">
        <v>51</v>
      </c>
      <c r="D5787" t="s">
        <v>34189</v>
      </c>
      <c r="E5787" t="s">
        <v>102</v>
      </c>
      <c r="F5787" t="s">
        <v>36175</v>
      </c>
      <c r="G5787" t="s">
        <v>36176</v>
      </c>
      <c r="L5787" t="s">
        <v>36177</v>
      </c>
      <c r="N5787" t="s">
        <v>36178</v>
      </c>
      <c r="O5787" t="s">
        <v>282</v>
      </c>
      <c r="P5787" t="s">
        <v>283</v>
      </c>
      <c r="Q5787" t="s">
        <v>282</v>
      </c>
      <c r="S5787" t="s">
        <v>48</v>
      </c>
      <c r="Y5787" t="s">
        <v>48</v>
      </c>
      <c r="AA5787" t="s">
        <v>154</v>
      </c>
      <c r="AC5787" t="s">
        <v>35589</v>
      </c>
      <c r="AD5787" t="s">
        <v>285</v>
      </c>
      <c r="AE5787" t="s">
        <v>117</v>
      </c>
      <c r="AF5787" t="s">
        <v>286</v>
      </c>
      <c r="AG5787" t="s">
        <v>35611</v>
      </c>
    </row>
    <row r="5788" spans="1:33" x14ac:dyDescent="0.2">
      <c r="A5788" t="s">
        <v>36179</v>
      </c>
      <c r="B5788" s="1">
        <v>42479</v>
      </c>
      <c r="C5788" t="s">
        <v>51</v>
      </c>
      <c r="D5788" t="s">
        <v>34189</v>
      </c>
      <c r="E5788" t="s">
        <v>122</v>
      </c>
      <c r="F5788" t="s">
        <v>36180</v>
      </c>
      <c r="G5788" t="s">
        <v>36181</v>
      </c>
      <c r="L5788" t="s">
        <v>36182</v>
      </c>
      <c r="N5788" t="s">
        <v>36183</v>
      </c>
      <c r="O5788" t="s">
        <v>61</v>
      </c>
      <c r="P5788" t="s">
        <v>131</v>
      </c>
      <c r="Q5788" t="s">
        <v>61</v>
      </c>
      <c r="T5788">
        <v>2002</v>
      </c>
      <c r="Y5788" t="s">
        <v>48</v>
      </c>
      <c r="AA5788" t="s">
        <v>154</v>
      </c>
      <c r="AC5788" t="s">
        <v>822</v>
      </c>
      <c r="AD5788" t="s">
        <v>823</v>
      </c>
      <c r="AE5788" t="s">
        <v>261</v>
      </c>
      <c r="AF5788" t="s">
        <v>20441</v>
      </c>
      <c r="AG5788" t="s">
        <v>3949</v>
      </c>
    </row>
    <row r="5789" spans="1:33" x14ac:dyDescent="0.2">
      <c r="A5789" t="s">
        <v>36184</v>
      </c>
      <c r="B5789" s="1">
        <v>42795</v>
      </c>
      <c r="C5789" t="s">
        <v>6193</v>
      </c>
      <c r="D5789" t="s">
        <v>34189</v>
      </c>
      <c r="E5789" t="s">
        <v>1227</v>
      </c>
      <c r="F5789" t="s">
        <v>36185</v>
      </c>
      <c r="G5789" t="s">
        <v>36186</v>
      </c>
      <c r="N5789" t="s">
        <v>36187</v>
      </c>
      <c r="O5789" t="s">
        <v>79</v>
      </c>
      <c r="P5789" t="s">
        <v>80</v>
      </c>
      <c r="Q5789" t="s">
        <v>79</v>
      </c>
      <c r="S5789" t="s">
        <v>113</v>
      </c>
      <c r="T5789">
        <v>2002</v>
      </c>
    </row>
    <row r="5790" spans="1:33" x14ac:dyDescent="0.2">
      <c r="A5790" t="s">
        <v>36188</v>
      </c>
      <c r="B5790" s="1">
        <v>42814</v>
      </c>
      <c r="C5790" t="s">
        <v>6193</v>
      </c>
      <c r="D5790" t="s">
        <v>34189</v>
      </c>
      <c r="E5790" t="s">
        <v>122</v>
      </c>
      <c r="F5790" t="s">
        <v>36189</v>
      </c>
      <c r="G5790" t="s">
        <v>36190</v>
      </c>
      <c r="H5790" t="s">
        <v>36191</v>
      </c>
      <c r="I5790" t="s">
        <v>36192</v>
      </c>
      <c r="J5790" t="s">
        <v>36193</v>
      </c>
      <c r="K5790" t="s">
        <v>36194</v>
      </c>
      <c r="L5790" t="s">
        <v>36195</v>
      </c>
      <c r="M5790" t="s">
        <v>36196</v>
      </c>
      <c r="N5790" t="s">
        <v>36197</v>
      </c>
      <c r="O5790" t="s">
        <v>61</v>
      </c>
      <c r="P5790" t="s">
        <v>62</v>
      </c>
      <c r="Q5790" t="s">
        <v>61</v>
      </c>
      <c r="T5790">
        <v>2002</v>
      </c>
      <c r="U5790" t="s">
        <v>47</v>
      </c>
      <c r="V5790" t="s">
        <v>47</v>
      </c>
      <c r="W5790" t="s">
        <v>47</v>
      </c>
      <c r="X5790" t="s">
        <v>48</v>
      </c>
      <c r="Y5790" t="s">
        <v>48</v>
      </c>
      <c r="Z5790" t="s">
        <v>47</v>
      </c>
      <c r="AA5790" t="s">
        <v>170</v>
      </c>
      <c r="AC5790" t="s">
        <v>63</v>
      </c>
      <c r="AD5790" t="s">
        <v>64</v>
      </c>
      <c r="AE5790" t="s">
        <v>65</v>
      </c>
      <c r="AF5790" t="s">
        <v>66</v>
      </c>
      <c r="AG5790" t="s">
        <v>263</v>
      </c>
    </row>
    <row r="5791" spans="1:33" x14ac:dyDescent="0.2">
      <c r="A5791" t="s">
        <v>36198</v>
      </c>
      <c r="B5791" s="1">
        <v>42249</v>
      </c>
      <c r="C5791" t="s">
        <v>377</v>
      </c>
      <c r="D5791" t="s">
        <v>34189</v>
      </c>
      <c r="E5791" t="s">
        <v>16</v>
      </c>
      <c r="F5791" t="s">
        <v>36199</v>
      </c>
      <c r="N5791" t="s">
        <v>36200</v>
      </c>
      <c r="O5791" t="s">
        <v>61</v>
      </c>
      <c r="P5791" t="s">
        <v>62</v>
      </c>
      <c r="Q5791" t="s">
        <v>61</v>
      </c>
      <c r="AC5791" t="s">
        <v>63</v>
      </c>
      <c r="AD5791" t="s">
        <v>64</v>
      </c>
      <c r="AE5791" t="s">
        <v>261</v>
      </c>
      <c r="AF5791" t="s">
        <v>402</v>
      </c>
      <c r="AG5791" t="s">
        <v>263</v>
      </c>
    </row>
    <row r="5792" spans="1:33" x14ac:dyDescent="0.2">
      <c r="A5792" t="s">
        <v>36201</v>
      </c>
      <c r="B5792" s="1">
        <v>42278</v>
      </c>
      <c r="C5792" t="s">
        <v>352</v>
      </c>
      <c r="D5792" t="s">
        <v>34189</v>
      </c>
      <c r="E5792" t="s">
        <v>122</v>
      </c>
      <c r="F5792" t="s">
        <v>36202</v>
      </c>
      <c r="G5792" t="s">
        <v>36203</v>
      </c>
      <c r="L5792" t="s">
        <v>36204</v>
      </c>
      <c r="N5792" t="s">
        <v>36205</v>
      </c>
      <c r="O5792" t="s">
        <v>3532</v>
      </c>
      <c r="P5792" t="s">
        <v>3533</v>
      </c>
      <c r="Q5792" t="s">
        <v>3532</v>
      </c>
      <c r="T5792">
        <v>2002</v>
      </c>
      <c r="Y5792" t="s">
        <v>48</v>
      </c>
      <c r="AA5792" t="s">
        <v>154</v>
      </c>
      <c r="AC5792" t="s">
        <v>1559</v>
      </c>
      <c r="AD5792" t="s">
        <v>35999</v>
      </c>
      <c r="AE5792" t="s">
        <v>4779</v>
      </c>
      <c r="AF5792" t="s">
        <v>6035</v>
      </c>
      <c r="AG5792" t="s">
        <v>6036</v>
      </c>
    </row>
    <row r="5793" spans="1:33" x14ac:dyDescent="0.2">
      <c r="A5793" t="s">
        <v>36206</v>
      </c>
      <c r="B5793" s="1">
        <v>42314</v>
      </c>
      <c r="C5793" t="s">
        <v>352</v>
      </c>
      <c r="D5793" t="s">
        <v>34189</v>
      </c>
      <c r="E5793" t="s">
        <v>122</v>
      </c>
      <c r="F5793" t="s">
        <v>36207</v>
      </c>
      <c r="G5793" t="s">
        <v>36208</v>
      </c>
      <c r="L5793" t="s">
        <v>36209</v>
      </c>
      <c r="N5793" t="s">
        <v>36210</v>
      </c>
      <c r="O5793" t="s">
        <v>61</v>
      </c>
      <c r="P5793" t="s">
        <v>131</v>
      </c>
      <c r="Q5793" t="s">
        <v>61</v>
      </c>
      <c r="T5793">
        <v>2002</v>
      </c>
      <c r="Y5793" t="s">
        <v>48</v>
      </c>
      <c r="AA5793" t="s">
        <v>154</v>
      </c>
      <c r="AC5793" t="s">
        <v>822</v>
      </c>
      <c r="AD5793" t="s">
        <v>823</v>
      </c>
      <c r="AE5793" t="s">
        <v>824</v>
      </c>
      <c r="AF5793" t="s">
        <v>825</v>
      </c>
      <c r="AG5793" t="s">
        <v>67</v>
      </c>
    </row>
    <row r="5794" spans="1:33" x14ac:dyDescent="0.2">
      <c r="A5794" t="s">
        <v>36211</v>
      </c>
      <c r="B5794" s="1">
        <v>42324</v>
      </c>
      <c r="C5794" t="s">
        <v>352</v>
      </c>
      <c r="D5794" t="s">
        <v>34189</v>
      </c>
      <c r="E5794" t="s">
        <v>122</v>
      </c>
      <c r="F5794" t="s">
        <v>36212</v>
      </c>
      <c r="G5794" t="s">
        <v>36213</v>
      </c>
      <c r="L5794" t="s">
        <v>36214</v>
      </c>
      <c r="N5794" t="s">
        <v>36215</v>
      </c>
      <c r="O5794" t="s">
        <v>61</v>
      </c>
      <c r="P5794" t="s">
        <v>131</v>
      </c>
      <c r="Q5794" t="s">
        <v>61</v>
      </c>
      <c r="T5794">
        <v>2002</v>
      </c>
      <c r="Y5794" t="s">
        <v>48</v>
      </c>
      <c r="AA5794" t="s">
        <v>154</v>
      </c>
      <c r="AC5794" t="s">
        <v>29907</v>
      </c>
      <c r="AD5794" t="s">
        <v>823</v>
      </c>
      <c r="AE5794" t="s">
        <v>134</v>
      </c>
      <c r="AF5794" t="s">
        <v>9857</v>
      </c>
      <c r="AG5794" t="s">
        <v>67</v>
      </c>
    </row>
    <row r="5795" spans="1:33" x14ac:dyDescent="0.2">
      <c r="A5795" t="s">
        <v>36216</v>
      </c>
      <c r="B5795" s="1">
        <v>42341</v>
      </c>
      <c r="C5795" t="s">
        <v>352</v>
      </c>
      <c r="D5795" t="s">
        <v>34189</v>
      </c>
      <c r="E5795" t="s">
        <v>16</v>
      </c>
      <c r="F5795" t="s">
        <v>36217</v>
      </c>
      <c r="N5795" t="s">
        <v>36218</v>
      </c>
      <c r="O5795" t="s">
        <v>79</v>
      </c>
      <c r="P5795" t="s">
        <v>80</v>
      </c>
      <c r="Q5795" t="s">
        <v>79</v>
      </c>
      <c r="AC5795" t="s">
        <v>36219</v>
      </c>
      <c r="AD5795" t="s">
        <v>82</v>
      </c>
      <c r="AE5795" t="s">
        <v>157</v>
      </c>
      <c r="AF5795" t="s">
        <v>84</v>
      </c>
      <c r="AG5795" t="s">
        <v>158</v>
      </c>
    </row>
    <row r="5796" spans="1:33" x14ac:dyDescent="0.2">
      <c r="A5796" t="s">
        <v>36220</v>
      </c>
      <c r="B5796" s="1">
        <v>42360</v>
      </c>
      <c r="C5796" t="s">
        <v>352</v>
      </c>
      <c r="D5796" t="s">
        <v>34189</v>
      </c>
      <c r="E5796" t="s">
        <v>122</v>
      </c>
      <c r="F5796" t="s">
        <v>36221</v>
      </c>
      <c r="G5796" t="s">
        <v>36222</v>
      </c>
      <c r="H5796" t="s">
        <v>36223</v>
      </c>
      <c r="I5796" t="s">
        <v>36224</v>
      </c>
      <c r="J5796" t="s">
        <v>36225</v>
      </c>
      <c r="K5796" t="s">
        <v>36226</v>
      </c>
      <c r="L5796" t="s">
        <v>36227</v>
      </c>
      <c r="M5796" t="s">
        <v>36228</v>
      </c>
      <c r="N5796" t="s">
        <v>36229</v>
      </c>
      <c r="O5796" t="s">
        <v>3532</v>
      </c>
      <c r="P5796" t="s">
        <v>3533</v>
      </c>
      <c r="Q5796" t="s">
        <v>3532</v>
      </c>
      <c r="T5796">
        <v>2002</v>
      </c>
      <c r="U5796" t="s">
        <v>47</v>
      </c>
      <c r="V5796" t="s">
        <v>47</v>
      </c>
      <c r="W5796" t="s">
        <v>47</v>
      </c>
      <c r="X5796" t="s">
        <v>47</v>
      </c>
      <c r="Y5796" t="s">
        <v>48</v>
      </c>
      <c r="Z5796" t="s">
        <v>47</v>
      </c>
      <c r="AA5796" t="s">
        <v>49</v>
      </c>
      <c r="AC5796" t="s">
        <v>1559</v>
      </c>
      <c r="AD5796" t="s">
        <v>35999</v>
      </c>
      <c r="AE5796" t="s">
        <v>4779</v>
      </c>
      <c r="AF5796" t="s">
        <v>6035</v>
      </c>
      <c r="AG5796" t="s">
        <v>6036</v>
      </c>
    </row>
    <row r="5797" spans="1:33" x14ac:dyDescent="0.2">
      <c r="A5797" t="s">
        <v>36230</v>
      </c>
      <c r="B5797" s="1">
        <v>42373</v>
      </c>
      <c r="C5797" t="s">
        <v>358</v>
      </c>
      <c r="D5797" t="s">
        <v>34189</v>
      </c>
      <c r="E5797" t="s">
        <v>122</v>
      </c>
      <c r="F5797" t="s">
        <v>36231</v>
      </c>
      <c r="G5797" t="s">
        <v>36232</v>
      </c>
      <c r="L5797" t="s">
        <v>36233</v>
      </c>
      <c r="N5797" t="s">
        <v>36234</v>
      </c>
      <c r="O5797" t="s">
        <v>3532</v>
      </c>
      <c r="P5797" t="s">
        <v>3533</v>
      </c>
      <c r="Q5797" t="s">
        <v>3532</v>
      </c>
      <c r="T5797">
        <v>2002</v>
      </c>
      <c r="Y5797" t="s">
        <v>48</v>
      </c>
      <c r="AA5797" t="s">
        <v>154</v>
      </c>
      <c r="AC5797" t="s">
        <v>1559</v>
      </c>
      <c r="AD5797" t="s">
        <v>35999</v>
      </c>
      <c r="AE5797" t="s">
        <v>4779</v>
      </c>
      <c r="AF5797" t="s">
        <v>6035</v>
      </c>
      <c r="AG5797" t="s">
        <v>6036</v>
      </c>
    </row>
    <row r="5798" spans="1:33" x14ac:dyDescent="0.2">
      <c r="A5798" t="s">
        <v>36235</v>
      </c>
      <c r="B5798" s="1">
        <v>42374</v>
      </c>
      <c r="C5798" t="s">
        <v>358</v>
      </c>
      <c r="D5798" t="s">
        <v>34189</v>
      </c>
      <c r="E5798" t="s">
        <v>122</v>
      </c>
      <c r="F5798" t="s">
        <v>36236</v>
      </c>
      <c r="G5798" t="s">
        <v>36237</v>
      </c>
      <c r="H5798" t="s">
        <v>36238</v>
      </c>
      <c r="I5798" t="s">
        <v>36239</v>
      </c>
      <c r="J5798" t="s">
        <v>36240</v>
      </c>
      <c r="K5798" t="s">
        <v>36241</v>
      </c>
      <c r="L5798" t="s">
        <v>36242</v>
      </c>
      <c r="M5798" t="s">
        <v>36243</v>
      </c>
      <c r="N5798" t="s">
        <v>36244</v>
      </c>
      <c r="O5798" t="s">
        <v>3532</v>
      </c>
      <c r="P5798" t="s">
        <v>3533</v>
      </c>
      <c r="Q5798" t="s">
        <v>3532</v>
      </c>
      <c r="T5798">
        <v>2002</v>
      </c>
      <c r="U5798" t="s">
        <v>47</v>
      </c>
      <c r="V5798" t="s">
        <v>47</v>
      </c>
      <c r="W5798" t="s">
        <v>47</v>
      </c>
      <c r="X5798" t="s">
        <v>47</v>
      </c>
      <c r="Y5798" t="s">
        <v>48</v>
      </c>
      <c r="Z5798" t="s">
        <v>47</v>
      </c>
      <c r="AA5798" t="s">
        <v>49</v>
      </c>
      <c r="AC5798" t="s">
        <v>1559</v>
      </c>
      <c r="AD5798" t="s">
        <v>36245</v>
      </c>
      <c r="AE5798" t="s">
        <v>4779</v>
      </c>
      <c r="AF5798" t="s">
        <v>6035</v>
      </c>
      <c r="AG5798" t="s">
        <v>6036</v>
      </c>
    </row>
    <row r="5799" spans="1:33" x14ac:dyDescent="0.2">
      <c r="A5799" t="s">
        <v>36246</v>
      </c>
      <c r="B5799" s="1">
        <v>42366</v>
      </c>
      <c r="C5799" t="s">
        <v>352</v>
      </c>
      <c r="D5799" t="s">
        <v>34189</v>
      </c>
      <c r="E5799" t="s">
        <v>122</v>
      </c>
      <c r="F5799" t="s">
        <v>36247</v>
      </c>
      <c r="G5799" t="s">
        <v>36248</v>
      </c>
      <c r="L5799" t="s">
        <v>36249</v>
      </c>
      <c r="N5799" t="s">
        <v>36250</v>
      </c>
      <c r="O5799" t="s">
        <v>61</v>
      </c>
      <c r="P5799" t="s">
        <v>131</v>
      </c>
      <c r="Q5799" t="s">
        <v>61</v>
      </c>
      <c r="T5799">
        <v>2002</v>
      </c>
      <c r="Y5799" t="s">
        <v>48</v>
      </c>
      <c r="AA5799" t="s">
        <v>154</v>
      </c>
      <c r="AC5799" t="s">
        <v>29907</v>
      </c>
      <c r="AD5799" t="s">
        <v>823</v>
      </c>
      <c r="AE5799" t="s">
        <v>134</v>
      </c>
      <c r="AF5799" t="s">
        <v>9857</v>
      </c>
      <c r="AG5799" t="s">
        <v>67</v>
      </c>
    </row>
    <row r="5800" spans="1:33" x14ac:dyDescent="0.2">
      <c r="A5800" t="s">
        <v>36251</v>
      </c>
      <c r="B5800" s="1">
        <v>42396</v>
      </c>
      <c r="C5800" t="s">
        <v>358</v>
      </c>
      <c r="D5800" t="s">
        <v>34189</v>
      </c>
      <c r="E5800" t="s">
        <v>122</v>
      </c>
      <c r="F5800" t="s">
        <v>36252</v>
      </c>
      <c r="G5800" t="s">
        <v>36253</v>
      </c>
      <c r="L5800" t="s">
        <v>36254</v>
      </c>
      <c r="N5800" t="s">
        <v>36255</v>
      </c>
      <c r="O5800" t="s">
        <v>3532</v>
      </c>
      <c r="P5800" t="s">
        <v>3533</v>
      </c>
      <c r="Q5800" t="s">
        <v>3532</v>
      </c>
      <c r="T5800">
        <v>2002</v>
      </c>
      <c r="Y5800" t="s">
        <v>48</v>
      </c>
      <c r="AA5800" t="s">
        <v>154</v>
      </c>
      <c r="AC5800" t="s">
        <v>1559</v>
      </c>
      <c r="AD5800" t="s">
        <v>36245</v>
      </c>
      <c r="AE5800" t="s">
        <v>4779</v>
      </c>
      <c r="AF5800" t="s">
        <v>6035</v>
      </c>
      <c r="AG5800" t="s">
        <v>6036</v>
      </c>
    </row>
    <row r="5801" spans="1:33" x14ac:dyDescent="0.2">
      <c r="A5801" t="s">
        <v>36256</v>
      </c>
      <c r="B5801" s="1">
        <v>42408</v>
      </c>
      <c r="C5801" t="s">
        <v>358</v>
      </c>
      <c r="D5801" t="s">
        <v>34189</v>
      </c>
      <c r="E5801" t="s">
        <v>122</v>
      </c>
      <c r="F5801" t="s">
        <v>36257</v>
      </c>
      <c r="G5801" t="s">
        <v>36258</v>
      </c>
      <c r="L5801" t="s">
        <v>36259</v>
      </c>
      <c r="N5801" t="s">
        <v>36260</v>
      </c>
      <c r="O5801" t="s">
        <v>61</v>
      </c>
      <c r="P5801" t="s">
        <v>131</v>
      </c>
      <c r="Q5801" t="s">
        <v>61</v>
      </c>
      <c r="T5801">
        <v>2002</v>
      </c>
      <c r="Y5801" t="s">
        <v>48</v>
      </c>
      <c r="AA5801" t="s">
        <v>154</v>
      </c>
      <c r="AC5801" t="s">
        <v>1536</v>
      </c>
      <c r="AD5801" t="s">
        <v>823</v>
      </c>
      <c r="AE5801" t="s">
        <v>824</v>
      </c>
      <c r="AF5801" t="s">
        <v>825</v>
      </c>
      <c r="AG5801" t="s">
        <v>67</v>
      </c>
    </row>
    <row r="5802" spans="1:33" x14ac:dyDescent="0.2">
      <c r="A5802" t="s">
        <v>36261</v>
      </c>
      <c r="B5802" s="1">
        <v>42418</v>
      </c>
      <c r="C5802" t="s">
        <v>358</v>
      </c>
      <c r="D5802" t="s">
        <v>34189</v>
      </c>
      <c r="E5802" t="s">
        <v>102</v>
      </c>
      <c r="F5802" t="s">
        <v>36262</v>
      </c>
      <c r="G5802" t="s">
        <v>36263</v>
      </c>
      <c r="L5802" t="s">
        <v>36264</v>
      </c>
      <c r="N5802" t="s">
        <v>36265</v>
      </c>
      <c r="O5802" t="s">
        <v>79</v>
      </c>
      <c r="P5802" t="s">
        <v>80</v>
      </c>
      <c r="Q5802" t="s">
        <v>79</v>
      </c>
      <c r="S5802" t="s">
        <v>113</v>
      </c>
      <c r="Y5802" t="s">
        <v>48</v>
      </c>
      <c r="AA5802" t="s">
        <v>154</v>
      </c>
      <c r="AC5802" t="s">
        <v>81</v>
      </c>
      <c r="AD5802" t="s">
        <v>82</v>
      </c>
      <c r="AE5802" t="s">
        <v>157</v>
      </c>
      <c r="AF5802" t="s">
        <v>84</v>
      </c>
      <c r="AG5802" t="s">
        <v>158</v>
      </c>
    </row>
    <row r="5803" spans="1:33" x14ac:dyDescent="0.2">
      <c r="A5803" t="s">
        <v>36266</v>
      </c>
      <c r="B5803" s="1">
        <v>42457</v>
      </c>
      <c r="C5803" t="s">
        <v>358</v>
      </c>
      <c r="D5803" t="s">
        <v>34189</v>
      </c>
      <c r="E5803" t="s">
        <v>19</v>
      </c>
      <c r="G5803" t="s">
        <v>36267</v>
      </c>
      <c r="L5803" t="s">
        <v>36268</v>
      </c>
      <c r="N5803" t="s">
        <v>36269</v>
      </c>
      <c r="T5803">
        <v>2002</v>
      </c>
      <c r="Y5803" t="s">
        <v>48</v>
      </c>
      <c r="AA5803" t="s">
        <v>154</v>
      </c>
    </row>
    <row r="5804" spans="1:33" x14ac:dyDescent="0.2">
      <c r="A5804" t="s">
        <v>36270</v>
      </c>
      <c r="B5804" s="1">
        <v>42489</v>
      </c>
      <c r="C5804" t="s">
        <v>51</v>
      </c>
      <c r="D5804" t="s">
        <v>34189</v>
      </c>
      <c r="E5804" t="s">
        <v>122</v>
      </c>
      <c r="F5804" t="s">
        <v>36271</v>
      </c>
      <c r="G5804" t="s">
        <v>36272</v>
      </c>
      <c r="L5804" t="s">
        <v>36273</v>
      </c>
      <c r="N5804" t="s">
        <v>36274</v>
      </c>
      <c r="O5804" t="s">
        <v>61</v>
      </c>
      <c r="P5804" t="s">
        <v>131</v>
      </c>
      <c r="Q5804" t="s">
        <v>61</v>
      </c>
      <c r="T5804">
        <v>2002</v>
      </c>
      <c r="Y5804" t="s">
        <v>48</v>
      </c>
      <c r="AA5804" t="s">
        <v>154</v>
      </c>
      <c r="AC5804" t="s">
        <v>822</v>
      </c>
      <c r="AD5804" t="s">
        <v>823</v>
      </c>
      <c r="AE5804" t="s">
        <v>824</v>
      </c>
      <c r="AF5804" t="s">
        <v>825</v>
      </c>
      <c r="AG5804" t="s">
        <v>67</v>
      </c>
    </row>
    <row r="5805" spans="1:33" x14ac:dyDescent="0.2">
      <c r="A5805" t="s">
        <v>36275</v>
      </c>
      <c r="B5805" s="1">
        <v>42501</v>
      </c>
      <c r="C5805" t="s">
        <v>51</v>
      </c>
      <c r="D5805" t="s">
        <v>34189</v>
      </c>
      <c r="E5805" t="s">
        <v>102</v>
      </c>
      <c r="F5805" t="s">
        <v>36276</v>
      </c>
      <c r="G5805" t="s">
        <v>36277</v>
      </c>
      <c r="L5805" t="s">
        <v>36278</v>
      </c>
      <c r="N5805" t="s">
        <v>36279</v>
      </c>
      <c r="O5805" t="s">
        <v>282</v>
      </c>
      <c r="P5805" t="s">
        <v>283</v>
      </c>
      <c r="Q5805" t="s">
        <v>282</v>
      </c>
      <c r="S5805" t="s">
        <v>48</v>
      </c>
      <c r="Y5805" t="s">
        <v>48</v>
      </c>
      <c r="AA5805" t="s">
        <v>154</v>
      </c>
      <c r="AC5805" t="s">
        <v>6369</v>
      </c>
      <c r="AD5805" t="s">
        <v>285</v>
      </c>
      <c r="AE5805" t="s">
        <v>117</v>
      </c>
      <c r="AF5805" t="s">
        <v>286</v>
      </c>
      <c r="AG5805" t="s">
        <v>158</v>
      </c>
    </row>
    <row r="5806" spans="1:33" x14ac:dyDescent="0.2">
      <c r="A5806" t="s">
        <v>36280</v>
      </c>
      <c r="B5806" s="1">
        <v>42501</v>
      </c>
      <c r="C5806" t="s">
        <v>51</v>
      </c>
      <c r="D5806" t="s">
        <v>34189</v>
      </c>
      <c r="E5806" t="s">
        <v>122</v>
      </c>
      <c r="F5806" t="s">
        <v>36281</v>
      </c>
      <c r="G5806" t="s">
        <v>36282</v>
      </c>
      <c r="L5806" t="s">
        <v>36283</v>
      </c>
      <c r="N5806" t="s">
        <v>36284</v>
      </c>
      <c r="O5806" t="s">
        <v>3532</v>
      </c>
      <c r="P5806" t="s">
        <v>3533</v>
      </c>
      <c r="Q5806" t="s">
        <v>3532</v>
      </c>
      <c r="T5806">
        <v>2002</v>
      </c>
      <c r="Y5806" t="s">
        <v>48</v>
      </c>
      <c r="AA5806" t="s">
        <v>154</v>
      </c>
      <c r="AC5806" t="s">
        <v>1559</v>
      </c>
      <c r="AD5806" t="s">
        <v>35999</v>
      </c>
      <c r="AE5806" t="s">
        <v>4779</v>
      </c>
      <c r="AF5806" t="s">
        <v>6035</v>
      </c>
      <c r="AG5806" t="s">
        <v>6036</v>
      </c>
    </row>
    <row r="5807" spans="1:33" x14ac:dyDescent="0.2">
      <c r="A5807" t="s">
        <v>36285</v>
      </c>
      <c r="B5807" s="1">
        <v>42297</v>
      </c>
      <c r="C5807" t="s">
        <v>352</v>
      </c>
      <c r="D5807" t="s">
        <v>34189</v>
      </c>
      <c r="E5807" t="s">
        <v>122</v>
      </c>
      <c r="F5807" t="s">
        <v>36286</v>
      </c>
      <c r="G5807" t="s">
        <v>36287</v>
      </c>
      <c r="L5807" t="s">
        <v>36288</v>
      </c>
      <c r="N5807" t="s">
        <v>36289</v>
      </c>
      <c r="O5807" t="s">
        <v>61</v>
      </c>
      <c r="P5807" t="s">
        <v>131</v>
      </c>
      <c r="Q5807" t="s">
        <v>61</v>
      </c>
      <c r="T5807">
        <v>2002</v>
      </c>
      <c r="Y5807" t="s">
        <v>48</v>
      </c>
      <c r="AA5807" t="s">
        <v>154</v>
      </c>
      <c r="AC5807" t="s">
        <v>822</v>
      </c>
      <c r="AD5807" t="s">
        <v>823</v>
      </c>
      <c r="AE5807" t="s">
        <v>261</v>
      </c>
      <c r="AF5807" t="s">
        <v>20441</v>
      </c>
      <c r="AG5807" t="s">
        <v>67</v>
      </c>
    </row>
    <row r="5808" spans="1:33" x14ac:dyDescent="0.2">
      <c r="A5808" t="s">
        <v>36290</v>
      </c>
      <c r="B5808" s="1">
        <v>42215</v>
      </c>
      <c r="C5808" t="s">
        <v>377</v>
      </c>
      <c r="D5808" t="s">
        <v>34189</v>
      </c>
      <c r="E5808" t="s">
        <v>175</v>
      </c>
      <c r="F5808" t="s">
        <v>36291</v>
      </c>
      <c r="G5808" t="s">
        <v>36292</v>
      </c>
      <c r="H5808" t="s">
        <v>36293</v>
      </c>
      <c r="I5808" t="s">
        <v>36294</v>
      </c>
      <c r="J5808" t="s">
        <v>36295</v>
      </c>
      <c r="K5808" t="s">
        <v>36296</v>
      </c>
      <c r="L5808" t="s">
        <v>36297</v>
      </c>
      <c r="M5808" t="s">
        <v>36298</v>
      </c>
      <c r="N5808" t="s">
        <v>36299</v>
      </c>
      <c r="O5808" t="s">
        <v>875</v>
      </c>
      <c r="P5808" t="s">
        <v>876</v>
      </c>
      <c r="R5808" t="s">
        <v>875</v>
      </c>
      <c r="T5808">
        <v>2002</v>
      </c>
      <c r="U5808" t="s">
        <v>47</v>
      </c>
      <c r="V5808" t="s">
        <v>47</v>
      </c>
      <c r="W5808" t="s">
        <v>47</v>
      </c>
      <c r="X5808" t="s">
        <v>48</v>
      </c>
      <c r="Y5808" t="s">
        <v>48</v>
      </c>
      <c r="Z5808" t="s">
        <v>47</v>
      </c>
      <c r="AA5808" t="s">
        <v>170</v>
      </c>
    </row>
    <row r="5809" spans="1:33" x14ac:dyDescent="0.2">
      <c r="A5809" t="s">
        <v>36300</v>
      </c>
      <c r="B5809" s="1">
        <v>42185</v>
      </c>
      <c r="C5809" t="s">
        <v>186</v>
      </c>
      <c r="D5809" t="s">
        <v>34189</v>
      </c>
      <c r="E5809" t="s">
        <v>122</v>
      </c>
      <c r="F5809" t="s">
        <v>36301</v>
      </c>
      <c r="G5809" t="s">
        <v>36302</v>
      </c>
      <c r="L5809" t="s">
        <v>36303</v>
      </c>
      <c r="N5809" t="s">
        <v>36304</v>
      </c>
      <c r="O5809" t="s">
        <v>61</v>
      </c>
      <c r="P5809" t="s">
        <v>62</v>
      </c>
      <c r="Q5809" t="s">
        <v>61</v>
      </c>
      <c r="T5809">
        <v>2002</v>
      </c>
      <c r="Y5809" t="s">
        <v>48</v>
      </c>
      <c r="AA5809" t="s">
        <v>154</v>
      </c>
      <c r="AC5809" t="s">
        <v>63</v>
      </c>
      <c r="AD5809" t="s">
        <v>64</v>
      </c>
      <c r="AE5809" t="s">
        <v>65</v>
      </c>
      <c r="AF5809" t="s">
        <v>66</v>
      </c>
      <c r="AG5809" t="s">
        <v>263</v>
      </c>
    </row>
    <row r="5810" spans="1:33" x14ac:dyDescent="0.2">
      <c r="A5810" t="s">
        <v>36305</v>
      </c>
      <c r="B5810" s="1">
        <v>43028</v>
      </c>
      <c r="C5810" t="s">
        <v>265</v>
      </c>
      <c r="D5810" t="s">
        <v>34189</v>
      </c>
      <c r="E5810" t="s">
        <v>122</v>
      </c>
      <c r="F5810" t="s">
        <v>36306</v>
      </c>
      <c r="G5810" t="s">
        <v>36307</v>
      </c>
      <c r="N5810" t="s">
        <v>36308</v>
      </c>
      <c r="O5810" t="s">
        <v>756</v>
      </c>
      <c r="P5810" t="s">
        <v>757</v>
      </c>
      <c r="Q5810" t="s">
        <v>756</v>
      </c>
      <c r="T5810">
        <v>2002</v>
      </c>
      <c r="AC5810" t="s">
        <v>36309</v>
      </c>
      <c r="AD5810" t="s">
        <v>23046</v>
      </c>
      <c r="AE5810" t="s">
        <v>18571</v>
      </c>
      <c r="AF5810" t="s">
        <v>17733</v>
      </c>
      <c r="AG5810" t="s">
        <v>763</v>
      </c>
    </row>
    <row r="5811" spans="1:33" x14ac:dyDescent="0.2">
      <c r="A5811" t="s">
        <v>36310</v>
      </c>
      <c r="B5811" s="1">
        <v>43054</v>
      </c>
      <c r="C5811" t="s">
        <v>265</v>
      </c>
      <c r="D5811" t="s">
        <v>34189</v>
      </c>
      <c r="E5811" t="s">
        <v>122</v>
      </c>
      <c r="F5811" t="s">
        <v>36311</v>
      </c>
      <c r="G5811" t="s">
        <v>36312</v>
      </c>
      <c r="N5811" t="s">
        <v>36313</v>
      </c>
      <c r="O5811" t="s">
        <v>61</v>
      </c>
      <c r="P5811" t="s">
        <v>131</v>
      </c>
      <c r="Q5811" t="s">
        <v>61</v>
      </c>
      <c r="T5811">
        <v>2002</v>
      </c>
      <c r="AC5811" t="s">
        <v>822</v>
      </c>
      <c r="AD5811" t="s">
        <v>19734</v>
      </c>
      <c r="AE5811" t="s">
        <v>824</v>
      </c>
      <c r="AF5811" t="s">
        <v>9857</v>
      </c>
      <c r="AG5811" t="s">
        <v>67</v>
      </c>
    </row>
    <row r="5812" spans="1:33" x14ac:dyDescent="0.2">
      <c r="A5812" t="s">
        <v>36314</v>
      </c>
      <c r="B5812" s="1">
        <v>43052</v>
      </c>
      <c r="C5812" t="s">
        <v>265</v>
      </c>
      <c r="D5812" t="s">
        <v>34189</v>
      </c>
      <c r="E5812" t="s">
        <v>175</v>
      </c>
      <c r="F5812" t="s">
        <v>36315</v>
      </c>
      <c r="G5812" t="s">
        <v>36316</v>
      </c>
      <c r="N5812" t="s">
        <v>36317</v>
      </c>
      <c r="O5812" t="s">
        <v>418</v>
      </c>
      <c r="P5812" t="s">
        <v>419</v>
      </c>
      <c r="R5812" t="s">
        <v>418</v>
      </c>
      <c r="T5812">
        <v>2002</v>
      </c>
    </row>
    <row r="5813" spans="1:33" x14ac:dyDescent="0.2">
      <c r="A5813" t="s">
        <v>36318</v>
      </c>
      <c r="B5813" s="1">
        <v>43054</v>
      </c>
      <c r="C5813" t="s">
        <v>265</v>
      </c>
      <c r="D5813" t="s">
        <v>34189</v>
      </c>
      <c r="E5813" t="s">
        <v>102</v>
      </c>
      <c r="F5813" t="s">
        <v>36319</v>
      </c>
      <c r="G5813" t="s">
        <v>36320</v>
      </c>
      <c r="H5813" t="s">
        <v>36321</v>
      </c>
      <c r="I5813" t="s">
        <v>36322</v>
      </c>
      <c r="J5813" t="s">
        <v>36323</v>
      </c>
      <c r="K5813" t="s">
        <v>36324</v>
      </c>
      <c r="L5813" t="s">
        <v>36325</v>
      </c>
      <c r="M5813" t="s">
        <v>36326</v>
      </c>
      <c r="N5813" t="s">
        <v>36327</v>
      </c>
      <c r="O5813" t="s">
        <v>79</v>
      </c>
      <c r="P5813" t="s">
        <v>80</v>
      </c>
      <c r="Q5813" t="s">
        <v>79</v>
      </c>
      <c r="S5813" t="s">
        <v>113</v>
      </c>
      <c r="U5813" t="s">
        <v>47</v>
      </c>
      <c r="V5813" t="s">
        <v>47</v>
      </c>
      <c r="W5813" t="s">
        <v>47</v>
      </c>
      <c r="X5813" t="s">
        <v>47</v>
      </c>
      <c r="Y5813" t="s">
        <v>48</v>
      </c>
      <c r="Z5813" t="s">
        <v>47</v>
      </c>
      <c r="AA5813" t="s">
        <v>49</v>
      </c>
      <c r="AC5813" t="s">
        <v>81</v>
      </c>
      <c r="AD5813" t="s">
        <v>82</v>
      </c>
      <c r="AE5813" t="s">
        <v>83</v>
      </c>
      <c r="AF5813" t="s">
        <v>84</v>
      </c>
      <c r="AG5813" t="s">
        <v>85</v>
      </c>
    </row>
    <row r="5814" spans="1:33" x14ac:dyDescent="0.2">
      <c r="A5814" t="s">
        <v>36328</v>
      </c>
      <c r="B5814" s="1">
        <v>43067</v>
      </c>
      <c r="C5814" t="s">
        <v>265</v>
      </c>
      <c r="D5814" t="s">
        <v>34189</v>
      </c>
      <c r="E5814" t="s">
        <v>102</v>
      </c>
      <c r="F5814" t="s">
        <v>36329</v>
      </c>
      <c r="G5814" t="s">
        <v>36330</v>
      </c>
      <c r="H5814" t="s">
        <v>36331</v>
      </c>
      <c r="I5814" t="s">
        <v>36332</v>
      </c>
      <c r="J5814" t="s">
        <v>36333</v>
      </c>
      <c r="K5814" t="s">
        <v>36334</v>
      </c>
      <c r="L5814" t="s">
        <v>36335</v>
      </c>
      <c r="M5814" t="s">
        <v>36336</v>
      </c>
      <c r="N5814" t="s">
        <v>36337</v>
      </c>
      <c r="O5814" t="s">
        <v>79</v>
      </c>
      <c r="P5814" t="s">
        <v>80</v>
      </c>
      <c r="Q5814" t="s">
        <v>79</v>
      </c>
      <c r="S5814" t="s">
        <v>113</v>
      </c>
      <c r="U5814" t="s">
        <v>47</v>
      </c>
      <c r="V5814" t="s">
        <v>47</v>
      </c>
      <c r="W5814" t="s">
        <v>48</v>
      </c>
      <c r="X5814" t="s">
        <v>48</v>
      </c>
      <c r="Y5814" t="s">
        <v>48</v>
      </c>
      <c r="Z5814" t="s">
        <v>47</v>
      </c>
      <c r="AA5814" t="s">
        <v>233</v>
      </c>
      <c r="AC5814" t="s">
        <v>81</v>
      </c>
      <c r="AD5814" t="s">
        <v>12063</v>
      </c>
      <c r="AE5814" t="s">
        <v>157</v>
      </c>
      <c r="AF5814" t="s">
        <v>664</v>
      </c>
      <c r="AG5814" t="s">
        <v>20084</v>
      </c>
    </row>
    <row r="5815" spans="1:33" x14ac:dyDescent="0.2">
      <c r="A5815" t="s">
        <v>36338</v>
      </c>
      <c r="B5815" s="1">
        <v>43067</v>
      </c>
      <c r="C5815" t="s">
        <v>265</v>
      </c>
      <c r="D5815" t="s">
        <v>34189</v>
      </c>
      <c r="E5815" t="s">
        <v>175</v>
      </c>
      <c r="F5815" t="s">
        <v>36339</v>
      </c>
      <c r="G5815" t="s">
        <v>36340</v>
      </c>
      <c r="N5815" t="s">
        <v>36341</v>
      </c>
      <c r="O5815" t="s">
        <v>418</v>
      </c>
      <c r="P5815" t="s">
        <v>419</v>
      </c>
      <c r="R5815" t="s">
        <v>418</v>
      </c>
      <c r="T5815">
        <v>2002</v>
      </c>
    </row>
    <row r="5816" spans="1:33" x14ac:dyDescent="0.2">
      <c r="A5816" t="s">
        <v>36342</v>
      </c>
      <c r="B5816" s="1">
        <v>43088</v>
      </c>
      <c r="C5816" t="s">
        <v>265</v>
      </c>
      <c r="D5816" t="s">
        <v>34189</v>
      </c>
      <c r="E5816" t="s">
        <v>102</v>
      </c>
      <c r="F5816" t="s">
        <v>36343</v>
      </c>
      <c r="G5816" t="s">
        <v>36344</v>
      </c>
      <c r="H5816" t="s">
        <v>36345</v>
      </c>
      <c r="I5816" t="s">
        <v>36346</v>
      </c>
      <c r="J5816" t="s">
        <v>36347</v>
      </c>
      <c r="K5816" t="s">
        <v>36348</v>
      </c>
      <c r="L5816" t="s">
        <v>36349</v>
      </c>
      <c r="M5816" t="s">
        <v>36350</v>
      </c>
      <c r="N5816" t="s">
        <v>36351</v>
      </c>
      <c r="O5816" t="s">
        <v>79</v>
      </c>
      <c r="P5816" t="s">
        <v>80</v>
      </c>
      <c r="Q5816" t="s">
        <v>79</v>
      </c>
      <c r="S5816" t="s">
        <v>113</v>
      </c>
      <c r="U5816" t="s">
        <v>47</v>
      </c>
      <c r="V5816" t="s">
        <v>47</v>
      </c>
      <c r="W5816" t="s">
        <v>48</v>
      </c>
      <c r="X5816" t="s">
        <v>48</v>
      </c>
      <c r="Y5816" t="s">
        <v>48</v>
      </c>
      <c r="Z5816" t="s">
        <v>47</v>
      </c>
      <c r="AA5816" t="s">
        <v>233</v>
      </c>
      <c r="AC5816" t="s">
        <v>81</v>
      </c>
      <c r="AD5816" t="s">
        <v>12063</v>
      </c>
      <c r="AE5816" t="s">
        <v>157</v>
      </c>
      <c r="AF5816" t="s">
        <v>664</v>
      </c>
      <c r="AG5816" t="s">
        <v>20084</v>
      </c>
    </row>
    <row r="5817" spans="1:33" x14ac:dyDescent="0.2">
      <c r="A5817" t="s">
        <v>36352</v>
      </c>
      <c r="B5817" s="1">
        <v>43108</v>
      </c>
      <c r="C5817" t="s">
        <v>278</v>
      </c>
      <c r="D5817" t="s">
        <v>34189</v>
      </c>
      <c r="E5817" t="s">
        <v>175</v>
      </c>
      <c r="F5817" t="s">
        <v>36353</v>
      </c>
      <c r="G5817" t="s">
        <v>36354</v>
      </c>
      <c r="N5817" t="s">
        <v>36355</v>
      </c>
      <c r="O5817" t="s">
        <v>418</v>
      </c>
      <c r="P5817" t="s">
        <v>419</v>
      </c>
      <c r="R5817" t="s">
        <v>418</v>
      </c>
      <c r="T5817">
        <v>2002</v>
      </c>
    </row>
    <row r="5818" spans="1:33" x14ac:dyDescent="0.2">
      <c r="A5818" t="s">
        <v>36356</v>
      </c>
      <c r="B5818" s="1">
        <v>43108</v>
      </c>
      <c r="C5818" t="s">
        <v>278</v>
      </c>
      <c r="D5818" t="s">
        <v>34189</v>
      </c>
      <c r="E5818" t="s">
        <v>102</v>
      </c>
      <c r="F5818" t="s">
        <v>36357</v>
      </c>
      <c r="G5818" t="s">
        <v>36358</v>
      </c>
      <c r="N5818" t="s">
        <v>36359</v>
      </c>
      <c r="O5818" t="s">
        <v>79</v>
      </c>
      <c r="P5818" t="s">
        <v>80</v>
      </c>
      <c r="Q5818" t="s">
        <v>79</v>
      </c>
      <c r="S5818" t="s">
        <v>113</v>
      </c>
      <c r="AC5818" t="s">
        <v>19771</v>
      </c>
      <c r="AD5818" t="s">
        <v>82</v>
      </c>
      <c r="AE5818" t="s">
        <v>36360</v>
      </c>
      <c r="AF5818" t="s">
        <v>664</v>
      </c>
      <c r="AG5818" t="s">
        <v>158</v>
      </c>
    </row>
    <row r="5819" spans="1:33" x14ac:dyDescent="0.2">
      <c r="A5819" t="s">
        <v>36361</v>
      </c>
      <c r="B5819" s="1">
        <v>43119</v>
      </c>
      <c r="C5819" t="s">
        <v>278</v>
      </c>
      <c r="D5819" t="s">
        <v>34189</v>
      </c>
      <c r="E5819" t="s">
        <v>175</v>
      </c>
      <c r="F5819" t="s">
        <v>36362</v>
      </c>
      <c r="G5819" t="s">
        <v>36363</v>
      </c>
      <c r="H5819" t="s">
        <v>36364</v>
      </c>
      <c r="I5819" t="s">
        <v>36365</v>
      </c>
      <c r="J5819" t="s">
        <v>36366</v>
      </c>
      <c r="K5819" t="s">
        <v>36367</v>
      </c>
      <c r="L5819" t="s">
        <v>36368</v>
      </c>
      <c r="M5819" t="s">
        <v>36369</v>
      </c>
      <c r="N5819" t="s">
        <v>36370</v>
      </c>
      <c r="O5819" t="s">
        <v>418</v>
      </c>
      <c r="P5819" t="s">
        <v>419</v>
      </c>
      <c r="R5819" t="s">
        <v>418</v>
      </c>
      <c r="T5819">
        <v>2002</v>
      </c>
      <c r="U5819" t="s">
        <v>47</v>
      </c>
      <c r="V5819" t="s">
        <v>47</v>
      </c>
      <c r="W5819" t="s">
        <v>47</v>
      </c>
      <c r="X5819" t="s">
        <v>47</v>
      </c>
      <c r="Y5819" t="s">
        <v>48</v>
      </c>
      <c r="Z5819" t="s">
        <v>47</v>
      </c>
      <c r="AA5819" t="s">
        <v>49</v>
      </c>
    </row>
    <row r="5820" spans="1:33" x14ac:dyDescent="0.2">
      <c r="A5820" t="s">
        <v>36371</v>
      </c>
      <c r="B5820" s="1">
        <v>43145</v>
      </c>
      <c r="C5820" t="s">
        <v>278</v>
      </c>
      <c r="D5820" t="s">
        <v>34189</v>
      </c>
      <c r="E5820" t="s">
        <v>175</v>
      </c>
      <c r="F5820" t="s">
        <v>36372</v>
      </c>
      <c r="G5820" t="s">
        <v>36373</v>
      </c>
      <c r="H5820" t="s">
        <v>36374</v>
      </c>
      <c r="I5820" t="s">
        <v>36375</v>
      </c>
      <c r="J5820" t="s">
        <v>36376</v>
      </c>
      <c r="K5820" t="s">
        <v>36377</v>
      </c>
      <c r="L5820" t="s">
        <v>36378</v>
      </c>
      <c r="M5820" t="s">
        <v>36379</v>
      </c>
      <c r="N5820" t="s">
        <v>36380</v>
      </c>
      <c r="P5820" t="s">
        <v>712</v>
      </c>
      <c r="T5820">
        <v>2002</v>
      </c>
      <c r="U5820" t="s">
        <v>47</v>
      </c>
      <c r="V5820" t="s">
        <v>47</v>
      </c>
      <c r="W5820" t="s">
        <v>47</v>
      </c>
      <c r="X5820" t="s">
        <v>47</v>
      </c>
      <c r="Y5820" t="s">
        <v>48</v>
      </c>
      <c r="Z5820" t="s">
        <v>47</v>
      </c>
      <c r="AA5820" t="s">
        <v>49</v>
      </c>
    </row>
    <row r="5821" spans="1:33" x14ac:dyDescent="0.2">
      <c r="A5821" t="s">
        <v>36381</v>
      </c>
      <c r="B5821" s="1">
        <v>43150</v>
      </c>
      <c r="C5821" t="s">
        <v>278</v>
      </c>
      <c r="D5821" t="s">
        <v>34189</v>
      </c>
      <c r="E5821" t="s">
        <v>102</v>
      </c>
      <c r="F5821" t="s">
        <v>36382</v>
      </c>
      <c r="G5821" t="s">
        <v>36383</v>
      </c>
      <c r="N5821" t="s">
        <v>36384</v>
      </c>
      <c r="O5821" t="s">
        <v>79</v>
      </c>
      <c r="P5821" t="s">
        <v>80</v>
      </c>
      <c r="Q5821" t="s">
        <v>79</v>
      </c>
      <c r="S5821" t="s">
        <v>113</v>
      </c>
      <c r="AC5821" t="s">
        <v>81</v>
      </c>
      <c r="AD5821" t="s">
        <v>82</v>
      </c>
      <c r="AE5821" t="s">
        <v>83</v>
      </c>
      <c r="AF5821" t="s">
        <v>84</v>
      </c>
      <c r="AG5821" t="s">
        <v>85</v>
      </c>
    </row>
    <row r="5822" spans="1:33" x14ac:dyDescent="0.2">
      <c r="A5822" t="s">
        <v>36385</v>
      </c>
      <c r="B5822" s="1">
        <v>43153</v>
      </c>
      <c r="C5822" t="s">
        <v>278</v>
      </c>
      <c r="D5822" t="s">
        <v>34189</v>
      </c>
      <c r="E5822" t="s">
        <v>102</v>
      </c>
      <c r="F5822" t="s">
        <v>36386</v>
      </c>
      <c r="G5822" t="s">
        <v>36387</v>
      </c>
      <c r="H5822" t="s">
        <v>36388</v>
      </c>
      <c r="I5822" t="s">
        <v>36389</v>
      </c>
      <c r="J5822" t="s">
        <v>36390</v>
      </c>
      <c r="K5822" t="s">
        <v>36391</v>
      </c>
      <c r="L5822" t="s">
        <v>36392</v>
      </c>
      <c r="M5822" t="s">
        <v>36393</v>
      </c>
      <c r="N5822" t="s">
        <v>36394</v>
      </c>
      <c r="O5822" t="s">
        <v>79</v>
      </c>
      <c r="P5822" t="s">
        <v>80</v>
      </c>
      <c r="Q5822" t="s">
        <v>79</v>
      </c>
      <c r="S5822" t="s">
        <v>113</v>
      </c>
      <c r="U5822" t="s">
        <v>47</v>
      </c>
      <c r="V5822" t="s">
        <v>47</v>
      </c>
      <c r="W5822" t="s">
        <v>47</v>
      </c>
      <c r="X5822" t="s">
        <v>48</v>
      </c>
      <c r="Y5822" t="s">
        <v>48</v>
      </c>
      <c r="Z5822" t="s">
        <v>47</v>
      </c>
      <c r="AA5822" t="s">
        <v>170</v>
      </c>
      <c r="AC5822" t="s">
        <v>81</v>
      </c>
      <c r="AD5822" t="s">
        <v>82</v>
      </c>
      <c r="AE5822" t="s">
        <v>843</v>
      </c>
      <c r="AF5822" t="s">
        <v>84</v>
      </c>
      <c r="AG5822" t="s">
        <v>85</v>
      </c>
    </row>
    <row r="5823" spans="1:33" x14ac:dyDescent="0.2">
      <c r="A5823" t="s">
        <v>36395</v>
      </c>
      <c r="B5823" s="1">
        <v>43168</v>
      </c>
      <c r="C5823" t="s">
        <v>278</v>
      </c>
      <c r="D5823" t="s">
        <v>34189</v>
      </c>
      <c r="E5823" t="s">
        <v>175</v>
      </c>
      <c r="F5823" t="s">
        <v>36396</v>
      </c>
      <c r="G5823" t="s">
        <v>36397</v>
      </c>
      <c r="N5823" t="s">
        <v>36398</v>
      </c>
      <c r="P5823" t="s">
        <v>712</v>
      </c>
      <c r="T5823">
        <v>2002</v>
      </c>
    </row>
    <row r="5824" spans="1:33" x14ac:dyDescent="0.2">
      <c r="A5824" t="s">
        <v>36399</v>
      </c>
      <c r="B5824" s="1">
        <v>43185</v>
      </c>
      <c r="C5824" t="s">
        <v>278</v>
      </c>
      <c r="D5824" t="s">
        <v>34189</v>
      </c>
      <c r="E5824" t="s">
        <v>102</v>
      </c>
      <c r="F5824" t="s">
        <v>36400</v>
      </c>
      <c r="G5824" t="s">
        <v>36401</v>
      </c>
      <c r="H5824" t="s">
        <v>36402</v>
      </c>
      <c r="I5824" t="s">
        <v>36403</v>
      </c>
      <c r="J5824" t="s">
        <v>36404</v>
      </c>
      <c r="K5824" t="s">
        <v>36405</v>
      </c>
      <c r="L5824" t="s">
        <v>36406</v>
      </c>
      <c r="M5824" t="s">
        <v>36407</v>
      </c>
      <c r="N5824" t="s">
        <v>36408</v>
      </c>
      <c r="O5824" t="s">
        <v>79</v>
      </c>
      <c r="P5824" t="s">
        <v>80</v>
      </c>
      <c r="Q5824" t="s">
        <v>79</v>
      </c>
      <c r="S5824" t="s">
        <v>113</v>
      </c>
      <c r="U5824" t="s">
        <v>47</v>
      </c>
      <c r="V5824" t="s">
        <v>47</v>
      </c>
      <c r="W5824" t="s">
        <v>48</v>
      </c>
      <c r="X5824" t="s">
        <v>48</v>
      </c>
      <c r="Y5824" t="s">
        <v>48</v>
      </c>
      <c r="Z5824" t="s">
        <v>47</v>
      </c>
      <c r="AA5824" t="s">
        <v>233</v>
      </c>
      <c r="AC5824" t="s">
        <v>36409</v>
      </c>
      <c r="AD5824" t="s">
        <v>82</v>
      </c>
      <c r="AE5824" t="s">
        <v>83</v>
      </c>
      <c r="AF5824" t="s">
        <v>84</v>
      </c>
      <c r="AG5824" t="s">
        <v>158</v>
      </c>
    </row>
    <row r="5825" spans="1:33" x14ac:dyDescent="0.2">
      <c r="A5825" t="s">
        <v>36410</v>
      </c>
      <c r="B5825" s="1">
        <v>43206</v>
      </c>
      <c r="C5825" t="s">
        <v>137</v>
      </c>
      <c r="D5825" t="s">
        <v>34189</v>
      </c>
      <c r="E5825" t="s">
        <v>102</v>
      </c>
      <c r="F5825" t="s">
        <v>36411</v>
      </c>
      <c r="G5825" t="s">
        <v>36412</v>
      </c>
      <c r="N5825" t="s">
        <v>36413</v>
      </c>
      <c r="O5825" t="s">
        <v>79</v>
      </c>
      <c r="P5825" t="s">
        <v>80</v>
      </c>
      <c r="Q5825" t="s">
        <v>79</v>
      </c>
      <c r="S5825" t="s">
        <v>113</v>
      </c>
      <c r="AC5825" t="s">
        <v>234</v>
      </c>
      <c r="AD5825" t="s">
        <v>36414</v>
      </c>
      <c r="AE5825" t="s">
        <v>83</v>
      </c>
      <c r="AF5825" t="s">
        <v>84</v>
      </c>
      <c r="AG5825" t="s">
        <v>158</v>
      </c>
    </row>
    <row r="5826" spans="1:33" x14ac:dyDescent="0.2">
      <c r="A5826" t="s">
        <v>36415</v>
      </c>
      <c r="B5826" s="1">
        <v>43205</v>
      </c>
      <c r="C5826" t="s">
        <v>137</v>
      </c>
      <c r="D5826" t="s">
        <v>34189</v>
      </c>
      <c r="E5826" t="s">
        <v>102</v>
      </c>
      <c r="F5826" t="s">
        <v>36416</v>
      </c>
      <c r="G5826" t="s">
        <v>36417</v>
      </c>
      <c r="N5826" t="s">
        <v>36418</v>
      </c>
      <c r="O5826" t="s">
        <v>79</v>
      </c>
      <c r="P5826" t="s">
        <v>80</v>
      </c>
      <c r="Q5826" t="s">
        <v>79</v>
      </c>
      <c r="S5826" t="s">
        <v>113</v>
      </c>
      <c r="AC5826" t="s">
        <v>81</v>
      </c>
      <c r="AD5826" t="s">
        <v>36419</v>
      </c>
      <c r="AE5826" t="s">
        <v>157</v>
      </c>
      <c r="AF5826" t="s">
        <v>664</v>
      </c>
      <c r="AG5826" t="s">
        <v>20084</v>
      </c>
    </row>
    <row r="5827" spans="1:33" x14ac:dyDescent="0.2">
      <c r="A5827" t="s">
        <v>36420</v>
      </c>
      <c r="B5827" s="1">
        <v>43208</v>
      </c>
      <c r="C5827" t="s">
        <v>137</v>
      </c>
      <c r="D5827" t="s">
        <v>34189</v>
      </c>
      <c r="E5827" t="s">
        <v>102</v>
      </c>
      <c r="F5827" t="s">
        <v>36421</v>
      </c>
      <c r="G5827" t="s">
        <v>36422</v>
      </c>
      <c r="H5827" t="s">
        <v>36423</v>
      </c>
      <c r="I5827" t="s">
        <v>36424</v>
      </c>
      <c r="J5827" t="s">
        <v>36425</v>
      </c>
      <c r="K5827" t="s">
        <v>36426</v>
      </c>
      <c r="L5827" t="s">
        <v>36427</v>
      </c>
      <c r="M5827" t="s">
        <v>36428</v>
      </c>
      <c r="N5827" t="s">
        <v>36429</v>
      </c>
      <c r="O5827" t="s">
        <v>837</v>
      </c>
      <c r="P5827" t="s">
        <v>838</v>
      </c>
      <c r="Q5827" t="s">
        <v>837</v>
      </c>
      <c r="S5827" t="s">
        <v>839</v>
      </c>
      <c r="U5827" t="s">
        <v>47</v>
      </c>
      <c r="V5827" t="s">
        <v>97</v>
      </c>
      <c r="W5827" t="s">
        <v>97</v>
      </c>
      <c r="X5827" t="s">
        <v>97</v>
      </c>
      <c r="Y5827" t="s">
        <v>97</v>
      </c>
      <c r="Z5827" t="s">
        <v>47</v>
      </c>
      <c r="AA5827" t="s">
        <v>36430</v>
      </c>
      <c r="AC5827" t="s">
        <v>841</v>
      </c>
      <c r="AD5827" t="s">
        <v>842</v>
      </c>
      <c r="AE5827" t="s">
        <v>83</v>
      </c>
      <c r="AF5827" t="s">
        <v>36431</v>
      </c>
      <c r="AG5827" t="s">
        <v>6036</v>
      </c>
    </row>
    <row r="5828" spans="1:33" x14ac:dyDescent="0.2">
      <c r="A5828" t="s">
        <v>36432</v>
      </c>
      <c r="B5828" s="1">
        <v>43214</v>
      </c>
      <c r="C5828" t="s">
        <v>137</v>
      </c>
      <c r="D5828" t="s">
        <v>34189</v>
      </c>
      <c r="E5828" t="s">
        <v>175</v>
      </c>
      <c r="F5828" t="s">
        <v>36433</v>
      </c>
      <c r="G5828" t="s">
        <v>36434</v>
      </c>
      <c r="H5828" t="s">
        <v>36435</v>
      </c>
      <c r="I5828" t="s">
        <v>36436</v>
      </c>
      <c r="J5828" t="s">
        <v>36437</v>
      </c>
      <c r="K5828" t="s">
        <v>36438</v>
      </c>
      <c r="L5828" t="s">
        <v>36439</v>
      </c>
      <c r="M5828" t="s">
        <v>36440</v>
      </c>
      <c r="N5828" t="s">
        <v>36441</v>
      </c>
      <c r="P5828" t="s">
        <v>712</v>
      </c>
      <c r="T5828">
        <v>2002</v>
      </c>
      <c r="U5828" t="s">
        <v>47</v>
      </c>
      <c r="V5828" t="s">
        <v>47</v>
      </c>
      <c r="W5828" t="s">
        <v>47</v>
      </c>
      <c r="X5828" t="s">
        <v>47</v>
      </c>
      <c r="Y5828" t="s">
        <v>48</v>
      </c>
      <c r="Z5828" t="s">
        <v>47</v>
      </c>
      <c r="AA5828" t="s">
        <v>49</v>
      </c>
    </row>
    <row r="5829" spans="1:33" x14ac:dyDescent="0.2">
      <c r="A5829" t="s">
        <v>36442</v>
      </c>
      <c r="B5829" s="1">
        <v>43243</v>
      </c>
      <c r="C5829" t="s">
        <v>137</v>
      </c>
      <c r="D5829" t="s">
        <v>34189</v>
      </c>
      <c r="E5829" t="s">
        <v>175</v>
      </c>
      <c r="F5829" t="s">
        <v>36443</v>
      </c>
      <c r="G5829" t="s">
        <v>36444</v>
      </c>
      <c r="N5829" t="s">
        <v>36445</v>
      </c>
      <c r="O5829" t="s">
        <v>45</v>
      </c>
      <c r="P5829" t="s">
        <v>46</v>
      </c>
      <c r="R5829" t="s">
        <v>45</v>
      </c>
      <c r="T5829">
        <v>2002</v>
      </c>
    </row>
    <row r="5830" spans="1:33" x14ac:dyDescent="0.2">
      <c r="A5830" t="s">
        <v>36446</v>
      </c>
      <c r="B5830" s="1">
        <v>43237</v>
      </c>
      <c r="C5830" t="s">
        <v>137</v>
      </c>
      <c r="D5830" t="s">
        <v>34189</v>
      </c>
      <c r="E5830" t="s">
        <v>122</v>
      </c>
      <c r="F5830" t="s">
        <v>36447</v>
      </c>
      <c r="G5830" t="s">
        <v>36448</v>
      </c>
      <c r="H5830" t="s">
        <v>36449</v>
      </c>
      <c r="I5830" t="s">
        <v>36450</v>
      </c>
      <c r="J5830" t="s">
        <v>36451</v>
      </c>
      <c r="K5830" t="s">
        <v>36452</v>
      </c>
      <c r="L5830" t="s">
        <v>36453</v>
      </c>
      <c r="M5830" t="s">
        <v>36454</v>
      </c>
      <c r="N5830" t="s">
        <v>36455</v>
      </c>
      <c r="O5830" t="s">
        <v>61</v>
      </c>
      <c r="P5830" t="s">
        <v>131</v>
      </c>
      <c r="Q5830" t="s">
        <v>61</v>
      </c>
      <c r="T5830">
        <v>2002</v>
      </c>
      <c r="U5830" t="s">
        <v>47</v>
      </c>
      <c r="V5830" t="s">
        <v>47</v>
      </c>
      <c r="W5830" t="s">
        <v>47</v>
      </c>
      <c r="X5830" t="s">
        <v>47</v>
      </c>
      <c r="Y5830" t="s">
        <v>48</v>
      </c>
      <c r="Z5830" t="s">
        <v>47</v>
      </c>
      <c r="AA5830" t="s">
        <v>49</v>
      </c>
      <c r="AC5830" t="s">
        <v>822</v>
      </c>
      <c r="AD5830" t="s">
        <v>823</v>
      </c>
      <c r="AE5830" t="s">
        <v>824</v>
      </c>
      <c r="AF5830" t="s">
        <v>36456</v>
      </c>
      <c r="AG5830" t="s">
        <v>67</v>
      </c>
    </row>
    <row r="5831" spans="1:33" x14ac:dyDescent="0.2">
      <c r="A5831" t="s">
        <v>36457</v>
      </c>
      <c r="B5831" s="1">
        <v>43236</v>
      </c>
      <c r="C5831" t="s">
        <v>137</v>
      </c>
      <c r="D5831" t="s">
        <v>34189</v>
      </c>
      <c r="E5831" t="s">
        <v>175</v>
      </c>
      <c r="F5831" t="s">
        <v>36458</v>
      </c>
      <c r="G5831" t="s">
        <v>36459</v>
      </c>
      <c r="H5831" t="s">
        <v>36460</v>
      </c>
      <c r="I5831" t="s">
        <v>36461</v>
      </c>
      <c r="J5831" t="s">
        <v>36462</v>
      </c>
      <c r="K5831" t="s">
        <v>36463</v>
      </c>
      <c r="L5831" t="s">
        <v>36464</v>
      </c>
      <c r="M5831" t="s">
        <v>36465</v>
      </c>
      <c r="N5831" t="s">
        <v>36466</v>
      </c>
      <c r="O5831" t="s">
        <v>45</v>
      </c>
      <c r="P5831" t="s">
        <v>46</v>
      </c>
      <c r="R5831" t="s">
        <v>45</v>
      </c>
      <c r="T5831">
        <v>2002</v>
      </c>
      <c r="U5831" t="s">
        <v>47</v>
      </c>
      <c r="V5831" t="s">
        <v>47</v>
      </c>
      <c r="W5831" t="s">
        <v>47</v>
      </c>
      <c r="X5831" t="s">
        <v>47</v>
      </c>
      <c r="Y5831" t="s">
        <v>48</v>
      </c>
      <c r="Z5831" t="s">
        <v>47</v>
      </c>
      <c r="AA5831" t="s">
        <v>49</v>
      </c>
    </row>
    <row r="5832" spans="1:33" x14ac:dyDescent="0.2">
      <c r="A5832" t="s">
        <v>36467</v>
      </c>
      <c r="B5832" s="1">
        <v>43265</v>
      </c>
      <c r="C5832" t="s">
        <v>137</v>
      </c>
      <c r="D5832" t="s">
        <v>34189</v>
      </c>
      <c r="E5832" t="s">
        <v>102</v>
      </c>
      <c r="F5832" t="s">
        <v>36468</v>
      </c>
      <c r="G5832" t="s">
        <v>36469</v>
      </c>
      <c r="H5832" t="s">
        <v>36470</v>
      </c>
      <c r="I5832" t="s">
        <v>36471</v>
      </c>
      <c r="J5832" t="s">
        <v>36472</v>
      </c>
      <c r="K5832" t="s">
        <v>36473</v>
      </c>
      <c r="L5832" t="s">
        <v>36474</v>
      </c>
      <c r="M5832" t="s">
        <v>36475</v>
      </c>
      <c r="N5832" t="s">
        <v>36476</v>
      </c>
      <c r="O5832" t="s">
        <v>79</v>
      </c>
      <c r="P5832" t="s">
        <v>80</v>
      </c>
      <c r="Q5832" t="s">
        <v>79</v>
      </c>
      <c r="S5832" t="s">
        <v>113</v>
      </c>
      <c r="U5832" t="s">
        <v>47</v>
      </c>
      <c r="V5832" t="s">
        <v>47</v>
      </c>
      <c r="W5832" t="s">
        <v>48</v>
      </c>
      <c r="X5832" t="s">
        <v>48</v>
      </c>
      <c r="Y5832" t="s">
        <v>48</v>
      </c>
      <c r="Z5832" t="s">
        <v>47</v>
      </c>
      <c r="AA5832" t="s">
        <v>233</v>
      </c>
      <c r="AC5832" t="s">
        <v>234</v>
      </c>
      <c r="AD5832" t="s">
        <v>36414</v>
      </c>
      <c r="AE5832" t="s">
        <v>83</v>
      </c>
      <c r="AF5832" t="s">
        <v>84</v>
      </c>
      <c r="AG5832" t="s">
        <v>158</v>
      </c>
    </row>
    <row r="5833" spans="1:33" x14ac:dyDescent="0.2">
      <c r="A5833" t="s">
        <v>36477</v>
      </c>
      <c r="B5833" s="1">
        <v>43265</v>
      </c>
      <c r="C5833" t="s">
        <v>137</v>
      </c>
      <c r="D5833" t="s">
        <v>34189</v>
      </c>
      <c r="E5833" t="s">
        <v>122</v>
      </c>
      <c r="F5833" t="s">
        <v>36478</v>
      </c>
      <c r="G5833" t="s">
        <v>36479</v>
      </c>
      <c r="H5833" t="s">
        <v>36480</v>
      </c>
      <c r="I5833" t="s">
        <v>36481</v>
      </c>
      <c r="J5833" t="s">
        <v>36482</v>
      </c>
      <c r="K5833" t="s">
        <v>36483</v>
      </c>
      <c r="L5833" t="s">
        <v>36484</v>
      </c>
      <c r="M5833" t="s">
        <v>36485</v>
      </c>
      <c r="N5833" t="s">
        <v>36486</v>
      </c>
      <c r="O5833" t="s">
        <v>61</v>
      </c>
      <c r="P5833" t="s">
        <v>62</v>
      </c>
      <c r="Q5833" t="s">
        <v>61</v>
      </c>
      <c r="T5833">
        <v>2002</v>
      </c>
      <c r="U5833" t="s">
        <v>47</v>
      </c>
      <c r="V5833" t="s">
        <v>47</v>
      </c>
      <c r="W5833" t="s">
        <v>47</v>
      </c>
      <c r="X5833" t="s">
        <v>47</v>
      </c>
      <c r="Y5833" t="s">
        <v>48</v>
      </c>
      <c r="Z5833" t="s">
        <v>47</v>
      </c>
      <c r="AA5833" t="s">
        <v>49</v>
      </c>
      <c r="AC5833" t="s">
        <v>259</v>
      </c>
      <c r="AD5833" t="s">
        <v>260</v>
      </c>
      <c r="AE5833" t="s">
        <v>261</v>
      </c>
      <c r="AF5833" t="s">
        <v>8596</v>
      </c>
      <c r="AG5833" t="s">
        <v>263</v>
      </c>
    </row>
    <row r="5834" spans="1:33" x14ac:dyDescent="0.2">
      <c r="A5834" t="s">
        <v>36487</v>
      </c>
      <c r="B5834" s="1">
        <v>43278</v>
      </c>
      <c r="C5834" t="s">
        <v>137</v>
      </c>
      <c r="D5834" t="s">
        <v>34189</v>
      </c>
      <c r="E5834" t="s">
        <v>102</v>
      </c>
      <c r="F5834" t="s">
        <v>36488</v>
      </c>
      <c r="G5834" t="s">
        <v>36489</v>
      </c>
      <c r="N5834" t="s">
        <v>36490</v>
      </c>
      <c r="O5834" t="s">
        <v>79</v>
      </c>
      <c r="P5834" t="s">
        <v>80</v>
      </c>
      <c r="Q5834" t="s">
        <v>79</v>
      </c>
      <c r="S5834" t="s">
        <v>113</v>
      </c>
      <c r="AC5834" t="s">
        <v>234</v>
      </c>
      <c r="AD5834" t="s">
        <v>36414</v>
      </c>
      <c r="AE5834" t="s">
        <v>83</v>
      </c>
      <c r="AF5834" t="s">
        <v>84</v>
      </c>
      <c r="AG5834" t="s">
        <v>158</v>
      </c>
    </row>
    <row r="5835" spans="1:33" x14ac:dyDescent="0.2">
      <c r="A5835" t="s">
        <v>36491</v>
      </c>
      <c r="B5835" s="1">
        <v>43290</v>
      </c>
      <c r="C5835" t="s">
        <v>100</v>
      </c>
      <c r="D5835" t="s">
        <v>34189</v>
      </c>
      <c r="E5835" t="s">
        <v>175</v>
      </c>
      <c r="F5835" t="s">
        <v>36492</v>
      </c>
      <c r="G5835" t="s">
        <v>36493</v>
      </c>
      <c r="N5835" t="s">
        <v>36494</v>
      </c>
      <c r="P5835" t="s">
        <v>712</v>
      </c>
      <c r="T5835">
        <v>2002</v>
      </c>
    </row>
    <row r="5836" spans="1:33" x14ac:dyDescent="0.2">
      <c r="A5836" t="s">
        <v>36495</v>
      </c>
      <c r="B5836" s="1">
        <v>43294</v>
      </c>
      <c r="C5836" t="s">
        <v>100</v>
      </c>
      <c r="D5836" t="s">
        <v>34189</v>
      </c>
      <c r="E5836" t="s">
        <v>175</v>
      </c>
      <c r="F5836" t="s">
        <v>36496</v>
      </c>
      <c r="G5836" t="s">
        <v>36497</v>
      </c>
      <c r="H5836" t="s">
        <v>36498</v>
      </c>
      <c r="I5836" t="s">
        <v>36499</v>
      </c>
      <c r="J5836" t="s">
        <v>36500</v>
      </c>
      <c r="K5836" t="s">
        <v>36501</v>
      </c>
      <c r="L5836" t="s">
        <v>36502</v>
      </c>
      <c r="M5836" t="s">
        <v>36503</v>
      </c>
      <c r="N5836" t="s">
        <v>36504</v>
      </c>
      <c r="O5836" t="s">
        <v>418</v>
      </c>
      <c r="P5836" t="s">
        <v>419</v>
      </c>
      <c r="R5836" t="s">
        <v>418</v>
      </c>
      <c r="T5836">
        <v>2002</v>
      </c>
      <c r="U5836" t="s">
        <v>47</v>
      </c>
      <c r="V5836" t="s">
        <v>47</v>
      </c>
      <c r="W5836" t="s">
        <v>47</v>
      </c>
      <c r="X5836" t="s">
        <v>47</v>
      </c>
      <c r="Y5836" t="s">
        <v>48</v>
      </c>
      <c r="Z5836" t="s">
        <v>47</v>
      </c>
      <c r="AA5836" t="s">
        <v>49</v>
      </c>
    </row>
    <row r="5837" spans="1:33" x14ac:dyDescent="0.2">
      <c r="A5837" t="s">
        <v>36505</v>
      </c>
      <c r="B5837" s="1">
        <v>43293</v>
      </c>
      <c r="C5837" t="s">
        <v>100</v>
      </c>
      <c r="D5837" t="s">
        <v>34189</v>
      </c>
      <c r="E5837" t="s">
        <v>122</v>
      </c>
      <c r="F5837" t="s">
        <v>36506</v>
      </c>
      <c r="G5837" t="s">
        <v>36507</v>
      </c>
      <c r="N5837" t="s">
        <v>36508</v>
      </c>
      <c r="O5837" t="s">
        <v>61</v>
      </c>
      <c r="P5837" t="s">
        <v>62</v>
      </c>
      <c r="Q5837" t="s">
        <v>61</v>
      </c>
      <c r="T5837">
        <v>2002</v>
      </c>
      <c r="AC5837" t="s">
        <v>63</v>
      </c>
      <c r="AD5837" t="s">
        <v>1034</v>
      </c>
      <c r="AE5837" t="s">
        <v>16379</v>
      </c>
      <c r="AF5837" t="s">
        <v>66</v>
      </c>
      <c r="AG5837" t="s">
        <v>263</v>
      </c>
    </row>
    <row r="5838" spans="1:33" x14ac:dyDescent="0.2">
      <c r="A5838" t="s">
        <v>36509</v>
      </c>
      <c r="B5838" s="1">
        <v>42816</v>
      </c>
      <c r="C5838" t="s">
        <v>6193</v>
      </c>
      <c r="D5838" t="s">
        <v>34189</v>
      </c>
      <c r="E5838" t="s">
        <v>102</v>
      </c>
      <c r="F5838" t="s">
        <v>36510</v>
      </c>
      <c r="G5838" t="s">
        <v>36511</v>
      </c>
      <c r="H5838" t="s">
        <v>36512</v>
      </c>
      <c r="I5838" t="s">
        <v>36513</v>
      </c>
      <c r="J5838" t="s">
        <v>36514</v>
      </c>
      <c r="K5838" t="s">
        <v>36515</v>
      </c>
      <c r="L5838" t="s">
        <v>36516</v>
      </c>
      <c r="M5838" t="s">
        <v>36517</v>
      </c>
      <c r="N5838" t="s">
        <v>36518</v>
      </c>
      <c r="O5838" t="s">
        <v>79</v>
      </c>
      <c r="P5838" t="s">
        <v>80</v>
      </c>
      <c r="Q5838" t="s">
        <v>79</v>
      </c>
      <c r="S5838" t="s">
        <v>113</v>
      </c>
      <c r="U5838" t="s">
        <v>47</v>
      </c>
      <c r="V5838" t="s">
        <v>47</v>
      </c>
      <c r="W5838" t="s">
        <v>48</v>
      </c>
      <c r="X5838" t="s">
        <v>48</v>
      </c>
      <c r="Y5838" t="s">
        <v>48</v>
      </c>
      <c r="Z5838" t="s">
        <v>47</v>
      </c>
      <c r="AA5838" t="s">
        <v>233</v>
      </c>
      <c r="AC5838" t="s">
        <v>81</v>
      </c>
      <c r="AD5838" t="s">
        <v>82</v>
      </c>
      <c r="AE5838" t="s">
        <v>157</v>
      </c>
      <c r="AF5838" t="s">
        <v>664</v>
      </c>
      <c r="AG5838" t="s">
        <v>158</v>
      </c>
    </row>
    <row r="5839" spans="1:33" x14ac:dyDescent="0.2">
      <c r="A5839" t="s">
        <v>36519</v>
      </c>
      <c r="B5839" s="1">
        <v>42851</v>
      </c>
      <c r="C5839" t="s">
        <v>7989</v>
      </c>
      <c r="D5839" t="s">
        <v>34189</v>
      </c>
      <c r="E5839" t="s">
        <v>175</v>
      </c>
      <c r="F5839" t="s">
        <v>36520</v>
      </c>
      <c r="G5839" t="s">
        <v>36521</v>
      </c>
      <c r="N5839" t="s">
        <v>36522</v>
      </c>
      <c r="O5839" t="s">
        <v>45</v>
      </c>
      <c r="P5839" t="s">
        <v>46</v>
      </c>
      <c r="R5839" t="s">
        <v>45</v>
      </c>
      <c r="T5839">
        <v>2002</v>
      </c>
    </row>
    <row r="5840" spans="1:33" x14ac:dyDescent="0.2">
      <c r="A5840" t="s">
        <v>36523</v>
      </c>
      <c r="B5840" s="1">
        <v>42873</v>
      </c>
      <c r="C5840" t="s">
        <v>7989</v>
      </c>
      <c r="D5840" t="s">
        <v>34189</v>
      </c>
      <c r="E5840" t="s">
        <v>122</v>
      </c>
      <c r="F5840" t="s">
        <v>36524</v>
      </c>
      <c r="G5840" t="s">
        <v>36525</v>
      </c>
      <c r="N5840" t="s">
        <v>36526</v>
      </c>
      <c r="O5840" t="s">
        <v>61</v>
      </c>
      <c r="P5840" t="s">
        <v>131</v>
      </c>
      <c r="Q5840" t="s">
        <v>61</v>
      </c>
      <c r="T5840">
        <v>2002</v>
      </c>
      <c r="AC5840" t="s">
        <v>822</v>
      </c>
      <c r="AD5840" t="s">
        <v>823</v>
      </c>
      <c r="AE5840" t="s">
        <v>824</v>
      </c>
      <c r="AF5840" t="s">
        <v>36527</v>
      </c>
      <c r="AG5840" t="s">
        <v>67</v>
      </c>
    </row>
    <row r="5841" spans="1:33" x14ac:dyDescent="0.2">
      <c r="A5841" t="s">
        <v>36528</v>
      </c>
      <c r="B5841" s="1">
        <v>42888</v>
      </c>
      <c r="C5841" t="s">
        <v>7989</v>
      </c>
      <c r="D5841" t="s">
        <v>34189</v>
      </c>
      <c r="E5841" t="s">
        <v>122</v>
      </c>
      <c r="F5841" t="s">
        <v>36529</v>
      </c>
      <c r="G5841" t="s">
        <v>36530</v>
      </c>
      <c r="H5841" t="s">
        <v>36531</v>
      </c>
      <c r="I5841" t="s">
        <v>36532</v>
      </c>
      <c r="J5841" t="s">
        <v>36533</v>
      </c>
      <c r="K5841" t="s">
        <v>36534</v>
      </c>
      <c r="L5841" t="s">
        <v>36535</v>
      </c>
      <c r="M5841" t="s">
        <v>36536</v>
      </c>
      <c r="N5841" t="s">
        <v>36537</v>
      </c>
      <c r="O5841" t="s">
        <v>61</v>
      </c>
      <c r="P5841" t="s">
        <v>131</v>
      </c>
      <c r="Q5841" t="s">
        <v>61</v>
      </c>
      <c r="T5841">
        <v>2002</v>
      </c>
      <c r="U5841" t="s">
        <v>47</v>
      </c>
      <c r="V5841" t="s">
        <v>47</v>
      </c>
      <c r="W5841" t="s">
        <v>48</v>
      </c>
      <c r="X5841" t="s">
        <v>48</v>
      </c>
      <c r="Y5841" t="s">
        <v>48</v>
      </c>
      <c r="Z5841" t="s">
        <v>47</v>
      </c>
      <c r="AA5841" t="s">
        <v>233</v>
      </c>
      <c r="AC5841" t="s">
        <v>822</v>
      </c>
      <c r="AD5841" t="s">
        <v>823</v>
      </c>
      <c r="AE5841" t="s">
        <v>36538</v>
      </c>
      <c r="AF5841" t="s">
        <v>825</v>
      </c>
      <c r="AG5841" t="s">
        <v>67</v>
      </c>
    </row>
    <row r="5842" spans="1:33" x14ac:dyDescent="0.2">
      <c r="A5842" t="s">
        <v>36539</v>
      </c>
      <c r="B5842" s="1">
        <v>42892</v>
      </c>
      <c r="C5842" t="s">
        <v>7989</v>
      </c>
      <c r="D5842" t="s">
        <v>34189</v>
      </c>
      <c r="E5842" t="s">
        <v>102</v>
      </c>
      <c r="F5842" t="s">
        <v>36540</v>
      </c>
      <c r="G5842" t="s">
        <v>36541</v>
      </c>
      <c r="H5842" t="s">
        <v>36542</v>
      </c>
      <c r="I5842" t="s">
        <v>36543</v>
      </c>
      <c r="J5842" t="s">
        <v>36544</v>
      </c>
      <c r="K5842" t="s">
        <v>36545</v>
      </c>
      <c r="L5842" t="s">
        <v>36546</v>
      </c>
      <c r="M5842" t="s">
        <v>36547</v>
      </c>
      <c r="N5842" t="s">
        <v>36548</v>
      </c>
      <c r="O5842" t="s">
        <v>48</v>
      </c>
      <c r="P5842" t="s">
        <v>112</v>
      </c>
      <c r="Q5842" t="s">
        <v>48</v>
      </c>
      <c r="S5842" t="s">
        <v>48</v>
      </c>
      <c r="U5842" t="s">
        <v>47</v>
      </c>
      <c r="V5842" t="s">
        <v>47</v>
      </c>
      <c r="W5842" t="s">
        <v>48</v>
      </c>
      <c r="X5842" t="s">
        <v>47</v>
      </c>
      <c r="Y5842" t="s">
        <v>48</v>
      </c>
      <c r="Z5842" t="s">
        <v>47</v>
      </c>
      <c r="AA5842" t="s">
        <v>758</v>
      </c>
      <c r="AC5842" t="s">
        <v>6369</v>
      </c>
      <c r="AD5842" t="s">
        <v>285</v>
      </c>
      <c r="AE5842" t="s">
        <v>117</v>
      </c>
      <c r="AF5842" t="s">
        <v>286</v>
      </c>
      <c r="AG5842" t="s">
        <v>158</v>
      </c>
    </row>
    <row r="5843" spans="1:33" x14ac:dyDescent="0.2">
      <c r="A5843" t="s">
        <v>36549</v>
      </c>
      <c r="B5843" s="1">
        <v>42914</v>
      </c>
      <c r="C5843" t="s">
        <v>7989</v>
      </c>
      <c r="D5843" t="s">
        <v>34189</v>
      </c>
      <c r="E5843" t="s">
        <v>175</v>
      </c>
      <c r="F5843" t="s">
        <v>36550</v>
      </c>
      <c r="G5843" t="s">
        <v>36551</v>
      </c>
      <c r="H5843" t="s">
        <v>36552</v>
      </c>
      <c r="I5843" t="s">
        <v>36553</v>
      </c>
      <c r="J5843" t="s">
        <v>36554</v>
      </c>
      <c r="K5843" t="s">
        <v>36555</v>
      </c>
      <c r="L5843" t="s">
        <v>36556</v>
      </c>
      <c r="M5843" t="s">
        <v>36557</v>
      </c>
      <c r="N5843" t="s">
        <v>36558</v>
      </c>
      <c r="O5843" t="s">
        <v>45</v>
      </c>
      <c r="P5843" t="s">
        <v>46</v>
      </c>
      <c r="R5843" t="s">
        <v>45</v>
      </c>
      <c r="T5843">
        <v>2002</v>
      </c>
      <c r="U5843" t="s">
        <v>47</v>
      </c>
      <c r="V5843" t="s">
        <v>47</v>
      </c>
      <c r="W5843" t="s">
        <v>47</v>
      </c>
      <c r="X5843" t="s">
        <v>47</v>
      </c>
      <c r="Y5843" t="s">
        <v>48</v>
      </c>
      <c r="Z5843" t="s">
        <v>47</v>
      </c>
      <c r="AA5843" t="s">
        <v>49</v>
      </c>
    </row>
    <row r="5844" spans="1:33" x14ac:dyDescent="0.2">
      <c r="A5844" t="s">
        <v>36559</v>
      </c>
      <c r="B5844" s="1">
        <v>42928</v>
      </c>
      <c r="C5844" t="s">
        <v>654</v>
      </c>
      <c r="D5844" t="s">
        <v>34189</v>
      </c>
      <c r="E5844" t="s">
        <v>122</v>
      </c>
      <c r="F5844" t="s">
        <v>36560</v>
      </c>
      <c r="G5844" t="s">
        <v>36561</v>
      </c>
      <c r="H5844" t="s">
        <v>36562</v>
      </c>
      <c r="I5844" t="s">
        <v>36563</v>
      </c>
      <c r="J5844" t="s">
        <v>36564</v>
      </c>
      <c r="K5844" t="s">
        <v>36565</v>
      </c>
      <c r="L5844" t="s">
        <v>36566</v>
      </c>
      <c r="M5844" t="s">
        <v>36567</v>
      </c>
      <c r="N5844" t="s">
        <v>36568</v>
      </c>
      <c r="O5844" t="s">
        <v>61</v>
      </c>
      <c r="P5844" t="s">
        <v>131</v>
      </c>
      <c r="Q5844" t="s">
        <v>61</v>
      </c>
      <c r="T5844">
        <v>2002</v>
      </c>
      <c r="U5844" t="s">
        <v>47</v>
      </c>
      <c r="V5844" t="s">
        <v>47</v>
      </c>
      <c r="W5844" t="s">
        <v>47</v>
      </c>
      <c r="X5844" t="s">
        <v>48</v>
      </c>
      <c r="Y5844" t="s">
        <v>48</v>
      </c>
      <c r="Z5844" t="s">
        <v>47</v>
      </c>
      <c r="AA5844" t="s">
        <v>170</v>
      </c>
      <c r="AC5844" t="s">
        <v>822</v>
      </c>
      <c r="AD5844" t="s">
        <v>823</v>
      </c>
      <c r="AE5844" t="s">
        <v>824</v>
      </c>
      <c r="AF5844" t="s">
        <v>825</v>
      </c>
      <c r="AG5844" t="s">
        <v>67</v>
      </c>
    </row>
    <row r="5845" spans="1:33" x14ac:dyDescent="0.2">
      <c r="A5845" t="s">
        <v>36569</v>
      </c>
      <c r="B5845" s="1">
        <v>42928</v>
      </c>
      <c r="C5845" t="s">
        <v>654</v>
      </c>
      <c r="D5845" t="s">
        <v>34189</v>
      </c>
      <c r="E5845" t="s">
        <v>122</v>
      </c>
      <c r="F5845" t="s">
        <v>36570</v>
      </c>
      <c r="G5845" t="s">
        <v>36571</v>
      </c>
      <c r="H5845" t="s">
        <v>36572</v>
      </c>
      <c r="I5845" t="s">
        <v>36573</v>
      </c>
      <c r="J5845" t="s">
        <v>36574</v>
      </c>
      <c r="K5845" t="s">
        <v>36575</v>
      </c>
      <c r="L5845" t="s">
        <v>36576</v>
      </c>
      <c r="M5845" t="s">
        <v>36577</v>
      </c>
      <c r="N5845" t="s">
        <v>36578</v>
      </c>
      <c r="O5845" t="s">
        <v>756</v>
      </c>
      <c r="P5845" t="s">
        <v>757</v>
      </c>
      <c r="Q5845" t="s">
        <v>756</v>
      </c>
      <c r="T5845">
        <v>2002</v>
      </c>
      <c r="U5845" t="s">
        <v>47</v>
      </c>
      <c r="V5845" t="s">
        <v>47</v>
      </c>
      <c r="W5845" t="s">
        <v>48</v>
      </c>
      <c r="X5845" t="s">
        <v>47</v>
      </c>
      <c r="Y5845" t="s">
        <v>48</v>
      </c>
      <c r="Z5845" t="s">
        <v>47</v>
      </c>
      <c r="AA5845" t="s">
        <v>758</v>
      </c>
      <c r="AC5845" t="s">
        <v>36579</v>
      </c>
      <c r="AD5845" t="s">
        <v>23046</v>
      </c>
      <c r="AE5845" t="s">
        <v>18571</v>
      </c>
      <c r="AF5845" t="s">
        <v>17733</v>
      </c>
      <c r="AG5845" t="s">
        <v>763</v>
      </c>
    </row>
    <row r="5846" spans="1:33" x14ac:dyDescent="0.2">
      <c r="A5846" t="s">
        <v>36580</v>
      </c>
      <c r="B5846" s="1">
        <v>42970</v>
      </c>
      <c r="C5846" t="s">
        <v>654</v>
      </c>
      <c r="D5846" t="s">
        <v>34189</v>
      </c>
      <c r="E5846" t="s">
        <v>102</v>
      </c>
      <c r="F5846" t="s">
        <v>36581</v>
      </c>
      <c r="G5846" t="s">
        <v>36582</v>
      </c>
      <c r="H5846" t="s">
        <v>36583</v>
      </c>
      <c r="I5846" t="s">
        <v>36584</v>
      </c>
      <c r="J5846" t="s">
        <v>36585</v>
      </c>
      <c r="K5846" t="s">
        <v>36586</v>
      </c>
      <c r="L5846" t="s">
        <v>36587</v>
      </c>
      <c r="M5846" t="s">
        <v>36588</v>
      </c>
      <c r="N5846" t="s">
        <v>36589</v>
      </c>
      <c r="O5846" t="s">
        <v>79</v>
      </c>
      <c r="P5846" t="s">
        <v>80</v>
      </c>
      <c r="Q5846" t="s">
        <v>79</v>
      </c>
      <c r="S5846" t="s">
        <v>113</v>
      </c>
      <c r="U5846" t="s">
        <v>48</v>
      </c>
      <c r="V5846" t="s">
        <v>48</v>
      </c>
      <c r="W5846" t="s">
        <v>48</v>
      </c>
      <c r="X5846" t="s">
        <v>47</v>
      </c>
      <c r="Y5846" t="s">
        <v>48</v>
      </c>
      <c r="Z5846" t="s">
        <v>47</v>
      </c>
      <c r="AA5846" t="s">
        <v>2151</v>
      </c>
      <c r="AC5846" t="s">
        <v>2991</v>
      </c>
      <c r="AD5846" t="s">
        <v>116</v>
      </c>
      <c r="AE5846" t="s">
        <v>2992</v>
      </c>
      <c r="AF5846" t="s">
        <v>84</v>
      </c>
      <c r="AG5846" t="s">
        <v>2993</v>
      </c>
    </row>
    <row r="5847" spans="1:33" x14ac:dyDescent="0.2">
      <c r="A5847" t="s">
        <v>36590</v>
      </c>
      <c r="B5847" s="1">
        <v>42975</v>
      </c>
      <c r="C5847" t="s">
        <v>654</v>
      </c>
      <c r="D5847" t="s">
        <v>34189</v>
      </c>
      <c r="E5847" t="s">
        <v>175</v>
      </c>
      <c r="F5847" t="s">
        <v>36591</v>
      </c>
      <c r="G5847" t="s">
        <v>36592</v>
      </c>
      <c r="H5847" t="s">
        <v>36593</v>
      </c>
      <c r="I5847" t="s">
        <v>36594</v>
      </c>
      <c r="J5847" t="s">
        <v>36595</v>
      </c>
      <c r="K5847" t="s">
        <v>36596</v>
      </c>
      <c r="L5847" t="s">
        <v>36597</v>
      </c>
      <c r="M5847" t="s">
        <v>36598</v>
      </c>
      <c r="N5847" t="s">
        <v>36599</v>
      </c>
      <c r="O5847" t="s">
        <v>45</v>
      </c>
      <c r="P5847" t="s">
        <v>46</v>
      </c>
      <c r="R5847" t="s">
        <v>45</v>
      </c>
      <c r="T5847">
        <v>2002</v>
      </c>
      <c r="U5847" t="s">
        <v>47</v>
      </c>
      <c r="V5847" t="s">
        <v>47</v>
      </c>
      <c r="W5847" t="s">
        <v>47</v>
      </c>
      <c r="X5847" t="s">
        <v>47</v>
      </c>
      <c r="Y5847" t="s">
        <v>48</v>
      </c>
      <c r="Z5847" t="s">
        <v>47</v>
      </c>
      <c r="AA5847" t="s">
        <v>49</v>
      </c>
    </row>
    <row r="5848" spans="1:33" x14ac:dyDescent="0.2">
      <c r="A5848" t="s">
        <v>36600</v>
      </c>
      <c r="B5848" s="1">
        <v>42972</v>
      </c>
      <c r="C5848" t="s">
        <v>654</v>
      </c>
      <c r="D5848" t="s">
        <v>34189</v>
      </c>
      <c r="E5848" t="s">
        <v>102</v>
      </c>
      <c r="F5848" t="s">
        <v>36601</v>
      </c>
      <c r="G5848" t="s">
        <v>36602</v>
      </c>
      <c r="N5848" t="s">
        <v>36603</v>
      </c>
      <c r="O5848" t="s">
        <v>79</v>
      </c>
      <c r="P5848" t="s">
        <v>80</v>
      </c>
      <c r="Q5848" t="s">
        <v>79</v>
      </c>
      <c r="S5848" t="s">
        <v>113</v>
      </c>
      <c r="AC5848" t="s">
        <v>2991</v>
      </c>
      <c r="AD5848" t="s">
        <v>116</v>
      </c>
      <c r="AE5848" t="s">
        <v>2992</v>
      </c>
      <c r="AF5848" t="s">
        <v>84</v>
      </c>
      <c r="AG5848" t="s">
        <v>2993</v>
      </c>
    </row>
    <row r="5849" spans="1:33" x14ac:dyDescent="0.2">
      <c r="A5849" t="s">
        <v>36604</v>
      </c>
      <c r="B5849" s="1">
        <v>42976</v>
      </c>
      <c r="C5849" t="s">
        <v>654</v>
      </c>
      <c r="D5849" t="s">
        <v>34189</v>
      </c>
      <c r="E5849" t="s">
        <v>102</v>
      </c>
      <c r="F5849" t="s">
        <v>36605</v>
      </c>
      <c r="G5849" t="s">
        <v>36606</v>
      </c>
      <c r="N5849" t="s">
        <v>36607</v>
      </c>
      <c r="O5849" t="s">
        <v>79</v>
      </c>
      <c r="P5849" t="s">
        <v>80</v>
      </c>
      <c r="Q5849" t="s">
        <v>79</v>
      </c>
      <c r="S5849" t="s">
        <v>113</v>
      </c>
      <c r="AC5849" t="s">
        <v>19771</v>
      </c>
      <c r="AD5849" t="s">
        <v>82</v>
      </c>
      <c r="AE5849" t="s">
        <v>36608</v>
      </c>
      <c r="AF5849" t="s">
        <v>664</v>
      </c>
      <c r="AG5849" t="s">
        <v>158</v>
      </c>
    </row>
    <row r="5850" spans="1:33" x14ac:dyDescent="0.2">
      <c r="A5850" t="s">
        <v>36609</v>
      </c>
      <c r="B5850" s="1">
        <v>42983</v>
      </c>
      <c r="C5850" t="s">
        <v>654</v>
      </c>
      <c r="D5850" t="s">
        <v>34189</v>
      </c>
      <c r="E5850" t="s">
        <v>102</v>
      </c>
      <c r="F5850" t="s">
        <v>36610</v>
      </c>
      <c r="G5850" t="s">
        <v>36611</v>
      </c>
      <c r="H5850" t="s">
        <v>36612</v>
      </c>
      <c r="I5850" t="s">
        <v>36613</v>
      </c>
      <c r="J5850" t="s">
        <v>36614</v>
      </c>
      <c r="K5850" t="s">
        <v>36615</v>
      </c>
      <c r="L5850" t="s">
        <v>36616</v>
      </c>
      <c r="M5850" t="s">
        <v>36617</v>
      </c>
      <c r="N5850" t="s">
        <v>36618</v>
      </c>
      <c r="O5850" t="s">
        <v>79</v>
      </c>
      <c r="P5850" t="s">
        <v>80</v>
      </c>
      <c r="Q5850" t="s">
        <v>79</v>
      </c>
      <c r="S5850" t="s">
        <v>113</v>
      </c>
      <c r="U5850" t="s">
        <v>48</v>
      </c>
      <c r="V5850" t="s">
        <v>48</v>
      </c>
      <c r="W5850" t="s">
        <v>48</v>
      </c>
      <c r="X5850" t="s">
        <v>47</v>
      </c>
      <c r="Y5850" t="s">
        <v>48</v>
      </c>
      <c r="Z5850" t="s">
        <v>47</v>
      </c>
      <c r="AA5850" t="s">
        <v>2151</v>
      </c>
      <c r="AC5850" t="s">
        <v>2991</v>
      </c>
      <c r="AD5850" t="s">
        <v>116</v>
      </c>
      <c r="AE5850" t="s">
        <v>36619</v>
      </c>
      <c r="AF5850" t="s">
        <v>84</v>
      </c>
      <c r="AG5850" t="s">
        <v>2993</v>
      </c>
    </row>
    <row r="5851" spans="1:33" x14ac:dyDescent="0.2">
      <c r="A5851" t="s">
        <v>36620</v>
      </c>
      <c r="B5851" s="1">
        <v>43017</v>
      </c>
      <c r="C5851" t="s">
        <v>265</v>
      </c>
      <c r="D5851" t="s">
        <v>34189</v>
      </c>
      <c r="E5851" t="s">
        <v>122</v>
      </c>
      <c r="F5851" t="s">
        <v>36621</v>
      </c>
      <c r="G5851" t="s">
        <v>36622</v>
      </c>
      <c r="N5851" t="s">
        <v>36623</v>
      </c>
      <c r="O5851" t="s">
        <v>141</v>
      </c>
      <c r="P5851" t="s">
        <v>142</v>
      </c>
      <c r="Q5851" t="s">
        <v>141</v>
      </c>
      <c r="T5851">
        <v>1998</v>
      </c>
      <c r="AC5851" t="s">
        <v>3935</v>
      </c>
      <c r="AD5851" t="s">
        <v>9800</v>
      </c>
      <c r="AE5851" t="s">
        <v>503</v>
      </c>
      <c r="AF5851" t="s">
        <v>146</v>
      </c>
      <c r="AG5851" t="s">
        <v>1106</v>
      </c>
    </row>
    <row r="5852" spans="1:33" x14ac:dyDescent="0.2">
      <c r="A5852" t="s">
        <v>36624</v>
      </c>
      <c r="B5852" s="1">
        <v>43577</v>
      </c>
      <c r="C5852" t="s">
        <v>8430</v>
      </c>
      <c r="D5852" t="s">
        <v>34189</v>
      </c>
      <c r="E5852" t="s">
        <v>175</v>
      </c>
      <c r="F5852" t="s">
        <v>36625</v>
      </c>
      <c r="G5852" t="s">
        <v>36626</v>
      </c>
      <c r="N5852" t="s">
        <v>36627</v>
      </c>
      <c r="O5852" t="s">
        <v>45</v>
      </c>
      <c r="P5852" t="s">
        <v>46</v>
      </c>
      <c r="R5852" t="s">
        <v>45</v>
      </c>
      <c r="T5852">
        <v>2002</v>
      </c>
    </row>
    <row r="5853" spans="1:33" x14ac:dyDescent="0.2">
      <c r="A5853" t="s">
        <v>36628</v>
      </c>
      <c r="B5853" s="1">
        <v>43639</v>
      </c>
      <c r="C5853" t="s">
        <v>8430</v>
      </c>
      <c r="D5853" t="s">
        <v>34189</v>
      </c>
      <c r="E5853" t="s">
        <v>122</v>
      </c>
      <c r="F5853" t="s">
        <v>36629</v>
      </c>
      <c r="G5853" t="s">
        <v>36630</v>
      </c>
      <c r="H5853" t="s">
        <v>36631</v>
      </c>
      <c r="I5853" t="s">
        <v>36632</v>
      </c>
      <c r="J5853" t="s">
        <v>36633</v>
      </c>
      <c r="K5853" t="s">
        <v>36634</v>
      </c>
      <c r="L5853" t="s">
        <v>36635</v>
      </c>
      <c r="M5853" t="s">
        <v>36636</v>
      </c>
      <c r="N5853" t="s">
        <v>36637</v>
      </c>
      <c r="O5853" t="s">
        <v>756</v>
      </c>
      <c r="P5853" t="s">
        <v>757</v>
      </c>
      <c r="Q5853" t="s">
        <v>756</v>
      </c>
      <c r="T5853">
        <v>1998</v>
      </c>
      <c r="U5853" t="s">
        <v>47</v>
      </c>
      <c r="V5853" t="s">
        <v>47</v>
      </c>
      <c r="W5853" t="s">
        <v>47</v>
      </c>
      <c r="X5853" t="s">
        <v>48</v>
      </c>
      <c r="Y5853" t="s">
        <v>48</v>
      </c>
      <c r="Z5853" t="s">
        <v>47</v>
      </c>
      <c r="AA5853" t="s">
        <v>170</v>
      </c>
      <c r="AC5853" t="s">
        <v>759</v>
      </c>
      <c r="AD5853" t="s">
        <v>760</v>
      </c>
      <c r="AE5853" t="s">
        <v>36638</v>
      </c>
      <c r="AF5853" t="s">
        <v>762</v>
      </c>
      <c r="AG5853" t="s">
        <v>763</v>
      </c>
    </row>
    <row r="5854" spans="1:33" x14ac:dyDescent="0.2">
      <c r="A5854" t="s">
        <v>36639</v>
      </c>
      <c r="B5854" s="1">
        <v>43684</v>
      </c>
      <c r="C5854" t="s">
        <v>827</v>
      </c>
      <c r="D5854" t="s">
        <v>34189</v>
      </c>
      <c r="E5854" t="s">
        <v>122</v>
      </c>
      <c r="F5854" t="s">
        <v>36640</v>
      </c>
      <c r="G5854" t="s">
        <v>36641</v>
      </c>
      <c r="H5854" t="s">
        <v>36642</v>
      </c>
      <c r="I5854" t="s">
        <v>36643</v>
      </c>
      <c r="J5854" t="s">
        <v>36644</v>
      </c>
      <c r="K5854" t="s">
        <v>36645</v>
      </c>
      <c r="L5854" t="s">
        <v>36646</v>
      </c>
      <c r="M5854" t="s">
        <v>36647</v>
      </c>
      <c r="N5854" t="s">
        <v>36648</v>
      </c>
      <c r="O5854" t="s">
        <v>79</v>
      </c>
      <c r="P5854" t="s">
        <v>80</v>
      </c>
      <c r="Q5854" t="s">
        <v>79</v>
      </c>
      <c r="T5854">
        <v>2002</v>
      </c>
      <c r="U5854" t="s">
        <v>47</v>
      </c>
      <c r="V5854" t="s">
        <v>47</v>
      </c>
      <c r="W5854" t="s">
        <v>47</v>
      </c>
      <c r="X5854" t="s">
        <v>47</v>
      </c>
      <c r="Y5854" t="s">
        <v>48</v>
      </c>
      <c r="Z5854" t="s">
        <v>47</v>
      </c>
      <c r="AA5854" t="s">
        <v>49</v>
      </c>
      <c r="AC5854" t="s">
        <v>36649</v>
      </c>
      <c r="AD5854" t="s">
        <v>36650</v>
      </c>
      <c r="AE5854" t="s">
        <v>36651</v>
      </c>
      <c r="AF5854" t="s">
        <v>84</v>
      </c>
      <c r="AG5854" t="s">
        <v>85</v>
      </c>
    </row>
    <row r="5855" spans="1:33" x14ac:dyDescent="0.2">
      <c r="A5855" t="s">
        <v>36652</v>
      </c>
      <c r="B5855" s="1">
        <v>43755</v>
      </c>
      <c r="C5855" t="s">
        <v>987</v>
      </c>
      <c r="D5855" t="s">
        <v>34189</v>
      </c>
      <c r="E5855" t="s">
        <v>122</v>
      </c>
      <c r="F5855" t="s">
        <v>36653</v>
      </c>
      <c r="G5855" t="s">
        <v>36654</v>
      </c>
      <c r="H5855" t="s">
        <v>36655</v>
      </c>
      <c r="I5855" t="s">
        <v>36656</v>
      </c>
      <c r="J5855" t="s">
        <v>36657</v>
      </c>
      <c r="K5855" t="s">
        <v>36658</v>
      </c>
      <c r="L5855" t="s">
        <v>36659</v>
      </c>
      <c r="M5855" t="s">
        <v>36660</v>
      </c>
      <c r="N5855" t="s">
        <v>36661</v>
      </c>
      <c r="O5855" t="s">
        <v>79</v>
      </c>
      <c r="P5855" t="s">
        <v>80</v>
      </c>
      <c r="Q5855" t="s">
        <v>79</v>
      </c>
      <c r="T5855">
        <v>2002</v>
      </c>
      <c r="U5855" t="s">
        <v>47</v>
      </c>
      <c r="V5855" t="s">
        <v>47</v>
      </c>
      <c r="W5855" t="s">
        <v>47</v>
      </c>
      <c r="X5855" t="s">
        <v>47</v>
      </c>
      <c r="Y5855" t="s">
        <v>48</v>
      </c>
      <c r="Z5855" t="s">
        <v>47</v>
      </c>
      <c r="AA5855" t="s">
        <v>49</v>
      </c>
      <c r="AC5855" t="s">
        <v>36662</v>
      </c>
      <c r="AD5855" t="s">
        <v>18208</v>
      </c>
      <c r="AE5855" t="s">
        <v>36651</v>
      </c>
      <c r="AF5855" t="s">
        <v>84</v>
      </c>
      <c r="AG5855" t="s">
        <v>85</v>
      </c>
    </row>
    <row r="5856" spans="1:33" x14ac:dyDescent="0.2">
      <c r="A5856" t="s">
        <v>36663</v>
      </c>
      <c r="B5856" s="1">
        <v>43782</v>
      </c>
      <c r="C5856" t="s">
        <v>987</v>
      </c>
      <c r="D5856" t="s">
        <v>34189</v>
      </c>
      <c r="E5856" t="s">
        <v>175</v>
      </c>
      <c r="F5856" t="s">
        <v>36664</v>
      </c>
      <c r="G5856" t="s">
        <v>36665</v>
      </c>
      <c r="N5856" t="s">
        <v>36666</v>
      </c>
      <c r="O5856" t="s">
        <v>418</v>
      </c>
      <c r="P5856" t="s">
        <v>419</v>
      </c>
      <c r="R5856" t="s">
        <v>418</v>
      </c>
      <c r="T5856">
        <v>2002</v>
      </c>
    </row>
    <row r="5857" spans="1:33" x14ac:dyDescent="0.2">
      <c r="A5857" t="s">
        <v>36667</v>
      </c>
      <c r="B5857" s="1">
        <v>43781</v>
      </c>
      <c r="C5857" t="s">
        <v>987</v>
      </c>
      <c r="D5857" t="s">
        <v>34189</v>
      </c>
      <c r="E5857" t="s">
        <v>122</v>
      </c>
      <c r="F5857" t="s">
        <v>36668</v>
      </c>
      <c r="G5857" t="s">
        <v>36669</v>
      </c>
      <c r="H5857" t="s">
        <v>36670</v>
      </c>
      <c r="I5857" t="s">
        <v>36671</v>
      </c>
      <c r="J5857" t="s">
        <v>36672</v>
      </c>
      <c r="K5857" t="s">
        <v>36673</v>
      </c>
      <c r="L5857" t="s">
        <v>36674</v>
      </c>
      <c r="M5857" t="s">
        <v>36675</v>
      </c>
      <c r="N5857" t="s">
        <v>36676</v>
      </c>
      <c r="O5857" t="s">
        <v>837</v>
      </c>
      <c r="P5857" t="s">
        <v>838</v>
      </c>
      <c r="Q5857" t="s">
        <v>837</v>
      </c>
      <c r="T5857">
        <v>2002</v>
      </c>
      <c r="U5857" t="s">
        <v>47</v>
      </c>
      <c r="V5857" t="s">
        <v>97</v>
      </c>
      <c r="W5857" t="s">
        <v>97</v>
      </c>
      <c r="X5857" t="s">
        <v>48</v>
      </c>
      <c r="Y5857" t="s">
        <v>48</v>
      </c>
      <c r="Z5857" t="s">
        <v>47</v>
      </c>
      <c r="AA5857" t="s">
        <v>34826</v>
      </c>
      <c r="AC5857" t="s">
        <v>1906</v>
      </c>
      <c r="AD5857" t="s">
        <v>842</v>
      </c>
      <c r="AE5857" t="s">
        <v>83</v>
      </c>
      <c r="AF5857" t="s">
        <v>36677</v>
      </c>
      <c r="AG5857" t="s">
        <v>6036</v>
      </c>
    </row>
    <row r="5858" spans="1:33" x14ac:dyDescent="0.2">
      <c r="A5858" t="s">
        <v>36678</v>
      </c>
      <c r="B5858" s="1">
        <v>43781</v>
      </c>
      <c r="C5858" t="s">
        <v>987</v>
      </c>
      <c r="D5858" t="s">
        <v>34189</v>
      </c>
      <c r="E5858" t="s">
        <v>122</v>
      </c>
      <c r="F5858" t="s">
        <v>36679</v>
      </c>
      <c r="G5858" t="s">
        <v>36680</v>
      </c>
      <c r="H5858" t="s">
        <v>36681</v>
      </c>
      <c r="I5858" t="s">
        <v>36682</v>
      </c>
      <c r="J5858" t="s">
        <v>36683</v>
      </c>
      <c r="K5858" t="s">
        <v>36684</v>
      </c>
      <c r="L5858" t="s">
        <v>36685</v>
      </c>
      <c r="M5858" t="s">
        <v>36686</v>
      </c>
      <c r="N5858" t="s">
        <v>36687</v>
      </c>
      <c r="O5858" t="s">
        <v>837</v>
      </c>
      <c r="P5858" t="s">
        <v>838</v>
      </c>
      <c r="Q5858" t="s">
        <v>837</v>
      </c>
      <c r="T5858">
        <v>2002</v>
      </c>
      <c r="U5858" t="s">
        <v>47</v>
      </c>
      <c r="V5858" t="s">
        <v>97</v>
      </c>
      <c r="W5858" t="s">
        <v>97</v>
      </c>
      <c r="X5858" t="s">
        <v>48</v>
      </c>
      <c r="Y5858" t="s">
        <v>48</v>
      </c>
      <c r="Z5858" t="s">
        <v>47</v>
      </c>
      <c r="AA5858" t="s">
        <v>34826</v>
      </c>
      <c r="AC5858" t="s">
        <v>26957</v>
      </c>
      <c r="AD5858" t="s">
        <v>842</v>
      </c>
      <c r="AE5858" t="s">
        <v>83</v>
      </c>
      <c r="AF5858" t="s">
        <v>2231</v>
      </c>
      <c r="AG5858" t="s">
        <v>6036</v>
      </c>
    </row>
    <row r="5859" spans="1:33" x14ac:dyDescent="0.2">
      <c r="A5859" t="s">
        <v>36688</v>
      </c>
      <c r="B5859" s="1">
        <v>43838</v>
      </c>
      <c r="C5859" t="s">
        <v>702</v>
      </c>
      <c r="D5859" t="s">
        <v>34189</v>
      </c>
      <c r="E5859" t="s">
        <v>175</v>
      </c>
      <c r="F5859" t="s">
        <v>36689</v>
      </c>
      <c r="G5859" t="s">
        <v>36690</v>
      </c>
      <c r="N5859" t="s">
        <v>36691</v>
      </c>
      <c r="O5859" t="s">
        <v>418</v>
      </c>
      <c r="P5859" t="s">
        <v>419</v>
      </c>
      <c r="R5859" t="s">
        <v>418</v>
      </c>
      <c r="T5859">
        <v>2002</v>
      </c>
    </row>
    <row r="5860" spans="1:33" x14ac:dyDescent="0.2">
      <c r="A5860" t="s">
        <v>36692</v>
      </c>
      <c r="B5860" s="1">
        <v>43846</v>
      </c>
      <c r="C5860" t="s">
        <v>702</v>
      </c>
      <c r="D5860" t="s">
        <v>34189</v>
      </c>
      <c r="E5860" t="s">
        <v>122</v>
      </c>
      <c r="F5860" t="s">
        <v>36693</v>
      </c>
      <c r="G5860" t="s">
        <v>36694</v>
      </c>
      <c r="H5860" t="s">
        <v>36695</v>
      </c>
      <c r="I5860" t="s">
        <v>36696</v>
      </c>
      <c r="J5860" t="s">
        <v>36697</v>
      </c>
      <c r="K5860" t="s">
        <v>36698</v>
      </c>
      <c r="L5860" t="s">
        <v>36699</v>
      </c>
      <c r="M5860" t="s">
        <v>36700</v>
      </c>
      <c r="N5860" t="s">
        <v>36701</v>
      </c>
      <c r="O5860" t="s">
        <v>61</v>
      </c>
      <c r="P5860" t="s">
        <v>131</v>
      </c>
      <c r="Q5860" t="s">
        <v>61</v>
      </c>
      <c r="T5860">
        <v>2002</v>
      </c>
      <c r="U5860" t="s">
        <v>47</v>
      </c>
      <c r="V5860" t="s">
        <v>47</v>
      </c>
      <c r="W5860" t="s">
        <v>47</v>
      </c>
      <c r="X5860" t="s">
        <v>47</v>
      </c>
      <c r="Y5860" t="s">
        <v>48</v>
      </c>
      <c r="Z5860" t="s">
        <v>47</v>
      </c>
      <c r="AA5860" t="s">
        <v>49</v>
      </c>
      <c r="AC5860" t="s">
        <v>822</v>
      </c>
      <c r="AD5860" t="s">
        <v>823</v>
      </c>
      <c r="AE5860" t="s">
        <v>824</v>
      </c>
      <c r="AF5860" t="s">
        <v>9857</v>
      </c>
      <c r="AG5860" t="s">
        <v>67</v>
      </c>
    </row>
    <row r="5861" spans="1:33" x14ac:dyDescent="0.2">
      <c r="A5861" t="s">
        <v>36702</v>
      </c>
      <c r="B5861" s="1">
        <v>43865</v>
      </c>
      <c r="C5861" t="s">
        <v>702</v>
      </c>
      <c r="D5861" t="s">
        <v>34189</v>
      </c>
      <c r="E5861" t="s">
        <v>175</v>
      </c>
      <c r="F5861" t="s">
        <v>36703</v>
      </c>
      <c r="G5861" t="s">
        <v>36704</v>
      </c>
      <c r="N5861" t="s">
        <v>36705</v>
      </c>
      <c r="O5861" t="s">
        <v>45</v>
      </c>
      <c r="P5861" t="s">
        <v>46</v>
      </c>
      <c r="R5861" t="s">
        <v>45</v>
      </c>
      <c r="T5861">
        <v>2002</v>
      </c>
    </row>
    <row r="5862" spans="1:33" x14ac:dyDescent="0.2">
      <c r="A5862" t="s">
        <v>36706</v>
      </c>
      <c r="B5862" s="1">
        <v>43880</v>
      </c>
      <c r="C5862" t="s">
        <v>702</v>
      </c>
      <c r="D5862" t="s">
        <v>34189</v>
      </c>
      <c r="E5862" t="s">
        <v>102</v>
      </c>
      <c r="F5862" t="s">
        <v>36707</v>
      </c>
      <c r="G5862" t="s">
        <v>36708</v>
      </c>
      <c r="H5862" t="s">
        <v>36709</v>
      </c>
      <c r="I5862" t="s">
        <v>36710</v>
      </c>
      <c r="J5862" t="s">
        <v>36711</v>
      </c>
      <c r="K5862" t="s">
        <v>36712</v>
      </c>
      <c r="L5862" t="s">
        <v>36713</v>
      </c>
      <c r="M5862" t="s">
        <v>36714</v>
      </c>
      <c r="N5862" t="s">
        <v>36715</v>
      </c>
      <c r="O5862" t="s">
        <v>282</v>
      </c>
      <c r="P5862" t="s">
        <v>112</v>
      </c>
      <c r="Q5862" t="s">
        <v>282</v>
      </c>
      <c r="S5862" t="s">
        <v>48</v>
      </c>
      <c r="U5862" t="s">
        <v>48</v>
      </c>
      <c r="V5862" t="s">
        <v>48</v>
      </c>
      <c r="W5862" t="s">
        <v>48</v>
      </c>
      <c r="X5862" t="s">
        <v>48</v>
      </c>
      <c r="Y5862" t="s">
        <v>48</v>
      </c>
      <c r="Z5862" t="s">
        <v>48</v>
      </c>
      <c r="AA5862" t="s">
        <v>676</v>
      </c>
      <c r="AC5862" t="s">
        <v>284</v>
      </c>
      <c r="AD5862" t="s">
        <v>12313</v>
      </c>
      <c r="AE5862" t="s">
        <v>117</v>
      </c>
      <c r="AF5862" t="s">
        <v>286</v>
      </c>
      <c r="AG5862" t="s">
        <v>85</v>
      </c>
    </row>
    <row r="5863" spans="1:33" x14ac:dyDescent="0.2">
      <c r="A5863" t="s">
        <v>36716</v>
      </c>
      <c r="B5863" s="1">
        <v>43895</v>
      </c>
      <c r="C5863" t="s">
        <v>702</v>
      </c>
      <c r="D5863" t="s">
        <v>34189</v>
      </c>
      <c r="E5863" t="s">
        <v>175</v>
      </c>
      <c r="F5863" t="s">
        <v>36717</v>
      </c>
      <c r="G5863" t="s">
        <v>36718</v>
      </c>
      <c r="N5863" t="s">
        <v>36719</v>
      </c>
      <c r="O5863" t="s">
        <v>418</v>
      </c>
      <c r="P5863" t="s">
        <v>419</v>
      </c>
      <c r="R5863" t="s">
        <v>418</v>
      </c>
      <c r="T5863">
        <v>2002</v>
      </c>
    </row>
    <row r="5864" spans="1:33" x14ac:dyDescent="0.2">
      <c r="A5864" t="s">
        <v>36720</v>
      </c>
      <c r="B5864" s="1">
        <v>43917</v>
      </c>
      <c r="C5864" t="s">
        <v>702</v>
      </c>
      <c r="D5864" t="s">
        <v>34189</v>
      </c>
      <c r="E5864" t="s">
        <v>175</v>
      </c>
      <c r="F5864" t="s">
        <v>36721</v>
      </c>
      <c r="G5864" t="s">
        <v>36722</v>
      </c>
      <c r="N5864" t="s">
        <v>36723</v>
      </c>
      <c r="O5864" t="s">
        <v>45</v>
      </c>
      <c r="P5864" t="s">
        <v>46</v>
      </c>
      <c r="R5864" t="s">
        <v>45</v>
      </c>
      <c r="T5864">
        <v>2002</v>
      </c>
    </row>
    <row r="5865" spans="1:33" x14ac:dyDescent="0.2">
      <c r="A5865" t="s">
        <v>36724</v>
      </c>
      <c r="B5865" s="1">
        <v>43300</v>
      </c>
      <c r="C5865" t="s">
        <v>100</v>
      </c>
      <c r="D5865" t="s">
        <v>34189</v>
      </c>
      <c r="E5865" t="s">
        <v>175</v>
      </c>
      <c r="F5865" t="s">
        <v>36725</v>
      </c>
      <c r="G5865" t="s">
        <v>36726</v>
      </c>
      <c r="N5865" t="s">
        <v>36727</v>
      </c>
      <c r="O5865" t="s">
        <v>723</v>
      </c>
      <c r="P5865" t="s">
        <v>724</v>
      </c>
      <c r="R5865" t="s">
        <v>723</v>
      </c>
      <c r="T5865">
        <v>2002</v>
      </c>
    </row>
    <row r="5866" spans="1:33" x14ac:dyDescent="0.2">
      <c r="A5866" t="s">
        <v>36728</v>
      </c>
      <c r="B5866" s="1">
        <v>43300</v>
      </c>
      <c r="C5866" t="s">
        <v>100</v>
      </c>
      <c r="D5866" t="s">
        <v>34189</v>
      </c>
      <c r="E5866" t="s">
        <v>175</v>
      </c>
      <c r="F5866" t="s">
        <v>36729</v>
      </c>
      <c r="G5866" t="s">
        <v>36730</v>
      </c>
      <c r="H5866" t="s">
        <v>36731</v>
      </c>
      <c r="I5866" t="s">
        <v>36732</v>
      </c>
      <c r="J5866" t="s">
        <v>36733</v>
      </c>
      <c r="K5866" t="s">
        <v>36734</v>
      </c>
      <c r="L5866" t="s">
        <v>36735</v>
      </c>
      <c r="M5866" t="s">
        <v>36736</v>
      </c>
      <c r="N5866" t="s">
        <v>36737</v>
      </c>
      <c r="O5866" t="s">
        <v>45</v>
      </c>
      <c r="P5866" t="s">
        <v>46</v>
      </c>
      <c r="R5866" t="s">
        <v>45</v>
      </c>
      <c r="T5866">
        <v>2002</v>
      </c>
      <c r="U5866" t="s">
        <v>47</v>
      </c>
      <c r="V5866" t="s">
        <v>47</v>
      </c>
      <c r="W5866" t="s">
        <v>47</v>
      </c>
      <c r="X5866" t="s">
        <v>47</v>
      </c>
      <c r="Y5866" t="s">
        <v>48</v>
      </c>
      <c r="Z5866" t="s">
        <v>47</v>
      </c>
      <c r="AA5866" t="s">
        <v>49</v>
      </c>
    </row>
    <row r="5867" spans="1:33" x14ac:dyDescent="0.2">
      <c r="A5867" t="s">
        <v>36738</v>
      </c>
      <c r="B5867" s="1">
        <v>43306</v>
      </c>
      <c r="C5867" t="s">
        <v>100</v>
      </c>
      <c r="D5867" t="s">
        <v>34189</v>
      </c>
      <c r="E5867" t="s">
        <v>175</v>
      </c>
      <c r="F5867" t="s">
        <v>36739</v>
      </c>
      <c r="G5867" t="s">
        <v>36740</v>
      </c>
      <c r="H5867" t="s">
        <v>36741</v>
      </c>
      <c r="J5867" t="s">
        <v>36742</v>
      </c>
      <c r="K5867" t="s">
        <v>36743</v>
      </c>
      <c r="L5867" t="s">
        <v>36744</v>
      </c>
      <c r="M5867" t="s">
        <v>36745</v>
      </c>
      <c r="N5867" t="s">
        <v>36746</v>
      </c>
      <c r="O5867" t="s">
        <v>45</v>
      </c>
      <c r="P5867" t="s">
        <v>46</v>
      </c>
      <c r="R5867" t="s">
        <v>45</v>
      </c>
      <c r="T5867">
        <v>2002</v>
      </c>
      <c r="U5867" t="s">
        <v>47</v>
      </c>
      <c r="W5867" t="s">
        <v>47</v>
      </c>
      <c r="X5867" t="s">
        <v>47</v>
      </c>
      <c r="Y5867" t="s">
        <v>48</v>
      </c>
      <c r="Z5867" t="s">
        <v>47</v>
      </c>
      <c r="AA5867" t="s">
        <v>1214</v>
      </c>
    </row>
    <row r="5868" spans="1:33" x14ac:dyDescent="0.2">
      <c r="A5868" t="s">
        <v>36747</v>
      </c>
      <c r="B5868" s="1">
        <v>43311</v>
      </c>
      <c r="C5868" t="s">
        <v>100</v>
      </c>
      <c r="D5868" t="s">
        <v>34189</v>
      </c>
      <c r="E5868" t="s">
        <v>175</v>
      </c>
      <c r="F5868" t="s">
        <v>36748</v>
      </c>
      <c r="G5868" t="s">
        <v>36749</v>
      </c>
      <c r="N5868" t="s">
        <v>36750</v>
      </c>
      <c r="O5868" t="s">
        <v>45</v>
      </c>
      <c r="P5868" t="s">
        <v>46</v>
      </c>
      <c r="R5868" t="s">
        <v>45</v>
      </c>
      <c r="T5868">
        <v>2002</v>
      </c>
    </row>
    <row r="5869" spans="1:33" x14ac:dyDescent="0.2">
      <c r="A5869" t="s">
        <v>36751</v>
      </c>
      <c r="B5869" s="1">
        <v>43308</v>
      </c>
      <c r="C5869" t="s">
        <v>100</v>
      </c>
      <c r="D5869" t="s">
        <v>34189</v>
      </c>
      <c r="E5869" t="s">
        <v>175</v>
      </c>
      <c r="F5869" t="s">
        <v>36752</v>
      </c>
      <c r="G5869" t="s">
        <v>36753</v>
      </c>
      <c r="N5869" t="s">
        <v>36754</v>
      </c>
      <c r="O5869" t="s">
        <v>45</v>
      </c>
      <c r="P5869" t="s">
        <v>46</v>
      </c>
      <c r="R5869" t="s">
        <v>45</v>
      </c>
      <c r="T5869">
        <v>2002</v>
      </c>
    </row>
    <row r="5870" spans="1:33" x14ac:dyDescent="0.2">
      <c r="A5870" t="s">
        <v>36755</v>
      </c>
      <c r="B5870" s="1">
        <v>43326</v>
      </c>
      <c r="C5870" t="s">
        <v>100</v>
      </c>
      <c r="D5870" t="s">
        <v>34189</v>
      </c>
      <c r="E5870" t="s">
        <v>175</v>
      </c>
      <c r="F5870" t="s">
        <v>36756</v>
      </c>
      <c r="G5870" t="s">
        <v>36757</v>
      </c>
      <c r="H5870" t="s">
        <v>36758</v>
      </c>
      <c r="I5870" t="s">
        <v>36759</v>
      </c>
      <c r="J5870" t="s">
        <v>36760</v>
      </c>
      <c r="K5870" t="s">
        <v>36761</v>
      </c>
      <c r="L5870" t="s">
        <v>36762</v>
      </c>
      <c r="M5870" t="s">
        <v>36763</v>
      </c>
      <c r="N5870" t="s">
        <v>36764</v>
      </c>
      <c r="O5870" t="s">
        <v>723</v>
      </c>
      <c r="P5870" t="s">
        <v>724</v>
      </c>
      <c r="R5870" t="s">
        <v>723</v>
      </c>
      <c r="T5870">
        <v>2002</v>
      </c>
      <c r="U5870" t="s">
        <v>47</v>
      </c>
      <c r="V5870" t="s">
        <v>47</v>
      </c>
      <c r="W5870" t="s">
        <v>48</v>
      </c>
      <c r="X5870" t="s">
        <v>47</v>
      </c>
      <c r="Y5870" t="s">
        <v>48</v>
      </c>
      <c r="Z5870" t="s">
        <v>47</v>
      </c>
      <c r="AA5870" t="s">
        <v>758</v>
      </c>
    </row>
    <row r="5871" spans="1:33" x14ac:dyDescent="0.2">
      <c r="A5871" t="s">
        <v>36765</v>
      </c>
      <c r="B5871" s="1">
        <v>43334</v>
      </c>
      <c r="C5871" t="s">
        <v>100</v>
      </c>
      <c r="D5871" t="s">
        <v>34189</v>
      </c>
      <c r="E5871" t="s">
        <v>122</v>
      </c>
      <c r="F5871" t="s">
        <v>36766</v>
      </c>
      <c r="G5871" t="s">
        <v>36767</v>
      </c>
      <c r="N5871" t="s">
        <v>36768</v>
      </c>
      <c r="O5871" t="s">
        <v>61</v>
      </c>
      <c r="P5871" t="s">
        <v>131</v>
      </c>
      <c r="Q5871" t="s">
        <v>61</v>
      </c>
      <c r="T5871">
        <v>2002</v>
      </c>
      <c r="AC5871" t="s">
        <v>22927</v>
      </c>
      <c r="AD5871" t="s">
        <v>20440</v>
      </c>
      <c r="AE5871" t="s">
        <v>22928</v>
      </c>
      <c r="AF5871" t="s">
        <v>20441</v>
      </c>
      <c r="AG5871" t="s">
        <v>67</v>
      </c>
    </row>
    <row r="5872" spans="1:33" x14ac:dyDescent="0.2">
      <c r="A5872" t="s">
        <v>36769</v>
      </c>
      <c r="B5872" s="1">
        <v>43357</v>
      </c>
      <c r="C5872" t="s">
        <v>100</v>
      </c>
      <c r="D5872" t="s">
        <v>34189</v>
      </c>
      <c r="E5872" t="s">
        <v>175</v>
      </c>
      <c r="F5872" t="s">
        <v>36770</v>
      </c>
      <c r="G5872" t="s">
        <v>36771</v>
      </c>
      <c r="N5872" t="s">
        <v>36772</v>
      </c>
      <c r="O5872" t="s">
        <v>45</v>
      </c>
      <c r="P5872" t="s">
        <v>46</v>
      </c>
      <c r="R5872" t="s">
        <v>45</v>
      </c>
      <c r="T5872">
        <v>2002</v>
      </c>
    </row>
    <row r="5873" spans="1:33" x14ac:dyDescent="0.2">
      <c r="A5873" t="s">
        <v>36773</v>
      </c>
      <c r="B5873" s="1">
        <v>43364</v>
      </c>
      <c r="C5873" t="s">
        <v>100</v>
      </c>
      <c r="D5873" t="s">
        <v>34189</v>
      </c>
      <c r="E5873" t="s">
        <v>122</v>
      </c>
      <c r="F5873" t="s">
        <v>36774</v>
      </c>
      <c r="G5873" t="s">
        <v>36775</v>
      </c>
      <c r="N5873" t="s">
        <v>36776</v>
      </c>
      <c r="O5873" t="s">
        <v>61</v>
      </c>
      <c r="P5873" t="s">
        <v>62</v>
      </c>
      <c r="Q5873" t="s">
        <v>61</v>
      </c>
      <c r="T5873">
        <v>2002</v>
      </c>
      <c r="AC5873" t="s">
        <v>36777</v>
      </c>
      <c r="AD5873" t="s">
        <v>260</v>
      </c>
      <c r="AE5873" t="s">
        <v>15190</v>
      </c>
      <c r="AF5873" t="s">
        <v>36778</v>
      </c>
      <c r="AG5873" t="s">
        <v>263</v>
      </c>
    </row>
    <row r="5874" spans="1:33" x14ac:dyDescent="0.2">
      <c r="A5874" t="s">
        <v>36779</v>
      </c>
      <c r="B5874" s="1">
        <v>43364</v>
      </c>
      <c r="C5874" t="s">
        <v>100</v>
      </c>
      <c r="D5874" t="s">
        <v>34189</v>
      </c>
      <c r="E5874" t="s">
        <v>102</v>
      </c>
      <c r="F5874" t="s">
        <v>36780</v>
      </c>
      <c r="G5874" t="s">
        <v>36781</v>
      </c>
      <c r="H5874" t="s">
        <v>36782</v>
      </c>
      <c r="I5874" t="s">
        <v>36783</v>
      </c>
      <c r="J5874" t="s">
        <v>36784</v>
      </c>
      <c r="K5874" t="s">
        <v>36785</v>
      </c>
      <c r="L5874" t="s">
        <v>36786</v>
      </c>
      <c r="M5874" t="s">
        <v>36787</v>
      </c>
      <c r="N5874" t="s">
        <v>36788</v>
      </c>
      <c r="O5874" t="s">
        <v>837</v>
      </c>
      <c r="P5874" t="s">
        <v>838</v>
      </c>
      <c r="Q5874" t="s">
        <v>837</v>
      </c>
      <c r="S5874" t="s">
        <v>839</v>
      </c>
      <c r="U5874" t="s">
        <v>97</v>
      </c>
      <c r="V5874" t="s">
        <v>97</v>
      </c>
      <c r="W5874" t="s">
        <v>97</v>
      </c>
      <c r="X5874" t="s">
        <v>97</v>
      </c>
      <c r="Y5874" t="s">
        <v>48</v>
      </c>
      <c r="Z5874" t="s">
        <v>47</v>
      </c>
      <c r="AA5874" t="s">
        <v>840</v>
      </c>
      <c r="AC5874" t="s">
        <v>841</v>
      </c>
      <c r="AD5874" t="s">
        <v>842</v>
      </c>
      <c r="AE5874" t="s">
        <v>83</v>
      </c>
      <c r="AF5874" t="s">
        <v>8400</v>
      </c>
      <c r="AG5874" t="s">
        <v>6036</v>
      </c>
    </row>
    <row r="5875" spans="1:33" x14ac:dyDescent="0.2">
      <c r="A5875" t="s">
        <v>36789</v>
      </c>
      <c r="B5875" s="1">
        <v>43375</v>
      </c>
      <c r="C5875" t="s">
        <v>69</v>
      </c>
      <c r="D5875" t="s">
        <v>34189</v>
      </c>
      <c r="E5875" t="s">
        <v>175</v>
      </c>
      <c r="F5875" t="s">
        <v>36790</v>
      </c>
      <c r="G5875" t="s">
        <v>36791</v>
      </c>
      <c r="N5875" t="s">
        <v>36792</v>
      </c>
      <c r="O5875" t="s">
        <v>418</v>
      </c>
      <c r="P5875" t="s">
        <v>419</v>
      </c>
      <c r="R5875" t="s">
        <v>418</v>
      </c>
      <c r="T5875">
        <v>2002</v>
      </c>
    </row>
    <row r="5876" spans="1:33" x14ac:dyDescent="0.2">
      <c r="A5876" t="s">
        <v>36793</v>
      </c>
      <c r="B5876" s="1">
        <v>43383</v>
      </c>
      <c r="C5876" t="s">
        <v>69</v>
      </c>
      <c r="D5876" t="s">
        <v>34189</v>
      </c>
      <c r="E5876" t="s">
        <v>122</v>
      </c>
      <c r="F5876" t="s">
        <v>36794</v>
      </c>
      <c r="G5876" t="s">
        <v>36795</v>
      </c>
      <c r="H5876" t="s">
        <v>36796</v>
      </c>
      <c r="I5876" t="s">
        <v>36797</v>
      </c>
      <c r="J5876" t="s">
        <v>36798</v>
      </c>
      <c r="K5876" t="s">
        <v>36799</v>
      </c>
      <c r="L5876" t="s">
        <v>36800</v>
      </c>
      <c r="M5876" t="s">
        <v>36801</v>
      </c>
      <c r="N5876" t="s">
        <v>36802</v>
      </c>
      <c r="O5876" t="s">
        <v>61</v>
      </c>
      <c r="P5876" t="s">
        <v>62</v>
      </c>
      <c r="Q5876" t="s">
        <v>61</v>
      </c>
      <c r="T5876">
        <v>2002</v>
      </c>
      <c r="U5876" t="s">
        <v>47</v>
      </c>
      <c r="V5876" t="s">
        <v>47</v>
      </c>
      <c r="W5876" t="s">
        <v>47</v>
      </c>
      <c r="X5876" t="s">
        <v>47</v>
      </c>
      <c r="Y5876" t="s">
        <v>48</v>
      </c>
      <c r="Z5876" t="s">
        <v>47</v>
      </c>
      <c r="AA5876" t="s">
        <v>49</v>
      </c>
      <c r="AC5876" t="s">
        <v>8594</v>
      </c>
      <c r="AD5876" t="s">
        <v>7438</v>
      </c>
      <c r="AE5876" t="s">
        <v>261</v>
      </c>
      <c r="AF5876" t="s">
        <v>8596</v>
      </c>
      <c r="AG5876" t="s">
        <v>263</v>
      </c>
    </row>
    <row r="5877" spans="1:33" x14ac:dyDescent="0.2">
      <c r="A5877" t="s">
        <v>36803</v>
      </c>
      <c r="B5877" s="1">
        <v>43397</v>
      </c>
      <c r="C5877" t="s">
        <v>69</v>
      </c>
      <c r="D5877" t="s">
        <v>34189</v>
      </c>
      <c r="E5877" t="s">
        <v>122</v>
      </c>
      <c r="F5877" t="s">
        <v>36804</v>
      </c>
      <c r="G5877" t="s">
        <v>36805</v>
      </c>
      <c r="N5877" t="s">
        <v>36806</v>
      </c>
      <c r="O5877" t="s">
        <v>61</v>
      </c>
      <c r="P5877" t="s">
        <v>62</v>
      </c>
      <c r="Q5877" t="s">
        <v>61</v>
      </c>
      <c r="T5877">
        <v>2002</v>
      </c>
      <c r="AC5877" t="s">
        <v>36807</v>
      </c>
      <c r="AD5877" t="s">
        <v>35958</v>
      </c>
      <c r="AE5877" t="s">
        <v>65</v>
      </c>
      <c r="AF5877" t="s">
        <v>36808</v>
      </c>
      <c r="AG5877" t="s">
        <v>35556</v>
      </c>
    </row>
    <row r="5878" spans="1:33" x14ac:dyDescent="0.2">
      <c r="A5878" t="s">
        <v>36809</v>
      </c>
      <c r="B5878" s="1">
        <v>43396</v>
      </c>
      <c r="C5878" t="s">
        <v>69</v>
      </c>
      <c r="D5878" t="s">
        <v>34189</v>
      </c>
      <c r="E5878" t="s">
        <v>122</v>
      </c>
      <c r="F5878" t="s">
        <v>36810</v>
      </c>
      <c r="G5878" t="s">
        <v>36811</v>
      </c>
      <c r="N5878" t="s">
        <v>36812</v>
      </c>
      <c r="O5878" t="s">
        <v>61</v>
      </c>
      <c r="P5878" t="s">
        <v>62</v>
      </c>
      <c r="Q5878" t="s">
        <v>61</v>
      </c>
      <c r="T5878">
        <v>2002</v>
      </c>
      <c r="AC5878" t="s">
        <v>63</v>
      </c>
      <c r="AD5878" t="s">
        <v>64</v>
      </c>
      <c r="AE5878" t="s">
        <v>375</v>
      </c>
      <c r="AF5878" t="s">
        <v>262</v>
      </c>
      <c r="AG5878" t="s">
        <v>67</v>
      </c>
    </row>
    <row r="5879" spans="1:33" x14ac:dyDescent="0.2">
      <c r="A5879" t="s">
        <v>36813</v>
      </c>
      <c r="B5879" s="1">
        <v>43406</v>
      </c>
      <c r="C5879" t="s">
        <v>69</v>
      </c>
      <c r="D5879" t="s">
        <v>34189</v>
      </c>
      <c r="E5879" t="s">
        <v>175</v>
      </c>
      <c r="F5879" t="s">
        <v>36814</v>
      </c>
      <c r="G5879" t="s">
        <v>36815</v>
      </c>
      <c r="N5879" t="s">
        <v>36816</v>
      </c>
      <c r="O5879" t="s">
        <v>418</v>
      </c>
      <c r="P5879" t="s">
        <v>419</v>
      </c>
      <c r="R5879" t="s">
        <v>418</v>
      </c>
      <c r="T5879">
        <v>2002</v>
      </c>
    </row>
    <row r="5880" spans="1:33" x14ac:dyDescent="0.2">
      <c r="A5880" t="s">
        <v>36817</v>
      </c>
      <c r="B5880" s="1">
        <v>43405</v>
      </c>
      <c r="C5880" t="s">
        <v>69</v>
      </c>
      <c r="D5880" t="s">
        <v>34189</v>
      </c>
      <c r="E5880" t="s">
        <v>122</v>
      </c>
      <c r="F5880" t="s">
        <v>36818</v>
      </c>
      <c r="G5880" t="s">
        <v>36819</v>
      </c>
      <c r="N5880" t="s">
        <v>36820</v>
      </c>
      <c r="O5880" t="s">
        <v>61</v>
      </c>
      <c r="P5880" t="s">
        <v>62</v>
      </c>
      <c r="Q5880" t="s">
        <v>61</v>
      </c>
      <c r="T5880">
        <v>2002</v>
      </c>
      <c r="AC5880" t="s">
        <v>63</v>
      </c>
      <c r="AD5880" t="s">
        <v>64</v>
      </c>
      <c r="AE5880" t="s">
        <v>375</v>
      </c>
      <c r="AF5880" t="s">
        <v>262</v>
      </c>
      <c r="AG5880" t="s">
        <v>67</v>
      </c>
    </row>
    <row r="5881" spans="1:33" x14ac:dyDescent="0.2">
      <c r="A5881" t="s">
        <v>36821</v>
      </c>
      <c r="B5881" s="1">
        <v>43417</v>
      </c>
      <c r="C5881" t="s">
        <v>69</v>
      </c>
      <c r="D5881" t="s">
        <v>34189</v>
      </c>
      <c r="E5881" t="s">
        <v>175</v>
      </c>
      <c r="F5881" t="s">
        <v>36822</v>
      </c>
      <c r="G5881" t="s">
        <v>36823</v>
      </c>
      <c r="H5881" t="s">
        <v>36824</v>
      </c>
      <c r="I5881" t="s">
        <v>36825</v>
      </c>
      <c r="J5881" t="s">
        <v>36826</v>
      </c>
      <c r="K5881" t="s">
        <v>36827</v>
      </c>
      <c r="L5881" t="s">
        <v>36828</v>
      </c>
      <c r="M5881" t="s">
        <v>36829</v>
      </c>
      <c r="N5881" t="s">
        <v>36830</v>
      </c>
      <c r="O5881" t="s">
        <v>418</v>
      </c>
      <c r="P5881" t="s">
        <v>419</v>
      </c>
      <c r="R5881" t="s">
        <v>418</v>
      </c>
      <c r="T5881">
        <v>2002</v>
      </c>
      <c r="U5881" t="s">
        <v>47</v>
      </c>
      <c r="V5881" t="s">
        <v>47</v>
      </c>
      <c r="W5881" t="s">
        <v>47</v>
      </c>
      <c r="X5881" t="s">
        <v>47</v>
      </c>
      <c r="Y5881" t="s">
        <v>48</v>
      </c>
      <c r="Z5881" t="s">
        <v>47</v>
      </c>
      <c r="AA5881" t="s">
        <v>49</v>
      </c>
    </row>
    <row r="5882" spans="1:33" x14ac:dyDescent="0.2">
      <c r="A5882" t="s">
        <v>36831</v>
      </c>
      <c r="B5882" s="1">
        <v>43430</v>
      </c>
      <c r="C5882" t="s">
        <v>69</v>
      </c>
      <c r="D5882" t="s">
        <v>34189</v>
      </c>
      <c r="E5882" t="s">
        <v>122</v>
      </c>
      <c r="F5882" t="s">
        <v>36832</v>
      </c>
      <c r="G5882" t="s">
        <v>36833</v>
      </c>
      <c r="N5882" t="s">
        <v>36834</v>
      </c>
      <c r="O5882" t="s">
        <v>61</v>
      </c>
      <c r="P5882" t="s">
        <v>62</v>
      </c>
      <c r="Q5882" t="s">
        <v>61</v>
      </c>
      <c r="T5882">
        <v>2002</v>
      </c>
      <c r="AC5882" t="s">
        <v>3382</v>
      </c>
      <c r="AD5882" t="s">
        <v>35958</v>
      </c>
      <c r="AE5882" t="s">
        <v>65</v>
      </c>
      <c r="AF5882" t="s">
        <v>35959</v>
      </c>
      <c r="AG5882" t="s">
        <v>35556</v>
      </c>
    </row>
    <row r="5883" spans="1:33" x14ac:dyDescent="0.2">
      <c r="A5883" t="s">
        <v>36835</v>
      </c>
      <c r="B5883" s="1">
        <v>43434</v>
      </c>
      <c r="C5883" t="s">
        <v>69</v>
      </c>
      <c r="D5883" t="s">
        <v>34189</v>
      </c>
      <c r="E5883" t="s">
        <v>175</v>
      </c>
      <c r="F5883" t="s">
        <v>36836</v>
      </c>
      <c r="G5883" t="s">
        <v>36837</v>
      </c>
      <c r="N5883" t="s">
        <v>36838</v>
      </c>
      <c r="O5883" t="s">
        <v>418</v>
      </c>
      <c r="P5883" t="s">
        <v>419</v>
      </c>
      <c r="R5883" t="s">
        <v>418</v>
      </c>
      <c r="T5883">
        <v>2002</v>
      </c>
    </row>
    <row r="5884" spans="1:33" x14ac:dyDescent="0.2">
      <c r="A5884" t="s">
        <v>36839</v>
      </c>
      <c r="B5884" s="1">
        <v>43438</v>
      </c>
      <c r="C5884" t="s">
        <v>69</v>
      </c>
      <c r="D5884" t="s">
        <v>34189</v>
      </c>
      <c r="E5884" t="s">
        <v>122</v>
      </c>
      <c r="F5884" t="s">
        <v>36840</v>
      </c>
      <c r="G5884" t="s">
        <v>36841</v>
      </c>
      <c r="N5884" t="s">
        <v>36842</v>
      </c>
      <c r="O5884" t="s">
        <v>61</v>
      </c>
      <c r="P5884" t="s">
        <v>62</v>
      </c>
      <c r="Q5884" t="s">
        <v>61</v>
      </c>
      <c r="T5884">
        <v>2002</v>
      </c>
      <c r="AC5884" t="s">
        <v>259</v>
      </c>
      <c r="AD5884" t="s">
        <v>260</v>
      </c>
      <c r="AE5884" t="s">
        <v>261</v>
      </c>
      <c r="AF5884" t="s">
        <v>7439</v>
      </c>
      <c r="AG5884" t="s">
        <v>263</v>
      </c>
    </row>
    <row r="5885" spans="1:33" x14ac:dyDescent="0.2">
      <c r="A5885" t="s">
        <v>36843</v>
      </c>
      <c r="B5885" s="1">
        <v>43462</v>
      </c>
      <c r="C5885" t="s">
        <v>69</v>
      </c>
      <c r="D5885" t="s">
        <v>34189</v>
      </c>
      <c r="E5885" t="s">
        <v>102</v>
      </c>
      <c r="F5885" t="s">
        <v>36844</v>
      </c>
      <c r="G5885" t="s">
        <v>36845</v>
      </c>
      <c r="H5885" t="s">
        <v>36846</v>
      </c>
      <c r="I5885" t="s">
        <v>36847</v>
      </c>
      <c r="J5885" t="s">
        <v>36848</v>
      </c>
      <c r="K5885" t="s">
        <v>36849</v>
      </c>
      <c r="L5885" t="s">
        <v>36850</v>
      </c>
      <c r="M5885" t="s">
        <v>36851</v>
      </c>
      <c r="N5885" t="s">
        <v>36852</v>
      </c>
      <c r="O5885" t="s">
        <v>79</v>
      </c>
      <c r="P5885" t="s">
        <v>80</v>
      </c>
      <c r="Q5885" t="s">
        <v>79</v>
      </c>
      <c r="S5885" t="s">
        <v>113</v>
      </c>
      <c r="U5885" t="s">
        <v>47</v>
      </c>
      <c r="V5885" t="s">
        <v>47</v>
      </c>
      <c r="W5885" t="s">
        <v>47</v>
      </c>
      <c r="X5885" t="s">
        <v>48</v>
      </c>
      <c r="Y5885" t="s">
        <v>48</v>
      </c>
      <c r="Z5885" t="s">
        <v>47</v>
      </c>
      <c r="AA5885" t="s">
        <v>170</v>
      </c>
      <c r="AC5885" t="s">
        <v>9242</v>
      </c>
      <c r="AD5885" t="s">
        <v>36853</v>
      </c>
      <c r="AE5885" t="s">
        <v>4077</v>
      </c>
      <c r="AF5885" t="s">
        <v>84</v>
      </c>
      <c r="AG5885" t="s">
        <v>158</v>
      </c>
    </row>
    <row r="5886" spans="1:33" x14ac:dyDescent="0.2">
      <c r="A5886" t="s">
        <v>36854</v>
      </c>
      <c r="B5886" s="1">
        <v>43473</v>
      </c>
      <c r="C5886" t="s">
        <v>666</v>
      </c>
      <c r="D5886" t="s">
        <v>34189</v>
      </c>
      <c r="E5886" t="s">
        <v>102</v>
      </c>
      <c r="F5886" t="s">
        <v>36855</v>
      </c>
      <c r="G5886" t="s">
        <v>36856</v>
      </c>
      <c r="H5886" t="s">
        <v>36857</v>
      </c>
      <c r="I5886" t="s">
        <v>36858</v>
      </c>
      <c r="J5886" t="s">
        <v>36859</v>
      </c>
      <c r="K5886" t="s">
        <v>36860</v>
      </c>
      <c r="L5886" t="s">
        <v>36861</v>
      </c>
      <c r="M5886" t="s">
        <v>36862</v>
      </c>
      <c r="N5886" t="s">
        <v>36863</v>
      </c>
      <c r="O5886" t="s">
        <v>79</v>
      </c>
      <c r="P5886" t="s">
        <v>80</v>
      </c>
      <c r="Q5886" t="s">
        <v>79</v>
      </c>
      <c r="S5886" t="s">
        <v>113</v>
      </c>
      <c r="U5886" t="s">
        <v>47</v>
      </c>
      <c r="V5886" t="s">
        <v>47</v>
      </c>
      <c r="W5886" t="s">
        <v>47</v>
      </c>
      <c r="X5886" t="s">
        <v>48</v>
      </c>
      <c r="Y5886" t="s">
        <v>48</v>
      </c>
      <c r="Z5886" t="s">
        <v>47</v>
      </c>
      <c r="AA5886" t="s">
        <v>170</v>
      </c>
      <c r="AC5886" t="s">
        <v>9242</v>
      </c>
      <c r="AD5886" t="s">
        <v>116</v>
      </c>
      <c r="AE5886" t="s">
        <v>4077</v>
      </c>
      <c r="AF5886" t="s">
        <v>84</v>
      </c>
      <c r="AG5886" t="s">
        <v>158</v>
      </c>
    </row>
    <row r="5887" spans="1:33" x14ac:dyDescent="0.2">
      <c r="A5887" t="s">
        <v>36864</v>
      </c>
      <c r="B5887" s="1">
        <v>43502</v>
      </c>
      <c r="C5887" t="s">
        <v>666</v>
      </c>
      <c r="D5887" t="s">
        <v>34189</v>
      </c>
      <c r="E5887" t="s">
        <v>175</v>
      </c>
      <c r="F5887" t="s">
        <v>36865</v>
      </c>
      <c r="G5887" t="s">
        <v>36866</v>
      </c>
      <c r="N5887" t="s">
        <v>36867</v>
      </c>
      <c r="O5887" t="s">
        <v>418</v>
      </c>
      <c r="P5887" t="s">
        <v>419</v>
      </c>
      <c r="R5887" t="s">
        <v>418</v>
      </c>
      <c r="T5887">
        <v>2002</v>
      </c>
    </row>
    <row r="5888" spans="1:33" x14ac:dyDescent="0.2">
      <c r="A5888" t="s">
        <v>36868</v>
      </c>
      <c r="B5888" s="1">
        <v>43515</v>
      </c>
      <c r="C5888" t="s">
        <v>666</v>
      </c>
      <c r="D5888" t="s">
        <v>34189</v>
      </c>
      <c r="E5888" t="s">
        <v>175</v>
      </c>
      <c r="F5888" t="s">
        <v>36869</v>
      </c>
      <c r="G5888" t="s">
        <v>36870</v>
      </c>
      <c r="N5888" t="s">
        <v>36871</v>
      </c>
      <c r="O5888" t="s">
        <v>45</v>
      </c>
      <c r="P5888" t="s">
        <v>46</v>
      </c>
      <c r="R5888" t="s">
        <v>45</v>
      </c>
      <c r="T5888">
        <v>2002</v>
      </c>
    </row>
    <row r="5889" spans="1:33" x14ac:dyDescent="0.2">
      <c r="A5889" t="s">
        <v>36872</v>
      </c>
      <c r="B5889" s="1">
        <v>43523</v>
      </c>
      <c r="C5889" t="s">
        <v>666</v>
      </c>
      <c r="D5889" t="s">
        <v>34189</v>
      </c>
      <c r="E5889" t="s">
        <v>122</v>
      </c>
      <c r="F5889" t="s">
        <v>36873</v>
      </c>
      <c r="G5889" t="s">
        <v>36874</v>
      </c>
      <c r="N5889" t="s">
        <v>36875</v>
      </c>
      <c r="O5889" t="s">
        <v>61</v>
      </c>
      <c r="P5889" t="s">
        <v>62</v>
      </c>
      <c r="Q5889" t="s">
        <v>61</v>
      </c>
      <c r="T5889">
        <v>2002</v>
      </c>
      <c r="AC5889" t="s">
        <v>63</v>
      </c>
      <c r="AD5889" t="s">
        <v>35958</v>
      </c>
      <c r="AE5889" t="s">
        <v>36876</v>
      </c>
      <c r="AF5889" t="s">
        <v>36808</v>
      </c>
      <c r="AG5889" t="s">
        <v>35556</v>
      </c>
    </row>
    <row r="5890" spans="1:33" x14ac:dyDescent="0.2">
      <c r="A5890" t="s">
        <v>36877</v>
      </c>
      <c r="B5890" s="1">
        <v>43546</v>
      </c>
      <c r="C5890" t="s">
        <v>666</v>
      </c>
      <c r="D5890" t="s">
        <v>34189</v>
      </c>
      <c r="E5890" t="s">
        <v>122</v>
      </c>
      <c r="F5890" t="s">
        <v>36878</v>
      </c>
      <c r="G5890" t="s">
        <v>36879</v>
      </c>
      <c r="N5890" t="s">
        <v>36880</v>
      </c>
      <c r="O5890" t="s">
        <v>756</v>
      </c>
      <c r="P5890" t="s">
        <v>757</v>
      </c>
      <c r="Q5890" t="s">
        <v>756</v>
      </c>
      <c r="T5890">
        <v>2002</v>
      </c>
      <c r="AC5890" t="s">
        <v>7768</v>
      </c>
      <c r="AD5890" t="s">
        <v>760</v>
      </c>
      <c r="AE5890" t="s">
        <v>809</v>
      </c>
      <c r="AF5890" t="s">
        <v>6763</v>
      </c>
      <c r="AG5890" t="s">
        <v>11915</v>
      </c>
    </row>
    <row r="5891" spans="1:33" x14ac:dyDescent="0.2">
      <c r="A5891" t="s">
        <v>36881</v>
      </c>
      <c r="B5891" s="1">
        <v>43549</v>
      </c>
      <c r="C5891" t="s">
        <v>666</v>
      </c>
      <c r="D5891" t="s">
        <v>34189</v>
      </c>
      <c r="E5891" t="s">
        <v>122</v>
      </c>
      <c r="F5891" t="s">
        <v>36882</v>
      </c>
      <c r="G5891" t="s">
        <v>36883</v>
      </c>
      <c r="N5891" t="s">
        <v>36884</v>
      </c>
      <c r="O5891" t="s">
        <v>756</v>
      </c>
      <c r="P5891" t="s">
        <v>757</v>
      </c>
      <c r="Q5891" t="s">
        <v>756</v>
      </c>
      <c r="T5891">
        <v>2002</v>
      </c>
      <c r="AC5891" t="s">
        <v>7768</v>
      </c>
      <c r="AD5891" t="s">
        <v>760</v>
      </c>
      <c r="AE5891" t="s">
        <v>809</v>
      </c>
      <c r="AF5891" t="s">
        <v>6763</v>
      </c>
      <c r="AG5891" t="s">
        <v>11915</v>
      </c>
    </row>
    <row r="5892" spans="1:33" x14ac:dyDescent="0.2">
      <c r="A5892" t="s">
        <v>36885</v>
      </c>
      <c r="B5892" s="1">
        <v>43550</v>
      </c>
      <c r="C5892" t="s">
        <v>666</v>
      </c>
      <c r="D5892" t="s">
        <v>34189</v>
      </c>
      <c r="E5892" t="s">
        <v>175</v>
      </c>
      <c r="F5892" t="s">
        <v>36886</v>
      </c>
      <c r="G5892" t="s">
        <v>36887</v>
      </c>
      <c r="H5892" t="s">
        <v>36888</v>
      </c>
      <c r="I5892" t="s">
        <v>36889</v>
      </c>
      <c r="J5892" t="s">
        <v>36890</v>
      </c>
      <c r="K5892" t="s">
        <v>36891</v>
      </c>
      <c r="L5892" t="s">
        <v>36892</v>
      </c>
      <c r="M5892" t="s">
        <v>36893</v>
      </c>
      <c r="N5892" t="s">
        <v>36894</v>
      </c>
      <c r="O5892" t="s">
        <v>45</v>
      </c>
      <c r="P5892" t="s">
        <v>46</v>
      </c>
      <c r="R5892" t="s">
        <v>45</v>
      </c>
      <c r="T5892">
        <v>2002</v>
      </c>
      <c r="U5892" t="s">
        <v>47</v>
      </c>
      <c r="V5892" t="s">
        <v>47</v>
      </c>
      <c r="W5892" t="s">
        <v>47</v>
      </c>
      <c r="X5892" t="s">
        <v>47</v>
      </c>
      <c r="Y5892" t="s">
        <v>48</v>
      </c>
      <c r="Z5892" t="s">
        <v>47</v>
      </c>
      <c r="AA5892" t="s">
        <v>49</v>
      </c>
    </row>
    <row r="5893" spans="1:33" x14ac:dyDescent="0.2">
      <c r="A5893" t="s">
        <v>36895</v>
      </c>
      <c r="B5893" s="1">
        <v>43564</v>
      </c>
      <c r="C5893" t="s">
        <v>8430</v>
      </c>
      <c r="D5893" t="s">
        <v>34189</v>
      </c>
      <c r="E5893" t="s">
        <v>175</v>
      </c>
      <c r="F5893" t="s">
        <v>36896</v>
      </c>
      <c r="G5893" t="s">
        <v>36897</v>
      </c>
      <c r="H5893" t="s">
        <v>36898</v>
      </c>
      <c r="I5893" t="s">
        <v>36899</v>
      </c>
      <c r="J5893" t="s">
        <v>36900</v>
      </c>
      <c r="K5893" t="s">
        <v>36901</v>
      </c>
      <c r="L5893" t="s">
        <v>36902</v>
      </c>
      <c r="M5893" t="s">
        <v>36903</v>
      </c>
      <c r="N5893" t="s">
        <v>36904</v>
      </c>
      <c r="O5893" t="s">
        <v>45</v>
      </c>
      <c r="P5893" t="s">
        <v>46</v>
      </c>
      <c r="R5893" t="s">
        <v>45</v>
      </c>
      <c r="T5893">
        <v>2002</v>
      </c>
      <c r="U5893" t="s">
        <v>47</v>
      </c>
      <c r="V5893" t="s">
        <v>47</v>
      </c>
      <c r="W5893" t="s">
        <v>47</v>
      </c>
      <c r="X5893" t="s">
        <v>47</v>
      </c>
      <c r="Y5893" t="s">
        <v>48</v>
      </c>
      <c r="Z5893" t="s">
        <v>47</v>
      </c>
      <c r="AA5893" t="s">
        <v>49</v>
      </c>
    </row>
    <row r="5894" spans="1:33" x14ac:dyDescent="0.2">
      <c r="A5894" t="s">
        <v>36905</v>
      </c>
      <c r="B5894" s="1">
        <v>43570</v>
      </c>
      <c r="C5894" t="s">
        <v>8430</v>
      </c>
      <c r="D5894" t="s">
        <v>34189</v>
      </c>
      <c r="E5894" t="s">
        <v>102</v>
      </c>
      <c r="F5894" t="s">
        <v>36906</v>
      </c>
      <c r="G5894" t="s">
        <v>36907</v>
      </c>
      <c r="N5894" t="s">
        <v>36908</v>
      </c>
      <c r="O5894" t="s">
        <v>282</v>
      </c>
      <c r="P5894" t="s">
        <v>112</v>
      </c>
      <c r="Q5894" t="s">
        <v>282</v>
      </c>
      <c r="S5894" t="s">
        <v>48</v>
      </c>
      <c r="AC5894" t="s">
        <v>284</v>
      </c>
      <c r="AD5894" t="s">
        <v>285</v>
      </c>
      <c r="AE5894" t="s">
        <v>117</v>
      </c>
      <c r="AF5894" t="s">
        <v>677</v>
      </c>
      <c r="AG5894" t="s">
        <v>85</v>
      </c>
    </row>
    <row r="5895" spans="1:33" x14ac:dyDescent="0.2">
      <c r="A5895" t="s">
        <v>36909</v>
      </c>
      <c r="B5895" s="1">
        <v>43573</v>
      </c>
      <c r="C5895" t="s">
        <v>8430</v>
      </c>
      <c r="D5895" t="s">
        <v>34189</v>
      </c>
      <c r="E5895" t="s">
        <v>102</v>
      </c>
      <c r="F5895" t="s">
        <v>36910</v>
      </c>
      <c r="G5895" t="s">
        <v>36911</v>
      </c>
      <c r="N5895" t="s">
        <v>36912</v>
      </c>
      <c r="O5895" t="s">
        <v>282</v>
      </c>
      <c r="P5895" t="s">
        <v>112</v>
      </c>
      <c r="Q5895" t="s">
        <v>282</v>
      </c>
      <c r="S5895" t="s">
        <v>48</v>
      </c>
      <c r="AC5895" t="s">
        <v>284</v>
      </c>
      <c r="AD5895" t="s">
        <v>285</v>
      </c>
      <c r="AE5895" t="s">
        <v>117</v>
      </c>
      <c r="AF5895" t="s">
        <v>677</v>
      </c>
      <c r="AG5895" t="s">
        <v>85</v>
      </c>
    </row>
    <row r="5896" spans="1:33" x14ac:dyDescent="0.2">
      <c r="A5896" t="s">
        <v>36913</v>
      </c>
      <c r="B5896" s="1">
        <v>43580</v>
      </c>
      <c r="C5896" t="s">
        <v>8430</v>
      </c>
      <c r="D5896" t="s">
        <v>34189</v>
      </c>
      <c r="E5896" t="s">
        <v>122</v>
      </c>
      <c r="F5896" t="s">
        <v>36914</v>
      </c>
      <c r="G5896" t="s">
        <v>36915</v>
      </c>
      <c r="H5896" t="s">
        <v>36916</v>
      </c>
      <c r="I5896" t="s">
        <v>36917</v>
      </c>
      <c r="J5896" t="s">
        <v>36918</v>
      </c>
      <c r="K5896" t="s">
        <v>36919</v>
      </c>
      <c r="L5896" t="s">
        <v>36920</v>
      </c>
      <c r="M5896" t="s">
        <v>36921</v>
      </c>
      <c r="N5896" t="s">
        <v>36922</v>
      </c>
      <c r="O5896" t="s">
        <v>61</v>
      </c>
      <c r="P5896" t="s">
        <v>62</v>
      </c>
      <c r="Q5896" t="s">
        <v>61</v>
      </c>
      <c r="T5896">
        <v>2002</v>
      </c>
      <c r="U5896" t="s">
        <v>47</v>
      </c>
      <c r="V5896" t="s">
        <v>47</v>
      </c>
      <c r="W5896" t="s">
        <v>47</v>
      </c>
      <c r="X5896" t="s">
        <v>47</v>
      </c>
      <c r="Y5896" t="s">
        <v>48</v>
      </c>
      <c r="Z5896" t="s">
        <v>47</v>
      </c>
      <c r="AA5896" t="s">
        <v>49</v>
      </c>
      <c r="AC5896" t="s">
        <v>259</v>
      </c>
      <c r="AD5896" t="s">
        <v>260</v>
      </c>
      <c r="AE5896" t="s">
        <v>261</v>
      </c>
      <c r="AF5896" t="s">
        <v>6249</v>
      </c>
      <c r="AG5896" t="s">
        <v>263</v>
      </c>
    </row>
    <row r="5897" spans="1:33" x14ac:dyDescent="0.2">
      <c r="A5897" t="s">
        <v>36923</v>
      </c>
      <c r="B5897" s="1">
        <v>43594</v>
      </c>
      <c r="C5897" t="s">
        <v>8430</v>
      </c>
      <c r="D5897" t="s">
        <v>34189</v>
      </c>
      <c r="E5897" t="s">
        <v>175</v>
      </c>
      <c r="F5897" t="s">
        <v>36924</v>
      </c>
      <c r="G5897" t="s">
        <v>36925</v>
      </c>
      <c r="H5897" t="s">
        <v>36926</v>
      </c>
      <c r="I5897" t="s">
        <v>36927</v>
      </c>
      <c r="J5897" t="s">
        <v>36928</v>
      </c>
      <c r="K5897" t="s">
        <v>36929</v>
      </c>
      <c r="L5897" t="s">
        <v>36930</v>
      </c>
      <c r="M5897" t="s">
        <v>36931</v>
      </c>
      <c r="N5897" t="s">
        <v>36932</v>
      </c>
      <c r="O5897" t="s">
        <v>8463</v>
      </c>
      <c r="P5897" t="s">
        <v>96</v>
      </c>
      <c r="R5897" t="s">
        <v>8463</v>
      </c>
      <c r="T5897" t="s">
        <v>951</v>
      </c>
      <c r="U5897" t="s">
        <v>97</v>
      </c>
      <c r="V5897" t="s">
        <v>97</v>
      </c>
      <c r="W5897" t="s">
        <v>97</v>
      </c>
      <c r="X5897" t="s">
        <v>97</v>
      </c>
      <c r="Y5897" t="s">
        <v>97</v>
      </c>
      <c r="Z5897" t="s">
        <v>47</v>
      </c>
      <c r="AA5897" t="s">
        <v>36933</v>
      </c>
    </row>
    <row r="5898" spans="1:33" x14ac:dyDescent="0.2">
      <c r="A5898" t="s">
        <v>36934</v>
      </c>
      <c r="B5898" s="1">
        <v>43627</v>
      </c>
      <c r="C5898" t="s">
        <v>8430</v>
      </c>
      <c r="D5898" t="s">
        <v>34189</v>
      </c>
      <c r="E5898" t="s">
        <v>102</v>
      </c>
      <c r="F5898" t="s">
        <v>36935</v>
      </c>
      <c r="G5898" t="s">
        <v>36936</v>
      </c>
      <c r="N5898" t="s">
        <v>36937</v>
      </c>
      <c r="O5898" t="s">
        <v>282</v>
      </c>
      <c r="P5898" t="s">
        <v>112</v>
      </c>
      <c r="Q5898" t="s">
        <v>282</v>
      </c>
      <c r="S5898" t="s">
        <v>48</v>
      </c>
      <c r="AC5898" t="s">
        <v>284</v>
      </c>
      <c r="AD5898" t="s">
        <v>285</v>
      </c>
      <c r="AE5898" t="s">
        <v>117</v>
      </c>
      <c r="AF5898" t="s">
        <v>677</v>
      </c>
      <c r="AG5898" t="s">
        <v>85</v>
      </c>
    </row>
    <row r="5899" spans="1:33" x14ac:dyDescent="0.2">
      <c r="A5899" t="s">
        <v>36938</v>
      </c>
      <c r="B5899" s="1">
        <v>43655</v>
      </c>
      <c r="C5899" t="s">
        <v>827</v>
      </c>
      <c r="D5899" t="s">
        <v>34189</v>
      </c>
      <c r="E5899" t="s">
        <v>102</v>
      </c>
      <c r="F5899" t="s">
        <v>36939</v>
      </c>
      <c r="G5899" t="s">
        <v>36940</v>
      </c>
      <c r="H5899" t="s">
        <v>36941</v>
      </c>
      <c r="I5899" t="s">
        <v>36942</v>
      </c>
      <c r="J5899" t="s">
        <v>36943</v>
      </c>
      <c r="K5899" t="s">
        <v>36944</v>
      </c>
      <c r="L5899" t="s">
        <v>36945</v>
      </c>
      <c r="M5899" t="s">
        <v>36946</v>
      </c>
      <c r="N5899" t="s">
        <v>36947</v>
      </c>
      <c r="O5899" t="s">
        <v>79</v>
      </c>
      <c r="P5899" t="s">
        <v>80</v>
      </c>
      <c r="Q5899" t="s">
        <v>79</v>
      </c>
      <c r="S5899" t="s">
        <v>113</v>
      </c>
      <c r="U5899" t="s">
        <v>47</v>
      </c>
      <c r="V5899" t="s">
        <v>47</v>
      </c>
      <c r="W5899" t="s">
        <v>48</v>
      </c>
      <c r="X5899" t="s">
        <v>48</v>
      </c>
      <c r="Y5899" t="s">
        <v>48</v>
      </c>
      <c r="Z5899" t="s">
        <v>47</v>
      </c>
      <c r="AA5899" t="s">
        <v>233</v>
      </c>
      <c r="AC5899" t="s">
        <v>11996</v>
      </c>
      <c r="AD5899" t="s">
        <v>36948</v>
      </c>
      <c r="AE5899" t="s">
        <v>157</v>
      </c>
      <c r="AF5899" t="s">
        <v>173</v>
      </c>
      <c r="AG5899" t="s">
        <v>158</v>
      </c>
    </row>
    <row r="5900" spans="1:33" x14ac:dyDescent="0.2">
      <c r="A5900" t="s">
        <v>36949</v>
      </c>
      <c r="B5900" s="1">
        <v>43696</v>
      </c>
      <c r="C5900" t="s">
        <v>827</v>
      </c>
      <c r="D5900" t="s">
        <v>34189</v>
      </c>
      <c r="E5900" t="s">
        <v>122</v>
      </c>
      <c r="F5900" t="s">
        <v>36950</v>
      </c>
      <c r="G5900" t="s">
        <v>36951</v>
      </c>
      <c r="N5900" t="s">
        <v>36952</v>
      </c>
      <c r="O5900" t="s">
        <v>756</v>
      </c>
      <c r="P5900" t="s">
        <v>757</v>
      </c>
      <c r="Q5900" t="s">
        <v>756</v>
      </c>
      <c r="T5900">
        <v>2002</v>
      </c>
      <c r="AC5900" t="s">
        <v>7768</v>
      </c>
      <c r="AD5900" t="s">
        <v>760</v>
      </c>
      <c r="AE5900" t="s">
        <v>20516</v>
      </c>
      <c r="AF5900" t="s">
        <v>6763</v>
      </c>
      <c r="AG5900" t="s">
        <v>11915</v>
      </c>
    </row>
    <row r="5901" spans="1:33" x14ac:dyDescent="0.2">
      <c r="A5901" t="s">
        <v>36953</v>
      </c>
      <c r="B5901" s="1">
        <v>43775</v>
      </c>
      <c r="C5901" t="s">
        <v>987</v>
      </c>
      <c r="D5901" t="s">
        <v>34189</v>
      </c>
      <c r="E5901" t="s">
        <v>175</v>
      </c>
      <c r="F5901" t="s">
        <v>36954</v>
      </c>
      <c r="G5901" t="s">
        <v>36955</v>
      </c>
      <c r="N5901" t="s">
        <v>36956</v>
      </c>
      <c r="O5901" t="s">
        <v>418</v>
      </c>
      <c r="P5901" t="s">
        <v>419</v>
      </c>
      <c r="R5901" t="s">
        <v>418</v>
      </c>
      <c r="T5901">
        <v>2002</v>
      </c>
    </row>
    <row r="5902" spans="1:33" x14ac:dyDescent="0.2">
      <c r="A5902" t="s">
        <v>36957</v>
      </c>
      <c r="B5902" s="1">
        <v>43784</v>
      </c>
      <c r="C5902" t="s">
        <v>987</v>
      </c>
      <c r="D5902" t="s">
        <v>34189</v>
      </c>
      <c r="E5902" t="s">
        <v>122</v>
      </c>
      <c r="F5902" t="s">
        <v>36958</v>
      </c>
      <c r="G5902" t="s">
        <v>36959</v>
      </c>
      <c r="N5902" t="s">
        <v>36960</v>
      </c>
      <c r="O5902" t="s">
        <v>61</v>
      </c>
      <c r="P5902" t="s">
        <v>62</v>
      </c>
      <c r="Q5902" t="s">
        <v>61</v>
      </c>
      <c r="T5902">
        <v>2002</v>
      </c>
      <c r="AC5902" t="s">
        <v>63</v>
      </c>
      <c r="AD5902" t="s">
        <v>3856</v>
      </c>
      <c r="AE5902" t="s">
        <v>375</v>
      </c>
      <c r="AF5902" t="s">
        <v>135</v>
      </c>
      <c r="AG5902" t="s">
        <v>67</v>
      </c>
    </row>
    <row r="5903" spans="1:33" x14ac:dyDescent="0.2">
      <c r="A5903" t="s">
        <v>36961</v>
      </c>
      <c r="B5903" s="1">
        <v>43790</v>
      </c>
      <c r="C5903" t="s">
        <v>987</v>
      </c>
      <c r="D5903" t="s">
        <v>34189</v>
      </c>
      <c r="E5903" t="s">
        <v>122</v>
      </c>
      <c r="F5903" t="s">
        <v>36962</v>
      </c>
      <c r="G5903" t="s">
        <v>36963</v>
      </c>
      <c r="H5903" t="s">
        <v>36964</v>
      </c>
      <c r="I5903" t="s">
        <v>36965</v>
      </c>
      <c r="J5903" t="s">
        <v>36966</v>
      </c>
      <c r="K5903" t="s">
        <v>36967</v>
      </c>
      <c r="L5903" t="s">
        <v>36968</v>
      </c>
      <c r="M5903" t="s">
        <v>36969</v>
      </c>
      <c r="N5903" t="s">
        <v>36970</v>
      </c>
      <c r="O5903" t="s">
        <v>61</v>
      </c>
      <c r="P5903" t="s">
        <v>62</v>
      </c>
      <c r="Q5903" t="s">
        <v>61</v>
      </c>
      <c r="T5903">
        <v>2002</v>
      </c>
      <c r="U5903" t="s">
        <v>47</v>
      </c>
      <c r="V5903" t="s">
        <v>47</v>
      </c>
      <c r="W5903" t="s">
        <v>47</v>
      </c>
      <c r="X5903" t="s">
        <v>47</v>
      </c>
      <c r="Y5903" t="s">
        <v>48</v>
      </c>
      <c r="Z5903" t="s">
        <v>47</v>
      </c>
      <c r="AA5903" t="s">
        <v>49</v>
      </c>
      <c r="AC5903" t="s">
        <v>259</v>
      </c>
      <c r="AD5903" t="s">
        <v>260</v>
      </c>
      <c r="AE5903" t="s">
        <v>261</v>
      </c>
      <c r="AF5903" t="s">
        <v>23957</v>
      </c>
      <c r="AG5903" t="s">
        <v>263</v>
      </c>
    </row>
    <row r="5904" spans="1:33" x14ac:dyDescent="0.2">
      <c r="A5904" t="s">
        <v>36971</v>
      </c>
      <c r="B5904" s="1">
        <v>43817</v>
      </c>
      <c r="C5904" t="s">
        <v>987</v>
      </c>
      <c r="D5904" t="s">
        <v>34189</v>
      </c>
      <c r="E5904" t="s">
        <v>122</v>
      </c>
      <c r="F5904" t="s">
        <v>36972</v>
      </c>
      <c r="G5904" t="s">
        <v>36973</v>
      </c>
      <c r="H5904" t="s">
        <v>36974</v>
      </c>
      <c r="I5904" t="s">
        <v>36975</v>
      </c>
      <c r="J5904" t="s">
        <v>36976</v>
      </c>
      <c r="K5904" t="s">
        <v>36977</v>
      </c>
      <c r="L5904" t="s">
        <v>36978</v>
      </c>
      <c r="M5904" t="s">
        <v>36979</v>
      </c>
      <c r="N5904" t="s">
        <v>36980</v>
      </c>
      <c r="O5904" t="s">
        <v>61</v>
      </c>
      <c r="P5904" t="s">
        <v>62</v>
      </c>
      <c r="Q5904" t="s">
        <v>61</v>
      </c>
      <c r="T5904">
        <v>2002</v>
      </c>
      <c r="U5904" t="s">
        <v>47</v>
      </c>
      <c r="V5904" t="s">
        <v>47</v>
      </c>
      <c r="W5904" t="s">
        <v>47</v>
      </c>
      <c r="X5904" t="s">
        <v>47</v>
      </c>
      <c r="Y5904" t="s">
        <v>48</v>
      </c>
      <c r="Z5904" t="s">
        <v>47</v>
      </c>
      <c r="AA5904" t="s">
        <v>49</v>
      </c>
      <c r="AC5904" t="s">
        <v>36981</v>
      </c>
      <c r="AD5904" t="s">
        <v>260</v>
      </c>
      <c r="AE5904" t="s">
        <v>6882</v>
      </c>
      <c r="AF5904" t="s">
        <v>8596</v>
      </c>
      <c r="AG5904" t="s">
        <v>263</v>
      </c>
    </row>
    <row r="5905" spans="1:33" x14ac:dyDescent="0.2">
      <c r="A5905" t="s">
        <v>36982</v>
      </c>
      <c r="B5905" s="1">
        <v>43840</v>
      </c>
      <c r="C5905" t="s">
        <v>702</v>
      </c>
      <c r="D5905" t="s">
        <v>34189</v>
      </c>
      <c r="E5905" t="s">
        <v>175</v>
      </c>
      <c r="F5905" t="s">
        <v>36983</v>
      </c>
      <c r="G5905" t="s">
        <v>36984</v>
      </c>
      <c r="N5905" t="s">
        <v>36985</v>
      </c>
      <c r="O5905" t="s">
        <v>418</v>
      </c>
      <c r="P5905" t="s">
        <v>419</v>
      </c>
      <c r="R5905" t="s">
        <v>418</v>
      </c>
      <c r="T5905">
        <v>2002</v>
      </c>
    </row>
    <row r="5906" spans="1:33" x14ac:dyDescent="0.2">
      <c r="A5906" t="s">
        <v>36986</v>
      </c>
      <c r="B5906" s="1">
        <v>43844</v>
      </c>
      <c r="C5906" t="s">
        <v>702</v>
      </c>
      <c r="D5906" t="s">
        <v>34189</v>
      </c>
      <c r="E5906" t="s">
        <v>102</v>
      </c>
      <c r="F5906" t="s">
        <v>36987</v>
      </c>
      <c r="G5906" t="s">
        <v>36988</v>
      </c>
      <c r="N5906" t="s">
        <v>36989</v>
      </c>
      <c r="O5906" t="s">
        <v>282</v>
      </c>
      <c r="P5906" t="s">
        <v>112</v>
      </c>
      <c r="Q5906" t="s">
        <v>282</v>
      </c>
      <c r="S5906" t="s">
        <v>48</v>
      </c>
      <c r="AC5906" t="s">
        <v>284</v>
      </c>
      <c r="AD5906" t="s">
        <v>285</v>
      </c>
      <c r="AE5906" t="s">
        <v>117</v>
      </c>
      <c r="AF5906" t="s">
        <v>677</v>
      </c>
      <c r="AG5906" t="s">
        <v>85</v>
      </c>
    </row>
    <row r="5907" spans="1:33" x14ac:dyDescent="0.2">
      <c r="A5907" t="s">
        <v>36990</v>
      </c>
      <c r="B5907" s="1">
        <v>43878</v>
      </c>
      <c r="C5907" t="s">
        <v>702</v>
      </c>
      <c r="D5907" t="s">
        <v>34189</v>
      </c>
      <c r="E5907" t="s">
        <v>102</v>
      </c>
      <c r="F5907" t="s">
        <v>36991</v>
      </c>
      <c r="G5907" t="s">
        <v>36992</v>
      </c>
      <c r="N5907" t="s">
        <v>36993</v>
      </c>
      <c r="O5907" t="s">
        <v>282</v>
      </c>
      <c r="P5907" t="s">
        <v>112</v>
      </c>
      <c r="Q5907" t="s">
        <v>282</v>
      </c>
      <c r="S5907" t="s">
        <v>48</v>
      </c>
      <c r="AC5907" t="s">
        <v>23943</v>
      </c>
      <c r="AD5907" t="s">
        <v>285</v>
      </c>
      <c r="AE5907" t="s">
        <v>117</v>
      </c>
      <c r="AF5907" t="s">
        <v>677</v>
      </c>
      <c r="AG5907" t="s">
        <v>85</v>
      </c>
    </row>
    <row r="5908" spans="1:33" x14ac:dyDescent="0.2">
      <c r="A5908" t="s">
        <v>36994</v>
      </c>
      <c r="B5908" s="1">
        <v>43886</v>
      </c>
      <c r="C5908" t="s">
        <v>702</v>
      </c>
      <c r="D5908" t="s">
        <v>34189</v>
      </c>
      <c r="E5908" t="s">
        <v>122</v>
      </c>
      <c r="F5908" t="s">
        <v>36995</v>
      </c>
      <c r="G5908" t="s">
        <v>36996</v>
      </c>
      <c r="N5908" t="s">
        <v>36997</v>
      </c>
      <c r="O5908" t="s">
        <v>837</v>
      </c>
      <c r="P5908" t="s">
        <v>838</v>
      </c>
      <c r="Q5908" t="s">
        <v>837</v>
      </c>
      <c r="T5908" t="s">
        <v>951</v>
      </c>
      <c r="AC5908" t="s">
        <v>841</v>
      </c>
      <c r="AD5908" t="s">
        <v>842</v>
      </c>
      <c r="AE5908" t="s">
        <v>172</v>
      </c>
      <c r="AF5908" t="s">
        <v>844</v>
      </c>
      <c r="AG5908" t="s">
        <v>6036</v>
      </c>
    </row>
    <row r="5909" spans="1:33" x14ac:dyDescent="0.2">
      <c r="A5909" t="s">
        <v>36998</v>
      </c>
      <c r="B5909" s="1">
        <v>43909</v>
      </c>
      <c r="C5909" t="s">
        <v>702</v>
      </c>
      <c r="D5909" t="s">
        <v>34189</v>
      </c>
      <c r="E5909" t="s">
        <v>175</v>
      </c>
      <c r="F5909" t="s">
        <v>36999</v>
      </c>
      <c r="G5909" t="s">
        <v>37000</v>
      </c>
      <c r="N5909" t="s">
        <v>37001</v>
      </c>
      <c r="O5909" t="s">
        <v>418</v>
      </c>
      <c r="P5909" t="s">
        <v>419</v>
      </c>
      <c r="R5909" t="s">
        <v>418</v>
      </c>
      <c r="T5909">
        <v>2002</v>
      </c>
    </row>
    <row r="5910" spans="1:33" x14ac:dyDescent="0.2">
      <c r="A5910" t="s">
        <v>37002</v>
      </c>
      <c r="B5910" s="1">
        <v>40549</v>
      </c>
      <c r="C5910" t="s">
        <v>1734</v>
      </c>
      <c r="D5910" t="s">
        <v>37003</v>
      </c>
      <c r="E5910" t="s">
        <v>175</v>
      </c>
      <c r="F5910" t="s">
        <v>37004</v>
      </c>
      <c r="G5910" t="s">
        <v>37005</v>
      </c>
      <c r="L5910" t="s">
        <v>37006</v>
      </c>
      <c r="N5910" t="s">
        <v>37007</v>
      </c>
      <c r="P5910" t="s">
        <v>876</v>
      </c>
      <c r="T5910">
        <v>2002</v>
      </c>
      <c r="Y5910" t="s">
        <v>47</v>
      </c>
      <c r="AA5910" t="s">
        <v>1347</v>
      </c>
    </row>
    <row r="5911" spans="1:33" x14ac:dyDescent="0.2">
      <c r="A5911" t="s">
        <v>37008</v>
      </c>
      <c r="B5911" s="1">
        <v>40862</v>
      </c>
      <c r="C5911" t="s">
        <v>858</v>
      </c>
      <c r="D5911" t="s">
        <v>37003</v>
      </c>
      <c r="E5911" t="s">
        <v>175</v>
      </c>
      <c r="F5911" t="s">
        <v>37009</v>
      </c>
      <c r="G5911" t="s">
        <v>37010</v>
      </c>
      <c r="L5911" t="s">
        <v>37011</v>
      </c>
      <c r="N5911" t="s">
        <v>37012</v>
      </c>
      <c r="O5911" t="s">
        <v>875</v>
      </c>
      <c r="P5911" t="s">
        <v>876</v>
      </c>
      <c r="R5911" t="s">
        <v>875</v>
      </c>
      <c r="T5911">
        <v>2002</v>
      </c>
      <c r="Y5911" t="s">
        <v>47</v>
      </c>
      <c r="AA5911" t="s">
        <v>1347</v>
      </c>
    </row>
    <row r="5912" spans="1:33" x14ac:dyDescent="0.2">
      <c r="A5912" t="s">
        <v>37013</v>
      </c>
      <c r="B5912" s="1">
        <v>40862</v>
      </c>
      <c r="C5912" t="s">
        <v>858</v>
      </c>
      <c r="D5912" t="s">
        <v>37003</v>
      </c>
      <c r="E5912" t="s">
        <v>122</v>
      </c>
      <c r="F5912" t="s">
        <v>37014</v>
      </c>
      <c r="G5912" t="s">
        <v>37015</v>
      </c>
      <c r="H5912" t="s">
        <v>37016</v>
      </c>
      <c r="I5912" t="s">
        <v>37017</v>
      </c>
      <c r="J5912" t="s">
        <v>37018</v>
      </c>
      <c r="K5912" t="s">
        <v>37019</v>
      </c>
      <c r="L5912" t="s">
        <v>37020</v>
      </c>
      <c r="M5912" t="s">
        <v>37021</v>
      </c>
      <c r="N5912" t="s">
        <v>37022</v>
      </c>
      <c r="O5912" t="s">
        <v>141</v>
      </c>
      <c r="P5912" t="s">
        <v>142</v>
      </c>
      <c r="Q5912" t="s">
        <v>141</v>
      </c>
      <c r="T5912">
        <v>1998</v>
      </c>
      <c r="U5912" t="s">
        <v>47</v>
      </c>
      <c r="V5912" t="s">
        <v>47</v>
      </c>
      <c r="W5912" t="s">
        <v>47</v>
      </c>
      <c r="X5912" t="s">
        <v>48</v>
      </c>
      <c r="Y5912" t="s">
        <v>47</v>
      </c>
      <c r="Z5912" t="s">
        <v>47</v>
      </c>
      <c r="AA5912" t="s">
        <v>2102</v>
      </c>
      <c r="AC5912" t="s">
        <v>63</v>
      </c>
      <c r="AD5912" t="s">
        <v>37023</v>
      </c>
      <c r="AE5912" t="s">
        <v>503</v>
      </c>
      <c r="AF5912" t="s">
        <v>146</v>
      </c>
      <c r="AG5912" t="s">
        <v>263</v>
      </c>
    </row>
    <row r="5913" spans="1:33" x14ac:dyDescent="0.2">
      <c r="A5913" t="s">
        <v>37024</v>
      </c>
      <c r="B5913" t="s">
        <v>37025</v>
      </c>
      <c r="C5913" t="s">
        <v>858</v>
      </c>
      <c r="D5913" t="s">
        <v>37003</v>
      </c>
      <c r="E5913" t="s">
        <v>1227</v>
      </c>
      <c r="F5913" t="s">
        <v>37026</v>
      </c>
      <c r="G5913" t="s">
        <v>37027</v>
      </c>
      <c r="H5913" t="s">
        <v>37028</v>
      </c>
      <c r="I5913" t="s">
        <v>37029</v>
      </c>
      <c r="J5913" t="s">
        <v>37030</v>
      </c>
      <c r="K5913" t="s">
        <v>37031</v>
      </c>
      <c r="L5913" t="s">
        <v>37032</v>
      </c>
      <c r="M5913" t="s">
        <v>37033</v>
      </c>
      <c r="N5913" t="s">
        <v>37034</v>
      </c>
      <c r="O5913" t="s">
        <v>79</v>
      </c>
      <c r="P5913" t="s">
        <v>80</v>
      </c>
      <c r="Q5913" t="s">
        <v>79</v>
      </c>
      <c r="S5913" t="s">
        <v>113</v>
      </c>
      <c r="T5913">
        <v>2002</v>
      </c>
      <c r="U5913" t="s">
        <v>47</v>
      </c>
      <c r="V5913" t="s">
        <v>47</v>
      </c>
      <c r="W5913" t="s">
        <v>47</v>
      </c>
      <c r="X5913" t="s">
        <v>48</v>
      </c>
      <c r="Y5913" t="s">
        <v>48</v>
      </c>
      <c r="Z5913" t="s">
        <v>47</v>
      </c>
      <c r="AA5913" t="s">
        <v>170</v>
      </c>
    </row>
    <row r="5914" spans="1:33" x14ac:dyDescent="0.2">
      <c r="A5914" t="s">
        <v>37035</v>
      </c>
      <c r="B5914" s="1">
        <v>40498</v>
      </c>
      <c r="C5914" t="s">
        <v>847</v>
      </c>
      <c r="D5914" t="s">
        <v>37003</v>
      </c>
      <c r="E5914" t="s">
        <v>122</v>
      </c>
      <c r="F5914" t="s">
        <v>37036</v>
      </c>
      <c r="G5914" t="s">
        <v>37037</v>
      </c>
      <c r="L5914" t="s">
        <v>37038</v>
      </c>
      <c r="N5914" t="s">
        <v>37039</v>
      </c>
      <c r="O5914" t="s">
        <v>141</v>
      </c>
      <c r="P5914" t="s">
        <v>142</v>
      </c>
      <c r="Q5914" t="s">
        <v>141</v>
      </c>
      <c r="T5914">
        <v>2002</v>
      </c>
      <c r="Y5914" t="s">
        <v>47</v>
      </c>
      <c r="AA5914" t="s">
        <v>1347</v>
      </c>
      <c r="AC5914" t="s">
        <v>37040</v>
      </c>
      <c r="AD5914" t="s">
        <v>37041</v>
      </c>
      <c r="AE5914" t="s">
        <v>37042</v>
      </c>
      <c r="AF5914" t="s">
        <v>2023</v>
      </c>
      <c r="AG5914" t="s">
        <v>1146</v>
      </c>
    </row>
    <row r="5915" spans="1:33" x14ac:dyDescent="0.2">
      <c r="A5915" t="s">
        <v>37043</v>
      </c>
      <c r="B5915" s="1">
        <v>40512</v>
      </c>
      <c r="C5915" t="s">
        <v>847</v>
      </c>
      <c r="D5915" t="s">
        <v>37003</v>
      </c>
      <c r="E5915" t="s">
        <v>102</v>
      </c>
      <c r="F5915" t="s">
        <v>37044</v>
      </c>
      <c r="G5915" t="s">
        <v>37045</v>
      </c>
      <c r="L5915" t="s">
        <v>37046</v>
      </c>
      <c r="N5915" t="s">
        <v>37047</v>
      </c>
      <c r="O5915" t="s">
        <v>48</v>
      </c>
      <c r="P5915" t="s">
        <v>112</v>
      </c>
      <c r="Q5915" t="s">
        <v>48</v>
      </c>
      <c r="S5915" t="s">
        <v>48</v>
      </c>
      <c r="Y5915" t="s">
        <v>48</v>
      </c>
      <c r="AA5915" t="s">
        <v>154</v>
      </c>
      <c r="AC5915" t="s">
        <v>1559</v>
      </c>
      <c r="AD5915" t="s">
        <v>3328</v>
      </c>
      <c r="AE5915" t="s">
        <v>117</v>
      </c>
      <c r="AF5915" t="s">
        <v>286</v>
      </c>
      <c r="AG5915" t="s">
        <v>158</v>
      </c>
    </row>
    <row r="5916" spans="1:33" x14ac:dyDescent="0.2">
      <c r="A5916" t="s">
        <v>37048</v>
      </c>
      <c r="B5916" s="1">
        <v>40512</v>
      </c>
      <c r="C5916" t="s">
        <v>847</v>
      </c>
      <c r="D5916" t="s">
        <v>37003</v>
      </c>
      <c r="E5916" t="s">
        <v>102</v>
      </c>
      <c r="F5916" t="s">
        <v>37049</v>
      </c>
      <c r="G5916" t="s">
        <v>37050</v>
      </c>
      <c r="L5916" t="s">
        <v>37051</v>
      </c>
      <c r="N5916" t="s">
        <v>37052</v>
      </c>
      <c r="O5916" t="s">
        <v>48</v>
      </c>
      <c r="P5916" t="s">
        <v>112</v>
      </c>
      <c r="Q5916" t="s">
        <v>48</v>
      </c>
      <c r="S5916" t="s">
        <v>48</v>
      </c>
      <c r="Y5916" t="s">
        <v>48</v>
      </c>
      <c r="AA5916" t="s">
        <v>154</v>
      </c>
      <c r="AC5916" t="s">
        <v>37053</v>
      </c>
      <c r="AD5916" t="s">
        <v>17508</v>
      </c>
      <c r="AE5916" t="s">
        <v>9113</v>
      </c>
      <c r="AF5916" t="s">
        <v>9006</v>
      </c>
      <c r="AG5916" t="s">
        <v>158</v>
      </c>
    </row>
    <row r="5917" spans="1:33" x14ac:dyDescent="0.2">
      <c r="A5917" t="s">
        <v>37054</v>
      </c>
      <c r="B5917" s="1">
        <v>40512</v>
      </c>
      <c r="C5917" t="s">
        <v>847</v>
      </c>
      <c r="D5917" t="s">
        <v>37003</v>
      </c>
      <c r="E5917" t="s">
        <v>102</v>
      </c>
      <c r="F5917" t="s">
        <v>37055</v>
      </c>
      <c r="G5917" t="s">
        <v>37056</v>
      </c>
      <c r="L5917" t="s">
        <v>37057</v>
      </c>
      <c r="N5917" t="s">
        <v>37058</v>
      </c>
      <c r="O5917" t="s">
        <v>48</v>
      </c>
      <c r="P5917" t="s">
        <v>112</v>
      </c>
      <c r="Q5917" t="s">
        <v>48</v>
      </c>
      <c r="S5917" t="s">
        <v>48</v>
      </c>
      <c r="Y5917" t="s">
        <v>48</v>
      </c>
      <c r="AA5917" t="s">
        <v>154</v>
      </c>
      <c r="AC5917" t="s">
        <v>37053</v>
      </c>
      <c r="AD5917" t="s">
        <v>17508</v>
      </c>
      <c r="AE5917" t="s">
        <v>9113</v>
      </c>
      <c r="AF5917" t="s">
        <v>9006</v>
      </c>
      <c r="AG5917" t="s">
        <v>158</v>
      </c>
    </row>
    <row r="5918" spans="1:33" x14ac:dyDescent="0.2">
      <c r="A5918" t="s">
        <v>37059</v>
      </c>
      <c r="B5918" s="1">
        <v>40562</v>
      </c>
      <c r="C5918" t="s">
        <v>1734</v>
      </c>
      <c r="D5918" t="s">
        <v>37003</v>
      </c>
      <c r="E5918" t="s">
        <v>175</v>
      </c>
      <c r="F5918" t="s">
        <v>37060</v>
      </c>
      <c r="G5918" t="s">
        <v>37061</v>
      </c>
      <c r="H5918" t="s">
        <v>37062</v>
      </c>
      <c r="I5918" t="s">
        <v>37063</v>
      </c>
      <c r="J5918" t="s">
        <v>37064</v>
      </c>
      <c r="K5918" t="s">
        <v>37065</v>
      </c>
      <c r="L5918" t="s">
        <v>37066</v>
      </c>
      <c r="M5918" t="s">
        <v>37067</v>
      </c>
      <c r="N5918" t="s">
        <v>37068</v>
      </c>
      <c r="O5918" t="s">
        <v>45</v>
      </c>
      <c r="P5918" t="s">
        <v>46</v>
      </c>
      <c r="R5918" t="s">
        <v>45</v>
      </c>
      <c r="T5918">
        <v>2002</v>
      </c>
      <c r="U5918" t="s">
        <v>47</v>
      </c>
      <c r="V5918" t="s">
        <v>47</v>
      </c>
      <c r="W5918" t="s">
        <v>47</v>
      </c>
      <c r="X5918" t="s">
        <v>47</v>
      </c>
      <c r="Y5918" t="s">
        <v>47</v>
      </c>
      <c r="Z5918" t="s">
        <v>47</v>
      </c>
      <c r="AA5918" t="s">
        <v>1436</v>
      </c>
    </row>
    <row r="5919" spans="1:33" x14ac:dyDescent="0.2">
      <c r="A5919" t="s">
        <v>37069</v>
      </c>
      <c r="B5919" s="1">
        <v>40146</v>
      </c>
      <c r="C5919" t="s">
        <v>2196</v>
      </c>
      <c r="D5919" t="s">
        <v>37003</v>
      </c>
      <c r="E5919" t="s">
        <v>102</v>
      </c>
      <c r="F5919" t="s">
        <v>37070</v>
      </c>
      <c r="G5919" t="s">
        <v>37071</v>
      </c>
      <c r="J5919" t="s">
        <v>37072</v>
      </c>
      <c r="K5919" t="s">
        <v>37073</v>
      </c>
      <c r="L5919" t="s">
        <v>37074</v>
      </c>
      <c r="M5919" t="s">
        <v>37075</v>
      </c>
      <c r="N5919" t="s">
        <v>37076</v>
      </c>
      <c r="O5919" t="s">
        <v>48</v>
      </c>
      <c r="P5919" t="s">
        <v>112</v>
      </c>
      <c r="Q5919" t="s">
        <v>48</v>
      </c>
      <c r="S5919" t="s">
        <v>48</v>
      </c>
      <c r="W5919" t="s">
        <v>48</v>
      </c>
      <c r="X5919" t="s">
        <v>48</v>
      </c>
      <c r="Y5919" t="s">
        <v>48</v>
      </c>
      <c r="Z5919" t="s">
        <v>48</v>
      </c>
      <c r="AA5919" t="e">
        <f>--PPPP</f>
        <v>#NAME?</v>
      </c>
      <c r="AC5919" t="s">
        <v>841</v>
      </c>
      <c r="AD5919" t="s">
        <v>116</v>
      </c>
      <c r="AE5919" t="s">
        <v>117</v>
      </c>
      <c r="AF5919" t="s">
        <v>286</v>
      </c>
      <c r="AG5919" t="s">
        <v>158</v>
      </c>
    </row>
    <row r="5920" spans="1:33" x14ac:dyDescent="0.2">
      <c r="A5920" t="s">
        <v>37077</v>
      </c>
      <c r="B5920" s="1">
        <v>40153</v>
      </c>
      <c r="C5920" t="s">
        <v>2196</v>
      </c>
      <c r="D5920" t="s">
        <v>37003</v>
      </c>
      <c r="E5920" t="s">
        <v>175</v>
      </c>
      <c r="F5920" t="s">
        <v>37078</v>
      </c>
      <c r="G5920" t="s">
        <v>37079</v>
      </c>
      <c r="H5920" t="s">
        <v>37080</v>
      </c>
      <c r="I5920" t="s">
        <v>37081</v>
      </c>
      <c r="J5920" t="s">
        <v>37082</v>
      </c>
      <c r="K5920" t="s">
        <v>37083</v>
      </c>
      <c r="L5920" t="s">
        <v>37084</v>
      </c>
      <c r="M5920" t="s">
        <v>37085</v>
      </c>
      <c r="N5920" t="s">
        <v>37086</v>
      </c>
      <c r="P5920" t="s">
        <v>876</v>
      </c>
      <c r="T5920" t="s">
        <v>951</v>
      </c>
      <c r="U5920" t="s">
        <v>47</v>
      </c>
      <c r="V5920" t="s">
        <v>47</v>
      </c>
      <c r="W5920" t="s">
        <v>47</v>
      </c>
      <c r="X5920" t="s">
        <v>47</v>
      </c>
      <c r="Y5920" t="s">
        <v>47</v>
      </c>
      <c r="Z5920" t="s">
        <v>47</v>
      </c>
      <c r="AA5920" t="s">
        <v>1436</v>
      </c>
    </row>
    <row r="5921" spans="1:33" x14ac:dyDescent="0.2">
      <c r="A5921" t="s">
        <v>37087</v>
      </c>
      <c r="B5921" s="1">
        <v>40181</v>
      </c>
      <c r="C5921" t="s">
        <v>1361</v>
      </c>
      <c r="D5921" t="s">
        <v>37003</v>
      </c>
      <c r="E5921" t="s">
        <v>122</v>
      </c>
      <c r="F5921" t="s">
        <v>37088</v>
      </c>
      <c r="G5921" t="s">
        <v>37089</v>
      </c>
      <c r="J5921" t="s">
        <v>37090</v>
      </c>
      <c r="K5921" t="s">
        <v>37091</v>
      </c>
      <c r="L5921" t="s">
        <v>37092</v>
      </c>
      <c r="M5921" t="s">
        <v>37093</v>
      </c>
      <c r="N5921" t="s">
        <v>37094</v>
      </c>
      <c r="O5921" t="s">
        <v>48</v>
      </c>
      <c r="P5921" t="s">
        <v>112</v>
      </c>
      <c r="Q5921" t="s">
        <v>48</v>
      </c>
      <c r="T5921">
        <v>2002</v>
      </c>
      <c r="W5921" t="s">
        <v>48</v>
      </c>
      <c r="X5921" t="s">
        <v>47</v>
      </c>
      <c r="Y5921" t="s">
        <v>48</v>
      </c>
      <c r="Z5921" t="s">
        <v>48</v>
      </c>
      <c r="AA5921" t="e">
        <f>--PTPP</f>
        <v>#NAME?</v>
      </c>
      <c r="AC5921" t="s">
        <v>841</v>
      </c>
      <c r="AD5921" t="s">
        <v>116</v>
      </c>
      <c r="AE5921" t="s">
        <v>20645</v>
      </c>
      <c r="AF5921" t="s">
        <v>173</v>
      </c>
      <c r="AG5921" t="s">
        <v>158</v>
      </c>
    </row>
    <row r="5922" spans="1:33" x14ac:dyDescent="0.2">
      <c r="A5922" t="s">
        <v>37095</v>
      </c>
      <c r="B5922" s="1">
        <v>40188</v>
      </c>
      <c r="C5922" t="s">
        <v>1361</v>
      </c>
      <c r="D5922" t="s">
        <v>37003</v>
      </c>
      <c r="E5922" t="s">
        <v>122</v>
      </c>
      <c r="F5922" t="s">
        <v>37096</v>
      </c>
      <c r="G5922" t="s">
        <v>37097</v>
      </c>
      <c r="H5922" t="s">
        <v>37098</v>
      </c>
      <c r="I5922" t="s">
        <v>37099</v>
      </c>
      <c r="J5922" t="s">
        <v>37100</v>
      </c>
      <c r="K5922" t="s">
        <v>37101</v>
      </c>
      <c r="L5922" t="s">
        <v>37102</v>
      </c>
      <c r="M5922" t="s">
        <v>37103</v>
      </c>
      <c r="N5922" t="s">
        <v>37104</v>
      </c>
      <c r="O5922" t="s">
        <v>141</v>
      </c>
      <c r="P5922" t="s">
        <v>142</v>
      </c>
      <c r="Q5922" t="s">
        <v>141</v>
      </c>
      <c r="T5922">
        <v>1998</v>
      </c>
      <c r="U5922" t="s">
        <v>48</v>
      </c>
      <c r="V5922" t="s">
        <v>48</v>
      </c>
      <c r="W5922" t="s">
        <v>48</v>
      </c>
      <c r="X5922" t="s">
        <v>47</v>
      </c>
      <c r="Y5922" t="s">
        <v>48</v>
      </c>
      <c r="Z5922" t="s">
        <v>48</v>
      </c>
      <c r="AA5922" t="s">
        <v>114</v>
      </c>
      <c r="AC5922" t="s">
        <v>3947</v>
      </c>
      <c r="AD5922" t="s">
        <v>260</v>
      </c>
      <c r="AE5922" t="s">
        <v>11723</v>
      </c>
      <c r="AF5922" t="s">
        <v>504</v>
      </c>
      <c r="AG5922" t="s">
        <v>263</v>
      </c>
    </row>
    <row r="5923" spans="1:33" x14ac:dyDescent="0.2">
      <c r="A5923" t="s">
        <v>37105</v>
      </c>
      <c r="B5923" s="1">
        <v>40209</v>
      </c>
      <c r="C5923" t="s">
        <v>1361</v>
      </c>
      <c r="D5923" t="s">
        <v>37003</v>
      </c>
      <c r="E5923" t="s">
        <v>102</v>
      </c>
      <c r="F5923" t="s">
        <v>37106</v>
      </c>
      <c r="G5923" t="s">
        <v>37107</v>
      </c>
      <c r="I5923" t="s">
        <v>37108</v>
      </c>
      <c r="J5923" t="s">
        <v>37109</v>
      </c>
      <c r="K5923" t="s">
        <v>37110</v>
      </c>
      <c r="L5923" t="s">
        <v>37111</v>
      </c>
      <c r="M5923" t="s">
        <v>37112</v>
      </c>
      <c r="N5923" t="s">
        <v>37113</v>
      </c>
      <c r="O5923" t="s">
        <v>48</v>
      </c>
      <c r="P5923" t="s">
        <v>112</v>
      </c>
      <c r="Q5923" t="s">
        <v>48</v>
      </c>
      <c r="S5923" t="s">
        <v>48</v>
      </c>
      <c r="V5923" t="s">
        <v>48</v>
      </c>
      <c r="W5923" t="s">
        <v>48</v>
      </c>
      <c r="X5923" t="s">
        <v>48</v>
      </c>
      <c r="Y5923" t="s">
        <v>48</v>
      </c>
      <c r="Z5923" t="s">
        <v>48</v>
      </c>
      <c r="AA5923" t="e">
        <f>-PPPPP</f>
        <v>#NAME?</v>
      </c>
      <c r="AC5923" t="s">
        <v>841</v>
      </c>
      <c r="AD5923" t="s">
        <v>116</v>
      </c>
      <c r="AE5923" t="s">
        <v>117</v>
      </c>
      <c r="AF5923" t="s">
        <v>10361</v>
      </c>
      <c r="AG5923" t="s">
        <v>158</v>
      </c>
    </row>
    <row r="5924" spans="1:33" x14ac:dyDescent="0.2">
      <c r="A5924" t="s">
        <v>37114</v>
      </c>
      <c r="B5924" s="1">
        <v>40223</v>
      </c>
      <c r="C5924" t="s">
        <v>1361</v>
      </c>
      <c r="D5924" t="s">
        <v>37003</v>
      </c>
      <c r="E5924" t="s">
        <v>122</v>
      </c>
      <c r="F5924" t="s">
        <v>37115</v>
      </c>
      <c r="G5924" t="s">
        <v>37116</v>
      </c>
      <c r="H5924" t="s">
        <v>37117</v>
      </c>
      <c r="I5924" t="s">
        <v>37118</v>
      </c>
      <c r="J5924" t="s">
        <v>37119</v>
      </c>
      <c r="K5924" t="s">
        <v>37120</v>
      </c>
      <c r="L5924" t="s">
        <v>37121</v>
      </c>
      <c r="M5924" t="s">
        <v>37122</v>
      </c>
      <c r="N5924" t="s">
        <v>37123</v>
      </c>
      <c r="O5924" t="s">
        <v>141</v>
      </c>
      <c r="P5924" t="s">
        <v>142</v>
      </c>
      <c r="Q5924" t="s">
        <v>141</v>
      </c>
      <c r="T5924">
        <v>1998</v>
      </c>
      <c r="U5924" t="s">
        <v>48</v>
      </c>
      <c r="V5924" t="s">
        <v>47</v>
      </c>
      <c r="W5924" t="s">
        <v>48</v>
      </c>
      <c r="X5924" t="s">
        <v>47</v>
      </c>
      <c r="Y5924" t="s">
        <v>48</v>
      </c>
      <c r="Z5924" t="s">
        <v>48</v>
      </c>
      <c r="AA5924" t="s">
        <v>37124</v>
      </c>
      <c r="AC5924" t="s">
        <v>37125</v>
      </c>
      <c r="AD5924" t="s">
        <v>260</v>
      </c>
      <c r="AE5924" t="s">
        <v>503</v>
      </c>
      <c r="AF5924" t="s">
        <v>504</v>
      </c>
      <c r="AG5924" t="s">
        <v>1106</v>
      </c>
    </row>
    <row r="5925" spans="1:33" x14ac:dyDescent="0.2">
      <c r="A5925" t="s">
        <v>37126</v>
      </c>
      <c r="B5925" s="1">
        <v>40251</v>
      </c>
      <c r="C5925" t="s">
        <v>1361</v>
      </c>
      <c r="D5925" t="s">
        <v>37003</v>
      </c>
      <c r="E5925" t="s">
        <v>102</v>
      </c>
      <c r="F5925" t="s">
        <v>37127</v>
      </c>
      <c r="G5925" t="s">
        <v>37128</v>
      </c>
      <c r="H5925" t="s">
        <v>37129</v>
      </c>
      <c r="I5925" t="s">
        <v>37130</v>
      </c>
      <c r="J5925" t="s">
        <v>37131</v>
      </c>
      <c r="K5925" t="s">
        <v>37132</v>
      </c>
      <c r="L5925" t="s">
        <v>37133</v>
      </c>
      <c r="M5925" t="s">
        <v>37134</v>
      </c>
      <c r="N5925" t="s">
        <v>37135</v>
      </c>
      <c r="O5925" t="s">
        <v>48</v>
      </c>
      <c r="P5925" t="s">
        <v>112</v>
      </c>
      <c r="Q5925" t="s">
        <v>48</v>
      </c>
      <c r="S5925" t="s">
        <v>48</v>
      </c>
      <c r="U5925" t="s">
        <v>48</v>
      </c>
      <c r="V5925" t="s">
        <v>48</v>
      </c>
      <c r="W5925" t="s">
        <v>48</v>
      </c>
      <c r="X5925" t="s">
        <v>48</v>
      </c>
      <c r="Y5925" t="s">
        <v>48</v>
      </c>
      <c r="Z5925" t="s">
        <v>48</v>
      </c>
      <c r="AA5925" t="s">
        <v>676</v>
      </c>
      <c r="AC5925" t="s">
        <v>841</v>
      </c>
      <c r="AD5925" t="s">
        <v>8526</v>
      </c>
      <c r="AE5925" t="s">
        <v>117</v>
      </c>
      <c r="AF5925" t="s">
        <v>286</v>
      </c>
      <c r="AG5925" t="s">
        <v>158</v>
      </c>
    </row>
    <row r="5926" spans="1:33" x14ac:dyDescent="0.2">
      <c r="A5926" t="s">
        <v>37136</v>
      </c>
      <c r="B5926" s="1">
        <v>40251</v>
      </c>
      <c r="C5926" t="s">
        <v>1361</v>
      </c>
      <c r="D5926" t="s">
        <v>37003</v>
      </c>
      <c r="E5926" t="s">
        <v>175</v>
      </c>
      <c r="F5926" t="s">
        <v>37137</v>
      </c>
      <c r="G5926" t="s">
        <v>37138</v>
      </c>
      <c r="H5926" t="s">
        <v>37139</v>
      </c>
      <c r="I5926" t="s">
        <v>37140</v>
      </c>
      <c r="J5926" t="s">
        <v>37141</v>
      </c>
      <c r="K5926" t="s">
        <v>37142</v>
      </c>
      <c r="L5926" t="s">
        <v>37143</v>
      </c>
      <c r="M5926" t="s">
        <v>37144</v>
      </c>
      <c r="N5926" t="s">
        <v>37145</v>
      </c>
      <c r="P5926" t="s">
        <v>876</v>
      </c>
      <c r="T5926">
        <v>2002</v>
      </c>
      <c r="U5926" t="s">
        <v>47</v>
      </c>
      <c r="V5926" t="s">
        <v>47</v>
      </c>
      <c r="W5926" t="s">
        <v>47</v>
      </c>
      <c r="X5926" t="s">
        <v>47</v>
      </c>
      <c r="Y5926" t="s">
        <v>47</v>
      </c>
      <c r="Z5926" t="s">
        <v>47</v>
      </c>
      <c r="AA5926" t="s">
        <v>37146</v>
      </c>
    </row>
    <row r="5927" spans="1:33" x14ac:dyDescent="0.2">
      <c r="A5927" t="s">
        <v>37147</v>
      </c>
      <c r="B5927" s="1">
        <v>40258</v>
      </c>
      <c r="C5927" t="s">
        <v>1361</v>
      </c>
      <c r="D5927" t="s">
        <v>37003</v>
      </c>
      <c r="E5927" t="s">
        <v>122</v>
      </c>
      <c r="F5927" t="s">
        <v>37148</v>
      </c>
      <c r="G5927" t="s">
        <v>37149</v>
      </c>
      <c r="H5927" t="s">
        <v>37150</v>
      </c>
      <c r="I5927" t="s">
        <v>37151</v>
      </c>
      <c r="K5927" t="s">
        <v>37152</v>
      </c>
      <c r="L5927" t="s">
        <v>37153</v>
      </c>
      <c r="M5927" t="s">
        <v>37154</v>
      </c>
      <c r="N5927" t="s">
        <v>37155</v>
      </c>
      <c r="O5927" t="s">
        <v>141</v>
      </c>
      <c r="P5927" t="s">
        <v>142</v>
      </c>
      <c r="Q5927" t="s">
        <v>141</v>
      </c>
      <c r="T5927">
        <v>1998</v>
      </c>
      <c r="U5927" t="s">
        <v>47</v>
      </c>
      <c r="V5927" t="s">
        <v>47</v>
      </c>
      <c r="X5927" t="s">
        <v>47</v>
      </c>
      <c r="Y5927" t="s">
        <v>47</v>
      </c>
      <c r="Z5927" t="s">
        <v>47</v>
      </c>
      <c r="AA5927" t="s">
        <v>1628</v>
      </c>
      <c r="AC5927" t="s">
        <v>63</v>
      </c>
      <c r="AD5927" t="s">
        <v>37156</v>
      </c>
      <c r="AE5927" t="s">
        <v>503</v>
      </c>
      <c r="AF5927" t="s">
        <v>504</v>
      </c>
      <c r="AG5927" t="s">
        <v>1106</v>
      </c>
    </row>
    <row r="5928" spans="1:33" x14ac:dyDescent="0.2">
      <c r="A5928" t="s">
        <v>37157</v>
      </c>
      <c r="B5928" s="1">
        <v>40258</v>
      </c>
      <c r="C5928" t="s">
        <v>1361</v>
      </c>
      <c r="D5928" t="s">
        <v>37003</v>
      </c>
      <c r="E5928" t="s">
        <v>102</v>
      </c>
      <c r="F5928" t="s">
        <v>37158</v>
      </c>
      <c r="G5928" t="s">
        <v>37159</v>
      </c>
      <c r="K5928" t="s">
        <v>37160</v>
      </c>
      <c r="L5928" t="s">
        <v>37161</v>
      </c>
      <c r="M5928" t="s">
        <v>37162</v>
      </c>
      <c r="N5928" t="s">
        <v>37163</v>
      </c>
      <c r="O5928" t="s">
        <v>79</v>
      </c>
      <c r="P5928" t="s">
        <v>80</v>
      </c>
      <c r="Q5928" t="s">
        <v>79</v>
      </c>
      <c r="S5928" t="s">
        <v>113</v>
      </c>
      <c r="X5928" t="s">
        <v>47</v>
      </c>
      <c r="Y5928" t="s">
        <v>47</v>
      </c>
      <c r="Z5928" t="s">
        <v>47</v>
      </c>
      <c r="AA5928" t="e">
        <f>---TTT</f>
        <v>#NAME?</v>
      </c>
      <c r="AC5928" t="s">
        <v>155</v>
      </c>
      <c r="AD5928" t="s">
        <v>3328</v>
      </c>
      <c r="AE5928" t="s">
        <v>4779</v>
      </c>
      <c r="AF5928" t="s">
        <v>84</v>
      </c>
      <c r="AG5928" t="s">
        <v>158</v>
      </c>
    </row>
    <row r="5929" spans="1:33" x14ac:dyDescent="0.2">
      <c r="A5929" t="s">
        <v>37164</v>
      </c>
      <c r="B5929" s="1">
        <v>40265</v>
      </c>
      <c r="C5929" t="s">
        <v>1361</v>
      </c>
      <c r="D5929" t="s">
        <v>37003</v>
      </c>
      <c r="E5929" t="s">
        <v>122</v>
      </c>
      <c r="F5929" t="s">
        <v>37165</v>
      </c>
      <c r="G5929" t="s">
        <v>37166</v>
      </c>
      <c r="H5929" t="s">
        <v>37167</v>
      </c>
      <c r="I5929" t="s">
        <v>37168</v>
      </c>
      <c r="J5929" t="s">
        <v>37169</v>
      </c>
      <c r="K5929" t="s">
        <v>37170</v>
      </c>
      <c r="L5929" t="s">
        <v>37171</v>
      </c>
      <c r="M5929" t="s">
        <v>37172</v>
      </c>
      <c r="N5929" t="s">
        <v>37173</v>
      </c>
      <c r="O5929" t="s">
        <v>141</v>
      </c>
      <c r="P5929" t="s">
        <v>142</v>
      </c>
      <c r="Q5929" t="s">
        <v>141</v>
      </c>
      <c r="T5929">
        <v>1998</v>
      </c>
      <c r="U5929" t="s">
        <v>47</v>
      </c>
      <c r="V5929" t="s">
        <v>47</v>
      </c>
      <c r="W5929" t="s">
        <v>47</v>
      </c>
      <c r="X5929" t="s">
        <v>47</v>
      </c>
      <c r="Y5929" t="s">
        <v>47</v>
      </c>
      <c r="Z5929" t="s">
        <v>47</v>
      </c>
      <c r="AA5929" t="s">
        <v>1436</v>
      </c>
      <c r="AC5929" t="s">
        <v>63</v>
      </c>
      <c r="AD5929" t="s">
        <v>37156</v>
      </c>
      <c r="AE5929" t="s">
        <v>503</v>
      </c>
      <c r="AF5929" t="s">
        <v>2530</v>
      </c>
      <c r="AG5929" t="s">
        <v>1106</v>
      </c>
    </row>
    <row r="5930" spans="1:33" x14ac:dyDescent="0.2">
      <c r="A5930" t="s">
        <v>37174</v>
      </c>
      <c r="B5930" s="1">
        <v>40286</v>
      </c>
      <c r="C5930" t="s">
        <v>1400</v>
      </c>
      <c r="D5930" t="s">
        <v>37003</v>
      </c>
      <c r="E5930" t="s">
        <v>175</v>
      </c>
      <c r="F5930" t="s">
        <v>37175</v>
      </c>
      <c r="G5930" t="s">
        <v>37176</v>
      </c>
      <c r="H5930" t="s">
        <v>37177</v>
      </c>
      <c r="I5930" t="s">
        <v>37178</v>
      </c>
      <c r="J5930" t="s">
        <v>37179</v>
      </c>
      <c r="K5930" t="s">
        <v>37180</v>
      </c>
      <c r="L5930" t="s">
        <v>37181</v>
      </c>
      <c r="M5930" t="s">
        <v>37182</v>
      </c>
      <c r="N5930" t="s">
        <v>37183</v>
      </c>
      <c r="P5930" t="s">
        <v>876</v>
      </c>
      <c r="T5930">
        <v>2002</v>
      </c>
      <c r="U5930" t="s">
        <v>47</v>
      </c>
      <c r="V5930" t="s">
        <v>47</v>
      </c>
      <c r="W5930" t="s">
        <v>47</v>
      </c>
      <c r="X5930" t="s">
        <v>47</v>
      </c>
      <c r="Y5930" t="s">
        <v>47</v>
      </c>
      <c r="Z5930" t="s">
        <v>47</v>
      </c>
      <c r="AA5930" t="s">
        <v>1436</v>
      </c>
    </row>
    <row r="5931" spans="1:33" x14ac:dyDescent="0.2">
      <c r="A5931" t="s">
        <v>37184</v>
      </c>
      <c r="B5931" s="1">
        <v>40286</v>
      </c>
      <c r="C5931" t="s">
        <v>1400</v>
      </c>
      <c r="D5931" t="s">
        <v>37003</v>
      </c>
      <c r="E5931" t="s">
        <v>122</v>
      </c>
      <c r="F5931" t="s">
        <v>37185</v>
      </c>
      <c r="G5931" t="s">
        <v>37186</v>
      </c>
      <c r="K5931" t="s">
        <v>37187</v>
      </c>
      <c r="L5931" t="s">
        <v>37188</v>
      </c>
      <c r="M5931" t="s">
        <v>37189</v>
      </c>
      <c r="N5931" t="s">
        <v>37190</v>
      </c>
      <c r="O5931" t="s">
        <v>141</v>
      </c>
      <c r="P5931" t="s">
        <v>142</v>
      </c>
      <c r="Q5931" t="s">
        <v>141</v>
      </c>
      <c r="T5931">
        <v>1998</v>
      </c>
      <c r="X5931" t="s">
        <v>47</v>
      </c>
      <c r="Y5931" t="s">
        <v>48</v>
      </c>
      <c r="Z5931" t="s">
        <v>47</v>
      </c>
      <c r="AA5931" t="e">
        <f>---TPT</f>
        <v>#NAME?</v>
      </c>
      <c r="AC5931" t="s">
        <v>3947</v>
      </c>
      <c r="AD5931" t="s">
        <v>260</v>
      </c>
      <c r="AE5931" t="s">
        <v>11723</v>
      </c>
      <c r="AF5931" t="s">
        <v>504</v>
      </c>
      <c r="AG5931" t="s">
        <v>263</v>
      </c>
    </row>
    <row r="5932" spans="1:33" x14ac:dyDescent="0.2">
      <c r="A5932" t="s">
        <v>37191</v>
      </c>
      <c r="B5932" s="1">
        <v>40342</v>
      </c>
      <c r="C5932" t="s">
        <v>1400</v>
      </c>
      <c r="D5932" t="s">
        <v>37003</v>
      </c>
      <c r="E5932" t="s">
        <v>102</v>
      </c>
      <c r="F5932" t="s">
        <v>37192</v>
      </c>
      <c r="G5932" t="s">
        <v>37193</v>
      </c>
      <c r="H5932" t="s">
        <v>37194</v>
      </c>
      <c r="I5932" t="s">
        <v>37195</v>
      </c>
      <c r="J5932" t="s">
        <v>37196</v>
      </c>
      <c r="K5932" t="s">
        <v>37197</v>
      </c>
      <c r="L5932" t="s">
        <v>37198</v>
      </c>
      <c r="M5932" t="s">
        <v>37199</v>
      </c>
      <c r="N5932" t="s">
        <v>37200</v>
      </c>
      <c r="O5932" t="s">
        <v>79</v>
      </c>
      <c r="P5932" t="s">
        <v>80</v>
      </c>
      <c r="Q5932" t="s">
        <v>79</v>
      </c>
      <c r="S5932" t="s">
        <v>113</v>
      </c>
      <c r="U5932" t="s">
        <v>47</v>
      </c>
      <c r="V5932" t="s">
        <v>47</v>
      </c>
      <c r="W5932" t="s">
        <v>47</v>
      </c>
      <c r="X5932" t="s">
        <v>47</v>
      </c>
      <c r="Y5932" t="s">
        <v>47</v>
      </c>
      <c r="Z5932" t="s">
        <v>47</v>
      </c>
      <c r="AA5932" t="s">
        <v>1436</v>
      </c>
      <c r="AC5932" t="s">
        <v>155</v>
      </c>
      <c r="AD5932" t="s">
        <v>3328</v>
      </c>
      <c r="AE5932" t="s">
        <v>4779</v>
      </c>
      <c r="AF5932" t="s">
        <v>84</v>
      </c>
      <c r="AG5932" t="s">
        <v>158</v>
      </c>
    </row>
    <row r="5933" spans="1:33" x14ac:dyDescent="0.2">
      <c r="A5933" t="s">
        <v>37201</v>
      </c>
      <c r="B5933" s="1">
        <v>40356</v>
      </c>
      <c r="C5933" t="s">
        <v>1400</v>
      </c>
      <c r="D5933" t="s">
        <v>37003</v>
      </c>
      <c r="E5933" t="s">
        <v>175</v>
      </c>
      <c r="F5933" t="s">
        <v>37202</v>
      </c>
      <c r="G5933" t="s">
        <v>37203</v>
      </c>
      <c r="H5933" t="s">
        <v>37204</v>
      </c>
      <c r="I5933" t="s">
        <v>37205</v>
      </c>
      <c r="J5933" t="s">
        <v>37206</v>
      </c>
      <c r="K5933" t="s">
        <v>37207</v>
      </c>
      <c r="L5933" t="s">
        <v>37208</v>
      </c>
      <c r="M5933" t="s">
        <v>37209</v>
      </c>
      <c r="N5933" t="s">
        <v>37210</v>
      </c>
      <c r="P5933" t="s">
        <v>876</v>
      </c>
      <c r="T5933">
        <v>2002</v>
      </c>
      <c r="U5933" t="s">
        <v>47</v>
      </c>
      <c r="V5933" t="s">
        <v>47</v>
      </c>
      <c r="W5933" t="s">
        <v>47</v>
      </c>
      <c r="X5933" t="s">
        <v>47</v>
      </c>
      <c r="Y5933" t="s">
        <v>47</v>
      </c>
      <c r="Z5933" t="s">
        <v>47</v>
      </c>
      <c r="AA5933" t="s">
        <v>1436</v>
      </c>
    </row>
    <row r="5934" spans="1:33" x14ac:dyDescent="0.2">
      <c r="A5934" t="s">
        <v>37211</v>
      </c>
      <c r="B5934" s="1">
        <v>40356</v>
      </c>
      <c r="C5934" t="s">
        <v>1400</v>
      </c>
      <c r="D5934" t="s">
        <v>37003</v>
      </c>
      <c r="E5934" t="s">
        <v>102</v>
      </c>
      <c r="F5934" t="s">
        <v>37212</v>
      </c>
      <c r="G5934" t="s">
        <v>37213</v>
      </c>
      <c r="H5934" t="s">
        <v>37214</v>
      </c>
      <c r="I5934" t="s">
        <v>37215</v>
      </c>
      <c r="J5934" t="s">
        <v>37216</v>
      </c>
      <c r="K5934" t="s">
        <v>37217</v>
      </c>
      <c r="L5934" t="s">
        <v>37218</v>
      </c>
      <c r="M5934" t="s">
        <v>37219</v>
      </c>
      <c r="N5934" t="s">
        <v>37220</v>
      </c>
      <c r="O5934" t="s">
        <v>48</v>
      </c>
      <c r="P5934" t="s">
        <v>112</v>
      </c>
      <c r="Q5934" t="s">
        <v>48</v>
      </c>
      <c r="S5934" t="s">
        <v>48</v>
      </c>
      <c r="U5934" t="s">
        <v>48</v>
      </c>
      <c r="V5934" t="s">
        <v>48</v>
      </c>
      <c r="W5934" t="s">
        <v>48</v>
      </c>
      <c r="X5934" t="s">
        <v>48</v>
      </c>
      <c r="Y5934" t="s">
        <v>48</v>
      </c>
      <c r="Z5934" t="s">
        <v>48</v>
      </c>
      <c r="AA5934" t="s">
        <v>676</v>
      </c>
      <c r="AC5934" t="s">
        <v>841</v>
      </c>
      <c r="AD5934" t="s">
        <v>116</v>
      </c>
      <c r="AE5934" t="s">
        <v>117</v>
      </c>
      <c r="AF5934" t="s">
        <v>286</v>
      </c>
      <c r="AG5934" t="s">
        <v>158</v>
      </c>
    </row>
    <row r="5935" spans="1:33" x14ac:dyDescent="0.2">
      <c r="A5935" t="s">
        <v>37221</v>
      </c>
      <c r="B5935" s="1">
        <v>40363</v>
      </c>
      <c r="C5935" t="s">
        <v>2233</v>
      </c>
      <c r="D5935" t="s">
        <v>37003</v>
      </c>
      <c r="E5935" t="s">
        <v>175</v>
      </c>
      <c r="F5935" t="s">
        <v>37222</v>
      </c>
      <c r="G5935" t="s">
        <v>37223</v>
      </c>
      <c r="L5935" t="s">
        <v>37224</v>
      </c>
      <c r="N5935" t="s">
        <v>37225</v>
      </c>
      <c r="P5935" t="s">
        <v>876</v>
      </c>
      <c r="T5935">
        <v>2002</v>
      </c>
      <c r="Y5935" t="s">
        <v>47</v>
      </c>
      <c r="AA5935" t="s">
        <v>1347</v>
      </c>
    </row>
    <row r="5936" spans="1:33" x14ac:dyDescent="0.2">
      <c r="A5936" t="s">
        <v>37226</v>
      </c>
      <c r="B5936" s="1">
        <v>40457</v>
      </c>
      <c r="C5936" t="s">
        <v>847</v>
      </c>
      <c r="D5936" t="s">
        <v>37003</v>
      </c>
      <c r="E5936" t="s">
        <v>102</v>
      </c>
      <c r="F5936" t="s">
        <v>37227</v>
      </c>
      <c r="G5936" t="s">
        <v>37228</v>
      </c>
      <c r="L5936" t="s">
        <v>37229</v>
      </c>
      <c r="N5936" t="s">
        <v>37230</v>
      </c>
      <c r="O5936" t="s">
        <v>48</v>
      </c>
      <c r="P5936" t="s">
        <v>112</v>
      </c>
      <c r="Q5936" t="s">
        <v>48</v>
      </c>
      <c r="S5936" t="s">
        <v>48</v>
      </c>
      <c r="Y5936" t="s">
        <v>48</v>
      </c>
      <c r="AA5936" t="s">
        <v>154</v>
      </c>
    </row>
    <row r="5937" spans="1:33" x14ac:dyDescent="0.2">
      <c r="A5937" t="s">
        <v>37231</v>
      </c>
      <c r="B5937" s="1">
        <v>40738</v>
      </c>
      <c r="C5937" t="s">
        <v>1226</v>
      </c>
      <c r="D5937" t="s">
        <v>37003</v>
      </c>
      <c r="E5937" t="s">
        <v>102</v>
      </c>
      <c r="F5937" t="s">
        <v>37232</v>
      </c>
      <c r="G5937" t="s">
        <v>37233</v>
      </c>
      <c r="H5937" t="s">
        <v>37234</v>
      </c>
      <c r="I5937" t="s">
        <v>37235</v>
      </c>
      <c r="J5937" t="s">
        <v>37236</v>
      </c>
      <c r="K5937" t="s">
        <v>37237</v>
      </c>
      <c r="L5937" t="s">
        <v>37238</v>
      </c>
      <c r="M5937" t="s">
        <v>37239</v>
      </c>
      <c r="N5937" t="s">
        <v>37240</v>
      </c>
      <c r="O5937" t="s">
        <v>48</v>
      </c>
      <c r="P5937" t="s">
        <v>112</v>
      </c>
      <c r="Q5937" t="s">
        <v>48</v>
      </c>
      <c r="S5937" t="s">
        <v>48</v>
      </c>
      <c r="U5937" t="s">
        <v>47</v>
      </c>
      <c r="V5937" t="s">
        <v>48</v>
      </c>
      <c r="W5937" t="s">
        <v>48</v>
      </c>
      <c r="X5937" t="s">
        <v>48</v>
      </c>
      <c r="Y5937" t="s">
        <v>48</v>
      </c>
      <c r="Z5937" t="s">
        <v>47</v>
      </c>
      <c r="AA5937" t="s">
        <v>37241</v>
      </c>
      <c r="AC5937" t="s">
        <v>1559</v>
      </c>
      <c r="AD5937" t="s">
        <v>3328</v>
      </c>
      <c r="AE5937" t="s">
        <v>117</v>
      </c>
      <c r="AF5937" t="s">
        <v>286</v>
      </c>
      <c r="AG5937" t="s">
        <v>158</v>
      </c>
    </row>
    <row r="5938" spans="1:33" x14ac:dyDescent="0.2">
      <c r="A5938" t="s">
        <v>37242</v>
      </c>
      <c r="B5938" s="1">
        <v>40738</v>
      </c>
      <c r="C5938" t="s">
        <v>1226</v>
      </c>
      <c r="D5938" t="s">
        <v>37003</v>
      </c>
      <c r="E5938" t="s">
        <v>102</v>
      </c>
      <c r="F5938" t="s">
        <v>37243</v>
      </c>
      <c r="G5938" t="s">
        <v>37244</v>
      </c>
      <c r="K5938" t="s">
        <v>37245</v>
      </c>
      <c r="L5938" t="s">
        <v>37246</v>
      </c>
      <c r="M5938" t="s">
        <v>37247</v>
      </c>
      <c r="N5938" t="s">
        <v>37248</v>
      </c>
      <c r="O5938" t="s">
        <v>48</v>
      </c>
      <c r="P5938" t="s">
        <v>112</v>
      </c>
      <c r="Q5938" t="s">
        <v>48</v>
      </c>
      <c r="S5938" t="s">
        <v>48</v>
      </c>
      <c r="X5938" t="s">
        <v>48</v>
      </c>
      <c r="Y5938" t="s">
        <v>48</v>
      </c>
      <c r="Z5938" t="s">
        <v>47</v>
      </c>
      <c r="AA5938" t="e">
        <f>---PPT</f>
        <v>#NAME?</v>
      </c>
      <c r="AC5938" t="s">
        <v>1559</v>
      </c>
      <c r="AD5938" t="s">
        <v>37249</v>
      </c>
      <c r="AE5938" t="s">
        <v>117</v>
      </c>
      <c r="AF5938" t="s">
        <v>286</v>
      </c>
      <c r="AG5938" t="s">
        <v>158</v>
      </c>
    </row>
    <row r="5939" spans="1:33" x14ac:dyDescent="0.2">
      <c r="A5939" t="s">
        <v>37250</v>
      </c>
      <c r="B5939" s="1">
        <v>40836</v>
      </c>
      <c r="C5939" t="s">
        <v>858</v>
      </c>
      <c r="D5939" t="s">
        <v>37003</v>
      </c>
      <c r="E5939" t="s">
        <v>175</v>
      </c>
      <c r="F5939" t="s">
        <v>37251</v>
      </c>
      <c r="G5939" t="s">
        <v>37252</v>
      </c>
      <c r="H5939" t="s">
        <v>37253</v>
      </c>
      <c r="I5939" t="s">
        <v>37254</v>
      </c>
      <c r="J5939" t="s">
        <v>37255</v>
      </c>
      <c r="K5939" t="s">
        <v>37256</v>
      </c>
      <c r="L5939" t="s">
        <v>37257</v>
      </c>
      <c r="M5939" t="s">
        <v>37258</v>
      </c>
      <c r="N5939" t="s">
        <v>37259</v>
      </c>
      <c r="O5939" t="s">
        <v>875</v>
      </c>
      <c r="P5939" t="s">
        <v>876</v>
      </c>
      <c r="R5939" t="s">
        <v>875</v>
      </c>
      <c r="T5939">
        <v>2002</v>
      </c>
      <c r="U5939" t="s">
        <v>47</v>
      </c>
      <c r="V5939" t="s">
        <v>47</v>
      </c>
      <c r="W5939" t="s">
        <v>47</v>
      </c>
      <c r="X5939" t="s">
        <v>47</v>
      </c>
      <c r="Y5939" t="s">
        <v>47</v>
      </c>
      <c r="Z5939" t="s">
        <v>47</v>
      </c>
      <c r="AA5939" t="s">
        <v>1436</v>
      </c>
    </row>
    <row r="5940" spans="1:33" x14ac:dyDescent="0.2">
      <c r="A5940" t="s">
        <v>37260</v>
      </c>
      <c r="B5940" s="1">
        <v>40836</v>
      </c>
      <c r="C5940" t="s">
        <v>858</v>
      </c>
      <c r="D5940" t="s">
        <v>37003</v>
      </c>
      <c r="E5940" t="s">
        <v>175</v>
      </c>
      <c r="F5940" t="s">
        <v>37261</v>
      </c>
      <c r="G5940" t="s">
        <v>37262</v>
      </c>
      <c r="L5940" t="s">
        <v>37263</v>
      </c>
      <c r="N5940" t="s">
        <v>37264</v>
      </c>
      <c r="O5940" t="s">
        <v>875</v>
      </c>
      <c r="P5940" t="s">
        <v>876</v>
      </c>
      <c r="R5940" t="s">
        <v>875</v>
      </c>
      <c r="T5940">
        <v>2002</v>
      </c>
      <c r="Y5940" t="s">
        <v>47</v>
      </c>
      <c r="AA5940" t="s">
        <v>1347</v>
      </c>
    </row>
    <row r="5941" spans="1:33" x14ac:dyDescent="0.2">
      <c r="A5941" t="s">
        <v>37265</v>
      </c>
      <c r="B5941" s="1">
        <v>40952</v>
      </c>
      <c r="C5941" t="s">
        <v>149</v>
      </c>
      <c r="D5941" t="s">
        <v>37003</v>
      </c>
      <c r="E5941" t="s">
        <v>175</v>
      </c>
      <c r="F5941" t="s">
        <v>37266</v>
      </c>
      <c r="G5941" t="s">
        <v>37267</v>
      </c>
      <c r="H5941" t="s">
        <v>37268</v>
      </c>
      <c r="I5941" t="s">
        <v>37269</v>
      </c>
      <c r="J5941" t="s">
        <v>37270</v>
      </c>
      <c r="K5941" t="s">
        <v>37271</v>
      </c>
      <c r="L5941" t="s">
        <v>37272</v>
      </c>
      <c r="M5941" t="s">
        <v>37273</v>
      </c>
      <c r="N5941" t="s">
        <v>37274</v>
      </c>
      <c r="O5941" t="s">
        <v>45</v>
      </c>
      <c r="P5941" t="s">
        <v>46</v>
      </c>
      <c r="R5941" t="s">
        <v>45</v>
      </c>
      <c r="T5941">
        <v>2002</v>
      </c>
      <c r="U5941" t="s">
        <v>47</v>
      </c>
      <c r="V5941" t="s">
        <v>47</v>
      </c>
      <c r="W5941" t="s">
        <v>47</v>
      </c>
      <c r="X5941" t="s">
        <v>47</v>
      </c>
      <c r="Y5941" t="s">
        <v>48</v>
      </c>
      <c r="Z5941" t="s">
        <v>47</v>
      </c>
      <c r="AA5941" t="s">
        <v>49</v>
      </c>
    </row>
    <row r="5942" spans="1:33" x14ac:dyDescent="0.2">
      <c r="A5942" t="s">
        <v>37275</v>
      </c>
      <c r="B5942" s="1">
        <v>41153</v>
      </c>
      <c r="C5942" t="s">
        <v>870</v>
      </c>
      <c r="D5942" t="s">
        <v>37003</v>
      </c>
      <c r="E5942" t="s">
        <v>175</v>
      </c>
      <c r="F5942" t="s">
        <v>37276</v>
      </c>
      <c r="G5942" t="s">
        <v>37277</v>
      </c>
      <c r="L5942" t="s">
        <v>37278</v>
      </c>
      <c r="N5942" t="s">
        <v>37279</v>
      </c>
      <c r="O5942" t="s">
        <v>45</v>
      </c>
      <c r="P5942" t="s">
        <v>46</v>
      </c>
      <c r="R5942" t="s">
        <v>45</v>
      </c>
      <c r="T5942">
        <v>2002</v>
      </c>
      <c r="Y5942" t="s">
        <v>48</v>
      </c>
      <c r="AA5942" t="s">
        <v>154</v>
      </c>
    </row>
    <row r="5943" spans="1:33" x14ac:dyDescent="0.2">
      <c r="A5943" t="s">
        <v>37280</v>
      </c>
      <c r="B5943" s="1">
        <v>40911</v>
      </c>
      <c r="C5943" t="s">
        <v>149</v>
      </c>
      <c r="D5943" t="s">
        <v>37003</v>
      </c>
      <c r="E5943" t="s">
        <v>102</v>
      </c>
      <c r="F5943" t="s">
        <v>37281</v>
      </c>
      <c r="G5943" t="s">
        <v>37282</v>
      </c>
      <c r="L5943" t="s">
        <v>37283</v>
      </c>
      <c r="N5943" t="s">
        <v>37284</v>
      </c>
      <c r="O5943" t="s">
        <v>48</v>
      </c>
      <c r="P5943" t="s">
        <v>112</v>
      </c>
      <c r="Q5943" t="s">
        <v>48</v>
      </c>
      <c r="S5943" t="s">
        <v>48</v>
      </c>
      <c r="Y5943" t="s">
        <v>48</v>
      </c>
      <c r="AA5943" t="s">
        <v>154</v>
      </c>
      <c r="AC5943" t="s">
        <v>841</v>
      </c>
      <c r="AD5943" t="s">
        <v>116</v>
      </c>
      <c r="AE5943" t="s">
        <v>117</v>
      </c>
      <c r="AF5943" t="s">
        <v>286</v>
      </c>
      <c r="AG5943" t="s">
        <v>158</v>
      </c>
    </row>
    <row r="5944" spans="1:33" x14ac:dyDescent="0.2">
      <c r="A5944" t="s">
        <v>37285</v>
      </c>
      <c r="B5944" s="1">
        <v>41022</v>
      </c>
      <c r="C5944" t="s">
        <v>1302</v>
      </c>
      <c r="D5944" t="s">
        <v>37003</v>
      </c>
      <c r="E5944" t="s">
        <v>102</v>
      </c>
      <c r="F5944" t="s">
        <v>37286</v>
      </c>
      <c r="G5944" t="s">
        <v>37287</v>
      </c>
      <c r="L5944" t="s">
        <v>37288</v>
      </c>
      <c r="N5944" t="s">
        <v>37289</v>
      </c>
      <c r="O5944" t="s">
        <v>79</v>
      </c>
      <c r="P5944" t="s">
        <v>80</v>
      </c>
      <c r="Q5944" t="s">
        <v>79</v>
      </c>
      <c r="S5944" t="s">
        <v>113</v>
      </c>
      <c r="Y5944" t="s">
        <v>48</v>
      </c>
      <c r="AA5944" t="s">
        <v>154</v>
      </c>
      <c r="AC5944" t="s">
        <v>37290</v>
      </c>
      <c r="AD5944" t="s">
        <v>116</v>
      </c>
      <c r="AE5944" t="s">
        <v>157</v>
      </c>
      <c r="AF5944" t="s">
        <v>84</v>
      </c>
      <c r="AG5944" t="s">
        <v>158</v>
      </c>
    </row>
    <row r="5945" spans="1:33" x14ac:dyDescent="0.2">
      <c r="A5945" t="s">
        <v>37291</v>
      </c>
      <c r="B5945" s="1">
        <v>41068</v>
      </c>
      <c r="C5945" t="s">
        <v>1302</v>
      </c>
      <c r="D5945" t="s">
        <v>37003</v>
      </c>
      <c r="E5945" t="s">
        <v>102</v>
      </c>
      <c r="F5945" t="s">
        <v>37292</v>
      </c>
      <c r="G5945" t="s">
        <v>37293</v>
      </c>
      <c r="L5945" t="s">
        <v>37294</v>
      </c>
      <c r="N5945" t="s">
        <v>37295</v>
      </c>
      <c r="O5945" t="s">
        <v>79</v>
      </c>
      <c r="P5945" t="s">
        <v>80</v>
      </c>
      <c r="Q5945" t="s">
        <v>79</v>
      </c>
      <c r="S5945" t="s">
        <v>113</v>
      </c>
      <c r="Y5945" t="s">
        <v>48</v>
      </c>
      <c r="AA5945" t="s">
        <v>154</v>
      </c>
      <c r="AC5945" t="s">
        <v>1284</v>
      </c>
      <c r="AD5945" t="s">
        <v>116</v>
      </c>
      <c r="AE5945" t="s">
        <v>157</v>
      </c>
      <c r="AF5945" t="s">
        <v>84</v>
      </c>
      <c r="AG5945" t="s">
        <v>158</v>
      </c>
    </row>
    <row r="5946" spans="1:33" x14ac:dyDescent="0.2">
      <c r="A5946" t="s">
        <v>37296</v>
      </c>
      <c r="B5946" s="1">
        <v>40980</v>
      </c>
      <c r="C5946" t="s">
        <v>149</v>
      </c>
      <c r="D5946" t="s">
        <v>37003</v>
      </c>
      <c r="E5946" t="s">
        <v>122</v>
      </c>
      <c r="F5946" t="s">
        <v>37297</v>
      </c>
      <c r="G5946" t="s">
        <v>37298</v>
      </c>
      <c r="L5946" t="s">
        <v>37299</v>
      </c>
      <c r="N5946" t="s">
        <v>37300</v>
      </c>
      <c r="O5946" t="s">
        <v>61</v>
      </c>
      <c r="P5946" t="s">
        <v>131</v>
      </c>
      <c r="Q5946" t="s">
        <v>61</v>
      </c>
      <c r="T5946">
        <v>2002</v>
      </c>
      <c r="Y5946" t="s">
        <v>48</v>
      </c>
      <c r="AA5946" t="s">
        <v>154</v>
      </c>
      <c r="AC5946" t="s">
        <v>63</v>
      </c>
      <c r="AD5946" t="s">
        <v>133</v>
      </c>
      <c r="AE5946" t="s">
        <v>775</v>
      </c>
      <c r="AF5946" t="s">
        <v>2516</v>
      </c>
      <c r="AG5946" t="s">
        <v>67</v>
      </c>
    </row>
    <row r="5947" spans="1:33" x14ac:dyDescent="0.2">
      <c r="A5947" t="s">
        <v>37301</v>
      </c>
      <c r="B5947" s="1">
        <v>40885</v>
      </c>
      <c r="C5947" t="s">
        <v>858</v>
      </c>
      <c r="D5947" t="s">
        <v>37003</v>
      </c>
      <c r="E5947" t="s">
        <v>122</v>
      </c>
      <c r="F5947" t="s">
        <v>37302</v>
      </c>
      <c r="G5947" t="s">
        <v>37303</v>
      </c>
      <c r="H5947" t="s">
        <v>37304</v>
      </c>
      <c r="I5947" t="s">
        <v>37305</v>
      </c>
      <c r="J5947" t="s">
        <v>37306</v>
      </c>
      <c r="K5947" t="s">
        <v>37307</v>
      </c>
      <c r="L5947" t="s">
        <v>37308</v>
      </c>
      <c r="M5947" t="s">
        <v>37309</v>
      </c>
      <c r="N5947" t="s">
        <v>37310</v>
      </c>
      <c r="O5947" t="s">
        <v>141</v>
      </c>
      <c r="P5947" t="s">
        <v>142</v>
      </c>
      <c r="Q5947" t="s">
        <v>141</v>
      </c>
      <c r="T5947">
        <v>1998</v>
      </c>
      <c r="U5947" t="s">
        <v>47</v>
      </c>
      <c r="V5947" t="s">
        <v>47</v>
      </c>
      <c r="W5947" t="s">
        <v>47</v>
      </c>
      <c r="X5947" t="s">
        <v>47</v>
      </c>
      <c r="Y5947" t="s">
        <v>47</v>
      </c>
      <c r="Z5947" t="s">
        <v>47</v>
      </c>
      <c r="AA5947" t="s">
        <v>1436</v>
      </c>
      <c r="AC5947" t="s">
        <v>63</v>
      </c>
      <c r="AD5947" t="s">
        <v>5937</v>
      </c>
      <c r="AE5947" t="s">
        <v>503</v>
      </c>
      <c r="AF5947" t="s">
        <v>504</v>
      </c>
      <c r="AG5947" t="s">
        <v>263</v>
      </c>
    </row>
    <row r="5948" spans="1:33" x14ac:dyDescent="0.2">
      <c r="A5948" t="s">
        <v>37311</v>
      </c>
      <c r="B5948" s="1">
        <v>41060</v>
      </c>
      <c r="C5948" t="s">
        <v>1302</v>
      </c>
      <c r="D5948" t="s">
        <v>37003</v>
      </c>
      <c r="E5948" t="s">
        <v>175</v>
      </c>
      <c r="F5948" t="s">
        <v>37312</v>
      </c>
      <c r="G5948" t="s">
        <v>37313</v>
      </c>
      <c r="H5948" t="s">
        <v>37314</v>
      </c>
      <c r="I5948" t="s">
        <v>37315</v>
      </c>
      <c r="J5948" t="s">
        <v>37316</v>
      </c>
      <c r="K5948" t="s">
        <v>37317</v>
      </c>
      <c r="L5948" t="s">
        <v>37318</v>
      </c>
      <c r="M5948" t="s">
        <v>37319</v>
      </c>
      <c r="N5948" t="s">
        <v>37320</v>
      </c>
      <c r="O5948" t="s">
        <v>45</v>
      </c>
      <c r="P5948" t="s">
        <v>46</v>
      </c>
      <c r="R5948" t="s">
        <v>45</v>
      </c>
      <c r="T5948">
        <v>2002</v>
      </c>
      <c r="U5948" t="s">
        <v>47</v>
      </c>
      <c r="V5948" t="s">
        <v>47</v>
      </c>
      <c r="W5948" t="s">
        <v>47</v>
      </c>
      <c r="X5948" t="s">
        <v>47</v>
      </c>
      <c r="Y5948" t="s">
        <v>48</v>
      </c>
      <c r="Z5948" t="s">
        <v>47</v>
      </c>
      <c r="AA5948" t="s">
        <v>49</v>
      </c>
    </row>
    <row r="5949" spans="1:33" x14ac:dyDescent="0.2">
      <c r="A5949" t="s">
        <v>37321</v>
      </c>
      <c r="B5949" s="1">
        <v>41179</v>
      </c>
      <c r="C5949" t="s">
        <v>870</v>
      </c>
      <c r="D5949" t="s">
        <v>37003</v>
      </c>
      <c r="E5949" t="s">
        <v>122</v>
      </c>
      <c r="F5949" t="s">
        <v>37322</v>
      </c>
      <c r="G5949" t="s">
        <v>37323</v>
      </c>
      <c r="L5949" t="s">
        <v>37324</v>
      </c>
      <c r="N5949" t="s">
        <v>37325</v>
      </c>
      <c r="O5949" t="s">
        <v>61</v>
      </c>
      <c r="P5949" t="s">
        <v>131</v>
      </c>
      <c r="Q5949" t="s">
        <v>61</v>
      </c>
      <c r="T5949">
        <v>2002</v>
      </c>
      <c r="Y5949" t="s">
        <v>48</v>
      </c>
      <c r="AA5949" t="s">
        <v>154</v>
      </c>
      <c r="AC5949" t="s">
        <v>63</v>
      </c>
      <c r="AD5949" t="s">
        <v>133</v>
      </c>
      <c r="AE5949" t="s">
        <v>134</v>
      </c>
      <c r="AF5949" t="s">
        <v>2957</v>
      </c>
      <c r="AG5949" t="s">
        <v>67</v>
      </c>
    </row>
    <row r="5950" spans="1:33" x14ac:dyDescent="0.2">
      <c r="A5950" t="s">
        <v>37326</v>
      </c>
      <c r="B5950" s="1">
        <v>41487</v>
      </c>
      <c r="C5950" t="s">
        <v>1178</v>
      </c>
      <c r="D5950" t="s">
        <v>37003</v>
      </c>
      <c r="E5950" t="s">
        <v>122</v>
      </c>
      <c r="F5950" t="s">
        <v>37327</v>
      </c>
      <c r="G5950" t="s">
        <v>37328</v>
      </c>
      <c r="L5950" t="s">
        <v>37329</v>
      </c>
      <c r="N5950" t="s">
        <v>37330</v>
      </c>
      <c r="O5950" t="s">
        <v>61</v>
      </c>
      <c r="P5950" t="s">
        <v>131</v>
      </c>
      <c r="Q5950" t="s">
        <v>61</v>
      </c>
      <c r="T5950">
        <v>2002</v>
      </c>
      <c r="Y5950" t="s">
        <v>48</v>
      </c>
      <c r="AA5950" t="s">
        <v>154</v>
      </c>
      <c r="AC5950" t="s">
        <v>63</v>
      </c>
      <c r="AD5950" t="s">
        <v>133</v>
      </c>
      <c r="AE5950" t="s">
        <v>37331</v>
      </c>
      <c r="AF5950" t="s">
        <v>262</v>
      </c>
      <c r="AG5950" t="s">
        <v>37332</v>
      </c>
    </row>
    <row r="5951" spans="1:33" x14ac:dyDescent="0.2">
      <c r="A5951" t="s">
        <v>37333</v>
      </c>
      <c r="B5951" s="1">
        <v>41518</v>
      </c>
      <c r="C5951" t="s">
        <v>1178</v>
      </c>
      <c r="D5951" t="s">
        <v>37003</v>
      </c>
      <c r="E5951" t="s">
        <v>102</v>
      </c>
      <c r="F5951" t="s">
        <v>37334</v>
      </c>
      <c r="G5951" t="s">
        <v>37335</v>
      </c>
      <c r="L5951" t="s">
        <v>37336</v>
      </c>
      <c r="N5951" t="s">
        <v>37337</v>
      </c>
      <c r="O5951" t="s">
        <v>79</v>
      </c>
      <c r="P5951" t="s">
        <v>80</v>
      </c>
      <c r="Q5951" t="s">
        <v>79</v>
      </c>
      <c r="S5951" t="s">
        <v>113</v>
      </c>
      <c r="Y5951" t="s">
        <v>48</v>
      </c>
      <c r="AA5951" t="s">
        <v>154</v>
      </c>
      <c r="AC5951" t="s">
        <v>1284</v>
      </c>
      <c r="AD5951" t="s">
        <v>116</v>
      </c>
      <c r="AE5951" t="s">
        <v>157</v>
      </c>
      <c r="AF5951" t="s">
        <v>84</v>
      </c>
      <c r="AG5951" t="s">
        <v>158</v>
      </c>
    </row>
    <row r="5952" spans="1:33" x14ac:dyDescent="0.2">
      <c r="A5952" t="s">
        <v>37338</v>
      </c>
      <c r="B5952" t="s">
        <v>37339</v>
      </c>
      <c r="C5952" t="s">
        <v>1178</v>
      </c>
      <c r="D5952" t="s">
        <v>37003</v>
      </c>
      <c r="E5952" t="s">
        <v>102</v>
      </c>
      <c r="F5952" t="s">
        <v>37340</v>
      </c>
      <c r="G5952" t="s">
        <v>37341</v>
      </c>
      <c r="H5952" t="s">
        <v>37342</v>
      </c>
      <c r="I5952" t="s">
        <v>37343</v>
      </c>
      <c r="J5952" t="s">
        <v>37344</v>
      </c>
      <c r="K5952" t="s">
        <v>37345</v>
      </c>
      <c r="L5952" t="s">
        <v>37346</v>
      </c>
      <c r="M5952" t="s">
        <v>37347</v>
      </c>
      <c r="N5952" t="s">
        <v>37348</v>
      </c>
      <c r="O5952" t="s">
        <v>79</v>
      </c>
      <c r="P5952" t="s">
        <v>80</v>
      </c>
      <c r="Q5952" t="s">
        <v>79</v>
      </c>
      <c r="S5952" t="s">
        <v>113</v>
      </c>
      <c r="U5952" t="s">
        <v>47</v>
      </c>
      <c r="V5952" t="s">
        <v>47</v>
      </c>
      <c r="W5952" t="s">
        <v>47</v>
      </c>
      <c r="X5952" t="s">
        <v>48</v>
      </c>
      <c r="Y5952" t="s">
        <v>48</v>
      </c>
      <c r="Z5952" t="s">
        <v>47</v>
      </c>
      <c r="AA5952" t="s">
        <v>170</v>
      </c>
      <c r="AC5952" t="s">
        <v>1284</v>
      </c>
      <c r="AD5952" t="s">
        <v>116</v>
      </c>
      <c r="AE5952" t="s">
        <v>157</v>
      </c>
      <c r="AF5952" t="s">
        <v>14605</v>
      </c>
      <c r="AG5952" t="s">
        <v>158</v>
      </c>
    </row>
    <row r="5953" spans="1:33" x14ac:dyDescent="0.2">
      <c r="A5953" t="s">
        <v>37349</v>
      </c>
      <c r="B5953" s="1">
        <v>41518</v>
      </c>
      <c r="C5953" t="s">
        <v>1178</v>
      </c>
      <c r="D5953" t="s">
        <v>37003</v>
      </c>
      <c r="E5953" t="s">
        <v>102</v>
      </c>
      <c r="F5953" t="s">
        <v>37350</v>
      </c>
      <c r="G5953" t="s">
        <v>37351</v>
      </c>
      <c r="L5953" t="s">
        <v>37352</v>
      </c>
      <c r="N5953" t="s">
        <v>37353</v>
      </c>
      <c r="O5953" t="s">
        <v>79</v>
      </c>
      <c r="P5953" t="s">
        <v>80</v>
      </c>
      <c r="Q5953" t="s">
        <v>79</v>
      </c>
      <c r="S5953" t="s">
        <v>113</v>
      </c>
      <c r="Y5953" t="s">
        <v>48</v>
      </c>
      <c r="AA5953" t="s">
        <v>154</v>
      </c>
      <c r="AC5953" t="s">
        <v>155</v>
      </c>
      <c r="AD5953" t="s">
        <v>3328</v>
      </c>
      <c r="AE5953" t="s">
        <v>157</v>
      </c>
      <c r="AF5953" t="s">
        <v>84</v>
      </c>
      <c r="AG5953" t="s">
        <v>158</v>
      </c>
    </row>
    <row r="5954" spans="1:33" x14ac:dyDescent="0.2">
      <c r="A5954" t="s">
        <v>37354</v>
      </c>
      <c r="B5954" s="1">
        <v>41518</v>
      </c>
      <c r="C5954" t="s">
        <v>1178</v>
      </c>
      <c r="D5954" t="s">
        <v>37003</v>
      </c>
      <c r="E5954" t="s">
        <v>175</v>
      </c>
      <c r="F5954" t="s">
        <v>37355</v>
      </c>
      <c r="G5954" t="s">
        <v>37356</v>
      </c>
      <c r="L5954" t="s">
        <v>37357</v>
      </c>
      <c r="N5954" t="s">
        <v>37358</v>
      </c>
      <c r="O5954" t="s">
        <v>45</v>
      </c>
      <c r="P5954" t="s">
        <v>46</v>
      </c>
      <c r="R5954" t="s">
        <v>45</v>
      </c>
      <c r="T5954">
        <v>2002</v>
      </c>
      <c r="Y5954" t="s">
        <v>48</v>
      </c>
      <c r="AA5954" t="s">
        <v>154</v>
      </c>
    </row>
    <row r="5955" spans="1:33" x14ac:dyDescent="0.2">
      <c r="A5955" t="s">
        <v>37359</v>
      </c>
      <c r="B5955" s="1">
        <v>41518</v>
      </c>
      <c r="C5955" t="s">
        <v>1178</v>
      </c>
      <c r="D5955" t="s">
        <v>37003</v>
      </c>
      <c r="E5955" t="s">
        <v>175</v>
      </c>
      <c r="F5955" t="s">
        <v>37360</v>
      </c>
      <c r="G5955" t="s">
        <v>37361</v>
      </c>
      <c r="L5955" t="s">
        <v>37362</v>
      </c>
      <c r="N5955" t="s">
        <v>37363</v>
      </c>
      <c r="O5955" t="s">
        <v>45</v>
      </c>
      <c r="P5955" t="s">
        <v>46</v>
      </c>
      <c r="R5955" t="s">
        <v>45</v>
      </c>
      <c r="T5955">
        <v>2002</v>
      </c>
      <c r="Y5955" t="s">
        <v>48</v>
      </c>
      <c r="AA5955" t="s">
        <v>154</v>
      </c>
    </row>
    <row r="5956" spans="1:33" x14ac:dyDescent="0.2">
      <c r="A5956" t="s">
        <v>37364</v>
      </c>
      <c r="B5956" s="1">
        <v>41518</v>
      </c>
      <c r="C5956" t="s">
        <v>1178</v>
      </c>
      <c r="D5956" t="s">
        <v>37003</v>
      </c>
      <c r="E5956" t="s">
        <v>122</v>
      </c>
      <c r="F5956" t="s">
        <v>37365</v>
      </c>
      <c r="G5956" t="s">
        <v>37366</v>
      </c>
      <c r="L5956" t="s">
        <v>37367</v>
      </c>
      <c r="N5956" t="s">
        <v>37368</v>
      </c>
      <c r="O5956" t="s">
        <v>61</v>
      </c>
      <c r="P5956" t="s">
        <v>131</v>
      </c>
      <c r="Q5956" t="s">
        <v>61</v>
      </c>
      <c r="T5956">
        <v>2002</v>
      </c>
      <c r="Y5956" t="s">
        <v>48</v>
      </c>
      <c r="AA5956" t="s">
        <v>154</v>
      </c>
      <c r="AC5956" t="s">
        <v>63</v>
      </c>
      <c r="AD5956" t="s">
        <v>133</v>
      </c>
      <c r="AE5956" t="s">
        <v>775</v>
      </c>
      <c r="AF5956" t="s">
        <v>3376</v>
      </c>
      <c r="AG5956" t="s">
        <v>3949</v>
      </c>
    </row>
    <row r="5957" spans="1:33" x14ac:dyDescent="0.2">
      <c r="A5957" t="s">
        <v>37369</v>
      </c>
      <c r="B5957" s="1">
        <v>41518</v>
      </c>
      <c r="C5957" t="s">
        <v>1178</v>
      </c>
      <c r="D5957" t="s">
        <v>37003</v>
      </c>
      <c r="E5957" t="s">
        <v>122</v>
      </c>
      <c r="F5957" t="s">
        <v>37370</v>
      </c>
      <c r="G5957" t="s">
        <v>37371</v>
      </c>
      <c r="L5957" t="s">
        <v>37372</v>
      </c>
      <c r="N5957" t="s">
        <v>37373</v>
      </c>
      <c r="O5957" t="s">
        <v>61</v>
      </c>
      <c r="P5957" t="s">
        <v>131</v>
      </c>
      <c r="Q5957" t="s">
        <v>61</v>
      </c>
      <c r="T5957">
        <v>2002</v>
      </c>
      <c r="Y5957" t="s">
        <v>48</v>
      </c>
      <c r="AA5957" t="s">
        <v>154</v>
      </c>
      <c r="AC5957" t="s">
        <v>63</v>
      </c>
      <c r="AD5957" t="s">
        <v>133</v>
      </c>
      <c r="AE5957" t="s">
        <v>775</v>
      </c>
      <c r="AF5957" t="s">
        <v>3376</v>
      </c>
      <c r="AG5957" t="s">
        <v>3949</v>
      </c>
    </row>
    <row r="5958" spans="1:33" x14ac:dyDescent="0.2">
      <c r="A5958" t="s">
        <v>37374</v>
      </c>
      <c r="B5958" s="1">
        <v>41518</v>
      </c>
      <c r="C5958" t="s">
        <v>1178</v>
      </c>
      <c r="D5958" t="s">
        <v>37003</v>
      </c>
      <c r="E5958" t="s">
        <v>122</v>
      </c>
      <c r="F5958" t="s">
        <v>37375</v>
      </c>
      <c r="G5958" t="s">
        <v>37376</v>
      </c>
      <c r="L5958" t="s">
        <v>37377</v>
      </c>
      <c r="N5958" t="s">
        <v>37378</v>
      </c>
      <c r="O5958" t="s">
        <v>61</v>
      </c>
      <c r="P5958" t="s">
        <v>131</v>
      </c>
      <c r="Q5958" t="s">
        <v>61</v>
      </c>
      <c r="T5958">
        <v>2002</v>
      </c>
      <c r="Y5958" t="s">
        <v>48</v>
      </c>
      <c r="AA5958" t="s">
        <v>154</v>
      </c>
      <c r="AC5958" t="s">
        <v>63</v>
      </c>
      <c r="AD5958" t="s">
        <v>133</v>
      </c>
      <c r="AE5958" t="s">
        <v>775</v>
      </c>
      <c r="AF5958" t="s">
        <v>135</v>
      </c>
      <c r="AG5958" t="s">
        <v>3949</v>
      </c>
    </row>
    <row r="5959" spans="1:33" x14ac:dyDescent="0.2">
      <c r="A5959" t="s">
        <v>37379</v>
      </c>
      <c r="B5959" s="1">
        <v>41548</v>
      </c>
      <c r="C5959" t="s">
        <v>3913</v>
      </c>
      <c r="D5959" t="s">
        <v>37003</v>
      </c>
      <c r="E5959" t="s">
        <v>102</v>
      </c>
      <c r="F5959" t="s">
        <v>37380</v>
      </c>
      <c r="G5959" t="s">
        <v>37381</v>
      </c>
      <c r="L5959" t="s">
        <v>37382</v>
      </c>
      <c r="N5959" t="s">
        <v>37383</v>
      </c>
      <c r="O5959" t="s">
        <v>79</v>
      </c>
      <c r="P5959" t="s">
        <v>80</v>
      </c>
      <c r="Q5959" t="s">
        <v>79</v>
      </c>
      <c r="S5959" t="s">
        <v>113</v>
      </c>
      <c r="Y5959" t="s">
        <v>48</v>
      </c>
      <c r="AA5959" t="s">
        <v>154</v>
      </c>
      <c r="AC5959" t="s">
        <v>37384</v>
      </c>
      <c r="AD5959" t="s">
        <v>37385</v>
      </c>
      <c r="AE5959" t="s">
        <v>157</v>
      </c>
      <c r="AF5959" t="s">
        <v>84</v>
      </c>
      <c r="AG5959" t="s">
        <v>158</v>
      </c>
    </row>
    <row r="5960" spans="1:33" x14ac:dyDescent="0.2">
      <c r="A5960" t="s">
        <v>37386</v>
      </c>
      <c r="B5960" s="1">
        <v>41548</v>
      </c>
      <c r="C5960" t="s">
        <v>3913</v>
      </c>
      <c r="D5960" t="s">
        <v>37003</v>
      </c>
      <c r="E5960" t="s">
        <v>102</v>
      </c>
      <c r="F5960" t="s">
        <v>37387</v>
      </c>
      <c r="G5960" t="s">
        <v>37388</v>
      </c>
      <c r="L5960" t="s">
        <v>37389</v>
      </c>
      <c r="N5960" t="s">
        <v>37390</v>
      </c>
      <c r="O5960" t="s">
        <v>79</v>
      </c>
      <c r="P5960" t="s">
        <v>80</v>
      </c>
      <c r="Q5960" t="s">
        <v>79</v>
      </c>
      <c r="S5960" t="s">
        <v>113</v>
      </c>
      <c r="Y5960" t="s">
        <v>48</v>
      </c>
      <c r="AA5960" t="s">
        <v>154</v>
      </c>
      <c r="AC5960" t="s">
        <v>1284</v>
      </c>
      <c r="AD5960" t="s">
        <v>116</v>
      </c>
      <c r="AE5960" t="s">
        <v>157</v>
      </c>
      <c r="AF5960" t="s">
        <v>84</v>
      </c>
      <c r="AG5960" t="s">
        <v>158</v>
      </c>
    </row>
    <row r="5961" spans="1:33" x14ac:dyDescent="0.2">
      <c r="A5961" t="s">
        <v>37391</v>
      </c>
      <c r="B5961" s="1">
        <v>41548</v>
      </c>
      <c r="C5961" t="s">
        <v>3913</v>
      </c>
      <c r="D5961" t="s">
        <v>37003</v>
      </c>
      <c r="E5961" t="s">
        <v>102</v>
      </c>
      <c r="F5961" t="s">
        <v>37392</v>
      </c>
      <c r="G5961" t="s">
        <v>37393</v>
      </c>
      <c r="L5961" t="s">
        <v>37394</v>
      </c>
      <c r="N5961" t="s">
        <v>37395</v>
      </c>
      <c r="O5961" t="s">
        <v>79</v>
      </c>
      <c r="P5961" t="s">
        <v>80</v>
      </c>
      <c r="Q5961" t="s">
        <v>79</v>
      </c>
      <c r="S5961" t="s">
        <v>113</v>
      </c>
      <c r="Y5961" t="s">
        <v>48</v>
      </c>
      <c r="AA5961" t="s">
        <v>154</v>
      </c>
      <c r="AC5961" t="s">
        <v>37396</v>
      </c>
      <c r="AD5961" t="s">
        <v>116</v>
      </c>
      <c r="AE5961" t="s">
        <v>157</v>
      </c>
      <c r="AF5961" t="s">
        <v>22515</v>
      </c>
      <c r="AG5961" t="s">
        <v>158</v>
      </c>
    </row>
    <row r="5962" spans="1:33" x14ac:dyDescent="0.2">
      <c r="A5962" t="s">
        <v>37397</v>
      </c>
      <c r="B5962" s="1">
        <v>41548</v>
      </c>
      <c r="C5962" t="s">
        <v>3913</v>
      </c>
      <c r="D5962" t="s">
        <v>37003</v>
      </c>
      <c r="E5962" t="s">
        <v>102</v>
      </c>
      <c r="F5962" t="s">
        <v>37398</v>
      </c>
      <c r="G5962" t="s">
        <v>37399</v>
      </c>
      <c r="L5962" t="s">
        <v>37400</v>
      </c>
      <c r="N5962" t="s">
        <v>37401</v>
      </c>
      <c r="O5962" t="s">
        <v>79</v>
      </c>
      <c r="P5962" t="s">
        <v>80</v>
      </c>
      <c r="Q5962" t="s">
        <v>79</v>
      </c>
      <c r="S5962" t="s">
        <v>113</v>
      </c>
      <c r="Y5962" t="s">
        <v>48</v>
      </c>
      <c r="AA5962" t="s">
        <v>154</v>
      </c>
      <c r="AC5962" t="s">
        <v>1284</v>
      </c>
      <c r="AD5962" t="s">
        <v>116</v>
      </c>
      <c r="AE5962" t="s">
        <v>157</v>
      </c>
      <c r="AF5962" t="s">
        <v>84</v>
      </c>
      <c r="AG5962" t="s">
        <v>158</v>
      </c>
    </row>
    <row r="5963" spans="1:33" x14ac:dyDescent="0.2">
      <c r="A5963" t="s">
        <v>37402</v>
      </c>
      <c r="B5963" s="1">
        <v>41548</v>
      </c>
      <c r="C5963" t="s">
        <v>3913</v>
      </c>
      <c r="D5963" t="s">
        <v>37003</v>
      </c>
      <c r="E5963" t="s">
        <v>1227</v>
      </c>
      <c r="F5963" t="s">
        <v>37403</v>
      </c>
      <c r="G5963" t="s">
        <v>37404</v>
      </c>
      <c r="L5963" t="s">
        <v>37405</v>
      </c>
      <c r="N5963" t="s">
        <v>37406</v>
      </c>
      <c r="O5963" t="s">
        <v>61</v>
      </c>
      <c r="P5963" t="s">
        <v>131</v>
      </c>
      <c r="Q5963" t="s">
        <v>61</v>
      </c>
      <c r="S5963" t="s">
        <v>113</v>
      </c>
      <c r="T5963">
        <v>2002</v>
      </c>
      <c r="Y5963" t="s">
        <v>48</v>
      </c>
      <c r="AA5963" t="s">
        <v>154</v>
      </c>
    </row>
    <row r="5964" spans="1:33" x14ac:dyDescent="0.2">
      <c r="A5964" t="s">
        <v>37407</v>
      </c>
      <c r="B5964" s="1">
        <v>41548</v>
      </c>
      <c r="C5964" t="s">
        <v>3913</v>
      </c>
      <c r="D5964" t="s">
        <v>37003</v>
      </c>
      <c r="E5964" t="s">
        <v>122</v>
      </c>
      <c r="F5964" t="s">
        <v>37408</v>
      </c>
      <c r="G5964" t="s">
        <v>37409</v>
      </c>
      <c r="L5964" t="s">
        <v>37410</v>
      </c>
      <c r="N5964" t="s">
        <v>37411</v>
      </c>
      <c r="O5964" t="s">
        <v>141</v>
      </c>
      <c r="P5964" t="s">
        <v>142</v>
      </c>
      <c r="Q5964" t="s">
        <v>141</v>
      </c>
      <c r="T5964">
        <v>1998</v>
      </c>
      <c r="Y5964" t="s">
        <v>47</v>
      </c>
      <c r="AA5964" t="s">
        <v>1347</v>
      </c>
      <c r="AC5964" t="s">
        <v>63</v>
      </c>
      <c r="AD5964" t="s">
        <v>5937</v>
      </c>
      <c r="AE5964" t="s">
        <v>503</v>
      </c>
      <c r="AF5964" t="s">
        <v>146</v>
      </c>
      <c r="AG5964" t="s">
        <v>263</v>
      </c>
    </row>
    <row r="5965" spans="1:33" x14ac:dyDescent="0.2">
      <c r="A5965" t="s">
        <v>37412</v>
      </c>
      <c r="B5965" s="1">
        <v>41548</v>
      </c>
      <c r="C5965" t="s">
        <v>3913</v>
      </c>
      <c r="D5965" t="s">
        <v>37003</v>
      </c>
      <c r="E5965" t="s">
        <v>122</v>
      </c>
      <c r="F5965" t="s">
        <v>37413</v>
      </c>
      <c r="G5965" t="s">
        <v>37414</v>
      </c>
      <c r="L5965" t="s">
        <v>37415</v>
      </c>
      <c r="N5965" t="s">
        <v>37416</v>
      </c>
      <c r="O5965" t="s">
        <v>61</v>
      </c>
      <c r="P5965" t="s">
        <v>131</v>
      </c>
      <c r="Q5965" t="s">
        <v>61</v>
      </c>
      <c r="T5965">
        <v>2002</v>
      </c>
      <c r="Y5965" t="s">
        <v>48</v>
      </c>
      <c r="AA5965" t="s">
        <v>154</v>
      </c>
      <c r="AC5965" t="s">
        <v>63</v>
      </c>
      <c r="AD5965" t="s">
        <v>3856</v>
      </c>
      <c r="AE5965" t="s">
        <v>775</v>
      </c>
      <c r="AF5965" t="s">
        <v>3376</v>
      </c>
      <c r="AG5965" t="s">
        <v>3949</v>
      </c>
    </row>
    <row r="5966" spans="1:33" x14ac:dyDescent="0.2">
      <c r="A5966" t="s">
        <v>37417</v>
      </c>
      <c r="B5966" s="1">
        <v>41579</v>
      </c>
      <c r="C5966" t="s">
        <v>3913</v>
      </c>
      <c r="D5966" t="s">
        <v>37003</v>
      </c>
      <c r="E5966" t="s">
        <v>175</v>
      </c>
      <c r="F5966" t="s">
        <v>37418</v>
      </c>
      <c r="G5966" t="s">
        <v>37419</v>
      </c>
      <c r="L5966" t="s">
        <v>37420</v>
      </c>
      <c r="N5966" t="s">
        <v>37421</v>
      </c>
      <c r="O5966" t="s">
        <v>45</v>
      </c>
      <c r="P5966" t="s">
        <v>46</v>
      </c>
      <c r="R5966" t="s">
        <v>45</v>
      </c>
      <c r="T5966">
        <v>2002</v>
      </c>
      <c r="Y5966" t="s">
        <v>48</v>
      </c>
      <c r="AA5966" t="s">
        <v>154</v>
      </c>
    </row>
    <row r="5967" spans="1:33" x14ac:dyDescent="0.2">
      <c r="A5967" t="s">
        <v>37422</v>
      </c>
      <c r="B5967" s="1">
        <v>41579</v>
      </c>
      <c r="C5967" t="s">
        <v>3913</v>
      </c>
      <c r="D5967" t="s">
        <v>37003</v>
      </c>
      <c r="E5967" t="s">
        <v>122</v>
      </c>
      <c r="F5967" t="s">
        <v>37423</v>
      </c>
      <c r="G5967" t="s">
        <v>37424</v>
      </c>
      <c r="L5967" t="s">
        <v>37425</v>
      </c>
      <c r="N5967" t="s">
        <v>37426</v>
      </c>
      <c r="O5967" t="s">
        <v>61</v>
      </c>
      <c r="P5967" t="s">
        <v>131</v>
      </c>
      <c r="Q5967" t="s">
        <v>61</v>
      </c>
      <c r="T5967">
        <v>2002</v>
      </c>
      <c r="Y5967" t="s">
        <v>48</v>
      </c>
      <c r="AA5967" t="s">
        <v>154</v>
      </c>
      <c r="AC5967" t="s">
        <v>63</v>
      </c>
      <c r="AD5967" t="s">
        <v>3185</v>
      </c>
      <c r="AE5967" t="s">
        <v>134</v>
      </c>
      <c r="AF5967" t="s">
        <v>66</v>
      </c>
      <c r="AG5967" t="s">
        <v>3949</v>
      </c>
    </row>
    <row r="5968" spans="1:33" x14ac:dyDescent="0.2">
      <c r="A5968" t="s">
        <v>37427</v>
      </c>
      <c r="B5968" s="1">
        <v>41579</v>
      </c>
      <c r="C5968" t="s">
        <v>3913</v>
      </c>
      <c r="D5968" t="s">
        <v>37003</v>
      </c>
      <c r="E5968" t="s">
        <v>1227</v>
      </c>
      <c r="F5968" t="s">
        <v>37428</v>
      </c>
      <c r="G5968" t="s">
        <v>37429</v>
      </c>
      <c r="L5968" t="s">
        <v>37430</v>
      </c>
      <c r="N5968" t="s">
        <v>37431</v>
      </c>
      <c r="O5968" t="s">
        <v>37432</v>
      </c>
      <c r="P5968" t="s">
        <v>37433</v>
      </c>
      <c r="Q5968" t="s">
        <v>141</v>
      </c>
      <c r="R5968" t="s">
        <v>45</v>
      </c>
      <c r="T5968">
        <v>1998</v>
      </c>
      <c r="Y5968" t="s">
        <v>48</v>
      </c>
      <c r="AA5968" t="s">
        <v>154</v>
      </c>
    </row>
    <row r="5969" spans="1:33" x14ac:dyDescent="0.2">
      <c r="A5969" t="s">
        <v>37434</v>
      </c>
      <c r="B5969" s="1">
        <v>41579</v>
      </c>
      <c r="C5969" t="s">
        <v>3913</v>
      </c>
      <c r="D5969" t="s">
        <v>37003</v>
      </c>
      <c r="E5969" t="s">
        <v>175</v>
      </c>
      <c r="F5969" t="s">
        <v>37435</v>
      </c>
      <c r="G5969" t="s">
        <v>37436</v>
      </c>
      <c r="L5969" t="s">
        <v>37437</v>
      </c>
      <c r="N5969" t="s">
        <v>37438</v>
      </c>
      <c r="O5969" t="s">
        <v>45</v>
      </c>
      <c r="P5969" t="s">
        <v>46</v>
      </c>
      <c r="R5969" t="s">
        <v>45</v>
      </c>
      <c r="T5969">
        <v>2002</v>
      </c>
      <c r="Y5969" t="s">
        <v>48</v>
      </c>
      <c r="AA5969" t="s">
        <v>154</v>
      </c>
    </row>
    <row r="5970" spans="1:33" x14ac:dyDescent="0.2">
      <c r="A5970" t="s">
        <v>37439</v>
      </c>
      <c r="B5970" s="1">
        <v>41579</v>
      </c>
      <c r="C5970" t="s">
        <v>3913</v>
      </c>
      <c r="D5970" t="s">
        <v>37003</v>
      </c>
      <c r="E5970" t="s">
        <v>122</v>
      </c>
      <c r="F5970" t="s">
        <v>37440</v>
      </c>
      <c r="G5970" t="s">
        <v>37441</v>
      </c>
      <c r="L5970" t="s">
        <v>37442</v>
      </c>
      <c r="N5970" t="s">
        <v>37443</v>
      </c>
      <c r="O5970" t="s">
        <v>61</v>
      </c>
      <c r="P5970" t="s">
        <v>131</v>
      </c>
      <c r="Q5970" t="s">
        <v>61</v>
      </c>
      <c r="T5970">
        <v>2002</v>
      </c>
      <c r="Y5970" t="s">
        <v>48</v>
      </c>
      <c r="AA5970" t="s">
        <v>154</v>
      </c>
      <c r="AC5970" t="s">
        <v>63</v>
      </c>
      <c r="AD5970" t="s">
        <v>133</v>
      </c>
      <c r="AE5970" t="s">
        <v>775</v>
      </c>
      <c r="AF5970" t="s">
        <v>3376</v>
      </c>
      <c r="AG5970" t="s">
        <v>3949</v>
      </c>
    </row>
    <row r="5971" spans="1:33" x14ac:dyDescent="0.2">
      <c r="A5971" t="s">
        <v>37444</v>
      </c>
      <c r="B5971" s="1">
        <v>41579</v>
      </c>
      <c r="C5971" t="s">
        <v>3913</v>
      </c>
      <c r="D5971" t="s">
        <v>37003</v>
      </c>
      <c r="E5971" t="s">
        <v>122</v>
      </c>
      <c r="F5971" t="s">
        <v>37445</v>
      </c>
      <c r="G5971" t="s">
        <v>37446</v>
      </c>
      <c r="L5971" t="s">
        <v>37447</v>
      </c>
      <c r="N5971" t="s">
        <v>37448</v>
      </c>
      <c r="O5971" t="s">
        <v>61</v>
      </c>
      <c r="P5971" t="s">
        <v>131</v>
      </c>
      <c r="Q5971" t="s">
        <v>61</v>
      </c>
      <c r="T5971">
        <v>2002</v>
      </c>
      <c r="Y5971" t="s">
        <v>48</v>
      </c>
      <c r="AA5971" t="s">
        <v>154</v>
      </c>
      <c r="AC5971" t="s">
        <v>3947</v>
      </c>
      <c r="AD5971" t="s">
        <v>133</v>
      </c>
      <c r="AE5971" t="s">
        <v>65</v>
      </c>
      <c r="AF5971" t="s">
        <v>37449</v>
      </c>
      <c r="AG5971" t="s">
        <v>3949</v>
      </c>
    </row>
    <row r="5972" spans="1:33" x14ac:dyDescent="0.2">
      <c r="A5972" t="s">
        <v>37450</v>
      </c>
      <c r="B5972" s="1">
        <v>41579</v>
      </c>
      <c r="C5972" t="s">
        <v>3913</v>
      </c>
      <c r="D5972" t="s">
        <v>37003</v>
      </c>
      <c r="E5972" t="s">
        <v>102</v>
      </c>
      <c r="F5972" t="s">
        <v>37451</v>
      </c>
      <c r="G5972" t="s">
        <v>37452</v>
      </c>
      <c r="L5972" t="s">
        <v>37453</v>
      </c>
      <c r="N5972" t="s">
        <v>37454</v>
      </c>
      <c r="O5972" t="s">
        <v>79</v>
      </c>
      <c r="P5972" t="s">
        <v>80</v>
      </c>
      <c r="Q5972" t="s">
        <v>79</v>
      </c>
      <c r="S5972" t="s">
        <v>113</v>
      </c>
      <c r="Y5972" t="s">
        <v>48</v>
      </c>
      <c r="AA5972" t="s">
        <v>154</v>
      </c>
      <c r="AC5972" t="s">
        <v>2265</v>
      </c>
      <c r="AD5972" t="s">
        <v>37455</v>
      </c>
      <c r="AE5972" t="s">
        <v>157</v>
      </c>
      <c r="AF5972" t="s">
        <v>84</v>
      </c>
      <c r="AG5972" t="s">
        <v>158</v>
      </c>
    </row>
    <row r="5973" spans="1:33" x14ac:dyDescent="0.2">
      <c r="A5973" t="s">
        <v>37456</v>
      </c>
      <c r="B5973" s="1">
        <v>41579</v>
      </c>
      <c r="C5973" t="s">
        <v>3913</v>
      </c>
      <c r="D5973" t="s">
        <v>37003</v>
      </c>
      <c r="E5973" t="s">
        <v>122</v>
      </c>
      <c r="F5973" t="s">
        <v>37457</v>
      </c>
      <c r="G5973" t="s">
        <v>37458</v>
      </c>
      <c r="L5973" t="s">
        <v>37459</v>
      </c>
      <c r="N5973" t="s">
        <v>37460</v>
      </c>
      <c r="O5973" t="s">
        <v>141</v>
      </c>
      <c r="P5973" t="s">
        <v>142</v>
      </c>
      <c r="Q5973" t="s">
        <v>141</v>
      </c>
      <c r="T5973">
        <v>1998</v>
      </c>
      <c r="Y5973" t="s">
        <v>48</v>
      </c>
      <c r="AA5973" t="s">
        <v>154</v>
      </c>
      <c r="AC5973" t="s">
        <v>143</v>
      </c>
      <c r="AD5973" t="s">
        <v>144</v>
      </c>
      <c r="AE5973" t="s">
        <v>503</v>
      </c>
      <c r="AF5973" t="s">
        <v>146</v>
      </c>
      <c r="AG5973" t="s">
        <v>263</v>
      </c>
    </row>
    <row r="5974" spans="1:33" x14ac:dyDescent="0.2">
      <c r="A5974" t="s">
        <v>37461</v>
      </c>
      <c r="B5974" s="1">
        <v>41579</v>
      </c>
      <c r="C5974" t="s">
        <v>3913</v>
      </c>
      <c r="D5974" t="s">
        <v>37003</v>
      </c>
      <c r="E5974" t="s">
        <v>102</v>
      </c>
      <c r="F5974" t="s">
        <v>37462</v>
      </c>
      <c r="G5974" t="s">
        <v>37463</v>
      </c>
      <c r="L5974" t="s">
        <v>37464</v>
      </c>
      <c r="N5974" t="s">
        <v>37465</v>
      </c>
      <c r="O5974" t="s">
        <v>79</v>
      </c>
      <c r="P5974" t="s">
        <v>80</v>
      </c>
      <c r="Q5974" t="s">
        <v>79</v>
      </c>
      <c r="S5974" t="s">
        <v>113</v>
      </c>
      <c r="Y5974" t="s">
        <v>48</v>
      </c>
      <c r="AA5974" t="s">
        <v>154</v>
      </c>
      <c r="AC5974" t="s">
        <v>2265</v>
      </c>
      <c r="AD5974" t="s">
        <v>116</v>
      </c>
      <c r="AE5974" t="s">
        <v>157</v>
      </c>
      <c r="AF5974" t="s">
        <v>84</v>
      </c>
      <c r="AG5974" t="s">
        <v>158</v>
      </c>
    </row>
    <row r="5975" spans="1:33" x14ac:dyDescent="0.2">
      <c r="A5975" t="s">
        <v>37466</v>
      </c>
      <c r="B5975" s="1">
        <v>41579</v>
      </c>
      <c r="C5975" t="s">
        <v>3913</v>
      </c>
      <c r="D5975" t="s">
        <v>37003</v>
      </c>
      <c r="E5975" t="s">
        <v>175</v>
      </c>
      <c r="F5975" t="s">
        <v>37467</v>
      </c>
      <c r="G5975" t="s">
        <v>37468</v>
      </c>
      <c r="L5975" t="s">
        <v>37469</v>
      </c>
      <c r="N5975" t="s">
        <v>37470</v>
      </c>
      <c r="O5975" t="s">
        <v>45</v>
      </c>
      <c r="P5975" t="s">
        <v>46</v>
      </c>
      <c r="R5975" t="s">
        <v>45</v>
      </c>
      <c r="T5975">
        <v>2002</v>
      </c>
      <c r="Y5975" t="s">
        <v>48</v>
      </c>
      <c r="AA5975" t="s">
        <v>154</v>
      </c>
    </row>
    <row r="5976" spans="1:33" x14ac:dyDescent="0.2">
      <c r="A5976" t="s">
        <v>37471</v>
      </c>
      <c r="B5976" s="1">
        <v>41579</v>
      </c>
      <c r="C5976" t="s">
        <v>3913</v>
      </c>
      <c r="D5976" t="s">
        <v>37003</v>
      </c>
      <c r="E5976" t="s">
        <v>102</v>
      </c>
      <c r="F5976" t="s">
        <v>37472</v>
      </c>
      <c r="G5976" t="s">
        <v>37473</v>
      </c>
      <c r="L5976" t="s">
        <v>37474</v>
      </c>
      <c r="N5976" t="s">
        <v>37475</v>
      </c>
      <c r="O5976" t="s">
        <v>79</v>
      </c>
      <c r="P5976" t="s">
        <v>80</v>
      </c>
      <c r="Q5976" t="s">
        <v>79</v>
      </c>
      <c r="S5976" t="s">
        <v>113</v>
      </c>
      <c r="Y5976" t="s">
        <v>48</v>
      </c>
      <c r="AA5976" t="s">
        <v>154</v>
      </c>
      <c r="AC5976" t="s">
        <v>1284</v>
      </c>
      <c r="AD5976" t="s">
        <v>37476</v>
      </c>
      <c r="AE5976" t="s">
        <v>32285</v>
      </c>
      <c r="AF5976" t="s">
        <v>84</v>
      </c>
      <c r="AG5976" t="s">
        <v>158</v>
      </c>
    </row>
    <row r="5977" spans="1:33" x14ac:dyDescent="0.2">
      <c r="A5977" t="s">
        <v>37477</v>
      </c>
      <c r="B5977" s="1">
        <v>41579</v>
      </c>
      <c r="C5977" t="s">
        <v>3913</v>
      </c>
      <c r="D5977" t="s">
        <v>37003</v>
      </c>
      <c r="E5977" t="s">
        <v>175</v>
      </c>
      <c r="F5977" t="s">
        <v>37478</v>
      </c>
      <c r="G5977" t="s">
        <v>37479</v>
      </c>
      <c r="L5977" t="s">
        <v>37480</v>
      </c>
      <c r="N5977" t="s">
        <v>37481</v>
      </c>
      <c r="O5977" t="s">
        <v>45</v>
      </c>
      <c r="P5977" t="s">
        <v>46</v>
      </c>
      <c r="R5977" t="s">
        <v>45</v>
      </c>
      <c r="T5977">
        <v>2002</v>
      </c>
      <c r="Y5977" t="s">
        <v>48</v>
      </c>
      <c r="AA5977" t="s">
        <v>154</v>
      </c>
    </row>
    <row r="5978" spans="1:33" x14ac:dyDescent="0.2">
      <c r="A5978" t="s">
        <v>37482</v>
      </c>
      <c r="B5978" s="1">
        <v>41579</v>
      </c>
      <c r="C5978" t="s">
        <v>3913</v>
      </c>
      <c r="D5978" t="s">
        <v>37003</v>
      </c>
      <c r="E5978" t="s">
        <v>122</v>
      </c>
      <c r="F5978" t="s">
        <v>37483</v>
      </c>
      <c r="G5978" t="s">
        <v>37484</v>
      </c>
      <c r="L5978" t="s">
        <v>37485</v>
      </c>
      <c r="N5978" t="s">
        <v>37486</v>
      </c>
      <c r="O5978" t="s">
        <v>141</v>
      </c>
      <c r="P5978" t="s">
        <v>142</v>
      </c>
      <c r="Q5978" t="s">
        <v>141</v>
      </c>
      <c r="T5978">
        <v>1998</v>
      </c>
      <c r="Y5978" t="s">
        <v>48</v>
      </c>
      <c r="AA5978" t="s">
        <v>154</v>
      </c>
      <c r="AC5978" t="s">
        <v>143</v>
      </c>
      <c r="AD5978" t="s">
        <v>144</v>
      </c>
      <c r="AE5978" t="s">
        <v>503</v>
      </c>
      <c r="AF5978" t="s">
        <v>146</v>
      </c>
      <c r="AG5978" t="s">
        <v>263</v>
      </c>
    </row>
    <row r="5979" spans="1:33" x14ac:dyDescent="0.2">
      <c r="A5979" t="s">
        <v>37487</v>
      </c>
      <c r="B5979" s="1">
        <v>41576</v>
      </c>
      <c r="C5979" t="s">
        <v>3913</v>
      </c>
      <c r="D5979" t="s">
        <v>37003</v>
      </c>
      <c r="E5979" t="s">
        <v>102</v>
      </c>
      <c r="F5979" t="s">
        <v>37488</v>
      </c>
      <c r="G5979" t="s">
        <v>37489</v>
      </c>
      <c r="H5979" t="s">
        <v>37490</v>
      </c>
      <c r="I5979" t="s">
        <v>37491</v>
      </c>
      <c r="J5979" t="s">
        <v>37492</v>
      </c>
      <c r="K5979" t="s">
        <v>37493</v>
      </c>
      <c r="L5979" t="s">
        <v>37494</v>
      </c>
      <c r="M5979" t="s">
        <v>37495</v>
      </c>
      <c r="N5979" t="s">
        <v>37496</v>
      </c>
      <c r="O5979" t="s">
        <v>79</v>
      </c>
      <c r="P5979" t="s">
        <v>80</v>
      </c>
      <c r="Q5979" t="s">
        <v>79</v>
      </c>
      <c r="S5979" t="s">
        <v>113</v>
      </c>
      <c r="U5979" t="s">
        <v>47</v>
      </c>
      <c r="V5979" t="s">
        <v>47</v>
      </c>
      <c r="W5979" t="s">
        <v>48</v>
      </c>
      <c r="X5979" t="s">
        <v>48</v>
      </c>
      <c r="Y5979" t="s">
        <v>48</v>
      </c>
      <c r="Z5979" t="s">
        <v>47</v>
      </c>
      <c r="AA5979" t="s">
        <v>233</v>
      </c>
      <c r="AC5979" t="s">
        <v>1284</v>
      </c>
      <c r="AD5979" t="s">
        <v>8526</v>
      </c>
      <c r="AE5979" t="s">
        <v>157</v>
      </c>
      <c r="AF5979" t="s">
        <v>84</v>
      </c>
      <c r="AG5979" t="s">
        <v>158</v>
      </c>
    </row>
    <row r="5980" spans="1:33" x14ac:dyDescent="0.2">
      <c r="A5980" t="s">
        <v>37497</v>
      </c>
      <c r="B5980" s="1">
        <v>41578</v>
      </c>
      <c r="C5980" t="s">
        <v>3913</v>
      </c>
      <c r="D5980" t="s">
        <v>37003</v>
      </c>
      <c r="E5980" t="s">
        <v>122</v>
      </c>
      <c r="F5980" t="s">
        <v>37498</v>
      </c>
      <c r="G5980" t="s">
        <v>37499</v>
      </c>
      <c r="H5980" t="s">
        <v>37500</v>
      </c>
      <c r="I5980" t="s">
        <v>37501</v>
      </c>
      <c r="J5980" t="s">
        <v>37502</v>
      </c>
      <c r="K5980" t="s">
        <v>37503</v>
      </c>
      <c r="L5980" t="s">
        <v>37504</v>
      </c>
      <c r="M5980" t="s">
        <v>37505</v>
      </c>
      <c r="N5980" t="s">
        <v>37506</v>
      </c>
      <c r="O5980" t="s">
        <v>141</v>
      </c>
      <c r="P5980" t="s">
        <v>142</v>
      </c>
      <c r="Q5980" t="s">
        <v>141</v>
      </c>
      <c r="T5980">
        <v>2002</v>
      </c>
      <c r="U5980" t="s">
        <v>47</v>
      </c>
      <c r="V5980" t="s">
        <v>47</v>
      </c>
      <c r="W5980" t="s">
        <v>47</v>
      </c>
      <c r="X5980" t="s">
        <v>47</v>
      </c>
      <c r="Y5980" t="s">
        <v>48</v>
      </c>
      <c r="Z5980" t="s">
        <v>47</v>
      </c>
      <c r="AA5980" t="s">
        <v>49</v>
      </c>
      <c r="AC5980" t="s">
        <v>63</v>
      </c>
      <c r="AD5980" t="s">
        <v>5937</v>
      </c>
      <c r="AE5980" t="s">
        <v>11967</v>
      </c>
      <c r="AF5980" t="s">
        <v>146</v>
      </c>
      <c r="AG5980" t="s">
        <v>263</v>
      </c>
    </row>
    <row r="5981" spans="1:33" x14ac:dyDescent="0.2">
      <c r="A5981" t="s">
        <v>37507</v>
      </c>
      <c r="B5981" t="s">
        <v>37508</v>
      </c>
      <c r="C5981" t="s">
        <v>3913</v>
      </c>
      <c r="D5981" t="s">
        <v>37003</v>
      </c>
      <c r="E5981" t="s">
        <v>175</v>
      </c>
      <c r="F5981" t="s">
        <v>37509</v>
      </c>
      <c r="G5981" t="s">
        <v>37510</v>
      </c>
      <c r="H5981" t="s">
        <v>37511</v>
      </c>
      <c r="J5981" t="s">
        <v>37512</v>
      </c>
      <c r="K5981" t="s">
        <v>37513</v>
      </c>
      <c r="L5981" t="s">
        <v>37514</v>
      </c>
      <c r="M5981" t="s">
        <v>37515</v>
      </c>
      <c r="N5981" t="s">
        <v>37516</v>
      </c>
      <c r="O5981" t="s">
        <v>45</v>
      </c>
      <c r="P5981" t="s">
        <v>46</v>
      </c>
      <c r="R5981" t="s">
        <v>45</v>
      </c>
      <c r="T5981">
        <v>2002</v>
      </c>
      <c r="U5981" t="s">
        <v>47</v>
      </c>
      <c r="W5981" t="s">
        <v>47</v>
      </c>
      <c r="X5981" t="s">
        <v>47</v>
      </c>
      <c r="Y5981" t="s">
        <v>48</v>
      </c>
      <c r="Z5981" t="s">
        <v>47</v>
      </c>
      <c r="AA5981" t="s">
        <v>1214</v>
      </c>
    </row>
    <row r="5982" spans="1:33" x14ac:dyDescent="0.2">
      <c r="A5982" t="s">
        <v>37517</v>
      </c>
      <c r="B5982" s="1">
        <v>41579</v>
      </c>
      <c r="C5982" t="s">
        <v>3913</v>
      </c>
      <c r="D5982" t="s">
        <v>37003</v>
      </c>
      <c r="E5982" t="s">
        <v>122</v>
      </c>
      <c r="F5982" t="s">
        <v>37518</v>
      </c>
      <c r="G5982" t="s">
        <v>37519</v>
      </c>
      <c r="L5982" t="s">
        <v>37520</v>
      </c>
      <c r="N5982" t="s">
        <v>37521</v>
      </c>
      <c r="O5982" t="s">
        <v>141</v>
      </c>
      <c r="P5982" t="s">
        <v>142</v>
      </c>
      <c r="Q5982" t="s">
        <v>141</v>
      </c>
      <c r="T5982">
        <v>1998</v>
      </c>
      <c r="Y5982" t="s">
        <v>48</v>
      </c>
      <c r="AA5982" t="s">
        <v>154</v>
      </c>
      <c r="AC5982" t="s">
        <v>3947</v>
      </c>
      <c r="AD5982" t="s">
        <v>5937</v>
      </c>
      <c r="AE5982" t="s">
        <v>503</v>
      </c>
      <c r="AF5982" t="s">
        <v>146</v>
      </c>
      <c r="AG5982" t="s">
        <v>263</v>
      </c>
    </row>
    <row r="5983" spans="1:33" x14ac:dyDescent="0.2">
      <c r="A5983" t="s">
        <v>37522</v>
      </c>
      <c r="B5983" s="1">
        <v>41579</v>
      </c>
      <c r="C5983" t="s">
        <v>3913</v>
      </c>
      <c r="D5983" t="s">
        <v>37003</v>
      </c>
      <c r="E5983" t="s">
        <v>1227</v>
      </c>
      <c r="F5983" t="s">
        <v>37523</v>
      </c>
      <c r="G5983" t="s">
        <v>37524</v>
      </c>
      <c r="L5983" t="s">
        <v>37525</v>
      </c>
      <c r="N5983" t="s">
        <v>37526</v>
      </c>
      <c r="O5983" t="s">
        <v>5025</v>
      </c>
      <c r="P5983" t="s">
        <v>5026</v>
      </c>
      <c r="Q5983" t="s">
        <v>79</v>
      </c>
      <c r="R5983" t="s">
        <v>45</v>
      </c>
      <c r="S5983" t="s">
        <v>113</v>
      </c>
      <c r="T5983">
        <v>2002</v>
      </c>
      <c r="Y5983" t="s">
        <v>48</v>
      </c>
      <c r="AA5983" t="s">
        <v>154</v>
      </c>
    </row>
    <row r="5984" spans="1:33" x14ac:dyDescent="0.2">
      <c r="A5984" t="s">
        <v>37527</v>
      </c>
      <c r="B5984" s="1">
        <v>41579</v>
      </c>
      <c r="C5984" t="s">
        <v>3913</v>
      </c>
      <c r="D5984" t="s">
        <v>37003</v>
      </c>
      <c r="E5984" t="s">
        <v>102</v>
      </c>
      <c r="F5984" t="s">
        <v>37528</v>
      </c>
      <c r="G5984" t="s">
        <v>37529</v>
      </c>
      <c r="L5984" t="s">
        <v>37530</v>
      </c>
      <c r="N5984" t="s">
        <v>37531</v>
      </c>
      <c r="O5984" t="s">
        <v>79</v>
      </c>
      <c r="P5984" t="s">
        <v>80</v>
      </c>
      <c r="Q5984" t="s">
        <v>79</v>
      </c>
      <c r="S5984" t="s">
        <v>113</v>
      </c>
      <c r="Y5984" t="s">
        <v>48</v>
      </c>
      <c r="AA5984" t="s">
        <v>154</v>
      </c>
      <c r="AC5984" t="s">
        <v>4992</v>
      </c>
      <c r="AD5984" t="s">
        <v>842</v>
      </c>
      <c r="AE5984" t="s">
        <v>4993</v>
      </c>
      <c r="AF5984" t="s">
        <v>84</v>
      </c>
      <c r="AG5984" t="s">
        <v>37532</v>
      </c>
    </row>
    <row r="5985" spans="1:33" x14ac:dyDescent="0.2">
      <c r="A5985" t="s">
        <v>37533</v>
      </c>
      <c r="B5985" s="1">
        <v>41579</v>
      </c>
      <c r="C5985" t="s">
        <v>3913</v>
      </c>
      <c r="D5985" t="s">
        <v>37003</v>
      </c>
      <c r="E5985" t="s">
        <v>122</v>
      </c>
      <c r="F5985" t="s">
        <v>37534</v>
      </c>
      <c r="G5985" t="s">
        <v>37535</v>
      </c>
      <c r="L5985" t="s">
        <v>37536</v>
      </c>
      <c r="N5985" t="s">
        <v>37537</v>
      </c>
      <c r="O5985" t="s">
        <v>61</v>
      </c>
      <c r="P5985" t="s">
        <v>131</v>
      </c>
      <c r="Q5985" t="s">
        <v>61</v>
      </c>
      <c r="T5985">
        <v>2002</v>
      </c>
      <c r="Y5985" t="s">
        <v>48</v>
      </c>
      <c r="AA5985" t="s">
        <v>154</v>
      </c>
      <c r="AC5985" t="s">
        <v>63</v>
      </c>
      <c r="AD5985" t="s">
        <v>133</v>
      </c>
      <c r="AE5985" t="s">
        <v>775</v>
      </c>
      <c r="AF5985" t="s">
        <v>3376</v>
      </c>
      <c r="AG5985" t="s">
        <v>3949</v>
      </c>
    </row>
    <row r="5986" spans="1:33" x14ac:dyDescent="0.2">
      <c r="A5986" t="s">
        <v>37538</v>
      </c>
      <c r="B5986" s="1">
        <v>41579</v>
      </c>
      <c r="C5986" t="s">
        <v>3913</v>
      </c>
      <c r="D5986" t="s">
        <v>37003</v>
      </c>
      <c r="E5986" t="s">
        <v>1227</v>
      </c>
      <c r="F5986" t="s">
        <v>37539</v>
      </c>
      <c r="G5986" t="s">
        <v>37540</v>
      </c>
      <c r="L5986" t="s">
        <v>37541</v>
      </c>
      <c r="N5986" t="s">
        <v>37542</v>
      </c>
      <c r="O5986" t="s">
        <v>4859</v>
      </c>
      <c r="P5986" t="s">
        <v>4860</v>
      </c>
      <c r="Q5986" t="s">
        <v>79</v>
      </c>
      <c r="R5986" t="s">
        <v>45</v>
      </c>
      <c r="S5986" t="s">
        <v>113</v>
      </c>
      <c r="T5986">
        <v>2002</v>
      </c>
      <c r="Y5986" t="s">
        <v>48</v>
      </c>
      <c r="AA5986" t="s">
        <v>154</v>
      </c>
    </row>
    <row r="5987" spans="1:33" x14ac:dyDescent="0.2">
      <c r="A5987" t="s">
        <v>37543</v>
      </c>
      <c r="B5987" s="1">
        <v>41579</v>
      </c>
      <c r="C5987" t="s">
        <v>3913</v>
      </c>
      <c r="D5987" t="s">
        <v>37003</v>
      </c>
      <c r="E5987" t="s">
        <v>102</v>
      </c>
      <c r="F5987" t="s">
        <v>37544</v>
      </c>
      <c r="G5987" t="s">
        <v>37545</v>
      </c>
      <c r="L5987" t="s">
        <v>37546</v>
      </c>
      <c r="N5987" t="s">
        <v>37547</v>
      </c>
      <c r="O5987" t="s">
        <v>79</v>
      </c>
      <c r="P5987" t="s">
        <v>80</v>
      </c>
      <c r="Q5987" t="s">
        <v>79</v>
      </c>
      <c r="S5987" t="s">
        <v>113</v>
      </c>
      <c r="Y5987" t="s">
        <v>48</v>
      </c>
      <c r="AA5987" t="s">
        <v>154</v>
      </c>
      <c r="AC5987" t="s">
        <v>1284</v>
      </c>
      <c r="AD5987" t="s">
        <v>116</v>
      </c>
      <c r="AE5987" t="s">
        <v>157</v>
      </c>
      <c r="AF5987" t="s">
        <v>84</v>
      </c>
      <c r="AG5987" t="s">
        <v>437</v>
      </c>
    </row>
    <row r="5988" spans="1:33" x14ac:dyDescent="0.2">
      <c r="A5988" t="s">
        <v>37548</v>
      </c>
      <c r="B5988" s="1">
        <v>41579</v>
      </c>
      <c r="C5988" t="s">
        <v>3913</v>
      </c>
      <c r="D5988" t="s">
        <v>37003</v>
      </c>
      <c r="E5988" t="s">
        <v>102</v>
      </c>
      <c r="F5988" t="s">
        <v>37549</v>
      </c>
      <c r="G5988" t="s">
        <v>37550</v>
      </c>
      <c r="L5988" t="s">
        <v>37551</v>
      </c>
      <c r="N5988" t="s">
        <v>37552</v>
      </c>
      <c r="O5988" t="s">
        <v>79</v>
      </c>
      <c r="P5988" t="s">
        <v>80</v>
      </c>
      <c r="Q5988" t="s">
        <v>79</v>
      </c>
      <c r="S5988" t="s">
        <v>113</v>
      </c>
      <c r="Y5988" t="s">
        <v>48</v>
      </c>
      <c r="AA5988" t="s">
        <v>154</v>
      </c>
      <c r="AC5988" t="s">
        <v>1284</v>
      </c>
      <c r="AD5988" t="s">
        <v>116</v>
      </c>
      <c r="AE5988" t="s">
        <v>157</v>
      </c>
      <c r="AF5988" t="s">
        <v>84</v>
      </c>
      <c r="AG5988" t="s">
        <v>437</v>
      </c>
    </row>
    <row r="5989" spans="1:33" x14ac:dyDescent="0.2">
      <c r="A5989" t="s">
        <v>37553</v>
      </c>
      <c r="B5989" s="1">
        <v>41579</v>
      </c>
      <c r="C5989" t="s">
        <v>3913</v>
      </c>
      <c r="D5989" t="s">
        <v>37003</v>
      </c>
      <c r="E5989" t="s">
        <v>122</v>
      </c>
      <c r="F5989" t="s">
        <v>37554</v>
      </c>
      <c r="G5989" t="s">
        <v>37555</v>
      </c>
      <c r="L5989" t="s">
        <v>37556</v>
      </c>
      <c r="N5989" t="s">
        <v>37557</v>
      </c>
      <c r="O5989" t="s">
        <v>141</v>
      </c>
      <c r="P5989" t="s">
        <v>142</v>
      </c>
      <c r="Q5989" t="s">
        <v>141</v>
      </c>
      <c r="T5989">
        <v>1998</v>
      </c>
      <c r="Y5989" t="s">
        <v>48</v>
      </c>
      <c r="AA5989" t="s">
        <v>154</v>
      </c>
      <c r="AC5989" t="s">
        <v>3947</v>
      </c>
      <c r="AD5989" t="s">
        <v>5937</v>
      </c>
      <c r="AE5989" t="s">
        <v>503</v>
      </c>
      <c r="AF5989" t="s">
        <v>146</v>
      </c>
      <c r="AG5989" t="s">
        <v>263</v>
      </c>
    </row>
    <row r="5990" spans="1:33" x14ac:dyDescent="0.2">
      <c r="A5990" t="s">
        <v>37558</v>
      </c>
      <c r="B5990" s="1">
        <v>41609</v>
      </c>
      <c r="C5990" t="s">
        <v>3913</v>
      </c>
      <c r="D5990" t="s">
        <v>37003</v>
      </c>
      <c r="E5990" t="s">
        <v>122</v>
      </c>
      <c r="F5990" t="s">
        <v>37559</v>
      </c>
      <c r="G5990" t="s">
        <v>37560</v>
      </c>
      <c r="L5990" t="s">
        <v>37561</v>
      </c>
      <c r="N5990" t="s">
        <v>37562</v>
      </c>
      <c r="O5990" t="s">
        <v>141</v>
      </c>
      <c r="P5990" t="s">
        <v>142</v>
      </c>
      <c r="Q5990" t="s">
        <v>141</v>
      </c>
      <c r="T5990">
        <v>1998</v>
      </c>
      <c r="Y5990" t="s">
        <v>48</v>
      </c>
      <c r="AA5990" t="s">
        <v>154</v>
      </c>
    </row>
    <row r="5991" spans="1:33" x14ac:dyDescent="0.2">
      <c r="A5991" t="s">
        <v>37563</v>
      </c>
      <c r="B5991" s="1">
        <v>41579</v>
      </c>
      <c r="C5991" t="s">
        <v>3913</v>
      </c>
      <c r="D5991" t="s">
        <v>37003</v>
      </c>
      <c r="E5991" t="s">
        <v>122</v>
      </c>
      <c r="F5991" t="s">
        <v>37564</v>
      </c>
      <c r="G5991" t="s">
        <v>37565</v>
      </c>
      <c r="L5991" t="s">
        <v>37566</v>
      </c>
      <c r="N5991" t="s">
        <v>37567</v>
      </c>
      <c r="O5991" t="s">
        <v>141</v>
      </c>
      <c r="P5991" t="s">
        <v>142</v>
      </c>
      <c r="Q5991" t="s">
        <v>141</v>
      </c>
      <c r="T5991">
        <v>1998</v>
      </c>
      <c r="Y5991" t="s">
        <v>48</v>
      </c>
      <c r="AA5991" t="s">
        <v>154</v>
      </c>
      <c r="AC5991" t="s">
        <v>3947</v>
      </c>
      <c r="AD5991" t="s">
        <v>5937</v>
      </c>
      <c r="AE5991" t="s">
        <v>503</v>
      </c>
      <c r="AF5991" t="s">
        <v>146</v>
      </c>
      <c r="AG5991" t="s">
        <v>263</v>
      </c>
    </row>
    <row r="5992" spans="1:33" x14ac:dyDescent="0.2">
      <c r="A5992" t="s">
        <v>37568</v>
      </c>
      <c r="B5992" s="1">
        <v>41579</v>
      </c>
      <c r="C5992" t="s">
        <v>3913</v>
      </c>
      <c r="D5992" t="s">
        <v>37003</v>
      </c>
      <c r="E5992" t="s">
        <v>102</v>
      </c>
      <c r="F5992" t="s">
        <v>37569</v>
      </c>
      <c r="G5992" t="s">
        <v>37570</v>
      </c>
      <c r="H5992" t="s">
        <v>37571</v>
      </c>
      <c r="I5992" t="s">
        <v>37572</v>
      </c>
      <c r="J5992" t="s">
        <v>37573</v>
      </c>
      <c r="K5992" t="s">
        <v>37574</v>
      </c>
      <c r="L5992" t="s">
        <v>37575</v>
      </c>
      <c r="M5992" t="s">
        <v>37576</v>
      </c>
      <c r="N5992" t="s">
        <v>37577</v>
      </c>
      <c r="O5992" t="s">
        <v>79</v>
      </c>
      <c r="P5992" t="s">
        <v>80</v>
      </c>
      <c r="Q5992" t="s">
        <v>79</v>
      </c>
      <c r="S5992" t="s">
        <v>113</v>
      </c>
      <c r="U5992" t="s">
        <v>47</v>
      </c>
      <c r="V5992" t="s">
        <v>47</v>
      </c>
      <c r="W5992" t="s">
        <v>48</v>
      </c>
      <c r="X5992" t="s">
        <v>47</v>
      </c>
      <c r="Y5992" t="s">
        <v>48</v>
      </c>
      <c r="Z5992" t="s">
        <v>47</v>
      </c>
      <c r="AA5992" t="s">
        <v>758</v>
      </c>
      <c r="AC5992" t="s">
        <v>1284</v>
      </c>
      <c r="AD5992" t="s">
        <v>116</v>
      </c>
      <c r="AE5992" t="s">
        <v>157</v>
      </c>
      <c r="AF5992" t="s">
        <v>84</v>
      </c>
      <c r="AG5992" t="s">
        <v>158</v>
      </c>
    </row>
    <row r="5993" spans="1:33" x14ac:dyDescent="0.2">
      <c r="A5993" t="s">
        <v>37578</v>
      </c>
      <c r="B5993" s="1">
        <v>41609</v>
      </c>
      <c r="C5993" t="s">
        <v>3913</v>
      </c>
      <c r="D5993" t="s">
        <v>37003</v>
      </c>
      <c r="E5993" t="s">
        <v>102</v>
      </c>
      <c r="F5993" t="s">
        <v>37579</v>
      </c>
      <c r="G5993" t="s">
        <v>37580</v>
      </c>
      <c r="L5993" t="s">
        <v>37581</v>
      </c>
      <c r="N5993" t="s">
        <v>37582</v>
      </c>
      <c r="O5993" t="s">
        <v>79</v>
      </c>
      <c r="P5993" t="s">
        <v>80</v>
      </c>
      <c r="Q5993" t="s">
        <v>79</v>
      </c>
      <c r="S5993" t="s">
        <v>113</v>
      </c>
      <c r="Y5993" t="s">
        <v>48</v>
      </c>
      <c r="AA5993" t="s">
        <v>154</v>
      </c>
      <c r="AC5993" t="s">
        <v>1284</v>
      </c>
      <c r="AD5993" t="s">
        <v>116</v>
      </c>
      <c r="AE5993" t="s">
        <v>157</v>
      </c>
      <c r="AF5993" t="s">
        <v>84</v>
      </c>
      <c r="AG5993" t="s">
        <v>158</v>
      </c>
    </row>
    <row r="5994" spans="1:33" x14ac:dyDescent="0.2">
      <c r="A5994" t="s">
        <v>37583</v>
      </c>
      <c r="B5994" s="1">
        <v>41611</v>
      </c>
      <c r="C5994" t="s">
        <v>3913</v>
      </c>
      <c r="D5994" t="s">
        <v>37003</v>
      </c>
      <c r="E5994" t="s">
        <v>122</v>
      </c>
      <c r="F5994" t="s">
        <v>37584</v>
      </c>
      <c r="G5994" t="s">
        <v>37585</v>
      </c>
      <c r="H5994" t="s">
        <v>37586</v>
      </c>
      <c r="I5994" t="s">
        <v>37587</v>
      </c>
      <c r="J5994" t="s">
        <v>37588</v>
      </c>
      <c r="K5994" t="s">
        <v>37589</v>
      </c>
      <c r="L5994" t="s">
        <v>37590</v>
      </c>
      <c r="M5994" t="s">
        <v>37591</v>
      </c>
      <c r="N5994" t="s">
        <v>37592</v>
      </c>
      <c r="O5994" t="s">
        <v>141</v>
      </c>
      <c r="P5994" t="s">
        <v>142</v>
      </c>
      <c r="Q5994" t="s">
        <v>141</v>
      </c>
      <c r="T5994">
        <v>1998</v>
      </c>
      <c r="U5994" t="s">
        <v>47</v>
      </c>
      <c r="V5994" t="s">
        <v>47</v>
      </c>
      <c r="W5994" t="s">
        <v>47</v>
      </c>
      <c r="X5994" t="s">
        <v>47</v>
      </c>
      <c r="Y5994" t="s">
        <v>48</v>
      </c>
      <c r="Z5994" t="s">
        <v>47</v>
      </c>
      <c r="AA5994" t="s">
        <v>49</v>
      </c>
      <c r="AC5994" t="s">
        <v>3947</v>
      </c>
      <c r="AD5994" t="s">
        <v>5937</v>
      </c>
      <c r="AE5994" t="s">
        <v>503</v>
      </c>
      <c r="AF5994" t="s">
        <v>146</v>
      </c>
      <c r="AG5994" t="s">
        <v>263</v>
      </c>
    </row>
    <row r="5995" spans="1:33" x14ac:dyDescent="0.2">
      <c r="A5995" t="s">
        <v>37593</v>
      </c>
      <c r="B5995" s="1">
        <v>41609</v>
      </c>
      <c r="C5995" t="s">
        <v>3913</v>
      </c>
      <c r="D5995" t="s">
        <v>37003</v>
      </c>
      <c r="E5995" t="s">
        <v>122</v>
      </c>
      <c r="F5995" t="s">
        <v>37594</v>
      </c>
      <c r="G5995" t="s">
        <v>37595</v>
      </c>
      <c r="L5995" t="s">
        <v>37596</v>
      </c>
      <c r="N5995" t="s">
        <v>37597</v>
      </c>
      <c r="O5995" t="s">
        <v>61</v>
      </c>
      <c r="P5995" t="s">
        <v>131</v>
      </c>
      <c r="Q5995" t="s">
        <v>61</v>
      </c>
      <c r="T5995">
        <v>2002</v>
      </c>
      <c r="Y5995" t="s">
        <v>48</v>
      </c>
      <c r="AA5995" t="s">
        <v>154</v>
      </c>
      <c r="AC5995" t="s">
        <v>63</v>
      </c>
      <c r="AD5995" t="s">
        <v>64</v>
      </c>
      <c r="AE5995" t="s">
        <v>775</v>
      </c>
      <c r="AF5995" t="s">
        <v>135</v>
      </c>
      <c r="AG5995" t="s">
        <v>67</v>
      </c>
    </row>
    <row r="5996" spans="1:33" x14ac:dyDescent="0.2">
      <c r="A5996" t="s">
        <v>37598</v>
      </c>
      <c r="B5996" s="1">
        <v>41609</v>
      </c>
      <c r="C5996" t="s">
        <v>3913</v>
      </c>
      <c r="D5996" t="s">
        <v>37003</v>
      </c>
      <c r="E5996" t="s">
        <v>102</v>
      </c>
      <c r="F5996" t="s">
        <v>37599</v>
      </c>
      <c r="G5996" t="s">
        <v>37600</v>
      </c>
      <c r="L5996" t="s">
        <v>37601</v>
      </c>
      <c r="N5996" t="s">
        <v>37602</v>
      </c>
      <c r="O5996" t="s">
        <v>79</v>
      </c>
      <c r="P5996" t="s">
        <v>80</v>
      </c>
      <c r="Q5996" t="s">
        <v>79</v>
      </c>
      <c r="S5996" t="s">
        <v>113</v>
      </c>
      <c r="Y5996" t="s">
        <v>48</v>
      </c>
      <c r="AA5996" t="s">
        <v>154</v>
      </c>
      <c r="AC5996" t="s">
        <v>2991</v>
      </c>
      <c r="AD5996" t="s">
        <v>116</v>
      </c>
      <c r="AE5996" t="s">
        <v>2992</v>
      </c>
      <c r="AF5996" t="s">
        <v>84</v>
      </c>
      <c r="AG5996" t="s">
        <v>158</v>
      </c>
    </row>
    <row r="5997" spans="1:33" x14ac:dyDescent="0.2">
      <c r="A5997" t="s">
        <v>37603</v>
      </c>
      <c r="B5997" s="1">
        <v>41609</v>
      </c>
      <c r="C5997" t="s">
        <v>3913</v>
      </c>
      <c r="D5997" t="s">
        <v>37003</v>
      </c>
      <c r="E5997" t="s">
        <v>102</v>
      </c>
      <c r="F5997" t="s">
        <v>37604</v>
      </c>
      <c r="G5997" t="s">
        <v>37605</v>
      </c>
      <c r="L5997" t="s">
        <v>37606</v>
      </c>
      <c r="N5997" t="s">
        <v>37607</v>
      </c>
      <c r="O5997" t="s">
        <v>79</v>
      </c>
      <c r="P5997" t="s">
        <v>80</v>
      </c>
      <c r="Q5997" t="s">
        <v>79</v>
      </c>
      <c r="S5997" t="s">
        <v>113</v>
      </c>
      <c r="Y5997" t="s">
        <v>48</v>
      </c>
      <c r="AA5997" t="s">
        <v>154</v>
      </c>
      <c r="AC5997" t="s">
        <v>1284</v>
      </c>
      <c r="AD5997" t="s">
        <v>116</v>
      </c>
      <c r="AE5997" t="s">
        <v>157</v>
      </c>
      <c r="AF5997" t="s">
        <v>84</v>
      </c>
      <c r="AG5997" t="s">
        <v>158</v>
      </c>
    </row>
    <row r="5998" spans="1:33" x14ac:dyDescent="0.2">
      <c r="A5998" t="s">
        <v>37608</v>
      </c>
      <c r="B5998" s="1">
        <v>41609</v>
      </c>
      <c r="C5998" t="s">
        <v>3913</v>
      </c>
      <c r="D5998" t="s">
        <v>37003</v>
      </c>
      <c r="E5998" t="s">
        <v>102</v>
      </c>
      <c r="F5998" t="s">
        <v>37609</v>
      </c>
      <c r="G5998" t="s">
        <v>37610</v>
      </c>
      <c r="L5998" t="s">
        <v>37611</v>
      </c>
      <c r="N5998" t="s">
        <v>37612</v>
      </c>
      <c r="O5998" t="s">
        <v>79</v>
      </c>
      <c r="P5998" t="s">
        <v>80</v>
      </c>
      <c r="Q5998" t="s">
        <v>79</v>
      </c>
      <c r="S5998" t="s">
        <v>113</v>
      </c>
      <c r="Y5998" t="s">
        <v>48</v>
      </c>
      <c r="AA5998" t="s">
        <v>154</v>
      </c>
    </row>
    <row r="5999" spans="1:33" x14ac:dyDescent="0.2">
      <c r="A5999" t="s">
        <v>37613</v>
      </c>
      <c r="B5999" s="1">
        <v>41548</v>
      </c>
      <c r="C5999" t="s">
        <v>3913</v>
      </c>
      <c r="D5999" t="s">
        <v>37003</v>
      </c>
      <c r="E5999" t="s">
        <v>102</v>
      </c>
      <c r="F5999" t="s">
        <v>37614</v>
      </c>
      <c r="G5999" t="s">
        <v>37615</v>
      </c>
      <c r="I5999" t="s">
        <v>37616</v>
      </c>
      <c r="K5999" t="s">
        <v>37617</v>
      </c>
      <c r="L5999" t="s">
        <v>37618</v>
      </c>
      <c r="M5999" t="s">
        <v>37619</v>
      </c>
      <c r="N5999" t="s">
        <v>37620</v>
      </c>
      <c r="O5999" t="s">
        <v>79</v>
      </c>
      <c r="P5999" t="s">
        <v>80</v>
      </c>
      <c r="Q5999" t="s">
        <v>79</v>
      </c>
      <c r="S5999" t="s">
        <v>113</v>
      </c>
      <c r="V5999" t="s">
        <v>47</v>
      </c>
      <c r="X5999" t="s">
        <v>48</v>
      </c>
      <c r="Y5999" t="s">
        <v>48</v>
      </c>
      <c r="Z5999" t="s">
        <v>47</v>
      </c>
      <c r="AA5999" t="e">
        <f>-T-PPT</f>
        <v>#NAME?</v>
      </c>
      <c r="AC5999" t="s">
        <v>1284</v>
      </c>
      <c r="AD5999" t="s">
        <v>116</v>
      </c>
      <c r="AE5999" t="s">
        <v>157</v>
      </c>
      <c r="AF5999" t="s">
        <v>84</v>
      </c>
      <c r="AG5999" t="s">
        <v>158</v>
      </c>
    </row>
    <row r="6000" spans="1:33" x14ac:dyDescent="0.2">
      <c r="A6000" t="s">
        <v>37621</v>
      </c>
      <c r="B6000" s="1">
        <v>41548</v>
      </c>
      <c r="C6000" t="s">
        <v>3913</v>
      </c>
      <c r="D6000" t="s">
        <v>37003</v>
      </c>
      <c r="E6000" t="s">
        <v>102</v>
      </c>
      <c r="F6000" t="s">
        <v>37622</v>
      </c>
      <c r="G6000" t="s">
        <v>37623</v>
      </c>
      <c r="L6000" t="s">
        <v>37624</v>
      </c>
      <c r="N6000" t="s">
        <v>37625</v>
      </c>
      <c r="O6000" t="s">
        <v>79</v>
      </c>
      <c r="P6000" t="s">
        <v>80</v>
      </c>
      <c r="Q6000" t="s">
        <v>79</v>
      </c>
      <c r="S6000" t="s">
        <v>113</v>
      </c>
      <c r="Y6000" t="s">
        <v>48</v>
      </c>
      <c r="AA6000" t="s">
        <v>154</v>
      </c>
      <c r="AC6000" t="s">
        <v>2265</v>
      </c>
      <c r="AD6000" t="s">
        <v>116</v>
      </c>
      <c r="AE6000" t="s">
        <v>157</v>
      </c>
      <c r="AF6000" t="s">
        <v>84</v>
      </c>
      <c r="AG6000" t="s">
        <v>158</v>
      </c>
    </row>
    <row r="6001" spans="1:33" x14ac:dyDescent="0.2">
      <c r="A6001" t="s">
        <v>37626</v>
      </c>
      <c r="B6001" s="1">
        <v>41548</v>
      </c>
      <c r="C6001" t="s">
        <v>3913</v>
      </c>
      <c r="D6001" t="s">
        <v>37003</v>
      </c>
      <c r="E6001" t="s">
        <v>102</v>
      </c>
      <c r="F6001" t="s">
        <v>37627</v>
      </c>
      <c r="G6001" t="s">
        <v>37628</v>
      </c>
      <c r="L6001" t="s">
        <v>37629</v>
      </c>
      <c r="N6001" t="s">
        <v>37630</v>
      </c>
      <c r="O6001" t="s">
        <v>79</v>
      </c>
      <c r="P6001" t="s">
        <v>80</v>
      </c>
      <c r="Q6001" t="s">
        <v>79</v>
      </c>
      <c r="S6001" t="s">
        <v>113</v>
      </c>
      <c r="Y6001" t="s">
        <v>48</v>
      </c>
      <c r="AA6001" t="s">
        <v>154</v>
      </c>
      <c r="AC6001" t="s">
        <v>37631</v>
      </c>
      <c r="AD6001" t="s">
        <v>37632</v>
      </c>
      <c r="AE6001" t="s">
        <v>157</v>
      </c>
      <c r="AF6001" t="s">
        <v>173</v>
      </c>
      <c r="AG6001" t="s">
        <v>158</v>
      </c>
    </row>
    <row r="6002" spans="1:33" x14ac:dyDescent="0.2">
      <c r="A6002" t="s">
        <v>37633</v>
      </c>
      <c r="B6002" s="1">
        <v>41518</v>
      </c>
      <c r="C6002" t="s">
        <v>1178</v>
      </c>
      <c r="D6002" t="s">
        <v>37003</v>
      </c>
      <c r="E6002" t="s">
        <v>1227</v>
      </c>
      <c r="F6002" t="s">
        <v>37634</v>
      </c>
      <c r="G6002" t="s">
        <v>37635</v>
      </c>
      <c r="L6002" t="s">
        <v>37636</v>
      </c>
      <c r="N6002" t="s">
        <v>37637</v>
      </c>
      <c r="O6002" t="s">
        <v>79</v>
      </c>
      <c r="P6002" t="s">
        <v>80</v>
      </c>
      <c r="Q6002" t="s">
        <v>79</v>
      </c>
      <c r="S6002" t="s">
        <v>113</v>
      </c>
      <c r="T6002">
        <v>2002</v>
      </c>
      <c r="Y6002" t="s">
        <v>48</v>
      </c>
      <c r="AA6002" t="s">
        <v>154</v>
      </c>
    </row>
    <row r="6003" spans="1:33" x14ac:dyDescent="0.2">
      <c r="A6003" t="s">
        <v>37638</v>
      </c>
      <c r="B6003" s="1">
        <v>41518</v>
      </c>
      <c r="C6003" t="s">
        <v>1178</v>
      </c>
      <c r="D6003" t="s">
        <v>37003</v>
      </c>
      <c r="E6003" t="s">
        <v>122</v>
      </c>
      <c r="F6003" t="s">
        <v>37639</v>
      </c>
      <c r="G6003" t="s">
        <v>37640</v>
      </c>
      <c r="L6003" t="s">
        <v>37641</v>
      </c>
      <c r="N6003" t="s">
        <v>37642</v>
      </c>
      <c r="O6003" t="s">
        <v>61</v>
      </c>
      <c r="P6003" t="s">
        <v>131</v>
      </c>
      <c r="Q6003" t="s">
        <v>61</v>
      </c>
      <c r="T6003">
        <v>2002</v>
      </c>
      <c r="Y6003" t="s">
        <v>48</v>
      </c>
      <c r="AA6003" t="s">
        <v>154</v>
      </c>
      <c r="AC6003" t="s">
        <v>822</v>
      </c>
      <c r="AD6003" t="s">
        <v>37643</v>
      </c>
      <c r="AE6003" t="s">
        <v>775</v>
      </c>
      <c r="AF6003" t="s">
        <v>37644</v>
      </c>
      <c r="AG6003" t="s">
        <v>3949</v>
      </c>
    </row>
    <row r="6004" spans="1:33" x14ac:dyDescent="0.2">
      <c r="A6004" t="s">
        <v>37645</v>
      </c>
      <c r="B6004" s="1">
        <v>41518</v>
      </c>
      <c r="C6004" t="s">
        <v>1178</v>
      </c>
      <c r="D6004" t="s">
        <v>37003</v>
      </c>
      <c r="E6004" t="s">
        <v>175</v>
      </c>
      <c r="F6004" t="s">
        <v>37646</v>
      </c>
      <c r="G6004" t="s">
        <v>37647</v>
      </c>
      <c r="L6004" t="s">
        <v>37648</v>
      </c>
      <c r="N6004" t="s">
        <v>37649</v>
      </c>
      <c r="O6004" t="s">
        <v>45</v>
      </c>
      <c r="P6004" t="s">
        <v>46</v>
      </c>
      <c r="R6004" t="s">
        <v>45</v>
      </c>
      <c r="T6004">
        <v>2002</v>
      </c>
      <c r="Y6004" t="s">
        <v>48</v>
      </c>
      <c r="AA6004" t="s">
        <v>154</v>
      </c>
    </row>
    <row r="6005" spans="1:33" x14ac:dyDescent="0.2">
      <c r="A6005" t="s">
        <v>37650</v>
      </c>
      <c r="B6005" s="1">
        <v>41487</v>
      </c>
      <c r="C6005" t="s">
        <v>1178</v>
      </c>
      <c r="D6005" t="s">
        <v>37003</v>
      </c>
      <c r="E6005" t="s">
        <v>122</v>
      </c>
      <c r="F6005" t="s">
        <v>37651</v>
      </c>
      <c r="G6005" t="s">
        <v>37652</v>
      </c>
      <c r="L6005" t="s">
        <v>37653</v>
      </c>
      <c r="N6005" t="s">
        <v>37654</v>
      </c>
      <c r="O6005" t="s">
        <v>61</v>
      </c>
      <c r="P6005" t="s">
        <v>131</v>
      </c>
      <c r="Q6005" t="s">
        <v>61</v>
      </c>
      <c r="T6005">
        <v>2002</v>
      </c>
      <c r="Y6005" t="s">
        <v>48</v>
      </c>
      <c r="AA6005" t="s">
        <v>154</v>
      </c>
      <c r="AC6005" t="s">
        <v>3947</v>
      </c>
      <c r="AD6005" t="s">
        <v>133</v>
      </c>
      <c r="AE6005" t="s">
        <v>775</v>
      </c>
      <c r="AF6005" t="s">
        <v>135</v>
      </c>
      <c r="AG6005" t="s">
        <v>67</v>
      </c>
    </row>
    <row r="6006" spans="1:33" x14ac:dyDescent="0.2">
      <c r="A6006" t="s">
        <v>37655</v>
      </c>
      <c r="B6006" s="1">
        <v>41579</v>
      </c>
      <c r="C6006" t="s">
        <v>3913</v>
      </c>
      <c r="D6006" t="s">
        <v>37003</v>
      </c>
      <c r="E6006" t="s">
        <v>122</v>
      </c>
      <c r="F6006" t="s">
        <v>37656</v>
      </c>
      <c r="G6006" t="s">
        <v>37657</v>
      </c>
      <c r="L6006" t="s">
        <v>37658</v>
      </c>
      <c r="N6006" t="s">
        <v>37659</v>
      </c>
      <c r="O6006" t="s">
        <v>61</v>
      </c>
      <c r="P6006" t="s">
        <v>131</v>
      </c>
      <c r="Q6006" t="s">
        <v>61</v>
      </c>
      <c r="T6006">
        <v>2002</v>
      </c>
      <c r="Y6006" t="s">
        <v>48</v>
      </c>
      <c r="AA6006" t="s">
        <v>154</v>
      </c>
      <c r="AC6006" t="s">
        <v>822</v>
      </c>
      <c r="AD6006" t="s">
        <v>37643</v>
      </c>
      <c r="AE6006" t="s">
        <v>775</v>
      </c>
      <c r="AF6006" t="s">
        <v>37644</v>
      </c>
      <c r="AG6006" t="s">
        <v>3949</v>
      </c>
    </row>
    <row r="6007" spans="1:33" x14ac:dyDescent="0.2">
      <c r="A6007" t="s">
        <v>37660</v>
      </c>
      <c r="B6007" s="1">
        <v>41106</v>
      </c>
      <c r="C6007" t="s">
        <v>870</v>
      </c>
      <c r="D6007" t="s">
        <v>37003</v>
      </c>
      <c r="E6007" t="s">
        <v>122</v>
      </c>
      <c r="F6007" t="s">
        <v>37661</v>
      </c>
      <c r="G6007" t="s">
        <v>37662</v>
      </c>
      <c r="L6007" t="s">
        <v>37663</v>
      </c>
      <c r="N6007" t="s">
        <v>37664</v>
      </c>
      <c r="O6007" t="s">
        <v>61</v>
      </c>
      <c r="P6007" t="s">
        <v>131</v>
      </c>
      <c r="Q6007" t="s">
        <v>61</v>
      </c>
      <c r="T6007">
        <v>2002</v>
      </c>
      <c r="Y6007" t="s">
        <v>48</v>
      </c>
      <c r="AA6007" t="s">
        <v>154</v>
      </c>
      <c r="AC6007" t="s">
        <v>3947</v>
      </c>
      <c r="AD6007" t="s">
        <v>133</v>
      </c>
      <c r="AE6007" t="s">
        <v>775</v>
      </c>
      <c r="AF6007" t="s">
        <v>402</v>
      </c>
      <c r="AG6007" t="s">
        <v>67</v>
      </c>
    </row>
    <row r="6008" spans="1:33" x14ac:dyDescent="0.2">
      <c r="A6008" t="s">
        <v>37665</v>
      </c>
      <c r="B6008" s="1">
        <v>41109</v>
      </c>
      <c r="C6008" t="s">
        <v>870</v>
      </c>
      <c r="D6008" t="s">
        <v>37003</v>
      </c>
      <c r="E6008" t="s">
        <v>175</v>
      </c>
      <c r="F6008" t="s">
        <v>37666</v>
      </c>
      <c r="G6008" t="s">
        <v>37667</v>
      </c>
      <c r="L6008" t="s">
        <v>37668</v>
      </c>
      <c r="N6008" t="s">
        <v>37669</v>
      </c>
      <c r="P6008" t="s">
        <v>712</v>
      </c>
      <c r="T6008">
        <v>2002</v>
      </c>
      <c r="Y6008" t="s">
        <v>48</v>
      </c>
      <c r="AA6008" t="s">
        <v>154</v>
      </c>
    </row>
    <row r="6009" spans="1:33" x14ac:dyDescent="0.2">
      <c r="A6009" t="s">
        <v>37670</v>
      </c>
      <c r="B6009" s="1">
        <v>41520</v>
      </c>
      <c r="C6009" t="s">
        <v>1178</v>
      </c>
      <c r="D6009" t="s">
        <v>37003</v>
      </c>
      <c r="E6009" t="s">
        <v>102</v>
      </c>
      <c r="F6009" t="s">
        <v>37671</v>
      </c>
      <c r="G6009" t="s">
        <v>37672</v>
      </c>
      <c r="H6009" t="s">
        <v>37673</v>
      </c>
      <c r="I6009" t="s">
        <v>37674</v>
      </c>
      <c r="J6009" t="s">
        <v>37675</v>
      </c>
      <c r="K6009" t="s">
        <v>37676</v>
      </c>
      <c r="L6009" t="s">
        <v>37677</v>
      </c>
      <c r="M6009" t="s">
        <v>37678</v>
      </c>
      <c r="N6009" t="s">
        <v>37679</v>
      </c>
      <c r="O6009" t="s">
        <v>79</v>
      </c>
      <c r="P6009" t="s">
        <v>80</v>
      </c>
      <c r="Q6009" t="s">
        <v>79</v>
      </c>
      <c r="S6009" t="s">
        <v>113</v>
      </c>
      <c r="U6009" t="s">
        <v>47</v>
      </c>
      <c r="V6009" t="s">
        <v>47</v>
      </c>
      <c r="W6009" t="s">
        <v>47</v>
      </c>
      <c r="X6009" t="s">
        <v>48</v>
      </c>
      <c r="Y6009" t="s">
        <v>48</v>
      </c>
      <c r="Z6009" t="s">
        <v>47</v>
      </c>
      <c r="AA6009" t="s">
        <v>37680</v>
      </c>
      <c r="AC6009" t="s">
        <v>1284</v>
      </c>
      <c r="AD6009" t="s">
        <v>116</v>
      </c>
      <c r="AE6009" t="s">
        <v>4554</v>
      </c>
      <c r="AF6009" t="s">
        <v>84</v>
      </c>
      <c r="AG6009" t="s">
        <v>158</v>
      </c>
    </row>
    <row r="6010" spans="1:33" x14ac:dyDescent="0.2">
      <c r="A6010" t="s">
        <v>37681</v>
      </c>
      <c r="B6010" s="1">
        <v>41522</v>
      </c>
      <c r="C6010" t="s">
        <v>1178</v>
      </c>
      <c r="D6010" t="s">
        <v>37003</v>
      </c>
      <c r="E6010" t="s">
        <v>175</v>
      </c>
      <c r="F6010" t="s">
        <v>37682</v>
      </c>
      <c r="G6010" t="s">
        <v>37683</v>
      </c>
      <c r="L6010" t="s">
        <v>37684</v>
      </c>
      <c r="N6010" t="s">
        <v>37685</v>
      </c>
      <c r="O6010" t="s">
        <v>45</v>
      </c>
      <c r="P6010" t="s">
        <v>46</v>
      </c>
      <c r="R6010" t="s">
        <v>45</v>
      </c>
      <c r="T6010">
        <v>2002</v>
      </c>
      <c r="Y6010" t="s">
        <v>48</v>
      </c>
      <c r="AA6010" t="s">
        <v>154</v>
      </c>
    </row>
    <row r="6011" spans="1:33" x14ac:dyDescent="0.2">
      <c r="A6011" t="s">
        <v>37686</v>
      </c>
      <c r="B6011" s="1">
        <v>41984</v>
      </c>
      <c r="C6011" t="s">
        <v>160</v>
      </c>
      <c r="D6011" t="s">
        <v>37003</v>
      </c>
      <c r="E6011" t="s">
        <v>122</v>
      </c>
      <c r="F6011" t="s">
        <v>37687</v>
      </c>
      <c r="G6011" t="s">
        <v>37688</v>
      </c>
      <c r="L6011" t="s">
        <v>37689</v>
      </c>
      <c r="N6011" t="s">
        <v>37690</v>
      </c>
      <c r="O6011" t="s">
        <v>141</v>
      </c>
      <c r="P6011" t="s">
        <v>142</v>
      </c>
      <c r="Q6011" t="s">
        <v>141</v>
      </c>
      <c r="T6011">
        <v>1998</v>
      </c>
      <c r="Y6011" t="s">
        <v>48</v>
      </c>
      <c r="AA6011" t="s">
        <v>154</v>
      </c>
      <c r="AC6011" t="s">
        <v>37691</v>
      </c>
      <c r="AD6011" t="s">
        <v>144</v>
      </c>
      <c r="AE6011" t="s">
        <v>503</v>
      </c>
      <c r="AF6011" t="s">
        <v>146</v>
      </c>
      <c r="AG6011" t="s">
        <v>263</v>
      </c>
    </row>
    <row r="6012" spans="1:33" x14ac:dyDescent="0.2">
      <c r="A6012" t="s">
        <v>37692</v>
      </c>
      <c r="B6012" s="1">
        <v>41984</v>
      </c>
      <c r="C6012" t="s">
        <v>160</v>
      </c>
      <c r="D6012" t="s">
        <v>37003</v>
      </c>
      <c r="E6012" t="s">
        <v>122</v>
      </c>
      <c r="F6012" t="s">
        <v>37693</v>
      </c>
      <c r="G6012" t="s">
        <v>37694</v>
      </c>
      <c r="L6012" t="s">
        <v>37695</v>
      </c>
      <c r="N6012" t="s">
        <v>37696</v>
      </c>
      <c r="O6012" t="s">
        <v>141</v>
      </c>
      <c r="P6012" t="s">
        <v>142</v>
      </c>
      <c r="Q6012" t="s">
        <v>141</v>
      </c>
      <c r="T6012">
        <v>1998</v>
      </c>
      <c r="Y6012" t="s">
        <v>48</v>
      </c>
      <c r="AA6012" t="s">
        <v>154</v>
      </c>
      <c r="AC6012" t="s">
        <v>63</v>
      </c>
      <c r="AD6012" t="s">
        <v>5937</v>
      </c>
      <c r="AE6012" t="s">
        <v>503</v>
      </c>
      <c r="AF6012" t="s">
        <v>146</v>
      </c>
      <c r="AG6012" t="s">
        <v>263</v>
      </c>
    </row>
    <row r="6013" spans="1:33" x14ac:dyDescent="0.2">
      <c r="A6013" t="s">
        <v>37697</v>
      </c>
      <c r="B6013" s="1">
        <v>41984</v>
      </c>
      <c r="C6013" t="s">
        <v>160</v>
      </c>
      <c r="D6013" t="s">
        <v>37003</v>
      </c>
      <c r="E6013" t="s">
        <v>122</v>
      </c>
      <c r="F6013" t="s">
        <v>37698</v>
      </c>
      <c r="G6013" t="s">
        <v>37699</v>
      </c>
      <c r="L6013" t="s">
        <v>37700</v>
      </c>
      <c r="N6013" t="s">
        <v>37701</v>
      </c>
      <c r="O6013" t="s">
        <v>141</v>
      </c>
      <c r="P6013" t="s">
        <v>142</v>
      </c>
      <c r="Q6013" t="s">
        <v>141</v>
      </c>
      <c r="T6013">
        <v>1998</v>
      </c>
      <c r="Y6013" t="s">
        <v>48</v>
      </c>
      <c r="AA6013" t="s">
        <v>154</v>
      </c>
      <c r="AC6013" t="s">
        <v>143</v>
      </c>
      <c r="AD6013" t="s">
        <v>144</v>
      </c>
      <c r="AE6013" t="s">
        <v>503</v>
      </c>
      <c r="AF6013" t="s">
        <v>146</v>
      </c>
      <c r="AG6013" t="s">
        <v>263</v>
      </c>
    </row>
    <row r="6014" spans="1:33" x14ac:dyDescent="0.2">
      <c r="A6014" t="s">
        <v>37702</v>
      </c>
      <c r="B6014" t="s">
        <v>37703</v>
      </c>
      <c r="C6014" t="s">
        <v>160</v>
      </c>
      <c r="D6014" t="s">
        <v>37003</v>
      </c>
      <c r="E6014" t="s">
        <v>175</v>
      </c>
      <c r="F6014" t="s">
        <v>37704</v>
      </c>
      <c r="G6014" t="s">
        <v>37705</v>
      </c>
      <c r="H6014" t="s">
        <v>37706</v>
      </c>
      <c r="I6014" t="s">
        <v>37707</v>
      </c>
      <c r="J6014" t="s">
        <v>37708</v>
      </c>
      <c r="K6014" t="s">
        <v>37709</v>
      </c>
      <c r="L6014" t="s">
        <v>37710</v>
      </c>
      <c r="M6014" t="s">
        <v>37711</v>
      </c>
      <c r="N6014" t="s">
        <v>37712</v>
      </c>
      <c r="O6014" t="s">
        <v>45</v>
      </c>
      <c r="P6014" t="s">
        <v>46</v>
      </c>
      <c r="R6014" t="s">
        <v>45</v>
      </c>
      <c r="T6014">
        <v>2002</v>
      </c>
      <c r="U6014" t="s">
        <v>47</v>
      </c>
      <c r="V6014" t="s">
        <v>47</v>
      </c>
      <c r="W6014" t="s">
        <v>47</v>
      </c>
      <c r="X6014" t="s">
        <v>48</v>
      </c>
      <c r="Y6014" t="s">
        <v>48</v>
      </c>
      <c r="Z6014" t="s">
        <v>47</v>
      </c>
      <c r="AA6014" t="s">
        <v>170</v>
      </c>
    </row>
    <row r="6015" spans="1:33" x14ac:dyDescent="0.2">
      <c r="A6015" t="s">
        <v>37713</v>
      </c>
      <c r="B6015" s="1">
        <v>41984</v>
      </c>
      <c r="C6015" t="s">
        <v>160</v>
      </c>
      <c r="D6015" t="s">
        <v>37003</v>
      </c>
      <c r="E6015" t="s">
        <v>122</v>
      </c>
      <c r="F6015" t="s">
        <v>37714</v>
      </c>
      <c r="G6015" t="s">
        <v>37715</v>
      </c>
      <c r="L6015" t="s">
        <v>37716</v>
      </c>
      <c r="N6015" t="s">
        <v>37717</v>
      </c>
      <c r="O6015" t="s">
        <v>141</v>
      </c>
      <c r="P6015" t="s">
        <v>142</v>
      </c>
      <c r="Q6015" t="s">
        <v>141</v>
      </c>
      <c r="T6015">
        <v>1998</v>
      </c>
      <c r="Y6015" t="s">
        <v>48</v>
      </c>
      <c r="AA6015" t="s">
        <v>154</v>
      </c>
      <c r="AC6015" t="s">
        <v>63</v>
      </c>
      <c r="AD6015" t="s">
        <v>5937</v>
      </c>
      <c r="AE6015" t="s">
        <v>503</v>
      </c>
      <c r="AF6015" t="s">
        <v>8618</v>
      </c>
      <c r="AG6015" t="s">
        <v>263</v>
      </c>
    </row>
    <row r="6016" spans="1:33" x14ac:dyDescent="0.2">
      <c r="A6016" t="s">
        <v>37718</v>
      </c>
      <c r="B6016" s="1">
        <v>41984</v>
      </c>
      <c r="C6016" t="s">
        <v>160</v>
      </c>
      <c r="D6016" t="s">
        <v>37003</v>
      </c>
      <c r="E6016" t="s">
        <v>122</v>
      </c>
      <c r="F6016" t="s">
        <v>37719</v>
      </c>
      <c r="G6016" t="s">
        <v>37720</v>
      </c>
      <c r="L6016" t="s">
        <v>37721</v>
      </c>
      <c r="N6016" t="s">
        <v>37722</v>
      </c>
      <c r="O6016" t="s">
        <v>141</v>
      </c>
      <c r="P6016" t="s">
        <v>142</v>
      </c>
      <c r="Q6016" t="s">
        <v>141</v>
      </c>
      <c r="T6016">
        <v>1998</v>
      </c>
      <c r="Y6016" t="s">
        <v>48</v>
      </c>
      <c r="AA6016" t="s">
        <v>154</v>
      </c>
      <c r="AC6016" t="s">
        <v>15233</v>
      </c>
      <c r="AD6016" t="s">
        <v>5937</v>
      </c>
      <c r="AE6016" t="s">
        <v>503</v>
      </c>
      <c r="AF6016" t="s">
        <v>8618</v>
      </c>
      <c r="AG6016" t="s">
        <v>263</v>
      </c>
    </row>
    <row r="6017" spans="1:33" x14ac:dyDescent="0.2">
      <c r="A6017" t="s">
        <v>37723</v>
      </c>
      <c r="B6017" t="s">
        <v>37703</v>
      </c>
      <c r="C6017" t="s">
        <v>160</v>
      </c>
      <c r="D6017" t="s">
        <v>37003</v>
      </c>
      <c r="E6017" t="s">
        <v>122</v>
      </c>
      <c r="F6017" t="s">
        <v>37724</v>
      </c>
      <c r="G6017" t="s">
        <v>37725</v>
      </c>
      <c r="H6017" t="s">
        <v>37726</v>
      </c>
      <c r="I6017" t="s">
        <v>37727</v>
      </c>
      <c r="J6017" t="s">
        <v>37728</v>
      </c>
      <c r="K6017" t="s">
        <v>37729</v>
      </c>
      <c r="L6017" t="s">
        <v>37730</v>
      </c>
      <c r="M6017" t="s">
        <v>37731</v>
      </c>
      <c r="N6017" t="s">
        <v>37732</v>
      </c>
      <c r="O6017" t="s">
        <v>141</v>
      </c>
      <c r="P6017" t="s">
        <v>142</v>
      </c>
      <c r="Q6017" t="s">
        <v>141</v>
      </c>
      <c r="T6017">
        <v>1998</v>
      </c>
      <c r="U6017" t="s">
        <v>47</v>
      </c>
      <c r="V6017" t="s">
        <v>47</v>
      </c>
      <c r="W6017" t="s">
        <v>47</v>
      </c>
      <c r="X6017" t="s">
        <v>47</v>
      </c>
      <c r="Y6017" t="s">
        <v>48</v>
      </c>
      <c r="Z6017" t="s">
        <v>47</v>
      </c>
      <c r="AA6017" t="s">
        <v>37733</v>
      </c>
      <c r="AC6017" t="s">
        <v>37734</v>
      </c>
      <c r="AD6017" t="s">
        <v>144</v>
      </c>
      <c r="AE6017" t="s">
        <v>503</v>
      </c>
      <c r="AF6017" t="s">
        <v>146</v>
      </c>
      <c r="AG6017" t="s">
        <v>263</v>
      </c>
    </row>
    <row r="6018" spans="1:33" x14ac:dyDescent="0.2">
      <c r="A6018" t="s">
        <v>37735</v>
      </c>
      <c r="B6018" s="1">
        <v>41515</v>
      </c>
      <c r="C6018" t="s">
        <v>1178</v>
      </c>
      <c r="D6018" t="s">
        <v>37003</v>
      </c>
      <c r="E6018" t="s">
        <v>102</v>
      </c>
      <c r="F6018" t="s">
        <v>37736</v>
      </c>
      <c r="G6018" t="s">
        <v>37737</v>
      </c>
      <c r="L6018" t="s">
        <v>37738</v>
      </c>
      <c r="N6018" t="s">
        <v>37739</v>
      </c>
      <c r="O6018" t="s">
        <v>79</v>
      </c>
      <c r="P6018" t="s">
        <v>80</v>
      </c>
      <c r="Q6018" t="s">
        <v>79</v>
      </c>
      <c r="S6018" t="s">
        <v>113</v>
      </c>
      <c r="Y6018" t="s">
        <v>48</v>
      </c>
      <c r="AA6018" t="s">
        <v>154</v>
      </c>
      <c r="AC6018" t="s">
        <v>1284</v>
      </c>
      <c r="AD6018" t="s">
        <v>116</v>
      </c>
      <c r="AE6018" t="s">
        <v>157</v>
      </c>
      <c r="AF6018" t="s">
        <v>84</v>
      </c>
      <c r="AG6018" t="s">
        <v>158</v>
      </c>
    </row>
    <row r="6019" spans="1:33" x14ac:dyDescent="0.2">
      <c r="A6019" t="s">
        <v>37740</v>
      </c>
      <c r="B6019" s="1">
        <v>41583</v>
      </c>
      <c r="C6019" t="s">
        <v>3913</v>
      </c>
      <c r="D6019" t="s">
        <v>37003</v>
      </c>
      <c r="E6019" t="s">
        <v>122</v>
      </c>
      <c r="F6019" t="s">
        <v>37741</v>
      </c>
      <c r="G6019" t="s">
        <v>37742</v>
      </c>
      <c r="L6019" t="s">
        <v>37743</v>
      </c>
      <c r="N6019" t="s">
        <v>37744</v>
      </c>
      <c r="O6019" t="s">
        <v>61</v>
      </c>
      <c r="P6019" t="s">
        <v>131</v>
      </c>
      <c r="Q6019" t="s">
        <v>61</v>
      </c>
      <c r="T6019">
        <v>2002</v>
      </c>
      <c r="Y6019" t="s">
        <v>48</v>
      </c>
      <c r="AA6019" t="s">
        <v>154</v>
      </c>
      <c r="AC6019" t="s">
        <v>3947</v>
      </c>
      <c r="AD6019" t="s">
        <v>133</v>
      </c>
      <c r="AE6019" t="s">
        <v>65</v>
      </c>
      <c r="AF6019" t="s">
        <v>37745</v>
      </c>
      <c r="AG6019" t="s">
        <v>37746</v>
      </c>
    </row>
    <row r="6020" spans="1:33" x14ac:dyDescent="0.2">
      <c r="A6020" t="s">
        <v>37747</v>
      </c>
      <c r="B6020" s="1">
        <v>41579</v>
      </c>
      <c r="C6020" t="s">
        <v>3913</v>
      </c>
      <c r="D6020" t="s">
        <v>37003</v>
      </c>
      <c r="E6020" t="s">
        <v>175</v>
      </c>
      <c r="F6020" t="s">
        <v>37748</v>
      </c>
      <c r="G6020" t="s">
        <v>37749</v>
      </c>
      <c r="L6020" t="s">
        <v>37750</v>
      </c>
      <c r="N6020" t="s">
        <v>37751</v>
      </c>
      <c r="O6020" t="s">
        <v>45</v>
      </c>
      <c r="P6020" t="s">
        <v>46</v>
      </c>
      <c r="R6020" t="s">
        <v>45</v>
      </c>
      <c r="T6020">
        <v>2002</v>
      </c>
      <c r="Y6020" t="s">
        <v>48</v>
      </c>
      <c r="AA6020" t="s">
        <v>154</v>
      </c>
    </row>
    <row r="6021" spans="1:33" x14ac:dyDescent="0.2">
      <c r="A6021" t="s">
        <v>37752</v>
      </c>
      <c r="B6021" s="1">
        <v>41548</v>
      </c>
      <c r="C6021" t="s">
        <v>3913</v>
      </c>
      <c r="D6021" t="s">
        <v>37003</v>
      </c>
      <c r="E6021" t="s">
        <v>175</v>
      </c>
      <c r="F6021" t="s">
        <v>37753</v>
      </c>
      <c r="G6021" t="s">
        <v>37754</v>
      </c>
      <c r="L6021" t="s">
        <v>37755</v>
      </c>
      <c r="N6021" t="s">
        <v>37756</v>
      </c>
      <c r="O6021" t="s">
        <v>45</v>
      </c>
      <c r="P6021" t="s">
        <v>46</v>
      </c>
      <c r="R6021" t="s">
        <v>45</v>
      </c>
      <c r="T6021">
        <v>2002</v>
      </c>
      <c r="Y6021" t="s">
        <v>48</v>
      </c>
      <c r="AA6021" t="s">
        <v>154</v>
      </c>
    </row>
    <row r="6022" spans="1:33" x14ac:dyDescent="0.2">
      <c r="A6022" t="s">
        <v>37757</v>
      </c>
      <c r="B6022" s="1">
        <v>41579</v>
      </c>
      <c r="C6022" t="s">
        <v>3913</v>
      </c>
      <c r="D6022" t="s">
        <v>37003</v>
      </c>
      <c r="E6022" t="s">
        <v>1227</v>
      </c>
      <c r="F6022" t="s">
        <v>37758</v>
      </c>
      <c r="G6022" t="s">
        <v>37759</v>
      </c>
      <c r="L6022" t="s">
        <v>37760</v>
      </c>
      <c r="N6022" t="s">
        <v>37761</v>
      </c>
      <c r="O6022" t="s">
        <v>4859</v>
      </c>
      <c r="P6022" t="s">
        <v>4860</v>
      </c>
      <c r="Q6022" t="s">
        <v>79</v>
      </c>
      <c r="R6022" t="s">
        <v>45</v>
      </c>
      <c r="S6022" t="s">
        <v>113</v>
      </c>
      <c r="T6022">
        <v>2002</v>
      </c>
      <c r="Y6022" t="s">
        <v>48</v>
      </c>
      <c r="AA6022" t="s">
        <v>154</v>
      </c>
    </row>
    <row r="6023" spans="1:33" x14ac:dyDescent="0.2">
      <c r="A6023" t="s">
        <v>37762</v>
      </c>
      <c r="B6023" s="1">
        <v>41579</v>
      </c>
      <c r="C6023" t="s">
        <v>3913</v>
      </c>
      <c r="D6023" t="s">
        <v>37003</v>
      </c>
      <c r="E6023" t="s">
        <v>102</v>
      </c>
      <c r="F6023" t="s">
        <v>37763</v>
      </c>
      <c r="G6023" t="s">
        <v>37764</v>
      </c>
      <c r="L6023" t="s">
        <v>37765</v>
      </c>
      <c r="N6023" t="s">
        <v>37766</v>
      </c>
      <c r="O6023" t="s">
        <v>79</v>
      </c>
      <c r="P6023" t="s">
        <v>80</v>
      </c>
      <c r="Q6023" t="s">
        <v>79</v>
      </c>
      <c r="S6023" t="s">
        <v>113</v>
      </c>
      <c r="Y6023" t="s">
        <v>48</v>
      </c>
      <c r="AA6023" t="s">
        <v>154</v>
      </c>
    </row>
    <row r="6024" spans="1:33" x14ac:dyDescent="0.2">
      <c r="A6024" t="s">
        <v>37767</v>
      </c>
      <c r="B6024" s="1">
        <v>41579</v>
      </c>
      <c r="C6024" t="s">
        <v>3913</v>
      </c>
      <c r="D6024" t="s">
        <v>37003</v>
      </c>
      <c r="E6024" t="s">
        <v>102</v>
      </c>
      <c r="F6024" t="s">
        <v>37768</v>
      </c>
      <c r="G6024" t="s">
        <v>37769</v>
      </c>
      <c r="L6024" t="s">
        <v>37770</v>
      </c>
      <c r="N6024" t="s">
        <v>37771</v>
      </c>
      <c r="O6024" t="s">
        <v>79</v>
      </c>
      <c r="P6024" t="s">
        <v>80</v>
      </c>
      <c r="Q6024" t="s">
        <v>79</v>
      </c>
      <c r="S6024" t="s">
        <v>113</v>
      </c>
      <c r="Y6024" t="s">
        <v>48</v>
      </c>
      <c r="AA6024" t="s">
        <v>154</v>
      </c>
      <c r="AC6024" t="s">
        <v>1284</v>
      </c>
      <c r="AD6024" t="s">
        <v>8526</v>
      </c>
      <c r="AE6024" t="s">
        <v>157</v>
      </c>
      <c r="AF6024" t="s">
        <v>84</v>
      </c>
      <c r="AG6024" t="s">
        <v>158</v>
      </c>
    </row>
    <row r="6025" spans="1:33" x14ac:dyDescent="0.2">
      <c r="A6025" t="s">
        <v>37772</v>
      </c>
      <c r="B6025" s="1">
        <v>41579</v>
      </c>
      <c r="C6025" t="s">
        <v>3913</v>
      </c>
      <c r="D6025" t="s">
        <v>37003</v>
      </c>
      <c r="E6025" t="s">
        <v>102</v>
      </c>
      <c r="F6025" t="s">
        <v>37773</v>
      </c>
      <c r="G6025" t="s">
        <v>37774</v>
      </c>
      <c r="L6025" t="s">
        <v>37775</v>
      </c>
      <c r="N6025" t="s">
        <v>37776</v>
      </c>
      <c r="O6025" t="s">
        <v>79</v>
      </c>
      <c r="P6025" t="s">
        <v>80</v>
      </c>
      <c r="Q6025" t="s">
        <v>79</v>
      </c>
      <c r="S6025" t="s">
        <v>113</v>
      </c>
      <c r="Y6025" t="s">
        <v>48</v>
      </c>
      <c r="AA6025" t="s">
        <v>154</v>
      </c>
      <c r="AC6025" t="s">
        <v>1284</v>
      </c>
      <c r="AD6025" t="s">
        <v>116</v>
      </c>
      <c r="AE6025" t="s">
        <v>157</v>
      </c>
      <c r="AF6025" t="s">
        <v>84</v>
      </c>
      <c r="AG6025" t="s">
        <v>158</v>
      </c>
    </row>
    <row r="6026" spans="1:33" x14ac:dyDescent="0.2">
      <c r="A6026" t="s">
        <v>37777</v>
      </c>
      <c r="B6026" s="1">
        <v>41609</v>
      </c>
      <c r="C6026" t="s">
        <v>3913</v>
      </c>
      <c r="D6026" t="s">
        <v>37003</v>
      </c>
      <c r="E6026" t="s">
        <v>175</v>
      </c>
      <c r="F6026" t="s">
        <v>37778</v>
      </c>
      <c r="G6026" t="s">
        <v>37779</v>
      </c>
      <c r="H6026" t="s">
        <v>37780</v>
      </c>
      <c r="J6026" t="s">
        <v>37781</v>
      </c>
      <c r="K6026" t="s">
        <v>37782</v>
      </c>
      <c r="L6026" t="s">
        <v>37783</v>
      </c>
      <c r="M6026" t="s">
        <v>37784</v>
      </c>
      <c r="N6026" t="s">
        <v>37785</v>
      </c>
      <c r="O6026" t="s">
        <v>45</v>
      </c>
      <c r="P6026" t="s">
        <v>46</v>
      </c>
      <c r="R6026" t="s">
        <v>45</v>
      </c>
      <c r="T6026">
        <v>2002</v>
      </c>
      <c r="U6026" t="s">
        <v>47</v>
      </c>
      <c r="W6026" t="s">
        <v>47</v>
      </c>
      <c r="X6026" t="s">
        <v>48</v>
      </c>
      <c r="Y6026" t="s">
        <v>48</v>
      </c>
      <c r="Z6026" t="s">
        <v>47</v>
      </c>
      <c r="AA6026" t="s">
        <v>4447</v>
      </c>
    </row>
    <row r="6027" spans="1:33" x14ac:dyDescent="0.2">
      <c r="A6027" t="s">
        <v>37786</v>
      </c>
      <c r="B6027" s="1">
        <v>41628</v>
      </c>
      <c r="C6027" t="s">
        <v>3913</v>
      </c>
      <c r="D6027" t="s">
        <v>37003</v>
      </c>
      <c r="E6027" t="s">
        <v>102</v>
      </c>
      <c r="F6027" t="s">
        <v>37787</v>
      </c>
      <c r="G6027" t="s">
        <v>37788</v>
      </c>
      <c r="L6027" t="s">
        <v>37789</v>
      </c>
      <c r="N6027" t="s">
        <v>37790</v>
      </c>
      <c r="O6027" t="s">
        <v>79</v>
      </c>
      <c r="P6027" t="s">
        <v>80</v>
      </c>
      <c r="Q6027" t="s">
        <v>79</v>
      </c>
      <c r="S6027" t="s">
        <v>113</v>
      </c>
      <c r="Y6027" t="s">
        <v>48</v>
      </c>
      <c r="AA6027" t="s">
        <v>154</v>
      </c>
      <c r="AC6027" t="s">
        <v>1284</v>
      </c>
      <c r="AD6027" t="s">
        <v>116</v>
      </c>
      <c r="AE6027" t="s">
        <v>157</v>
      </c>
      <c r="AF6027" t="s">
        <v>84</v>
      </c>
      <c r="AG6027" t="s">
        <v>158</v>
      </c>
    </row>
    <row r="6028" spans="1:33" x14ac:dyDescent="0.2">
      <c r="A6028" t="s">
        <v>37791</v>
      </c>
      <c r="B6028" s="1">
        <v>41671</v>
      </c>
      <c r="C6028" t="s">
        <v>1190</v>
      </c>
      <c r="D6028" t="s">
        <v>37003</v>
      </c>
      <c r="E6028" t="s">
        <v>102</v>
      </c>
      <c r="F6028" t="s">
        <v>37792</v>
      </c>
      <c r="G6028" t="s">
        <v>37793</v>
      </c>
      <c r="L6028" t="s">
        <v>37794</v>
      </c>
      <c r="N6028" t="s">
        <v>37795</v>
      </c>
      <c r="O6028" t="s">
        <v>79</v>
      </c>
      <c r="P6028" t="s">
        <v>80</v>
      </c>
      <c r="Q6028" t="s">
        <v>79</v>
      </c>
      <c r="S6028" t="s">
        <v>113</v>
      </c>
      <c r="Y6028" t="s">
        <v>48</v>
      </c>
      <c r="AA6028" t="s">
        <v>154</v>
      </c>
      <c r="AC6028" t="s">
        <v>4992</v>
      </c>
      <c r="AD6028" t="s">
        <v>842</v>
      </c>
      <c r="AE6028" t="s">
        <v>4993</v>
      </c>
      <c r="AF6028" t="s">
        <v>84</v>
      </c>
      <c r="AG6028" t="s">
        <v>158</v>
      </c>
    </row>
    <row r="6029" spans="1:33" x14ac:dyDescent="0.2">
      <c r="A6029" t="s">
        <v>37796</v>
      </c>
      <c r="B6029" s="1">
        <v>41671</v>
      </c>
      <c r="C6029" t="s">
        <v>1190</v>
      </c>
      <c r="D6029" t="s">
        <v>37003</v>
      </c>
      <c r="E6029" t="s">
        <v>175</v>
      </c>
      <c r="F6029" t="s">
        <v>37797</v>
      </c>
      <c r="G6029" t="s">
        <v>37798</v>
      </c>
      <c r="L6029" t="s">
        <v>37799</v>
      </c>
      <c r="N6029" t="s">
        <v>37800</v>
      </c>
      <c r="O6029" t="s">
        <v>45</v>
      </c>
      <c r="P6029" t="s">
        <v>46</v>
      </c>
      <c r="R6029" t="s">
        <v>45</v>
      </c>
      <c r="T6029">
        <v>2002</v>
      </c>
      <c r="Y6029" t="s">
        <v>48</v>
      </c>
      <c r="AA6029" t="s">
        <v>154</v>
      </c>
    </row>
    <row r="6030" spans="1:33" x14ac:dyDescent="0.2">
      <c r="A6030" t="s">
        <v>37801</v>
      </c>
      <c r="B6030" s="1">
        <v>41609</v>
      </c>
      <c r="C6030" t="s">
        <v>3913</v>
      </c>
      <c r="D6030" t="s">
        <v>37003</v>
      </c>
      <c r="E6030" t="s">
        <v>1227</v>
      </c>
      <c r="F6030" t="s">
        <v>37802</v>
      </c>
      <c r="G6030" t="s">
        <v>37803</v>
      </c>
      <c r="L6030" t="s">
        <v>37804</v>
      </c>
      <c r="N6030" t="s">
        <v>37805</v>
      </c>
      <c r="O6030" t="s">
        <v>79</v>
      </c>
      <c r="P6030" t="s">
        <v>80</v>
      </c>
      <c r="Q6030" t="s">
        <v>79</v>
      </c>
      <c r="S6030" t="s">
        <v>113</v>
      </c>
      <c r="T6030">
        <v>1998</v>
      </c>
      <c r="Y6030" t="s">
        <v>48</v>
      </c>
      <c r="AA6030" t="s">
        <v>154</v>
      </c>
    </row>
    <row r="6031" spans="1:33" x14ac:dyDescent="0.2">
      <c r="A6031" t="s">
        <v>37806</v>
      </c>
      <c r="B6031" s="1">
        <v>41628</v>
      </c>
      <c r="C6031" t="s">
        <v>3913</v>
      </c>
      <c r="D6031" t="s">
        <v>37003</v>
      </c>
      <c r="E6031" t="s">
        <v>1227</v>
      </c>
      <c r="F6031" t="s">
        <v>37807</v>
      </c>
      <c r="G6031" t="s">
        <v>37808</v>
      </c>
      <c r="L6031" t="s">
        <v>37809</v>
      </c>
      <c r="N6031" t="s">
        <v>37810</v>
      </c>
      <c r="O6031" t="s">
        <v>26365</v>
      </c>
      <c r="P6031" t="s">
        <v>37811</v>
      </c>
      <c r="Q6031" t="s">
        <v>61</v>
      </c>
      <c r="R6031" t="s">
        <v>45</v>
      </c>
      <c r="T6031">
        <v>2002</v>
      </c>
      <c r="Y6031" t="s">
        <v>48</v>
      </c>
      <c r="AA6031" t="s">
        <v>154</v>
      </c>
    </row>
    <row r="6032" spans="1:33" x14ac:dyDescent="0.2">
      <c r="A6032" t="s">
        <v>37812</v>
      </c>
      <c r="B6032" s="1">
        <v>41628</v>
      </c>
      <c r="C6032" t="s">
        <v>3913</v>
      </c>
      <c r="D6032" t="s">
        <v>37003</v>
      </c>
      <c r="E6032" t="s">
        <v>102</v>
      </c>
      <c r="F6032" t="s">
        <v>37813</v>
      </c>
      <c r="G6032" t="s">
        <v>37814</v>
      </c>
      <c r="L6032" t="s">
        <v>37815</v>
      </c>
      <c r="N6032" t="s">
        <v>37816</v>
      </c>
      <c r="O6032" t="s">
        <v>79</v>
      </c>
      <c r="P6032" t="s">
        <v>80</v>
      </c>
      <c r="Q6032" t="s">
        <v>79</v>
      </c>
      <c r="S6032" t="s">
        <v>48</v>
      </c>
      <c r="Y6032" t="s">
        <v>48</v>
      </c>
      <c r="AA6032" t="s">
        <v>154</v>
      </c>
      <c r="AC6032" t="s">
        <v>37817</v>
      </c>
      <c r="AD6032" t="s">
        <v>116</v>
      </c>
      <c r="AE6032" t="s">
        <v>157</v>
      </c>
      <c r="AF6032" t="s">
        <v>84</v>
      </c>
      <c r="AG6032" t="s">
        <v>158</v>
      </c>
    </row>
    <row r="6033" spans="1:33" x14ac:dyDescent="0.2">
      <c r="A6033" t="s">
        <v>37818</v>
      </c>
      <c r="B6033" s="1">
        <v>41628</v>
      </c>
      <c r="C6033" t="s">
        <v>3913</v>
      </c>
      <c r="D6033" t="s">
        <v>37003</v>
      </c>
      <c r="E6033" t="s">
        <v>102</v>
      </c>
      <c r="F6033" t="s">
        <v>37819</v>
      </c>
      <c r="G6033" t="s">
        <v>37820</v>
      </c>
      <c r="H6033" t="s">
        <v>37821</v>
      </c>
      <c r="I6033" t="s">
        <v>37822</v>
      </c>
      <c r="J6033" t="s">
        <v>37823</v>
      </c>
      <c r="K6033" t="s">
        <v>37824</v>
      </c>
      <c r="L6033" t="s">
        <v>37825</v>
      </c>
      <c r="M6033" t="s">
        <v>37826</v>
      </c>
      <c r="N6033" t="s">
        <v>37827</v>
      </c>
      <c r="O6033" t="s">
        <v>79</v>
      </c>
      <c r="P6033" t="s">
        <v>80</v>
      </c>
      <c r="Q6033" t="s">
        <v>79</v>
      </c>
      <c r="S6033" t="s">
        <v>48</v>
      </c>
      <c r="U6033" t="s">
        <v>47</v>
      </c>
      <c r="V6033" t="s">
        <v>47</v>
      </c>
      <c r="W6033" t="s">
        <v>47</v>
      </c>
      <c r="X6033" t="s">
        <v>47</v>
      </c>
      <c r="Y6033" t="s">
        <v>48</v>
      </c>
      <c r="Z6033" t="s">
        <v>47</v>
      </c>
      <c r="AA6033" t="s">
        <v>37733</v>
      </c>
      <c r="AC6033" t="s">
        <v>37817</v>
      </c>
      <c r="AD6033" t="s">
        <v>116</v>
      </c>
      <c r="AE6033" t="s">
        <v>157</v>
      </c>
      <c r="AF6033" t="s">
        <v>84</v>
      </c>
      <c r="AG6033" t="s">
        <v>158</v>
      </c>
    </row>
    <row r="6034" spans="1:33" x14ac:dyDescent="0.2">
      <c r="A6034" t="s">
        <v>37828</v>
      </c>
      <c r="B6034" s="1">
        <v>41640</v>
      </c>
      <c r="C6034" t="s">
        <v>1190</v>
      </c>
      <c r="D6034" t="s">
        <v>37003</v>
      </c>
      <c r="E6034" t="s">
        <v>102</v>
      </c>
      <c r="F6034" t="s">
        <v>37829</v>
      </c>
      <c r="G6034" t="s">
        <v>37830</v>
      </c>
      <c r="L6034" t="s">
        <v>37831</v>
      </c>
      <c r="N6034" t="s">
        <v>37832</v>
      </c>
      <c r="O6034" t="s">
        <v>79</v>
      </c>
      <c r="P6034" t="s">
        <v>80</v>
      </c>
      <c r="Q6034" t="s">
        <v>79</v>
      </c>
      <c r="S6034" t="s">
        <v>113</v>
      </c>
      <c r="Y6034" t="s">
        <v>48</v>
      </c>
      <c r="AA6034" t="s">
        <v>154</v>
      </c>
      <c r="AC6034" t="s">
        <v>1284</v>
      </c>
      <c r="AD6034" t="s">
        <v>116</v>
      </c>
      <c r="AE6034" t="s">
        <v>2992</v>
      </c>
      <c r="AF6034" t="s">
        <v>84</v>
      </c>
      <c r="AG6034" t="s">
        <v>158</v>
      </c>
    </row>
    <row r="6035" spans="1:33" x14ac:dyDescent="0.2">
      <c r="A6035" t="s">
        <v>37833</v>
      </c>
      <c r="B6035" s="1">
        <v>41640</v>
      </c>
      <c r="C6035" t="s">
        <v>1190</v>
      </c>
      <c r="D6035" t="s">
        <v>37003</v>
      </c>
      <c r="E6035" t="s">
        <v>102</v>
      </c>
      <c r="F6035" t="s">
        <v>37834</v>
      </c>
      <c r="G6035" t="s">
        <v>37835</v>
      </c>
      <c r="L6035" t="s">
        <v>37836</v>
      </c>
      <c r="N6035" t="s">
        <v>37837</v>
      </c>
      <c r="O6035" t="s">
        <v>79</v>
      </c>
      <c r="P6035" t="s">
        <v>80</v>
      </c>
      <c r="Q6035" t="s">
        <v>79</v>
      </c>
      <c r="S6035" t="s">
        <v>113</v>
      </c>
      <c r="Y6035" t="s">
        <v>48</v>
      </c>
      <c r="AA6035" t="s">
        <v>154</v>
      </c>
      <c r="AC6035" t="s">
        <v>1284</v>
      </c>
      <c r="AD6035" t="s">
        <v>116</v>
      </c>
      <c r="AE6035" t="s">
        <v>157</v>
      </c>
      <c r="AF6035" t="s">
        <v>84</v>
      </c>
      <c r="AG6035" t="s">
        <v>158</v>
      </c>
    </row>
    <row r="6036" spans="1:33" x14ac:dyDescent="0.2">
      <c r="A6036" t="s">
        <v>37838</v>
      </c>
      <c r="B6036" s="1">
        <v>41640</v>
      </c>
      <c r="C6036" t="s">
        <v>1190</v>
      </c>
      <c r="D6036" t="s">
        <v>37003</v>
      </c>
      <c r="E6036" t="s">
        <v>175</v>
      </c>
      <c r="F6036" t="s">
        <v>37839</v>
      </c>
      <c r="G6036" t="s">
        <v>37840</v>
      </c>
      <c r="L6036" t="s">
        <v>37841</v>
      </c>
      <c r="N6036" t="s">
        <v>37842</v>
      </c>
      <c r="O6036" t="s">
        <v>45</v>
      </c>
      <c r="P6036" t="s">
        <v>46</v>
      </c>
      <c r="R6036" t="s">
        <v>45</v>
      </c>
      <c r="T6036">
        <v>2002</v>
      </c>
      <c r="Y6036" t="s">
        <v>48</v>
      </c>
      <c r="AA6036" t="s">
        <v>154</v>
      </c>
    </row>
    <row r="6037" spans="1:33" x14ac:dyDescent="0.2">
      <c r="A6037" t="s">
        <v>37843</v>
      </c>
      <c r="B6037" s="1">
        <v>41640</v>
      </c>
      <c r="C6037" t="s">
        <v>1190</v>
      </c>
      <c r="D6037" t="s">
        <v>37003</v>
      </c>
      <c r="E6037" t="s">
        <v>175</v>
      </c>
      <c r="F6037" t="s">
        <v>37844</v>
      </c>
      <c r="G6037" t="s">
        <v>37845</v>
      </c>
      <c r="L6037" t="s">
        <v>37846</v>
      </c>
      <c r="N6037" t="s">
        <v>37847</v>
      </c>
      <c r="O6037" t="s">
        <v>45</v>
      </c>
      <c r="P6037" t="s">
        <v>46</v>
      </c>
      <c r="R6037" t="s">
        <v>45</v>
      </c>
      <c r="T6037">
        <v>2002</v>
      </c>
      <c r="Y6037" t="s">
        <v>48</v>
      </c>
      <c r="AA6037" t="s">
        <v>154</v>
      </c>
    </row>
    <row r="6038" spans="1:33" x14ac:dyDescent="0.2">
      <c r="A6038" t="s">
        <v>37848</v>
      </c>
      <c r="B6038" s="1">
        <v>41640</v>
      </c>
      <c r="C6038" t="s">
        <v>1190</v>
      </c>
      <c r="D6038" t="s">
        <v>37003</v>
      </c>
      <c r="E6038" t="s">
        <v>175</v>
      </c>
      <c r="F6038" t="s">
        <v>37849</v>
      </c>
      <c r="G6038" t="s">
        <v>37850</v>
      </c>
      <c r="L6038" t="s">
        <v>37851</v>
      </c>
      <c r="N6038" t="s">
        <v>37852</v>
      </c>
      <c r="O6038" t="s">
        <v>45</v>
      </c>
      <c r="P6038" t="s">
        <v>46</v>
      </c>
      <c r="R6038" t="s">
        <v>45</v>
      </c>
      <c r="T6038">
        <v>2002</v>
      </c>
      <c r="Y6038" t="s">
        <v>48</v>
      </c>
      <c r="AA6038" t="s">
        <v>154</v>
      </c>
    </row>
    <row r="6039" spans="1:33" x14ac:dyDescent="0.2">
      <c r="A6039" t="s">
        <v>37853</v>
      </c>
      <c r="B6039" s="1">
        <v>41640</v>
      </c>
      <c r="C6039" t="s">
        <v>1190</v>
      </c>
      <c r="D6039" t="s">
        <v>37003</v>
      </c>
      <c r="E6039" t="s">
        <v>102</v>
      </c>
      <c r="F6039" t="s">
        <v>37854</v>
      </c>
      <c r="G6039" t="s">
        <v>37855</v>
      </c>
      <c r="L6039" t="s">
        <v>37856</v>
      </c>
      <c r="N6039" t="s">
        <v>37857</v>
      </c>
      <c r="O6039" t="s">
        <v>79</v>
      </c>
      <c r="P6039" t="s">
        <v>80</v>
      </c>
      <c r="Q6039" t="s">
        <v>79</v>
      </c>
      <c r="S6039" t="s">
        <v>113</v>
      </c>
      <c r="Y6039" t="s">
        <v>48</v>
      </c>
      <c r="AA6039" t="s">
        <v>154</v>
      </c>
      <c r="AC6039" t="s">
        <v>1284</v>
      </c>
      <c r="AD6039" t="s">
        <v>116</v>
      </c>
      <c r="AE6039" t="s">
        <v>157</v>
      </c>
      <c r="AF6039" t="s">
        <v>84</v>
      </c>
      <c r="AG6039" t="s">
        <v>158</v>
      </c>
    </row>
    <row r="6040" spans="1:33" x14ac:dyDescent="0.2">
      <c r="A6040" t="s">
        <v>37858</v>
      </c>
      <c r="B6040" s="1">
        <v>41671</v>
      </c>
      <c r="C6040" t="s">
        <v>1190</v>
      </c>
      <c r="D6040" t="s">
        <v>37003</v>
      </c>
      <c r="E6040" t="s">
        <v>102</v>
      </c>
      <c r="F6040" t="s">
        <v>37859</v>
      </c>
      <c r="G6040" t="s">
        <v>37860</v>
      </c>
      <c r="L6040" t="s">
        <v>37861</v>
      </c>
      <c r="N6040" t="s">
        <v>37862</v>
      </c>
      <c r="O6040" t="s">
        <v>79</v>
      </c>
      <c r="P6040" t="s">
        <v>80</v>
      </c>
      <c r="Q6040" t="s">
        <v>79</v>
      </c>
      <c r="S6040" t="s">
        <v>113</v>
      </c>
      <c r="Y6040" t="s">
        <v>48</v>
      </c>
      <c r="AA6040" t="s">
        <v>154</v>
      </c>
      <c r="AC6040" t="s">
        <v>1284</v>
      </c>
      <c r="AD6040" t="s">
        <v>116</v>
      </c>
      <c r="AE6040" t="s">
        <v>157</v>
      </c>
      <c r="AF6040" t="s">
        <v>84</v>
      </c>
      <c r="AG6040" t="s">
        <v>158</v>
      </c>
    </row>
    <row r="6041" spans="1:33" x14ac:dyDescent="0.2">
      <c r="A6041" t="s">
        <v>37863</v>
      </c>
      <c r="B6041" s="1">
        <v>41671</v>
      </c>
      <c r="C6041" t="s">
        <v>1190</v>
      </c>
      <c r="D6041" t="s">
        <v>37003</v>
      </c>
      <c r="E6041" t="s">
        <v>102</v>
      </c>
      <c r="F6041" t="s">
        <v>37864</v>
      </c>
      <c r="G6041" t="s">
        <v>37865</v>
      </c>
      <c r="J6041" t="s">
        <v>37866</v>
      </c>
      <c r="K6041" t="s">
        <v>37867</v>
      </c>
      <c r="L6041" t="s">
        <v>37868</v>
      </c>
      <c r="M6041" t="s">
        <v>37869</v>
      </c>
      <c r="N6041" t="s">
        <v>37870</v>
      </c>
      <c r="O6041" t="s">
        <v>79</v>
      </c>
      <c r="P6041" t="s">
        <v>80</v>
      </c>
      <c r="Q6041" t="s">
        <v>79</v>
      </c>
      <c r="S6041" t="s">
        <v>113</v>
      </c>
      <c r="W6041" t="s">
        <v>47</v>
      </c>
      <c r="X6041" t="s">
        <v>47</v>
      </c>
      <c r="Y6041" t="s">
        <v>48</v>
      </c>
      <c r="Z6041" t="s">
        <v>47</v>
      </c>
      <c r="AA6041" t="e">
        <f>--TTPT</f>
        <v>#NAME?</v>
      </c>
      <c r="AC6041" t="s">
        <v>2265</v>
      </c>
      <c r="AD6041" t="s">
        <v>116</v>
      </c>
      <c r="AE6041" t="s">
        <v>157</v>
      </c>
      <c r="AF6041" t="s">
        <v>84</v>
      </c>
      <c r="AG6041" t="s">
        <v>158</v>
      </c>
    </row>
    <row r="6042" spans="1:33" x14ac:dyDescent="0.2">
      <c r="A6042" t="s">
        <v>37871</v>
      </c>
      <c r="B6042" s="1">
        <v>41699</v>
      </c>
      <c r="C6042" t="s">
        <v>1190</v>
      </c>
      <c r="D6042" t="s">
        <v>37003</v>
      </c>
      <c r="E6042" t="s">
        <v>102</v>
      </c>
      <c r="F6042" t="s">
        <v>37872</v>
      </c>
      <c r="G6042" t="s">
        <v>37873</v>
      </c>
      <c r="L6042" t="s">
        <v>37874</v>
      </c>
      <c r="N6042" t="s">
        <v>37875</v>
      </c>
      <c r="O6042" t="s">
        <v>79</v>
      </c>
      <c r="P6042" t="s">
        <v>80</v>
      </c>
      <c r="Q6042" t="s">
        <v>79</v>
      </c>
      <c r="S6042" t="s">
        <v>113</v>
      </c>
      <c r="Y6042" t="s">
        <v>48</v>
      </c>
      <c r="AA6042" t="s">
        <v>154</v>
      </c>
      <c r="AC6042" t="s">
        <v>1284</v>
      </c>
      <c r="AD6042" t="s">
        <v>436</v>
      </c>
      <c r="AE6042" t="s">
        <v>157</v>
      </c>
      <c r="AF6042" t="s">
        <v>84</v>
      </c>
      <c r="AG6042" t="s">
        <v>437</v>
      </c>
    </row>
    <row r="6043" spans="1:33" x14ac:dyDescent="0.2">
      <c r="A6043" t="s">
        <v>37876</v>
      </c>
      <c r="B6043" s="1">
        <v>41671</v>
      </c>
      <c r="C6043" t="s">
        <v>1190</v>
      </c>
      <c r="D6043" t="s">
        <v>37003</v>
      </c>
      <c r="E6043" t="s">
        <v>102</v>
      </c>
      <c r="F6043" t="s">
        <v>37877</v>
      </c>
      <c r="G6043" t="s">
        <v>37878</v>
      </c>
      <c r="L6043" t="s">
        <v>37879</v>
      </c>
      <c r="N6043" t="s">
        <v>37880</v>
      </c>
      <c r="O6043" t="s">
        <v>79</v>
      </c>
      <c r="P6043" t="s">
        <v>80</v>
      </c>
      <c r="Q6043" t="s">
        <v>79</v>
      </c>
      <c r="S6043" t="s">
        <v>113</v>
      </c>
      <c r="Y6043" t="s">
        <v>48</v>
      </c>
      <c r="AA6043" t="s">
        <v>154</v>
      </c>
      <c r="AC6043" t="s">
        <v>1284</v>
      </c>
      <c r="AD6043" t="s">
        <v>116</v>
      </c>
      <c r="AE6043" t="s">
        <v>157</v>
      </c>
      <c r="AF6043" t="s">
        <v>84</v>
      </c>
      <c r="AG6043" t="s">
        <v>158</v>
      </c>
    </row>
    <row r="6044" spans="1:33" x14ac:dyDescent="0.2">
      <c r="A6044" t="s">
        <v>37881</v>
      </c>
      <c r="B6044" s="1">
        <v>41699</v>
      </c>
      <c r="C6044" t="s">
        <v>1190</v>
      </c>
      <c r="D6044" t="s">
        <v>37003</v>
      </c>
      <c r="E6044" t="s">
        <v>102</v>
      </c>
      <c r="F6044" t="s">
        <v>37882</v>
      </c>
      <c r="G6044" t="s">
        <v>37883</v>
      </c>
      <c r="L6044" t="s">
        <v>37884</v>
      </c>
      <c r="N6044" t="s">
        <v>37885</v>
      </c>
      <c r="O6044" t="s">
        <v>79</v>
      </c>
      <c r="P6044" t="s">
        <v>80</v>
      </c>
      <c r="Q6044" t="s">
        <v>79</v>
      </c>
      <c r="S6044" t="s">
        <v>113</v>
      </c>
      <c r="Y6044" t="s">
        <v>48</v>
      </c>
      <c r="AA6044" t="s">
        <v>154</v>
      </c>
      <c r="AC6044" t="s">
        <v>2265</v>
      </c>
      <c r="AD6044" t="s">
        <v>116</v>
      </c>
      <c r="AE6044" t="s">
        <v>157</v>
      </c>
      <c r="AF6044" t="s">
        <v>84</v>
      </c>
      <c r="AG6044" t="s">
        <v>158</v>
      </c>
    </row>
    <row r="6045" spans="1:33" x14ac:dyDescent="0.2">
      <c r="A6045" t="s">
        <v>37886</v>
      </c>
      <c r="B6045" s="1">
        <v>41699</v>
      </c>
      <c r="C6045" t="s">
        <v>1190</v>
      </c>
      <c r="D6045" t="s">
        <v>37003</v>
      </c>
      <c r="E6045" t="s">
        <v>102</v>
      </c>
      <c r="F6045" t="s">
        <v>37887</v>
      </c>
      <c r="G6045" t="s">
        <v>37888</v>
      </c>
      <c r="L6045" t="s">
        <v>37889</v>
      </c>
      <c r="N6045" t="s">
        <v>37890</v>
      </c>
      <c r="O6045" t="s">
        <v>79</v>
      </c>
      <c r="P6045" t="s">
        <v>80</v>
      </c>
      <c r="Q6045" t="s">
        <v>79</v>
      </c>
      <c r="S6045" t="s">
        <v>113</v>
      </c>
      <c r="Y6045" t="s">
        <v>48</v>
      </c>
      <c r="AA6045" t="s">
        <v>154</v>
      </c>
      <c r="AC6045" t="s">
        <v>1284</v>
      </c>
      <c r="AD6045" t="s">
        <v>436</v>
      </c>
      <c r="AE6045" t="s">
        <v>157</v>
      </c>
      <c r="AF6045" t="s">
        <v>84</v>
      </c>
      <c r="AG6045" t="s">
        <v>437</v>
      </c>
    </row>
    <row r="6046" spans="1:33" x14ac:dyDescent="0.2">
      <c r="A6046" t="s">
        <v>37891</v>
      </c>
      <c r="B6046" s="1">
        <v>41671</v>
      </c>
      <c r="C6046" t="s">
        <v>1190</v>
      </c>
      <c r="D6046" t="s">
        <v>37003</v>
      </c>
      <c r="E6046" t="s">
        <v>122</v>
      </c>
      <c r="F6046" t="s">
        <v>37892</v>
      </c>
      <c r="G6046" t="s">
        <v>37893</v>
      </c>
      <c r="H6046" t="s">
        <v>37894</v>
      </c>
      <c r="J6046" t="s">
        <v>37895</v>
      </c>
      <c r="K6046" t="s">
        <v>37896</v>
      </c>
      <c r="L6046" t="s">
        <v>37897</v>
      </c>
      <c r="M6046" t="s">
        <v>37898</v>
      </c>
      <c r="N6046" t="s">
        <v>37899</v>
      </c>
      <c r="O6046" t="s">
        <v>141</v>
      </c>
      <c r="P6046" t="s">
        <v>142</v>
      </c>
      <c r="Q6046" t="s">
        <v>141</v>
      </c>
      <c r="T6046">
        <v>1998</v>
      </c>
      <c r="U6046" t="s">
        <v>47</v>
      </c>
      <c r="W6046" t="s">
        <v>47</v>
      </c>
      <c r="X6046" t="s">
        <v>47</v>
      </c>
      <c r="Y6046" t="s">
        <v>48</v>
      </c>
      <c r="Z6046" t="s">
        <v>47</v>
      </c>
      <c r="AA6046" t="s">
        <v>37900</v>
      </c>
      <c r="AC6046" t="s">
        <v>3947</v>
      </c>
      <c r="AD6046" t="s">
        <v>5937</v>
      </c>
      <c r="AE6046" t="s">
        <v>503</v>
      </c>
      <c r="AF6046" t="s">
        <v>146</v>
      </c>
      <c r="AG6046" t="s">
        <v>263</v>
      </c>
    </row>
    <row r="6047" spans="1:33" x14ac:dyDescent="0.2">
      <c r="A6047" t="s">
        <v>37901</v>
      </c>
      <c r="B6047" s="1">
        <v>41699</v>
      </c>
      <c r="C6047" t="s">
        <v>1190</v>
      </c>
      <c r="D6047" t="s">
        <v>37003</v>
      </c>
      <c r="E6047" t="s">
        <v>102</v>
      </c>
      <c r="F6047" t="s">
        <v>37902</v>
      </c>
      <c r="G6047" t="s">
        <v>37903</v>
      </c>
      <c r="L6047" t="s">
        <v>37904</v>
      </c>
      <c r="N6047" t="s">
        <v>37905</v>
      </c>
      <c r="O6047" t="s">
        <v>79</v>
      </c>
      <c r="P6047" t="s">
        <v>80</v>
      </c>
      <c r="Q6047" t="s">
        <v>79</v>
      </c>
      <c r="S6047" t="s">
        <v>113</v>
      </c>
      <c r="Y6047" t="s">
        <v>48</v>
      </c>
      <c r="AA6047" t="s">
        <v>154</v>
      </c>
      <c r="AC6047" t="s">
        <v>1284</v>
      </c>
      <c r="AD6047" t="s">
        <v>436</v>
      </c>
      <c r="AE6047" t="s">
        <v>157</v>
      </c>
      <c r="AF6047" t="s">
        <v>84</v>
      </c>
      <c r="AG6047" t="s">
        <v>437</v>
      </c>
    </row>
    <row r="6048" spans="1:33" x14ac:dyDescent="0.2">
      <c r="A6048" t="s">
        <v>37906</v>
      </c>
      <c r="B6048" t="s">
        <v>37907</v>
      </c>
      <c r="C6048" t="s">
        <v>1190</v>
      </c>
      <c r="D6048" t="s">
        <v>37003</v>
      </c>
      <c r="E6048" t="s">
        <v>175</v>
      </c>
      <c r="F6048" t="s">
        <v>37908</v>
      </c>
      <c r="G6048" t="s">
        <v>37909</v>
      </c>
      <c r="H6048" t="s">
        <v>37910</v>
      </c>
      <c r="I6048" t="s">
        <v>37911</v>
      </c>
      <c r="J6048" t="s">
        <v>37912</v>
      </c>
      <c r="K6048" t="s">
        <v>37913</v>
      </c>
      <c r="L6048" t="s">
        <v>37914</v>
      </c>
      <c r="M6048" t="s">
        <v>37915</v>
      </c>
      <c r="N6048" t="s">
        <v>37916</v>
      </c>
      <c r="O6048" t="s">
        <v>45</v>
      </c>
      <c r="P6048" t="s">
        <v>46</v>
      </c>
      <c r="R6048" t="s">
        <v>45</v>
      </c>
      <c r="T6048">
        <v>2002</v>
      </c>
      <c r="U6048" t="s">
        <v>47</v>
      </c>
      <c r="V6048" t="s">
        <v>47</v>
      </c>
      <c r="W6048" t="s">
        <v>47</v>
      </c>
      <c r="X6048" t="s">
        <v>48</v>
      </c>
      <c r="Y6048" t="s">
        <v>48</v>
      </c>
      <c r="Z6048" t="s">
        <v>47</v>
      </c>
      <c r="AA6048" t="s">
        <v>37917</v>
      </c>
    </row>
    <row r="6049" spans="1:33" x14ac:dyDescent="0.2">
      <c r="A6049" t="s">
        <v>37918</v>
      </c>
      <c r="B6049" s="1">
        <v>41699</v>
      </c>
      <c r="C6049" t="s">
        <v>1190</v>
      </c>
      <c r="D6049" t="s">
        <v>37003</v>
      </c>
      <c r="E6049" t="s">
        <v>102</v>
      </c>
      <c r="F6049" t="s">
        <v>37919</v>
      </c>
      <c r="G6049" t="s">
        <v>37920</v>
      </c>
      <c r="L6049" t="s">
        <v>37921</v>
      </c>
      <c r="N6049" t="s">
        <v>37922</v>
      </c>
      <c r="O6049" t="s">
        <v>79</v>
      </c>
      <c r="P6049" t="s">
        <v>80</v>
      </c>
      <c r="Q6049" t="s">
        <v>79</v>
      </c>
      <c r="S6049" t="s">
        <v>113</v>
      </c>
      <c r="Y6049" t="s">
        <v>48</v>
      </c>
      <c r="AA6049" t="s">
        <v>154</v>
      </c>
      <c r="AC6049" t="s">
        <v>1284</v>
      </c>
      <c r="AD6049" t="s">
        <v>116</v>
      </c>
      <c r="AE6049" t="s">
        <v>157</v>
      </c>
      <c r="AF6049" t="s">
        <v>84</v>
      </c>
      <c r="AG6049" t="s">
        <v>158</v>
      </c>
    </row>
    <row r="6050" spans="1:33" x14ac:dyDescent="0.2">
      <c r="A6050" t="s">
        <v>37923</v>
      </c>
      <c r="B6050" s="1">
        <v>41699</v>
      </c>
      <c r="C6050" t="s">
        <v>1190</v>
      </c>
      <c r="D6050" t="s">
        <v>37003</v>
      </c>
      <c r="E6050" t="s">
        <v>102</v>
      </c>
      <c r="F6050" t="s">
        <v>37924</v>
      </c>
      <c r="G6050" t="s">
        <v>37925</v>
      </c>
      <c r="L6050" t="s">
        <v>37926</v>
      </c>
      <c r="N6050" t="s">
        <v>37927</v>
      </c>
      <c r="O6050" t="s">
        <v>79</v>
      </c>
      <c r="P6050" t="s">
        <v>80</v>
      </c>
      <c r="Q6050" t="s">
        <v>79</v>
      </c>
      <c r="S6050" t="s">
        <v>113</v>
      </c>
      <c r="Y6050" t="s">
        <v>48</v>
      </c>
      <c r="AA6050" t="s">
        <v>154</v>
      </c>
      <c r="AC6050" t="s">
        <v>2265</v>
      </c>
      <c r="AD6050" t="s">
        <v>116</v>
      </c>
      <c r="AE6050" t="s">
        <v>157</v>
      </c>
      <c r="AF6050" t="s">
        <v>84</v>
      </c>
      <c r="AG6050" t="s">
        <v>158</v>
      </c>
    </row>
    <row r="6051" spans="1:33" x14ac:dyDescent="0.2">
      <c r="A6051" t="s">
        <v>37928</v>
      </c>
      <c r="B6051" s="1">
        <v>41699</v>
      </c>
      <c r="C6051" t="s">
        <v>1190</v>
      </c>
      <c r="D6051" t="s">
        <v>37003</v>
      </c>
      <c r="E6051" t="s">
        <v>102</v>
      </c>
      <c r="F6051" t="s">
        <v>37929</v>
      </c>
      <c r="G6051" t="s">
        <v>37930</v>
      </c>
      <c r="L6051" t="s">
        <v>37931</v>
      </c>
      <c r="N6051" t="s">
        <v>37932</v>
      </c>
      <c r="O6051" t="s">
        <v>79</v>
      </c>
      <c r="P6051" t="s">
        <v>80</v>
      </c>
      <c r="Q6051" t="s">
        <v>79</v>
      </c>
      <c r="S6051" t="s">
        <v>113</v>
      </c>
      <c r="Y6051" t="s">
        <v>48</v>
      </c>
      <c r="AA6051" t="s">
        <v>154</v>
      </c>
      <c r="AC6051" t="s">
        <v>2265</v>
      </c>
      <c r="AD6051" t="s">
        <v>116</v>
      </c>
      <c r="AE6051" t="s">
        <v>157</v>
      </c>
      <c r="AF6051" t="s">
        <v>84</v>
      </c>
      <c r="AG6051" t="s">
        <v>158</v>
      </c>
    </row>
    <row r="6052" spans="1:33" x14ac:dyDescent="0.2">
      <c r="A6052" t="s">
        <v>37933</v>
      </c>
      <c r="B6052" s="1">
        <v>41699</v>
      </c>
      <c r="C6052" t="s">
        <v>1190</v>
      </c>
      <c r="D6052" t="s">
        <v>37003</v>
      </c>
      <c r="E6052" t="s">
        <v>122</v>
      </c>
      <c r="F6052" t="s">
        <v>37934</v>
      </c>
      <c r="G6052" t="s">
        <v>37935</v>
      </c>
      <c r="L6052" t="s">
        <v>37936</v>
      </c>
      <c r="N6052" t="s">
        <v>37937</v>
      </c>
      <c r="O6052" t="s">
        <v>141</v>
      </c>
      <c r="P6052" t="s">
        <v>142</v>
      </c>
      <c r="Q6052" t="s">
        <v>141</v>
      </c>
      <c r="T6052">
        <v>2002</v>
      </c>
      <c r="Y6052" t="s">
        <v>48</v>
      </c>
      <c r="AA6052" t="s">
        <v>154</v>
      </c>
      <c r="AC6052" t="s">
        <v>63</v>
      </c>
      <c r="AD6052" t="s">
        <v>5937</v>
      </c>
      <c r="AE6052" t="s">
        <v>11967</v>
      </c>
      <c r="AF6052" t="s">
        <v>146</v>
      </c>
      <c r="AG6052" t="s">
        <v>263</v>
      </c>
    </row>
    <row r="6053" spans="1:33" x14ac:dyDescent="0.2">
      <c r="A6053" t="s">
        <v>37938</v>
      </c>
      <c r="B6053" s="1">
        <v>41699</v>
      </c>
      <c r="C6053" t="s">
        <v>1190</v>
      </c>
      <c r="D6053" t="s">
        <v>37003</v>
      </c>
      <c r="E6053" t="s">
        <v>122</v>
      </c>
      <c r="F6053" t="s">
        <v>37939</v>
      </c>
      <c r="G6053" t="s">
        <v>37940</v>
      </c>
      <c r="L6053" t="s">
        <v>37941</v>
      </c>
      <c r="N6053" t="s">
        <v>37942</v>
      </c>
      <c r="O6053" t="s">
        <v>141</v>
      </c>
      <c r="P6053" t="s">
        <v>142</v>
      </c>
      <c r="Q6053" t="s">
        <v>141</v>
      </c>
      <c r="T6053">
        <v>2002</v>
      </c>
      <c r="Y6053" t="s">
        <v>48</v>
      </c>
      <c r="AA6053" t="s">
        <v>154</v>
      </c>
      <c r="AC6053" t="s">
        <v>63</v>
      </c>
      <c r="AD6053" t="s">
        <v>5937</v>
      </c>
      <c r="AE6053" t="s">
        <v>11967</v>
      </c>
      <c r="AF6053" t="s">
        <v>146</v>
      </c>
      <c r="AG6053" t="s">
        <v>263</v>
      </c>
    </row>
    <row r="6054" spans="1:33" x14ac:dyDescent="0.2">
      <c r="A6054" t="s">
        <v>37943</v>
      </c>
      <c r="B6054" s="1">
        <v>41699</v>
      </c>
      <c r="C6054" t="s">
        <v>1190</v>
      </c>
      <c r="D6054" t="s">
        <v>37003</v>
      </c>
      <c r="E6054" t="s">
        <v>175</v>
      </c>
      <c r="F6054" t="s">
        <v>37944</v>
      </c>
      <c r="G6054" t="s">
        <v>37945</v>
      </c>
      <c r="L6054" t="s">
        <v>37946</v>
      </c>
      <c r="N6054" t="s">
        <v>37947</v>
      </c>
      <c r="O6054" t="s">
        <v>45</v>
      </c>
      <c r="P6054" t="s">
        <v>46</v>
      </c>
      <c r="R6054" t="s">
        <v>45</v>
      </c>
      <c r="T6054">
        <v>2002</v>
      </c>
      <c r="Y6054" t="s">
        <v>48</v>
      </c>
      <c r="AA6054" t="s">
        <v>154</v>
      </c>
    </row>
    <row r="6055" spans="1:33" x14ac:dyDescent="0.2">
      <c r="A6055" t="s">
        <v>37948</v>
      </c>
      <c r="B6055" s="1">
        <v>41699</v>
      </c>
      <c r="C6055" t="s">
        <v>1190</v>
      </c>
      <c r="D6055" t="s">
        <v>37003</v>
      </c>
      <c r="E6055" t="s">
        <v>102</v>
      </c>
      <c r="F6055" t="s">
        <v>37949</v>
      </c>
      <c r="G6055" t="s">
        <v>37950</v>
      </c>
      <c r="L6055" t="s">
        <v>37951</v>
      </c>
      <c r="N6055" t="s">
        <v>37952</v>
      </c>
      <c r="O6055" t="s">
        <v>79</v>
      </c>
      <c r="P6055" t="s">
        <v>80</v>
      </c>
      <c r="Q6055" t="s">
        <v>79</v>
      </c>
      <c r="S6055" t="s">
        <v>113</v>
      </c>
      <c r="Y6055" t="s">
        <v>48</v>
      </c>
      <c r="AA6055" t="s">
        <v>154</v>
      </c>
      <c r="AC6055" t="s">
        <v>1284</v>
      </c>
      <c r="AD6055" t="s">
        <v>116</v>
      </c>
      <c r="AE6055" t="s">
        <v>157</v>
      </c>
      <c r="AF6055" t="s">
        <v>84</v>
      </c>
      <c r="AG6055" t="s">
        <v>158</v>
      </c>
    </row>
    <row r="6056" spans="1:33" x14ac:dyDescent="0.2">
      <c r="A6056" t="s">
        <v>37953</v>
      </c>
      <c r="B6056" s="1">
        <v>41699</v>
      </c>
      <c r="C6056" t="s">
        <v>1190</v>
      </c>
      <c r="D6056" t="s">
        <v>37003</v>
      </c>
      <c r="E6056" t="s">
        <v>122</v>
      </c>
      <c r="F6056" t="s">
        <v>37954</v>
      </c>
      <c r="G6056" t="s">
        <v>37955</v>
      </c>
      <c r="L6056" t="s">
        <v>37956</v>
      </c>
      <c r="N6056" t="s">
        <v>37957</v>
      </c>
      <c r="O6056" t="s">
        <v>141</v>
      </c>
      <c r="P6056" t="s">
        <v>142</v>
      </c>
      <c r="Q6056" t="s">
        <v>141</v>
      </c>
      <c r="T6056">
        <v>1998</v>
      </c>
      <c r="Y6056" t="s">
        <v>48</v>
      </c>
      <c r="AA6056" t="s">
        <v>154</v>
      </c>
      <c r="AC6056" t="s">
        <v>63</v>
      </c>
      <c r="AD6056" t="s">
        <v>5937</v>
      </c>
      <c r="AE6056" t="s">
        <v>503</v>
      </c>
      <c r="AF6056" t="s">
        <v>146</v>
      </c>
      <c r="AG6056" t="s">
        <v>263</v>
      </c>
    </row>
    <row r="6057" spans="1:33" x14ac:dyDescent="0.2">
      <c r="A6057" t="s">
        <v>37958</v>
      </c>
      <c r="B6057" s="1">
        <v>41730</v>
      </c>
      <c r="C6057" t="s">
        <v>4947</v>
      </c>
      <c r="D6057" t="s">
        <v>37003</v>
      </c>
      <c r="E6057" t="s">
        <v>102</v>
      </c>
      <c r="F6057" t="s">
        <v>37959</v>
      </c>
      <c r="G6057" t="s">
        <v>37960</v>
      </c>
      <c r="L6057" t="s">
        <v>37961</v>
      </c>
      <c r="N6057" t="s">
        <v>37962</v>
      </c>
      <c r="O6057" t="s">
        <v>79</v>
      </c>
      <c r="P6057" t="s">
        <v>80</v>
      </c>
      <c r="Q6057" t="s">
        <v>79</v>
      </c>
      <c r="S6057" t="s">
        <v>113</v>
      </c>
      <c r="Y6057" t="s">
        <v>48</v>
      </c>
      <c r="AA6057" t="s">
        <v>154</v>
      </c>
      <c r="AC6057" t="s">
        <v>2265</v>
      </c>
      <c r="AD6057" t="s">
        <v>116</v>
      </c>
      <c r="AE6057" t="s">
        <v>157</v>
      </c>
      <c r="AF6057" t="s">
        <v>84</v>
      </c>
      <c r="AG6057" t="s">
        <v>158</v>
      </c>
    </row>
    <row r="6058" spans="1:33" x14ac:dyDescent="0.2">
      <c r="A6058" t="s">
        <v>37963</v>
      </c>
      <c r="B6058" s="1">
        <v>41730</v>
      </c>
      <c r="C6058" t="s">
        <v>4947</v>
      </c>
      <c r="D6058" t="s">
        <v>37003</v>
      </c>
      <c r="E6058" t="s">
        <v>102</v>
      </c>
      <c r="F6058" t="s">
        <v>37964</v>
      </c>
      <c r="G6058" t="s">
        <v>37965</v>
      </c>
      <c r="L6058" t="s">
        <v>37966</v>
      </c>
      <c r="N6058" t="s">
        <v>37967</v>
      </c>
      <c r="O6058" t="s">
        <v>79</v>
      </c>
      <c r="P6058" t="s">
        <v>80</v>
      </c>
      <c r="Q6058" t="s">
        <v>79</v>
      </c>
      <c r="S6058" t="s">
        <v>113</v>
      </c>
      <c r="Y6058" t="s">
        <v>48</v>
      </c>
      <c r="AA6058" t="s">
        <v>154</v>
      </c>
      <c r="AC6058" t="s">
        <v>2265</v>
      </c>
      <c r="AD6058" t="s">
        <v>116</v>
      </c>
      <c r="AE6058" t="s">
        <v>157</v>
      </c>
      <c r="AF6058" t="s">
        <v>84</v>
      </c>
      <c r="AG6058" t="s">
        <v>158</v>
      </c>
    </row>
    <row r="6059" spans="1:33" x14ac:dyDescent="0.2">
      <c r="A6059" t="s">
        <v>37968</v>
      </c>
      <c r="B6059" s="1">
        <v>41699</v>
      </c>
      <c r="C6059" t="s">
        <v>1190</v>
      </c>
      <c r="D6059" t="s">
        <v>37003</v>
      </c>
      <c r="E6059" t="s">
        <v>175</v>
      </c>
      <c r="F6059" t="s">
        <v>37969</v>
      </c>
      <c r="G6059" t="s">
        <v>37970</v>
      </c>
      <c r="L6059" t="s">
        <v>37971</v>
      </c>
      <c r="N6059" t="s">
        <v>37972</v>
      </c>
      <c r="O6059" t="s">
        <v>45</v>
      </c>
      <c r="P6059" t="s">
        <v>46</v>
      </c>
      <c r="R6059" t="s">
        <v>45</v>
      </c>
      <c r="T6059">
        <v>2002</v>
      </c>
      <c r="Y6059" t="s">
        <v>48</v>
      </c>
      <c r="AA6059" t="s">
        <v>154</v>
      </c>
    </row>
    <row r="6060" spans="1:33" x14ac:dyDescent="0.2">
      <c r="A6060" t="s">
        <v>37973</v>
      </c>
      <c r="B6060" s="1">
        <v>41699</v>
      </c>
      <c r="C6060" t="s">
        <v>1190</v>
      </c>
      <c r="D6060" t="s">
        <v>37003</v>
      </c>
      <c r="E6060" t="s">
        <v>175</v>
      </c>
      <c r="F6060" t="s">
        <v>37974</v>
      </c>
      <c r="G6060" t="s">
        <v>37975</v>
      </c>
      <c r="L6060" t="s">
        <v>37976</v>
      </c>
      <c r="N6060" t="s">
        <v>37977</v>
      </c>
      <c r="O6060" t="s">
        <v>45</v>
      </c>
      <c r="P6060" t="s">
        <v>46</v>
      </c>
      <c r="R6060" t="s">
        <v>45</v>
      </c>
      <c r="T6060">
        <v>2002</v>
      </c>
      <c r="Y6060" t="s">
        <v>48</v>
      </c>
      <c r="AA6060" t="s">
        <v>154</v>
      </c>
    </row>
    <row r="6061" spans="1:33" x14ac:dyDescent="0.2">
      <c r="A6061" t="s">
        <v>37978</v>
      </c>
      <c r="B6061" s="1">
        <v>41699</v>
      </c>
      <c r="C6061" t="s">
        <v>1190</v>
      </c>
      <c r="D6061" t="s">
        <v>37003</v>
      </c>
      <c r="E6061" t="s">
        <v>102</v>
      </c>
      <c r="F6061" t="s">
        <v>37979</v>
      </c>
      <c r="G6061" t="s">
        <v>37980</v>
      </c>
      <c r="L6061" t="s">
        <v>37981</v>
      </c>
      <c r="N6061" t="s">
        <v>37982</v>
      </c>
      <c r="O6061" t="s">
        <v>79</v>
      </c>
      <c r="P6061" t="s">
        <v>80</v>
      </c>
      <c r="Q6061" t="s">
        <v>79</v>
      </c>
      <c r="S6061" t="s">
        <v>113</v>
      </c>
      <c r="Y6061" t="s">
        <v>48</v>
      </c>
      <c r="AA6061" t="s">
        <v>154</v>
      </c>
      <c r="AC6061" t="s">
        <v>1284</v>
      </c>
      <c r="AD6061" t="s">
        <v>37983</v>
      </c>
      <c r="AE6061" t="s">
        <v>157</v>
      </c>
      <c r="AF6061" t="s">
        <v>84</v>
      </c>
      <c r="AG6061" t="s">
        <v>437</v>
      </c>
    </row>
    <row r="6062" spans="1:33" x14ac:dyDescent="0.2">
      <c r="A6062" t="s">
        <v>37984</v>
      </c>
      <c r="B6062" s="1">
        <v>41699</v>
      </c>
      <c r="C6062" t="s">
        <v>1190</v>
      </c>
      <c r="D6062" t="s">
        <v>37003</v>
      </c>
      <c r="E6062" t="s">
        <v>102</v>
      </c>
      <c r="F6062" t="s">
        <v>37985</v>
      </c>
      <c r="G6062" t="s">
        <v>37986</v>
      </c>
      <c r="L6062" t="s">
        <v>37987</v>
      </c>
      <c r="N6062" t="s">
        <v>37988</v>
      </c>
      <c r="O6062" t="s">
        <v>79</v>
      </c>
      <c r="P6062" t="s">
        <v>80</v>
      </c>
      <c r="Q6062" t="s">
        <v>79</v>
      </c>
      <c r="S6062" t="s">
        <v>113</v>
      </c>
      <c r="Y6062" t="s">
        <v>48</v>
      </c>
      <c r="AA6062" t="s">
        <v>154</v>
      </c>
      <c r="AC6062" t="s">
        <v>1284</v>
      </c>
      <c r="AD6062" t="s">
        <v>116</v>
      </c>
      <c r="AE6062" t="s">
        <v>157</v>
      </c>
      <c r="AF6062" t="s">
        <v>84</v>
      </c>
      <c r="AG6062" t="s">
        <v>158</v>
      </c>
    </row>
    <row r="6063" spans="1:33" x14ac:dyDescent="0.2">
      <c r="A6063" t="s">
        <v>37989</v>
      </c>
      <c r="B6063" s="1">
        <v>41730</v>
      </c>
      <c r="C6063" t="s">
        <v>4947</v>
      </c>
      <c r="D6063" t="s">
        <v>37003</v>
      </c>
      <c r="E6063" t="s">
        <v>102</v>
      </c>
      <c r="F6063" t="s">
        <v>37990</v>
      </c>
      <c r="G6063" t="s">
        <v>37991</v>
      </c>
      <c r="L6063" t="s">
        <v>37992</v>
      </c>
      <c r="N6063" t="s">
        <v>37993</v>
      </c>
      <c r="O6063" t="s">
        <v>79</v>
      </c>
      <c r="P6063" t="s">
        <v>80</v>
      </c>
      <c r="Q6063" t="s">
        <v>79</v>
      </c>
      <c r="S6063" t="s">
        <v>113</v>
      </c>
      <c r="Y6063" t="s">
        <v>48</v>
      </c>
      <c r="AA6063" t="s">
        <v>154</v>
      </c>
    </row>
    <row r="6064" spans="1:33" x14ac:dyDescent="0.2">
      <c r="A6064" t="s">
        <v>37994</v>
      </c>
      <c r="B6064" s="1">
        <v>41730</v>
      </c>
      <c r="C6064" t="s">
        <v>4947</v>
      </c>
      <c r="D6064" t="s">
        <v>37003</v>
      </c>
      <c r="E6064" t="s">
        <v>102</v>
      </c>
      <c r="F6064" t="s">
        <v>37995</v>
      </c>
      <c r="G6064" t="s">
        <v>37996</v>
      </c>
      <c r="L6064" t="s">
        <v>37997</v>
      </c>
      <c r="N6064" t="s">
        <v>37998</v>
      </c>
      <c r="O6064" t="s">
        <v>79</v>
      </c>
      <c r="P6064" t="s">
        <v>80</v>
      </c>
      <c r="Q6064" t="s">
        <v>79</v>
      </c>
      <c r="S6064" t="s">
        <v>113</v>
      </c>
      <c r="Y6064" t="s">
        <v>48</v>
      </c>
      <c r="AA6064" t="s">
        <v>154</v>
      </c>
      <c r="AC6064" t="s">
        <v>1284</v>
      </c>
      <c r="AD6064" t="s">
        <v>116</v>
      </c>
      <c r="AE6064" t="s">
        <v>157</v>
      </c>
      <c r="AF6064" t="s">
        <v>84</v>
      </c>
      <c r="AG6064" t="s">
        <v>158</v>
      </c>
    </row>
    <row r="6065" spans="1:33" x14ac:dyDescent="0.2">
      <c r="A6065" t="s">
        <v>37999</v>
      </c>
      <c r="B6065" s="1">
        <v>41730</v>
      </c>
      <c r="C6065" t="s">
        <v>4947</v>
      </c>
      <c r="D6065" t="s">
        <v>37003</v>
      </c>
      <c r="E6065" t="s">
        <v>122</v>
      </c>
      <c r="F6065" t="s">
        <v>38000</v>
      </c>
      <c r="G6065" t="s">
        <v>38001</v>
      </c>
      <c r="L6065" t="s">
        <v>38002</v>
      </c>
      <c r="N6065" t="s">
        <v>38003</v>
      </c>
      <c r="O6065" t="s">
        <v>141</v>
      </c>
      <c r="P6065" t="s">
        <v>142</v>
      </c>
      <c r="Q6065" t="s">
        <v>141</v>
      </c>
      <c r="T6065">
        <v>1998</v>
      </c>
      <c r="Y6065" t="s">
        <v>48</v>
      </c>
      <c r="AA6065" t="s">
        <v>154</v>
      </c>
      <c r="AC6065" t="s">
        <v>3947</v>
      </c>
      <c r="AD6065" t="s">
        <v>5937</v>
      </c>
      <c r="AE6065" t="s">
        <v>503</v>
      </c>
      <c r="AF6065" t="s">
        <v>146</v>
      </c>
      <c r="AG6065" t="s">
        <v>263</v>
      </c>
    </row>
    <row r="6066" spans="1:33" x14ac:dyDescent="0.2">
      <c r="A6066" t="s">
        <v>38004</v>
      </c>
      <c r="B6066" s="1">
        <v>41730</v>
      </c>
      <c r="C6066" t="s">
        <v>4947</v>
      </c>
      <c r="D6066" t="s">
        <v>37003</v>
      </c>
      <c r="E6066" t="s">
        <v>122</v>
      </c>
      <c r="F6066" t="s">
        <v>38005</v>
      </c>
      <c r="G6066" t="s">
        <v>38006</v>
      </c>
      <c r="L6066" t="s">
        <v>38007</v>
      </c>
      <c r="N6066" t="s">
        <v>38008</v>
      </c>
      <c r="O6066" t="s">
        <v>141</v>
      </c>
      <c r="P6066" t="s">
        <v>142</v>
      </c>
      <c r="Q6066" t="s">
        <v>141</v>
      </c>
      <c r="T6066">
        <v>2002</v>
      </c>
      <c r="Y6066" t="s">
        <v>48</v>
      </c>
      <c r="AA6066" t="s">
        <v>154</v>
      </c>
      <c r="AC6066" t="s">
        <v>63</v>
      </c>
      <c r="AD6066" t="s">
        <v>5937</v>
      </c>
      <c r="AE6066" t="s">
        <v>11967</v>
      </c>
      <c r="AF6066" t="s">
        <v>146</v>
      </c>
      <c r="AG6066" t="s">
        <v>263</v>
      </c>
    </row>
    <row r="6067" spans="1:33" x14ac:dyDescent="0.2">
      <c r="A6067" t="s">
        <v>38009</v>
      </c>
      <c r="B6067" s="1">
        <v>41717</v>
      </c>
      <c r="C6067" t="s">
        <v>1190</v>
      </c>
      <c r="D6067" t="s">
        <v>37003</v>
      </c>
      <c r="E6067" t="s">
        <v>122</v>
      </c>
      <c r="F6067" t="s">
        <v>38010</v>
      </c>
      <c r="G6067" t="s">
        <v>38011</v>
      </c>
      <c r="H6067" t="s">
        <v>38012</v>
      </c>
      <c r="I6067" t="s">
        <v>38013</v>
      </c>
      <c r="J6067" t="s">
        <v>38014</v>
      </c>
      <c r="K6067" t="s">
        <v>38015</v>
      </c>
      <c r="L6067" t="s">
        <v>38016</v>
      </c>
      <c r="M6067" t="s">
        <v>38017</v>
      </c>
      <c r="N6067" t="s">
        <v>38018</v>
      </c>
      <c r="O6067" t="s">
        <v>141</v>
      </c>
      <c r="P6067" t="s">
        <v>142</v>
      </c>
      <c r="Q6067" t="s">
        <v>141</v>
      </c>
      <c r="T6067">
        <v>1998</v>
      </c>
      <c r="U6067" t="s">
        <v>47</v>
      </c>
      <c r="V6067" t="s">
        <v>47</v>
      </c>
      <c r="W6067" t="s">
        <v>47</v>
      </c>
      <c r="X6067" t="s">
        <v>47</v>
      </c>
      <c r="Y6067" t="s">
        <v>48</v>
      </c>
      <c r="Z6067" t="s">
        <v>47</v>
      </c>
      <c r="AA6067" t="s">
        <v>49</v>
      </c>
      <c r="AC6067" t="s">
        <v>3947</v>
      </c>
      <c r="AD6067" t="s">
        <v>5937</v>
      </c>
      <c r="AE6067" t="s">
        <v>503</v>
      </c>
      <c r="AF6067" t="s">
        <v>146</v>
      </c>
      <c r="AG6067" t="s">
        <v>263</v>
      </c>
    </row>
    <row r="6068" spans="1:33" x14ac:dyDescent="0.2">
      <c r="A6068" t="s">
        <v>38019</v>
      </c>
      <c r="B6068" s="1">
        <v>41719</v>
      </c>
      <c r="C6068" t="s">
        <v>1190</v>
      </c>
      <c r="D6068" t="s">
        <v>37003</v>
      </c>
      <c r="E6068" t="s">
        <v>102</v>
      </c>
      <c r="F6068" t="s">
        <v>38020</v>
      </c>
      <c r="G6068" t="s">
        <v>38021</v>
      </c>
      <c r="H6068" t="s">
        <v>38022</v>
      </c>
      <c r="I6068" t="s">
        <v>38023</v>
      </c>
      <c r="J6068" t="s">
        <v>38024</v>
      </c>
      <c r="K6068" t="s">
        <v>38025</v>
      </c>
      <c r="L6068" t="s">
        <v>38026</v>
      </c>
      <c r="M6068" t="s">
        <v>38027</v>
      </c>
      <c r="N6068" t="s">
        <v>38028</v>
      </c>
      <c r="O6068" t="s">
        <v>282</v>
      </c>
      <c r="P6068" t="s">
        <v>283</v>
      </c>
      <c r="Q6068" t="s">
        <v>282</v>
      </c>
      <c r="S6068" t="s">
        <v>48</v>
      </c>
      <c r="U6068" t="s">
        <v>48</v>
      </c>
      <c r="V6068" t="s">
        <v>48</v>
      </c>
      <c r="W6068" t="s">
        <v>48</v>
      </c>
      <c r="X6068" t="s">
        <v>48</v>
      </c>
      <c r="Y6068" t="s">
        <v>48</v>
      </c>
      <c r="Z6068" t="s">
        <v>48</v>
      </c>
      <c r="AA6068" t="s">
        <v>676</v>
      </c>
      <c r="AC6068" t="s">
        <v>5019</v>
      </c>
      <c r="AD6068" t="s">
        <v>285</v>
      </c>
      <c r="AE6068" t="s">
        <v>117</v>
      </c>
      <c r="AF6068" t="s">
        <v>286</v>
      </c>
      <c r="AG6068" t="s">
        <v>158</v>
      </c>
    </row>
    <row r="6069" spans="1:33" x14ac:dyDescent="0.2">
      <c r="A6069" t="s">
        <v>38029</v>
      </c>
      <c r="B6069" s="1">
        <v>41730</v>
      </c>
      <c r="C6069" t="s">
        <v>4947</v>
      </c>
      <c r="D6069" t="s">
        <v>37003</v>
      </c>
      <c r="E6069" t="s">
        <v>175</v>
      </c>
      <c r="F6069" t="s">
        <v>38030</v>
      </c>
      <c r="G6069" t="s">
        <v>38031</v>
      </c>
      <c r="L6069" t="s">
        <v>38032</v>
      </c>
      <c r="N6069" t="s">
        <v>38033</v>
      </c>
      <c r="O6069" t="s">
        <v>45</v>
      </c>
      <c r="P6069" t="s">
        <v>46</v>
      </c>
      <c r="R6069" t="s">
        <v>45</v>
      </c>
      <c r="T6069">
        <v>2002</v>
      </c>
      <c r="Y6069" t="s">
        <v>48</v>
      </c>
      <c r="AA6069" t="s">
        <v>154</v>
      </c>
    </row>
    <row r="6070" spans="1:33" x14ac:dyDescent="0.2">
      <c r="A6070" t="s">
        <v>38034</v>
      </c>
      <c r="B6070" t="s">
        <v>38035</v>
      </c>
      <c r="C6070" t="s">
        <v>38036</v>
      </c>
      <c r="D6070" t="s">
        <v>37003</v>
      </c>
      <c r="E6070" t="s">
        <v>175</v>
      </c>
      <c r="F6070" t="s">
        <v>38037</v>
      </c>
      <c r="G6070" t="s">
        <v>38038</v>
      </c>
      <c r="H6070" t="s">
        <v>38039</v>
      </c>
      <c r="J6070" t="s">
        <v>38040</v>
      </c>
      <c r="K6070" t="s">
        <v>38041</v>
      </c>
      <c r="L6070" t="s">
        <v>38042</v>
      </c>
      <c r="M6070" t="s">
        <v>38043</v>
      </c>
      <c r="N6070" t="s">
        <v>38044</v>
      </c>
      <c r="O6070" t="s">
        <v>45</v>
      </c>
      <c r="P6070" t="s">
        <v>46</v>
      </c>
      <c r="R6070" t="s">
        <v>45</v>
      </c>
      <c r="T6070">
        <v>2002</v>
      </c>
      <c r="U6070" t="s">
        <v>47</v>
      </c>
      <c r="W6070" t="s">
        <v>47</v>
      </c>
      <c r="X6070" t="s">
        <v>47</v>
      </c>
      <c r="Y6070" t="s">
        <v>48</v>
      </c>
      <c r="Z6070" t="s">
        <v>47</v>
      </c>
      <c r="AA6070" t="s">
        <v>1214</v>
      </c>
    </row>
    <row r="6071" spans="1:33" x14ac:dyDescent="0.2">
      <c r="A6071" t="s">
        <v>38045</v>
      </c>
      <c r="B6071" s="1">
        <v>41730</v>
      </c>
      <c r="C6071" t="s">
        <v>4947</v>
      </c>
      <c r="D6071" t="s">
        <v>37003</v>
      </c>
      <c r="E6071" t="s">
        <v>122</v>
      </c>
      <c r="F6071" t="s">
        <v>38046</v>
      </c>
      <c r="G6071" t="s">
        <v>38047</v>
      </c>
      <c r="L6071" t="s">
        <v>38048</v>
      </c>
      <c r="N6071" t="s">
        <v>38049</v>
      </c>
      <c r="O6071" t="s">
        <v>61</v>
      </c>
      <c r="P6071" t="s">
        <v>131</v>
      </c>
      <c r="Q6071" t="s">
        <v>61</v>
      </c>
      <c r="T6071">
        <v>2002</v>
      </c>
      <c r="Y6071" t="s">
        <v>48</v>
      </c>
      <c r="AA6071" t="s">
        <v>154</v>
      </c>
      <c r="AC6071" t="s">
        <v>822</v>
      </c>
      <c r="AD6071" t="s">
        <v>37643</v>
      </c>
      <c r="AE6071" t="s">
        <v>775</v>
      </c>
      <c r="AF6071" t="s">
        <v>37644</v>
      </c>
      <c r="AG6071" t="s">
        <v>3949</v>
      </c>
    </row>
    <row r="6072" spans="1:33" x14ac:dyDescent="0.2">
      <c r="A6072" t="s">
        <v>38050</v>
      </c>
      <c r="B6072" s="1">
        <v>41730</v>
      </c>
      <c r="C6072" t="s">
        <v>4947</v>
      </c>
      <c r="D6072" t="s">
        <v>37003</v>
      </c>
      <c r="E6072" t="s">
        <v>102</v>
      </c>
      <c r="F6072" t="s">
        <v>38051</v>
      </c>
      <c r="G6072" t="s">
        <v>38052</v>
      </c>
      <c r="L6072" t="s">
        <v>38053</v>
      </c>
      <c r="N6072" t="s">
        <v>38054</v>
      </c>
      <c r="O6072" t="s">
        <v>79</v>
      </c>
      <c r="P6072" t="s">
        <v>80</v>
      </c>
      <c r="Q6072" t="s">
        <v>79</v>
      </c>
      <c r="S6072" t="s">
        <v>113</v>
      </c>
      <c r="Y6072" t="s">
        <v>48</v>
      </c>
      <c r="AA6072" t="s">
        <v>154</v>
      </c>
      <c r="AC6072" t="s">
        <v>2265</v>
      </c>
      <c r="AD6072" t="s">
        <v>116</v>
      </c>
      <c r="AE6072" t="s">
        <v>157</v>
      </c>
      <c r="AF6072" t="s">
        <v>84</v>
      </c>
      <c r="AG6072" t="s">
        <v>158</v>
      </c>
    </row>
    <row r="6073" spans="1:33" x14ac:dyDescent="0.2">
      <c r="A6073" t="s">
        <v>38055</v>
      </c>
      <c r="B6073" s="1">
        <v>41730</v>
      </c>
      <c r="C6073" t="s">
        <v>4947</v>
      </c>
      <c r="D6073" t="s">
        <v>37003</v>
      </c>
      <c r="E6073" t="s">
        <v>175</v>
      </c>
      <c r="F6073" t="s">
        <v>38056</v>
      </c>
      <c r="G6073" t="s">
        <v>38057</v>
      </c>
      <c r="L6073" t="s">
        <v>38058</v>
      </c>
      <c r="N6073" t="s">
        <v>38059</v>
      </c>
      <c r="O6073" t="s">
        <v>45</v>
      </c>
      <c r="P6073" t="s">
        <v>46</v>
      </c>
      <c r="R6073" t="s">
        <v>45</v>
      </c>
      <c r="T6073">
        <v>2002</v>
      </c>
      <c r="Y6073" t="s">
        <v>48</v>
      </c>
      <c r="AA6073" t="s">
        <v>154</v>
      </c>
    </row>
    <row r="6074" spans="1:33" x14ac:dyDescent="0.2">
      <c r="A6074" t="s">
        <v>38060</v>
      </c>
      <c r="B6074" s="1">
        <v>41730</v>
      </c>
      <c r="C6074" t="s">
        <v>4947</v>
      </c>
      <c r="D6074" t="s">
        <v>37003</v>
      </c>
      <c r="E6074" t="s">
        <v>122</v>
      </c>
      <c r="F6074" t="s">
        <v>38061</v>
      </c>
      <c r="G6074" t="s">
        <v>38062</v>
      </c>
      <c r="L6074" t="s">
        <v>38063</v>
      </c>
      <c r="N6074" t="s">
        <v>38064</v>
      </c>
      <c r="O6074" t="s">
        <v>141</v>
      </c>
      <c r="P6074" t="s">
        <v>142</v>
      </c>
      <c r="Q6074" t="s">
        <v>141</v>
      </c>
      <c r="T6074">
        <v>1998</v>
      </c>
      <c r="Y6074" t="s">
        <v>48</v>
      </c>
      <c r="AA6074" t="s">
        <v>154</v>
      </c>
      <c r="AC6074" t="s">
        <v>143</v>
      </c>
      <c r="AD6074" t="s">
        <v>144</v>
      </c>
      <c r="AE6074" t="s">
        <v>503</v>
      </c>
      <c r="AF6074" t="s">
        <v>146</v>
      </c>
      <c r="AG6074" t="s">
        <v>263</v>
      </c>
    </row>
    <row r="6075" spans="1:33" x14ac:dyDescent="0.2">
      <c r="A6075" t="s">
        <v>38065</v>
      </c>
      <c r="B6075" s="1">
        <v>41730</v>
      </c>
      <c r="C6075" t="s">
        <v>4947</v>
      </c>
      <c r="D6075" t="s">
        <v>37003</v>
      </c>
      <c r="E6075" t="s">
        <v>175</v>
      </c>
      <c r="F6075" t="s">
        <v>38066</v>
      </c>
      <c r="G6075" t="s">
        <v>38067</v>
      </c>
      <c r="L6075" t="s">
        <v>38068</v>
      </c>
      <c r="N6075" t="s">
        <v>38069</v>
      </c>
      <c r="O6075" t="s">
        <v>45</v>
      </c>
      <c r="P6075" t="s">
        <v>46</v>
      </c>
      <c r="R6075" t="s">
        <v>45</v>
      </c>
      <c r="T6075">
        <v>2002</v>
      </c>
      <c r="Y6075" t="s">
        <v>48</v>
      </c>
      <c r="AA6075" t="s">
        <v>154</v>
      </c>
    </row>
    <row r="6076" spans="1:33" x14ac:dyDescent="0.2">
      <c r="A6076" t="s">
        <v>38070</v>
      </c>
      <c r="B6076" s="1">
        <v>41730</v>
      </c>
      <c r="C6076" t="s">
        <v>4947</v>
      </c>
      <c r="D6076" t="s">
        <v>37003</v>
      </c>
      <c r="E6076" t="s">
        <v>175</v>
      </c>
      <c r="F6076" t="s">
        <v>38071</v>
      </c>
      <c r="G6076" t="s">
        <v>38072</v>
      </c>
      <c r="L6076" t="s">
        <v>38073</v>
      </c>
      <c r="N6076" t="s">
        <v>38074</v>
      </c>
      <c r="O6076" t="s">
        <v>45</v>
      </c>
      <c r="P6076" t="s">
        <v>46</v>
      </c>
      <c r="R6076" t="s">
        <v>45</v>
      </c>
      <c r="T6076">
        <v>2002</v>
      </c>
      <c r="Y6076" t="s">
        <v>48</v>
      </c>
      <c r="AA6076" t="s">
        <v>154</v>
      </c>
    </row>
    <row r="6077" spans="1:33" x14ac:dyDescent="0.2">
      <c r="A6077" t="s">
        <v>38075</v>
      </c>
      <c r="B6077" s="1">
        <v>41730</v>
      </c>
      <c r="C6077" t="s">
        <v>4947</v>
      </c>
      <c r="D6077" t="s">
        <v>37003</v>
      </c>
      <c r="E6077" t="s">
        <v>175</v>
      </c>
      <c r="F6077" t="s">
        <v>38076</v>
      </c>
      <c r="G6077" t="s">
        <v>38077</v>
      </c>
      <c r="L6077" t="s">
        <v>38078</v>
      </c>
      <c r="N6077" t="s">
        <v>38079</v>
      </c>
      <c r="O6077" t="s">
        <v>45</v>
      </c>
      <c r="P6077" t="s">
        <v>46</v>
      </c>
      <c r="R6077" t="s">
        <v>45</v>
      </c>
      <c r="T6077">
        <v>2002</v>
      </c>
      <c r="Y6077" t="s">
        <v>48</v>
      </c>
      <c r="AA6077" t="s">
        <v>154</v>
      </c>
    </row>
    <row r="6078" spans="1:33" x14ac:dyDescent="0.2">
      <c r="A6078" t="s">
        <v>38080</v>
      </c>
      <c r="B6078" s="1">
        <v>41730</v>
      </c>
      <c r="C6078" t="s">
        <v>4947</v>
      </c>
      <c r="D6078" t="s">
        <v>37003</v>
      </c>
      <c r="E6078" t="s">
        <v>175</v>
      </c>
      <c r="F6078" t="s">
        <v>38081</v>
      </c>
      <c r="G6078" t="s">
        <v>38082</v>
      </c>
      <c r="L6078" t="s">
        <v>38083</v>
      </c>
      <c r="N6078" t="s">
        <v>38084</v>
      </c>
      <c r="O6078" t="s">
        <v>45</v>
      </c>
      <c r="P6078" t="s">
        <v>46</v>
      </c>
      <c r="R6078" t="s">
        <v>45</v>
      </c>
      <c r="T6078">
        <v>2002</v>
      </c>
      <c r="Y6078" t="s">
        <v>48</v>
      </c>
      <c r="AA6078" t="s">
        <v>154</v>
      </c>
    </row>
    <row r="6079" spans="1:33" x14ac:dyDescent="0.2">
      <c r="A6079" t="s">
        <v>38085</v>
      </c>
      <c r="B6079" s="1">
        <v>41730</v>
      </c>
      <c r="C6079" t="s">
        <v>4947</v>
      </c>
      <c r="D6079" t="s">
        <v>37003</v>
      </c>
      <c r="E6079" t="s">
        <v>175</v>
      </c>
      <c r="F6079" t="s">
        <v>38086</v>
      </c>
      <c r="G6079" t="s">
        <v>38087</v>
      </c>
      <c r="L6079" t="s">
        <v>38088</v>
      </c>
      <c r="N6079" t="s">
        <v>38089</v>
      </c>
      <c r="O6079" t="s">
        <v>45</v>
      </c>
      <c r="P6079" t="s">
        <v>46</v>
      </c>
      <c r="R6079" t="s">
        <v>45</v>
      </c>
      <c r="T6079">
        <v>2002</v>
      </c>
      <c r="Y6079" t="s">
        <v>48</v>
      </c>
      <c r="AA6079" t="s">
        <v>154</v>
      </c>
    </row>
    <row r="6080" spans="1:33" x14ac:dyDescent="0.2">
      <c r="A6080" t="s">
        <v>38090</v>
      </c>
      <c r="B6080" s="1">
        <v>41760</v>
      </c>
      <c r="C6080" t="s">
        <v>4947</v>
      </c>
      <c r="D6080" t="s">
        <v>37003</v>
      </c>
      <c r="E6080" t="s">
        <v>175</v>
      </c>
      <c r="F6080" t="s">
        <v>38091</v>
      </c>
      <c r="G6080" t="s">
        <v>38092</v>
      </c>
      <c r="L6080" t="s">
        <v>38093</v>
      </c>
      <c r="N6080" t="s">
        <v>38094</v>
      </c>
      <c r="O6080" t="s">
        <v>45</v>
      </c>
      <c r="P6080" t="s">
        <v>46</v>
      </c>
      <c r="R6080" t="s">
        <v>45</v>
      </c>
      <c r="T6080">
        <v>2002</v>
      </c>
      <c r="Y6080" t="s">
        <v>48</v>
      </c>
      <c r="AA6080" t="s">
        <v>154</v>
      </c>
    </row>
    <row r="6081" spans="1:33" x14ac:dyDescent="0.2">
      <c r="A6081" t="s">
        <v>38095</v>
      </c>
      <c r="B6081" s="1">
        <v>41760</v>
      </c>
      <c r="C6081" t="s">
        <v>4947</v>
      </c>
      <c r="D6081" t="s">
        <v>37003</v>
      </c>
      <c r="E6081" t="s">
        <v>175</v>
      </c>
      <c r="F6081" t="s">
        <v>38096</v>
      </c>
      <c r="G6081" t="s">
        <v>38097</v>
      </c>
      <c r="L6081" t="s">
        <v>38098</v>
      </c>
      <c r="N6081" t="s">
        <v>38099</v>
      </c>
      <c r="O6081" t="s">
        <v>45</v>
      </c>
      <c r="P6081" t="s">
        <v>46</v>
      </c>
      <c r="R6081" t="s">
        <v>45</v>
      </c>
      <c r="T6081">
        <v>2002</v>
      </c>
      <c r="Y6081" t="s">
        <v>48</v>
      </c>
      <c r="AA6081" t="s">
        <v>154</v>
      </c>
    </row>
    <row r="6082" spans="1:33" x14ac:dyDescent="0.2">
      <c r="A6082" t="s">
        <v>38100</v>
      </c>
      <c r="B6082" s="1">
        <v>41760</v>
      </c>
      <c r="C6082" t="s">
        <v>4947</v>
      </c>
      <c r="D6082" t="s">
        <v>37003</v>
      </c>
      <c r="E6082" t="s">
        <v>122</v>
      </c>
      <c r="F6082" t="s">
        <v>38101</v>
      </c>
      <c r="G6082" t="s">
        <v>38102</v>
      </c>
      <c r="L6082" t="s">
        <v>38103</v>
      </c>
      <c r="N6082" t="s">
        <v>38104</v>
      </c>
      <c r="O6082" t="s">
        <v>61</v>
      </c>
      <c r="P6082" t="s">
        <v>131</v>
      </c>
      <c r="Q6082" t="s">
        <v>61</v>
      </c>
      <c r="T6082">
        <v>2002</v>
      </c>
      <c r="Y6082" t="s">
        <v>48</v>
      </c>
      <c r="AA6082" t="s">
        <v>154</v>
      </c>
      <c r="AC6082" t="s">
        <v>3947</v>
      </c>
      <c r="AD6082" t="s">
        <v>133</v>
      </c>
      <c r="AE6082" t="s">
        <v>775</v>
      </c>
      <c r="AF6082" t="s">
        <v>38105</v>
      </c>
      <c r="AG6082" t="s">
        <v>67</v>
      </c>
    </row>
    <row r="6083" spans="1:33" x14ac:dyDescent="0.2">
      <c r="A6083" t="s">
        <v>38106</v>
      </c>
      <c r="B6083" s="1">
        <v>41760</v>
      </c>
      <c r="C6083" t="s">
        <v>4947</v>
      </c>
      <c r="D6083" t="s">
        <v>37003</v>
      </c>
      <c r="E6083" t="s">
        <v>175</v>
      </c>
      <c r="F6083" t="s">
        <v>38107</v>
      </c>
      <c r="G6083" t="s">
        <v>38108</v>
      </c>
      <c r="L6083" t="s">
        <v>38109</v>
      </c>
      <c r="N6083" t="s">
        <v>38110</v>
      </c>
      <c r="O6083" t="s">
        <v>45</v>
      </c>
      <c r="P6083" t="s">
        <v>46</v>
      </c>
      <c r="R6083" t="s">
        <v>45</v>
      </c>
      <c r="T6083">
        <v>2002</v>
      </c>
      <c r="Y6083" t="s">
        <v>48</v>
      </c>
      <c r="AA6083" t="s">
        <v>154</v>
      </c>
    </row>
    <row r="6084" spans="1:33" x14ac:dyDescent="0.2">
      <c r="A6084" t="s">
        <v>38111</v>
      </c>
      <c r="B6084" s="1">
        <v>41760</v>
      </c>
      <c r="C6084" t="s">
        <v>4947</v>
      </c>
      <c r="D6084" t="s">
        <v>37003</v>
      </c>
      <c r="E6084" t="s">
        <v>102</v>
      </c>
      <c r="F6084" t="s">
        <v>38112</v>
      </c>
      <c r="G6084" t="s">
        <v>38113</v>
      </c>
      <c r="L6084" t="s">
        <v>38114</v>
      </c>
      <c r="N6084" t="s">
        <v>38115</v>
      </c>
      <c r="O6084" t="s">
        <v>79</v>
      </c>
      <c r="P6084" t="s">
        <v>80</v>
      </c>
      <c r="Q6084" t="s">
        <v>79</v>
      </c>
      <c r="S6084" t="s">
        <v>113</v>
      </c>
      <c r="Y6084" t="s">
        <v>48</v>
      </c>
      <c r="AA6084" t="s">
        <v>154</v>
      </c>
      <c r="AC6084" t="s">
        <v>1284</v>
      </c>
      <c r="AD6084" t="s">
        <v>116</v>
      </c>
      <c r="AE6084" t="s">
        <v>157</v>
      </c>
      <c r="AF6084" t="s">
        <v>84</v>
      </c>
      <c r="AG6084" t="s">
        <v>158</v>
      </c>
    </row>
    <row r="6085" spans="1:33" x14ac:dyDescent="0.2">
      <c r="A6085" t="s">
        <v>38116</v>
      </c>
      <c r="B6085" s="1">
        <v>41760</v>
      </c>
      <c r="C6085" t="s">
        <v>4947</v>
      </c>
      <c r="D6085" t="s">
        <v>37003</v>
      </c>
      <c r="E6085" t="s">
        <v>175</v>
      </c>
      <c r="F6085" t="s">
        <v>38117</v>
      </c>
      <c r="G6085" t="s">
        <v>38118</v>
      </c>
      <c r="L6085" t="s">
        <v>38119</v>
      </c>
      <c r="N6085" t="s">
        <v>38120</v>
      </c>
      <c r="O6085" t="s">
        <v>45</v>
      </c>
      <c r="P6085" t="s">
        <v>46</v>
      </c>
      <c r="R6085" t="s">
        <v>45</v>
      </c>
      <c r="T6085">
        <v>2002</v>
      </c>
      <c r="Y6085" t="s">
        <v>48</v>
      </c>
      <c r="AA6085" t="s">
        <v>154</v>
      </c>
    </row>
    <row r="6086" spans="1:33" x14ac:dyDescent="0.2">
      <c r="A6086" t="s">
        <v>38121</v>
      </c>
      <c r="B6086" t="s">
        <v>38122</v>
      </c>
      <c r="C6086" t="s">
        <v>4947</v>
      </c>
      <c r="D6086" t="s">
        <v>37003</v>
      </c>
      <c r="E6086" t="s">
        <v>122</v>
      </c>
      <c r="F6086" t="s">
        <v>38123</v>
      </c>
      <c r="G6086" t="s">
        <v>38124</v>
      </c>
      <c r="J6086" t="s">
        <v>38125</v>
      </c>
      <c r="K6086" t="s">
        <v>38126</v>
      </c>
      <c r="L6086" t="s">
        <v>38127</v>
      </c>
      <c r="M6086" t="s">
        <v>38128</v>
      </c>
      <c r="N6086" t="s">
        <v>38129</v>
      </c>
      <c r="O6086" t="s">
        <v>141</v>
      </c>
      <c r="P6086" t="s">
        <v>142</v>
      </c>
      <c r="Q6086" t="s">
        <v>141</v>
      </c>
      <c r="T6086">
        <v>2002</v>
      </c>
      <c r="W6086" t="s">
        <v>47</v>
      </c>
      <c r="X6086" t="s">
        <v>47</v>
      </c>
      <c r="Y6086" t="s">
        <v>48</v>
      </c>
      <c r="Z6086" t="s">
        <v>47</v>
      </c>
      <c r="AA6086" t="s">
        <v>38130</v>
      </c>
      <c r="AC6086" t="s">
        <v>63</v>
      </c>
      <c r="AD6086" t="s">
        <v>5937</v>
      </c>
      <c r="AE6086" t="s">
        <v>11967</v>
      </c>
      <c r="AF6086" t="s">
        <v>146</v>
      </c>
      <c r="AG6086" t="s">
        <v>263</v>
      </c>
    </row>
    <row r="6087" spans="1:33" x14ac:dyDescent="0.2">
      <c r="A6087" t="s">
        <v>38131</v>
      </c>
      <c r="B6087" s="1">
        <v>41843</v>
      </c>
      <c r="C6087" t="s">
        <v>691</v>
      </c>
      <c r="D6087" t="s">
        <v>37003</v>
      </c>
      <c r="E6087" t="s">
        <v>122</v>
      </c>
      <c r="F6087" t="s">
        <v>38132</v>
      </c>
      <c r="G6087" t="s">
        <v>38133</v>
      </c>
      <c r="L6087" t="s">
        <v>38134</v>
      </c>
      <c r="N6087" t="s">
        <v>38135</v>
      </c>
      <c r="O6087" t="s">
        <v>141</v>
      </c>
      <c r="P6087" t="s">
        <v>142</v>
      </c>
      <c r="Q6087" t="s">
        <v>141</v>
      </c>
      <c r="T6087">
        <v>1998</v>
      </c>
      <c r="Y6087" t="s">
        <v>48</v>
      </c>
      <c r="AA6087" t="s">
        <v>154</v>
      </c>
      <c r="AC6087" t="s">
        <v>63</v>
      </c>
      <c r="AD6087" t="s">
        <v>5937</v>
      </c>
      <c r="AE6087" t="s">
        <v>503</v>
      </c>
      <c r="AF6087" t="s">
        <v>146</v>
      </c>
      <c r="AG6087" t="s">
        <v>263</v>
      </c>
    </row>
    <row r="6088" spans="1:33" x14ac:dyDescent="0.2">
      <c r="A6088" t="s">
        <v>38136</v>
      </c>
      <c r="B6088" s="1">
        <v>41848</v>
      </c>
      <c r="C6088" t="s">
        <v>691</v>
      </c>
      <c r="D6088" t="s">
        <v>37003</v>
      </c>
      <c r="E6088" t="s">
        <v>175</v>
      </c>
      <c r="F6088" t="s">
        <v>38137</v>
      </c>
      <c r="G6088" t="s">
        <v>38138</v>
      </c>
      <c r="L6088" t="s">
        <v>38139</v>
      </c>
      <c r="N6088" t="s">
        <v>38140</v>
      </c>
      <c r="O6088" t="s">
        <v>45</v>
      </c>
      <c r="P6088" t="s">
        <v>46</v>
      </c>
      <c r="R6088" t="s">
        <v>45</v>
      </c>
      <c r="T6088">
        <v>2002</v>
      </c>
      <c r="Y6088" t="s">
        <v>48</v>
      </c>
      <c r="AA6088" t="s">
        <v>154</v>
      </c>
    </row>
    <row r="6089" spans="1:33" x14ac:dyDescent="0.2">
      <c r="A6089" t="s">
        <v>38141</v>
      </c>
      <c r="B6089" s="1">
        <v>41334</v>
      </c>
      <c r="C6089" t="s">
        <v>679</v>
      </c>
      <c r="D6089" t="s">
        <v>37003</v>
      </c>
      <c r="E6089" t="s">
        <v>122</v>
      </c>
      <c r="F6089" t="s">
        <v>38142</v>
      </c>
      <c r="G6089" t="s">
        <v>38143</v>
      </c>
      <c r="L6089" t="s">
        <v>38144</v>
      </c>
      <c r="N6089" t="s">
        <v>38145</v>
      </c>
      <c r="O6089" t="s">
        <v>61</v>
      </c>
      <c r="P6089" t="s">
        <v>131</v>
      </c>
      <c r="Q6089" t="s">
        <v>61</v>
      </c>
      <c r="T6089">
        <v>2002</v>
      </c>
      <c r="Y6089" t="s">
        <v>48</v>
      </c>
      <c r="AA6089" t="s">
        <v>154</v>
      </c>
      <c r="AC6089" t="s">
        <v>3947</v>
      </c>
      <c r="AD6089" t="s">
        <v>133</v>
      </c>
      <c r="AE6089" t="s">
        <v>775</v>
      </c>
      <c r="AF6089" t="s">
        <v>38146</v>
      </c>
      <c r="AG6089" t="s">
        <v>67</v>
      </c>
    </row>
    <row r="6090" spans="1:33" x14ac:dyDescent="0.2">
      <c r="A6090" t="s">
        <v>38147</v>
      </c>
      <c r="B6090" s="1">
        <v>41334</v>
      </c>
      <c r="C6090" t="s">
        <v>679</v>
      </c>
      <c r="D6090" t="s">
        <v>37003</v>
      </c>
      <c r="E6090" t="s">
        <v>175</v>
      </c>
      <c r="F6090" t="s">
        <v>38148</v>
      </c>
      <c r="G6090" t="s">
        <v>38149</v>
      </c>
      <c r="L6090" t="s">
        <v>38150</v>
      </c>
      <c r="N6090" t="s">
        <v>38151</v>
      </c>
      <c r="O6090" t="s">
        <v>45</v>
      </c>
      <c r="P6090" t="s">
        <v>46</v>
      </c>
      <c r="R6090" t="s">
        <v>45</v>
      </c>
      <c r="T6090">
        <v>2002</v>
      </c>
      <c r="Y6090" t="s">
        <v>48</v>
      </c>
      <c r="AA6090" t="s">
        <v>154</v>
      </c>
    </row>
    <row r="6091" spans="1:33" x14ac:dyDescent="0.2">
      <c r="A6091" t="s">
        <v>38152</v>
      </c>
      <c r="B6091" s="1">
        <v>41334</v>
      </c>
      <c r="C6091" t="s">
        <v>679</v>
      </c>
      <c r="D6091" t="s">
        <v>37003</v>
      </c>
      <c r="E6091" t="s">
        <v>102</v>
      </c>
      <c r="F6091" t="s">
        <v>38153</v>
      </c>
      <c r="G6091" t="s">
        <v>38154</v>
      </c>
      <c r="L6091" t="s">
        <v>38155</v>
      </c>
      <c r="N6091" t="s">
        <v>38156</v>
      </c>
      <c r="O6091" t="s">
        <v>79</v>
      </c>
      <c r="P6091" t="s">
        <v>80</v>
      </c>
      <c r="Q6091" t="s">
        <v>79</v>
      </c>
      <c r="S6091" t="s">
        <v>113</v>
      </c>
      <c r="Y6091" t="s">
        <v>48</v>
      </c>
      <c r="AA6091" t="s">
        <v>154</v>
      </c>
      <c r="AC6091" t="s">
        <v>1284</v>
      </c>
      <c r="AD6091" t="s">
        <v>116</v>
      </c>
      <c r="AE6091" t="s">
        <v>157</v>
      </c>
      <c r="AF6091" t="s">
        <v>84</v>
      </c>
      <c r="AG6091" t="s">
        <v>158</v>
      </c>
    </row>
    <row r="6092" spans="1:33" x14ac:dyDescent="0.2">
      <c r="A6092" t="s">
        <v>38157</v>
      </c>
      <c r="B6092" s="1">
        <v>41334</v>
      </c>
      <c r="C6092" t="s">
        <v>679</v>
      </c>
      <c r="D6092" t="s">
        <v>37003</v>
      </c>
      <c r="E6092" t="s">
        <v>175</v>
      </c>
      <c r="F6092" t="s">
        <v>38158</v>
      </c>
      <c r="G6092" t="s">
        <v>38159</v>
      </c>
      <c r="L6092" t="s">
        <v>38160</v>
      </c>
      <c r="N6092" t="s">
        <v>38161</v>
      </c>
      <c r="O6092" t="s">
        <v>45</v>
      </c>
      <c r="P6092" t="s">
        <v>46</v>
      </c>
      <c r="R6092" t="s">
        <v>45</v>
      </c>
      <c r="T6092">
        <v>2002</v>
      </c>
      <c r="Y6092" t="s">
        <v>48</v>
      </c>
      <c r="AA6092" t="s">
        <v>154</v>
      </c>
    </row>
    <row r="6093" spans="1:33" x14ac:dyDescent="0.2">
      <c r="A6093" t="s">
        <v>38162</v>
      </c>
      <c r="B6093" s="1">
        <v>41334</v>
      </c>
      <c r="C6093" t="s">
        <v>679</v>
      </c>
      <c r="D6093" t="s">
        <v>37003</v>
      </c>
      <c r="E6093" t="s">
        <v>102</v>
      </c>
      <c r="F6093" t="s">
        <v>38163</v>
      </c>
      <c r="G6093" t="s">
        <v>38164</v>
      </c>
      <c r="L6093" t="s">
        <v>38165</v>
      </c>
      <c r="N6093" t="s">
        <v>38166</v>
      </c>
      <c r="O6093" t="s">
        <v>79</v>
      </c>
      <c r="P6093" t="s">
        <v>80</v>
      </c>
      <c r="Q6093" t="s">
        <v>79</v>
      </c>
      <c r="S6093" t="s">
        <v>113</v>
      </c>
      <c r="Y6093" t="s">
        <v>48</v>
      </c>
      <c r="AA6093" t="s">
        <v>154</v>
      </c>
      <c r="AC6093" t="s">
        <v>1284</v>
      </c>
      <c r="AD6093" t="s">
        <v>8526</v>
      </c>
      <c r="AE6093" t="s">
        <v>157</v>
      </c>
      <c r="AF6093" t="s">
        <v>84</v>
      </c>
      <c r="AG6093" t="s">
        <v>158</v>
      </c>
    </row>
    <row r="6094" spans="1:33" x14ac:dyDescent="0.2">
      <c r="A6094" t="s">
        <v>38167</v>
      </c>
      <c r="B6094" s="1">
        <v>41365</v>
      </c>
      <c r="C6094" t="s">
        <v>2970</v>
      </c>
      <c r="D6094" t="s">
        <v>37003</v>
      </c>
      <c r="E6094" t="s">
        <v>122</v>
      </c>
      <c r="F6094" t="s">
        <v>38168</v>
      </c>
      <c r="G6094" t="s">
        <v>38169</v>
      </c>
      <c r="L6094" t="s">
        <v>38170</v>
      </c>
      <c r="N6094" t="s">
        <v>38171</v>
      </c>
      <c r="O6094" t="s">
        <v>61</v>
      </c>
      <c r="P6094" t="s">
        <v>131</v>
      </c>
      <c r="Q6094" t="s">
        <v>61</v>
      </c>
      <c r="T6094">
        <v>2002</v>
      </c>
      <c r="Y6094" t="s">
        <v>48</v>
      </c>
      <c r="AA6094" t="s">
        <v>154</v>
      </c>
      <c r="AC6094" t="s">
        <v>63</v>
      </c>
      <c r="AD6094" t="s">
        <v>133</v>
      </c>
      <c r="AE6094" t="s">
        <v>775</v>
      </c>
      <c r="AF6094" t="s">
        <v>402</v>
      </c>
      <c r="AG6094" t="s">
        <v>3949</v>
      </c>
    </row>
    <row r="6095" spans="1:33" x14ac:dyDescent="0.2">
      <c r="A6095" t="s">
        <v>38172</v>
      </c>
      <c r="B6095" s="1">
        <v>41365</v>
      </c>
      <c r="C6095" t="s">
        <v>2970</v>
      </c>
      <c r="D6095" t="s">
        <v>37003</v>
      </c>
      <c r="E6095" t="s">
        <v>122</v>
      </c>
      <c r="F6095" t="s">
        <v>38173</v>
      </c>
      <c r="G6095" t="s">
        <v>38174</v>
      </c>
      <c r="L6095" t="s">
        <v>38175</v>
      </c>
      <c r="N6095" t="s">
        <v>38176</v>
      </c>
      <c r="O6095" t="s">
        <v>61</v>
      </c>
      <c r="P6095" t="s">
        <v>131</v>
      </c>
      <c r="Q6095" t="s">
        <v>61</v>
      </c>
      <c r="T6095">
        <v>2002</v>
      </c>
      <c r="Y6095" t="s">
        <v>48</v>
      </c>
      <c r="AA6095" t="s">
        <v>154</v>
      </c>
      <c r="AC6095" t="s">
        <v>63</v>
      </c>
      <c r="AD6095" t="s">
        <v>3185</v>
      </c>
      <c r="AE6095" t="s">
        <v>775</v>
      </c>
      <c r="AF6095" t="s">
        <v>135</v>
      </c>
      <c r="AG6095" t="s">
        <v>67</v>
      </c>
    </row>
    <row r="6096" spans="1:33" x14ac:dyDescent="0.2">
      <c r="A6096" t="s">
        <v>38177</v>
      </c>
      <c r="B6096" t="s">
        <v>38178</v>
      </c>
      <c r="C6096" t="s">
        <v>2970</v>
      </c>
      <c r="D6096" t="s">
        <v>37003</v>
      </c>
      <c r="E6096" t="s">
        <v>122</v>
      </c>
      <c r="F6096" t="s">
        <v>38179</v>
      </c>
      <c r="G6096" t="s">
        <v>38180</v>
      </c>
      <c r="H6096" t="s">
        <v>38181</v>
      </c>
      <c r="I6096" t="s">
        <v>38182</v>
      </c>
      <c r="J6096" t="s">
        <v>38183</v>
      </c>
      <c r="K6096" t="s">
        <v>38184</v>
      </c>
      <c r="L6096" t="s">
        <v>38185</v>
      </c>
      <c r="M6096" t="s">
        <v>38186</v>
      </c>
      <c r="N6096" t="s">
        <v>38187</v>
      </c>
      <c r="O6096" t="s">
        <v>61</v>
      </c>
      <c r="P6096" t="s">
        <v>131</v>
      </c>
      <c r="Q6096" t="s">
        <v>61</v>
      </c>
      <c r="T6096">
        <v>2002</v>
      </c>
      <c r="U6096" t="s">
        <v>47</v>
      </c>
      <c r="V6096" t="s">
        <v>47</v>
      </c>
      <c r="W6096" t="s">
        <v>47</v>
      </c>
      <c r="X6096" t="s">
        <v>48</v>
      </c>
      <c r="Y6096" t="s">
        <v>48</v>
      </c>
      <c r="Z6096" t="s">
        <v>47</v>
      </c>
      <c r="AA6096" t="s">
        <v>170</v>
      </c>
      <c r="AC6096" t="s">
        <v>10210</v>
      </c>
      <c r="AD6096" t="s">
        <v>133</v>
      </c>
      <c r="AE6096" t="s">
        <v>775</v>
      </c>
      <c r="AF6096" t="s">
        <v>135</v>
      </c>
      <c r="AG6096" t="s">
        <v>67</v>
      </c>
    </row>
    <row r="6097" spans="1:33" x14ac:dyDescent="0.2">
      <c r="A6097" t="s">
        <v>38188</v>
      </c>
      <c r="B6097" s="1">
        <v>41365</v>
      </c>
      <c r="C6097" t="s">
        <v>2970</v>
      </c>
      <c r="D6097" t="s">
        <v>37003</v>
      </c>
      <c r="E6097" t="s">
        <v>122</v>
      </c>
      <c r="F6097" t="s">
        <v>38189</v>
      </c>
      <c r="G6097" t="s">
        <v>38190</v>
      </c>
      <c r="L6097" t="s">
        <v>38191</v>
      </c>
      <c r="N6097" t="s">
        <v>38192</v>
      </c>
      <c r="O6097" t="s">
        <v>61</v>
      </c>
      <c r="P6097" t="s">
        <v>131</v>
      </c>
      <c r="Q6097" t="s">
        <v>61</v>
      </c>
      <c r="T6097">
        <v>2002</v>
      </c>
      <c r="Y6097" t="s">
        <v>48</v>
      </c>
      <c r="AA6097" t="s">
        <v>154</v>
      </c>
      <c r="AC6097" t="s">
        <v>3947</v>
      </c>
      <c r="AD6097" t="s">
        <v>133</v>
      </c>
      <c r="AE6097" t="s">
        <v>775</v>
      </c>
      <c r="AF6097" t="s">
        <v>135</v>
      </c>
      <c r="AG6097" t="s">
        <v>67</v>
      </c>
    </row>
    <row r="6098" spans="1:33" x14ac:dyDescent="0.2">
      <c r="A6098" t="s">
        <v>38193</v>
      </c>
      <c r="B6098" s="1">
        <v>41395</v>
      </c>
      <c r="C6098" t="s">
        <v>2970</v>
      </c>
      <c r="D6098" t="s">
        <v>37003</v>
      </c>
      <c r="E6098" t="s">
        <v>122</v>
      </c>
      <c r="F6098" t="s">
        <v>38194</v>
      </c>
      <c r="G6098" t="s">
        <v>38195</v>
      </c>
      <c r="L6098" t="s">
        <v>38196</v>
      </c>
      <c r="N6098" t="s">
        <v>38197</v>
      </c>
      <c r="O6098" t="s">
        <v>141</v>
      </c>
      <c r="P6098" t="s">
        <v>142</v>
      </c>
      <c r="Q6098" t="s">
        <v>141</v>
      </c>
      <c r="T6098">
        <v>2002</v>
      </c>
      <c r="Y6098" t="s">
        <v>48</v>
      </c>
      <c r="AA6098" t="s">
        <v>154</v>
      </c>
      <c r="AC6098" t="s">
        <v>822</v>
      </c>
      <c r="AD6098" t="s">
        <v>38198</v>
      </c>
      <c r="AE6098" t="s">
        <v>38199</v>
      </c>
      <c r="AF6098" t="s">
        <v>1341</v>
      </c>
      <c r="AG6098" t="s">
        <v>263</v>
      </c>
    </row>
    <row r="6099" spans="1:33" x14ac:dyDescent="0.2">
      <c r="A6099" t="s">
        <v>38200</v>
      </c>
      <c r="B6099" s="1">
        <v>41395</v>
      </c>
      <c r="C6099" t="s">
        <v>2970</v>
      </c>
      <c r="D6099" t="s">
        <v>37003</v>
      </c>
      <c r="E6099" t="s">
        <v>122</v>
      </c>
      <c r="F6099" t="s">
        <v>38201</v>
      </c>
      <c r="G6099" t="s">
        <v>38202</v>
      </c>
      <c r="L6099" t="s">
        <v>38203</v>
      </c>
      <c r="N6099" t="s">
        <v>38204</v>
      </c>
      <c r="O6099" t="s">
        <v>141</v>
      </c>
      <c r="P6099" t="s">
        <v>142</v>
      </c>
      <c r="Q6099" t="s">
        <v>141</v>
      </c>
      <c r="T6099">
        <v>2002</v>
      </c>
      <c r="Y6099" t="s">
        <v>48</v>
      </c>
      <c r="AA6099" t="s">
        <v>154</v>
      </c>
      <c r="AC6099" t="s">
        <v>822</v>
      </c>
      <c r="AD6099" t="s">
        <v>38198</v>
      </c>
      <c r="AE6099" t="s">
        <v>38199</v>
      </c>
      <c r="AF6099" t="s">
        <v>1341</v>
      </c>
      <c r="AG6099" t="s">
        <v>263</v>
      </c>
    </row>
    <row r="6100" spans="1:33" x14ac:dyDescent="0.2">
      <c r="A6100" t="s">
        <v>38205</v>
      </c>
      <c r="B6100" s="1">
        <v>41395</v>
      </c>
      <c r="C6100" t="s">
        <v>2970</v>
      </c>
      <c r="D6100" t="s">
        <v>37003</v>
      </c>
      <c r="E6100" t="s">
        <v>122</v>
      </c>
      <c r="F6100" t="s">
        <v>38206</v>
      </c>
      <c r="G6100" t="s">
        <v>38207</v>
      </c>
      <c r="L6100" t="s">
        <v>38208</v>
      </c>
      <c r="N6100" t="s">
        <v>38209</v>
      </c>
      <c r="O6100" t="s">
        <v>141</v>
      </c>
      <c r="P6100" t="s">
        <v>142</v>
      </c>
      <c r="Q6100" t="s">
        <v>141</v>
      </c>
      <c r="T6100">
        <v>1998</v>
      </c>
      <c r="Y6100" t="s">
        <v>48</v>
      </c>
      <c r="AA6100" t="s">
        <v>154</v>
      </c>
      <c r="AC6100" t="s">
        <v>63</v>
      </c>
      <c r="AD6100" t="s">
        <v>10609</v>
      </c>
      <c r="AE6100" t="s">
        <v>503</v>
      </c>
      <c r="AF6100" t="s">
        <v>146</v>
      </c>
      <c r="AG6100" t="s">
        <v>263</v>
      </c>
    </row>
    <row r="6101" spans="1:33" x14ac:dyDescent="0.2">
      <c r="A6101" t="s">
        <v>38210</v>
      </c>
      <c r="B6101" t="s">
        <v>38211</v>
      </c>
      <c r="C6101" t="s">
        <v>2970</v>
      </c>
      <c r="D6101" t="s">
        <v>37003</v>
      </c>
      <c r="E6101" t="s">
        <v>122</v>
      </c>
      <c r="F6101" t="s">
        <v>38212</v>
      </c>
      <c r="G6101" t="s">
        <v>38213</v>
      </c>
      <c r="H6101" t="s">
        <v>38214</v>
      </c>
      <c r="I6101" t="s">
        <v>38215</v>
      </c>
      <c r="J6101" t="s">
        <v>38216</v>
      </c>
      <c r="K6101" t="s">
        <v>38217</v>
      </c>
      <c r="L6101" t="s">
        <v>38218</v>
      </c>
      <c r="M6101" t="s">
        <v>38219</v>
      </c>
      <c r="N6101" t="s">
        <v>38220</v>
      </c>
      <c r="O6101" t="s">
        <v>61</v>
      </c>
      <c r="P6101" t="s">
        <v>131</v>
      </c>
      <c r="Q6101" t="s">
        <v>61</v>
      </c>
      <c r="T6101">
        <v>2002</v>
      </c>
      <c r="U6101" t="s">
        <v>47</v>
      </c>
      <c r="V6101" t="s">
        <v>47</v>
      </c>
      <c r="W6101" t="s">
        <v>47</v>
      </c>
      <c r="X6101" t="s">
        <v>48</v>
      </c>
      <c r="Y6101" t="s">
        <v>48</v>
      </c>
      <c r="Z6101" t="s">
        <v>47</v>
      </c>
      <c r="AA6101" t="s">
        <v>37680</v>
      </c>
      <c r="AC6101" t="s">
        <v>1358</v>
      </c>
      <c r="AD6101" t="s">
        <v>133</v>
      </c>
      <c r="AE6101" t="s">
        <v>775</v>
      </c>
      <c r="AF6101" t="s">
        <v>66</v>
      </c>
      <c r="AG6101" t="s">
        <v>3949</v>
      </c>
    </row>
    <row r="6102" spans="1:33" x14ac:dyDescent="0.2">
      <c r="A6102" t="s">
        <v>38221</v>
      </c>
      <c r="B6102" t="s">
        <v>38222</v>
      </c>
      <c r="C6102" t="s">
        <v>2970</v>
      </c>
      <c r="D6102" t="s">
        <v>37003</v>
      </c>
      <c r="E6102" t="s">
        <v>102</v>
      </c>
      <c r="F6102" t="s">
        <v>38223</v>
      </c>
      <c r="G6102" t="s">
        <v>38224</v>
      </c>
      <c r="L6102" t="s">
        <v>38225</v>
      </c>
      <c r="M6102" t="s">
        <v>38226</v>
      </c>
      <c r="N6102" t="s">
        <v>38227</v>
      </c>
      <c r="O6102" t="s">
        <v>79</v>
      </c>
      <c r="P6102" t="s">
        <v>80</v>
      </c>
      <c r="Q6102" t="s">
        <v>79</v>
      </c>
      <c r="S6102" t="s">
        <v>113</v>
      </c>
      <c r="Y6102" t="s">
        <v>48</v>
      </c>
      <c r="Z6102" t="s">
        <v>47</v>
      </c>
      <c r="AA6102" t="e">
        <f>----PT</f>
        <v>#NAME?</v>
      </c>
      <c r="AC6102" t="s">
        <v>1284</v>
      </c>
      <c r="AD6102" t="s">
        <v>8526</v>
      </c>
      <c r="AE6102" t="s">
        <v>157</v>
      </c>
      <c r="AF6102" t="s">
        <v>84</v>
      </c>
      <c r="AG6102" t="s">
        <v>158</v>
      </c>
    </row>
    <row r="6103" spans="1:33" x14ac:dyDescent="0.2">
      <c r="A6103" t="s">
        <v>38228</v>
      </c>
      <c r="B6103" s="1">
        <v>41426</v>
      </c>
      <c r="C6103" t="s">
        <v>2970</v>
      </c>
      <c r="D6103" t="s">
        <v>37003</v>
      </c>
      <c r="E6103" t="s">
        <v>1227</v>
      </c>
      <c r="F6103" t="s">
        <v>38229</v>
      </c>
      <c r="G6103" t="s">
        <v>38230</v>
      </c>
      <c r="L6103" t="s">
        <v>38231</v>
      </c>
      <c r="N6103" t="s">
        <v>38232</v>
      </c>
      <c r="O6103" t="s">
        <v>4859</v>
      </c>
      <c r="P6103" t="s">
        <v>4860</v>
      </c>
      <c r="Q6103" t="s">
        <v>79</v>
      </c>
      <c r="R6103" t="s">
        <v>45</v>
      </c>
      <c r="S6103" t="s">
        <v>113</v>
      </c>
      <c r="T6103">
        <v>2002</v>
      </c>
      <c r="Y6103" t="s">
        <v>48</v>
      </c>
      <c r="AA6103" t="s">
        <v>154</v>
      </c>
    </row>
    <row r="6104" spans="1:33" x14ac:dyDescent="0.2">
      <c r="A6104" t="s">
        <v>38233</v>
      </c>
      <c r="B6104" t="s">
        <v>38234</v>
      </c>
      <c r="C6104" t="s">
        <v>1178</v>
      </c>
      <c r="D6104" t="s">
        <v>37003</v>
      </c>
      <c r="E6104" t="s">
        <v>102</v>
      </c>
      <c r="F6104" t="s">
        <v>38235</v>
      </c>
      <c r="G6104" t="s">
        <v>38236</v>
      </c>
      <c r="K6104" t="s">
        <v>38237</v>
      </c>
      <c r="L6104" t="s">
        <v>38238</v>
      </c>
      <c r="M6104" t="s">
        <v>38239</v>
      </c>
      <c r="N6104" t="s">
        <v>38240</v>
      </c>
      <c r="O6104" t="s">
        <v>79</v>
      </c>
      <c r="P6104" t="s">
        <v>80</v>
      </c>
      <c r="Q6104" t="s">
        <v>79</v>
      </c>
      <c r="S6104" t="s">
        <v>113</v>
      </c>
      <c r="X6104" t="s">
        <v>47</v>
      </c>
      <c r="Y6104" t="s">
        <v>47</v>
      </c>
      <c r="Z6104" t="s">
        <v>47</v>
      </c>
      <c r="AA6104" t="e">
        <f>---TTT</f>
        <v>#NAME?</v>
      </c>
      <c r="AC6104" t="s">
        <v>155</v>
      </c>
      <c r="AD6104" t="s">
        <v>3970</v>
      </c>
      <c r="AE6104" t="s">
        <v>4993</v>
      </c>
      <c r="AF6104" t="s">
        <v>84</v>
      </c>
      <c r="AG6104" t="s">
        <v>158</v>
      </c>
    </row>
    <row r="6105" spans="1:33" x14ac:dyDescent="0.2">
      <c r="A6105" t="s">
        <v>38241</v>
      </c>
      <c r="B6105" s="1">
        <v>41487</v>
      </c>
      <c r="C6105" t="s">
        <v>1178</v>
      </c>
      <c r="D6105" t="s">
        <v>37003</v>
      </c>
      <c r="E6105" t="s">
        <v>122</v>
      </c>
      <c r="F6105" t="s">
        <v>38242</v>
      </c>
      <c r="G6105" t="s">
        <v>38243</v>
      </c>
      <c r="L6105" t="s">
        <v>38244</v>
      </c>
      <c r="N6105" t="s">
        <v>38245</v>
      </c>
      <c r="O6105" t="s">
        <v>141</v>
      </c>
      <c r="P6105" t="s">
        <v>142</v>
      </c>
      <c r="Q6105" t="s">
        <v>141</v>
      </c>
      <c r="T6105">
        <v>1998</v>
      </c>
      <c r="Y6105" t="s">
        <v>48</v>
      </c>
      <c r="AA6105" t="s">
        <v>154</v>
      </c>
      <c r="AC6105" t="s">
        <v>63</v>
      </c>
      <c r="AD6105" t="s">
        <v>5937</v>
      </c>
      <c r="AE6105" t="s">
        <v>11967</v>
      </c>
      <c r="AF6105" t="s">
        <v>146</v>
      </c>
      <c r="AG6105" t="s">
        <v>263</v>
      </c>
    </row>
    <row r="6106" spans="1:33" x14ac:dyDescent="0.2">
      <c r="A6106" t="s">
        <v>38246</v>
      </c>
      <c r="B6106" t="s">
        <v>38247</v>
      </c>
      <c r="C6106" t="s">
        <v>1178</v>
      </c>
      <c r="D6106" t="s">
        <v>37003</v>
      </c>
      <c r="E6106" t="s">
        <v>122</v>
      </c>
      <c r="F6106" t="s">
        <v>38248</v>
      </c>
      <c r="G6106" t="s">
        <v>38249</v>
      </c>
      <c r="H6106" t="s">
        <v>38250</v>
      </c>
      <c r="I6106" t="s">
        <v>38251</v>
      </c>
      <c r="J6106" t="s">
        <v>38252</v>
      </c>
      <c r="K6106" t="s">
        <v>38253</v>
      </c>
      <c r="L6106" t="s">
        <v>38254</v>
      </c>
      <c r="M6106" t="s">
        <v>38255</v>
      </c>
      <c r="N6106" t="s">
        <v>38256</v>
      </c>
      <c r="O6106" t="s">
        <v>61</v>
      </c>
      <c r="P6106" t="s">
        <v>131</v>
      </c>
      <c r="Q6106" t="s">
        <v>61</v>
      </c>
      <c r="T6106">
        <v>2002</v>
      </c>
      <c r="U6106" t="s">
        <v>47</v>
      </c>
      <c r="V6106" t="s">
        <v>47</v>
      </c>
      <c r="W6106" t="s">
        <v>47</v>
      </c>
      <c r="X6106" t="s">
        <v>47</v>
      </c>
      <c r="Y6106" t="s">
        <v>48</v>
      </c>
      <c r="Z6106" t="s">
        <v>47</v>
      </c>
      <c r="AA6106" t="s">
        <v>49</v>
      </c>
      <c r="AC6106" t="s">
        <v>63</v>
      </c>
      <c r="AD6106" t="s">
        <v>64</v>
      </c>
      <c r="AE6106" t="s">
        <v>775</v>
      </c>
      <c r="AF6106" t="s">
        <v>135</v>
      </c>
      <c r="AG6106" t="s">
        <v>67</v>
      </c>
    </row>
    <row r="6107" spans="1:33" x14ac:dyDescent="0.2">
      <c r="A6107" t="s">
        <v>38257</v>
      </c>
      <c r="B6107" s="1">
        <v>41487</v>
      </c>
      <c r="C6107" t="s">
        <v>1178</v>
      </c>
      <c r="D6107" t="s">
        <v>37003</v>
      </c>
      <c r="E6107" t="s">
        <v>102</v>
      </c>
      <c r="F6107" t="s">
        <v>38258</v>
      </c>
      <c r="G6107" t="s">
        <v>38259</v>
      </c>
      <c r="L6107" t="s">
        <v>38260</v>
      </c>
      <c r="N6107" t="s">
        <v>38261</v>
      </c>
      <c r="O6107" t="s">
        <v>79</v>
      </c>
      <c r="P6107" t="s">
        <v>80</v>
      </c>
      <c r="Q6107" t="s">
        <v>79</v>
      </c>
      <c r="S6107" t="s">
        <v>113</v>
      </c>
      <c r="Y6107" t="s">
        <v>48</v>
      </c>
      <c r="AA6107" t="s">
        <v>154</v>
      </c>
      <c r="AC6107" t="s">
        <v>1284</v>
      </c>
      <c r="AD6107" t="s">
        <v>116</v>
      </c>
      <c r="AE6107" t="s">
        <v>157</v>
      </c>
      <c r="AF6107" t="s">
        <v>84</v>
      </c>
      <c r="AG6107" t="s">
        <v>158</v>
      </c>
    </row>
    <row r="6108" spans="1:33" x14ac:dyDescent="0.2">
      <c r="A6108" t="s">
        <v>38262</v>
      </c>
      <c r="B6108" s="1">
        <v>41487</v>
      </c>
      <c r="C6108" t="s">
        <v>1178</v>
      </c>
      <c r="D6108" t="s">
        <v>37003</v>
      </c>
      <c r="E6108" t="s">
        <v>102</v>
      </c>
      <c r="F6108" t="s">
        <v>38263</v>
      </c>
      <c r="G6108" t="s">
        <v>38264</v>
      </c>
      <c r="L6108" t="s">
        <v>38265</v>
      </c>
      <c r="N6108" t="s">
        <v>38266</v>
      </c>
      <c r="O6108" t="s">
        <v>79</v>
      </c>
      <c r="P6108" t="s">
        <v>80</v>
      </c>
      <c r="Q6108" t="s">
        <v>79</v>
      </c>
      <c r="S6108" t="s">
        <v>113</v>
      </c>
      <c r="Y6108" t="s">
        <v>48</v>
      </c>
      <c r="AA6108" t="s">
        <v>154</v>
      </c>
      <c r="AC6108" t="s">
        <v>1284</v>
      </c>
      <c r="AD6108" t="s">
        <v>116</v>
      </c>
      <c r="AE6108" t="s">
        <v>157</v>
      </c>
      <c r="AF6108" t="s">
        <v>84</v>
      </c>
      <c r="AG6108" t="s">
        <v>158</v>
      </c>
    </row>
    <row r="6109" spans="1:33" x14ac:dyDescent="0.2">
      <c r="A6109" t="s">
        <v>38267</v>
      </c>
      <c r="B6109" s="1">
        <v>41487</v>
      </c>
      <c r="C6109" t="s">
        <v>1178</v>
      </c>
      <c r="D6109" t="s">
        <v>37003</v>
      </c>
      <c r="E6109" t="s">
        <v>102</v>
      </c>
      <c r="F6109" t="s">
        <v>38268</v>
      </c>
      <c r="G6109" t="s">
        <v>38269</v>
      </c>
      <c r="L6109" t="s">
        <v>38270</v>
      </c>
      <c r="N6109" t="s">
        <v>38271</v>
      </c>
      <c r="O6109" t="s">
        <v>79</v>
      </c>
      <c r="P6109" t="s">
        <v>80</v>
      </c>
      <c r="Q6109" t="s">
        <v>79</v>
      </c>
      <c r="S6109" t="s">
        <v>113</v>
      </c>
      <c r="Y6109" t="s">
        <v>48</v>
      </c>
      <c r="AA6109" t="s">
        <v>154</v>
      </c>
      <c r="AC6109" t="s">
        <v>1284</v>
      </c>
      <c r="AD6109" t="s">
        <v>116</v>
      </c>
      <c r="AE6109" t="s">
        <v>157</v>
      </c>
      <c r="AF6109" t="s">
        <v>84</v>
      </c>
      <c r="AG6109" t="s">
        <v>158</v>
      </c>
    </row>
    <row r="6110" spans="1:33" x14ac:dyDescent="0.2">
      <c r="A6110" t="s">
        <v>38272</v>
      </c>
      <c r="B6110" s="1">
        <v>41487</v>
      </c>
      <c r="C6110" t="s">
        <v>1178</v>
      </c>
      <c r="D6110" t="s">
        <v>37003</v>
      </c>
      <c r="E6110" t="s">
        <v>175</v>
      </c>
      <c r="F6110" t="s">
        <v>38273</v>
      </c>
      <c r="G6110" t="s">
        <v>38274</v>
      </c>
      <c r="L6110" t="s">
        <v>38275</v>
      </c>
      <c r="N6110" t="s">
        <v>38276</v>
      </c>
      <c r="O6110" t="s">
        <v>45</v>
      </c>
      <c r="P6110" t="s">
        <v>46</v>
      </c>
      <c r="R6110" t="s">
        <v>45</v>
      </c>
      <c r="T6110">
        <v>2002</v>
      </c>
      <c r="Y6110" t="s">
        <v>48</v>
      </c>
      <c r="AA6110" t="s">
        <v>154</v>
      </c>
    </row>
    <row r="6111" spans="1:33" x14ac:dyDescent="0.2">
      <c r="A6111" t="s">
        <v>38277</v>
      </c>
      <c r="B6111" t="s">
        <v>38278</v>
      </c>
      <c r="C6111" t="s">
        <v>1178</v>
      </c>
      <c r="D6111" t="s">
        <v>37003</v>
      </c>
      <c r="E6111" t="s">
        <v>175</v>
      </c>
      <c r="F6111" t="s">
        <v>38279</v>
      </c>
      <c r="G6111" t="s">
        <v>38280</v>
      </c>
      <c r="H6111" t="s">
        <v>38281</v>
      </c>
      <c r="K6111" t="s">
        <v>38282</v>
      </c>
      <c r="L6111" t="s">
        <v>38283</v>
      </c>
      <c r="M6111" t="s">
        <v>38284</v>
      </c>
      <c r="N6111" t="s">
        <v>38285</v>
      </c>
      <c r="O6111" t="s">
        <v>45</v>
      </c>
      <c r="P6111" t="s">
        <v>46</v>
      </c>
      <c r="R6111" t="s">
        <v>45</v>
      </c>
      <c r="T6111">
        <v>2002</v>
      </c>
      <c r="U6111" t="s">
        <v>47</v>
      </c>
      <c r="X6111" t="s">
        <v>47</v>
      </c>
      <c r="Y6111" t="s">
        <v>48</v>
      </c>
      <c r="Z6111" t="s">
        <v>47</v>
      </c>
      <c r="AA6111" t="s">
        <v>38286</v>
      </c>
    </row>
    <row r="6112" spans="1:33" x14ac:dyDescent="0.2">
      <c r="A6112" t="s">
        <v>38287</v>
      </c>
      <c r="B6112" s="1">
        <v>41233</v>
      </c>
      <c r="C6112" t="s">
        <v>34</v>
      </c>
      <c r="D6112" t="s">
        <v>37003</v>
      </c>
      <c r="E6112" t="s">
        <v>175</v>
      </c>
      <c r="F6112" t="s">
        <v>38288</v>
      </c>
      <c r="G6112" t="s">
        <v>38289</v>
      </c>
      <c r="H6112" t="s">
        <v>38290</v>
      </c>
      <c r="I6112" t="s">
        <v>38291</v>
      </c>
      <c r="J6112" t="s">
        <v>38292</v>
      </c>
      <c r="K6112" t="s">
        <v>38293</v>
      </c>
      <c r="L6112" t="s">
        <v>38294</v>
      </c>
      <c r="M6112" t="s">
        <v>38295</v>
      </c>
      <c r="N6112" t="s">
        <v>38296</v>
      </c>
      <c r="P6112" t="s">
        <v>712</v>
      </c>
      <c r="T6112">
        <v>2002</v>
      </c>
      <c r="U6112" t="s">
        <v>47</v>
      </c>
      <c r="V6112" t="s">
        <v>47</v>
      </c>
      <c r="W6112" t="s">
        <v>47</v>
      </c>
      <c r="X6112" t="s">
        <v>47</v>
      </c>
      <c r="Y6112" t="s">
        <v>48</v>
      </c>
      <c r="Z6112" t="s">
        <v>47</v>
      </c>
      <c r="AA6112" t="s">
        <v>49</v>
      </c>
    </row>
    <row r="6113" spans="1:33" x14ac:dyDescent="0.2">
      <c r="A6113" t="s">
        <v>38297</v>
      </c>
      <c r="B6113" s="1">
        <v>41291</v>
      </c>
      <c r="C6113" t="s">
        <v>679</v>
      </c>
      <c r="D6113" t="s">
        <v>37003</v>
      </c>
      <c r="E6113" t="s">
        <v>102</v>
      </c>
      <c r="F6113" t="s">
        <v>38298</v>
      </c>
      <c r="G6113" t="s">
        <v>38299</v>
      </c>
      <c r="H6113" t="s">
        <v>38300</v>
      </c>
      <c r="I6113" t="s">
        <v>38301</v>
      </c>
      <c r="J6113" t="s">
        <v>38302</v>
      </c>
      <c r="K6113" t="s">
        <v>38303</v>
      </c>
      <c r="L6113" t="s">
        <v>38304</v>
      </c>
      <c r="M6113" t="s">
        <v>38305</v>
      </c>
      <c r="N6113" t="s">
        <v>38306</v>
      </c>
      <c r="O6113" t="s">
        <v>79</v>
      </c>
      <c r="P6113" t="s">
        <v>80</v>
      </c>
      <c r="Q6113" t="s">
        <v>79</v>
      </c>
      <c r="S6113" t="s">
        <v>113</v>
      </c>
      <c r="U6113" t="s">
        <v>47</v>
      </c>
      <c r="V6113" t="s">
        <v>47</v>
      </c>
      <c r="W6113" t="s">
        <v>48</v>
      </c>
      <c r="X6113" t="s">
        <v>47</v>
      </c>
      <c r="Y6113" t="s">
        <v>48</v>
      </c>
      <c r="Z6113" t="s">
        <v>47</v>
      </c>
      <c r="AA6113" t="s">
        <v>758</v>
      </c>
      <c r="AC6113" t="s">
        <v>1284</v>
      </c>
      <c r="AD6113" t="s">
        <v>116</v>
      </c>
      <c r="AE6113" t="s">
        <v>157</v>
      </c>
      <c r="AF6113" t="s">
        <v>84</v>
      </c>
      <c r="AG6113" t="s">
        <v>158</v>
      </c>
    </row>
    <row r="6114" spans="1:33" x14ac:dyDescent="0.2">
      <c r="A6114" t="s">
        <v>38307</v>
      </c>
      <c r="B6114" s="1">
        <v>41908</v>
      </c>
      <c r="C6114" t="s">
        <v>691</v>
      </c>
      <c r="D6114" t="s">
        <v>37003</v>
      </c>
      <c r="E6114" t="s">
        <v>122</v>
      </c>
      <c r="F6114" t="s">
        <v>38308</v>
      </c>
      <c r="G6114" t="s">
        <v>38309</v>
      </c>
      <c r="L6114" t="s">
        <v>38310</v>
      </c>
      <c r="N6114" t="s">
        <v>38311</v>
      </c>
      <c r="O6114" t="s">
        <v>141</v>
      </c>
      <c r="P6114" t="s">
        <v>142</v>
      </c>
      <c r="Q6114" t="s">
        <v>141</v>
      </c>
      <c r="T6114">
        <v>1998</v>
      </c>
      <c r="Y6114" t="s">
        <v>48</v>
      </c>
      <c r="AA6114" t="s">
        <v>154</v>
      </c>
      <c r="AC6114" t="s">
        <v>3947</v>
      </c>
      <c r="AD6114" t="s">
        <v>15163</v>
      </c>
      <c r="AE6114" t="s">
        <v>503</v>
      </c>
      <c r="AF6114" t="s">
        <v>146</v>
      </c>
      <c r="AG6114" t="s">
        <v>263</v>
      </c>
    </row>
    <row r="6115" spans="1:33" x14ac:dyDescent="0.2">
      <c r="A6115" t="s">
        <v>38312</v>
      </c>
      <c r="B6115" s="1">
        <v>41699</v>
      </c>
      <c r="C6115" t="s">
        <v>1190</v>
      </c>
      <c r="D6115" t="s">
        <v>37003</v>
      </c>
      <c r="E6115" t="s">
        <v>102</v>
      </c>
      <c r="F6115" t="s">
        <v>38313</v>
      </c>
      <c r="G6115" t="s">
        <v>38314</v>
      </c>
      <c r="H6115" t="s">
        <v>38315</v>
      </c>
      <c r="J6115" t="s">
        <v>38316</v>
      </c>
      <c r="K6115" t="s">
        <v>38317</v>
      </c>
      <c r="L6115" t="s">
        <v>38318</v>
      </c>
      <c r="M6115" t="s">
        <v>38319</v>
      </c>
      <c r="N6115" t="s">
        <v>38320</v>
      </c>
      <c r="O6115" t="s">
        <v>79</v>
      </c>
      <c r="P6115" t="s">
        <v>80</v>
      </c>
      <c r="Q6115" t="s">
        <v>79</v>
      </c>
      <c r="S6115" t="s">
        <v>113</v>
      </c>
      <c r="U6115" t="s">
        <v>47</v>
      </c>
      <c r="W6115" t="s">
        <v>47</v>
      </c>
      <c r="X6115" t="s">
        <v>47</v>
      </c>
      <c r="Y6115" t="s">
        <v>48</v>
      </c>
      <c r="Z6115" t="s">
        <v>47</v>
      </c>
      <c r="AA6115" t="s">
        <v>37900</v>
      </c>
      <c r="AC6115" t="s">
        <v>1284</v>
      </c>
      <c r="AD6115" t="s">
        <v>116</v>
      </c>
      <c r="AE6115" t="s">
        <v>157</v>
      </c>
      <c r="AF6115" t="s">
        <v>84</v>
      </c>
      <c r="AG6115" t="s">
        <v>158</v>
      </c>
    </row>
    <row r="6116" spans="1:33" x14ac:dyDescent="0.2">
      <c r="A6116" t="s">
        <v>38321</v>
      </c>
      <c r="B6116" s="1">
        <v>41699</v>
      </c>
      <c r="C6116" t="s">
        <v>1190</v>
      </c>
      <c r="D6116" t="s">
        <v>37003</v>
      </c>
      <c r="E6116" t="s">
        <v>102</v>
      </c>
      <c r="F6116" t="s">
        <v>38322</v>
      </c>
      <c r="G6116" t="s">
        <v>38323</v>
      </c>
      <c r="L6116" t="s">
        <v>38324</v>
      </c>
      <c r="N6116" t="s">
        <v>38325</v>
      </c>
      <c r="O6116" t="s">
        <v>79</v>
      </c>
      <c r="P6116" t="s">
        <v>80</v>
      </c>
      <c r="Q6116" t="s">
        <v>79</v>
      </c>
      <c r="S6116" t="s">
        <v>113</v>
      </c>
      <c r="Y6116" t="s">
        <v>48</v>
      </c>
      <c r="AA6116" t="s">
        <v>154</v>
      </c>
      <c r="AC6116" t="s">
        <v>37631</v>
      </c>
      <c r="AD6116" t="s">
        <v>38326</v>
      </c>
      <c r="AE6116" t="s">
        <v>157</v>
      </c>
      <c r="AF6116" t="s">
        <v>173</v>
      </c>
      <c r="AG6116" t="s">
        <v>158</v>
      </c>
    </row>
    <row r="6117" spans="1:33" x14ac:dyDescent="0.2">
      <c r="A6117" t="s">
        <v>38327</v>
      </c>
      <c r="B6117" s="1">
        <v>41699</v>
      </c>
      <c r="C6117" t="s">
        <v>1190</v>
      </c>
      <c r="D6117" t="s">
        <v>37003</v>
      </c>
      <c r="E6117" t="s">
        <v>175</v>
      </c>
      <c r="F6117" t="s">
        <v>38328</v>
      </c>
      <c r="G6117" t="s">
        <v>38329</v>
      </c>
      <c r="L6117" t="s">
        <v>38330</v>
      </c>
      <c r="N6117" t="s">
        <v>38331</v>
      </c>
      <c r="O6117" t="s">
        <v>45</v>
      </c>
      <c r="P6117" t="s">
        <v>46</v>
      </c>
      <c r="R6117" t="s">
        <v>45</v>
      </c>
      <c r="T6117">
        <v>2002</v>
      </c>
      <c r="Y6117" t="s">
        <v>48</v>
      </c>
      <c r="AA6117" t="s">
        <v>154</v>
      </c>
    </row>
    <row r="6118" spans="1:33" x14ac:dyDescent="0.2">
      <c r="A6118" t="s">
        <v>38332</v>
      </c>
      <c r="B6118" s="1">
        <v>41699</v>
      </c>
      <c r="C6118" t="s">
        <v>1190</v>
      </c>
      <c r="D6118" t="s">
        <v>37003</v>
      </c>
      <c r="E6118" t="s">
        <v>122</v>
      </c>
      <c r="F6118" t="s">
        <v>38333</v>
      </c>
      <c r="G6118" t="s">
        <v>38334</v>
      </c>
      <c r="L6118" t="s">
        <v>38335</v>
      </c>
      <c r="N6118" t="s">
        <v>38336</v>
      </c>
      <c r="O6118" t="s">
        <v>141</v>
      </c>
      <c r="P6118" t="s">
        <v>142</v>
      </c>
      <c r="Q6118" t="s">
        <v>141</v>
      </c>
      <c r="T6118">
        <v>1998</v>
      </c>
      <c r="Y6118" t="s">
        <v>48</v>
      </c>
      <c r="AA6118" t="s">
        <v>154</v>
      </c>
      <c r="AC6118" t="s">
        <v>63</v>
      </c>
      <c r="AD6118" t="s">
        <v>5937</v>
      </c>
      <c r="AE6118" t="s">
        <v>503</v>
      </c>
      <c r="AF6118" t="s">
        <v>146</v>
      </c>
      <c r="AG6118" t="s">
        <v>263</v>
      </c>
    </row>
    <row r="6119" spans="1:33" x14ac:dyDescent="0.2">
      <c r="A6119" t="s">
        <v>38337</v>
      </c>
      <c r="B6119" s="1">
        <v>41699</v>
      </c>
      <c r="C6119" t="s">
        <v>1190</v>
      </c>
      <c r="D6119" t="s">
        <v>37003</v>
      </c>
      <c r="E6119" t="s">
        <v>102</v>
      </c>
      <c r="F6119" t="s">
        <v>38338</v>
      </c>
      <c r="G6119" t="s">
        <v>38339</v>
      </c>
      <c r="L6119" t="s">
        <v>38340</v>
      </c>
      <c r="N6119" t="s">
        <v>38341</v>
      </c>
      <c r="O6119" t="s">
        <v>79</v>
      </c>
      <c r="P6119" t="s">
        <v>80</v>
      </c>
      <c r="Q6119" t="s">
        <v>79</v>
      </c>
      <c r="S6119" t="s">
        <v>113</v>
      </c>
      <c r="Y6119" t="s">
        <v>48</v>
      </c>
      <c r="AA6119" t="s">
        <v>154</v>
      </c>
      <c r="AC6119" t="s">
        <v>1284</v>
      </c>
      <c r="AD6119" t="s">
        <v>436</v>
      </c>
      <c r="AE6119" t="s">
        <v>157</v>
      </c>
      <c r="AF6119" t="s">
        <v>84</v>
      </c>
      <c r="AG6119" t="s">
        <v>437</v>
      </c>
    </row>
    <row r="6120" spans="1:33" x14ac:dyDescent="0.2">
      <c r="A6120" t="s">
        <v>38342</v>
      </c>
      <c r="B6120" s="1">
        <v>41699</v>
      </c>
      <c r="C6120" t="s">
        <v>1190</v>
      </c>
      <c r="D6120" t="s">
        <v>37003</v>
      </c>
      <c r="E6120" t="s">
        <v>102</v>
      </c>
      <c r="F6120" t="s">
        <v>38343</v>
      </c>
      <c r="G6120" t="s">
        <v>38344</v>
      </c>
      <c r="L6120" t="s">
        <v>38345</v>
      </c>
      <c r="N6120" t="s">
        <v>38346</v>
      </c>
      <c r="O6120" t="s">
        <v>79</v>
      </c>
      <c r="P6120" t="s">
        <v>80</v>
      </c>
      <c r="Q6120" t="s">
        <v>79</v>
      </c>
      <c r="S6120" t="s">
        <v>113</v>
      </c>
      <c r="Y6120" t="s">
        <v>48</v>
      </c>
      <c r="AA6120" t="s">
        <v>154</v>
      </c>
      <c r="AC6120" t="s">
        <v>1284</v>
      </c>
      <c r="AD6120" t="s">
        <v>37983</v>
      </c>
      <c r="AE6120" t="s">
        <v>157</v>
      </c>
      <c r="AF6120" t="s">
        <v>84</v>
      </c>
      <c r="AG6120" t="s">
        <v>437</v>
      </c>
    </row>
    <row r="6121" spans="1:33" x14ac:dyDescent="0.2">
      <c r="A6121" t="s">
        <v>38347</v>
      </c>
      <c r="B6121" s="1">
        <v>41699</v>
      </c>
      <c r="C6121" t="s">
        <v>1190</v>
      </c>
      <c r="D6121" t="s">
        <v>37003</v>
      </c>
      <c r="E6121" t="s">
        <v>102</v>
      </c>
      <c r="F6121" t="s">
        <v>38348</v>
      </c>
      <c r="G6121" t="s">
        <v>38349</v>
      </c>
      <c r="L6121" t="s">
        <v>38350</v>
      </c>
      <c r="N6121" t="s">
        <v>38351</v>
      </c>
      <c r="O6121" t="s">
        <v>79</v>
      </c>
      <c r="P6121" t="s">
        <v>80</v>
      </c>
      <c r="Q6121" t="s">
        <v>79</v>
      </c>
      <c r="S6121" t="s">
        <v>113</v>
      </c>
      <c r="Y6121" t="s">
        <v>48</v>
      </c>
      <c r="AA6121" t="s">
        <v>154</v>
      </c>
      <c r="AC6121" t="s">
        <v>1284</v>
      </c>
      <c r="AD6121" t="s">
        <v>436</v>
      </c>
      <c r="AE6121" t="s">
        <v>157</v>
      </c>
      <c r="AF6121" t="s">
        <v>84</v>
      </c>
      <c r="AG6121" t="s">
        <v>437</v>
      </c>
    </row>
    <row r="6122" spans="1:33" x14ac:dyDescent="0.2">
      <c r="A6122" t="s">
        <v>38352</v>
      </c>
      <c r="B6122" s="1">
        <v>41730</v>
      </c>
      <c r="C6122" t="s">
        <v>4947</v>
      </c>
      <c r="D6122" t="s">
        <v>37003</v>
      </c>
      <c r="E6122" t="s">
        <v>102</v>
      </c>
      <c r="F6122" t="s">
        <v>38353</v>
      </c>
      <c r="G6122" t="s">
        <v>38354</v>
      </c>
      <c r="J6122" t="s">
        <v>38355</v>
      </c>
      <c r="K6122" t="s">
        <v>38356</v>
      </c>
      <c r="L6122" t="s">
        <v>38357</v>
      </c>
      <c r="M6122" t="s">
        <v>38358</v>
      </c>
      <c r="N6122" t="s">
        <v>38359</v>
      </c>
      <c r="O6122" t="s">
        <v>79</v>
      </c>
      <c r="P6122" t="s">
        <v>80</v>
      </c>
      <c r="Q6122" t="s">
        <v>79</v>
      </c>
      <c r="S6122" t="s">
        <v>113</v>
      </c>
      <c r="W6122" t="s">
        <v>47</v>
      </c>
      <c r="X6122" t="s">
        <v>48</v>
      </c>
      <c r="Y6122" t="s">
        <v>48</v>
      </c>
      <c r="Z6122" t="s">
        <v>47</v>
      </c>
      <c r="AA6122" t="e">
        <f>--TPPT</f>
        <v>#NAME?</v>
      </c>
      <c r="AC6122" t="s">
        <v>1284</v>
      </c>
      <c r="AD6122" t="s">
        <v>116</v>
      </c>
      <c r="AE6122" t="s">
        <v>157</v>
      </c>
      <c r="AF6122" t="s">
        <v>84</v>
      </c>
      <c r="AG6122" t="s">
        <v>158</v>
      </c>
    </row>
    <row r="6123" spans="1:33" x14ac:dyDescent="0.2">
      <c r="A6123" t="s">
        <v>38360</v>
      </c>
      <c r="B6123" s="1">
        <v>41730</v>
      </c>
      <c r="C6123" t="s">
        <v>4947</v>
      </c>
      <c r="D6123" t="s">
        <v>37003</v>
      </c>
      <c r="E6123" t="s">
        <v>102</v>
      </c>
      <c r="F6123" t="s">
        <v>38361</v>
      </c>
      <c r="G6123" t="s">
        <v>38362</v>
      </c>
      <c r="L6123" t="s">
        <v>38363</v>
      </c>
      <c r="N6123" t="s">
        <v>38364</v>
      </c>
      <c r="O6123" t="s">
        <v>79</v>
      </c>
      <c r="P6123" t="s">
        <v>80</v>
      </c>
      <c r="Q6123" t="s">
        <v>79</v>
      </c>
      <c r="S6123" t="s">
        <v>113</v>
      </c>
      <c r="Y6123" t="s">
        <v>48</v>
      </c>
      <c r="AA6123" t="s">
        <v>154</v>
      </c>
      <c r="AC6123" t="s">
        <v>1284</v>
      </c>
      <c r="AD6123" t="s">
        <v>116</v>
      </c>
      <c r="AE6123" t="s">
        <v>157</v>
      </c>
      <c r="AF6123" t="s">
        <v>84</v>
      </c>
      <c r="AG6123" t="s">
        <v>158</v>
      </c>
    </row>
    <row r="6124" spans="1:33" x14ac:dyDescent="0.2">
      <c r="A6124" t="s">
        <v>38365</v>
      </c>
      <c r="B6124" s="1">
        <v>41730</v>
      </c>
      <c r="C6124" t="s">
        <v>4947</v>
      </c>
      <c r="D6124" t="s">
        <v>37003</v>
      </c>
      <c r="E6124" t="s">
        <v>175</v>
      </c>
      <c r="F6124" t="s">
        <v>38366</v>
      </c>
      <c r="G6124" t="s">
        <v>38367</v>
      </c>
      <c r="L6124" t="s">
        <v>38368</v>
      </c>
      <c r="N6124" t="s">
        <v>38369</v>
      </c>
      <c r="O6124" t="s">
        <v>45</v>
      </c>
      <c r="P6124" t="s">
        <v>46</v>
      </c>
      <c r="R6124" t="s">
        <v>45</v>
      </c>
      <c r="T6124">
        <v>2002</v>
      </c>
      <c r="Y6124" t="s">
        <v>48</v>
      </c>
      <c r="AA6124" t="s">
        <v>154</v>
      </c>
    </row>
    <row r="6125" spans="1:33" x14ac:dyDescent="0.2">
      <c r="A6125" t="s">
        <v>38370</v>
      </c>
      <c r="B6125" s="1">
        <v>41760</v>
      </c>
      <c r="C6125" t="s">
        <v>4947</v>
      </c>
      <c r="D6125" t="s">
        <v>37003</v>
      </c>
      <c r="E6125" t="s">
        <v>102</v>
      </c>
      <c r="F6125" t="s">
        <v>38371</v>
      </c>
      <c r="G6125" t="s">
        <v>38372</v>
      </c>
      <c r="L6125" t="s">
        <v>38373</v>
      </c>
      <c r="N6125" t="s">
        <v>38374</v>
      </c>
      <c r="O6125" t="s">
        <v>79</v>
      </c>
      <c r="P6125" t="s">
        <v>80</v>
      </c>
      <c r="Q6125" t="s">
        <v>79</v>
      </c>
      <c r="S6125" t="s">
        <v>113</v>
      </c>
      <c r="Y6125" t="s">
        <v>48</v>
      </c>
      <c r="AA6125" t="s">
        <v>154</v>
      </c>
      <c r="AC6125" t="s">
        <v>1284</v>
      </c>
      <c r="AD6125" t="s">
        <v>116</v>
      </c>
      <c r="AE6125" t="s">
        <v>157</v>
      </c>
      <c r="AF6125" t="s">
        <v>84</v>
      </c>
      <c r="AG6125" t="s">
        <v>158</v>
      </c>
    </row>
    <row r="6126" spans="1:33" x14ac:dyDescent="0.2">
      <c r="A6126" t="s">
        <v>38375</v>
      </c>
      <c r="B6126" s="1">
        <v>41760</v>
      </c>
      <c r="C6126" t="s">
        <v>4947</v>
      </c>
      <c r="D6126" t="s">
        <v>37003</v>
      </c>
      <c r="E6126" t="s">
        <v>1227</v>
      </c>
      <c r="F6126" t="s">
        <v>38376</v>
      </c>
      <c r="G6126" t="s">
        <v>38377</v>
      </c>
      <c r="L6126" t="s">
        <v>38378</v>
      </c>
      <c r="N6126" t="s">
        <v>38379</v>
      </c>
      <c r="O6126" t="s">
        <v>10309</v>
      </c>
      <c r="P6126" t="s">
        <v>10310</v>
      </c>
      <c r="Q6126" t="s">
        <v>141</v>
      </c>
      <c r="R6126" t="s">
        <v>45</v>
      </c>
      <c r="T6126">
        <v>2002</v>
      </c>
      <c r="Y6126" t="s">
        <v>48</v>
      </c>
      <c r="AA6126" t="s">
        <v>154</v>
      </c>
    </row>
    <row r="6127" spans="1:33" x14ac:dyDescent="0.2">
      <c r="A6127" t="s">
        <v>38380</v>
      </c>
      <c r="B6127" s="1">
        <v>41760</v>
      </c>
      <c r="C6127" t="s">
        <v>4947</v>
      </c>
      <c r="D6127" t="s">
        <v>37003</v>
      </c>
      <c r="E6127" t="s">
        <v>175</v>
      </c>
      <c r="F6127" t="s">
        <v>38381</v>
      </c>
      <c r="G6127" t="s">
        <v>38382</v>
      </c>
      <c r="L6127" t="s">
        <v>38383</v>
      </c>
      <c r="N6127" t="s">
        <v>38384</v>
      </c>
      <c r="O6127" t="s">
        <v>45</v>
      </c>
      <c r="P6127" t="s">
        <v>46</v>
      </c>
      <c r="R6127" t="s">
        <v>45</v>
      </c>
      <c r="T6127">
        <v>2002</v>
      </c>
      <c r="Y6127" t="s">
        <v>48</v>
      </c>
      <c r="AA6127" t="s">
        <v>154</v>
      </c>
    </row>
    <row r="6128" spans="1:33" x14ac:dyDescent="0.2">
      <c r="A6128" t="s">
        <v>38385</v>
      </c>
      <c r="B6128" s="1">
        <v>41760</v>
      </c>
      <c r="C6128" t="s">
        <v>4947</v>
      </c>
      <c r="D6128" t="s">
        <v>37003</v>
      </c>
      <c r="E6128" t="s">
        <v>122</v>
      </c>
      <c r="F6128" t="s">
        <v>38386</v>
      </c>
      <c r="G6128" t="s">
        <v>38387</v>
      </c>
      <c r="L6128" t="s">
        <v>38388</v>
      </c>
      <c r="N6128" t="s">
        <v>38389</v>
      </c>
      <c r="O6128" t="s">
        <v>141</v>
      </c>
      <c r="P6128" t="s">
        <v>142</v>
      </c>
      <c r="Q6128" t="s">
        <v>141</v>
      </c>
      <c r="T6128">
        <v>1998</v>
      </c>
      <c r="Y6128" t="s">
        <v>48</v>
      </c>
      <c r="AA6128" t="s">
        <v>154</v>
      </c>
      <c r="AC6128" t="s">
        <v>3947</v>
      </c>
      <c r="AD6128" t="s">
        <v>5937</v>
      </c>
      <c r="AE6128" t="s">
        <v>503</v>
      </c>
      <c r="AF6128" t="s">
        <v>146</v>
      </c>
      <c r="AG6128" t="s">
        <v>263</v>
      </c>
    </row>
    <row r="6129" spans="1:33" x14ac:dyDescent="0.2">
      <c r="A6129" t="s">
        <v>38390</v>
      </c>
      <c r="B6129" s="1">
        <v>41760</v>
      </c>
      <c r="C6129" t="s">
        <v>4947</v>
      </c>
      <c r="D6129" t="s">
        <v>37003</v>
      </c>
      <c r="E6129" t="s">
        <v>102</v>
      </c>
      <c r="F6129" t="s">
        <v>38391</v>
      </c>
      <c r="G6129" t="s">
        <v>38392</v>
      </c>
      <c r="L6129" t="s">
        <v>38393</v>
      </c>
      <c r="N6129" t="s">
        <v>38394</v>
      </c>
      <c r="O6129" t="s">
        <v>79</v>
      </c>
      <c r="P6129" t="s">
        <v>80</v>
      </c>
      <c r="Q6129" t="s">
        <v>79</v>
      </c>
      <c r="S6129" t="s">
        <v>113</v>
      </c>
      <c r="Y6129" t="s">
        <v>48</v>
      </c>
      <c r="AA6129" t="s">
        <v>154</v>
      </c>
      <c r="AC6129" t="s">
        <v>1284</v>
      </c>
      <c r="AD6129" t="s">
        <v>436</v>
      </c>
      <c r="AE6129" t="s">
        <v>157</v>
      </c>
      <c r="AF6129" t="s">
        <v>84</v>
      </c>
      <c r="AG6129" t="s">
        <v>437</v>
      </c>
    </row>
    <row r="6130" spans="1:33" x14ac:dyDescent="0.2">
      <c r="A6130" t="s">
        <v>38395</v>
      </c>
      <c r="B6130" s="1">
        <v>41807</v>
      </c>
      <c r="C6130" t="s">
        <v>4947</v>
      </c>
      <c r="D6130" t="s">
        <v>37003</v>
      </c>
      <c r="E6130" t="s">
        <v>175</v>
      </c>
      <c r="F6130" t="s">
        <v>38396</v>
      </c>
      <c r="G6130" t="s">
        <v>38397</v>
      </c>
      <c r="L6130" t="s">
        <v>38398</v>
      </c>
      <c r="N6130" t="s">
        <v>38399</v>
      </c>
      <c r="O6130" t="s">
        <v>45</v>
      </c>
      <c r="P6130" t="s">
        <v>46</v>
      </c>
      <c r="R6130" t="s">
        <v>45</v>
      </c>
      <c r="T6130">
        <v>2002</v>
      </c>
      <c r="Y6130" t="s">
        <v>48</v>
      </c>
      <c r="AA6130" t="s">
        <v>154</v>
      </c>
    </row>
    <row r="6131" spans="1:33" x14ac:dyDescent="0.2">
      <c r="A6131" t="s">
        <v>38400</v>
      </c>
      <c r="B6131" s="1">
        <v>41829</v>
      </c>
      <c r="C6131" t="s">
        <v>691</v>
      </c>
      <c r="D6131" t="s">
        <v>37003</v>
      </c>
      <c r="E6131" t="s">
        <v>175</v>
      </c>
      <c r="F6131" t="s">
        <v>38401</v>
      </c>
      <c r="G6131" t="s">
        <v>38402</v>
      </c>
      <c r="L6131" t="s">
        <v>38403</v>
      </c>
      <c r="N6131" t="s">
        <v>38404</v>
      </c>
      <c r="O6131" t="s">
        <v>45</v>
      </c>
      <c r="P6131" t="s">
        <v>46</v>
      </c>
      <c r="R6131" t="s">
        <v>45</v>
      </c>
      <c r="T6131">
        <v>2002</v>
      </c>
      <c r="Y6131" t="s">
        <v>48</v>
      </c>
      <c r="AA6131" t="s">
        <v>154</v>
      </c>
    </row>
    <row r="6132" spans="1:33" x14ac:dyDescent="0.2">
      <c r="A6132" t="s">
        <v>38405</v>
      </c>
      <c r="B6132" s="1">
        <v>41829</v>
      </c>
      <c r="C6132" t="s">
        <v>691</v>
      </c>
      <c r="D6132" t="s">
        <v>37003</v>
      </c>
      <c r="E6132" t="s">
        <v>175</v>
      </c>
      <c r="F6132" t="s">
        <v>38406</v>
      </c>
      <c r="G6132" t="s">
        <v>38407</v>
      </c>
      <c r="L6132" t="s">
        <v>38408</v>
      </c>
      <c r="N6132" t="s">
        <v>38409</v>
      </c>
      <c r="O6132" t="s">
        <v>45</v>
      </c>
      <c r="P6132" t="s">
        <v>46</v>
      </c>
      <c r="R6132" t="s">
        <v>45</v>
      </c>
      <c r="T6132">
        <v>2002</v>
      </c>
      <c r="Y6132" t="s">
        <v>48</v>
      </c>
      <c r="AA6132" t="s">
        <v>154</v>
      </c>
    </row>
    <row r="6133" spans="1:33" x14ac:dyDescent="0.2">
      <c r="A6133" t="s">
        <v>38410</v>
      </c>
      <c r="B6133" s="1">
        <v>41827</v>
      </c>
      <c r="C6133" t="s">
        <v>691</v>
      </c>
      <c r="D6133" t="s">
        <v>37003</v>
      </c>
      <c r="E6133" t="s">
        <v>175</v>
      </c>
      <c r="F6133" t="s">
        <v>38411</v>
      </c>
      <c r="G6133" t="s">
        <v>38412</v>
      </c>
      <c r="L6133" t="s">
        <v>38413</v>
      </c>
      <c r="N6133" t="s">
        <v>38414</v>
      </c>
      <c r="O6133" t="s">
        <v>45</v>
      </c>
      <c r="P6133" t="s">
        <v>46</v>
      </c>
      <c r="R6133" t="s">
        <v>45</v>
      </c>
      <c r="T6133">
        <v>2002</v>
      </c>
      <c r="Y6133" t="s">
        <v>48</v>
      </c>
      <c r="AA6133" t="s">
        <v>154</v>
      </c>
    </row>
    <row r="6134" spans="1:33" x14ac:dyDescent="0.2">
      <c r="A6134" t="s">
        <v>38415</v>
      </c>
      <c r="B6134" s="1">
        <v>41828</v>
      </c>
      <c r="C6134" t="s">
        <v>691</v>
      </c>
      <c r="D6134" t="s">
        <v>37003</v>
      </c>
      <c r="E6134" t="s">
        <v>122</v>
      </c>
      <c r="F6134" t="s">
        <v>38416</v>
      </c>
      <c r="G6134" t="s">
        <v>38417</v>
      </c>
      <c r="L6134" t="s">
        <v>38418</v>
      </c>
      <c r="N6134" t="s">
        <v>38419</v>
      </c>
      <c r="O6134" t="s">
        <v>141</v>
      </c>
      <c r="P6134" t="s">
        <v>142</v>
      </c>
      <c r="Q6134" t="s">
        <v>141</v>
      </c>
      <c r="T6134">
        <v>1998</v>
      </c>
      <c r="Y6134" t="s">
        <v>48</v>
      </c>
      <c r="AA6134" t="s">
        <v>154</v>
      </c>
      <c r="AC6134" t="s">
        <v>63</v>
      </c>
      <c r="AD6134" t="s">
        <v>5937</v>
      </c>
      <c r="AE6134" t="s">
        <v>503</v>
      </c>
      <c r="AF6134" t="s">
        <v>146</v>
      </c>
      <c r="AG6134" t="s">
        <v>263</v>
      </c>
    </row>
    <row r="6135" spans="1:33" x14ac:dyDescent="0.2">
      <c r="A6135" t="s">
        <v>38420</v>
      </c>
      <c r="B6135" s="1">
        <v>41829</v>
      </c>
      <c r="C6135" t="s">
        <v>691</v>
      </c>
      <c r="D6135" t="s">
        <v>37003</v>
      </c>
      <c r="E6135" t="s">
        <v>102</v>
      </c>
      <c r="F6135" t="s">
        <v>38421</v>
      </c>
      <c r="G6135" t="s">
        <v>38422</v>
      </c>
      <c r="L6135" t="s">
        <v>38423</v>
      </c>
      <c r="N6135" t="s">
        <v>38424</v>
      </c>
      <c r="O6135" t="s">
        <v>282</v>
      </c>
      <c r="P6135" t="s">
        <v>283</v>
      </c>
      <c r="Q6135" t="s">
        <v>282</v>
      </c>
      <c r="S6135" t="s">
        <v>48</v>
      </c>
      <c r="Y6135" t="s">
        <v>48</v>
      </c>
      <c r="AA6135" t="s">
        <v>154</v>
      </c>
      <c r="AC6135" t="s">
        <v>38425</v>
      </c>
      <c r="AD6135" t="s">
        <v>9759</v>
      </c>
      <c r="AE6135" t="s">
        <v>12750</v>
      </c>
      <c r="AF6135" t="s">
        <v>286</v>
      </c>
      <c r="AG6135" t="s">
        <v>158</v>
      </c>
    </row>
    <row r="6136" spans="1:33" x14ac:dyDescent="0.2">
      <c r="A6136" t="s">
        <v>38426</v>
      </c>
      <c r="B6136" s="1">
        <v>41834</v>
      </c>
      <c r="C6136" t="s">
        <v>691</v>
      </c>
      <c r="D6136" t="s">
        <v>37003</v>
      </c>
      <c r="E6136" t="s">
        <v>102</v>
      </c>
      <c r="F6136" t="s">
        <v>38427</v>
      </c>
      <c r="G6136" t="s">
        <v>38428</v>
      </c>
      <c r="L6136" t="s">
        <v>38429</v>
      </c>
      <c r="N6136" t="s">
        <v>38430</v>
      </c>
      <c r="O6136" t="s">
        <v>79</v>
      </c>
      <c r="P6136" t="s">
        <v>80</v>
      </c>
      <c r="Q6136" t="s">
        <v>79</v>
      </c>
      <c r="S6136" t="s">
        <v>113</v>
      </c>
      <c r="Y6136" t="s">
        <v>48</v>
      </c>
      <c r="AA6136" t="s">
        <v>154</v>
      </c>
      <c r="AC6136" t="s">
        <v>1284</v>
      </c>
      <c r="AD6136" t="s">
        <v>436</v>
      </c>
      <c r="AE6136" t="s">
        <v>157</v>
      </c>
      <c r="AF6136" t="s">
        <v>84</v>
      </c>
      <c r="AG6136" t="s">
        <v>437</v>
      </c>
    </row>
    <row r="6137" spans="1:33" x14ac:dyDescent="0.2">
      <c r="A6137" t="s">
        <v>38431</v>
      </c>
      <c r="B6137" s="1">
        <v>41831</v>
      </c>
      <c r="C6137" t="s">
        <v>691</v>
      </c>
      <c r="D6137" t="s">
        <v>37003</v>
      </c>
      <c r="E6137" t="s">
        <v>175</v>
      </c>
      <c r="F6137" t="s">
        <v>38432</v>
      </c>
      <c r="G6137" t="s">
        <v>38433</v>
      </c>
      <c r="L6137" t="s">
        <v>38434</v>
      </c>
      <c r="N6137" t="s">
        <v>38435</v>
      </c>
      <c r="O6137" t="s">
        <v>45</v>
      </c>
      <c r="P6137" t="s">
        <v>46</v>
      </c>
      <c r="R6137" t="s">
        <v>45</v>
      </c>
      <c r="T6137">
        <v>2002</v>
      </c>
      <c r="Y6137" t="s">
        <v>48</v>
      </c>
      <c r="AA6137" t="s">
        <v>154</v>
      </c>
    </row>
    <row r="6138" spans="1:33" x14ac:dyDescent="0.2">
      <c r="A6138" t="s">
        <v>38436</v>
      </c>
      <c r="B6138" s="1">
        <v>41836</v>
      </c>
      <c r="C6138" t="s">
        <v>691</v>
      </c>
      <c r="D6138" t="s">
        <v>37003</v>
      </c>
      <c r="E6138" t="s">
        <v>122</v>
      </c>
      <c r="F6138" t="s">
        <v>38437</v>
      </c>
      <c r="G6138" t="s">
        <v>38438</v>
      </c>
      <c r="L6138" t="s">
        <v>38439</v>
      </c>
      <c r="N6138" t="s">
        <v>38440</v>
      </c>
      <c r="O6138" t="s">
        <v>141</v>
      </c>
      <c r="P6138" t="s">
        <v>142</v>
      </c>
      <c r="Q6138" t="s">
        <v>141</v>
      </c>
      <c r="T6138">
        <v>1998</v>
      </c>
      <c r="Y6138" t="s">
        <v>48</v>
      </c>
      <c r="AA6138" t="s">
        <v>154</v>
      </c>
      <c r="AC6138" t="s">
        <v>63</v>
      </c>
      <c r="AD6138" t="s">
        <v>5937</v>
      </c>
      <c r="AE6138" t="s">
        <v>503</v>
      </c>
      <c r="AF6138" t="s">
        <v>146</v>
      </c>
      <c r="AG6138" t="s">
        <v>263</v>
      </c>
    </row>
    <row r="6139" spans="1:33" x14ac:dyDescent="0.2">
      <c r="A6139" t="s">
        <v>38441</v>
      </c>
      <c r="B6139" s="1">
        <v>41836</v>
      </c>
      <c r="C6139" t="s">
        <v>691</v>
      </c>
      <c r="D6139" t="s">
        <v>37003</v>
      </c>
      <c r="E6139" t="s">
        <v>122</v>
      </c>
      <c r="F6139" t="s">
        <v>38442</v>
      </c>
      <c r="G6139" t="s">
        <v>38443</v>
      </c>
      <c r="L6139" t="s">
        <v>38444</v>
      </c>
      <c r="N6139" t="s">
        <v>38445</v>
      </c>
      <c r="O6139" t="s">
        <v>141</v>
      </c>
      <c r="P6139" t="s">
        <v>142</v>
      </c>
      <c r="Q6139" t="s">
        <v>141</v>
      </c>
      <c r="T6139">
        <v>1998</v>
      </c>
      <c r="Y6139" t="s">
        <v>48</v>
      </c>
      <c r="AA6139" t="s">
        <v>154</v>
      </c>
      <c r="AC6139" t="s">
        <v>63</v>
      </c>
      <c r="AD6139" t="s">
        <v>5937</v>
      </c>
      <c r="AE6139" t="s">
        <v>503</v>
      </c>
      <c r="AF6139" t="s">
        <v>146</v>
      </c>
      <c r="AG6139" t="s">
        <v>263</v>
      </c>
    </row>
    <row r="6140" spans="1:33" x14ac:dyDescent="0.2">
      <c r="A6140" t="s">
        <v>38446</v>
      </c>
      <c r="B6140" s="1">
        <v>41836</v>
      </c>
      <c r="C6140" t="s">
        <v>691</v>
      </c>
      <c r="D6140" t="s">
        <v>37003</v>
      </c>
      <c r="E6140" t="s">
        <v>122</v>
      </c>
      <c r="F6140" t="s">
        <v>38447</v>
      </c>
      <c r="G6140" t="s">
        <v>38448</v>
      </c>
      <c r="L6140" t="s">
        <v>38449</v>
      </c>
      <c r="N6140" t="s">
        <v>38450</v>
      </c>
      <c r="O6140" t="s">
        <v>141</v>
      </c>
      <c r="P6140" t="s">
        <v>142</v>
      </c>
      <c r="Q6140" t="s">
        <v>141</v>
      </c>
      <c r="T6140">
        <v>1998</v>
      </c>
      <c r="Y6140" t="s">
        <v>48</v>
      </c>
      <c r="AA6140" t="s">
        <v>154</v>
      </c>
      <c r="AC6140" t="s">
        <v>3947</v>
      </c>
      <c r="AD6140" t="s">
        <v>5937</v>
      </c>
      <c r="AE6140" t="s">
        <v>503</v>
      </c>
      <c r="AF6140" t="s">
        <v>146</v>
      </c>
      <c r="AG6140" t="s">
        <v>263</v>
      </c>
    </row>
    <row r="6141" spans="1:33" x14ac:dyDescent="0.2">
      <c r="A6141" t="s">
        <v>38451</v>
      </c>
      <c r="B6141" s="1">
        <v>41849</v>
      </c>
      <c r="C6141" t="s">
        <v>691</v>
      </c>
      <c r="D6141" t="s">
        <v>37003</v>
      </c>
      <c r="E6141" t="s">
        <v>122</v>
      </c>
      <c r="F6141" t="s">
        <v>38452</v>
      </c>
      <c r="G6141" t="s">
        <v>38453</v>
      </c>
      <c r="L6141" t="s">
        <v>38454</v>
      </c>
      <c r="N6141" t="s">
        <v>38455</v>
      </c>
      <c r="O6141" t="s">
        <v>141</v>
      </c>
      <c r="P6141" t="s">
        <v>142</v>
      </c>
      <c r="Q6141" t="s">
        <v>141</v>
      </c>
      <c r="T6141">
        <v>1998</v>
      </c>
      <c r="Y6141" t="s">
        <v>48</v>
      </c>
      <c r="AA6141" t="s">
        <v>154</v>
      </c>
      <c r="AC6141" t="s">
        <v>3947</v>
      </c>
      <c r="AD6141" t="s">
        <v>10609</v>
      </c>
      <c r="AE6141" t="s">
        <v>503</v>
      </c>
      <c r="AF6141" t="s">
        <v>146</v>
      </c>
      <c r="AG6141" t="s">
        <v>263</v>
      </c>
    </row>
    <row r="6142" spans="1:33" x14ac:dyDescent="0.2">
      <c r="A6142" t="s">
        <v>38456</v>
      </c>
      <c r="B6142" s="1">
        <v>41852</v>
      </c>
      <c r="C6142" t="s">
        <v>691</v>
      </c>
      <c r="D6142" t="s">
        <v>37003</v>
      </c>
      <c r="E6142" t="s">
        <v>175</v>
      </c>
      <c r="F6142" t="s">
        <v>38457</v>
      </c>
      <c r="G6142" t="s">
        <v>38458</v>
      </c>
      <c r="L6142" t="s">
        <v>38459</v>
      </c>
      <c r="N6142" t="s">
        <v>38460</v>
      </c>
      <c r="O6142" t="s">
        <v>45</v>
      </c>
      <c r="P6142" t="s">
        <v>46</v>
      </c>
      <c r="R6142" t="s">
        <v>45</v>
      </c>
      <c r="T6142">
        <v>2002</v>
      </c>
      <c r="Y6142" t="s">
        <v>48</v>
      </c>
      <c r="AA6142" t="s">
        <v>154</v>
      </c>
    </row>
    <row r="6143" spans="1:33" x14ac:dyDescent="0.2">
      <c r="A6143" t="s">
        <v>38461</v>
      </c>
      <c r="B6143" s="1">
        <v>41857</v>
      </c>
      <c r="C6143" t="s">
        <v>691</v>
      </c>
      <c r="D6143" t="s">
        <v>37003</v>
      </c>
      <c r="E6143" t="s">
        <v>122</v>
      </c>
      <c r="F6143" t="s">
        <v>38462</v>
      </c>
      <c r="G6143" t="s">
        <v>38463</v>
      </c>
      <c r="L6143" t="s">
        <v>38464</v>
      </c>
      <c r="N6143" t="s">
        <v>38465</v>
      </c>
      <c r="O6143" t="s">
        <v>141</v>
      </c>
      <c r="P6143" t="s">
        <v>142</v>
      </c>
      <c r="Q6143" t="s">
        <v>141</v>
      </c>
      <c r="T6143">
        <v>1998</v>
      </c>
      <c r="Y6143" t="s">
        <v>48</v>
      </c>
      <c r="AA6143" t="s">
        <v>154</v>
      </c>
      <c r="AC6143" t="s">
        <v>3947</v>
      </c>
      <c r="AD6143" t="s">
        <v>5937</v>
      </c>
      <c r="AE6143" t="s">
        <v>503</v>
      </c>
      <c r="AF6143" t="s">
        <v>146</v>
      </c>
      <c r="AG6143" t="s">
        <v>263</v>
      </c>
    </row>
    <row r="6144" spans="1:33" x14ac:dyDescent="0.2">
      <c r="A6144" t="s">
        <v>38466</v>
      </c>
      <c r="B6144" s="1">
        <v>41857</v>
      </c>
      <c r="C6144" t="s">
        <v>691</v>
      </c>
      <c r="D6144" t="s">
        <v>37003</v>
      </c>
      <c r="E6144" t="s">
        <v>175</v>
      </c>
      <c r="F6144" t="s">
        <v>38467</v>
      </c>
      <c r="G6144" t="s">
        <v>38468</v>
      </c>
      <c r="L6144" t="s">
        <v>38469</v>
      </c>
      <c r="N6144" t="s">
        <v>38470</v>
      </c>
      <c r="O6144" t="s">
        <v>45</v>
      </c>
      <c r="P6144" t="s">
        <v>46</v>
      </c>
      <c r="R6144" t="s">
        <v>45</v>
      </c>
      <c r="T6144">
        <v>2002</v>
      </c>
      <c r="Y6144" t="s">
        <v>48</v>
      </c>
      <c r="AA6144" t="s">
        <v>154</v>
      </c>
    </row>
    <row r="6145" spans="1:33" x14ac:dyDescent="0.2">
      <c r="A6145" t="s">
        <v>38471</v>
      </c>
      <c r="B6145" s="1">
        <v>41857</v>
      </c>
      <c r="C6145" t="s">
        <v>691</v>
      </c>
      <c r="D6145" t="s">
        <v>37003</v>
      </c>
      <c r="E6145" t="s">
        <v>102</v>
      </c>
      <c r="F6145" t="s">
        <v>38472</v>
      </c>
      <c r="G6145" t="s">
        <v>38473</v>
      </c>
      <c r="L6145" t="s">
        <v>38474</v>
      </c>
      <c r="N6145" t="s">
        <v>38475</v>
      </c>
      <c r="O6145" t="s">
        <v>79</v>
      </c>
      <c r="P6145" t="s">
        <v>80</v>
      </c>
      <c r="Q6145" t="s">
        <v>79</v>
      </c>
      <c r="S6145" t="s">
        <v>48</v>
      </c>
      <c r="Y6145" t="s">
        <v>48</v>
      </c>
      <c r="AA6145" t="s">
        <v>154</v>
      </c>
      <c r="AC6145" t="s">
        <v>37817</v>
      </c>
      <c r="AD6145" t="s">
        <v>116</v>
      </c>
      <c r="AE6145" t="s">
        <v>157</v>
      </c>
      <c r="AF6145" t="s">
        <v>84</v>
      </c>
      <c r="AG6145" t="s">
        <v>158</v>
      </c>
    </row>
    <row r="6146" spans="1:33" x14ac:dyDescent="0.2">
      <c r="A6146" t="s">
        <v>38476</v>
      </c>
      <c r="B6146" s="1">
        <v>41858</v>
      </c>
      <c r="C6146" t="s">
        <v>691</v>
      </c>
      <c r="D6146" t="s">
        <v>37003</v>
      </c>
      <c r="E6146" t="s">
        <v>122</v>
      </c>
      <c r="F6146" t="s">
        <v>38477</v>
      </c>
      <c r="G6146" t="s">
        <v>38478</v>
      </c>
      <c r="L6146" t="s">
        <v>38479</v>
      </c>
      <c r="N6146" t="s">
        <v>38480</v>
      </c>
      <c r="O6146" t="s">
        <v>61</v>
      </c>
      <c r="P6146" t="s">
        <v>131</v>
      </c>
      <c r="Q6146" t="s">
        <v>61</v>
      </c>
      <c r="T6146">
        <v>2002</v>
      </c>
      <c r="Y6146" t="s">
        <v>48</v>
      </c>
      <c r="AA6146" t="s">
        <v>154</v>
      </c>
      <c r="AC6146" t="s">
        <v>38481</v>
      </c>
      <c r="AD6146" t="s">
        <v>37643</v>
      </c>
      <c r="AE6146" t="s">
        <v>134</v>
      </c>
      <c r="AF6146" t="s">
        <v>37644</v>
      </c>
      <c r="AG6146" t="s">
        <v>3949</v>
      </c>
    </row>
    <row r="6147" spans="1:33" x14ac:dyDescent="0.2">
      <c r="A6147" t="s">
        <v>38482</v>
      </c>
      <c r="B6147" s="1">
        <v>41856</v>
      </c>
      <c r="C6147" t="s">
        <v>691</v>
      </c>
      <c r="D6147" t="s">
        <v>37003</v>
      </c>
      <c r="E6147" t="s">
        <v>102</v>
      </c>
      <c r="F6147" t="s">
        <v>38483</v>
      </c>
      <c r="G6147" t="s">
        <v>38484</v>
      </c>
      <c r="L6147" t="s">
        <v>38485</v>
      </c>
      <c r="N6147" t="s">
        <v>38486</v>
      </c>
      <c r="O6147" t="s">
        <v>79</v>
      </c>
      <c r="P6147" t="s">
        <v>80</v>
      </c>
      <c r="Q6147" t="s">
        <v>79</v>
      </c>
      <c r="S6147" t="s">
        <v>113</v>
      </c>
      <c r="Y6147" t="s">
        <v>48</v>
      </c>
      <c r="AA6147" t="s">
        <v>154</v>
      </c>
      <c r="AC6147" t="s">
        <v>4151</v>
      </c>
      <c r="AD6147" t="s">
        <v>116</v>
      </c>
      <c r="AE6147" t="s">
        <v>157</v>
      </c>
      <c r="AF6147" t="s">
        <v>84</v>
      </c>
      <c r="AG6147" t="s">
        <v>158</v>
      </c>
    </row>
    <row r="6148" spans="1:33" x14ac:dyDescent="0.2">
      <c r="A6148" t="s">
        <v>38487</v>
      </c>
      <c r="B6148" s="1">
        <v>41873</v>
      </c>
      <c r="C6148" t="s">
        <v>691</v>
      </c>
      <c r="D6148" t="s">
        <v>37003</v>
      </c>
      <c r="E6148" t="s">
        <v>122</v>
      </c>
      <c r="F6148" t="s">
        <v>38488</v>
      </c>
      <c r="G6148" t="s">
        <v>38489</v>
      </c>
      <c r="L6148" t="s">
        <v>38490</v>
      </c>
      <c r="N6148" t="s">
        <v>38491</v>
      </c>
      <c r="O6148" t="s">
        <v>141</v>
      </c>
      <c r="P6148" t="s">
        <v>142</v>
      </c>
      <c r="Q6148" t="s">
        <v>141</v>
      </c>
      <c r="T6148">
        <v>1998</v>
      </c>
      <c r="Y6148" t="s">
        <v>48</v>
      </c>
      <c r="AA6148" t="s">
        <v>154</v>
      </c>
      <c r="AC6148" t="s">
        <v>3947</v>
      </c>
      <c r="AD6148" t="s">
        <v>260</v>
      </c>
      <c r="AE6148" t="s">
        <v>503</v>
      </c>
      <c r="AF6148" t="s">
        <v>146</v>
      </c>
      <c r="AG6148" t="s">
        <v>263</v>
      </c>
    </row>
    <row r="6149" spans="1:33" x14ac:dyDescent="0.2">
      <c r="A6149" t="s">
        <v>38492</v>
      </c>
      <c r="B6149" s="1">
        <v>41870</v>
      </c>
      <c r="C6149" t="s">
        <v>691</v>
      </c>
      <c r="D6149" t="s">
        <v>37003</v>
      </c>
      <c r="E6149" t="s">
        <v>122</v>
      </c>
      <c r="F6149" t="s">
        <v>38493</v>
      </c>
      <c r="G6149" t="s">
        <v>38494</v>
      </c>
      <c r="L6149" t="s">
        <v>38495</v>
      </c>
      <c r="N6149" t="s">
        <v>38496</v>
      </c>
      <c r="O6149" t="s">
        <v>141</v>
      </c>
      <c r="P6149" t="s">
        <v>142</v>
      </c>
      <c r="Q6149" t="s">
        <v>141</v>
      </c>
      <c r="T6149">
        <v>1998</v>
      </c>
      <c r="Y6149" t="s">
        <v>48</v>
      </c>
      <c r="AA6149" t="s">
        <v>154</v>
      </c>
      <c r="AC6149" t="s">
        <v>63</v>
      </c>
      <c r="AD6149" t="s">
        <v>5937</v>
      </c>
      <c r="AE6149" t="s">
        <v>503</v>
      </c>
      <c r="AF6149" t="s">
        <v>146</v>
      </c>
      <c r="AG6149" t="s">
        <v>263</v>
      </c>
    </row>
    <row r="6150" spans="1:33" x14ac:dyDescent="0.2">
      <c r="A6150" t="s">
        <v>38497</v>
      </c>
      <c r="B6150" s="1">
        <v>41873</v>
      </c>
      <c r="C6150" t="s">
        <v>691</v>
      </c>
      <c r="D6150" t="s">
        <v>37003</v>
      </c>
      <c r="E6150" t="s">
        <v>122</v>
      </c>
      <c r="F6150" t="s">
        <v>38498</v>
      </c>
      <c r="G6150" t="s">
        <v>38499</v>
      </c>
      <c r="L6150" t="s">
        <v>38500</v>
      </c>
      <c r="N6150" t="s">
        <v>38501</v>
      </c>
      <c r="O6150" t="s">
        <v>141</v>
      </c>
      <c r="P6150" t="s">
        <v>142</v>
      </c>
      <c r="Q6150" t="s">
        <v>141</v>
      </c>
      <c r="T6150">
        <v>1998</v>
      </c>
      <c r="Y6150" t="s">
        <v>47</v>
      </c>
      <c r="AA6150" t="s">
        <v>1347</v>
      </c>
      <c r="AC6150" t="s">
        <v>38502</v>
      </c>
      <c r="AD6150" t="s">
        <v>38503</v>
      </c>
      <c r="AE6150" t="s">
        <v>503</v>
      </c>
      <c r="AF6150" t="s">
        <v>16621</v>
      </c>
      <c r="AG6150" t="s">
        <v>263</v>
      </c>
    </row>
    <row r="6151" spans="1:33" x14ac:dyDescent="0.2">
      <c r="A6151" t="s">
        <v>38504</v>
      </c>
      <c r="B6151" s="1">
        <v>41873</v>
      </c>
      <c r="C6151" t="s">
        <v>691</v>
      </c>
      <c r="D6151" t="s">
        <v>37003</v>
      </c>
      <c r="E6151" t="s">
        <v>122</v>
      </c>
      <c r="F6151" t="s">
        <v>38505</v>
      </c>
      <c r="G6151" t="s">
        <v>38506</v>
      </c>
      <c r="L6151" t="s">
        <v>38507</v>
      </c>
      <c r="N6151" t="s">
        <v>38508</v>
      </c>
      <c r="O6151" t="s">
        <v>141</v>
      </c>
      <c r="P6151" t="s">
        <v>142</v>
      </c>
      <c r="Q6151" t="s">
        <v>141</v>
      </c>
      <c r="T6151">
        <v>1998</v>
      </c>
      <c r="Y6151" t="s">
        <v>48</v>
      </c>
      <c r="AA6151" t="s">
        <v>154</v>
      </c>
      <c r="AC6151" t="s">
        <v>3947</v>
      </c>
      <c r="AD6151" t="s">
        <v>5937</v>
      </c>
      <c r="AE6151" t="s">
        <v>503</v>
      </c>
      <c r="AF6151" t="s">
        <v>146</v>
      </c>
      <c r="AG6151" t="s">
        <v>263</v>
      </c>
    </row>
    <row r="6152" spans="1:33" x14ac:dyDescent="0.2">
      <c r="A6152" t="s">
        <v>38509</v>
      </c>
      <c r="B6152" s="1">
        <v>41878</v>
      </c>
      <c r="C6152" t="s">
        <v>691</v>
      </c>
      <c r="D6152" t="s">
        <v>37003</v>
      </c>
      <c r="E6152" t="s">
        <v>122</v>
      </c>
      <c r="F6152" t="s">
        <v>38510</v>
      </c>
      <c r="G6152" t="s">
        <v>38511</v>
      </c>
      <c r="L6152" t="s">
        <v>38512</v>
      </c>
      <c r="N6152" t="s">
        <v>38513</v>
      </c>
      <c r="O6152" t="s">
        <v>141</v>
      </c>
      <c r="P6152" t="s">
        <v>142</v>
      </c>
      <c r="Q6152" t="s">
        <v>141</v>
      </c>
      <c r="T6152">
        <v>1998</v>
      </c>
      <c r="Y6152" t="s">
        <v>48</v>
      </c>
      <c r="AA6152" t="s">
        <v>154</v>
      </c>
      <c r="AC6152" t="s">
        <v>63</v>
      </c>
      <c r="AD6152" t="s">
        <v>5937</v>
      </c>
      <c r="AE6152" t="s">
        <v>38514</v>
      </c>
      <c r="AF6152" t="s">
        <v>146</v>
      </c>
      <c r="AG6152" t="s">
        <v>263</v>
      </c>
    </row>
    <row r="6153" spans="1:33" x14ac:dyDescent="0.2">
      <c r="A6153" t="s">
        <v>38515</v>
      </c>
      <c r="B6153" s="1">
        <v>41885</v>
      </c>
      <c r="C6153" t="s">
        <v>691</v>
      </c>
      <c r="D6153" t="s">
        <v>37003</v>
      </c>
      <c r="E6153" t="s">
        <v>122</v>
      </c>
      <c r="F6153" t="s">
        <v>38516</v>
      </c>
      <c r="G6153" t="s">
        <v>38517</v>
      </c>
      <c r="L6153" t="s">
        <v>38518</v>
      </c>
      <c r="N6153" t="s">
        <v>38519</v>
      </c>
      <c r="O6153" t="s">
        <v>141</v>
      </c>
      <c r="P6153" t="s">
        <v>142</v>
      </c>
      <c r="Q6153" t="s">
        <v>141</v>
      </c>
      <c r="T6153">
        <v>1998</v>
      </c>
      <c r="Y6153" t="s">
        <v>48</v>
      </c>
      <c r="AA6153" t="s">
        <v>154</v>
      </c>
      <c r="AC6153" t="s">
        <v>63</v>
      </c>
      <c r="AD6153" t="s">
        <v>15163</v>
      </c>
      <c r="AE6153" t="s">
        <v>503</v>
      </c>
      <c r="AF6153" t="s">
        <v>146</v>
      </c>
      <c r="AG6153" t="s">
        <v>263</v>
      </c>
    </row>
    <row r="6154" spans="1:33" x14ac:dyDescent="0.2">
      <c r="A6154" t="s">
        <v>38520</v>
      </c>
      <c r="B6154" s="1">
        <v>41884</v>
      </c>
      <c r="C6154" t="s">
        <v>691</v>
      </c>
      <c r="D6154" t="s">
        <v>37003</v>
      </c>
      <c r="E6154" t="s">
        <v>122</v>
      </c>
      <c r="F6154" t="s">
        <v>38521</v>
      </c>
      <c r="G6154" t="s">
        <v>38522</v>
      </c>
      <c r="L6154" t="s">
        <v>38523</v>
      </c>
      <c r="N6154" t="s">
        <v>38524</v>
      </c>
      <c r="O6154" t="s">
        <v>141</v>
      </c>
      <c r="P6154" t="s">
        <v>142</v>
      </c>
      <c r="Q6154" t="s">
        <v>141</v>
      </c>
      <c r="T6154">
        <v>1998</v>
      </c>
      <c r="Y6154" t="s">
        <v>48</v>
      </c>
      <c r="AA6154" t="s">
        <v>154</v>
      </c>
      <c r="AC6154" t="s">
        <v>63</v>
      </c>
      <c r="AD6154" t="s">
        <v>10609</v>
      </c>
      <c r="AE6154" t="s">
        <v>503</v>
      </c>
      <c r="AF6154" t="s">
        <v>146</v>
      </c>
      <c r="AG6154" t="s">
        <v>263</v>
      </c>
    </row>
    <row r="6155" spans="1:33" x14ac:dyDescent="0.2">
      <c r="A6155" t="s">
        <v>38525</v>
      </c>
      <c r="B6155" s="1">
        <v>41885</v>
      </c>
      <c r="C6155" t="s">
        <v>691</v>
      </c>
      <c r="D6155" t="s">
        <v>37003</v>
      </c>
      <c r="E6155" t="s">
        <v>102</v>
      </c>
      <c r="F6155" t="s">
        <v>38526</v>
      </c>
      <c r="G6155" t="s">
        <v>38527</v>
      </c>
      <c r="L6155" t="s">
        <v>38528</v>
      </c>
      <c r="N6155" t="s">
        <v>38529</v>
      </c>
      <c r="O6155" t="s">
        <v>79</v>
      </c>
      <c r="P6155" t="s">
        <v>80</v>
      </c>
      <c r="Q6155" t="s">
        <v>79</v>
      </c>
      <c r="S6155" t="s">
        <v>48</v>
      </c>
      <c r="Y6155" t="s">
        <v>48</v>
      </c>
      <c r="AA6155" t="s">
        <v>154</v>
      </c>
      <c r="AC6155" t="s">
        <v>37817</v>
      </c>
      <c r="AD6155" t="s">
        <v>116</v>
      </c>
      <c r="AE6155" t="s">
        <v>157</v>
      </c>
      <c r="AF6155" t="s">
        <v>84</v>
      </c>
      <c r="AG6155" t="s">
        <v>158</v>
      </c>
    </row>
    <row r="6156" spans="1:33" x14ac:dyDescent="0.2">
      <c r="A6156" t="s">
        <v>38530</v>
      </c>
      <c r="B6156" s="1">
        <v>41887</v>
      </c>
      <c r="C6156" t="s">
        <v>691</v>
      </c>
      <c r="D6156" t="s">
        <v>37003</v>
      </c>
      <c r="E6156" t="s">
        <v>122</v>
      </c>
      <c r="F6156" t="s">
        <v>38531</v>
      </c>
      <c r="G6156" t="s">
        <v>38532</v>
      </c>
      <c r="L6156" t="s">
        <v>38533</v>
      </c>
      <c r="N6156" t="s">
        <v>38534</v>
      </c>
      <c r="O6156" t="s">
        <v>141</v>
      </c>
      <c r="P6156" t="s">
        <v>142</v>
      </c>
      <c r="Q6156" t="s">
        <v>141</v>
      </c>
      <c r="T6156">
        <v>1998</v>
      </c>
      <c r="Y6156" t="s">
        <v>48</v>
      </c>
      <c r="AA6156" t="s">
        <v>154</v>
      </c>
      <c r="AC6156" t="s">
        <v>63</v>
      </c>
      <c r="AD6156" t="s">
        <v>5937</v>
      </c>
      <c r="AE6156" t="s">
        <v>11406</v>
      </c>
      <c r="AF6156" t="s">
        <v>146</v>
      </c>
      <c r="AG6156" t="s">
        <v>263</v>
      </c>
    </row>
    <row r="6157" spans="1:33" x14ac:dyDescent="0.2">
      <c r="A6157" t="s">
        <v>38535</v>
      </c>
      <c r="B6157" s="1">
        <v>41887</v>
      </c>
      <c r="C6157" t="s">
        <v>691</v>
      </c>
      <c r="D6157" t="s">
        <v>37003</v>
      </c>
      <c r="E6157" t="s">
        <v>175</v>
      </c>
      <c r="F6157" t="s">
        <v>38536</v>
      </c>
      <c r="G6157" t="s">
        <v>38537</v>
      </c>
      <c r="L6157" t="s">
        <v>38538</v>
      </c>
      <c r="N6157" t="s">
        <v>38539</v>
      </c>
      <c r="O6157" t="s">
        <v>45</v>
      </c>
      <c r="P6157" t="s">
        <v>46</v>
      </c>
      <c r="R6157" t="s">
        <v>45</v>
      </c>
      <c r="T6157">
        <v>2002</v>
      </c>
      <c r="Y6157" t="s">
        <v>48</v>
      </c>
      <c r="AA6157" t="s">
        <v>154</v>
      </c>
    </row>
    <row r="6158" spans="1:33" x14ac:dyDescent="0.2">
      <c r="A6158" t="s">
        <v>38540</v>
      </c>
      <c r="B6158" s="1">
        <v>41886</v>
      </c>
      <c r="C6158" t="s">
        <v>691</v>
      </c>
      <c r="D6158" t="s">
        <v>37003</v>
      </c>
      <c r="E6158" t="s">
        <v>102</v>
      </c>
      <c r="F6158" t="s">
        <v>38541</v>
      </c>
      <c r="G6158" t="s">
        <v>38542</v>
      </c>
      <c r="L6158" t="s">
        <v>38543</v>
      </c>
      <c r="N6158" t="s">
        <v>38544</v>
      </c>
      <c r="O6158" t="s">
        <v>79</v>
      </c>
      <c r="P6158" t="s">
        <v>80</v>
      </c>
      <c r="Q6158" t="s">
        <v>79</v>
      </c>
      <c r="S6158" t="s">
        <v>113</v>
      </c>
      <c r="Y6158" t="s">
        <v>48</v>
      </c>
      <c r="AA6158" t="s">
        <v>154</v>
      </c>
      <c r="AC6158" t="s">
        <v>1284</v>
      </c>
      <c r="AD6158" t="s">
        <v>436</v>
      </c>
      <c r="AE6158" t="s">
        <v>157</v>
      </c>
      <c r="AF6158" t="s">
        <v>84</v>
      </c>
      <c r="AG6158" t="s">
        <v>7119</v>
      </c>
    </row>
    <row r="6159" spans="1:33" x14ac:dyDescent="0.2">
      <c r="A6159" t="s">
        <v>38545</v>
      </c>
      <c r="B6159" s="1">
        <v>41890</v>
      </c>
      <c r="C6159" t="s">
        <v>691</v>
      </c>
      <c r="D6159" t="s">
        <v>37003</v>
      </c>
      <c r="E6159" t="s">
        <v>175</v>
      </c>
      <c r="F6159" t="s">
        <v>38546</v>
      </c>
      <c r="G6159" t="s">
        <v>38547</v>
      </c>
      <c r="L6159" t="s">
        <v>38548</v>
      </c>
      <c r="N6159" t="s">
        <v>38549</v>
      </c>
      <c r="O6159" t="s">
        <v>45</v>
      </c>
      <c r="P6159" t="s">
        <v>46</v>
      </c>
      <c r="R6159" t="s">
        <v>45</v>
      </c>
      <c r="T6159">
        <v>2002</v>
      </c>
      <c r="Y6159" t="s">
        <v>48</v>
      </c>
      <c r="AA6159" t="s">
        <v>154</v>
      </c>
    </row>
    <row r="6160" spans="1:33" x14ac:dyDescent="0.2">
      <c r="A6160" t="s">
        <v>38550</v>
      </c>
      <c r="B6160" s="1">
        <v>41899</v>
      </c>
      <c r="C6160" t="s">
        <v>691</v>
      </c>
      <c r="D6160" t="s">
        <v>37003</v>
      </c>
      <c r="E6160" t="s">
        <v>175</v>
      </c>
      <c r="F6160" t="s">
        <v>38551</v>
      </c>
      <c r="G6160" t="s">
        <v>38552</v>
      </c>
      <c r="L6160" t="s">
        <v>38553</v>
      </c>
      <c r="N6160" t="s">
        <v>38554</v>
      </c>
      <c r="O6160" t="s">
        <v>45</v>
      </c>
      <c r="P6160" t="s">
        <v>46</v>
      </c>
      <c r="R6160" t="s">
        <v>45</v>
      </c>
      <c r="T6160">
        <v>2002</v>
      </c>
      <c r="Y6160" t="s">
        <v>48</v>
      </c>
      <c r="AA6160" t="s">
        <v>154</v>
      </c>
    </row>
    <row r="6161" spans="1:33" x14ac:dyDescent="0.2">
      <c r="A6161" t="s">
        <v>38555</v>
      </c>
      <c r="B6161" s="1">
        <v>41898</v>
      </c>
      <c r="C6161" t="s">
        <v>691</v>
      </c>
      <c r="D6161" t="s">
        <v>37003</v>
      </c>
      <c r="E6161" t="s">
        <v>122</v>
      </c>
      <c r="F6161" t="s">
        <v>38556</v>
      </c>
      <c r="G6161" t="s">
        <v>38557</v>
      </c>
      <c r="L6161" t="s">
        <v>38558</v>
      </c>
      <c r="N6161" t="s">
        <v>38559</v>
      </c>
      <c r="O6161" t="s">
        <v>141</v>
      </c>
      <c r="P6161" t="s">
        <v>142</v>
      </c>
      <c r="Q6161" t="s">
        <v>141</v>
      </c>
      <c r="T6161">
        <v>1998</v>
      </c>
      <c r="Y6161" t="s">
        <v>48</v>
      </c>
      <c r="AA6161" t="s">
        <v>154</v>
      </c>
      <c r="AC6161" t="s">
        <v>63</v>
      </c>
      <c r="AD6161" t="s">
        <v>5937</v>
      </c>
      <c r="AE6161" t="s">
        <v>503</v>
      </c>
      <c r="AF6161" t="s">
        <v>146</v>
      </c>
      <c r="AG6161" t="s">
        <v>263</v>
      </c>
    </row>
    <row r="6162" spans="1:33" x14ac:dyDescent="0.2">
      <c r="A6162" t="s">
        <v>38560</v>
      </c>
      <c r="B6162" s="1">
        <v>41899</v>
      </c>
      <c r="C6162" t="s">
        <v>691</v>
      </c>
      <c r="D6162" t="s">
        <v>37003</v>
      </c>
      <c r="E6162" t="s">
        <v>175</v>
      </c>
      <c r="F6162" t="s">
        <v>38561</v>
      </c>
      <c r="G6162" t="s">
        <v>38562</v>
      </c>
      <c r="L6162" t="s">
        <v>38563</v>
      </c>
      <c r="N6162" t="s">
        <v>38564</v>
      </c>
      <c r="O6162" t="s">
        <v>45</v>
      </c>
      <c r="P6162" t="s">
        <v>46</v>
      </c>
      <c r="R6162" t="s">
        <v>45</v>
      </c>
      <c r="T6162">
        <v>2002</v>
      </c>
      <c r="Y6162" t="s">
        <v>48</v>
      </c>
      <c r="AA6162" t="s">
        <v>154</v>
      </c>
    </row>
    <row r="6163" spans="1:33" x14ac:dyDescent="0.2">
      <c r="A6163" t="s">
        <v>38565</v>
      </c>
      <c r="B6163" s="1">
        <v>41904</v>
      </c>
      <c r="C6163" t="s">
        <v>691</v>
      </c>
      <c r="D6163" t="s">
        <v>37003</v>
      </c>
      <c r="E6163" t="s">
        <v>102</v>
      </c>
      <c r="F6163" t="s">
        <v>38566</v>
      </c>
      <c r="G6163" t="s">
        <v>38567</v>
      </c>
      <c r="L6163" t="s">
        <v>38568</v>
      </c>
      <c r="N6163" t="s">
        <v>38569</v>
      </c>
      <c r="O6163" t="s">
        <v>79</v>
      </c>
      <c r="P6163" t="s">
        <v>80</v>
      </c>
      <c r="Q6163" t="s">
        <v>79</v>
      </c>
      <c r="S6163" t="s">
        <v>113</v>
      </c>
      <c r="Y6163" t="s">
        <v>48</v>
      </c>
      <c r="AA6163" t="s">
        <v>154</v>
      </c>
      <c r="AC6163" t="s">
        <v>1284</v>
      </c>
      <c r="AD6163" t="s">
        <v>436</v>
      </c>
      <c r="AE6163" t="s">
        <v>157</v>
      </c>
      <c r="AF6163" t="s">
        <v>84</v>
      </c>
      <c r="AG6163" t="s">
        <v>437</v>
      </c>
    </row>
    <row r="6164" spans="1:33" x14ac:dyDescent="0.2">
      <c r="A6164" t="s">
        <v>38570</v>
      </c>
      <c r="B6164" s="1">
        <v>41905</v>
      </c>
      <c r="C6164" t="s">
        <v>691</v>
      </c>
      <c r="D6164" t="s">
        <v>37003</v>
      </c>
      <c r="E6164" t="s">
        <v>122</v>
      </c>
      <c r="F6164" t="s">
        <v>38571</v>
      </c>
      <c r="G6164" t="s">
        <v>38572</v>
      </c>
      <c r="L6164" t="s">
        <v>38573</v>
      </c>
      <c r="N6164" t="s">
        <v>38574</v>
      </c>
      <c r="O6164" t="s">
        <v>141</v>
      </c>
      <c r="P6164" t="s">
        <v>142</v>
      </c>
      <c r="Q6164" t="s">
        <v>141</v>
      </c>
      <c r="T6164">
        <v>1998</v>
      </c>
      <c r="Y6164" t="s">
        <v>48</v>
      </c>
      <c r="AA6164" t="s">
        <v>154</v>
      </c>
      <c r="AC6164" t="s">
        <v>63</v>
      </c>
      <c r="AD6164" t="s">
        <v>5937</v>
      </c>
      <c r="AE6164" t="s">
        <v>503</v>
      </c>
      <c r="AF6164" t="s">
        <v>146</v>
      </c>
      <c r="AG6164" t="s">
        <v>263</v>
      </c>
    </row>
    <row r="6165" spans="1:33" x14ac:dyDescent="0.2">
      <c r="A6165" t="s">
        <v>38575</v>
      </c>
      <c r="B6165" s="1">
        <v>41908</v>
      </c>
      <c r="C6165" t="s">
        <v>691</v>
      </c>
      <c r="D6165" t="s">
        <v>37003</v>
      </c>
      <c r="E6165" t="s">
        <v>102</v>
      </c>
      <c r="F6165" t="s">
        <v>38576</v>
      </c>
      <c r="G6165" t="s">
        <v>38577</v>
      </c>
      <c r="L6165" t="s">
        <v>38578</v>
      </c>
      <c r="N6165" t="s">
        <v>38579</v>
      </c>
      <c r="O6165" t="s">
        <v>79</v>
      </c>
      <c r="P6165" t="s">
        <v>80</v>
      </c>
      <c r="Q6165" t="s">
        <v>79</v>
      </c>
      <c r="S6165" t="s">
        <v>113</v>
      </c>
      <c r="Y6165" t="s">
        <v>48</v>
      </c>
      <c r="AA6165" t="s">
        <v>154</v>
      </c>
      <c r="AC6165" t="s">
        <v>1284</v>
      </c>
      <c r="AD6165" t="s">
        <v>436</v>
      </c>
      <c r="AE6165" t="s">
        <v>157</v>
      </c>
      <c r="AF6165" t="s">
        <v>664</v>
      </c>
      <c r="AG6165" t="s">
        <v>437</v>
      </c>
    </row>
    <row r="6166" spans="1:33" x14ac:dyDescent="0.2">
      <c r="A6166" t="s">
        <v>38580</v>
      </c>
      <c r="B6166" s="1">
        <v>41913</v>
      </c>
      <c r="C6166" t="s">
        <v>160</v>
      </c>
      <c r="D6166" t="s">
        <v>37003</v>
      </c>
      <c r="E6166" t="s">
        <v>122</v>
      </c>
      <c r="F6166" t="s">
        <v>38581</v>
      </c>
      <c r="G6166" t="s">
        <v>38582</v>
      </c>
      <c r="L6166" t="s">
        <v>38583</v>
      </c>
      <c r="N6166" t="s">
        <v>38584</v>
      </c>
      <c r="O6166" t="s">
        <v>141</v>
      </c>
      <c r="P6166" t="s">
        <v>142</v>
      </c>
      <c r="Q6166" t="s">
        <v>141</v>
      </c>
      <c r="T6166">
        <v>1998</v>
      </c>
      <c r="Y6166" t="s">
        <v>48</v>
      </c>
      <c r="AA6166" t="s">
        <v>154</v>
      </c>
      <c r="AC6166" t="s">
        <v>3947</v>
      </c>
      <c r="AD6166" t="s">
        <v>5937</v>
      </c>
      <c r="AE6166" t="s">
        <v>503</v>
      </c>
      <c r="AF6166" t="s">
        <v>146</v>
      </c>
      <c r="AG6166" t="s">
        <v>263</v>
      </c>
    </row>
    <row r="6167" spans="1:33" x14ac:dyDescent="0.2">
      <c r="A6167" t="s">
        <v>38585</v>
      </c>
      <c r="B6167" s="1">
        <v>41911</v>
      </c>
      <c r="C6167" t="s">
        <v>691</v>
      </c>
      <c r="D6167" t="s">
        <v>37003</v>
      </c>
      <c r="E6167" t="s">
        <v>102</v>
      </c>
      <c r="F6167" t="s">
        <v>38586</v>
      </c>
      <c r="G6167" t="s">
        <v>38587</v>
      </c>
      <c r="L6167" t="s">
        <v>38588</v>
      </c>
      <c r="N6167" t="s">
        <v>38589</v>
      </c>
      <c r="O6167" t="s">
        <v>79</v>
      </c>
      <c r="P6167" t="s">
        <v>80</v>
      </c>
      <c r="Q6167" t="s">
        <v>79</v>
      </c>
      <c r="S6167" t="s">
        <v>113</v>
      </c>
      <c r="Y6167" t="s">
        <v>48</v>
      </c>
      <c r="AA6167" t="s">
        <v>154</v>
      </c>
      <c r="AC6167" t="s">
        <v>1284</v>
      </c>
      <c r="AD6167" t="s">
        <v>436</v>
      </c>
      <c r="AE6167" t="s">
        <v>157</v>
      </c>
      <c r="AF6167" t="s">
        <v>84</v>
      </c>
      <c r="AG6167" t="s">
        <v>7573</v>
      </c>
    </row>
    <row r="6168" spans="1:33" x14ac:dyDescent="0.2">
      <c r="A6168" t="s">
        <v>38590</v>
      </c>
      <c r="B6168" s="1">
        <v>41918</v>
      </c>
      <c r="C6168" t="s">
        <v>160</v>
      </c>
      <c r="D6168" t="s">
        <v>37003</v>
      </c>
      <c r="E6168" t="s">
        <v>102</v>
      </c>
      <c r="F6168" t="s">
        <v>38591</v>
      </c>
      <c r="G6168" t="s">
        <v>38592</v>
      </c>
      <c r="L6168" t="s">
        <v>38593</v>
      </c>
      <c r="N6168" t="s">
        <v>38594</v>
      </c>
      <c r="O6168" t="s">
        <v>79</v>
      </c>
      <c r="P6168" t="s">
        <v>80</v>
      </c>
      <c r="Q6168" t="s">
        <v>79</v>
      </c>
      <c r="S6168" t="s">
        <v>113</v>
      </c>
      <c r="Y6168" t="s">
        <v>48</v>
      </c>
      <c r="AA6168" t="s">
        <v>154</v>
      </c>
      <c r="AC6168" t="s">
        <v>1284</v>
      </c>
      <c r="AD6168" t="s">
        <v>436</v>
      </c>
      <c r="AE6168" t="s">
        <v>157</v>
      </c>
      <c r="AF6168" t="s">
        <v>84</v>
      </c>
      <c r="AG6168" t="s">
        <v>7119</v>
      </c>
    </row>
    <row r="6169" spans="1:33" x14ac:dyDescent="0.2">
      <c r="A6169" t="s">
        <v>38595</v>
      </c>
      <c r="B6169" s="1">
        <v>41918</v>
      </c>
      <c r="C6169" t="s">
        <v>160</v>
      </c>
      <c r="D6169" t="s">
        <v>37003</v>
      </c>
      <c r="E6169" t="s">
        <v>175</v>
      </c>
      <c r="F6169" t="s">
        <v>38596</v>
      </c>
      <c r="G6169" t="s">
        <v>38597</v>
      </c>
      <c r="L6169" t="s">
        <v>38598</v>
      </c>
      <c r="N6169" t="s">
        <v>38599</v>
      </c>
      <c r="O6169" t="s">
        <v>45</v>
      </c>
      <c r="P6169" t="s">
        <v>46</v>
      </c>
      <c r="R6169" t="s">
        <v>45</v>
      </c>
      <c r="T6169">
        <v>2002</v>
      </c>
      <c r="Y6169" t="s">
        <v>48</v>
      </c>
      <c r="AA6169" t="s">
        <v>154</v>
      </c>
    </row>
    <row r="6170" spans="1:33" x14ac:dyDescent="0.2">
      <c r="A6170" t="s">
        <v>38600</v>
      </c>
      <c r="B6170" s="1">
        <v>41918</v>
      </c>
      <c r="C6170" t="s">
        <v>160</v>
      </c>
      <c r="D6170" t="s">
        <v>37003</v>
      </c>
      <c r="E6170" t="s">
        <v>102</v>
      </c>
      <c r="F6170" t="s">
        <v>38601</v>
      </c>
      <c r="G6170" t="s">
        <v>38602</v>
      </c>
      <c r="L6170" t="s">
        <v>38603</v>
      </c>
      <c r="N6170" t="s">
        <v>38604</v>
      </c>
      <c r="O6170" t="s">
        <v>79</v>
      </c>
      <c r="P6170" t="s">
        <v>80</v>
      </c>
      <c r="Q6170" t="s">
        <v>79</v>
      </c>
      <c r="S6170" t="s">
        <v>113</v>
      </c>
      <c r="Y6170" t="s">
        <v>48</v>
      </c>
      <c r="AA6170" t="s">
        <v>154</v>
      </c>
      <c r="AC6170" t="s">
        <v>1284</v>
      </c>
      <c r="AD6170" t="s">
        <v>436</v>
      </c>
      <c r="AE6170" t="s">
        <v>157</v>
      </c>
      <c r="AF6170" t="s">
        <v>84</v>
      </c>
      <c r="AG6170" t="s">
        <v>7119</v>
      </c>
    </row>
    <row r="6171" spans="1:33" x14ac:dyDescent="0.2">
      <c r="A6171" t="s">
        <v>38605</v>
      </c>
      <c r="B6171" s="1">
        <v>41918</v>
      </c>
      <c r="C6171" t="s">
        <v>160</v>
      </c>
      <c r="D6171" t="s">
        <v>37003</v>
      </c>
      <c r="E6171" t="s">
        <v>102</v>
      </c>
      <c r="F6171" t="s">
        <v>38606</v>
      </c>
      <c r="G6171" t="s">
        <v>38607</v>
      </c>
      <c r="L6171" t="s">
        <v>38608</v>
      </c>
      <c r="N6171" t="s">
        <v>38609</v>
      </c>
      <c r="O6171" t="s">
        <v>79</v>
      </c>
      <c r="P6171" t="s">
        <v>80</v>
      </c>
      <c r="Q6171" t="s">
        <v>79</v>
      </c>
      <c r="S6171" t="s">
        <v>113</v>
      </c>
      <c r="Y6171" t="s">
        <v>48</v>
      </c>
      <c r="AA6171" t="s">
        <v>154</v>
      </c>
      <c r="AC6171" t="s">
        <v>1284</v>
      </c>
      <c r="AD6171" t="s">
        <v>436</v>
      </c>
      <c r="AE6171" t="s">
        <v>157</v>
      </c>
      <c r="AF6171" t="s">
        <v>664</v>
      </c>
      <c r="AG6171" t="s">
        <v>437</v>
      </c>
    </row>
    <row r="6172" spans="1:33" x14ac:dyDescent="0.2">
      <c r="A6172" t="s">
        <v>38610</v>
      </c>
      <c r="B6172" s="1">
        <v>41919</v>
      </c>
      <c r="C6172" t="s">
        <v>160</v>
      </c>
      <c r="D6172" t="s">
        <v>37003</v>
      </c>
      <c r="E6172" t="s">
        <v>122</v>
      </c>
      <c r="F6172" t="s">
        <v>38611</v>
      </c>
      <c r="G6172" t="s">
        <v>38612</v>
      </c>
      <c r="L6172" t="s">
        <v>38613</v>
      </c>
      <c r="N6172" t="s">
        <v>38614</v>
      </c>
      <c r="O6172" t="s">
        <v>141</v>
      </c>
      <c r="P6172" t="s">
        <v>142</v>
      </c>
      <c r="Q6172" t="s">
        <v>141</v>
      </c>
      <c r="T6172">
        <v>1998</v>
      </c>
      <c r="Y6172" t="s">
        <v>48</v>
      </c>
      <c r="AA6172" t="s">
        <v>154</v>
      </c>
      <c r="AC6172" t="s">
        <v>63</v>
      </c>
      <c r="AD6172" t="s">
        <v>5937</v>
      </c>
      <c r="AE6172" t="s">
        <v>503</v>
      </c>
      <c r="AF6172" t="s">
        <v>146</v>
      </c>
      <c r="AG6172" t="s">
        <v>263</v>
      </c>
    </row>
    <row r="6173" spans="1:33" x14ac:dyDescent="0.2">
      <c r="A6173" t="s">
        <v>38615</v>
      </c>
      <c r="B6173" s="1">
        <v>41925</v>
      </c>
      <c r="C6173" t="s">
        <v>160</v>
      </c>
      <c r="D6173" t="s">
        <v>37003</v>
      </c>
      <c r="E6173" t="s">
        <v>102</v>
      </c>
      <c r="F6173" t="s">
        <v>38616</v>
      </c>
      <c r="G6173" t="s">
        <v>38617</v>
      </c>
      <c r="L6173" t="s">
        <v>38618</v>
      </c>
      <c r="N6173" t="s">
        <v>38619</v>
      </c>
      <c r="O6173" t="s">
        <v>79</v>
      </c>
      <c r="P6173" t="s">
        <v>80</v>
      </c>
      <c r="Q6173" t="s">
        <v>79</v>
      </c>
      <c r="S6173" t="s">
        <v>113</v>
      </c>
      <c r="Y6173" t="s">
        <v>48</v>
      </c>
      <c r="AA6173" t="s">
        <v>154</v>
      </c>
      <c r="AC6173" t="s">
        <v>1284</v>
      </c>
      <c r="AD6173" t="s">
        <v>436</v>
      </c>
      <c r="AE6173" t="s">
        <v>157</v>
      </c>
      <c r="AF6173" t="s">
        <v>664</v>
      </c>
      <c r="AG6173" t="s">
        <v>437</v>
      </c>
    </row>
    <row r="6174" spans="1:33" x14ac:dyDescent="0.2">
      <c r="A6174" t="s">
        <v>38620</v>
      </c>
      <c r="B6174" s="1">
        <v>41922</v>
      </c>
      <c r="C6174" t="s">
        <v>160</v>
      </c>
      <c r="D6174" t="s">
        <v>37003</v>
      </c>
      <c r="E6174" t="s">
        <v>175</v>
      </c>
      <c r="F6174" t="s">
        <v>38621</v>
      </c>
      <c r="G6174" t="s">
        <v>38622</v>
      </c>
      <c r="L6174" t="s">
        <v>38623</v>
      </c>
      <c r="N6174" t="s">
        <v>38624</v>
      </c>
      <c r="O6174" t="s">
        <v>45</v>
      </c>
      <c r="P6174" t="s">
        <v>46</v>
      </c>
      <c r="R6174" t="s">
        <v>45</v>
      </c>
      <c r="T6174">
        <v>2002</v>
      </c>
      <c r="Y6174" t="s">
        <v>48</v>
      </c>
      <c r="AA6174" t="s">
        <v>154</v>
      </c>
    </row>
    <row r="6175" spans="1:33" x14ac:dyDescent="0.2">
      <c r="A6175" t="s">
        <v>38625</v>
      </c>
      <c r="B6175" s="1">
        <v>41926</v>
      </c>
      <c r="C6175" t="s">
        <v>160</v>
      </c>
      <c r="D6175" t="s">
        <v>37003</v>
      </c>
      <c r="E6175" t="s">
        <v>175</v>
      </c>
      <c r="F6175" t="s">
        <v>38626</v>
      </c>
      <c r="G6175" t="s">
        <v>38627</v>
      </c>
      <c r="L6175" t="s">
        <v>38628</v>
      </c>
      <c r="N6175" t="s">
        <v>38629</v>
      </c>
      <c r="O6175" t="s">
        <v>45</v>
      </c>
      <c r="P6175" t="s">
        <v>46</v>
      </c>
      <c r="R6175" t="s">
        <v>45</v>
      </c>
      <c r="T6175">
        <v>2002</v>
      </c>
      <c r="Y6175" t="s">
        <v>48</v>
      </c>
      <c r="AA6175" t="s">
        <v>154</v>
      </c>
    </row>
    <row r="6176" spans="1:33" x14ac:dyDescent="0.2">
      <c r="A6176" t="s">
        <v>38630</v>
      </c>
      <c r="B6176" s="1">
        <v>41927</v>
      </c>
      <c r="C6176" t="s">
        <v>160</v>
      </c>
      <c r="D6176" t="s">
        <v>37003</v>
      </c>
      <c r="E6176" t="s">
        <v>102</v>
      </c>
      <c r="F6176" t="s">
        <v>38631</v>
      </c>
      <c r="G6176" t="s">
        <v>38632</v>
      </c>
      <c r="L6176" t="s">
        <v>38633</v>
      </c>
      <c r="N6176" t="s">
        <v>38634</v>
      </c>
      <c r="O6176" t="s">
        <v>79</v>
      </c>
      <c r="P6176" t="s">
        <v>80</v>
      </c>
      <c r="Q6176" t="s">
        <v>79</v>
      </c>
      <c r="S6176" t="s">
        <v>113</v>
      </c>
      <c r="Y6176" t="s">
        <v>48</v>
      </c>
      <c r="AA6176" t="s">
        <v>154</v>
      </c>
      <c r="AC6176" t="s">
        <v>1284</v>
      </c>
      <c r="AD6176" t="s">
        <v>436</v>
      </c>
      <c r="AE6176" t="s">
        <v>157</v>
      </c>
      <c r="AF6176" t="s">
        <v>84</v>
      </c>
      <c r="AG6176" t="s">
        <v>7573</v>
      </c>
    </row>
    <row r="6177" spans="1:33" x14ac:dyDescent="0.2">
      <c r="A6177" t="s">
        <v>38635</v>
      </c>
      <c r="B6177" s="1">
        <v>41926</v>
      </c>
      <c r="C6177" t="s">
        <v>160</v>
      </c>
      <c r="D6177" t="s">
        <v>37003</v>
      </c>
      <c r="E6177" t="s">
        <v>175</v>
      </c>
      <c r="F6177" t="s">
        <v>38636</v>
      </c>
      <c r="G6177" t="s">
        <v>38637</v>
      </c>
      <c r="L6177" t="s">
        <v>38638</v>
      </c>
      <c r="N6177" t="s">
        <v>38639</v>
      </c>
      <c r="O6177" t="s">
        <v>45</v>
      </c>
      <c r="P6177" t="s">
        <v>46</v>
      </c>
      <c r="R6177" t="s">
        <v>45</v>
      </c>
      <c r="T6177">
        <v>2002</v>
      </c>
      <c r="Y6177" t="s">
        <v>48</v>
      </c>
      <c r="AA6177" t="s">
        <v>154</v>
      </c>
    </row>
    <row r="6178" spans="1:33" x14ac:dyDescent="0.2">
      <c r="A6178" t="s">
        <v>38640</v>
      </c>
      <c r="B6178" s="1">
        <v>41926</v>
      </c>
      <c r="C6178" t="s">
        <v>160</v>
      </c>
      <c r="D6178" t="s">
        <v>37003</v>
      </c>
      <c r="E6178" t="s">
        <v>175</v>
      </c>
      <c r="F6178" t="s">
        <v>38641</v>
      </c>
      <c r="G6178" t="s">
        <v>38642</v>
      </c>
      <c r="L6178" t="s">
        <v>38643</v>
      </c>
      <c r="N6178" t="s">
        <v>38644</v>
      </c>
      <c r="O6178" t="s">
        <v>45</v>
      </c>
      <c r="P6178" t="s">
        <v>46</v>
      </c>
      <c r="R6178" t="s">
        <v>45</v>
      </c>
      <c r="T6178">
        <v>2002</v>
      </c>
      <c r="Y6178" t="s">
        <v>48</v>
      </c>
      <c r="AA6178" t="s">
        <v>154</v>
      </c>
    </row>
    <row r="6179" spans="1:33" x14ac:dyDescent="0.2">
      <c r="A6179" t="s">
        <v>38645</v>
      </c>
      <c r="B6179" s="1">
        <v>41925</v>
      </c>
      <c r="C6179" t="s">
        <v>160</v>
      </c>
      <c r="D6179" t="s">
        <v>37003</v>
      </c>
      <c r="E6179" t="s">
        <v>1227</v>
      </c>
      <c r="F6179" t="s">
        <v>38646</v>
      </c>
      <c r="G6179" t="s">
        <v>38647</v>
      </c>
      <c r="L6179" t="s">
        <v>38648</v>
      </c>
      <c r="N6179" t="s">
        <v>38649</v>
      </c>
      <c r="O6179" t="s">
        <v>4859</v>
      </c>
      <c r="P6179" t="s">
        <v>4860</v>
      </c>
      <c r="Q6179" t="s">
        <v>79</v>
      </c>
      <c r="R6179" t="s">
        <v>45</v>
      </c>
      <c r="S6179" t="s">
        <v>113</v>
      </c>
      <c r="T6179">
        <v>2002</v>
      </c>
      <c r="Y6179" t="s">
        <v>48</v>
      </c>
      <c r="AA6179" t="s">
        <v>154</v>
      </c>
    </row>
    <row r="6180" spans="1:33" x14ac:dyDescent="0.2">
      <c r="A6180" t="s">
        <v>38650</v>
      </c>
      <c r="B6180" s="1">
        <v>41927</v>
      </c>
      <c r="C6180" t="s">
        <v>160</v>
      </c>
      <c r="D6180" t="s">
        <v>37003</v>
      </c>
      <c r="E6180" t="s">
        <v>175</v>
      </c>
      <c r="F6180" t="s">
        <v>38651</v>
      </c>
      <c r="G6180" t="s">
        <v>38652</v>
      </c>
      <c r="L6180" t="s">
        <v>38653</v>
      </c>
      <c r="N6180" t="s">
        <v>38654</v>
      </c>
      <c r="O6180" t="s">
        <v>45</v>
      </c>
      <c r="P6180" t="s">
        <v>46</v>
      </c>
      <c r="R6180" t="s">
        <v>45</v>
      </c>
      <c r="T6180">
        <v>2002</v>
      </c>
      <c r="Y6180" t="s">
        <v>48</v>
      </c>
      <c r="AA6180" t="s">
        <v>154</v>
      </c>
    </row>
    <row r="6181" spans="1:33" x14ac:dyDescent="0.2">
      <c r="A6181" t="s">
        <v>38655</v>
      </c>
      <c r="B6181" s="1">
        <v>41925</v>
      </c>
      <c r="C6181" t="s">
        <v>160</v>
      </c>
      <c r="D6181" t="s">
        <v>37003</v>
      </c>
      <c r="E6181" t="s">
        <v>102</v>
      </c>
      <c r="F6181" t="s">
        <v>38656</v>
      </c>
      <c r="G6181" t="s">
        <v>38657</v>
      </c>
      <c r="L6181" t="s">
        <v>38658</v>
      </c>
      <c r="N6181" t="s">
        <v>38659</v>
      </c>
      <c r="O6181" t="s">
        <v>79</v>
      </c>
      <c r="P6181" t="s">
        <v>80</v>
      </c>
      <c r="Q6181" t="s">
        <v>79</v>
      </c>
      <c r="S6181" t="s">
        <v>113</v>
      </c>
      <c r="Y6181" t="s">
        <v>48</v>
      </c>
      <c r="AA6181" t="s">
        <v>154</v>
      </c>
      <c r="AC6181" t="s">
        <v>1284</v>
      </c>
      <c r="AD6181" t="s">
        <v>436</v>
      </c>
      <c r="AE6181" t="s">
        <v>157</v>
      </c>
      <c r="AF6181" t="s">
        <v>84</v>
      </c>
      <c r="AG6181" t="s">
        <v>7119</v>
      </c>
    </row>
    <row r="6182" spans="1:33" x14ac:dyDescent="0.2">
      <c r="A6182" t="s">
        <v>38660</v>
      </c>
      <c r="B6182" s="1">
        <v>41927</v>
      </c>
      <c r="C6182" t="s">
        <v>160</v>
      </c>
      <c r="D6182" t="s">
        <v>37003</v>
      </c>
      <c r="E6182" t="s">
        <v>102</v>
      </c>
      <c r="F6182" t="s">
        <v>38661</v>
      </c>
      <c r="G6182" t="s">
        <v>38662</v>
      </c>
      <c r="L6182" t="s">
        <v>38663</v>
      </c>
      <c r="N6182" t="s">
        <v>38664</v>
      </c>
      <c r="O6182" t="s">
        <v>79</v>
      </c>
      <c r="P6182" t="s">
        <v>80</v>
      </c>
      <c r="Q6182" t="s">
        <v>79</v>
      </c>
      <c r="S6182" t="s">
        <v>113</v>
      </c>
      <c r="Y6182" t="s">
        <v>48</v>
      </c>
      <c r="AA6182" t="s">
        <v>154</v>
      </c>
      <c r="AC6182" t="s">
        <v>1284</v>
      </c>
      <c r="AD6182" t="s">
        <v>436</v>
      </c>
      <c r="AE6182" t="s">
        <v>157</v>
      </c>
      <c r="AF6182" t="s">
        <v>84</v>
      </c>
      <c r="AG6182" t="s">
        <v>7119</v>
      </c>
    </row>
    <row r="6183" spans="1:33" x14ac:dyDescent="0.2">
      <c r="A6183" t="s">
        <v>38665</v>
      </c>
      <c r="B6183" s="1">
        <v>41926</v>
      </c>
      <c r="C6183" t="s">
        <v>160</v>
      </c>
      <c r="D6183" t="s">
        <v>37003</v>
      </c>
      <c r="E6183" t="s">
        <v>122</v>
      </c>
      <c r="F6183" t="s">
        <v>38666</v>
      </c>
      <c r="G6183" t="s">
        <v>38667</v>
      </c>
      <c r="L6183" t="s">
        <v>38668</v>
      </c>
      <c r="N6183" t="s">
        <v>38669</v>
      </c>
      <c r="O6183" t="s">
        <v>141</v>
      </c>
      <c r="P6183" t="s">
        <v>142</v>
      </c>
      <c r="Q6183" t="s">
        <v>141</v>
      </c>
      <c r="T6183">
        <v>1998</v>
      </c>
      <c r="Y6183" t="s">
        <v>48</v>
      </c>
      <c r="AA6183" t="s">
        <v>154</v>
      </c>
      <c r="AC6183" t="s">
        <v>63</v>
      </c>
      <c r="AD6183" t="s">
        <v>5937</v>
      </c>
      <c r="AE6183" t="s">
        <v>503</v>
      </c>
      <c r="AF6183" t="s">
        <v>146</v>
      </c>
      <c r="AG6183" t="s">
        <v>263</v>
      </c>
    </row>
    <row r="6184" spans="1:33" x14ac:dyDescent="0.2">
      <c r="A6184" t="s">
        <v>38670</v>
      </c>
      <c r="B6184" s="1">
        <v>41931</v>
      </c>
      <c r="C6184" t="s">
        <v>160</v>
      </c>
      <c r="D6184" t="s">
        <v>37003</v>
      </c>
      <c r="E6184" t="s">
        <v>175</v>
      </c>
      <c r="F6184" t="s">
        <v>38671</v>
      </c>
      <c r="G6184" t="s">
        <v>38672</v>
      </c>
      <c r="L6184" t="s">
        <v>38673</v>
      </c>
      <c r="N6184" t="s">
        <v>38674</v>
      </c>
      <c r="O6184" t="s">
        <v>45</v>
      </c>
      <c r="P6184" t="s">
        <v>46</v>
      </c>
      <c r="R6184" t="s">
        <v>45</v>
      </c>
      <c r="T6184">
        <v>2002</v>
      </c>
      <c r="Y6184" t="s">
        <v>48</v>
      </c>
      <c r="AA6184" t="s">
        <v>154</v>
      </c>
    </row>
    <row r="6185" spans="1:33" x14ac:dyDescent="0.2">
      <c r="A6185" t="s">
        <v>38675</v>
      </c>
      <c r="B6185" s="1">
        <v>41933</v>
      </c>
      <c r="C6185" t="s">
        <v>160</v>
      </c>
      <c r="D6185" t="s">
        <v>37003</v>
      </c>
      <c r="E6185" t="s">
        <v>1227</v>
      </c>
      <c r="F6185" t="s">
        <v>38676</v>
      </c>
      <c r="G6185" t="s">
        <v>38677</v>
      </c>
      <c r="L6185" t="s">
        <v>38678</v>
      </c>
      <c r="N6185" t="s">
        <v>38679</v>
      </c>
      <c r="O6185" t="s">
        <v>37432</v>
      </c>
      <c r="P6185" t="s">
        <v>37433</v>
      </c>
      <c r="Q6185" t="s">
        <v>141</v>
      </c>
      <c r="R6185" t="s">
        <v>45</v>
      </c>
      <c r="T6185">
        <v>2002</v>
      </c>
      <c r="Y6185" t="s">
        <v>48</v>
      </c>
      <c r="AA6185" t="s">
        <v>154</v>
      </c>
    </row>
    <row r="6186" spans="1:33" x14ac:dyDescent="0.2">
      <c r="A6186" t="s">
        <v>38680</v>
      </c>
      <c r="B6186" s="1">
        <v>41933</v>
      </c>
      <c r="C6186" t="s">
        <v>160</v>
      </c>
      <c r="D6186" t="s">
        <v>37003</v>
      </c>
      <c r="E6186" t="s">
        <v>102</v>
      </c>
      <c r="F6186" t="s">
        <v>38681</v>
      </c>
      <c r="G6186" t="s">
        <v>38682</v>
      </c>
      <c r="L6186" t="s">
        <v>38683</v>
      </c>
      <c r="N6186" t="s">
        <v>38684</v>
      </c>
      <c r="O6186" t="s">
        <v>79</v>
      </c>
      <c r="P6186" t="s">
        <v>80</v>
      </c>
      <c r="Q6186" t="s">
        <v>79</v>
      </c>
      <c r="S6186" t="s">
        <v>113</v>
      </c>
      <c r="Y6186" t="s">
        <v>48</v>
      </c>
      <c r="AA6186" t="s">
        <v>154</v>
      </c>
      <c r="AC6186" t="s">
        <v>1284</v>
      </c>
      <c r="AD6186" t="s">
        <v>436</v>
      </c>
      <c r="AE6186" t="s">
        <v>157</v>
      </c>
      <c r="AF6186" t="s">
        <v>84</v>
      </c>
      <c r="AG6186" t="s">
        <v>7119</v>
      </c>
    </row>
    <row r="6187" spans="1:33" x14ac:dyDescent="0.2">
      <c r="A6187" t="s">
        <v>38685</v>
      </c>
      <c r="B6187" s="1">
        <v>41934</v>
      </c>
      <c r="C6187" t="s">
        <v>160</v>
      </c>
      <c r="D6187" t="s">
        <v>37003</v>
      </c>
      <c r="E6187" t="s">
        <v>102</v>
      </c>
      <c r="F6187" t="s">
        <v>38686</v>
      </c>
      <c r="G6187" t="s">
        <v>38687</v>
      </c>
      <c r="L6187" t="s">
        <v>38688</v>
      </c>
      <c r="N6187" t="s">
        <v>38689</v>
      </c>
      <c r="O6187" t="s">
        <v>79</v>
      </c>
      <c r="P6187" t="s">
        <v>80</v>
      </c>
      <c r="Q6187" t="s">
        <v>79</v>
      </c>
      <c r="S6187" t="s">
        <v>113</v>
      </c>
      <c r="Y6187" t="s">
        <v>48</v>
      </c>
      <c r="AA6187" t="s">
        <v>154</v>
      </c>
      <c r="AC6187" t="s">
        <v>1284</v>
      </c>
      <c r="AD6187" t="s">
        <v>436</v>
      </c>
      <c r="AE6187" t="s">
        <v>157</v>
      </c>
      <c r="AF6187" t="s">
        <v>84</v>
      </c>
      <c r="AG6187" t="s">
        <v>7119</v>
      </c>
    </row>
    <row r="6188" spans="1:33" x14ac:dyDescent="0.2">
      <c r="A6188" t="s">
        <v>38690</v>
      </c>
      <c r="B6188" s="1">
        <v>41933</v>
      </c>
      <c r="C6188" t="s">
        <v>160</v>
      </c>
      <c r="D6188" t="s">
        <v>37003</v>
      </c>
      <c r="E6188" t="s">
        <v>122</v>
      </c>
      <c r="F6188" t="s">
        <v>38691</v>
      </c>
      <c r="G6188" t="s">
        <v>38692</v>
      </c>
      <c r="H6188" t="s">
        <v>38693</v>
      </c>
      <c r="I6188" t="s">
        <v>38694</v>
      </c>
      <c r="J6188" t="s">
        <v>38695</v>
      </c>
      <c r="K6188" t="s">
        <v>38696</v>
      </c>
      <c r="L6188" t="s">
        <v>38697</v>
      </c>
      <c r="M6188" t="s">
        <v>38698</v>
      </c>
      <c r="N6188" t="s">
        <v>38699</v>
      </c>
      <c r="O6188" t="s">
        <v>141</v>
      </c>
      <c r="P6188" t="s">
        <v>142</v>
      </c>
      <c r="Q6188" t="s">
        <v>141</v>
      </c>
      <c r="T6188">
        <v>1998</v>
      </c>
      <c r="U6188" t="s">
        <v>47</v>
      </c>
      <c r="V6188" t="s">
        <v>47</v>
      </c>
      <c r="W6188" t="s">
        <v>48</v>
      </c>
      <c r="X6188" t="s">
        <v>47</v>
      </c>
      <c r="Y6188" t="s">
        <v>48</v>
      </c>
      <c r="Z6188" t="s">
        <v>47</v>
      </c>
      <c r="AA6188" t="s">
        <v>758</v>
      </c>
      <c r="AC6188" t="s">
        <v>63</v>
      </c>
      <c r="AD6188" t="s">
        <v>5937</v>
      </c>
      <c r="AE6188" t="s">
        <v>503</v>
      </c>
      <c r="AF6188" t="s">
        <v>146</v>
      </c>
      <c r="AG6188" t="s">
        <v>263</v>
      </c>
    </row>
    <row r="6189" spans="1:33" x14ac:dyDescent="0.2">
      <c r="A6189" t="s">
        <v>38700</v>
      </c>
      <c r="B6189" s="1">
        <v>41939</v>
      </c>
      <c r="C6189" t="s">
        <v>160</v>
      </c>
      <c r="D6189" t="s">
        <v>37003</v>
      </c>
      <c r="E6189" t="s">
        <v>102</v>
      </c>
      <c r="F6189" t="s">
        <v>38701</v>
      </c>
      <c r="G6189" t="s">
        <v>38702</v>
      </c>
      <c r="L6189" t="s">
        <v>38703</v>
      </c>
      <c r="N6189" t="s">
        <v>38704</v>
      </c>
      <c r="O6189" t="s">
        <v>79</v>
      </c>
      <c r="P6189" t="s">
        <v>80</v>
      </c>
      <c r="Q6189" t="s">
        <v>79</v>
      </c>
      <c r="S6189" t="s">
        <v>113</v>
      </c>
      <c r="Y6189" t="s">
        <v>48</v>
      </c>
      <c r="AA6189" t="s">
        <v>154</v>
      </c>
      <c r="AC6189" t="s">
        <v>1284</v>
      </c>
      <c r="AD6189" t="s">
        <v>436</v>
      </c>
      <c r="AE6189" t="s">
        <v>157</v>
      </c>
      <c r="AF6189" t="s">
        <v>84</v>
      </c>
      <c r="AG6189" t="s">
        <v>7119</v>
      </c>
    </row>
    <row r="6190" spans="1:33" x14ac:dyDescent="0.2">
      <c r="A6190" t="s">
        <v>38705</v>
      </c>
      <c r="B6190" s="1">
        <v>41937</v>
      </c>
      <c r="C6190" t="s">
        <v>160</v>
      </c>
      <c r="D6190" t="s">
        <v>37003</v>
      </c>
      <c r="E6190" t="s">
        <v>102</v>
      </c>
      <c r="F6190" t="s">
        <v>38706</v>
      </c>
      <c r="G6190" t="s">
        <v>38707</v>
      </c>
      <c r="L6190" t="s">
        <v>38708</v>
      </c>
      <c r="N6190" t="s">
        <v>38709</v>
      </c>
      <c r="O6190" t="s">
        <v>79</v>
      </c>
      <c r="P6190" t="s">
        <v>80</v>
      </c>
      <c r="Q6190" t="s">
        <v>79</v>
      </c>
      <c r="S6190" t="s">
        <v>113</v>
      </c>
      <c r="Y6190" t="s">
        <v>48</v>
      </c>
      <c r="AA6190" t="s">
        <v>154</v>
      </c>
      <c r="AC6190" t="s">
        <v>1284</v>
      </c>
      <c r="AD6190" t="s">
        <v>436</v>
      </c>
      <c r="AE6190" t="s">
        <v>157</v>
      </c>
      <c r="AF6190" t="s">
        <v>664</v>
      </c>
      <c r="AG6190" t="s">
        <v>437</v>
      </c>
    </row>
    <row r="6191" spans="1:33" x14ac:dyDescent="0.2">
      <c r="A6191" t="s">
        <v>38710</v>
      </c>
      <c r="B6191" s="1">
        <v>41933</v>
      </c>
      <c r="C6191" t="s">
        <v>160</v>
      </c>
      <c r="D6191" t="s">
        <v>37003</v>
      </c>
      <c r="E6191" t="s">
        <v>175</v>
      </c>
      <c r="F6191" t="s">
        <v>38711</v>
      </c>
      <c r="G6191" t="s">
        <v>38712</v>
      </c>
      <c r="L6191" t="s">
        <v>38713</v>
      </c>
      <c r="N6191" t="s">
        <v>38714</v>
      </c>
      <c r="O6191" t="s">
        <v>45</v>
      </c>
      <c r="P6191" t="s">
        <v>46</v>
      </c>
      <c r="R6191" t="s">
        <v>45</v>
      </c>
      <c r="T6191">
        <v>2002</v>
      </c>
      <c r="Y6191" t="s">
        <v>48</v>
      </c>
      <c r="AA6191" t="s">
        <v>154</v>
      </c>
    </row>
    <row r="6192" spans="1:33" x14ac:dyDescent="0.2">
      <c r="A6192" t="s">
        <v>38715</v>
      </c>
      <c r="B6192" s="1">
        <v>41935</v>
      </c>
      <c r="C6192" t="s">
        <v>160</v>
      </c>
      <c r="D6192" t="s">
        <v>37003</v>
      </c>
      <c r="E6192" t="s">
        <v>122</v>
      </c>
      <c r="F6192" t="s">
        <v>38716</v>
      </c>
      <c r="G6192" t="s">
        <v>38717</v>
      </c>
      <c r="L6192" t="s">
        <v>38718</v>
      </c>
      <c r="N6192" t="s">
        <v>38719</v>
      </c>
      <c r="O6192" t="s">
        <v>141</v>
      </c>
      <c r="P6192" t="s">
        <v>142</v>
      </c>
      <c r="Q6192" t="s">
        <v>141</v>
      </c>
      <c r="T6192">
        <v>1998</v>
      </c>
      <c r="Y6192" t="s">
        <v>48</v>
      </c>
      <c r="AA6192" t="s">
        <v>154</v>
      </c>
      <c r="AC6192" t="s">
        <v>63</v>
      </c>
      <c r="AD6192" t="s">
        <v>10609</v>
      </c>
      <c r="AE6192" t="s">
        <v>503</v>
      </c>
      <c r="AF6192" t="s">
        <v>146</v>
      </c>
      <c r="AG6192" t="s">
        <v>263</v>
      </c>
    </row>
    <row r="6193" spans="1:33" x14ac:dyDescent="0.2">
      <c r="A6193" t="s">
        <v>38720</v>
      </c>
      <c r="B6193" s="1">
        <v>41941</v>
      </c>
      <c r="C6193" t="s">
        <v>160</v>
      </c>
      <c r="D6193" t="s">
        <v>37003</v>
      </c>
      <c r="E6193" t="s">
        <v>102</v>
      </c>
      <c r="F6193" t="s">
        <v>38721</v>
      </c>
      <c r="G6193" t="s">
        <v>38722</v>
      </c>
      <c r="H6193" t="s">
        <v>38723</v>
      </c>
      <c r="I6193" t="s">
        <v>38724</v>
      </c>
      <c r="J6193" t="s">
        <v>38725</v>
      </c>
      <c r="K6193" t="s">
        <v>38726</v>
      </c>
      <c r="L6193" t="s">
        <v>38727</v>
      </c>
      <c r="M6193" t="s">
        <v>38728</v>
      </c>
      <c r="N6193" t="s">
        <v>38729</v>
      </c>
      <c r="O6193" t="s">
        <v>79</v>
      </c>
      <c r="P6193" t="s">
        <v>80</v>
      </c>
      <c r="Q6193" t="s">
        <v>79</v>
      </c>
      <c r="S6193" t="s">
        <v>113</v>
      </c>
      <c r="U6193" t="s">
        <v>47</v>
      </c>
      <c r="V6193" t="s">
        <v>47</v>
      </c>
      <c r="W6193" t="s">
        <v>47</v>
      </c>
      <c r="X6193" t="s">
        <v>48</v>
      </c>
      <c r="Y6193" t="s">
        <v>48</v>
      </c>
      <c r="Z6193" t="s">
        <v>47</v>
      </c>
      <c r="AA6193" t="s">
        <v>170</v>
      </c>
      <c r="AC6193" t="s">
        <v>1284</v>
      </c>
      <c r="AD6193" t="s">
        <v>436</v>
      </c>
      <c r="AE6193" t="s">
        <v>157</v>
      </c>
      <c r="AF6193" t="s">
        <v>84</v>
      </c>
      <c r="AG6193" t="s">
        <v>437</v>
      </c>
    </row>
    <row r="6194" spans="1:33" x14ac:dyDescent="0.2">
      <c r="A6194" t="s">
        <v>38730</v>
      </c>
      <c r="B6194" s="1">
        <v>41942</v>
      </c>
      <c r="C6194" t="s">
        <v>160</v>
      </c>
      <c r="D6194" t="s">
        <v>37003</v>
      </c>
      <c r="E6194" t="s">
        <v>175</v>
      </c>
      <c r="F6194" t="s">
        <v>38731</v>
      </c>
      <c r="G6194" t="s">
        <v>38732</v>
      </c>
      <c r="L6194" t="s">
        <v>38733</v>
      </c>
      <c r="N6194" t="s">
        <v>38734</v>
      </c>
      <c r="O6194" t="s">
        <v>45</v>
      </c>
      <c r="P6194" t="s">
        <v>46</v>
      </c>
      <c r="R6194" t="s">
        <v>45</v>
      </c>
      <c r="T6194">
        <v>2002</v>
      </c>
      <c r="Y6194" t="s">
        <v>48</v>
      </c>
      <c r="AA6194" t="s">
        <v>154</v>
      </c>
    </row>
    <row r="6195" spans="1:33" x14ac:dyDescent="0.2">
      <c r="A6195" t="s">
        <v>38735</v>
      </c>
      <c r="B6195" s="1">
        <v>41942</v>
      </c>
      <c r="C6195" t="s">
        <v>160</v>
      </c>
      <c r="D6195" t="s">
        <v>37003</v>
      </c>
      <c r="E6195" t="s">
        <v>102</v>
      </c>
      <c r="F6195" t="s">
        <v>38736</v>
      </c>
      <c r="G6195" t="s">
        <v>38737</v>
      </c>
      <c r="L6195" t="s">
        <v>38738</v>
      </c>
      <c r="N6195" t="s">
        <v>38739</v>
      </c>
      <c r="O6195" t="s">
        <v>79</v>
      </c>
      <c r="P6195" t="s">
        <v>80</v>
      </c>
      <c r="Q6195" t="s">
        <v>79</v>
      </c>
      <c r="S6195" t="s">
        <v>113</v>
      </c>
      <c r="Y6195" t="s">
        <v>48</v>
      </c>
      <c r="AA6195" t="s">
        <v>154</v>
      </c>
      <c r="AC6195" t="s">
        <v>1284</v>
      </c>
      <c r="AD6195" t="s">
        <v>436</v>
      </c>
      <c r="AE6195" t="s">
        <v>157</v>
      </c>
      <c r="AF6195" t="s">
        <v>84</v>
      </c>
      <c r="AG6195" t="s">
        <v>7119</v>
      </c>
    </row>
    <row r="6196" spans="1:33" x14ac:dyDescent="0.2">
      <c r="A6196" t="s">
        <v>38740</v>
      </c>
      <c r="B6196" s="1">
        <v>41942</v>
      </c>
      <c r="C6196" t="s">
        <v>160</v>
      </c>
      <c r="D6196" t="s">
        <v>37003</v>
      </c>
      <c r="E6196" t="s">
        <v>102</v>
      </c>
      <c r="F6196" t="s">
        <v>38741</v>
      </c>
      <c r="G6196" t="s">
        <v>38742</v>
      </c>
      <c r="L6196" t="s">
        <v>38743</v>
      </c>
      <c r="N6196" t="s">
        <v>38744</v>
      </c>
      <c r="O6196" t="s">
        <v>79</v>
      </c>
      <c r="P6196" t="s">
        <v>80</v>
      </c>
      <c r="Q6196" t="s">
        <v>79</v>
      </c>
      <c r="S6196" t="s">
        <v>113</v>
      </c>
      <c r="Y6196" t="s">
        <v>48</v>
      </c>
      <c r="AA6196" t="s">
        <v>154</v>
      </c>
      <c r="AC6196" t="s">
        <v>1284</v>
      </c>
      <c r="AD6196" t="s">
        <v>436</v>
      </c>
      <c r="AE6196" t="s">
        <v>157</v>
      </c>
      <c r="AF6196" t="s">
        <v>84</v>
      </c>
      <c r="AG6196" t="s">
        <v>7119</v>
      </c>
    </row>
    <row r="6197" spans="1:33" x14ac:dyDescent="0.2">
      <c r="A6197" t="s">
        <v>38745</v>
      </c>
      <c r="B6197" s="1">
        <v>41947</v>
      </c>
      <c r="C6197" t="s">
        <v>160</v>
      </c>
      <c r="D6197" t="s">
        <v>37003</v>
      </c>
      <c r="E6197" t="s">
        <v>102</v>
      </c>
      <c r="F6197" t="s">
        <v>38746</v>
      </c>
      <c r="G6197" t="s">
        <v>38747</v>
      </c>
      <c r="L6197" t="s">
        <v>38748</v>
      </c>
      <c r="N6197" t="s">
        <v>38749</v>
      </c>
      <c r="O6197" t="s">
        <v>79</v>
      </c>
      <c r="P6197" t="s">
        <v>80</v>
      </c>
      <c r="Q6197" t="s">
        <v>79</v>
      </c>
      <c r="S6197" t="s">
        <v>48</v>
      </c>
      <c r="Y6197" t="s">
        <v>48</v>
      </c>
      <c r="AA6197" t="s">
        <v>154</v>
      </c>
      <c r="AC6197" t="s">
        <v>37817</v>
      </c>
      <c r="AD6197" t="s">
        <v>116</v>
      </c>
      <c r="AE6197" t="s">
        <v>157</v>
      </c>
      <c r="AF6197" t="s">
        <v>84</v>
      </c>
      <c r="AG6197" t="s">
        <v>158</v>
      </c>
    </row>
    <row r="6198" spans="1:33" x14ac:dyDescent="0.2">
      <c r="A6198" t="s">
        <v>38750</v>
      </c>
      <c r="B6198" s="1">
        <v>41948</v>
      </c>
      <c r="C6198" t="s">
        <v>160</v>
      </c>
      <c r="D6198" t="s">
        <v>37003</v>
      </c>
      <c r="E6198" t="s">
        <v>102</v>
      </c>
      <c r="F6198" t="s">
        <v>38751</v>
      </c>
      <c r="G6198" t="s">
        <v>38752</v>
      </c>
      <c r="L6198" t="s">
        <v>38753</v>
      </c>
      <c r="N6198" t="s">
        <v>38754</v>
      </c>
      <c r="O6198" t="s">
        <v>79</v>
      </c>
      <c r="P6198" t="s">
        <v>80</v>
      </c>
      <c r="Q6198" t="s">
        <v>79</v>
      </c>
      <c r="S6198" t="s">
        <v>113</v>
      </c>
      <c r="Y6198" t="s">
        <v>48</v>
      </c>
      <c r="AA6198" t="s">
        <v>154</v>
      </c>
      <c r="AC6198" t="s">
        <v>1284</v>
      </c>
      <c r="AD6198" t="s">
        <v>116</v>
      </c>
      <c r="AE6198" t="s">
        <v>36360</v>
      </c>
      <c r="AF6198" t="s">
        <v>84</v>
      </c>
      <c r="AG6198" t="s">
        <v>158</v>
      </c>
    </row>
    <row r="6199" spans="1:33" x14ac:dyDescent="0.2">
      <c r="A6199" t="s">
        <v>38755</v>
      </c>
      <c r="B6199" s="1">
        <v>41950</v>
      </c>
      <c r="C6199" t="s">
        <v>160</v>
      </c>
      <c r="D6199" t="s">
        <v>37003</v>
      </c>
      <c r="E6199" t="s">
        <v>102</v>
      </c>
      <c r="F6199" t="s">
        <v>38756</v>
      </c>
      <c r="G6199" t="s">
        <v>38757</v>
      </c>
      <c r="L6199" t="s">
        <v>38758</v>
      </c>
      <c r="N6199" t="s">
        <v>38759</v>
      </c>
      <c r="O6199" t="s">
        <v>79</v>
      </c>
      <c r="P6199" t="s">
        <v>80</v>
      </c>
      <c r="Q6199" t="s">
        <v>79</v>
      </c>
      <c r="S6199" t="s">
        <v>113</v>
      </c>
      <c r="Y6199" t="s">
        <v>48</v>
      </c>
      <c r="AA6199" t="s">
        <v>154</v>
      </c>
      <c r="AC6199" t="s">
        <v>1284</v>
      </c>
      <c r="AD6199" t="s">
        <v>436</v>
      </c>
      <c r="AE6199" t="s">
        <v>157</v>
      </c>
      <c r="AF6199" t="s">
        <v>84</v>
      </c>
      <c r="AG6199" t="s">
        <v>7119</v>
      </c>
    </row>
    <row r="6200" spans="1:33" x14ac:dyDescent="0.2">
      <c r="A6200" t="s">
        <v>38760</v>
      </c>
      <c r="B6200" s="1">
        <v>41949</v>
      </c>
      <c r="C6200" t="s">
        <v>160</v>
      </c>
      <c r="D6200" t="s">
        <v>37003</v>
      </c>
      <c r="E6200" t="s">
        <v>122</v>
      </c>
      <c r="F6200" t="s">
        <v>38761</v>
      </c>
      <c r="G6200" t="s">
        <v>38762</v>
      </c>
      <c r="L6200" t="s">
        <v>38763</v>
      </c>
      <c r="N6200" t="s">
        <v>38764</v>
      </c>
      <c r="O6200" t="s">
        <v>141</v>
      </c>
      <c r="P6200" t="s">
        <v>142</v>
      </c>
      <c r="Q6200" t="s">
        <v>141</v>
      </c>
      <c r="T6200">
        <v>1998</v>
      </c>
      <c r="Y6200" t="s">
        <v>48</v>
      </c>
      <c r="AA6200" t="s">
        <v>154</v>
      </c>
      <c r="AC6200" t="s">
        <v>38765</v>
      </c>
      <c r="AD6200" t="s">
        <v>5937</v>
      </c>
      <c r="AE6200" t="s">
        <v>503</v>
      </c>
      <c r="AF6200" t="s">
        <v>146</v>
      </c>
      <c r="AG6200" t="s">
        <v>263</v>
      </c>
    </row>
    <row r="6201" spans="1:33" x14ac:dyDescent="0.2">
      <c r="A6201" t="s">
        <v>38766</v>
      </c>
      <c r="B6201" s="1">
        <v>41953</v>
      </c>
      <c r="C6201" t="s">
        <v>160</v>
      </c>
      <c r="D6201" t="s">
        <v>37003</v>
      </c>
      <c r="E6201" t="s">
        <v>102</v>
      </c>
      <c r="F6201" t="s">
        <v>38767</v>
      </c>
      <c r="G6201" t="s">
        <v>38768</v>
      </c>
      <c r="L6201" t="s">
        <v>38769</v>
      </c>
      <c r="N6201" t="s">
        <v>38770</v>
      </c>
      <c r="O6201" t="s">
        <v>79</v>
      </c>
      <c r="P6201" t="s">
        <v>80</v>
      </c>
      <c r="Q6201" t="s">
        <v>79</v>
      </c>
      <c r="S6201" t="s">
        <v>113</v>
      </c>
      <c r="Y6201" t="s">
        <v>48</v>
      </c>
      <c r="AA6201" t="s">
        <v>154</v>
      </c>
      <c r="AC6201" t="s">
        <v>1284</v>
      </c>
      <c r="AD6201" t="s">
        <v>436</v>
      </c>
      <c r="AE6201" t="s">
        <v>157</v>
      </c>
      <c r="AF6201" t="s">
        <v>84</v>
      </c>
      <c r="AG6201" t="s">
        <v>7573</v>
      </c>
    </row>
    <row r="6202" spans="1:33" x14ac:dyDescent="0.2">
      <c r="A6202" t="s">
        <v>38771</v>
      </c>
      <c r="B6202" s="1">
        <v>41954</v>
      </c>
      <c r="C6202" t="s">
        <v>160</v>
      </c>
      <c r="D6202" t="s">
        <v>37003</v>
      </c>
      <c r="E6202" t="s">
        <v>175</v>
      </c>
      <c r="F6202" t="s">
        <v>38772</v>
      </c>
      <c r="G6202" t="s">
        <v>38773</v>
      </c>
      <c r="L6202" t="s">
        <v>38774</v>
      </c>
      <c r="N6202" t="s">
        <v>38775</v>
      </c>
      <c r="O6202" t="s">
        <v>45</v>
      </c>
      <c r="P6202" t="s">
        <v>46</v>
      </c>
      <c r="R6202" t="s">
        <v>45</v>
      </c>
      <c r="T6202">
        <v>2002</v>
      </c>
      <c r="Y6202" t="s">
        <v>48</v>
      </c>
      <c r="AA6202" t="s">
        <v>154</v>
      </c>
    </row>
    <row r="6203" spans="1:33" x14ac:dyDescent="0.2">
      <c r="A6203" t="s">
        <v>38776</v>
      </c>
      <c r="B6203" s="1">
        <v>41954</v>
      </c>
      <c r="C6203" t="s">
        <v>160</v>
      </c>
      <c r="D6203" t="s">
        <v>37003</v>
      </c>
      <c r="E6203" t="s">
        <v>175</v>
      </c>
      <c r="F6203" t="s">
        <v>38777</v>
      </c>
      <c r="G6203" t="s">
        <v>38778</v>
      </c>
      <c r="L6203" t="s">
        <v>38779</v>
      </c>
      <c r="N6203" t="s">
        <v>38780</v>
      </c>
      <c r="O6203" t="s">
        <v>45</v>
      </c>
      <c r="P6203" t="s">
        <v>46</v>
      </c>
      <c r="R6203" t="s">
        <v>45</v>
      </c>
      <c r="T6203">
        <v>2002</v>
      </c>
      <c r="Y6203" t="s">
        <v>48</v>
      </c>
      <c r="AA6203" t="s">
        <v>154</v>
      </c>
    </row>
    <row r="6204" spans="1:33" x14ac:dyDescent="0.2">
      <c r="A6204" t="s">
        <v>38781</v>
      </c>
      <c r="B6204" s="1">
        <v>41949</v>
      </c>
      <c r="C6204" t="s">
        <v>160</v>
      </c>
      <c r="D6204" t="s">
        <v>37003</v>
      </c>
      <c r="E6204" t="s">
        <v>102</v>
      </c>
      <c r="F6204" t="s">
        <v>38782</v>
      </c>
      <c r="G6204" t="s">
        <v>38783</v>
      </c>
      <c r="L6204" t="s">
        <v>38784</v>
      </c>
      <c r="N6204" t="s">
        <v>38785</v>
      </c>
      <c r="O6204" t="s">
        <v>79</v>
      </c>
      <c r="P6204" t="s">
        <v>80</v>
      </c>
      <c r="Q6204" t="s">
        <v>79</v>
      </c>
      <c r="S6204" t="s">
        <v>113</v>
      </c>
      <c r="Y6204" t="s">
        <v>48</v>
      </c>
      <c r="AA6204" t="s">
        <v>154</v>
      </c>
      <c r="AC6204" t="s">
        <v>1284</v>
      </c>
      <c r="AD6204" t="s">
        <v>37983</v>
      </c>
      <c r="AE6204" t="s">
        <v>157</v>
      </c>
      <c r="AF6204" t="s">
        <v>32572</v>
      </c>
      <c r="AG6204" t="s">
        <v>437</v>
      </c>
    </row>
    <row r="6205" spans="1:33" x14ac:dyDescent="0.2">
      <c r="A6205" t="s">
        <v>38786</v>
      </c>
      <c r="B6205" s="1">
        <v>41955</v>
      </c>
      <c r="C6205" t="s">
        <v>160</v>
      </c>
      <c r="D6205" t="s">
        <v>37003</v>
      </c>
      <c r="E6205" t="s">
        <v>102</v>
      </c>
      <c r="F6205" t="s">
        <v>38787</v>
      </c>
      <c r="G6205" t="s">
        <v>38788</v>
      </c>
      <c r="L6205" t="s">
        <v>38789</v>
      </c>
      <c r="N6205" t="s">
        <v>38790</v>
      </c>
      <c r="O6205" t="s">
        <v>79</v>
      </c>
      <c r="P6205" t="s">
        <v>80</v>
      </c>
      <c r="Q6205" t="s">
        <v>79</v>
      </c>
      <c r="S6205" t="s">
        <v>113</v>
      </c>
      <c r="Y6205" t="s">
        <v>48</v>
      </c>
      <c r="AA6205" t="s">
        <v>154</v>
      </c>
      <c r="AC6205" t="s">
        <v>1284</v>
      </c>
      <c r="AD6205" t="s">
        <v>436</v>
      </c>
      <c r="AE6205" t="s">
        <v>157</v>
      </c>
      <c r="AF6205" t="s">
        <v>84</v>
      </c>
      <c r="AG6205" t="s">
        <v>7119</v>
      </c>
    </row>
    <row r="6206" spans="1:33" x14ac:dyDescent="0.2">
      <c r="A6206" t="s">
        <v>38791</v>
      </c>
      <c r="B6206" s="1">
        <v>41954</v>
      </c>
      <c r="C6206" t="s">
        <v>160</v>
      </c>
      <c r="D6206" t="s">
        <v>37003</v>
      </c>
      <c r="E6206" t="s">
        <v>175</v>
      </c>
      <c r="F6206" t="s">
        <v>38792</v>
      </c>
      <c r="G6206" t="s">
        <v>38793</v>
      </c>
      <c r="L6206" t="s">
        <v>38794</v>
      </c>
      <c r="N6206" t="s">
        <v>38795</v>
      </c>
      <c r="O6206" t="s">
        <v>45</v>
      </c>
      <c r="P6206" t="s">
        <v>46</v>
      </c>
      <c r="R6206" t="s">
        <v>45</v>
      </c>
      <c r="T6206">
        <v>2002</v>
      </c>
      <c r="Y6206" t="s">
        <v>48</v>
      </c>
      <c r="AA6206" t="s">
        <v>154</v>
      </c>
    </row>
    <row r="6207" spans="1:33" x14ac:dyDescent="0.2">
      <c r="A6207" t="s">
        <v>38796</v>
      </c>
      <c r="B6207" s="1">
        <v>41838</v>
      </c>
      <c r="C6207" t="s">
        <v>691</v>
      </c>
      <c r="D6207" t="s">
        <v>37003</v>
      </c>
      <c r="E6207" t="s">
        <v>122</v>
      </c>
      <c r="F6207" t="s">
        <v>38797</v>
      </c>
      <c r="G6207" t="s">
        <v>38798</v>
      </c>
      <c r="L6207" t="s">
        <v>38799</v>
      </c>
      <c r="N6207" t="s">
        <v>38800</v>
      </c>
      <c r="O6207" t="s">
        <v>141</v>
      </c>
      <c r="P6207" t="s">
        <v>142</v>
      </c>
      <c r="Q6207" t="s">
        <v>141</v>
      </c>
      <c r="T6207">
        <v>1998</v>
      </c>
      <c r="Y6207" t="s">
        <v>48</v>
      </c>
      <c r="AA6207" t="s">
        <v>154</v>
      </c>
      <c r="AC6207" t="s">
        <v>3947</v>
      </c>
      <c r="AD6207" t="s">
        <v>260</v>
      </c>
      <c r="AE6207" t="s">
        <v>503</v>
      </c>
      <c r="AF6207" t="s">
        <v>146</v>
      </c>
      <c r="AG6207" t="s">
        <v>263</v>
      </c>
    </row>
    <row r="6208" spans="1:33" x14ac:dyDescent="0.2">
      <c r="A6208" t="s">
        <v>38801</v>
      </c>
      <c r="B6208" s="1">
        <v>41850</v>
      </c>
      <c r="C6208" t="s">
        <v>691</v>
      </c>
      <c r="D6208" t="s">
        <v>37003</v>
      </c>
      <c r="E6208" t="s">
        <v>175</v>
      </c>
      <c r="F6208" t="s">
        <v>38802</v>
      </c>
      <c r="G6208" t="s">
        <v>38803</v>
      </c>
      <c r="L6208" t="s">
        <v>38804</v>
      </c>
      <c r="N6208" t="s">
        <v>38805</v>
      </c>
      <c r="O6208" t="s">
        <v>45</v>
      </c>
      <c r="P6208" t="s">
        <v>46</v>
      </c>
      <c r="R6208" t="s">
        <v>45</v>
      </c>
      <c r="T6208">
        <v>2002</v>
      </c>
      <c r="Y6208" t="s">
        <v>48</v>
      </c>
      <c r="AA6208" t="s">
        <v>154</v>
      </c>
    </row>
    <row r="6209" spans="1:33" x14ac:dyDescent="0.2">
      <c r="A6209" t="s">
        <v>38806</v>
      </c>
      <c r="B6209" s="1">
        <v>41851</v>
      </c>
      <c r="C6209" t="s">
        <v>691</v>
      </c>
      <c r="D6209" t="s">
        <v>37003</v>
      </c>
      <c r="E6209" t="s">
        <v>1227</v>
      </c>
      <c r="F6209" t="s">
        <v>38807</v>
      </c>
      <c r="G6209" t="s">
        <v>38808</v>
      </c>
      <c r="L6209" t="s">
        <v>38809</v>
      </c>
      <c r="N6209" t="s">
        <v>38810</v>
      </c>
      <c r="O6209" t="s">
        <v>4859</v>
      </c>
      <c r="P6209" t="s">
        <v>4860</v>
      </c>
      <c r="Q6209" t="s">
        <v>79</v>
      </c>
      <c r="R6209" t="s">
        <v>45</v>
      </c>
      <c r="T6209">
        <v>2002</v>
      </c>
      <c r="Y6209" t="s">
        <v>48</v>
      </c>
      <c r="AA6209" t="s">
        <v>154</v>
      </c>
    </row>
    <row r="6210" spans="1:33" x14ac:dyDescent="0.2">
      <c r="A6210" t="s">
        <v>38811</v>
      </c>
      <c r="B6210" s="1">
        <v>41852</v>
      </c>
      <c r="C6210" t="s">
        <v>691</v>
      </c>
      <c r="D6210" t="s">
        <v>37003</v>
      </c>
      <c r="E6210" t="s">
        <v>102</v>
      </c>
      <c r="F6210" t="s">
        <v>38812</v>
      </c>
      <c r="G6210" t="s">
        <v>38813</v>
      </c>
      <c r="L6210" t="s">
        <v>38814</v>
      </c>
      <c r="N6210" t="s">
        <v>38815</v>
      </c>
      <c r="O6210" t="s">
        <v>79</v>
      </c>
      <c r="P6210" t="s">
        <v>80</v>
      </c>
      <c r="Q6210" t="s">
        <v>79</v>
      </c>
      <c r="S6210" t="s">
        <v>113</v>
      </c>
      <c r="Y6210" t="s">
        <v>48</v>
      </c>
      <c r="AA6210" t="s">
        <v>154</v>
      </c>
      <c r="AC6210" t="s">
        <v>1284</v>
      </c>
      <c r="AD6210" t="s">
        <v>436</v>
      </c>
      <c r="AE6210" t="s">
        <v>157</v>
      </c>
      <c r="AF6210" t="s">
        <v>664</v>
      </c>
      <c r="AG6210" t="s">
        <v>437</v>
      </c>
    </row>
    <row r="6211" spans="1:33" x14ac:dyDescent="0.2">
      <c r="A6211" t="s">
        <v>38816</v>
      </c>
      <c r="B6211" s="1">
        <v>41866</v>
      </c>
      <c r="C6211" t="s">
        <v>691</v>
      </c>
      <c r="D6211" t="s">
        <v>37003</v>
      </c>
      <c r="E6211" t="s">
        <v>122</v>
      </c>
      <c r="F6211" t="s">
        <v>38817</v>
      </c>
      <c r="G6211" t="s">
        <v>38818</v>
      </c>
      <c r="L6211" t="s">
        <v>38819</v>
      </c>
      <c r="N6211" t="s">
        <v>38820</v>
      </c>
      <c r="O6211" t="s">
        <v>141</v>
      </c>
      <c r="P6211" t="s">
        <v>142</v>
      </c>
      <c r="Q6211" t="s">
        <v>141</v>
      </c>
      <c r="T6211">
        <v>1998</v>
      </c>
      <c r="Y6211" t="s">
        <v>48</v>
      </c>
      <c r="AA6211" t="s">
        <v>154</v>
      </c>
      <c r="AC6211" t="s">
        <v>63</v>
      </c>
      <c r="AD6211" t="s">
        <v>5937</v>
      </c>
      <c r="AE6211" t="s">
        <v>503</v>
      </c>
      <c r="AF6211" t="s">
        <v>146</v>
      </c>
      <c r="AG6211" t="s">
        <v>263</v>
      </c>
    </row>
    <row r="6212" spans="1:33" x14ac:dyDescent="0.2">
      <c r="A6212" t="s">
        <v>38821</v>
      </c>
      <c r="B6212" s="1">
        <v>41920</v>
      </c>
      <c r="C6212" t="s">
        <v>160</v>
      </c>
      <c r="D6212" t="s">
        <v>37003</v>
      </c>
      <c r="E6212" t="s">
        <v>102</v>
      </c>
      <c r="F6212" t="s">
        <v>38822</v>
      </c>
      <c r="G6212" t="s">
        <v>38823</v>
      </c>
      <c r="L6212" t="s">
        <v>38824</v>
      </c>
      <c r="N6212" t="s">
        <v>38825</v>
      </c>
      <c r="O6212" t="s">
        <v>79</v>
      </c>
      <c r="P6212" t="s">
        <v>80</v>
      </c>
      <c r="Q6212" t="s">
        <v>79</v>
      </c>
      <c r="S6212" t="s">
        <v>113</v>
      </c>
      <c r="Y6212" t="s">
        <v>48</v>
      </c>
      <c r="AA6212" t="s">
        <v>154</v>
      </c>
      <c r="AC6212" t="s">
        <v>1284</v>
      </c>
      <c r="AD6212" t="s">
        <v>436</v>
      </c>
      <c r="AE6212" t="s">
        <v>157</v>
      </c>
      <c r="AF6212" t="s">
        <v>664</v>
      </c>
      <c r="AG6212" t="s">
        <v>437</v>
      </c>
    </row>
    <row r="6213" spans="1:33" x14ac:dyDescent="0.2">
      <c r="A6213" t="s">
        <v>38826</v>
      </c>
      <c r="B6213" s="1">
        <v>41927</v>
      </c>
      <c r="C6213" t="s">
        <v>160</v>
      </c>
      <c r="D6213" t="s">
        <v>37003</v>
      </c>
      <c r="E6213" t="s">
        <v>102</v>
      </c>
      <c r="F6213" t="s">
        <v>38827</v>
      </c>
      <c r="G6213" t="s">
        <v>38828</v>
      </c>
      <c r="L6213" t="s">
        <v>38829</v>
      </c>
      <c r="N6213" t="s">
        <v>38830</v>
      </c>
      <c r="O6213" t="s">
        <v>79</v>
      </c>
      <c r="P6213" t="s">
        <v>80</v>
      </c>
      <c r="Q6213" t="s">
        <v>79</v>
      </c>
      <c r="S6213" t="s">
        <v>113</v>
      </c>
      <c r="Y6213" t="s">
        <v>48</v>
      </c>
      <c r="AA6213" t="s">
        <v>154</v>
      </c>
      <c r="AC6213" t="s">
        <v>1284</v>
      </c>
      <c r="AD6213" t="s">
        <v>436</v>
      </c>
      <c r="AE6213" t="s">
        <v>157</v>
      </c>
      <c r="AF6213" t="s">
        <v>84</v>
      </c>
      <c r="AG6213" t="s">
        <v>7119</v>
      </c>
    </row>
    <row r="6214" spans="1:33" x14ac:dyDescent="0.2">
      <c r="A6214" t="s">
        <v>38831</v>
      </c>
      <c r="B6214" s="1">
        <v>41929</v>
      </c>
      <c r="C6214" t="s">
        <v>160</v>
      </c>
      <c r="D6214" t="s">
        <v>37003</v>
      </c>
      <c r="E6214" t="s">
        <v>102</v>
      </c>
      <c r="F6214" t="s">
        <v>38832</v>
      </c>
      <c r="G6214" t="s">
        <v>38833</v>
      </c>
      <c r="L6214" t="s">
        <v>38834</v>
      </c>
      <c r="N6214" t="s">
        <v>38835</v>
      </c>
      <c r="O6214" t="s">
        <v>79</v>
      </c>
      <c r="P6214" t="s">
        <v>80</v>
      </c>
      <c r="Q6214" t="s">
        <v>79</v>
      </c>
      <c r="S6214" t="s">
        <v>113</v>
      </c>
      <c r="Y6214" t="s">
        <v>48</v>
      </c>
      <c r="AA6214" t="s">
        <v>154</v>
      </c>
      <c r="AC6214" t="s">
        <v>1284</v>
      </c>
      <c r="AD6214" t="s">
        <v>116</v>
      </c>
      <c r="AE6214" t="s">
        <v>36360</v>
      </c>
      <c r="AF6214" t="s">
        <v>84</v>
      </c>
      <c r="AG6214" t="s">
        <v>158</v>
      </c>
    </row>
    <row r="6215" spans="1:33" x14ac:dyDescent="0.2">
      <c r="A6215" t="s">
        <v>38836</v>
      </c>
      <c r="B6215" s="1">
        <v>41934</v>
      </c>
      <c r="C6215" t="s">
        <v>160</v>
      </c>
      <c r="D6215" t="s">
        <v>37003</v>
      </c>
      <c r="E6215" t="s">
        <v>102</v>
      </c>
      <c r="F6215" t="s">
        <v>38837</v>
      </c>
      <c r="G6215" t="s">
        <v>38838</v>
      </c>
      <c r="L6215" t="s">
        <v>38839</v>
      </c>
      <c r="N6215" t="s">
        <v>38840</v>
      </c>
      <c r="O6215" t="s">
        <v>79</v>
      </c>
      <c r="P6215" t="s">
        <v>80</v>
      </c>
      <c r="Q6215" t="s">
        <v>79</v>
      </c>
      <c r="S6215" t="s">
        <v>113</v>
      </c>
      <c r="Y6215" t="s">
        <v>48</v>
      </c>
      <c r="AA6215" t="s">
        <v>154</v>
      </c>
      <c r="AC6215" t="s">
        <v>1284</v>
      </c>
      <c r="AD6215" t="s">
        <v>116</v>
      </c>
      <c r="AE6215" t="s">
        <v>157</v>
      </c>
      <c r="AF6215" t="s">
        <v>17851</v>
      </c>
      <c r="AG6215" t="s">
        <v>158</v>
      </c>
    </row>
    <row r="6216" spans="1:33" x14ac:dyDescent="0.2">
      <c r="A6216" t="s">
        <v>38841</v>
      </c>
      <c r="B6216" s="1">
        <v>41936</v>
      </c>
      <c r="C6216" t="s">
        <v>160</v>
      </c>
      <c r="D6216" t="s">
        <v>37003</v>
      </c>
      <c r="E6216" t="s">
        <v>1227</v>
      </c>
      <c r="F6216" t="s">
        <v>38842</v>
      </c>
      <c r="G6216" t="s">
        <v>38843</v>
      </c>
      <c r="L6216" t="s">
        <v>38844</v>
      </c>
      <c r="N6216" t="s">
        <v>38845</v>
      </c>
      <c r="O6216" t="s">
        <v>10309</v>
      </c>
      <c r="P6216" t="s">
        <v>10310</v>
      </c>
      <c r="Q6216" t="s">
        <v>141</v>
      </c>
      <c r="R6216" t="s">
        <v>45</v>
      </c>
      <c r="T6216">
        <v>2002</v>
      </c>
      <c r="Y6216" t="s">
        <v>48</v>
      </c>
      <c r="AA6216" t="s">
        <v>154</v>
      </c>
    </row>
    <row r="6217" spans="1:33" x14ac:dyDescent="0.2">
      <c r="A6217" t="s">
        <v>38846</v>
      </c>
      <c r="B6217" s="1">
        <v>41948</v>
      </c>
      <c r="C6217" t="s">
        <v>160</v>
      </c>
      <c r="D6217" t="s">
        <v>37003</v>
      </c>
      <c r="E6217" t="s">
        <v>122</v>
      </c>
      <c r="F6217" t="s">
        <v>38847</v>
      </c>
      <c r="G6217" t="s">
        <v>38848</v>
      </c>
      <c r="L6217" t="s">
        <v>38849</v>
      </c>
      <c r="N6217" t="s">
        <v>38850</v>
      </c>
      <c r="O6217" t="s">
        <v>141</v>
      </c>
      <c r="P6217" t="s">
        <v>142</v>
      </c>
      <c r="Q6217" t="s">
        <v>141</v>
      </c>
      <c r="T6217">
        <v>1998</v>
      </c>
      <c r="Y6217" t="s">
        <v>48</v>
      </c>
      <c r="AA6217" t="s">
        <v>154</v>
      </c>
      <c r="AC6217" t="s">
        <v>10429</v>
      </c>
      <c r="AD6217" t="s">
        <v>5937</v>
      </c>
      <c r="AE6217" t="s">
        <v>503</v>
      </c>
      <c r="AF6217" t="s">
        <v>146</v>
      </c>
      <c r="AG6217" t="s">
        <v>263</v>
      </c>
    </row>
    <row r="6218" spans="1:33" x14ac:dyDescent="0.2">
      <c r="A6218" t="s">
        <v>38851</v>
      </c>
      <c r="B6218" s="1">
        <v>41950</v>
      </c>
      <c r="C6218" t="s">
        <v>160</v>
      </c>
      <c r="D6218" t="s">
        <v>37003</v>
      </c>
      <c r="E6218" t="s">
        <v>122</v>
      </c>
      <c r="F6218" t="s">
        <v>38852</v>
      </c>
      <c r="G6218" t="s">
        <v>38853</v>
      </c>
      <c r="L6218" t="s">
        <v>38854</v>
      </c>
      <c r="N6218" t="s">
        <v>38855</v>
      </c>
      <c r="O6218" t="s">
        <v>141</v>
      </c>
      <c r="P6218" t="s">
        <v>142</v>
      </c>
      <c r="Q6218" t="s">
        <v>141</v>
      </c>
      <c r="T6218">
        <v>1998</v>
      </c>
      <c r="Y6218" t="s">
        <v>48</v>
      </c>
      <c r="AA6218" t="s">
        <v>154</v>
      </c>
      <c r="AC6218" t="s">
        <v>10429</v>
      </c>
      <c r="AD6218" t="s">
        <v>5937</v>
      </c>
      <c r="AE6218" t="s">
        <v>503</v>
      </c>
      <c r="AF6218" t="s">
        <v>146</v>
      </c>
      <c r="AG6218" t="s">
        <v>263</v>
      </c>
    </row>
    <row r="6219" spans="1:33" x14ac:dyDescent="0.2">
      <c r="A6219" t="s">
        <v>38856</v>
      </c>
      <c r="B6219" s="1">
        <v>41964</v>
      </c>
      <c r="C6219" t="s">
        <v>160</v>
      </c>
      <c r="D6219" t="s">
        <v>37003</v>
      </c>
      <c r="E6219" t="s">
        <v>175</v>
      </c>
      <c r="F6219" t="s">
        <v>38857</v>
      </c>
      <c r="G6219" t="s">
        <v>38858</v>
      </c>
      <c r="L6219" t="s">
        <v>38859</v>
      </c>
      <c r="N6219" t="s">
        <v>38860</v>
      </c>
      <c r="O6219" t="s">
        <v>45</v>
      </c>
      <c r="P6219" t="s">
        <v>46</v>
      </c>
      <c r="R6219" t="s">
        <v>45</v>
      </c>
      <c r="T6219">
        <v>2002</v>
      </c>
      <c r="Y6219" t="s">
        <v>48</v>
      </c>
      <c r="AA6219" t="s">
        <v>154</v>
      </c>
    </row>
    <row r="6220" spans="1:33" x14ac:dyDescent="0.2">
      <c r="A6220" t="s">
        <v>38861</v>
      </c>
      <c r="B6220" s="1">
        <v>41969</v>
      </c>
      <c r="C6220" t="s">
        <v>160</v>
      </c>
      <c r="D6220" t="s">
        <v>37003</v>
      </c>
      <c r="E6220" t="s">
        <v>102</v>
      </c>
      <c r="F6220" t="s">
        <v>38862</v>
      </c>
      <c r="G6220" t="s">
        <v>38863</v>
      </c>
      <c r="L6220" t="s">
        <v>38864</v>
      </c>
      <c r="N6220" t="s">
        <v>38865</v>
      </c>
      <c r="O6220" t="s">
        <v>79</v>
      </c>
      <c r="P6220" t="s">
        <v>80</v>
      </c>
      <c r="Q6220" t="s">
        <v>79</v>
      </c>
      <c r="S6220" t="s">
        <v>113</v>
      </c>
      <c r="Y6220" t="s">
        <v>48</v>
      </c>
      <c r="AA6220" t="s">
        <v>154</v>
      </c>
      <c r="AC6220" t="s">
        <v>1284</v>
      </c>
      <c r="AD6220" t="s">
        <v>436</v>
      </c>
      <c r="AE6220" t="s">
        <v>157</v>
      </c>
      <c r="AF6220" t="s">
        <v>664</v>
      </c>
      <c r="AG6220" t="s">
        <v>437</v>
      </c>
    </row>
    <row r="6221" spans="1:33" x14ac:dyDescent="0.2">
      <c r="A6221" t="s">
        <v>38866</v>
      </c>
      <c r="B6221" s="1">
        <v>41880</v>
      </c>
      <c r="C6221" t="s">
        <v>691</v>
      </c>
      <c r="D6221" t="s">
        <v>37003</v>
      </c>
      <c r="E6221" t="s">
        <v>175</v>
      </c>
      <c r="F6221" t="s">
        <v>38867</v>
      </c>
      <c r="G6221" t="s">
        <v>38868</v>
      </c>
      <c r="L6221" t="s">
        <v>38869</v>
      </c>
      <c r="N6221" t="s">
        <v>38870</v>
      </c>
      <c r="O6221" t="s">
        <v>45</v>
      </c>
      <c r="P6221" t="s">
        <v>46</v>
      </c>
      <c r="R6221" t="s">
        <v>45</v>
      </c>
      <c r="T6221">
        <v>2002</v>
      </c>
      <c r="Y6221" t="s">
        <v>48</v>
      </c>
      <c r="AA6221" t="s">
        <v>154</v>
      </c>
    </row>
    <row r="6222" spans="1:33" x14ac:dyDescent="0.2">
      <c r="A6222" t="s">
        <v>38871</v>
      </c>
      <c r="B6222" s="1">
        <v>41913</v>
      </c>
      <c r="C6222" t="s">
        <v>160</v>
      </c>
      <c r="D6222" t="s">
        <v>37003</v>
      </c>
      <c r="E6222" t="s">
        <v>102</v>
      </c>
      <c r="F6222" t="s">
        <v>38872</v>
      </c>
      <c r="G6222" t="s">
        <v>38873</v>
      </c>
      <c r="L6222" t="s">
        <v>38874</v>
      </c>
      <c r="N6222" t="s">
        <v>38875</v>
      </c>
      <c r="O6222" t="s">
        <v>79</v>
      </c>
      <c r="P6222" t="s">
        <v>80</v>
      </c>
      <c r="Q6222" t="s">
        <v>79</v>
      </c>
      <c r="S6222" t="s">
        <v>113</v>
      </c>
      <c r="Y6222" t="s">
        <v>48</v>
      </c>
      <c r="AA6222" t="s">
        <v>154</v>
      </c>
      <c r="AC6222" t="s">
        <v>1284</v>
      </c>
      <c r="AD6222" t="s">
        <v>436</v>
      </c>
      <c r="AE6222" t="s">
        <v>157</v>
      </c>
      <c r="AF6222" t="s">
        <v>664</v>
      </c>
      <c r="AG6222" t="s">
        <v>437</v>
      </c>
    </row>
    <row r="6223" spans="1:33" x14ac:dyDescent="0.2">
      <c r="A6223" t="s">
        <v>38876</v>
      </c>
      <c r="B6223" s="1">
        <v>41913</v>
      </c>
      <c r="C6223" t="s">
        <v>160</v>
      </c>
      <c r="D6223" t="s">
        <v>37003</v>
      </c>
      <c r="E6223" t="s">
        <v>102</v>
      </c>
      <c r="F6223" t="s">
        <v>38877</v>
      </c>
      <c r="G6223" t="s">
        <v>38878</v>
      </c>
      <c r="L6223" t="s">
        <v>38879</v>
      </c>
      <c r="N6223" t="s">
        <v>38880</v>
      </c>
      <c r="O6223" t="s">
        <v>79</v>
      </c>
      <c r="P6223" t="s">
        <v>80</v>
      </c>
      <c r="Q6223" t="s">
        <v>79</v>
      </c>
      <c r="S6223" t="s">
        <v>113</v>
      </c>
      <c r="Y6223" t="s">
        <v>48</v>
      </c>
      <c r="AA6223" t="s">
        <v>154</v>
      </c>
      <c r="AC6223" t="s">
        <v>1284</v>
      </c>
      <c r="AD6223" t="s">
        <v>436</v>
      </c>
      <c r="AE6223" t="s">
        <v>157</v>
      </c>
      <c r="AF6223" t="s">
        <v>664</v>
      </c>
      <c r="AG6223" t="s">
        <v>437</v>
      </c>
    </row>
    <row r="6224" spans="1:33" x14ac:dyDescent="0.2">
      <c r="A6224" t="s">
        <v>38881</v>
      </c>
      <c r="B6224" s="1">
        <v>41922</v>
      </c>
      <c r="C6224" t="s">
        <v>160</v>
      </c>
      <c r="D6224" t="s">
        <v>37003</v>
      </c>
      <c r="E6224" t="s">
        <v>102</v>
      </c>
      <c r="F6224" t="s">
        <v>38882</v>
      </c>
      <c r="G6224" t="s">
        <v>38883</v>
      </c>
      <c r="L6224" t="s">
        <v>38884</v>
      </c>
      <c r="N6224" t="s">
        <v>38885</v>
      </c>
      <c r="O6224" t="s">
        <v>79</v>
      </c>
      <c r="P6224" t="s">
        <v>80</v>
      </c>
      <c r="Q6224" t="s">
        <v>79</v>
      </c>
      <c r="S6224" t="s">
        <v>113</v>
      </c>
      <c r="Y6224" t="s">
        <v>48</v>
      </c>
      <c r="AA6224" t="s">
        <v>154</v>
      </c>
      <c r="AC6224" t="s">
        <v>1284</v>
      </c>
      <c r="AD6224" t="s">
        <v>436</v>
      </c>
      <c r="AE6224" t="s">
        <v>157</v>
      </c>
      <c r="AF6224" t="s">
        <v>84</v>
      </c>
      <c r="AG6224" t="s">
        <v>7119</v>
      </c>
    </row>
    <row r="6225" spans="1:33" x14ac:dyDescent="0.2">
      <c r="A6225" t="s">
        <v>38886</v>
      </c>
      <c r="B6225" s="1">
        <v>41927</v>
      </c>
      <c r="C6225" t="s">
        <v>160</v>
      </c>
      <c r="D6225" t="s">
        <v>37003</v>
      </c>
      <c r="E6225" t="s">
        <v>175</v>
      </c>
      <c r="F6225" t="s">
        <v>38887</v>
      </c>
      <c r="G6225" t="s">
        <v>38888</v>
      </c>
      <c r="L6225" t="s">
        <v>38889</v>
      </c>
      <c r="N6225" t="s">
        <v>38890</v>
      </c>
      <c r="O6225" t="s">
        <v>45</v>
      </c>
      <c r="P6225" t="s">
        <v>46</v>
      </c>
      <c r="R6225" t="s">
        <v>45</v>
      </c>
      <c r="T6225">
        <v>2002</v>
      </c>
      <c r="Y6225" t="s">
        <v>48</v>
      </c>
      <c r="AA6225" t="s">
        <v>154</v>
      </c>
    </row>
    <row r="6226" spans="1:33" x14ac:dyDescent="0.2">
      <c r="A6226" t="s">
        <v>38891</v>
      </c>
      <c r="B6226" s="1">
        <v>41936</v>
      </c>
      <c r="C6226" t="s">
        <v>160</v>
      </c>
      <c r="D6226" t="s">
        <v>37003</v>
      </c>
      <c r="E6226" t="s">
        <v>122</v>
      </c>
      <c r="F6226" t="s">
        <v>38892</v>
      </c>
      <c r="G6226" t="s">
        <v>38893</v>
      </c>
      <c r="L6226" t="s">
        <v>38894</v>
      </c>
      <c r="N6226" t="s">
        <v>38895</v>
      </c>
      <c r="O6226" t="s">
        <v>141</v>
      </c>
      <c r="P6226" t="s">
        <v>142</v>
      </c>
      <c r="Q6226" t="s">
        <v>141</v>
      </c>
      <c r="T6226">
        <v>1998</v>
      </c>
      <c r="Y6226" t="s">
        <v>48</v>
      </c>
      <c r="AA6226" t="s">
        <v>154</v>
      </c>
      <c r="AC6226" t="s">
        <v>63</v>
      </c>
      <c r="AD6226" t="s">
        <v>5937</v>
      </c>
      <c r="AE6226" t="s">
        <v>11406</v>
      </c>
      <c r="AF6226" t="s">
        <v>146</v>
      </c>
      <c r="AG6226" t="s">
        <v>263</v>
      </c>
    </row>
    <row r="6227" spans="1:33" x14ac:dyDescent="0.2">
      <c r="A6227" t="s">
        <v>38896</v>
      </c>
      <c r="B6227" s="1">
        <v>42011</v>
      </c>
      <c r="C6227" t="s">
        <v>518</v>
      </c>
      <c r="D6227" t="s">
        <v>37003</v>
      </c>
      <c r="E6227" t="s">
        <v>102</v>
      </c>
      <c r="F6227" t="s">
        <v>38897</v>
      </c>
      <c r="G6227" t="s">
        <v>38898</v>
      </c>
      <c r="L6227" t="s">
        <v>38899</v>
      </c>
      <c r="N6227" t="s">
        <v>38900</v>
      </c>
      <c r="O6227" t="s">
        <v>79</v>
      </c>
      <c r="P6227" t="s">
        <v>80</v>
      </c>
      <c r="Q6227" t="s">
        <v>79</v>
      </c>
      <c r="S6227" t="s">
        <v>113</v>
      </c>
      <c r="Y6227" t="s">
        <v>48</v>
      </c>
      <c r="AA6227" t="s">
        <v>154</v>
      </c>
      <c r="AC6227" t="s">
        <v>1284</v>
      </c>
      <c r="AD6227" t="s">
        <v>116</v>
      </c>
      <c r="AE6227" t="s">
        <v>157</v>
      </c>
      <c r="AF6227" t="s">
        <v>38901</v>
      </c>
      <c r="AG6227" t="s">
        <v>158</v>
      </c>
    </row>
    <row r="6228" spans="1:33" x14ac:dyDescent="0.2">
      <c r="A6228" t="s">
        <v>38902</v>
      </c>
      <c r="B6228" s="1">
        <v>42011</v>
      </c>
      <c r="C6228" t="s">
        <v>518</v>
      </c>
      <c r="D6228" t="s">
        <v>37003</v>
      </c>
      <c r="E6228" t="s">
        <v>102</v>
      </c>
      <c r="F6228" t="s">
        <v>38903</v>
      </c>
      <c r="G6228" t="s">
        <v>38904</v>
      </c>
      <c r="L6228" t="s">
        <v>38905</v>
      </c>
      <c r="N6228" t="s">
        <v>38906</v>
      </c>
      <c r="O6228" t="s">
        <v>79</v>
      </c>
      <c r="P6228" t="s">
        <v>80</v>
      </c>
      <c r="Q6228" t="s">
        <v>79</v>
      </c>
      <c r="S6228" t="s">
        <v>113</v>
      </c>
      <c r="Y6228" t="s">
        <v>48</v>
      </c>
      <c r="AA6228" t="s">
        <v>154</v>
      </c>
      <c r="AC6228" t="s">
        <v>1284</v>
      </c>
      <c r="AD6228" t="s">
        <v>116</v>
      </c>
      <c r="AE6228" t="s">
        <v>157</v>
      </c>
      <c r="AF6228" t="s">
        <v>38901</v>
      </c>
      <c r="AG6228" t="s">
        <v>158</v>
      </c>
    </row>
    <row r="6229" spans="1:33" x14ac:dyDescent="0.2">
      <c r="A6229" t="s">
        <v>38907</v>
      </c>
      <c r="B6229" s="1">
        <v>41942</v>
      </c>
      <c r="C6229" t="s">
        <v>160</v>
      </c>
      <c r="D6229" t="s">
        <v>37003</v>
      </c>
      <c r="E6229" t="s">
        <v>102</v>
      </c>
      <c r="F6229" t="s">
        <v>38908</v>
      </c>
      <c r="G6229" t="s">
        <v>38909</v>
      </c>
      <c r="H6229" t="s">
        <v>38910</v>
      </c>
      <c r="I6229" t="s">
        <v>38911</v>
      </c>
      <c r="J6229" t="s">
        <v>38912</v>
      </c>
      <c r="K6229" t="s">
        <v>38913</v>
      </c>
      <c r="L6229" t="s">
        <v>38914</v>
      </c>
      <c r="M6229" t="s">
        <v>38915</v>
      </c>
      <c r="N6229" t="s">
        <v>38916</v>
      </c>
      <c r="O6229" t="s">
        <v>79</v>
      </c>
      <c r="P6229" t="s">
        <v>80</v>
      </c>
      <c r="Q6229" t="s">
        <v>79</v>
      </c>
      <c r="S6229" t="s">
        <v>113</v>
      </c>
      <c r="U6229" t="s">
        <v>47</v>
      </c>
      <c r="V6229" t="s">
        <v>47</v>
      </c>
      <c r="W6229" t="s">
        <v>47</v>
      </c>
      <c r="X6229" t="s">
        <v>48</v>
      </c>
      <c r="Y6229" t="s">
        <v>48</v>
      </c>
      <c r="Z6229" t="s">
        <v>47</v>
      </c>
      <c r="AA6229" t="s">
        <v>170</v>
      </c>
      <c r="AC6229" t="s">
        <v>1284</v>
      </c>
      <c r="AD6229" t="s">
        <v>436</v>
      </c>
      <c r="AE6229" t="s">
        <v>157</v>
      </c>
      <c r="AF6229" t="s">
        <v>84</v>
      </c>
      <c r="AG6229" t="s">
        <v>7119</v>
      </c>
    </row>
    <row r="6230" spans="1:33" x14ac:dyDescent="0.2">
      <c r="A6230" t="s">
        <v>38917</v>
      </c>
      <c r="B6230" s="1">
        <v>42102</v>
      </c>
      <c r="C6230" t="s">
        <v>186</v>
      </c>
      <c r="D6230" t="s">
        <v>37003</v>
      </c>
      <c r="E6230" t="s">
        <v>102</v>
      </c>
      <c r="F6230" t="s">
        <v>38918</v>
      </c>
      <c r="G6230" t="s">
        <v>38919</v>
      </c>
      <c r="L6230" t="s">
        <v>38920</v>
      </c>
      <c r="N6230" t="s">
        <v>38921</v>
      </c>
      <c r="O6230" t="s">
        <v>79</v>
      </c>
      <c r="P6230" t="s">
        <v>80</v>
      </c>
      <c r="Q6230" t="s">
        <v>79</v>
      </c>
      <c r="S6230" t="s">
        <v>113</v>
      </c>
      <c r="Y6230" t="s">
        <v>48</v>
      </c>
      <c r="AA6230" t="s">
        <v>154</v>
      </c>
      <c r="AC6230" t="s">
        <v>1284</v>
      </c>
      <c r="AD6230" t="s">
        <v>436</v>
      </c>
      <c r="AE6230" t="s">
        <v>157</v>
      </c>
      <c r="AF6230" t="s">
        <v>84</v>
      </c>
      <c r="AG6230" t="s">
        <v>437</v>
      </c>
    </row>
    <row r="6231" spans="1:33" x14ac:dyDescent="0.2">
      <c r="A6231" t="s">
        <v>38922</v>
      </c>
      <c r="B6231" s="1">
        <v>41978</v>
      </c>
      <c r="C6231" t="s">
        <v>160</v>
      </c>
      <c r="D6231" t="s">
        <v>37003</v>
      </c>
      <c r="E6231" t="s">
        <v>175</v>
      </c>
      <c r="F6231" t="s">
        <v>38923</v>
      </c>
      <c r="G6231" t="s">
        <v>38924</v>
      </c>
      <c r="H6231" t="s">
        <v>38925</v>
      </c>
      <c r="L6231" t="s">
        <v>38926</v>
      </c>
      <c r="N6231" t="s">
        <v>38927</v>
      </c>
      <c r="O6231" t="s">
        <v>45</v>
      </c>
      <c r="P6231" t="s">
        <v>46</v>
      </c>
      <c r="R6231" t="s">
        <v>45</v>
      </c>
      <c r="T6231">
        <v>2002</v>
      </c>
      <c r="U6231" t="s">
        <v>47</v>
      </c>
      <c r="Y6231" t="s">
        <v>48</v>
      </c>
      <c r="AA6231" t="s">
        <v>511</v>
      </c>
    </row>
    <row r="6232" spans="1:33" x14ac:dyDescent="0.2">
      <c r="A6232" t="s">
        <v>38928</v>
      </c>
      <c r="B6232" s="1">
        <v>41983</v>
      </c>
      <c r="C6232" t="s">
        <v>160</v>
      </c>
      <c r="D6232" t="s">
        <v>37003</v>
      </c>
      <c r="E6232" t="s">
        <v>102</v>
      </c>
      <c r="F6232" t="s">
        <v>38929</v>
      </c>
      <c r="G6232" t="s">
        <v>38930</v>
      </c>
      <c r="L6232" t="s">
        <v>38931</v>
      </c>
      <c r="N6232" t="s">
        <v>38932</v>
      </c>
      <c r="O6232" t="s">
        <v>79</v>
      </c>
      <c r="P6232" t="s">
        <v>80</v>
      </c>
      <c r="Q6232" t="s">
        <v>79</v>
      </c>
      <c r="S6232" t="s">
        <v>113</v>
      </c>
      <c r="Y6232" t="s">
        <v>48</v>
      </c>
      <c r="AA6232" t="s">
        <v>154</v>
      </c>
      <c r="AC6232" t="s">
        <v>1284</v>
      </c>
      <c r="AD6232" t="s">
        <v>436</v>
      </c>
      <c r="AE6232" t="s">
        <v>157</v>
      </c>
      <c r="AF6232" t="s">
        <v>84</v>
      </c>
      <c r="AG6232" t="s">
        <v>437</v>
      </c>
    </row>
    <row r="6233" spans="1:33" x14ac:dyDescent="0.2">
      <c r="A6233" t="s">
        <v>38933</v>
      </c>
      <c r="B6233" s="1">
        <v>41995</v>
      </c>
      <c r="C6233" t="s">
        <v>160</v>
      </c>
      <c r="D6233" t="s">
        <v>37003</v>
      </c>
      <c r="E6233" t="s">
        <v>102</v>
      </c>
      <c r="F6233" t="s">
        <v>38934</v>
      </c>
      <c r="G6233" t="s">
        <v>38935</v>
      </c>
      <c r="L6233" t="s">
        <v>38936</v>
      </c>
      <c r="N6233" t="s">
        <v>38937</v>
      </c>
      <c r="O6233" t="s">
        <v>79</v>
      </c>
      <c r="P6233" t="s">
        <v>80</v>
      </c>
      <c r="Q6233" t="s">
        <v>79</v>
      </c>
      <c r="S6233" t="s">
        <v>113</v>
      </c>
      <c r="Y6233" t="s">
        <v>48</v>
      </c>
      <c r="AA6233" t="s">
        <v>154</v>
      </c>
      <c r="AC6233" t="s">
        <v>1284</v>
      </c>
      <c r="AD6233" t="s">
        <v>436</v>
      </c>
      <c r="AE6233" t="s">
        <v>157</v>
      </c>
      <c r="AF6233" t="s">
        <v>84</v>
      </c>
      <c r="AG6233" t="s">
        <v>7573</v>
      </c>
    </row>
    <row r="6234" spans="1:33" x14ac:dyDescent="0.2">
      <c r="A6234" t="s">
        <v>38938</v>
      </c>
      <c r="B6234" s="1">
        <v>42006</v>
      </c>
      <c r="C6234" t="s">
        <v>518</v>
      </c>
      <c r="D6234" t="s">
        <v>37003</v>
      </c>
      <c r="E6234" t="s">
        <v>175</v>
      </c>
      <c r="F6234" t="s">
        <v>38939</v>
      </c>
      <c r="G6234" t="s">
        <v>38940</v>
      </c>
      <c r="L6234" t="s">
        <v>38941</v>
      </c>
      <c r="N6234" t="s">
        <v>38942</v>
      </c>
      <c r="O6234" t="s">
        <v>45</v>
      </c>
      <c r="P6234" t="s">
        <v>46</v>
      </c>
      <c r="R6234" t="s">
        <v>45</v>
      </c>
      <c r="T6234">
        <v>2002</v>
      </c>
      <c r="Y6234" t="s">
        <v>48</v>
      </c>
      <c r="AA6234" t="s">
        <v>154</v>
      </c>
    </row>
    <row r="6235" spans="1:33" x14ac:dyDescent="0.2">
      <c r="A6235" t="s">
        <v>38943</v>
      </c>
      <c r="B6235" s="1">
        <v>42020</v>
      </c>
      <c r="C6235" t="s">
        <v>518</v>
      </c>
      <c r="D6235" t="s">
        <v>37003</v>
      </c>
      <c r="E6235" t="s">
        <v>122</v>
      </c>
      <c r="F6235" t="s">
        <v>38944</v>
      </c>
      <c r="G6235" t="s">
        <v>38945</v>
      </c>
      <c r="L6235" t="s">
        <v>38946</v>
      </c>
      <c r="N6235" t="s">
        <v>38947</v>
      </c>
      <c r="O6235" t="s">
        <v>141</v>
      </c>
      <c r="P6235" t="s">
        <v>142</v>
      </c>
      <c r="Q6235" t="s">
        <v>141</v>
      </c>
      <c r="T6235">
        <v>1998</v>
      </c>
      <c r="Y6235" t="s">
        <v>48</v>
      </c>
      <c r="AA6235" t="s">
        <v>154</v>
      </c>
      <c r="AC6235" t="s">
        <v>143</v>
      </c>
      <c r="AD6235" t="s">
        <v>144</v>
      </c>
      <c r="AE6235" t="s">
        <v>503</v>
      </c>
      <c r="AF6235" t="s">
        <v>146</v>
      </c>
      <c r="AG6235" t="s">
        <v>263</v>
      </c>
    </row>
    <row r="6236" spans="1:33" x14ac:dyDescent="0.2">
      <c r="A6236" t="s">
        <v>38948</v>
      </c>
      <c r="B6236" s="1">
        <v>42024</v>
      </c>
      <c r="C6236" t="s">
        <v>518</v>
      </c>
      <c r="D6236" t="s">
        <v>37003</v>
      </c>
      <c r="E6236" t="s">
        <v>102</v>
      </c>
      <c r="F6236" t="s">
        <v>38949</v>
      </c>
      <c r="G6236" t="s">
        <v>38950</v>
      </c>
      <c r="L6236" t="s">
        <v>38951</v>
      </c>
      <c r="N6236" t="s">
        <v>38952</v>
      </c>
      <c r="O6236" t="s">
        <v>79</v>
      </c>
      <c r="P6236" t="s">
        <v>80</v>
      </c>
      <c r="Q6236" t="s">
        <v>79</v>
      </c>
      <c r="S6236" t="s">
        <v>113</v>
      </c>
      <c r="Y6236" t="s">
        <v>48</v>
      </c>
      <c r="AA6236" t="s">
        <v>154</v>
      </c>
      <c r="AC6236" t="s">
        <v>1284</v>
      </c>
      <c r="AD6236" t="s">
        <v>436</v>
      </c>
      <c r="AE6236" t="s">
        <v>157</v>
      </c>
      <c r="AF6236" t="s">
        <v>84</v>
      </c>
      <c r="AG6236" t="s">
        <v>7573</v>
      </c>
    </row>
    <row r="6237" spans="1:33" x14ac:dyDescent="0.2">
      <c r="A6237" t="s">
        <v>38953</v>
      </c>
      <c r="B6237" s="1">
        <v>42032</v>
      </c>
      <c r="C6237" t="s">
        <v>518</v>
      </c>
      <c r="D6237" t="s">
        <v>37003</v>
      </c>
      <c r="E6237" t="s">
        <v>122</v>
      </c>
      <c r="F6237" t="s">
        <v>38954</v>
      </c>
      <c r="G6237" t="s">
        <v>38955</v>
      </c>
      <c r="L6237" t="s">
        <v>38956</v>
      </c>
      <c r="N6237" t="s">
        <v>38957</v>
      </c>
      <c r="O6237" t="s">
        <v>141</v>
      </c>
      <c r="P6237" t="s">
        <v>142</v>
      </c>
      <c r="Q6237" t="s">
        <v>141</v>
      </c>
      <c r="T6237">
        <v>1998</v>
      </c>
      <c r="Y6237" t="s">
        <v>48</v>
      </c>
      <c r="AA6237" t="s">
        <v>154</v>
      </c>
      <c r="AC6237" t="s">
        <v>63</v>
      </c>
      <c r="AD6237" t="s">
        <v>5937</v>
      </c>
      <c r="AE6237" t="s">
        <v>503</v>
      </c>
      <c r="AF6237" t="s">
        <v>146</v>
      </c>
      <c r="AG6237" t="s">
        <v>263</v>
      </c>
    </row>
    <row r="6238" spans="1:33" x14ac:dyDescent="0.2">
      <c r="A6238" t="s">
        <v>38958</v>
      </c>
      <c r="B6238" s="1">
        <v>42038</v>
      </c>
      <c r="C6238" t="s">
        <v>518</v>
      </c>
      <c r="D6238" t="s">
        <v>37003</v>
      </c>
      <c r="E6238" t="s">
        <v>175</v>
      </c>
      <c r="F6238" t="s">
        <v>38959</v>
      </c>
      <c r="G6238" t="s">
        <v>38960</v>
      </c>
      <c r="L6238" t="s">
        <v>38961</v>
      </c>
      <c r="N6238" t="s">
        <v>38962</v>
      </c>
      <c r="O6238" t="s">
        <v>45</v>
      </c>
      <c r="P6238" t="s">
        <v>46</v>
      </c>
      <c r="R6238" t="s">
        <v>45</v>
      </c>
      <c r="T6238">
        <v>2002</v>
      </c>
      <c r="Y6238" t="s">
        <v>48</v>
      </c>
      <c r="AA6238" t="s">
        <v>154</v>
      </c>
    </row>
    <row r="6239" spans="1:33" x14ac:dyDescent="0.2">
      <c r="A6239" t="s">
        <v>38963</v>
      </c>
      <c r="B6239" s="1">
        <v>42038</v>
      </c>
      <c r="C6239" t="s">
        <v>518</v>
      </c>
      <c r="D6239" t="s">
        <v>37003</v>
      </c>
      <c r="E6239" t="s">
        <v>175</v>
      </c>
      <c r="F6239" t="s">
        <v>38964</v>
      </c>
      <c r="G6239" t="s">
        <v>38965</v>
      </c>
      <c r="L6239" t="s">
        <v>38966</v>
      </c>
      <c r="N6239" t="s">
        <v>38967</v>
      </c>
      <c r="O6239" t="s">
        <v>45</v>
      </c>
      <c r="P6239" t="s">
        <v>46</v>
      </c>
      <c r="R6239" t="s">
        <v>45</v>
      </c>
      <c r="T6239">
        <v>2002</v>
      </c>
      <c r="Y6239" t="s">
        <v>48</v>
      </c>
      <c r="AA6239" t="s">
        <v>154</v>
      </c>
    </row>
    <row r="6240" spans="1:33" x14ac:dyDescent="0.2">
      <c r="A6240" t="s">
        <v>38968</v>
      </c>
      <c r="B6240" s="1">
        <v>42045</v>
      </c>
      <c r="C6240" t="s">
        <v>518</v>
      </c>
      <c r="D6240" t="s">
        <v>37003</v>
      </c>
      <c r="E6240" t="s">
        <v>122</v>
      </c>
      <c r="F6240" t="s">
        <v>38969</v>
      </c>
      <c r="G6240" t="s">
        <v>38970</v>
      </c>
      <c r="L6240" t="s">
        <v>38971</v>
      </c>
      <c r="N6240" t="s">
        <v>38972</v>
      </c>
      <c r="O6240" t="s">
        <v>141</v>
      </c>
      <c r="P6240" t="s">
        <v>142</v>
      </c>
      <c r="Q6240" t="s">
        <v>141</v>
      </c>
      <c r="T6240">
        <v>1998</v>
      </c>
      <c r="Y6240" t="s">
        <v>48</v>
      </c>
      <c r="AA6240" t="s">
        <v>154</v>
      </c>
      <c r="AC6240" t="s">
        <v>143</v>
      </c>
      <c r="AD6240" t="s">
        <v>144</v>
      </c>
      <c r="AE6240" t="s">
        <v>503</v>
      </c>
      <c r="AF6240" t="s">
        <v>146</v>
      </c>
      <c r="AG6240" t="s">
        <v>263</v>
      </c>
    </row>
    <row r="6241" spans="1:33" x14ac:dyDescent="0.2">
      <c r="A6241" t="s">
        <v>38973</v>
      </c>
      <c r="B6241" s="1">
        <v>42045</v>
      </c>
      <c r="C6241" t="s">
        <v>518</v>
      </c>
      <c r="D6241" t="s">
        <v>37003</v>
      </c>
      <c r="E6241" t="s">
        <v>102</v>
      </c>
      <c r="F6241" t="s">
        <v>38974</v>
      </c>
      <c r="G6241" t="s">
        <v>38975</v>
      </c>
      <c r="L6241" t="s">
        <v>38976</v>
      </c>
      <c r="N6241" t="s">
        <v>38977</v>
      </c>
      <c r="O6241" t="s">
        <v>79</v>
      </c>
      <c r="P6241" t="s">
        <v>80</v>
      </c>
      <c r="Q6241" t="s">
        <v>79</v>
      </c>
      <c r="S6241" t="s">
        <v>113</v>
      </c>
      <c r="Y6241" t="s">
        <v>48</v>
      </c>
      <c r="AA6241" t="s">
        <v>154</v>
      </c>
      <c r="AC6241" t="s">
        <v>1284</v>
      </c>
      <c r="AD6241" t="s">
        <v>436</v>
      </c>
      <c r="AE6241" t="s">
        <v>157</v>
      </c>
      <c r="AF6241" t="s">
        <v>84</v>
      </c>
      <c r="AG6241" t="s">
        <v>7119</v>
      </c>
    </row>
    <row r="6242" spans="1:33" x14ac:dyDescent="0.2">
      <c r="A6242" t="s">
        <v>38978</v>
      </c>
      <c r="B6242" s="1">
        <v>42046</v>
      </c>
      <c r="C6242" t="s">
        <v>518</v>
      </c>
      <c r="D6242" t="s">
        <v>37003</v>
      </c>
      <c r="E6242" t="s">
        <v>102</v>
      </c>
      <c r="F6242" t="s">
        <v>38979</v>
      </c>
      <c r="G6242" t="s">
        <v>38980</v>
      </c>
      <c r="L6242" t="s">
        <v>38981</v>
      </c>
      <c r="N6242" t="s">
        <v>38982</v>
      </c>
      <c r="O6242" t="s">
        <v>79</v>
      </c>
      <c r="P6242" t="s">
        <v>80</v>
      </c>
      <c r="Q6242" t="s">
        <v>79</v>
      </c>
      <c r="S6242" t="s">
        <v>113</v>
      </c>
      <c r="Y6242" t="s">
        <v>48</v>
      </c>
      <c r="AA6242" t="s">
        <v>154</v>
      </c>
      <c r="AC6242" t="s">
        <v>1284</v>
      </c>
      <c r="AD6242" t="s">
        <v>436</v>
      </c>
      <c r="AE6242" t="s">
        <v>157</v>
      </c>
      <c r="AF6242" t="s">
        <v>84</v>
      </c>
      <c r="AG6242" t="s">
        <v>437</v>
      </c>
    </row>
    <row r="6243" spans="1:33" x14ac:dyDescent="0.2">
      <c r="A6243" t="s">
        <v>38983</v>
      </c>
      <c r="B6243" s="1">
        <v>42061</v>
      </c>
      <c r="C6243" t="s">
        <v>518</v>
      </c>
      <c r="D6243" t="s">
        <v>37003</v>
      </c>
      <c r="E6243" t="s">
        <v>102</v>
      </c>
      <c r="F6243" t="s">
        <v>38984</v>
      </c>
      <c r="G6243" t="s">
        <v>38985</v>
      </c>
      <c r="L6243" t="s">
        <v>38986</v>
      </c>
      <c r="N6243" t="s">
        <v>38987</v>
      </c>
      <c r="O6243" t="s">
        <v>79</v>
      </c>
      <c r="P6243" t="s">
        <v>80</v>
      </c>
      <c r="Q6243" t="s">
        <v>79</v>
      </c>
      <c r="S6243" t="s">
        <v>113</v>
      </c>
      <c r="Y6243" t="s">
        <v>48</v>
      </c>
      <c r="AA6243" t="s">
        <v>154</v>
      </c>
      <c r="AC6243" t="s">
        <v>1284</v>
      </c>
      <c r="AD6243" t="s">
        <v>436</v>
      </c>
      <c r="AE6243" t="s">
        <v>157</v>
      </c>
      <c r="AF6243" t="s">
        <v>84</v>
      </c>
      <c r="AG6243" t="s">
        <v>7573</v>
      </c>
    </row>
    <row r="6244" spans="1:33" x14ac:dyDescent="0.2">
      <c r="A6244" t="s">
        <v>38988</v>
      </c>
      <c r="B6244" s="1">
        <v>42060</v>
      </c>
      <c r="C6244" t="s">
        <v>518</v>
      </c>
      <c r="D6244" t="s">
        <v>37003</v>
      </c>
      <c r="E6244" t="s">
        <v>102</v>
      </c>
      <c r="F6244" t="s">
        <v>38989</v>
      </c>
      <c r="G6244" t="s">
        <v>38990</v>
      </c>
      <c r="L6244" t="s">
        <v>38991</v>
      </c>
      <c r="N6244" t="s">
        <v>38992</v>
      </c>
      <c r="O6244" t="s">
        <v>79</v>
      </c>
      <c r="P6244" t="s">
        <v>80</v>
      </c>
      <c r="Q6244" t="s">
        <v>79</v>
      </c>
      <c r="S6244" t="s">
        <v>113</v>
      </c>
      <c r="Y6244" t="s">
        <v>48</v>
      </c>
      <c r="AA6244" t="s">
        <v>154</v>
      </c>
      <c r="AC6244" t="s">
        <v>2265</v>
      </c>
      <c r="AD6244" t="s">
        <v>38993</v>
      </c>
      <c r="AE6244" t="s">
        <v>157</v>
      </c>
      <c r="AF6244" t="s">
        <v>84</v>
      </c>
      <c r="AG6244" t="s">
        <v>158</v>
      </c>
    </row>
    <row r="6245" spans="1:33" x14ac:dyDescent="0.2">
      <c r="A6245" t="s">
        <v>38994</v>
      </c>
      <c r="B6245" s="1">
        <v>42058</v>
      </c>
      <c r="C6245" t="s">
        <v>518</v>
      </c>
      <c r="D6245" t="s">
        <v>37003</v>
      </c>
      <c r="E6245" t="s">
        <v>102</v>
      </c>
      <c r="F6245" t="s">
        <v>38995</v>
      </c>
      <c r="G6245" t="s">
        <v>38996</v>
      </c>
      <c r="L6245" t="s">
        <v>38997</v>
      </c>
      <c r="N6245" t="s">
        <v>38998</v>
      </c>
      <c r="O6245" t="s">
        <v>79</v>
      </c>
      <c r="P6245" t="s">
        <v>80</v>
      </c>
      <c r="Q6245" t="s">
        <v>79</v>
      </c>
      <c r="S6245" t="s">
        <v>113</v>
      </c>
      <c r="Y6245" t="s">
        <v>48</v>
      </c>
      <c r="AA6245" t="s">
        <v>154</v>
      </c>
      <c r="AC6245" t="s">
        <v>1284</v>
      </c>
      <c r="AD6245" t="s">
        <v>436</v>
      </c>
      <c r="AE6245" t="s">
        <v>157</v>
      </c>
      <c r="AF6245" t="s">
        <v>84</v>
      </c>
      <c r="AG6245" t="s">
        <v>7573</v>
      </c>
    </row>
    <row r="6246" spans="1:33" x14ac:dyDescent="0.2">
      <c r="A6246" t="s">
        <v>38999</v>
      </c>
      <c r="B6246" s="1">
        <v>42058</v>
      </c>
      <c r="C6246" t="s">
        <v>518</v>
      </c>
      <c r="D6246" t="s">
        <v>37003</v>
      </c>
      <c r="E6246" t="s">
        <v>175</v>
      </c>
      <c r="F6246" t="s">
        <v>39000</v>
      </c>
      <c r="G6246" t="s">
        <v>39001</v>
      </c>
      <c r="L6246" t="s">
        <v>39002</v>
      </c>
      <c r="N6246" t="s">
        <v>39003</v>
      </c>
      <c r="O6246" t="s">
        <v>45</v>
      </c>
      <c r="P6246" t="s">
        <v>46</v>
      </c>
      <c r="R6246" t="s">
        <v>45</v>
      </c>
      <c r="T6246">
        <v>2002</v>
      </c>
      <c r="Y6246" t="s">
        <v>48</v>
      </c>
      <c r="AA6246" t="s">
        <v>154</v>
      </c>
    </row>
    <row r="6247" spans="1:33" x14ac:dyDescent="0.2">
      <c r="A6247" t="s">
        <v>39004</v>
      </c>
      <c r="B6247" s="1">
        <v>41848</v>
      </c>
      <c r="C6247" t="s">
        <v>691</v>
      </c>
      <c r="D6247" t="s">
        <v>37003</v>
      </c>
      <c r="E6247" t="s">
        <v>175</v>
      </c>
      <c r="F6247" t="s">
        <v>39005</v>
      </c>
      <c r="G6247" t="s">
        <v>39006</v>
      </c>
      <c r="H6247" t="s">
        <v>39007</v>
      </c>
      <c r="I6247" t="s">
        <v>39008</v>
      </c>
      <c r="J6247" t="s">
        <v>39009</v>
      </c>
      <c r="K6247" t="s">
        <v>39010</v>
      </c>
      <c r="L6247" t="s">
        <v>39011</v>
      </c>
      <c r="M6247" t="s">
        <v>39012</v>
      </c>
      <c r="N6247" t="s">
        <v>39013</v>
      </c>
      <c r="O6247" t="s">
        <v>45</v>
      </c>
      <c r="P6247" t="s">
        <v>46</v>
      </c>
      <c r="R6247" t="s">
        <v>45</v>
      </c>
      <c r="T6247">
        <v>2002</v>
      </c>
      <c r="U6247" t="s">
        <v>47</v>
      </c>
      <c r="V6247" t="s">
        <v>47</v>
      </c>
      <c r="W6247" t="s">
        <v>47</v>
      </c>
      <c r="X6247" t="s">
        <v>48</v>
      </c>
      <c r="Y6247" t="s">
        <v>48</v>
      </c>
      <c r="Z6247" t="s">
        <v>47</v>
      </c>
      <c r="AA6247" t="s">
        <v>170</v>
      </c>
    </row>
    <row r="6248" spans="1:33" x14ac:dyDescent="0.2">
      <c r="A6248" t="s">
        <v>39014</v>
      </c>
      <c r="B6248" s="1">
        <v>42801</v>
      </c>
      <c r="C6248" t="s">
        <v>6193</v>
      </c>
      <c r="D6248" t="s">
        <v>37003</v>
      </c>
      <c r="E6248" t="s">
        <v>122</v>
      </c>
      <c r="F6248" t="s">
        <v>39015</v>
      </c>
      <c r="G6248" t="s">
        <v>39016</v>
      </c>
      <c r="H6248" t="s">
        <v>39017</v>
      </c>
      <c r="I6248" t="s">
        <v>39018</v>
      </c>
      <c r="J6248" t="s">
        <v>39019</v>
      </c>
      <c r="K6248" t="s">
        <v>39020</v>
      </c>
      <c r="L6248" t="s">
        <v>39021</v>
      </c>
      <c r="M6248" t="s">
        <v>39022</v>
      </c>
      <c r="N6248" t="s">
        <v>39023</v>
      </c>
      <c r="O6248" t="s">
        <v>141</v>
      </c>
      <c r="P6248" t="s">
        <v>142</v>
      </c>
      <c r="Q6248" t="s">
        <v>141</v>
      </c>
      <c r="T6248">
        <v>1998</v>
      </c>
      <c r="U6248" t="s">
        <v>47</v>
      </c>
      <c r="V6248" t="s">
        <v>47</v>
      </c>
      <c r="W6248" t="s">
        <v>48</v>
      </c>
      <c r="X6248" t="s">
        <v>48</v>
      </c>
      <c r="Y6248" t="s">
        <v>48</v>
      </c>
      <c r="Z6248" t="s">
        <v>47</v>
      </c>
      <c r="AA6248" t="s">
        <v>233</v>
      </c>
      <c r="AC6248" t="s">
        <v>143</v>
      </c>
      <c r="AD6248" t="s">
        <v>144</v>
      </c>
      <c r="AE6248" t="s">
        <v>39024</v>
      </c>
      <c r="AF6248" t="s">
        <v>146</v>
      </c>
      <c r="AG6248" t="s">
        <v>263</v>
      </c>
    </row>
    <row r="6249" spans="1:33" x14ac:dyDescent="0.2">
      <c r="A6249" t="s">
        <v>39025</v>
      </c>
      <c r="B6249" s="1">
        <v>42682</v>
      </c>
      <c r="C6249" t="s">
        <v>223</v>
      </c>
      <c r="D6249" t="s">
        <v>37003</v>
      </c>
      <c r="E6249" t="s">
        <v>1227</v>
      </c>
      <c r="F6249" t="s">
        <v>39026</v>
      </c>
      <c r="G6249" t="s">
        <v>39027</v>
      </c>
      <c r="N6249" t="s">
        <v>39028</v>
      </c>
      <c r="O6249" t="s">
        <v>39029</v>
      </c>
      <c r="P6249" t="s">
        <v>39030</v>
      </c>
      <c r="Q6249" t="s">
        <v>141</v>
      </c>
      <c r="R6249" t="s">
        <v>723</v>
      </c>
      <c r="T6249">
        <v>2002</v>
      </c>
    </row>
    <row r="6250" spans="1:33" x14ac:dyDescent="0.2">
      <c r="A6250" t="s">
        <v>39031</v>
      </c>
      <c r="B6250" s="1">
        <v>42677</v>
      </c>
      <c r="C6250" t="s">
        <v>223</v>
      </c>
      <c r="D6250" t="s">
        <v>37003</v>
      </c>
      <c r="E6250" t="s">
        <v>122</v>
      </c>
      <c r="F6250" t="s">
        <v>39032</v>
      </c>
      <c r="G6250" t="s">
        <v>39033</v>
      </c>
      <c r="H6250" t="s">
        <v>39034</v>
      </c>
      <c r="I6250" t="s">
        <v>39035</v>
      </c>
      <c r="J6250" t="s">
        <v>39036</v>
      </c>
      <c r="K6250" t="s">
        <v>39037</v>
      </c>
      <c r="L6250" t="s">
        <v>39038</v>
      </c>
      <c r="M6250" t="s">
        <v>39039</v>
      </c>
      <c r="N6250" t="s">
        <v>39040</v>
      </c>
      <c r="O6250" t="s">
        <v>141</v>
      </c>
      <c r="P6250" t="s">
        <v>142</v>
      </c>
      <c r="Q6250" t="s">
        <v>141</v>
      </c>
      <c r="T6250">
        <v>1998</v>
      </c>
      <c r="U6250" t="s">
        <v>47</v>
      </c>
      <c r="V6250" t="s">
        <v>47</v>
      </c>
      <c r="W6250" t="s">
        <v>47</v>
      </c>
      <c r="X6250" t="s">
        <v>48</v>
      </c>
      <c r="Y6250" t="s">
        <v>48</v>
      </c>
      <c r="Z6250" t="s">
        <v>47</v>
      </c>
      <c r="AA6250" t="s">
        <v>170</v>
      </c>
      <c r="AC6250" t="s">
        <v>143</v>
      </c>
      <c r="AD6250" t="s">
        <v>8331</v>
      </c>
      <c r="AE6250" t="s">
        <v>503</v>
      </c>
      <c r="AF6250" t="s">
        <v>146</v>
      </c>
      <c r="AG6250" t="s">
        <v>263</v>
      </c>
    </row>
    <row r="6251" spans="1:33" x14ac:dyDescent="0.2">
      <c r="A6251" t="s">
        <v>39041</v>
      </c>
      <c r="B6251" s="1">
        <v>42684</v>
      </c>
      <c r="C6251" t="s">
        <v>223</v>
      </c>
      <c r="D6251" t="s">
        <v>37003</v>
      </c>
      <c r="E6251" t="s">
        <v>122</v>
      </c>
      <c r="F6251" t="s">
        <v>39042</v>
      </c>
      <c r="G6251" t="s">
        <v>39043</v>
      </c>
      <c r="N6251" t="s">
        <v>39044</v>
      </c>
      <c r="O6251" t="s">
        <v>756</v>
      </c>
      <c r="P6251" t="s">
        <v>757</v>
      </c>
      <c r="Q6251" t="s">
        <v>756</v>
      </c>
      <c r="T6251">
        <v>2002</v>
      </c>
      <c r="AC6251" t="s">
        <v>759</v>
      </c>
      <c r="AD6251" t="s">
        <v>760</v>
      </c>
      <c r="AE6251" t="s">
        <v>761</v>
      </c>
      <c r="AF6251" t="s">
        <v>762</v>
      </c>
      <c r="AG6251" t="s">
        <v>763</v>
      </c>
    </row>
    <row r="6252" spans="1:33" x14ac:dyDescent="0.2">
      <c r="A6252" t="s">
        <v>39045</v>
      </c>
      <c r="B6252" s="1">
        <v>42685</v>
      </c>
      <c r="C6252" t="s">
        <v>223</v>
      </c>
      <c r="D6252" t="s">
        <v>37003</v>
      </c>
      <c r="E6252" t="s">
        <v>122</v>
      </c>
      <c r="F6252" t="s">
        <v>39046</v>
      </c>
      <c r="G6252" t="s">
        <v>39047</v>
      </c>
      <c r="N6252" t="s">
        <v>39048</v>
      </c>
      <c r="O6252" t="s">
        <v>756</v>
      </c>
      <c r="P6252" t="s">
        <v>757</v>
      </c>
      <c r="Q6252" t="s">
        <v>756</v>
      </c>
      <c r="T6252">
        <v>2002</v>
      </c>
      <c r="AC6252" t="s">
        <v>759</v>
      </c>
      <c r="AD6252" t="s">
        <v>760</v>
      </c>
      <c r="AE6252" t="s">
        <v>761</v>
      </c>
      <c r="AF6252" t="s">
        <v>762</v>
      </c>
      <c r="AG6252" t="s">
        <v>763</v>
      </c>
    </row>
    <row r="6253" spans="1:33" x14ac:dyDescent="0.2">
      <c r="A6253" t="s">
        <v>39049</v>
      </c>
      <c r="B6253" s="1">
        <v>42684</v>
      </c>
      <c r="C6253" t="s">
        <v>223</v>
      </c>
      <c r="D6253" t="s">
        <v>37003</v>
      </c>
      <c r="E6253" t="s">
        <v>175</v>
      </c>
      <c r="F6253" t="s">
        <v>39050</v>
      </c>
      <c r="G6253" t="s">
        <v>39051</v>
      </c>
      <c r="H6253" t="s">
        <v>39052</v>
      </c>
      <c r="I6253" t="s">
        <v>39053</v>
      </c>
      <c r="J6253" t="s">
        <v>39054</v>
      </c>
      <c r="K6253" t="s">
        <v>39055</v>
      </c>
      <c r="L6253" t="s">
        <v>39056</v>
      </c>
      <c r="M6253" t="s">
        <v>39057</v>
      </c>
      <c r="N6253" t="s">
        <v>39058</v>
      </c>
      <c r="O6253" t="s">
        <v>45</v>
      </c>
      <c r="P6253" t="s">
        <v>46</v>
      </c>
      <c r="R6253" t="s">
        <v>45</v>
      </c>
      <c r="T6253">
        <v>2002</v>
      </c>
      <c r="U6253" t="s">
        <v>47</v>
      </c>
      <c r="V6253" t="s">
        <v>47</v>
      </c>
      <c r="W6253" t="s">
        <v>47</v>
      </c>
      <c r="X6253" t="s">
        <v>47</v>
      </c>
      <c r="Y6253" t="s">
        <v>48</v>
      </c>
      <c r="Z6253" t="s">
        <v>47</v>
      </c>
      <c r="AA6253" t="s">
        <v>49</v>
      </c>
    </row>
    <row r="6254" spans="1:33" x14ac:dyDescent="0.2">
      <c r="A6254" t="s">
        <v>39059</v>
      </c>
      <c r="B6254" s="1">
        <v>42688</v>
      </c>
      <c r="C6254" t="s">
        <v>223</v>
      </c>
      <c r="D6254" t="s">
        <v>37003</v>
      </c>
      <c r="E6254" t="s">
        <v>102</v>
      </c>
      <c r="F6254" t="s">
        <v>39060</v>
      </c>
      <c r="G6254" t="s">
        <v>39061</v>
      </c>
      <c r="N6254" t="s">
        <v>39062</v>
      </c>
      <c r="O6254" t="s">
        <v>79</v>
      </c>
      <c r="P6254" t="s">
        <v>80</v>
      </c>
      <c r="Q6254" t="s">
        <v>79</v>
      </c>
      <c r="S6254" t="s">
        <v>113</v>
      </c>
      <c r="AC6254" t="s">
        <v>11950</v>
      </c>
      <c r="AD6254" t="s">
        <v>842</v>
      </c>
      <c r="AE6254" t="s">
        <v>4993</v>
      </c>
      <c r="AF6254" t="s">
        <v>84</v>
      </c>
      <c r="AG6254" t="s">
        <v>11952</v>
      </c>
    </row>
    <row r="6255" spans="1:33" x14ac:dyDescent="0.2">
      <c r="A6255" t="s">
        <v>39063</v>
      </c>
      <c r="B6255" s="1">
        <v>42691</v>
      </c>
      <c r="C6255" t="s">
        <v>223</v>
      </c>
      <c r="D6255" t="s">
        <v>37003</v>
      </c>
      <c r="E6255" t="s">
        <v>102</v>
      </c>
      <c r="F6255" t="s">
        <v>39064</v>
      </c>
      <c r="G6255" t="s">
        <v>39065</v>
      </c>
      <c r="N6255" t="s">
        <v>39066</v>
      </c>
      <c r="O6255" t="s">
        <v>282</v>
      </c>
      <c r="P6255" t="s">
        <v>283</v>
      </c>
      <c r="Q6255" t="s">
        <v>282</v>
      </c>
      <c r="S6255" t="s">
        <v>48</v>
      </c>
      <c r="AC6255" t="s">
        <v>6369</v>
      </c>
      <c r="AD6255" t="s">
        <v>285</v>
      </c>
      <c r="AE6255" t="s">
        <v>9113</v>
      </c>
      <c r="AF6255" t="s">
        <v>286</v>
      </c>
      <c r="AG6255" t="s">
        <v>158</v>
      </c>
    </row>
    <row r="6256" spans="1:33" x14ac:dyDescent="0.2">
      <c r="A6256" t="s">
        <v>39067</v>
      </c>
      <c r="B6256" s="1">
        <v>42690</v>
      </c>
      <c r="C6256" t="s">
        <v>223</v>
      </c>
      <c r="D6256" t="s">
        <v>37003</v>
      </c>
      <c r="E6256" t="s">
        <v>122</v>
      </c>
      <c r="F6256" t="s">
        <v>39068</v>
      </c>
      <c r="G6256" t="s">
        <v>39069</v>
      </c>
      <c r="N6256" t="s">
        <v>39070</v>
      </c>
      <c r="O6256" t="s">
        <v>756</v>
      </c>
      <c r="P6256" t="s">
        <v>757</v>
      </c>
      <c r="Q6256" t="s">
        <v>756</v>
      </c>
      <c r="T6256">
        <v>2002</v>
      </c>
      <c r="AC6256" t="s">
        <v>759</v>
      </c>
      <c r="AD6256" t="s">
        <v>760</v>
      </c>
      <c r="AE6256" t="s">
        <v>11957</v>
      </c>
      <c r="AF6256" t="s">
        <v>762</v>
      </c>
      <c r="AG6256" t="s">
        <v>763</v>
      </c>
    </row>
    <row r="6257" spans="1:33" x14ac:dyDescent="0.2">
      <c r="A6257" t="s">
        <v>39071</v>
      </c>
      <c r="B6257" s="1">
        <v>42690</v>
      </c>
      <c r="C6257" t="s">
        <v>223</v>
      </c>
      <c r="D6257" t="s">
        <v>37003</v>
      </c>
      <c r="E6257" t="s">
        <v>102</v>
      </c>
      <c r="F6257" t="s">
        <v>39072</v>
      </c>
      <c r="G6257" t="s">
        <v>39073</v>
      </c>
      <c r="N6257" t="s">
        <v>39074</v>
      </c>
      <c r="O6257" t="s">
        <v>79</v>
      </c>
      <c r="P6257" t="s">
        <v>80</v>
      </c>
      <c r="Q6257" t="s">
        <v>79</v>
      </c>
      <c r="S6257" t="s">
        <v>113</v>
      </c>
      <c r="AC6257" t="s">
        <v>234</v>
      </c>
      <c r="AD6257" t="s">
        <v>82</v>
      </c>
      <c r="AE6257" t="s">
        <v>157</v>
      </c>
      <c r="AF6257" t="s">
        <v>84</v>
      </c>
      <c r="AG6257" t="s">
        <v>158</v>
      </c>
    </row>
    <row r="6258" spans="1:33" x14ac:dyDescent="0.2">
      <c r="A6258" t="s">
        <v>39075</v>
      </c>
      <c r="B6258" s="1">
        <v>42695</v>
      </c>
      <c r="C6258" t="s">
        <v>223</v>
      </c>
      <c r="D6258" t="s">
        <v>37003</v>
      </c>
      <c r="E6258" t="s">
        <v>102</v>
      </c>
      <c r="F6258" t="s">
        <v>39076</v>
      </c>
      <c r="G6258" t="s">
        <v>39077</v>
      </c>
      <c r="N6258" t="s">
        <v>39078</v>
      </c>
      <c r="O6258" t="s">
        <v>79</v>
      </c>
      <c r="P6258" t="s">
        <v>80</v>
      </c>
      <c r="Q6258" t="s">
        <v>79</v>
      </c>
      <c r="S6258" t="s">
        <v>113</v>
      </c>
      <c r="AC6258" t="s">
        <v>1284</v>
      </c>
      <c r="AD6258" t="s">
        <v>436</v>
      </c>
      <c r="AE6258" t="s">
        <v>4554</v>
      </c>
      <c r="AF6258" t="s">
        <v>84</v>
      </c>
      <c r="AG6258" t="s">
        <v>7119</v>
      </c>
    </row>
    <row r="6259" spans="1:33" x14ac:dyDescent="0.2">
      <c r="A6259" t="s">
        <v>39079</v>
      </c>
      <c r="B6259" s="1">
        <v>42695</v>
      </c>
      <c r="C6259" t="s">
        <v>223</v>
      </c>
      <c r="D6259" t="s">
        <v>37003</v>
      </c>
      <c r="E6259" t="s">
        <v>102</v>
      </c>
      <c r="F6259" t="s">
        <v>39080</v>
      </c>
      <c r="G6259" t="s">
        <v>39081</v>
      </c>
      <c r="N6259" t="s">
        <v>39082</v>
      </c>
      <c r="O6259" t="s">
        <v>79</v>
      </c>
      <c r="P6259" t="s">
        <v>80</v>
      </c>
      <c r="Q6259" t="s">
        <v>79</v>
      </c>
      <c r="S6259" t="s">
        <v>113</v>
      </c>
      <c r="AC6259" t="s">
        <v>234</v>
      </c>
      <c r="AD6259" t="s">
        <v>82</v>
      </c>
      <c r="AE6259" t="s">
        <v>83</v>
      </c>
      <c r="AF6259" t="s">
        <v>664</v>
      </c>
      <c r="AG6259" t="s">
        <v>158</v>
      </c>
    </row>
    <row r="6260" spans="1:33" x14ac:dyDescent="0.2">
      <c r="A6260" t="s">
        <v>39083</v>
      </c>
      <c r="B6260" s="1">
        <v>42696</v>
      </c>
      <c r="C6260" t="s">
        <v>223</v>
      </c>
      <c r="D6260" t="s">
        <v>37003</v>
      </c>
      <c r="E6260" t="s">
        <v>122</v>
      </c>
      <c r="F6260" t="s">
        <v>39084</v>
      </c>
      <c r="G6260" t="s">
        <v>39085</v>
      </c>
      <c r="H6260" t="s">
        <v>39086</v>
      </c>
      <c r="I6260" t="s">
        <v>39087</v>
      </c>
      <c r="J6260" t="s">
        <v>39088</v>
      </c>
      <c r="K6260" t="s">
        <v>39089</v>
      </c>
      <c r="L6260" t="s">
        <v>39090</v>
      </c>
      <c r="M6260" t="s">
        <v>39091</v>
      </c>
      <c r="N6260" t="s">
        <v>39092</v>
      </c>
      <c r="O6260" t="s">
        <v>756</v>
      </c>
      <c r="P6260" t="s">
        <v>757</v>
      </c>
      <c r="Q6260" t="s">
        <v>756</v>
      </c>
      <c r="T6260">
        <v>2002</v>
      </c>
      <c r="U6260" t="s">
        <v>47</v>
      </c>
      <c r="V6260" t="s">
        <v>47</v>
      </c>
      <c r="W6260" t="s">
        <v>48</v>
      </c>
      <c r="X6260" t="s">
        <v>48</v>
      </c>
      <c r="Y6260" t="s">
        <v>48</v>
      </c>
      <c r="Z6260" t="s">
        <v>47</v>
      </c>
      <c r="AA6260" t="s">
        <v>233</v>
      </c>
      <c r="AC6260" t="s">
        <v>39093</v>
      </c>
      <c r="AD6260" t="s">
        <v>760</v>
      </c>
      <c r="AE6260" t="s">
        <v>761</v>
      </c>
      <c r="AF6260" t="s">
        <v>762</v>
      </c>
      <c r="AG6260" t="s">
        <v>763</v>
      </c>
    </row>
    <row r="6261" spans="1:33" x14ac:dyDescent="0.2">
      <c r="A6261" t="s">
        <v>39094</v>
      </c>
      <c r="B6261" s="1">
        <v>42702</v>
      </c>
      <c r="C6261" t="s">
        <v>223</v>
      </c>
      <c r="D6261" t="s">
        <v>37003</v>
      </c>
      <c r="E6261" t="s">
        <v>175</v>
      </c>
      <c r="F6261" t="s">
        <v>39095</v>
      </c>
      <c r="G6261" t="s">
        <v>39096</v>
      </c>
      <c r="N6261" t="s">
        <v>39097</v>
      </c>
      <c r="O6261" t="s">
        <v>723</v>
      </c>
      <c r="P6261" t="s">
        <v>724</v>
      </c>
      <c r="R6261" t="s">
        <v>723</v>
      </c>
      <c r="T6261">
        <v>2002</v>
      </c>
    </row>
    <row r="6262" spans="1:33" x14ac:dyDescent="0.2">
      <c r="A6262" t="s">
        <v>39098</v>
      </c>
      <c r="B6262" s="1">
        <v>42704</v>
      </c>
      <c r="C6262" t="s">
        <v>223</v>
      </c>
      <c r="D6262" t="s">
        <v>37003</v>
      </c>
      <c r="E6262" t="s">
        <v>122</v>
      </c>
      <c r="F6262" t="s">
        <v>39099</v>
      </c>
      <c r="G6262" t="s">
        <v>39100</v>
      </c>
      <c r="N6262" t="s">
        <v>39101</v>
      </c>
      <c r="O6262" t="s">
        <v>756</v>
      </c>
      <c r="P6262" t="s">
        <v>757</v>
      </c>
      <c r="Q6262" t="s">
        <v>756</v>
      </c>
      <c r="T6262">
        <v>2002</v>
      </c>
      <c r="AC6262" t="s">
        <v>759</v>
      </c>
      <c r="AD6262" t="s">
        <v>760</v>
      </c>
      <c r="AE6262" t="s">
        <v>761</v>
      </c>
      <c r="AF6262" t="s">
        <v>762</v>
      </c>
      <c r="AG6262" t="s">
        <v>763</v>
      </c>
    </row>
    <row r="6263" spans="1:33" x14ac:dyDescent="0.2">
      <c r="A6263" t="s">
        <v>39102</v>
      </c>
      <c r="B6263" s="1">
        <v>42702</v>
      </c>
      <c r="C6263" t="s">
        <v>223</v>
      </c>
      <c r="D6263" t="s">
        <v>37003</v>
      </c>
      <c r="E6263" t="s">
        <v>122</v>
      </c>
      <c r="F6263" t="s">
        <v>39103</v>
      </c>
      <c r="G6263" t="s">
        <v>39104</v>
      </c>
      <c r="N6263" t="s">
        <v>39105</v>
      </c>
      <c r="O6263" t="s">
        <v>141</v>
      </c>
      <c r="P6263" t="s">
        <v>142</v>
      </c>
      <c r="Q6263" t="s">
        <v>141</v>
      </c>
      <c r="T6263">
        <v>1998</v>
      </c>
      <c r="AC6263" t="s">
        <v>39106</v>
      </c>
      <c r="AD6263" t="s">
        <v>15163</v>
      </c>
      <c r="AE6263" t="s">
        <v>503</v>
      </c>
      <c r="AF6263" t="s">
        <v>146</v>
      </c>
      <c r="AG6263" t="s">
        <v>263</v>
      </c>
    </row>
    <row r="6264" spans="1:33" x14ac:dyDescent="0.2">
      <c r="A6264" t="s">
        <v>39107</v>
      </c>
      <c r="B6264" s="1">
        <v>42704</v>
      </c>
      <c r="C6264" t="s">
        <v>223</v>
      </c>
      <c r="D6264" t="s">
        <v>37003</v>
      </c>
      <c r="E6264" t="s">
        <v>122</v>
      </c>
      <c r="F6264" t="s">
        <v>39108</v>
      </c>
      <c r="G6264" t="s">
        <v>39109</v>
      </c>
      <c r="N6264" t="s">
        <v>39110</v>
      </c>
      <c r="O6264" t="s">
        <v>756</v>
      </c>
      <c r="P6264" t="s">
        <v>757</v>
      </c>
      <c r="Q6264" t="s">
        <v>756</v>
      </c>
      <c r="T6264">
        <v>2002</v>
      </c>
      <c r="AC6264" t="s">
        <v>759</v>
      </c>
      <c r="AD6264" t="s">
        <v>760</v>
      </c>
      <c r="AE6264" t="s">
        <v>761</v>
      </c>
      <c r="AF6264" t="s">
        <v>762</v>
      </c>
      <c r="AG6264" t="s">
        <v>763</v>
      </c>
    </row>
    <row r="6265" spans="1:33" x14ac:dyDescent="0.2">
      <c r="A6265" t="s">
        <v>39111</v>
      </c>
      <c r="B6265" s="1">
        <v>42706</v>
      </c>
      <c r="C6265" t="s">
        <v>223</v>
      </c>
      <c r="D6265" t="s">
        <v>37003</v>
      </c>
      <c r="E6265" t="s">
        <v>102</v>
      </c>
      <c r="F6265" t="s">
        <v>39112</v>
      </c>
      <c r="G6265" t="s">
        <v>39113</v>
      </c>
      <c r="H6265" t="s">
        <v>39114</v>
      </c>
      <c r="I6265" t="s">
        <v>39115</v>
      </c>
      <c r="J6265" t="s">
        <v>39116</v>
      </c>
      <c r="K6265" t="s">
        <v>39117</v>
      </c>
      <c r="L6265" t="s">
        <v>39118</v>
      </c>
      <c r="M6265" t="s">
        <v>39119</v>
      </c>
      <c r="N6265" t="s">
        <v>39120</v>
      </c>
      <c r="O6265" t="s">
        <v>79</v>
      </c>
      <c r="P6265" t="s">
        <v>80</v>
      </c>
      <c r="Q6265" t="s">
        <v>79</v>
      </c>
      <c r="S6265" t="s">
        <v>113</v>
      </c>
      <c r="U6265" t="s">
        <v>47</v>
      </c>
      <c r="V6265" t="s">
        <v>47</v>
      </c>
      <c r="W6265" t="s">
        <v>47</v>
      </c>
      <c r="X6265" t="s">
        <v>48</v>
      </c>
      <c r="Y6265" t="s">
        <v>48</v>
      </c>
      <c r="Z6265" t="s">
        <v>47</v>
      </c>
      <c r="AA6265" t="s">
        <v>170</v>
      </c>
      <c r="AC6265" t="s">
        <v>234</v>
      </c>
      <c r="AD6265" t="s">
        <v>82</v>
      </c>
      <c r="AE6265" t="s">
        <v>157</v>
      </c>
      <c r="AF6265" t="s">
        <v>84</v>
      </c>
      <c r="AG6265" t="s">
        <v>158</v>
      </c>
    </row>
    <row r="6266" spans="1:33" x14ac:dyDescent="0.2">
      <c r="A6266" t="s">
        <v>39121</v>
      </c>
      <c r="B6266" s="1">
        <v>42706</v>
      </c>
      <c r="C6266" t="s">
        <v>223</v>
      </c>
      <c r="D6266" t="s">
        <v>37003</v>
      </c>
      <c r="E6266" t="s">
        <v>102</v>
      </c>
      <c r="F6266" t="s">
        <v>39122</v>
      </c>
      <c r="G6266" t="s">
        <v>39123</v>
      </c>
      <c r="N6266" t="s">
        <v>39124</v>
      </c>
      <c r="O6266" t="s">
        <v>79</v>
      </c>
      <c r="P6266" t="s">
        <v>80</v>
      </c>
      <c r="Q6266" t="s">
        <v>79</v>
      </c>
      <c r="S6266" t="s">
        <v>113</v>
      </c>
      <c r="AC6266" t="s">
        <v>4992</v>
      </c>
      <c r="AD6266" t="s">
        <v>842</v>
      </c>
      <c r="AE6266" t="s">
        <v>4993</v>
      </c>
      <c r="AF6266" t="s">
        <v>84</v>
      </c>
      <c r="AG6266" t="s">
        <v>11952</v>
      </c>
    </row>
    <row r="6267" spans="1:33" x14ac:dyDescent="0.2">
      <c r="A6267" t="s">
        <v>39125</v>
      </c>
      <c r="B6267" s="1">
        <v>42706</v>
      </c>
      <c r="C6267" t="s">
        <v>223</v>
      </c>
      <c r="D6267" t="s">
        <v>37003</v>
      </c>
      <c r="E6267" t="s">
        <v>175</v>
      </c>
      <c r="F6267" t="s">
        <v>39126</v>
      </c>
      <c r="G6267" t="s">
        <v>39127</v>
      </c>
      <c r="N6267" t="s">
        <v>39128</v>
      </c>
      <c r="O6267" t="s">
        <v>45</v>
      </c>
      <c r="P6267" t="s">
        <v>46</v>
      </c>
      <c r="R6267" t="s">
        <v>45</v>
      </c>
      <c r="T6267">
        <v>2002</v>
      </c>
    </row>
    <row r="6268" spans="1:33" x14ac:dyDescent="0.2">
      <c r="A6268" t="s">
        <v>39129</v>
      </c>
      <c r="B6268" s="1">
        <v>42709</v>
      </c>
      <c r="C6268" t="s">
        <v>223</v>
      </c>
      <c r="D6268" t="s">
        <v>37003</v>
      </c>
      <c r="E6268" t="s">
        <v>175</v>
      </c>
      <c r="F6268" t="s">
        <v>39130</v>
      </c>
      <c r="G6268" t="s">
        <v>39131</v>
      </c>
      <c r="N6268" t="s">
        <v>39132</v>
      </c>
      <c r="O6268" t="s">
        <v>723</v>
      </c>
      <c r="P6268" t="s">
        <v>724</v>
      </c>
      <c r="R6268" t="s">
        <v>723</v>
      </c>
      <c r="T6268">
        <v>2002</v>
      </c>
    </row>
    <row r="6269" spans="1:33" x14ac:dyDescent="0.2">
      <c r="A6269" t="s">
        <v>39133</v>
      </c>
      <c r="B6269" s="1">
        <v>42711</v>
      </c>
      <c r="C6269" t="s">
        <v>223</v>
      </c>
      <c r="D6269" t="s">
        <v>37003</v>
      </c>
      <c r="E6269" t="s">
        <v>122</v>
      </c>
      <c r="F6269" t="s">
        <v>39134</v>
      </c>
      <c r="G6269" t="s">
        <v>39135</v>
      </c>
      <c r="N6269" t="s">
        <v>39136</v>
      </c>
      <c r="O6269" t="s">
        <v>141</v>
      </c>
      <c r="P6269" t="s">
        <v>142</v>
      </c>
      <c r="Q6269" t="s">
        <v>141</v>
      </c>
      <c r="T6269">
        <v>1998</v>
      </c>
      <c r="AC6269" t="s">
        <v>63</v>
      </c>
      <c r="AD6269" t="s">
        <v>39137</v>
      </c>
      <c r="AE6269" t="s">
        <v>503</v>
      </c>
      <c r="AF6269" t="s">
        <v>146</v>
      </c>
      <c r="AG6269" t="s">
        <v>263</v>
      </c>
    </row>
    <row r="6270" spans="1:33" x14ac:dyDescent="0.2">
      <c r="A6270" t="s">
        <v>39138</v>
      </c>
      <c r="B6270" s="1">
        <v>42719</v>
      </c>
      <c r="C6270" t="s">
        <v>223</v>
      </c>
      <c r="D6270" t="s">
        <v>37003</v>
      </c>
      <c r="E6270" t="s">
        <v>122</v>
      </c>
      <c r="F6270" t="s">
        <v>39139</v>
      </c>
      <c r="G6270" t="s">
        <v>39140</v>
      </c>
      <c r="N6270" t="s">
        <v>39141</v>
      </c>
      <c r="O6270" t="s">
        <v>141</v>
      </c>
      <c r="P6270" t="s">
        <v>142</v>
      </c>
      <c r="Q6270" t="s">
        <v>141</v>
      </c>
      <c r="T6270">
        <v>1998</v>
      </c>
      <c r="AC6270" t="s">
        <v>39142</v>
      </c>
      <c r="AD6270" t="s">
        <v>8331</v>
      </c>
      <c r="AE6270" t="s">
        <v>503</v>
      </c>
      <c r="AF6270" t="s">
        <v>146</v>
      </c>
      <c r="AG6270" t="s">
        <v>263</v>
      </c>
    </row>
    <row r="6271" spans="1:33" x14ac:dyDescent="0.2">
      <c r="A6271" t="s">
        <v>39143</v>
      </c>
      <c r="B6271" s="1">
        <v>42726</v>
      </c>
      <c r="C6271" t="s">
        <v>223</v>
      </c>
      <c r="D6271" t="s">
        <v>37003</v>
      </c>
      <c r="E6271" t="s">
        <v>122</v>
      </c>
      <c r="F6271" t="s">
        <v>39144</v>
      </c>
      <c r="G6271" t="s">
        <v>39145</v>
      </c>
      <c r="N6271" t="s">
        <v>39146</v>
      </c>
      <c r="O6271" t="s">
        <v>756</v>
      </c>
      <c r="P6271" t="s">
        <v>757</v>
      </c>
      <c r="Q6271" t="s">
        <v>756</v>
      </c>
      <c r="T6271">
        <v>2002</v>
      </c>
      <c r="AC6271" t="s">
        <v>39147</v>
      </c>
      <c r="AD6271" t="s">
        <v>760</v>
      </c>
      <c r="AE6271" t="s">
        <v>761</v>
      </c>
      <c r="AF6271" t="s">
        <v>762</v>
      </c>
      <c r="AG6271" t="s">
        <v>763</v>
      </c>
    </row>
    <row r="6272" spans="1:33" x14ac:dyDescent="0.2">
      <c r="A6272" t="s">
        <v>39148</v>
      </c>
      <c r="B6272" s="1">
        <v>42753</v>
      </c>
      <c r="C6272" t="s">
        <v>6193</v>
      </c>
      <c r="D6272" t="s">
        <v>37003</v>
      </c>
      <c r="E6272" t="s">
        <v>122</v>
      </c>
      <c r="F6272" t="s">
        <v>39149</v>
      </c>
      <c r="G6272" t="s">
        <v>39150</v>
      </c>
      <c r="N6272" t="s">
        <v>39151</v>
      </c>
      <c r="O6272" t="s">
        <v>756</v>
      </c>
      <c r="P6272" t="s">
        <v>757</v>
      </c>
      <c r="Q6272" t="s">
        <v>756</v>
      </c>
      <c r="T6272">
        <v>2002</v>
      </c>
      <c r="AC6272" t="s">
        <v>759</v>
      </c>
      <c r="AD6272" t="s">
        <v>760</v>
      </c>
      <c r="AE6272" t="s">
        <v>761</v>
      </c>
      <c r="AF6272" t="s">
        <v>762</v>
      </c>
      <c r="AG6272" t="s">
        <v>763</v>
      </c>
    </row>
    <row r="6273" spans="1:33" x14ac:dyDescent="0.2">
      <c r="A6273" t="s">
        <v>39152</v>
      </c>
      <c r="B6273" s="1">
        <v>42739</v>
      </c>
      <c r="C6273" t="s">
        <v>6193</v>
      </c>
      <c r="D6273" t="s">
        <v>37003</v>
      </c>
      <c r="E6273" t="s">
        <v>122</v>
      </c>
      <c r="F6273" t="s">
        <v>39153</v>
      </c>
      <c r="G6273" t="s">
        <v>39154</v>
      </c>
      <c r="H6273" t="s">
        <v>39155</v>
      </c>
      <c r="I6273" t="s">
        <v>39156</v>
      </c>
      <c r="J6273" t="s">
        <v>39157</v>
      </c>
      <c r="K6273" t="s">
        <v>39158</v>
      </c>
      <c r="L6273" t="s">
        <v>39159</v>
      </c>
      <c r="M6273" t="s">
        <v>39160</v>
      </c>
      <c r="N6273" t="s">
        <v>39161</v>
      </c>
      <c r="O6273" t="s">
        <v>141</v>
      </c>
      <c r="P6273" t="s">
        <v>142</v>
      </c>
      <c r="Q6273" t="s">
        <v>141</v>
      </c>
      <c r="T6273">
        <v>1998</v>
      </c>
      <c r="U6273" t="s">
        <v>47</v>
      </c>
      <c r="V6273" t="s">
        <v>47</v>
      </c>
      <c r="W6273" t="s">
        <v>47</v>
      </c>
      <c r="X6273" t="s">
        <v>47</v>
      </c>
      <c r="Y6273" t="s">
        <v>48</v>
      </c>
      <c r="Z6273" t="s">
        <v>47</v>
      </c>
      <c r="AA6273" t="s">
        <v>49</v>
      </c>
      <c r="AC6273" t="s">
        <v>63</v>
      </c>
      <c r="AD6273" t="s">
        <v>5937</v>
      </c>
      <c r="AE6273" t="s">
        <v>11406</v>
      </c>
      <c r="AF6273" t="s">
        <v>146</v>
      </c>
      <c r="AG6273" t="s">
        <v>263</v>
      </c>
    </row>
    <row r="6274" spans="1:33" x14ac:dyDescent="0.2">
      <c r="A6274" t="s">
        <v>39162</v>
      </c>
      <c r="B6274" s="1">
        <v>42739</v>
      </c>
      <c r="C6274" t="s">
        <v>6193</v>
      </c>
      <c r="D6274" t="s">
        <v>37003</v>
      </c>
      <c r="E6274" t="s">
        <v>122</v>
      </c>
      <c r="F6274" t="s">
        <v>39163</v>
      </c>
      <c r="G6274" t="s">
        <v>39164</v>
      </c>
      <c r="N6274" t="s">
        <v>39165</v>
      </c>
      <c r="O6274" t="s">
        <v>141</v>
      </c>
      <c r="P6274" t="s">
        <v>142</v>
      </c>
      <c r="Q6274" t="s">
        <v>141</v>
      </c>
      <c r="T6274">
        <v>1998</v>
      </c>
      <c r="AC6274" t="s">
        <v>143</v>
      </c>
      <c r="AD6274" t="s">
        <v>144</v>
      </c>
      <c r="AE6274" t="s">
        <v>503</v>
      </c>
      <c r="AF6274" t="s">
        <v>146</v>
      </c>
      <c r="AG6274" t="s">
        <v>263</v>
      </c>
    </row>
    <row r="6275" spans="1:33" x14ac:dyDescent="0.2">
      <c r="A6275" t="s">
        <v>39166</v>
      </c>
      <c r="B6275" s="1">
        <v>42739</v>
      </c>
      <c r="C6275" t="s">
        <v>6193</v>
      </c>
      <c r="D6275" t="s">
        <v>37003</v>
      </c>
      <c r="E6275" t="s">
        <v>102</v>
      </c>
      <c r="F6275" t="s">
        <v>39167</v>
      </c>
      <c r="G6275" t="s">
        <v>39168</v>
      </c>
      <c r="H6275" t="s">
        <v>39169</v>
      </c>
      <c r="I6275" t="s">
        <v>39170</v>
      </c>
      <c r="J6275" t="s">
        <v>39171</v>
      </c>
      <c r="K6275" t="s">
        <v>39172</v>
      </c>
      <c r="L6275" t="s">
        <v>39173</v>
      </c>
      <c r="M6275" t="s">
        <v>39174</v>
      </c>
      <c r="N6275" t="s">
        <v>39175</v>
      </c>
      <c r="O6275" t="s">
        <v>79</v>
      </c>
      <c r="P6275" t="s">
        <v>80</v>
      </c>
      <c r="Q6275" t="s">
        <v>79</v>
      </c>
      <c r="S6275" t="s">
        <v>113</v>
      </c>
      <c r="U6275" t="s">
        <v>47</v>
      </c>
      <c r="V6275" t="s">
        <v>47</v>
      </c>
      <c r="W6275" t="s">
        <v>48</v>
      </c>
      <c r="X6275" t="s">
        <v>48</v>
      </c>
      <c r="Y6275" t="s">
        <v>48</v>
      </c>
      <c r="Z6275" t="s">
        <v>47</v>
      </c>
      <c r="AA6275" t="s">
        <v>233</v>
      </c>
      <c r="AC6275" t="s">
        <v>652</v>
      </c>
      <c r="AD6275" t="s">
        <v>82</v>
      </c>
      <c r="AE6275" t="s">
        <v>157</v>
      </c>
      <c r="AF6275" t="s">
        <v>84</v>
      </c>
      <c r="AG6275" t="s">
        <v>158</v>
      </c>
    </row>
    <row r="6276" spans="1:33" x14ac:dyDescent="0.2">
      <c r="A6276" t="s">
        <v>39176</v>
      </c>
      <c r="B6276" s="1">
        <v>42738</v>
      </c>
      <c r="C6276" t="s">
        <v>6193</v>
      </c>
      <c r="D6276" t="s">
        <v>37003</v>
      </c>
      <c r="E6276" t="s">
        <v>122</v>
      </c>
      <c r="F6276" t="s">
        <v>39177</v>
      </c>
      <c r="G6276" t="s">
        <v>39178</v>
      </c>
      <c r="H6276" t="s">
        <v>39179</v>
      </c>
      <c r="I6276" t="s">
        <v>39180</v>
      </c>
      <c r="J6276" t="s">
        <v>39181</v>
      </c>
      <c r="K6276" t="s">
        <v>39182</v>
      </c>
      <c r="L6276" t="s">
        <v>39183</v>
      </c>
      <c r="M6276" t="s">
        <v>39184</v>
      </c>
      <c r="N6276" t="s">
        <v>39185</v>
      </c>
      <c r="O6276" t="s">
        <v>756</v>
      </c>
      <c r="P6276" t="s">
        <v>757</v>
      </c>
      <c r="Q6276" t="s">
        <v>756</v>
      </c>
      <c r="T6276">
        <v>2002</v>
      </c>
      <c r="U6276" t="s">
        <v>47</v>
      </c>
      <c r="V6276" t="s">
        <v>47</v>
      </c>
      <c r="W6276" t="s">
        <v>48</v>
      </c>
      <c r="X6276" t="s">
        <v>48</v>
      </c>
      <c r="Y6276" t="s">
        <v>48</v>
      </c>
      <c r="Z6276" t="s">
        <v>47</v>
      </c>
      <c r="AA6276" t="s">
        <v>233</v>
      </c>
      <c r="AC6276" t="s">
        <v>39147</v>
      </c>
      <c r="AD6276" t="s">
        <v>760</v>
      </c>
      <c r="AE6276" t="s">
        <v>761</v>
      </c>
      <c r="AF6276" t="s">
        <v>762</v>
      </c>
      <c r="AG6276" t="s">
        <v>763</v>
      </c>
    </row>
    <row r="6277" spans="1:33" x14ac:dyDescent="0.2">
      <c r="A6277" t="s">
        <v>39186</v>
      </c>
      <c r="B6277" s="1">
        <v>42745</v>
      </c>
      <c r="C6277" t="s">
        <v>6193</v>
      </c>
      <c r="D6277" t="s">
        <v>37003</v>
      </c>
      <c r="E6277" t="s">
        <v>102</v>
      </c>
      <c r="F6277" t="s">
        <v>39187</v>
      </c>
      <c r="G6277" t="s">
        <v>39188</v>
      </c>
      <c r="N6277" t="s">
        <v>39189</v>
      </c>
      <c r="O6277" t="s">
        <v>79</v>
      </c>
      <c r="P6277" t="s">
        <v>80</v>
      </c>
      <c r="Q6277" t="s">
        <v>79</v>
      </c>
      <c r="S6277" t="s">
        <v>113</v>
      </c>
      <c r="AC6277" t="s">
        <v>234</v>
      </c>
      <c r="AD6277" t="s">
        <v>82</v>
      </c>
      <c r="AE6277" t="s">
        <v>157</v>
      </c>
      <c r="AF6277" t="s">
        <v>84</v>
      </c>
      <c r="AG6277" t="s">
        <v>158</v>
      </c>
    </row>
    <row r="6278" spans="1:33" x14ac:dyDescent="0.2">
      <c r="A6278" t="s">
        <v>39190</v>
      </c>
      <c r="B6278" s="1">
        <v>42745</v>
      </c>
      <c r="C6278" t="s">
        <v>6193</v>
      </c>
      <c r="D6278" t="s">
        <v>37003</v>
      </c>
      <c r="E6278" t="s">
        <v>122</v>
      </c>
      <c r="F6278" t="s">
        <v>39191</v>
      </c>
      <c r="G6278" t="s">
        <v>39192</v>
      </c>
      <c r="N6278" t="s">
        <v>39193</v>
      </c>
      <c r="O6278" t="s">
        <v>141</v>
      </c>
      <c r="P6278" t="s">
        <v>142</v>
      </c>
      <c r="Q6278" t="s">
        <v>141</v>
      </c>
      <c r="T6278">
        <v>1998</v>
      </c>
      <c r="AC6278" t="s">
        <v>39194</v>
      </c>
      <c r="AD6278" t="s">
        <v>15163</v>
      </c>
      <c r="AE6278" t="s">
        <v>11967</v>
      </c>
      <c r="AF6278" t="s">
        <v>146</v>
      </c>
      <c r="AG6278" t="s">
        <v>263</v>
      </c>
    </row>
    <row r="6279" spans="1:33" x14ac:dyDescent="0.2">
      <c r="A6279" t="s">
        <v>39195</v>
      </c>
      <c r="B6279" s="1">
        <v>42746</v>
      </c>
      <c r="C6279" t="s">
        <v>6193</v>
      </c>
      <c r="D6279" t="s">
        <v>37003</v>
      </c>
      <c r="E6279" t="s">
        <v>102</v>
      </c>
      <c r="F6279" t="s">
        <v>39196</v>
      </c>
      <c r="G6279" t="s">
        <v>39197</v>
      </c>
      <c r="N6279" t="s">
        <v>39198</v>
      </c>
      <c r="O6279" t="s">
        <v>79</v>
      </c>
      <c r="P6279" t="s">
        <v>80</v>
      </c>
      <c r="Q6279" t="s">
        <v>79</v>
      </c>
      <c r="S6279" t="s">
        <v>113</v>
      </c>
      <c r="AC6279" t="s">
        <v>234</v>
      </c>
      <c r="AD6279" t="s">
        <v>82</v>
      </c>
      <c r="AE6279" t="s">
        <v>157</v>
      </c>
      <c r="AF6279" t="s">
        <v>84</v>
      </c>
      <c r="AG6279" t="s">
        <v>7940</v>
      </c>
    </row>
    <row r="6280" spans="1:33" x14ac:dyDescent="0.2">
      <c r="A6280" t="s">
        <v>39199</v>
      </c>
      <c r="B6280" s="1">
        <v>42751</v>
      </c>
      <c r="C6280" t="s">
        <v>6193</v>
      </c>
      <c r="D6280" t="s">
        <v>37003</v>
      </c>
      <c r="E6280" t="s">
        <v>102</v>
      </c>
      <c r="F6280" t="s">
        <v>39200</v>
      </c>
      <c r="G6280" t="s">
        <v>39201</v>
      </c>
      <c r="N6280" t="s">
        <v>39202</v>
      </c>
      <c r="O6280" t="s">
        <v>79</v>
      </c>
      <c r="P6280" t="s">
        <v>80</v>
      </c>
      <c r="Q6280" t="s">
        <v>79</v>
      </c>
      <c r="S6280" t="s">
        <v>113</v>
      </c>
      <c r="AC6280" t="s">
        <v>234</v>
      </c>
      <c r="AD6280" t="s">
        <v>82</v>
      </c>
      <c r="AE6280" t="s">
        <v>157</v>
      </c>
      <c r="AF6280" t="s">
        <v>84</v>
      </c>
      <c r="AG6280" t="s">
        <v>158</v>
      </c>
    </row>
    <row r="6281" spans="1:33" x14ac:dyDescent="0.2">
      <c r="A6281" t="s">
        <v>39203</v>
      </c>
      <c r="B6281" s="1">
        <v>42752</v>
      </c>
      <c r="C6281" t="s">
        <v>6193</v>
      </c>
      <c r="D6281" t="s">
        <v>37003</v>
      </c>
      <c r="E6281" t="s">
        <v>1227</v>
      </c>
      <c r="F6281" t="s">
        <v>39204</v>
      </c>
      <c r="G6281" t="s">
        <v>39205</v>
      </c>
      <c r="N6281" t="s">
        <v>39206</v>
      </c>
      <c r="O6281" t="s">
        <v>79</v>
      </c>
      <c r="P6281" t="s">
        <v>80</v>
      </c>
      <c r="Q6281" t="s">
        <v>79</v>
      </c>
      <c r="S6281" t="s">
        <v>113</v>
      </c>
      <c r="T6281">
        <v>1998</v>
      </c>
    </row>
    <row r="6282" spans="1:33" x14ac:dyDescent="0.2">
      <c r="A6282" t="s">
        <v>39207</v>
      </c>
      <c r="B6282" s="1">
        <v>42752</v>
      </c>
      <c r="C6282" t="s">
        <v>6193</v>
      </c>
      <c r="D6282" t="s">
        <v>37003</v>
      </c>
      <c r="E6282" t="s">
        <v>122</v>
      </c>
      <c r="F6282" t="s">
        <v>39208</v>
      </c>
      <c r="G6282" t="s">
        <v>39209</v>
      </c>
      <c r="N6282" t="s">
        <v>39210</v>
      </c>
      <c r="O6282" t="s">
        <v>141</v>
      </c>
      <c r="P6282" t="s">
        <v>142</v>
      </c>
      <c r="Q6282" t="s">
        <v>141</v>
      </c>
      <c r="T6282">
        <v>1998</v>
      </c>
      <c r="AC6282" t="s">
        <v>143</v>
      </c>
      <c r="AD6282" t="s">
        <v>8331</v>
      </c>
      <c r="AE6282" t="s">
        <v>503</v>
      </c>
      <c r="AF6282" t="s">
        <v>146</v>
      </c>
      <c r="AG6282" t="s">
        <v>263</v>
      </c>
    </row>
    <row r="6283" spans="1:33" x14ac:dyDescent="0.2">
      <c r="A6283" t="s">
        <v>39211</v>
      </c>
      <c r="B6283" s="1">
        <v>42754</v>
      </c>
      <c r="C6283" t="s">
        <v>6193</v>
      </c>
      <c r="D6283" t="s">
        <v>37003</v>
      </c>
      <c r="E6283" t="s">
        <v>102</v>
      </c>
      <c r="F6283" t="s">
        <v>39212</v>
      </c>
      <c r="G6283" t="s">
        <v>39213</v>
      </c>
      <c r="N6283" t="s">
        <v>39214</v>
      </c>
      <c r="O6283" t="s">
        <v>79</v>
      </c>
      <c r="P6283" t="s">
        <v>80</v>
      </c>
      <c r="Q6283" t="s">
        <v>79</v>
      </c>
      <c r="S6283" t="s">
        <v>113</v>
      </c>
      <c r="AC6283" t="s">
        <v>234</v>
      </c>
      <c r="AD6283" t="s">
        <v>82</v>
      </c>
      <c r="AE6283" t="s">
        <v>157</v>
      </c>
      <c r="AF6283" t="s">
        <v>84</v>
      </c>
      <c r="AG6283" t="s">
        <v>158</v>
      </c>
    </row>
    <row r="6284" spans="1:33" x14ac:dyDescent="0.2">
      <c r="A6284" t="s">
        <v>39215</v>
      </c>
      <c r="B6284" s="1">
        <v>42755</v>
      </c>
      <c r="C6284" t="s">
        <v>6193</v>
      </c>
      <c r="D6284" t="s">
        <v>37003</v>
      </c>
      <c r="E6284" t="s">
        <v>122</v>
      </c>
      <c r="F6284" t="s">
        <v>39216</v>
      </c>
      <c r="G6284" t="s">
        <v>39217</v>
      </c>
      <c r="N6284" t="s">
        <v>39218</v>
      </c>
      <c r="O6284" t="s">
        <v>141</v>
      </c>
      <c r="P6284" t="s">
        <v>142</v>
      </c>
      <c r="Q6284" t="s">
        <v>141</v>
      </c>
      <c r="T6284">
        <v>1998</v>
      </c>
      <c r="AC6284" t="s">
        <v>143</v>
      </c>
      <c r="AD6284" t="s">
        <v>8331</v>
      </c>
      <c r="AE6284" t="s">
        <v>503</v>
      </c>
      <c r="AF6284" t="s">
        <v>146</v>
      </c>
      <c r="AG6284" t="s">
        <v>263</v>
      </c>
    </row>
    <row r="6285" spans="1:33" x14ac:dyDescent="0.2">
      <c r="A6285" t="s">
        <v>39219</v>
      </c>
      <c r="B6285" s="1">
        <v>42754</v>
      </c>
      <c r="C6285" t="s">
        <v>6193</v>
      </c>
      <c r="D6285" t="s">
        <v>37003</v>
      </c>
      <c r="E6285" t="s">
        <v>122</v>
      </c>
      <c r="F6285" t="s">
        <v>39220</v>
      </c>
      <c r="G6285" t="s">
        <v>39221</v>
      </c>
      <c r="N6285" t="s">
        <v>39222</v>
      </c>
      <c r="O6285" t="s">
        <v>141</v>
      </c>
      <c r="P6285" t="s">
        <v>142</v>
      </c>
      <c r="Q6285" t="s">
        <v>141</v>
      </c>
      <c r="T6285">
        <v>1998</v>
      </c>
      <c r="AC6285" t="s">
        <v>63</v>
      </c>
      <c r="AD6285" t="s">
        <v>5937</v>
      </c>
      <c r="AE6285" t="s">
        <v>11406</v>
      </c>
      <c r="AF6285" t="s">
        <v>146</v>
      </c>
      <c r="AG6285" t="s">
        <v>263</v>
      </c>
    </row>
    <row r="6286" spans="1:33" x14ac:dyDescent="0.2">
      <c r="A6286" t="s">
        <v>39223</v>
      </c>
      <c r="B6286" s="1">
        <v>42755</v>
      </c>
      <c r="C6286" t="s">
        <v>6193</v>
      </c>
      <c r="D6286" t="s">
        <v>37003</v>
      </c>
      <c r="E6286" t="s">
        <v>122</v>
      </c>
      <c r="F6286" t="s">
        <v>39224</v>
      </c>
      <c r="G6286" t="s">
        <v>39225</v>
      </c>
      <c r="N6286" t="s">
        <v>39226</v>
      </c>
      <c r="O6286" t="s">
        <v>756</v>
      </c>
      <c r="P6286" t="s">
        <v>757</v>
      </c>
      <c r="Q6286" t="s">
        <v>756</v>
      </c>
      <c r="T6286">
        <v>2002</v>
      </c>
      <c r="AC6286" t="s">
        <v>759</v>
      </c>
      <c r="AD6286" t="s">
        <v>760</v>
      </c>
      <c r="AE6286" t="s">
        <v>761</v>
      </c>
      <c r="AF6286" t="s">
        <v>762</v>
      </c>
      <c r="AG6286" t="s">
        <v>763</v>
      </c>
    </row>
    <row r="6287" spans="1:33" x14ac:dyDescent="0.2">
      <c r="A6287" t="s">
        <v>39227</v>
      </c>
      <c r="B6287" s="1">
        <v>42755</v>
      </c>
      <c r="C6287" t="s">
        <v>6193</v>
      </c>
      <c r="D6287" t="s">
        <v>37003</v>
      </c>
      <c r="E6287" t="s">
        <v>122</v>
      </c>
      <c r="F6287" t="s">
        <v>39228</v>
      </c>
      <c r="G6287" t="s">
        <v>39229</v>
      </c>
      <c r="N6287" t="s">
        <v>39230</v>
      </c>
      <c r="O6287" t="s">
        <v>141</v>
      </c>
      <c r="P6287" t="s">
        <v>142</v>
      </c>
      <c r="Q6287" t="s">
        <v>141</v>
      </c>
      <c r="T6287">
        <v>1998</v>
      </c>
      <c r="AC6287" t="s">
        <v>63</v>
      </c>
      <c r="AD6287" t="s">
        <v>39231</v>
      </c>
      <c r="AE6287" t="s">
        <v>503</v>
      </c>
      <c r="AF6287" t="s">
        <v>146</v>
      </c>
      <c r="AG6287" t="s">
        <v>263</v>
      </c>
    </row>
    <row r="6288" spans="1:33" x14ac:dyDescent="0.2">
      <c r="A6288" t="s">
        <v>39232</v>
      </c>
      <c r="B6288" s="1">
        <v>42766</v>
      </c>
      <c r="C6288" t="s">
        <v>6193</v>
      </c>
      <c r="D6288" t="s">
        <v>37003</v>
      </c>
      <c r="E6288" t="s">
        <v>122</v>
      </c>
      <c r="F6288" t="s">
        <v>39233</v>
      </c>
      <c r="G6288" t="s">
        <v>39234</v>
      </c>
      <c r="H6288" t="s">
        <v>39235</v>
      </c>
      <c r="I6288" t="s">
        <v>39236</v>
      </c>
      <c r="J6288" t="s">
        <v>39237</v>
      </c>
      <c r="K6288" t="s">
        <v>39238</v>
      </c>
      <c r="L6288" t="s">
        <v>39239</v>
      </c>
      <c r="M6288" t="s">
        <v>39240</v>
      </c>
      <c r="N6288" t="s">
        <v>39241</v>
      </c>
      <c r="O6288" t="s">
        <v>141</v>
      </c>
      <c r="P6288" t="s">
        <v>142</v>
      </c>
      <c r="Q6288" t="s">
        <v>141</v>
      </c>
      <c r="T6288">
        <v>1998</v>
      </c>
      <c r="U6288" t="s">
        <v>47</v>
      </c>
      <c r="V6288" t="s">
        <v>47</v>
      </c>
      <c r="W6288" t="s">
        <v>47</v>
      </c>
      <c r="X6288" t="s">
        <v>47</v>
      </c>
      <c r="Y6288" t="s">
        <v>48</v>
      </c>
      <c r="Z6288" t="s">
        <v>47</v>
      </c>
      <c r="AA6288" t="s">
        <v>49</v>
      </c>
      <c r="AC6288" t="s">
        <v>39194</v>
      </c>
      <c r="AD6288" t="s">
        <v>15163</v>
      </c>
      <c r="AE6288" t="s">
        <v>11967</v>
      </c>
      <c r="AF6288" t="s">
        <v>146</v>
      </c>
      <c r="AG6288" t="s">
        <v>263</v>
      </c>
    </row>
    <row r="6289" spans="1:33" x14ac:dyDescent="0.2">
      <c r="A6289" t="s">
        <v>39242</v>
      </c>
      <c r="B6289" s="1">
        <v>42769</v>
      </c>
      <c r="C6289" t="s">
        <v>6193</v>
      </c>
      <c r="D6289" t="s">
        <v>37003</v>
      </c>
      <c r="E6289" t="s">
        <v>122</v>
      </c>
      <c r="F6289" t="s">
        <v>39243</v>
      </c>
      <c r="G6289" t="s">
        <v>39244</v>
      </c>
      <c r="N6289" t="s">
        <v>39245</v>
      </c>
      <c r="O6289" t="s">
        <v>141</v>
      </c>
      <c r="P6289" t="s">
        <v>142</v>
      </c>
      <c r="Q6289" t="s">
        <v>141</v>
      </c>
      <c r="T6289">
        <v>1998</v>
      </c>
      <c r="AC6289" t="s">
        <v>39194</v>
      </c>
      <c r="AD6289" t="s">
        <v>15163</v>
      </c>
      <c r="AE6289" t="s">
        <v>11967</v>
      </c>
      <c r="AF6289" t="s">
        <v>146</v>
      </c>
      <c r="AG6289" t="s">
        <v>263</v>
      </c>
    </row>
    <row r="6290" spans="1:33" x14ac:dyDescent="0.2">
      <c r="A6290" t="s">
        <v>39246</v>
      </c>
      <c r="B6290" s="1">
        <v>42774</v>
      </c>
      <c r="C6290" t="s">
        <v>6193</v>
      </c>
      <c r="D6290" t="s">
        <v>37003</v>
      </c>
      <c r="E6290" t="s">
        <v>102</v>
      </c>
      <c r="F6290" t="s">
        <v>39247</v>
      </c>
      <c r="G6290" t="s">
        <v>39248</v>
      </c>
      <c r="H6290" t="s">
        <v>39249</v>
      </c>
      <c r="I6290" t="s">
        <v>39250</v>
      </c>
      <c r="J6290" t="s">
        <v>39251</v>
      </c>
      <c r="K6290" t="s">
        <v>39252</v>
      </c>
      <c r="L6290" t="s">
        <v>39253</v>
      </c>
      <c r="M6290" t="s">
        <v>39254</v>
      </c>
      <c r="N6290" t="s">
        <v>39255</v>
      </c>
      <c r="O6290" t="s">
        <v>79</v>
      </c>
      <c r="P6290" t="s">
        <v>80</v>
      </c>
      <c r="Q6290" t="s">
        <v>79</v>
      </c>
      <c r="S6290" t="s">
        <v>113</v>
      </c>
      <c r="U6290" t="s">
        <v>47</v>
      </c>
      <c r="V6290" t="s">
        <v>47</v>
      </c>
      <c r="W6290" t="s">
        <v>47</v>
      </c>
      <c r="X6290" t="s">
        <v>48</v>
      </c>
      <c r="Y6290" t="s">
        <v>48</v>
      </c>
      <c r="Z6290" t="s">
        <v>47</v>
      </c>
      <c r="AA6290" t="s">
        <v>170</v>
      </c>
      <c r="AC6290" t="s">
        <v>39256</v>
      </c>
      <c r="AD6290" t="s">
        <v>842</v>
      </c>
      <c r="AE6290" t="s">
        <v>39257</v>
      </c>
      <c r="AF6290" t="s">
        <v>84</v>
      </c>
      <c r="AG6290" t="s">
        <v>11952</v>
      </c>
    </row>
    <row r="6291" spans="1:33" x14ac:dyDescent="0.2">
      <c r="A6291" t="s">
        <v>39258</v>
      </c>
      <c r="B6291" s="1">
        <v>42782</v>
      </c>
      <c r="C6291" t="s">
        <v>6193</v>
      </c>
      <c r="D6291" t="s">
        <v>37003</v>
      </c>
      <c r="E6291" t="s">
        <v>122</v>
      </c>
      <c r="F6291" t="s">
        <v>39259</v>
      </c>
      <c r="G6291" t="s">
        <v>39260</v>
      </c>
      <c r="N6291" t="s">
        <v>39261</v>
      </c>
      <c r="O6291" t="s">
        <v>756</v>
      </c>
      <c r="P6291" t="s">
        <v>757</v>
      </c>
      <c r="Q6291" t="s">
        <v>756</v>
      </c>
      <c r="T6291">
        <v>2002</v>
      </c>
      <c r="AC6291" t="s">
        <v>759</v>
      </c>
      <c r="AD6291" t="s">
        <v>760</v>
      </c>
      <c r="AE6291" t="s">
        <v>761</v>
      </c>
      <c r="AF6291" t="s">
        <v>762</v>
      </c>
      <c r="AG6291" t="s">
        <v>763</v>
      </c>
    </row>
    <row r="6292" spans="1:33" x14ac:dyDescent="0.2">
      <c r="A6292" t="s">
        <v>39262</v>
      </c>
      <c r="B6292" s="1">
        <v>42345</v>
      </c>
      <c r="C6292" t="s">
        <v>352</v>
      </c>
      <c r="D6292" t="s">
        <v>37003</v>
      </c>
      <c r="E6292" t="s">
        <v>102</v>
      </c>
      <c r="F6292" t="s">
        <v>39263</v>
      </c>
      <c r="G6292" t="s">
        <v>39264</v>
      </c>
      <c r="L6292" t="s">
        <v>39265</v>
      </c>
      <c r="N6292" t="s">
        <v>39266</v>
      </c>
      <c r="O6292" t="s">
        <v>79</v>
      </c>
      <c r="P6292" t="s">
        <v>80</v>
      </c>
      <c r="Q6292" t="s">
        <v>79</v>
      </c>
      <c r="S6292" t="s">
        <v>113</v>
      </c>
      <c r="Y6292" t="s">
        <v>48</v>
      </c>
      <c r="AA6292" t="s">
        <v>154</v>
      </c>
      <c r="AC6292" t="s">
        <v>1284</v>
      </c>
      <c r="AD6292" t="s">
        <v>436</v>
      </c>
      <c r="AE6292" t="s">
        <v>157</v>
      </c>
      <c r="AF6292" t="s">
        <v>24814</v>
      </c>
      <c r="AG6292" t="s">
        <v>437</v>
      </c>
    </row>
    <row r="6293" spans="1:33" x14ac:dyDescent="0.2">
      <c r="A6293" t="s">
        <v>39267</v>
      </c>
      <c r="B6293" s="1">
        <v>42346</v>
      </c>
      <c r="C6293" t="s">
        <v>352</v>
      </c>
      <c r="D6293" t="s">
        <v>37003</v>
      </c>
      <c r="E6293" t="s">
        <v>175</v>
      </c>
      <c r="F6293" t="s">
        <v>39268</v>
      </c>
      <c r="G6293" t="s">
        <v>39269</v>
      </c>
      <c r="L6293" t="s">
        <v>39270</v>
      </c>
      <c r="N6293" t="s">
        <v>39271</v>
      </c>
      <c r="O6293" t="s">
        <v>45</v>
      </c>
      <c r="P6293" t="s">
        <v>46</v>
      </c>
      <c r="R6293" t="s">
        <v>45</v>
      </c>
      <c r="T6293">
        <v>2002</v>
      </c>
      <c r="Y6293" t="s">
        <v>48</v>
      </c>
      <c r="AA6293" t="s">
        <v>154</v>
      </c>
    </row>
    <row r="6294" spans="1:33" x14ac:dyDescent="0.2">
      <c r="A6294" t="s">
        <v>39272</v>
      </c>
      <c r="B6294" s="1">
        <v>42347</v>
      </c>
      <c r="C6294" t="s">
        <v>352</v>
      </c>
      <c r="D6294" t="s">
        <v>37003</v>
      </c>
      <c r="E6294" t="s">
        <v>102</v>
      </c>
      <c r="F6294" t="s">
        <v>39273</v>
      </c>
      <c r="G6294" t="s">
        <v>39274</v>
      </c>
      <c r="L6294" t="s">
        <v>39275</v>
      </c>
      <c r="N6294" t="s">
        <v>39276</v>
      </c>
      <c r="O6294" t="s">
        <v>79</v>
      </c>
      <c r="P6294" t="s">
        <v>80</v>
      </c>
      <c r="Q6294" t="s">
        <v>79</v>
      </c>
      <c r="S6294" t="s">
        <v>113</v>
      </c>
      <c r="Y6294" t="s">
        <v>48</v>
      </c>
      <c r="AA6294" t="s">
        <v>154</v>
      </c>
      <c r="AC6294" t="s">
        <v>1284</v>
      </c>
      <c r="AD6294" t="s">
        <v>436</v>
      </c>
      <c r="AE6294" t="s">
        <v>157</v>
      </c>
      <c r="AF6294" t="s">
        <v>523</v>
      </c>
      <c r="AG6294" t="s">
        <v>39277</v>
      </c>
    </row>
    <row r="6295" spans="1:33" x14ac:dyDescent="0.2">
      <c r="A6295" t="s">
        <v>39278</v>
      </c>
      <c r="B6295" s="1">
        <v>42347</v>
      </c>
      <c r="C6295" t="s">
        <v>352</v>
      </c>
      <c r="D6295" t="s">
        <v>37003</v>
      </c>
      <c r="E6295" t="s">
        <v>102</v>
      </c>
      <c r="F6295" t="s">
        <v>39279</v>
      </c>
      <c r="G6295" t="s">
        <v>39280</v>
      </c>
      <c r="L6295" t="s">
        <v>39281</v>
      </c>
      <c r="N6295" t="s">
        <v>39282</v>
      </c>
      <c r="O6295" t="s">
        <v>79</v>
      </c>
      <c r="P6295" t="s">
        <v>80</v>
      </c>
      <c r="Q6295" t="s">
        <v>79</v>
      </c>
      <c r="S6295" t="s">
        <v>113</v>
      </c>
      <c r="Y6295" t="s">
        <v>48</v>
      </c>
      <c r="AA6295" t="s">
        <v>154</v>
      </c>
      <c r="AC6295" t="s">
        <v>1284</v>
      </c>
      <c r="AD6295" t="s">
        <v>436</v>
      </c>
      <c r="AE6295" t="s">
        <v>157</v>
      </c>
      <c r="AF6295" t="s">
        <v>84</v>
      </c>
      <c r="AG6295" t="s">
        <v>437</v>
      </c>
    </row>
    <row r="6296" spans="1:33" x14ac:dyDescent="0.2">
      <c r="A6296" t="s">
        <v>39283</v>
      </c>
      <c r="B6296" s="1">
        <v>42348</v>
      </c>
      <c r="C6296" t="s">
        <v>352</v>
      </c>
      <c r="D6296" t="s">
        <v>37003</v>
      </c>
      <c r="E6296" t="s">
        <v>102</v>
      </c>
      <c r="F6296" t="s">
        <v>39284</v>
      </c>
      <c r="G6296" t="s">
        <v>39285</v>
      </c>
      <c r="L6296" t="s">
        <v>39286</v>
      </c>
      <c r="N6296" t="s">
        <v>39287</v>
      </c>
      <c r="O6296" t="s">
        <v>79</v>
      </c>
      <c r="P6296" t="s">
        <v>80</v>
      </c>
      <c r="Q6296" t="s">
        <v>79</v>
      </c>
      <c r="S6296" t="s">
        <v>113</v>
      </c>
      <c r="Y6296" t="s">
        <v>48</v>
      </c>
      <c r="AA6296" t="s">
        <v>154</v>
      </c>
      <c r="AC6296" t="s">
        <v>1284</v>
      </c>
      <c r="AD6296" t="s">
        <v>436</v>
      </c>
      <c r="AE6296" t="s">
        <v>157</v>
      </c>
      <c r="AF6296" t="s">
        <v>84</v>
      </c>
      <c r="AG6296" t="s">
        <v>39288</v>
      </c>
    </row>
    <row r="6297" spans="1:33" x14ac:dyDescent="0.2">
      <c r="A6297" t="s">
        <v>39289</v>
      </c>
      <c r="B6297" s="1">
        <v>42354</v>
      </c>
      <c r="C6297" t="s">
        <v>352</v>
      </c>
      <c r="D6297" t="s">
        <v>37003</v>
      </c>
      <c r="E6297" t="s">
        <v>102</v>
      </c>
      <c r="F6297" t="s">
        <v>39290</v>
      </c>
      <c r="G6297" t="s">
        <v>39291</v>
      </c>
      <c r="H6297" t="s">
        <v>39292</v>
      </c>
      <c r="I6297" t="s">
        <v>39293</v>
      </c>
      <c r="J6297" t="s">
        <v>39294</v>
      </c>
      <c r="K6297" t="s">
        <v>39295</v>
      </c>
      <c r="L6297" t="s">
        <v>39296</v>
      </c>
      <c r="M6297" t="s">
        <v>39297</v>
      </c>
      <c r="N6297" t="s">
        <v>39298</v>
      </c>
      <c r="O6297" t="s">
        <v>79</v>
      </c>
      <c r="P6297" t="s">
        <v>80</v>
      </c>
      <c r="Q6297" t="s">
        <v>79</v>
      </c>
      <c r="S6297" t="s">
        <v>113</v>
      </c>
      <c r="U6297" t="s">
        <v>47</v>
      </c>
      <c r="V6297" t="s">
        <v>47</v>
      </c>
      <c r="W6297" t="s">
        <v>47</v>
      </c>
      <c r="X6297" t="s">
        <v>47</v>
      </c>
      <c r="Y6297" t="s">
        <v>48</v>
      </c>
      <c r="Z6297" t="s">
        <v>47</v>
      </c>
      <c r="AA6297" t="s">
        <v>49</v>
      </c>
      <c r="AC6297" t="s">
        <v>81</v>
      </c>
      <c r="AD6297" t="s">
        <v>82</v>
      </c>
      <c r="AE6297" t="s">
        <v>157</v>
      </c>
      <c r="AF6297" t="s">
        <v>84</v>
      </c>
      <c r="AG6297" t="s">
        <v>158</v>
      </c>
    </row>
    <row r="6298" spans="1:33" x14ac:dyDescent="0.2">
      <c r="A6298" t="s">
        <v>39299</v>
      </c>
      <c r="B6298" s="1">
        <v>42366</v>
      </c>
      <c r="C6298" t="s">
        <v>352</v>
      </c>
      <c r="D6298" t="s">
        <v>37003</v>
      </c>
      <c r="E6298" t="s">
        <v>175</v>
      </c>
      <c r="F6298" t="s">
        <v>39300</v>
      </c>
      <c r="G6298" t="s">
        <v>39301</v>
      </c>
      <c r="L6298" t="s">
        <v>39302</v>
      </c>
      <c r="N6298" t="s">
        <v>39303</v>
      </c>
      <c r="O6298" t="s">
        <v>45</v>
      </c>
      <c r="P6298" t="s">
        <v>46</v>
      </c>
      <c r="R6298" t="s">
        <v>45</v>
      </c>
      <c r="T6298">
        <v>2002</v>
      </c>
      <c r="Y6298" t="s">
        <v>48</v>
      </c>
      <c r="AA6298" t="s">
        <v>154</v>
      </c>
    </row>
    <row r="6299" spans="1:33" x14ac:dyDescent="0.2">
      <c r="A6299" t="s">
        <v>39304</v>
      </c>
      <c r="B6299" s="1">
        <v>42367</v>
      </c>
      <c r="C6299" t="s">
        <v>352</v>
      </c>
      <c r="D6299" t="s">
        <v>37003</v>
      </c>
      <c r="E6299" t="s">
        <v>175</v>
      </c>
      <c r="F6299" t="s">
        <v>39305</v>
      </c>
      <c r="G6299" t="s">
        <v>39306</v>
      </c>
      <c r="H6299" t="s">
        <v>39307</v>
      </c>
      <c r="J6299" t="s">
        <v>39308</v>
      </c>
      <c r="K6299" t="s">
        <v>39309</v>
      </c>
      <c r="L6299" t="s">
        <v>39310</v>
      </c>
      <c r="M6299" t="s">
        <v>39311</v>
      </c>
      <c r="N6299" t="s">
        <v>39312</v>
      </c>
      <c r="O6299" t="s">
        <v>45</v>
      </c>
      <c r="P6299" t="s">
        <v>46</v>
      </c>
      <c r="R6299" t="s">
        <v>45</v>
      </c>
      <c r="T6299">
        <v>2002</v>
      </c>
      <c r="U6299" t="s">
        <v>47</v>
      </c>
      <c r="W6299" t="s">
        <v>47</v>
      </c>
      <c r="X6299" t="s">
        <v>48</v>
      </c>
      <c r="Y6299" t="s">
        <v>48</v>
      </c>
      <c r="Z6299" t="s">
        <v>47</v>
      </c>
      <c r="AA6299" t="s">
        <v>4447</v>
      </c>
    </row>
    <row r="6300" spans="1:33" x14ac:dyDescent="0.2">
      <c r="A6300" t="s">
        <v>39313</v>
      </c>
      <c r="B6300" s="1">
        <v>42368</v>
      </c>
      <c r="C6300" t="s">
        <v>352</v>
      </c>
      <c r="D6300" t="s">
        <v>37003</v>
      </c>
      <c r="E6300" t="s">
        <v>102</v>
      </c>
      <c r="F6300" t="s">
        <v>39314</v>
      </c>
      <c r="G6300" t="s">
        <v>39315</v>
      </c>
      <c r="L6300" t="s">
        <v>39316</v>
      </c>
      <c r="N6300" t="s">
        <v>39317</v>
      </c>
      <c r="O6300" t="s">
        <v>79</v>
      </c>
      <c r="P6300" t="s">
        <v>80</v>
      </c>
      <c r="Q6300" t="s">
        <v>79</v>
      </c>
      <c r="S6300" t="s">
        <v>113</v>
      </c>
      <c r="Y6300" t="s">
        <v>48</v>
      </c>
      <c r="AA6300" t="s">
        <v>154</v>
      </c>
      <c r="AC6300" t="s">
        <v>1284</v>
      </c>
      <c r="AD6300" t="s">
        <v>436</v>
      </c>
      <c r="AE6300" t="s">
        <v>157</v>
      </c>
      <c r="AF6300" t="s">
        <v>84</v>
      </c>
      <c r="AG6300" t="s">
        <v>7573</v>
      </c>
    </row>
    <row r="6301" spans="1:33" x14ac:dyDescent="0.2">
      <c r="A6301" t="s">
        <v>39318</v>
      </c>
      <c r="B6301" s="1">
        <v>42366</v>
      </c>
      <c r="C6301" t="s">
        <v>352</v>
      </c>
      <c r="D6301" t="s">
        <v>37003</v>
      </c>
      <c r="E6301" t="s">
        <v>122</v>
      </c>
      <c r="F6301" t="s">
        <v>39319</v>
      </c>
      <c r="G6301" t="s">
        <v>39320</v>
      </c>
      <c r="L6301" t="s">
        <v>39321</v>
      </c>
      <c r="N6301" t="s">
        <v>39322</v>
      </c>
      <c r="O6301" t="s">
        <v>141</v>
      </c>
      <c r="P6301" t="s">
        <v>142</v>
      </c>
      <c r="Q6301" t="s">
        <v>141</v>
      </c>
      <c r="T6301">
        <v>1998</v>
      </c>
      <c r="Y6301" t="s">
        <v>48</v>
      </c>
      <c r="AA6301" t="s">
        <v>154</v>
      </c>
      <c r="AC6301" t="s">
        <v>143</v>
      </c>
      <c r="AD6301" t="s">
        <v>39323</v>
      </c>
      <c r="AE6301" t="s">
        <v>503</v>
      </c>
      <c r="AF6301" t="s">
        <v>146</v>
      </c>
      <c r="AG6301" t="s">
        <v>263</v>
      </c>
    </row>
    <row r="6302" spans="1:33" x14ac:dyDescent="0.2">
      <c r="A6302" t="s">
        <v>39324</v>
      </c>
      <c r="B6302" s="1">
        <v>42369</v>
      </c>
      <c r="C6302" t="s">
        <v>352</v>
      </c>
      <c r="D6302" t="s">
        <v>37003</v>
      </c>
      <c r="E6302" t="s">
        <v>122</v>
      </c>
      <c r="F6302" t="s">
        <v>39325</v>
      </c>
      <c r="G6302" t="s">
        <v>39326</v>
      </c>
      <c r="L6302" t="s">
        <v>39327</v>
      </c>
      <c r="N6302" t="s">
        <v>39328</v>
      </c>
      <c r="O6302" t="s">
        <v>141</v>
      </c>
      <c r="P6302" t="s">
        <v>142</v>
      </c>
      <c r="Q6302" t="s">
        <v>141</v>
      </c>
      <c r="T6302">
        <v>1998</v>
      </c>
      <c r="Y6302" t="s">
        <v>48</v>
      </c>
      <c r="AA6302" t="s">
        <v>154</v>
      </c>
      <c r="AC6302" t="s">
        <v>63</v>
      </c>
      <c r="AD6302" t="s">
        <v>10609</v>
      </c>
      <c r="AE6302" t="s">
        <v>503</v>
      </c>
      <c r="AF6302" t="s">
        <v>146</v>
      </c>
      <c r="AG6302" t="s">
        <v>263</v>
      </c>
    </row>
    <row r="6303" spans="1:33" x14ac:dyDescent="0.2">
      <c r="A6303" t="s">
        <v>39329</v>
      </c>
      <c r="B6303" s="1">
        <v>42369</v>
      </c>
      <c r="C6303" t="s">
        <v>352</v>
      </c>
      <c r="D6303" t="s">
        <v>37003</v>
      </c>
      <c r="E6303" t="s">
        <v>122</v>
      </c>
      <c r="F6303" t="s">
        <v>39330</v>
      </c>
      <c r="G6303" t="s">
        <v>39331</v>
      </c>
      <c r="H6303" t="s">
        <v>39332</v>
      </c>
      <c r="I6303" t="s">
        <v>39333</v>
      </c>
      <c r="J6303" t="s">
        <v>39334</v>
      </c>
      <c r="K6303" t="s">
        <v>39335</v>
      </c>
      <c r="L6303" t="s">
        <v>39336</v>
      </c>
      <c r="M6303" t="s">
        <v>39337</v>
      </c>
      <c r="N6303" t="s">
        <v>39338</v>
      </c>
      <c r="O6303" t="s">
        <v>141</v>
      </c>
      <c r="P6303" t="s">
        <v>142</v>
      </c>
      <c r="Q6303" t="s">
        <v>141</v>
      </c>
      <c r="T6303">
        <v>2002</v>
      </c>
      <c r="U6303" t="s">
        <v>47</v>
      </c>
      <c r="V6303" t="s">
        <v>47</v>
      </c>
      <c r="W6303" t="s">
        <v>47</v>
      </c>
      <c r="X6303" t="s">
        <v>47</v>
      </c>
      <c r="Y6303" t="s">
        <v>48</v>
      </c>
      <c r="Z6303" t="s">
        <v>47</v>
      </c>
      <c r="AA6303" t="s">
        <v>49</v>
      </c>
      <c r="AC6303" t="s">
        <v>37691</v>
      </c>
      <c r="AD6303" t="s">
        <v>15163</v>
      </c>
      <c r="AE6303" t="s">
        <v>503</v>
      </c>
      <c r="AF6303" t="s">
        <v>146</v>
      </c>
      <c r="AG6303" t="s">
        <v>263</v>
      </c>
    </row>
    <row r="6304" spans="1:33" x14ac:dyDescent="0.2">
      <c r="A6304" t="s">
        <v>39339</v>
      </c>
      <c r="B6304" s="1">
        <v>42375</v>
      </c>
      <c r="C6304" t="s">
        <v>358</v>
      </c>
      <c r="D6304" t="s">
        <v>37003</v>
      </c>
      <c r="E6304" t="s">
        <v>175</v>
      </c>
      <c r="F6304" t="s">
        <v>39340</v>
      </c>
      <c r="G6304" t="s">
        <v>39341</v>
      </c>
      <c r="L6304" t="s">
        <v>39342</v>
      </c>
      <c r="N6304" t="s">
        <v>39343</v>
      </c>
      <c r="O6304" t="s">
        <v>418</v>
      </c>
      <c r="P6304" t="s">
        <v>419</v>
      </c>
      <c r="R6304" t="s">
        <v>418</v>
      </c>
      <c r="T6304">
        <v>2002</v>
      </c>
      <c r="Y6304" t="s">
        <v>48</v>
      </c>
      <c r="AA6304" t="s">
        <v>154</v>
      </c>
    </row>
    <row r="6305" spans="1:33" x14ac:dyDescent="0.2">
      <c r="A6305" t="s">
        <v>39344</v>
      </c>
      <c r="B6305" s="1">
        <v>42375</v>
      </c>
      <c r="C6305" t="s">
        <v>358</v>
      </c>
      <c r="D6305" t="s">
        <v>37003</v>
      </c>
      <c r="E6305" t="s">
        <v>1227</v>
      </c>
      <c r="F6305" t="s">
        <v>39345</v>
      </c>
      <c r="G6305" t="s">
        <v>39346</v>
      </c>
      <c r="L6305" t="s">
        <v>39347</v>
      </c>
      <c r="N6305" t="s">
        <v>39348</v>
      </c>
      <c r="O6305" t="s">
        <v>79</v>
      </c>
      <c r="P6305" t="s">
        <v>80</v>
      </c>
      <c r="Q6305" t="s">
        <v>79</v>
      </c>
      <c r="S6305" t="s">
        <v>113</v>
      </c>
      <c r="T6305">
        <v>2002</v>
      </c>
      <c r="Y6305" t="s">
        <v>48</v>
      </c>
      <c r="AA6305" t="s">
        <v>154</v>
      </c>
    </row>
    <row r="6306" spans="1:33" x14ac:dyDescent="0.2">
      <c r="A6306" t="s">
        <v>39349</v>
      </c>
      <c r="B6306" s="1">
        <v>42374</v>
      </c>
      <c r="C6306" t="s">
        <v>358</v>
      </c>
      <c r="D6306" t="s">
        <v>37003</v>
      </c>
      <c r="E6306" t="s">
        <v>175</v>
      </c>
      <c r="F6306" t="s">
        <v>39350</v>
      </c>
      <c r="G6306" t="s">
        <v>39351</v>
      </c>
      <c r="L6306" t="s">
        <v>39352</v>
      </c>
      <c r="N6306" t="s">
        <v>39353</v>
      </c>
      <c r="O6306" t="s">
        <v>45</v>
      </c>
      <c r="P6306" t="s">
        <v>46</v>
      </c>
      <c r="R6306" t="s">
        <v>45</v>
      </c>
      <c r="T6306">
        <v>2002</v>
      </c>
      <c r="Y6306" t="s">
        <v>48</v>
      </c>
      <c r="AA6306" t="s">
        <v>154</v>
      </c>
    </row>
    <row r="6307" spans="1:33" x14ac:dyDescent="0.2">
      <c r="A6307" t="s">
        <v>39354</v>
      </c>
      <c r="B6307" s="1">
        <v>42381</v>
      </c>
      <c r="C6307" t="s">
        <v>358</v>
      </c>
      <c r="D6307" t="s">
        <v>37003</v>
      </c>
      <c r="E6307" t="s">
        <v>122</v>
      </c>
      <c r="F6307" t="s">
        <v>39355</v>
      </c>
      <c r="G6307" t="s">
        <v>39356</v>
      </c>
      <c r="H6307" t="s">
        <v>39357</v>
      </c>
      <c r="I6307" t="s">
        <v>39358</v>
      </c>
      <c r="J6307" t="s">
        <v>39359</v>
      </c>
      <c r="K6307" t="s">
        <v>39360</v>
      </c>
      <c r="L6307" t="s">
        <v>39361</v>
      </c>
      <c r="M6307" t="s">
        <v>39362</v>
      </c>
      <c r="N6307" t="s">
        <v>39363</v>
      </c>
      <c r="O6307" t="s">
        <v>141</v>
      </c>
      <c r="P6307" t="s">
        <v>142</v>
      </c>
      <c r="Q6307" t="s">
        <v>141</v>
      </c>
      <c r="T6307">
        <v>1998</v>
      </c>
      <c r="U6307" t="s">
        <v>47</v>
      </c>
      <c r="V6307" t="s">
        <v>47</v>
      </c>
      <c r="W6307" t="s">
        <v>47</v>
      </c>
      <c r="X6307" t="s">
        <v>47</v>
      </c>
      <c r="Y6307" t="s">
        <v>48</v>
      </c>
      <c r="Z6307" t="s">
        <v>47</v>
      </c>
      <c r="AA6307" t="s">
        <v>49</v>
      </c>
      <c r="AC6307" t="s">
        <v>39364</v>
      </c>
      <c r="AD6307" t="s">
        <v>15163</v>
      </c>
      <c r="AE6307" t="s">
        <v>39365</v>
      </c>
      <c r="AF6307" t="s">
        <v>146</v>
      </c>
      <c r="AG6307" t="s">
        <v>263</v>
      </c>
    </row>
    <row r="6308" spans="1:33" x14ac:dyDescent="0.2">
      <c r="A6308" t="s">
        <v>39366</v>
      </c>
      <c r="B6308" s="1">
        <v>42380</v>
      </c>
      <c r="C6308" t="s">
        <v>358</v>
      </c>
      <c r="D6308" t="s">
        <v>37003</v>
      </c>
      <c r="E6308" t="s">
        <v>175</v>
      </c>
      <c r="F6308" t="s">
        <v>39367</v>
      </c>
      <c r="G6308" t="s">
        <v>39368</v>
      </c>
      <c r="L6308" t="s">
        <v>39369</v>
      </c>
      <c r="N6308" t="s">
        <v>39370</v>
      </c>
      <c r="O6308" t="s">
        <v>45</v>
      </c>
      <c r="P6308" t="s">
        <v>46</v>
      </c>
      <c r="R6308" t="s">
        <v>45</v>
      </c>
      <c r="T6308">
        <v>2002</v>
      </c>
      <c r="Y6308" t="s">
        <v>48</v>
      </c>
      <c r="AA6308" t="s">
        <v>154</v>
      </c>
    </row>
    <row r="6309" spans="1:33" x14ac:dyDescent="0.2">
      <c r="A6309" t="s">
        <v>39371</v>
      </c>
      <c r="B6309" s="1">
        <v>42382</v>
      </c>
      <c r="C6309" t="s">
        <v>358</v>
      </c>
      <c r="D6309" t="s">
        <v>37003</v>
      </c>
      <c r="E6309" t="s">
        <v>122</v>
      </c>
      <c r="F6309" t="s">
        <v>39372</v>
      </c>
      <c r="G6309" t="s">
        <v>39373</v>
      </c>
      <c r="L6309" t="s">
        <v>39374</v>
      </c>
      <c r="N6309" t="s">
        <v>39375</v>
      </c>
      <c r="O6309" t="s">
        <v>141</v>
      </c>
      <c r="P6309" t="s">
        <v>142</v>
      </c>
      <c r="Q6309" t="s">
        <v>141</v>
      </c>
      <c r="T6309">
        <v>1998</v>
      </c>
      <c r="Y6309" t="s">
        <v>48</v>
      </c>
      <c r="AA6309" t="s">
        <v>154</v>
      </c>
      <c r="AC6309" t="s">
        <v>10429</v>
      </c>
      <c r="AD6309" t="s">
        <v>15163</v>
      </c>
      <c r="AE6309" t="s">
        <v>503</v>
      </c>
      <c r="AF6309" t="s">
        <v>146</v>
      </c>
      <c r="AG6309" t="s">
        <v>263</v>
      </c>
    </row>
    <row r="6310" spans="1:33" x14ac:dyDescent="0.2">
      <c r="A6310" t="s">
        <v>39376</v>
      </c>
      <c r="B6310" s="1">
        <v>42389</v>
      </c>
      <c r="C6310" t="s">
        <v>358</v>
      </c>
      <c r="D6310" t="s">
        <v>37003</v>
      </c>
      <c r="E6310" t="s">
        <v>122</v>
      </c>
      <c r="F6310" t="s">
        <v>39377</v>
      </c>
      <c r="G6310" t="s">
        <v>39378</v>
      </c>
      <c r="H6310" t="s">
        <v>39379</v>
      </c>
      <c r="I6310" t="s">
        <v>39380</v>
      </c>
      <c r="J6310" t="s">
        <v>39381</v>
      </c>
      <c r="K6310" t="s">
        <v>39382</v>
      </c>
      <c r="L6310" t="s">
        <v>39383</v>
      </c>
      <c r="M6310" t="s">
        <v>39384</v>
      </c>
      <c r="N6310" t="s">
        <v>39385</v>
      </c>
      <c r="O6310" t="s">
        <v>141</v>
      </c>
      <c r="P6310" t="s">
        <v>142</v>
      </c>
      <c r="Q6310" t="s">
        <v>141</v>
      </c>
      <c r="T6310">
        <v>1998</v>
      </c>
      <c r="U6310" t="s">
        <v>47</v>
      </c>
      <c r="V6310" t="s">
        <v>47</v>
      </c>
      <c r="W6310" t="s">
        <v>47</v>
      </c>
      <c r="X6310" t="s">
        <v>47</v>
      </c>
      <c r="Y6310" t="s">
        <v>48</v>
      </c>
      <c r="Z6310" t="s">
        <v>47</v>
      </c>
      <c r="AA6310" t="s">
        <v>49</v>
      </c>
      <c r="AC6310" t="s">
        <v>39364</v>
      </c>
      <c r="AD6310" t="s">
        <v>15163</v>
      </c>
      <c r="AE6310" t="s">
        <v>503</v>
      </c>
      <c r="AF6310" t="s">
        <v>146</v>
      </c>
      <c r="AG6310" t="s">
        <v>263</v>
      </c>
    </row>
    <row r="6311" spans="1:33" x14ac:dyDescent="0.2">
      <c r="A6311" t="s">
        <v>39386</v>
      </c>
      <c r="B6311" s="1">
        <v>42394</v>
      </c>
      <c r="C6311" t="s">
        <v>358</v>
      </c>
      <c r="D6311" t="s">
        <v>37003</v>
      </c>
      <c r="E6311" t="s">
        <v>175</v>
      </c>
      <c r="F6311" t="s">
        <v>39387</v>
      </c>
      <c r="G6311" t="s">
        <v>39388</v>
      </c>
      <c r="L6311" t="s">
        <v>39389</v>
      </c>
      <c r="N6311" t="s">
        <v>39390</v>
      </c>
      <c r="O6311" t="s">
        <v>45</v>
      </c>
      <c r="P6311" t="s">
        <v>46</v>
      </c>
      <c r="R6311" t="s">
        <v>45</v>
      </c>
      <c r="T6311">
        <v>2002</v>
      </c>
      <c r="Y6311" t="s">
        <v>48</v>
      </c>
      <c r="AA6311" t="s">
        <v>154</v>
      </c>
    </row>
    <row r="6312" spans="1:33" x14ac:dyDescent="0.2">
      <c r="A6312" t="s">
        <v>39391</v>
      </c>
      <c r="B6312" s="1">
        <v>42396</v>
      </c>
      <c r="C6312" t="s">
        <v>358</v>
      </c>
      <c r="D6312" t="s">
        <v>37003</v>
      </c>
      <c r="E6312" t="s">
        <v>102</v>
      </c>
      <c r="F6312" t="s">
        <v>39392</v>
      </c>
      <c r="G6312" t="s">
        <v>39393</v>
      </c>
      <c r="H6312" t="s">
        <v>39394</v>
      </c>
      <c r="I6312" t="s">
        <v>39395</v>
      </c>
      <c r="J6312" t="s">
        <v>39396</v>
      </c>
      <c r="K6312" t="s">
        <v>39397</v>
      </c>
      <c r="L6312" t="s">
        <v>39398</v>
      </c>
      <c r="M6312" t="s">
        <v>39399</v>
      </c>
      <c r="N6312" t="s">
        <v>39400</v>
      </c>
      <c r="O6312" t="s">
        <v>79</v>
      </c>
      <c r="P6312" t="s">
        <v>80</v>
      </c>
      <c r="Q6312" t="s">
        <v>79</v>
      </c>
      <c r="S6312" t="s">
        <v>113</v>
      </c>
      <c r="U6312" t="s">
        <v>47</v>
      </c>
      <c r="V6312" t="s">
        <v>47</v>
      </c>
      <c r="W6312" t="s">
        <v>47</v>
      </c>
      <c r="X6312" t="s">
        <v>48</v>
      </c>
      <c r="Y6312" t="s">
        <v>48</v>
      </c>
      <c r="Z6312" t="s">
        <v>47</v>
      </c>
      <c r="AA6312" t="s">
        <v>170</v>
      </c>
      <c r="AC6312" t="s">
        <v>1284</v>
      </c>
      <c r="AD6312" t="s">
        <v>39401</v>
      </c>
      <c r="AE6312" t="s">
        <v>157</v>
      </c>
      <c r="AF6312" t="s">
        <v>84</v>
      </c>
      <c r="AG6312" t="s">
        <v>7119</v>
      </c>
    </row>
    <row r="6313" spans="1:33" x14ac:dyDescent="0.2">
      <c r="A6313" t="s">
        <v>39402</v>
      </c>
      <c r="B6313" s="1">
        <v>42391</v>
      </c>
      <c r="C6313" t="s">
        <v>358</v>
      </c>
      <c r="D6313" t="s">
        <v>37003</v>
      </c>
      <c r="E6313" t="s">
        <v>102</v>
      </c>
      <c r="F6313" t="s">
        <v>39403</v>
      </c>
      <c r="G6313" t="s">
        <v>39404</v>
      </c>
      <c r="H6313" t="s">
        <v>39405</v>
      </c>
      <c r="I6313" t="s">
        <v>39406</v>
      </c>
      <c r="J6313" t="s">
        <v>39407</v>
      </c>
      <c r="K6313" t="s">
        <v>39408</v>
      </c>
      <c r="L6313" t="s">
        <v>39409</v>
      </c>
      <c r="M6313" t="s">
        <v>39410</v>
      </c>
      <c r="N6313" t="s">
        <v>39411</v>
      </c>
      <c r="O6313" t="s">
        <v>79</v>
      </c>
      <c r="P6313" t="s">
        <v>80</v>
      </c>
      <c r="Q6313" t="s">
        <v>79</v>
      </c>
      <c r="S6313" t="s">
        <v>113</v>
      </c>
      <c r="U6313" t="s">
        <v>47</v>
      </c>
      <c r="V6313" t="s">
        <v>47</v>
      </c>
      <c r="W6313" t="s">
        <v>47</v>
      </c>
      <c r="X6313" t="s">
        <v>48</v>
      </c>
      <c r="Y6313" t="s">
        <v>48</v>
      </c>
      <c r="Z6313" t="s">
        <v>47</v>
      </c>
      <c r="AA6313" t="s">
        <v>170</v>
      </c>
      <c r="AC6313" t="s">
        <v>1284</v>
      </c>
      <c r="AD6313" t="s">
        <v>39412</v>
      </c>
      <c r="AE6313" t="s">
        <v>157</v>
      </c>
      <c r="AF6313" t="s">
        <v>84</v>
      </c>
      <c r="AG6313" t="s">
        <v>7119</v>
      </c>
    </row>
    <row r="6314" spans="1:33" x14ac:dyDescent="0.2">
      <c r="A6314" t="s">
        <v>39413</v>
      </c>
      <c r="B6314" s="1">
        <v>42398</v>
      </c>
      <c r="C6314" t="s">
        <v>358</v>
      </c>
      <c r="D6314" t="s">
        <v>37003</v>
      </c>
      <c r="E6314" t="s">
        <v>102</v>
      </c>
      <c r="F6314" t="s">
        <v>39414</v>
      </c>
      <c r="G6314" t="s">
        <v>39415</v>
      </c>
      <c r="L6314" t="s">
        <v>39416</v>
      </c>
      <c r="N6314" t="s">
        <v>39417</v>
      </c>
      <c r="O6314" t="s">
        <v>79</v>
      </c>
      <c r="P6314" t="s">
        <v>80</v>
      </c>
      <c r="Q6314" t="s">
        <v>79</v>
      </c>
      <c r="S6314" t="s">
        <v>113</v>
      </c>
      <c r="Y6314" t="s">
        <v>48</v>
      </c>
      <c r="AA6314" t="s">
        <v>154</v>
      </c>
      <c r="AC6314" t="s">
        <v>1284</v>
      </c>
      <c r="AD6314" t="s">
        <v>436</v>
      </c>
      <c r="AE6314" t="s">
        <v>157</v>
      </c>
      <c r="AF6314" t="s">
        <v>84</v>
      </c>
      <c r="AG6314" t="s">
        <v>7119</v>
      </c>
    </row>
    <row r="6315" spans="1:33" x14ac:dyDescent="0.2">
      <c r="A6315" t="s">
        <v>39418</v>
      </c>
      <c r="B6315" s="1">
        <v>42397</v>
      </c>
      <c r="C6315" t="s">
        <v>358</v>
      </c>
      <c r="D6315" t="s">
        <v>37003</v>
      </c>
      <c r="E6315" t="s">
        <v>175</v>
      </c>
      <c r="F6315" t="s">
        <v>39419</v>
      </c>
      <c r="G6315" t="s">
        <v>39420</v>
      </c>
      <c r="H6315" t="s">
        <v>39421</v>
      </c>
      <c r="I6315" t="s">
        <v>39422</v>
      </c>
      <c r="J6315" t="s">
        <v>39423</v>
      </c>
      <c r="K6315" t="s">
        <v>39424</v>
      </c>
      <c r="L6315" t="s">
        <v>39425</v>
      </c>
      <c r="M6315" t="s">
        <v>39426</v>
      </c>
      <c r="N6315" t="s">
        <v>39427</v>
      </c>
      <c r="O6315" t="s">
        <v>45</v>
      </c>
      <c r="P6315" t="s">
        <v>46</v>
      </c>
      <c r="R6315" t="s">
        <v>45</v>
      </c>
      <c r="T6315">
        <v>2002</v>
      </c>
      <c r="U6315" t="s">
        <v>47</v>
      </c>
      <c r="V6315" t="s">
        <v>47</v>
      </c>
      <c r="W6315" t="s">
        <v>47</v>
      </c>
      <c r="X6315" t="s">
        <v>47</v>
      </c>
      <c r="Y6315" t="s">
        <v>48</v>
      </c>
      <c r="Z6315" t="s">
        <v>47</v>
      </c>
      <c r="AA6315" t="s">
        <v>49</v>
      </c>
    </row>
    <row r="6316" spans="1:33" x14ac:dyDescent="0.2">
      <c r="A6316" t="s">
        <v>39428</v>
      </c>
      <c r="B6316" s="1">
        <v>42397</v>
      </c>
      <c r="C6316" t="s">
        <v>358</v>
      </c>
      <c r="D6316" t="s">
        <v>37003</v>
      </c>
      <c r="E6316" t="s">
        <v>122</v>
      </c>
      <c r="F6316" t="s">
        <v>39429</v>
      </c>
      <c r="G6316" t="s">
        <v>39430</v>
      </c>
      <c r="L6316" t="s">
        <v>39431</v>
      </c>
      <c r="N6316" t="s">
        <v>39432</v>
      </c>
      <c r="O6316" t="s">
        <v>141</v>
      </c>
      <c r="P6316" t="s">
        <v>142</v>
      </c>
      <c r="Q6316" t="s">
        <v>141</v>
      </c>
      <c r="T6316">
        <v>1998</v>
      </c>
      <c r="Y6316" t="s">
        <v>48</v>
      </c>
      <c r="AA6316" t="s">
        <v>154</v>
      </c>
      <c r="AC6316" t="s">
        <v>143</v>
      </c>
      <c r="AD6316" t="s">
        <v>8331</v>
      </c>
      <c r="AE6316" t="s">
        <v>503</v>
      </c>
      <c r="AF6316" t="s">
        <v>146</v>
      </c>
      <c r="AG6316" t="s">
        <v>263</v>
      </c>
    </row>
    <row r="6317" spans="1:33" x14ac:dyDescent="0.2">
      <c r="A6317" t="s">
        <v>39433</v>
      </c>
      <c r="B6317" s="1">
        <v>42401</v>
      </c>
      <c r="C6317" t="s">
        <v>358</v>
      </c>
      <c r="D6317" t="s">
        <v>37003</v>
      </c>
      <c r="E6317" t="s">
        <v>122</v>
      </c>
      <c r="F6317" t="s">
        <v>39434</v>
      </c>
      <c r="G6317" t="s">
        <v>39435</v>
      </c>
      <c r="L6317" t="s">
        <v>39436</v>
      </c>
      <c r="N6317" t="s">
        <v>39437</v>
      </c>
      <c r="O6317" t="s">
        <v>141</v>
      </c>
      <c r="P6317" t="s">
        <v>142</v>
      </c>
      <c r="Q6317" t="s">
        <v>141</v>
      </c>
      <c r="T6317">
        <v>1998</v>
      </c>
      <c r="Y6317" t="s">
        <v>48</v>
      </c>
      <c r="AA6317" t="s">
        <v>154</v>
      </c>
      <c r="AC6317" t="s">
        <v>63</v>
      </c>
      <c r="AD6317" t="s">
        <v>10609</v>
      </c>
      <c r="AE6317" t="s">
        <v>11967</v>
      </c>
      <c r="AF6317" t="s">
        <v>146</v>
      </c>
      <c r="AG6317" t="s">
        <v>17309</v>
      </c>
    </row>
    <row r="6318" spans="1:33" x14ac:dyDescent="0.2">
      <c r="A6318" t="s">
        <v>39438</v>
      </c>
      <c r="B6318" s="1">
        <v>42409</v>
      </c>
      <c r="C6318" t="s">
        <v>358</v>
      </c>
      <c r="D6318" t="s">
        <v>37003</v>
      </c>
      <c r="E6318" t="s">
        <v>102</v>
      </c>
      <c r="F6318" t="s">
        <v>39439</v>
      </c>
      <c r="G6318" t="s">
        <v>39440</v>
      </c>
      <c r="H6318" t="s">
        <v>39441</v>
      </c>
      <c r="I6318" t="s">
        <v>39442</v>
      </c>
      <c r="J6318" t="s">
        <v>39443</v>
      </c>
      <c r="K6318" t="s">
        <v>39444</v>
      </c>
      <c r="L6318" t="s">
        <v>39445</v>
      </c>
      <c r="M6318" t="s">
        <v>39446</v>
      </c>
      <c r="N6318" t="s">
        <v>39447</v>
      </c>
      <c r="O6318" t="s">
        <v>79</v>
      </c>
      <c r="P6318" t="s">
        <v>80</v>
      </c>
      <c r="Q6318" t="s">
        <v>79</v>
      </c>
      <c r="S6318" t="s">
        <v>113</v>
      </c>
      <c r="U6318" t="s">
        <v>47</v>
      </c>
      <c r="V6318" t="s">
        <v>47</v>
      </c>
      <c r="W6318" t="s">
        <v>47</v>
      </c>
      <c r="X6318" t="s">
        <v>48</v>
      </c>
      <c r="Y6318" t="s">
        <v>48</v>
      </c>
      <c r="Z6318" t="s">
        <v>47</v>
      </c>
      <c r="AA6318" t="s">
        <v>37917</v>
      </c>
      <c r="AC6318" t="s">
        <v>1284</v>
      </c>
      <c r="AD6318" t="s">
        <v>436</v>
      </c>
      <c r="AE6318" t="s">
        <v>157</v>
      </c>
      <c r="AF6318" t="s">
        <v>84</v>
      </c>
      <c r="AG6318" t="s">
        <v>7573</v>
      </c>
    </row>
    <row r="6319" spans="1:33" x14ac:dyDescent="0.2">
      <c r="A6319" t="s">
        <v>39448</v>
      </c>
      <c r="B6319" s="1">
        <v>42410</v>
      </c>
      <c r="C6319" t="s">
        <v>358</v>
      </c>
      <c r="D6319" t="s">
        <v>37003</v>
      </c>
      <c r="E6319" t="s">
        <v>175</v>
      </c>
      <c r="F6319" t="s">
        <v>39449</v>
      </c>
      <c r="G6319" t="s">
        <v>39450</v>
      </c>
      <c r="L6319" t="s">
        <v>39451</v>
      </c>
      <c r="N6319" t="s">
        <v>39452</v>
      </c>
      <c r="O6319" t="s">
        <v>723</v>
      </c>
      <c r="P6319" t="s">
        <v>724</v>
      </c>
      <c r="R6319" t="s">
        <v>723</v>
      </c>
      <c r="T6319">
        <v>2002</v>
      </c>
      <c r="Y6319" t="s">
        <v>48</v>
      </c>
      <c r="AA6319" t="s">
        <v>154</v>
      </c>
    </row>
    <row r="6320" spans="1:33" x14ac:dyDescent="0.2">
      <c r="A6320" t="s">
        <v>39453</v>
      </c>
      <c r="B6320" s="1">
        <v>42408</v>
      </c>
      <c r="C6320" t="s">
        <v>358</v>
      </c>
      <c r="D6320" t="s">
        <v>37003</v>
      </c>
      <c r="E6320" t="s">
        <v>122</v>
      </c>
      <c r="F6320" t="s">
        <v>39454</v>
      </c>
      <c r="G6320" t="s">
        <v>39455</v>
      </c>
      <c r="H6320" t="s">
        <v>39456</v>
      </c>
      <c r="I6320" t="s">
        <v>39457</v>
      </c>
      <c r="J6320" t="s">
        <v>39458</v>
      </c>
      <c r="K6320" t="s">
        <v>39459</v>
      </c>
      <c r="L6320" t="s">
        <v>39460</v>
      </c>
      <c r="M6320" t="s">
        <v>39461</v>
      </c>
      <c r="N6320" t="s">
        <v>39462</v>
      </c>
      <c r="O6320" t="s">
        <v>141</v>
      </c>
      <c r="P6320" t="s">
        <v>142</v>
      </c>
      <c r="Q6320" t="s">
        <v>141</v>
      </c>
      <c r="T6320">
        <v>1998</v>
      </c>
      <c r="U6320" t="s">
        <v>47</v>
      </c>
      <c r="V6320" t="s">
        <v>47</v>
      </c>
      <c r="W6320" t="s">
        <v>47</v>
      </c>
      <c r="X6320" t="s">
        <v>47</v>
      </c>
      <c r="Y6320" t="s">
        <v>48</v>
      </c>
      <c r="Z6320" t="s">
        <v>47</v>
      </c>
      <c r="AA6320" t="s">
        <v>37733</v>
      </c>
      <c r="AC6320" t="s">
        <v>63</v>
      </c>
      <c r="AD6320" t="s">
        <v>5937</v>
      </c>
      <c r="AE6320" t="s">
        <v>503</v>
      </c>
      <c r="AF6320" t="s">
        <v>146</v>
      </c>
      <c r="AG6320" t="s">
        <v>263</v>
      </c>
    </row>
    <row r="6321" spans="1:33" x14ac:dyDescent="0.2">
      <c r="A6321" t="s">
        <v>39463</v>
      </c>
      <c r="B6321" s="1">
        <v>42415</v>
      </c>
      <c r="C6321" t="s">
        <v>358</v>
      </c>
      <c r="D6321" t="s">
        <v>37003</v>
      </c>
      <c r="E6321" t="s">
        <v>122</v>
      </c>
      <c r="F6321" t="s">
        <v>39464</v>
      </c>
      <c r="G6321" t="s">
        <v>39465</v>
      </c>
      <c r="L6321" t="s">
        <v>39466</v>
      </c>
      <c r="N6321" t="s">
        <v>39467</v>
      </c>
      <c r="O6321" t="s">
        <v>141</v>
      </c>
      <c r="P6321" t="s">
        <v>142</v>
      </c>
      <c r="Q6321" t="s">
        <v>141</v>
      </c>
      <c r="T6321">
        <v>1998</v>
      </c>
      <c r="Y6321" t="s">
        <v>48</v>
      </c>
      <c r="AA6321" t="s">
        <v>154</v>
      </c>
      <c r="AC6321" t="s">
        <v>39468</v>
      </c>
      <c r="AD6321" t="s">
        <v>8331</v>
      </c>
      <c r="AE6321" t="s">
        <v>503</v>
      </c>
      <c r="AF6321" t="s">
        <v>146</v>
      </c>
      <c r="AG6321" t="s">
        <v>263</v>
      </c>
    </row>
    <row r="6322" spans="1:33" x14ac:dyDescent="0.2">
      <c r="A6322" t="s">
        <v>39469</v>
      </c>
      <c r="B6322" s="1">
        <v>42416</v>
      </c>
      <c r="C6322" t="s">
        <v>358</v>
      </c>
      <c r="D6322" t="s">
        <v>37003</v>
      </c>
      <c r="E6322" t="s">
        <v>175</v>
      </c>
      <c r="F6322" t="s">
        <v>39470</v>
      </c>
      <c r="G6322" t="s">
        <v>39471</v>
      </c>
      <c r="H6322" t="s">
        <v>39472</v>
      </c>
      <c r="I6322" t="s">
        <v>39473</v>
      </c>
      <c r="J6322" t="s">
        <v>39474</v>
      </c>
      <c r="K6322" t="s">
        <v>39475</v>
      </c>
      <c r="L6322" t="s">
        <v>39476</v>
      </c>
      <c r="M6322" t="s">
        <v>39477</v>
      </c>
      <c r="N6322" t="s">
        <v>39478</v>
      </c>
      <c r="O6322" t="s">
        <v>45</v>
      </c>
      <c r="P6322" t="s">
        <v>46</v>
      </c>
      <c r="R6322" t="s">
        <v>45</v>
      </c>
      <c r="T6322">
        <v>2002</v>
      </c>
      <c r="U6322" t="s">
        <v>47</v>
      </c>
      <c r="V6322" t="s">
        <v>47</v>
      </c>
      <c r="W6322" t="s">
        <v>47</v>
      </c>
      <c r="X6322" t="s">
        <v>47</v>
      </c>
      <c r="Y6322" t="s">
        <v>48</v>
      </c>
      <c r="Z6322" t="s">
        <v>47</v>
      </c>
      <c r="AA6322" t="s">
        <v>49</v>
      </c>
    </row>
    <row r="6323" spans="1:33" x14ac:dyDescent="0.2">
      <c r="A6323" t="s">
        <v>39479</v>
      </c>
      <c r="B6323" s="1">
        <v>42417</v>
      </c>
      <c r="C6323" t="s">
        <v>358</v>
      </c>
      <c r="D6323" t="s">
        <v>37003</v>
      </c>
      <c r="E6323" t="s">
        <v>102</v>
      </c>
      <c r="F6323" t="s">
        <v>39480</v>
      </c>
      <c r="G6323" t="s">
        <v>39481</v>
      </c>
      <c r="L6323" t="s">
        <v>39482</v>
      </c>
      <c r="N6323" t="s">
        <v>39483</v>
      </c>
      <c r="O6323" t="s">
        <v>79</v>
      </c>
      <c r="P6323" t="s">
        <v>80</v>
      </c>
      <c r="Q6323" t="s">
        <v>79</v>
      </c>
      <c r="S6323" t="s">
        <v>113</v>
      </c>
      <c r="Y6323" t="s">
        <v>48</v>
      </c>
      <c r="AA6323" t="s">
        <v>154</v>
      </c>
      <c r="AC6323" t="s">
        <v>1284</v>
      </c>
      <c r="AD6323" t="s">
        <v>436</v>
      </c>
      <c r="AE6323" t="s">
        <v>157</v>
      </c>
      <c r="AF6323" t="s">
        <v>84</v>
      </c>
      <c r="AG6323" t="s">
        <v>7573</v>
      </c>
    </row>
    <row r="6324" spans="1:33" x14ac:dyDescent="0.2">
      <c r="A6324" t="s">
        <v>39484</v>
      </c>
      <c r="B6324" s="1">
        <v>42411</v>
      </c>
      <c r="C6324" t="s">
        <v>358</v>
      </c>
      <c r="D6324" t="s">
        <v>37003</v>
      </c>
      <c r="E6324" t="s">
        <v>122</v>
      </c>
      <c r="F6324" t="s">
        <v>39485</v>
      </c>
      <c r="G6324" t="s">
        <v>39486</v>
      </c>
      <c r="H6324" t="s">
        <v>39487</v>
      </c>
      <c r="I6324" t="s">
        <v>39488</v>
      </c>
      <c r="J6324" t="s">
        <v>39489</v>
      </c>
      <c r="K6324" t="s">
        <v>39490</v>
      </c>
      <c r="L6324" t="s">
        <v>39491</v>
      </c>
      <c r="M6324" t="s">
        <v>39492</v>
      </c>
      <c r="N6324" t="s">
        <v>39493</v>
      </c>
      <c r="O6324" t="s">
        <v>141</v>
      </c>
      <c r="P6324" t="s">
        <v>142</v>
      </c>
      <c r="Q6324" t="s">
        <v>141</v>
      </c>
      <c r="T6324">
        <v>2002</v>
      </c>
      <c r="U6324" t="s">
        <v>47</v>
      </c>
      <c r="V6324" t="s">
        <v>47</v>
      </c>
      <c r="W6324" t="s">
        <v>47</v>
      </c>
      <c r="X6324" t="s">
        <v>47</v>
      </c>
      <c r="Y6324" t="s">
        <v>48</v>
      </c>
      <c r="Z6324" t="s">
        <v>47</v>
      </c>
      <c r="AA6324" t="s">
        <v>37733</v>
      </c>
      <c r="AC6324" t="s">
        <v>143</v>
      </c>
      <c r="AD6324" t="s">
        <v>15163</v>
      </c>
      <c r="AE6324" t="s">
        <v>503</v>
      </c>
      <c r="AF6324" t="s">
        <v>146</v>
      </c>
      <c r="AG6324" t="s">
        <v>263</v>
      </c>
    </row>
    <row r="6325" spans="1:33" x14ac:dyDescent="0.2">
      <c r="A6325" t="s">
        <v>39494</v>
      </c>
      <c r="B6325" s="1">
        <v>42419</v>
      </c>
      <c r="C6325" t="s">
        <v>358</v>
      </c>
      <c r="D6325" t="s">
        <v>37003</v>
      </c>
      <c r="E6325" t="s">
        <v>122</v>
      </c>
      <c r="F6325" t="s">
        <v>39495</v>
      </c>
      <c r="G6325" t="s">
        <v>39496</v>
      </c>
      <c r="L6325" t="s">
        <v>39497</v>
      </c>
      <c r="N6325" t="s">
        <v>39498</v>
      </c>
      <c r="O6325" t="s">
        <v>141</v>
      </c>
      <c r="P6325" t="s">
        <v>142</v>
      </c>
      <c r="Q6325" t="s">
        <v>141</v>
      </c>
      <c r="T6325">
        <v>1998</v>
      </c>
      <c r="Y6325" t="s">
        <v>48</v>
      </c>
      <c r="AA6325" t="s">
        <v>154</v>
      </c>
      <c r="AC6325" t="s">
        <v>63</v>
      </c>
      <c r="AD6325" t="s">
        <v>5937</v>
      </c>
      <c r="AE6325" t="s">
        <v>503</v>
      </c>
      <c r="AF6325" t="s">
        <v>504</v>
      </c>
      <c r="AG6325" t="s">
        <v>17309</v>
      </c>
    </row>
    <row r="6326" spans="1:33" x14ac:dyDescent="0.2">
      <c r="A6326" t="s">
        <v>39499</v>
      </c>
      <c r="B6326" s="1">
        <v>42416</v>
      </c>
      <c r="C6326" t="s">
        <v>358</v>
      </c>
      <c r="D6326" t="s">
        <v>37003</v>
      </c>
      <c r="E6326" t="s">
        <v>122</v>
      </c>
      <c r="F6326" t="s">
        <v>39500</v>
      </c>
      <c r="G6326" t="s">
        <v>39501</v>
      </c>
      <c r="L6326" t="s">
        <v>39502</v>
      </c>
      <c r="N6326" t="s">
        <v>39503</v>
      </c>
      <c r="O6326" t="s">
        <v>141</v>
      </c>
      <c r="P6326" t="s">
        <v>142</v>
      </c>
      <c r="Q6326" t="s">
        <v>141</v>
      </c>
      <c r="T6326">
        <v>1998</v>
      </c>
      <c r="Y6326" t="s">
        <v>48</v>
      </c>
      <c r="AA6326" t="s">
        <v>154</v>
      </c>
      <c r="AC6326" t="s">
        <v>63</v>
      </c>
      <c r="AD6326" t="s">
        <v>5937</v>
      </c>
      <c r="AE6326" t="s">
        <v>503</v>
      </c>
      <c r="AF6326" t="s">
        <v>146</v>
      </c>
      <c r="AG6326" t="s">
        <v>17309</v>
      </c>
    </row>
    <row r="6327" spans="1:33" x14ac:dyDescent="0.2">
      <c r="A6327" t="s">
        <v>39504</v>
      </c>
      <c r="B6327" s="1">
        <v>42415</v>
      </c>
      <c r="C6327" t="s">
        <v>358</v>
      </c>
      <c r="D6327" t="s">
        <v>37003</v>
      </c>
      <c r="E6327" t="s">
        <v>175</v>
      </c>
      <c r="F6327" t="s">
        <v>39505</v>
      </c>
      <c r="G6327" t="s">
        <v>39506</v>
      </c>
      <c r="H6327" t="s">
        <v>39507</v>
      </c>
      <c r="I6327" t="s">
        <v>39508</v>
      </c>
      <c r="J6327" t="s">
        <v>39509</v>
      </c>
      <c r="K6327" t="s">
        <v>39510</v>
      </c>
      <c r="L6327" t="s">
        <v>39511</v>
      </c>
      <c r="M6327" t="s">
        <v>39512</v>
      </c>
      <c r="N6327" t="s">
        <v>39513</v>
      </c>
      <c r="O6327" t="s">
        <v>45</v>
      </c>
      <c r="P6327" t="s">
        <v>46</v>
      </c>
      <c r="R6327" t="s">
        <v>45</v>
      </c>
      <c r="T6327">
        <v>2002</v>
      </c>
      <c r="U6327" t="s">
        <v>47</v>
      </c>
      <c r="V6327" t="s">
        <v>47</v>
      </c>
      <c r="W6327" t="s">
        <v>47</v>
      </c>
      <c r="X6327" t="s">
        <v>48</v>
      </c>
      <c r="Y6327" t="s">
        <v>48</v>
      </c>
      <c r="Z6327" t="s">
        <v>47</v>
      </c>
      <c r="AA6327" t="s">
        <v>37680</v>
      </c>
    </row>
    <row r="6328" spans="1:33" x14ac:dyDescent="0.2">
      <c r="A6328" t="s">
        <v>39514</v>
      </c>
      <c r="B6328" s="1">
        <v>42422</v>
      </c>
      <c r="C6328" t="s">
        <v>358</v>
      </c>
      <c r="D6328" t="s">
        <v>37003</v>
      </c>
      <c r="E6328" t="s">
        <v>102</v>
      </c>
      <c r="F6328" t="s">
        <v>39515</v>
      </c>
      <c r="G6328" t="s">
        <v>39516</v>
      </c>
      <c r="L6328" t="s">
        <v>39517</v>
      </c>
      <c r="N6328" t="s">
        <v>39518</v>
      </c>
      <c r="O6328" t="s">
        <v>79</v>
      </c>
      <c r="P6328" t="s">
        <v>80</v>
      </c>
      <c r="Q6328" t="s">
        <v>79</v>
      </c>
      <c r="S6328" t="s">
        <v>113</v>
      </c>
      <c r="Y6328" t="s">
        <v>48</v>
      </c>
      <c r="AA6328" t="s">
        <v>154</v>
      </c>
      <c r="AC6328" t="s">
        <v>1284</v>
      </c>
      <c r="AD6328" t="s">
        <v>39519</v>
      </c>
      <c r="AE6328" t="s">
        <v>157</v>
      </c>
      <c r="AF6328" t="s">
        <v>84</v>
      </c>
      <c r="AG6328" t="s">
        <v>7119</v>
      </c>
    </row>
    <row r="6329" spans="1:33" x14ac:dyDescent="0.2">
      <c r="A6329" t="s">
        <v>39520</v>
      </c>
      <c r="B6329" s="1">
        <v>42422</v>
      </c>
      <c r="C6329" t="s">
        <v>358</v>
      </c>
      <c r="D6329" t="s">
        <v>37003</v>
      </c>
      <c r="E6329" t="s">
        <v>175</v>
      </c>
      <c r="F6329" t="s">
        <v>39521</v>
      </c>
      <c r="G6329" t="s">
        <v>39522</v>
      </c>
      <c r="H6329" t="s">
        <v>39523</v>
      </c>
      <c r="I6329" t="s">
        <v>39524</v>
      </c>
      <c r="J6329" t="s">
        <v>39525</v>
      </c>
      <c r="K6329" t="s">
        <v>39526</v>
      </c>
      <c r="L6329" t="s">
        <v>39527</v>
      </c>
      <c r="M6329" t="s">
        <v>39528</v>
      </c>
      <c r="N6329" t="s">
        <v>39529</v>
      </c>
      <c r="O6329" t="s">
        <v>45</v>
      </c>
      <c r="P6329" t="s">
        <v>46</v>
      </c>
      <c r="R6329" t="s">
        <v>45</v>
      </c>
      <c r="T6329">
        <v>2002</v>
      </c>
      <c r="U6329" t="s">
        <v>47</v>
      </c>
      <c r="V6329" t="s">
        <v>47</v>
      </c>
      <c r="W6329" t="s">
        <v>47</v>
      </c>
      <c r="X6329" t="s">
        <v>48</v>
      </c>
      <c r="Y6329" t="s">
        <v>48</v>
      </c>
      <c r="Z6329" t="s">
        <v>47</v>
      </c>
      <c r="AA6329" t="s">
        <v>170</v>
      </c>
    </row>
    <row r="6330" spans="1:33" x14ac:dyDescent="0.2">
      <c r="A6330" t="s">
        <v>39530</v>
      </c>
      <c r="B6330" s="1">
        <v>42424</v>
      </c>
      <c r="C6330" t="s">
        <v>358</v>
      </c>
      <c r="D6330" t="s">
        <v>37003</v>
      </c>
      <c r="E6330" t="s">
        <v>1227</v>
      </c>
      <c r="F6330" t="s">
        <v>39531</v>
      </c>
      <c r="G6330" t="s">
        <v>39532</v>
      </c>
      <c r="L6330" t="s">
        <v>39533</v>
      </c>
      <c r="N6330" t="s">
        <v>39534</v>
      </c>
      <c r="O6330" t="s">
        <v>141</v>
      </c>
      <c r="P6330" t="s">
        <v>142</v>
      </c>
      <c r="Q6330" t="s">
        <v>141</v>
      </c>
      <c r="S6330" t="s">
        <v>113</v>
      </c>
      <c r="T6330">
        <v>1998</v>
      </c>
      <c r="Y6330" t="s">
        <v>48</v>
      </c>
      <c r="AA6330" t="s">
        <v>154</v>
      </c>
    </row>
    <row r="6331" spans="1:33" x14ac:dyDescent="0.2">
      <c r="A6331" t="s">
        <v>39535</v>
      </c>
      <c r="B6331" s="1">
        <v>42417</v>
      </c>
      <c r="C6331" t="s">
        <v>358</v>
      </c>
      <c r="D6331" t="s">
        <v>37003</v>
      </c>
      <c r="E6331" t="s">
        <v>102</v>
      </c>
      <c r="F6331" t="s">
        <v>39536</v>
      </c>
      <c r="G6331" t="s">
        <v>39537</v>
      </c>
      <c r="L6331" t="s">
        <v>39538</v>
      </c>
      <c r="N6331" t="s">
        <v>39539</v>
      </c>
      <c r="O6331" t="s">
        <v>79</v>
      </c>
      <c r="P6331" t="s">
        <v>80</v>
      </c>
      <c r="Q6331" t="s">
        <v>79</v>
      </c>
      <c r="S6331" t="s">
        <v>113</v>
      </c>
      <c r="Y6331" t="s">
        <v>48</v>
      </c>
      <c r="AA6331" t="s">
        <v>154</v>
      </c>
      <c r="AC6331" t="s">
        <v>1284</v>
      </c>
      <c r="AD6331" t="s">
        <v>436</v>
      </c>
      <c r="AE6331" t="s">
        <v>157</v>
      </c>
      <c r="AF6331" t="s">
        <v>84</v>
      </c>
      <c r="AG6331" t="s">
        <v>39540</v>
      </c>
    </row>
    <row r="6332" spans="1:33" x14ac:dyDescent="0.2">
      <c r="A6332" t="s">
        <v>39541</v>
      </c>
      <c r="B6332" s="1">
        <v>42425</v>
      </c>
      <c r="C6332" t="s">
        <v>358</v>
      </c>
      <c r="D6332" t="s">
        <v>37003</v>
      </c>
      <c r="E6332" t="s">
        <v>102</v>
      </c>
      <c r="F6332" t="s">
        <v>39542</v>
      </c>
      <c r="G6332" t="s">
        <v>39543</v>
      </c>
      <c r="L6332" t="s">
        <v>39544</v>
      </c>
      <c r="N6332" t="s">
        <v>39545</v>
      </c>
      <c r="O6332" t="s">
        <v>79</v>
      </c>
      <c r="P6332" t="s">
        <v>80</v>
      </c>
      <c r="Q6332" t="s">
        <v>79</v>
      </c>
      <c r="S6332" t="s">
        <v>113</v>
      </c>
      <c r="Y6332" t="s">
        <v>48</v>
      </c>
      <c r="AA6332" t="s">
        <v>154</v>
      </c>
      <c r="AC6332" t="s">
        <v>1284</v>
      </c>
      <c r="AD6332" t="s">
        <v>436</v>
      </c>
      <c r="AE6332" t="s">
        <v>157</v>
      </c>
      <c r="AF6332" t="s">
        <v>84</v>
      </c>
      <c r="AG6332" t="s">
        <v>437</v>
      </c>
    </row>
    <row r="6333" spans="1:33" x14ac:dyDescent="0.2">
      <c r="A6333" t="s">
        <v>39546</v>
      </c>
      <c r="B6333" s="1">
        <v>42426</v>
      </c>
      <c r="C6333" t="s">
        <v>358</v>
      </c>
      <c r="D6333" t="s">
        <v>37003</v>
      </c>
      <c r="E6333" t="s">
        <v>175</v>
      </c>
      <c r="F6333" t="s">
        <v>39547</v>
      </c>
      <c r="G6333" t="s">
        <v>39548</v>
      </c>
      <c r="H6333" t="s">
        <v>39549</v>
      </c>
      <c r="I6333" t="s">
        <v>39550</v>
      </c>
      <c r="J6333" t="s">
        <v>39551</v>
      </c>
      <c r="K6333" t="s">
        <v>39552</v>
      </c>
      <c r="L6333" t="s">
        <v>39553</v>
      </c>
      <c r="M6333" t="s">
        <v>39554</v>
      </c>
      <c r="N6333" t="s">
        <v>39555</v>
      </c>
      <c r="O6333" t="s">
        <v>723</v>
      </c>
      <c r="P6333" t="s">
        <v>724</v>
      </c>
      <c r="R6333" t="s">
        <v>723</v>
      </c>
      <c r="T6333">
        <v>2002</v>
      </c>
      <c r="U6333" t="s">
        <v>48</v>
      </c>
      <c r="V6333" t="s">
        <v>47</v>
      </c>
      <c r="W6333" t="s">
        <v>48</v>
      </c>
      <c r="X6333" t="s">
        <v>48</v>
      </c>
      <c r="Y6333" t="s">
        <v>48</v>
      </c>
      <c r="Z6333" t="s">
        <v>47</v>
      </c>
      <c r="AA6333" t="s">
        <v>9218</v>
      </c>
    </row>
    <row r="6334" spans="1:33" x14ac:dyDescent="0.2">
      <c r="A6334" t="s">
        <v>39556</v>
      </c>
      <c r="B6334" s="1">
        <v>42429</v>
      </c>
      <c r="C6334" t="s">
        <v>358</v>
      </c>
      <c r="D6334" t="s">
        <v>37003</v>
      </c>
      <c r="E6334" t="s">
        <v>122</v>
      </c>
      <c r="F6334" t="s">
        <v>39557</v>
      </c>
      <c r="G6334" t="s">
        <v>39558</v>
      </c>
      <c r="H6334" t="s">
        <v>39559</v>
      </c>
      <c r="I6334" t="s">
        <v>39560</v>
      </c>
      <c r="J6334" t="s">
        <v>39561</v>
      </c>
      <c r="K6334" t="s">
        <v>39562</v>
      </c>
      <c r="L6334" t="s">
        <v>39563</v>
      </c>
      <c r="M6334" t="s">
        <v>39564</v>
      </c>
      <c r="N6334" t="s">
        <v>39565</v>
      </c>
      <c r="O6334" t="s">
        <v>141</v>
      </c>
      <c r="P6334" t="s">
        <v>142</v>
      </c>
      <c r="Q6334" t="s">
        <v>141</v>
      </c>
      <c r="T6334">
        <v>1998</v>
      </c>
      <c r="U6334" t="s">
        <v>47</v>
      </c>
      <c r="V6334" t="s">
        <v>47</v>
      </c>
      <c r="W6334" t="s">
        <v>47</v>
      </c>
      <c r="X6334" t="s">
        <v>47</v>
      </c>
      <c r="Y6334" t="s">
        <v>48</v>
      </c>
      <c r="Z6334" t="s">
        <v>47</v>
      </c>
      <c r="AA6334" t="s">
        <v>49</v>
      </c>
      <c r="AC6334" t="s">
        <v>63</v>
      </c>
      <c r="AD6334" t="s">
        <v>39566</v>
      </c>
      <c r="AE6334" t="s">
        <v>503</v>
      </c>
      <c r="AF6334" t="s">
        <v>146</v>
      </c>
      <c r="AG6334" t="s">
        <v>263</v>
      </c>
    </row>
    <row r="6335" spans="1:33" x14ac:dyDescent="0.2">
      <c r="A6335" t="s">
        <v>39567</v>
      </c>
      <c r="B6335" s="1">
        <v>42431</v>
      </c>
      <c r="C6335" t="s">
        <v>358</v>
      </c>
      <c r="D6335" t="s">
        <v>37003</v>
      </c>
      <c r="E6335" t="s">
        <v>122</v>
      </c>
      <c r="F6335" t="s">
        <v>39568</v>
      </c>
      <c r="G6335" t="s">
        <v>39569</v>
      </c>
      <c r="H6335" t="s">
        <v>39570</v>
      </c>
      <c r="I6335" t="s">
        <v>39571</v>
      </c>
      <c r="J6335" t="s">
        <v>39572</v>
      </c>
      <c r="K6335" t="s">
        <v>39573</v>
      </c>
      <c r="L6335" t="s">
        <v>39574</v>
      </c>
      <c r="M6335" t="s">
        <v>39575</v>
      </c>
      <c r="N6335" t="s">
        <v>39576</v>
      </c>
      <c r="O6335" t="s">
        <v>141</v>
      </c>
      <c r="P6335" t="s">
        <v>142</v>
      </c>
      <c r="Q6335" t="s">
        <v>141</v>
      </c>
      <c r="T6335">
        <v>1998</v>
      </c>
      <c r="U6335" t="s">
        <v>47</v>
      </c>
      <c r="V6335" t="s">
        <v>47</v>
      </c>
      <c r="W6335" t="s">
        <v>47</v>
      </c>
      <c r="X6335" t="s">
        <v>47</v>
      </c>
      <c r="Y6335" t="s">
        <v>48</v>
      </c>
      <c r="Z6335" t="s">
        <v>47</v>
      </c>
      <c r="AA6335" t="s">
        <v>49</v>
      </c>
      <c r="AC6335" t="s">
        <v>39364</v>
      </c>
      <c r="AD6335" t="s">
        <v>15163</v>
      </c>
      <c r="AE6335" t="s">
        <v>39365</v>
      </c>
      <c r="AF6335" t="s">
        <v>146</v>
      </c>
      <c r="AG6335" t="s">
        <v>263</v>
      </c>
    </row>
    <row r="6336" spans="1:33" x14ac:dyDescent="0.2">
      <c r="A6336" t="s">
        <v>39577</v>
      </c>
      <c r="B6336" s="1">
        <v>42431</v>
      </c>
      <c r="C6336" t="s">
        <v>358</v>
      </c>
      <c r="D6336" t="s">
        <v>37003</v>
      </c>
      <c r="E6336" t="s">
        <v>102</v>
      </c>
      <c r="F6336" t="s">
        <v>39578</v>
      </c>
      <c r="G6336" t="s">
        <v>39579</v>
      </c>
      <c r="L6336" t="s">
        <v>39580</v>
      </c>
      <c r="N6336" t="s">
        <v>39581</v>
      </c>
      <c r="O6336" t="s">
        <v>79</v>
      </c>
      <c r="P6336" t="s">
        <v>80</v>
      </c>
      <c r="Q6336" t="s">
        <v>79</v>
      </c>
      <c r="S6336" t="s">
        <v>113</v>
      </c>
      <c r="Y6336" t="s">
        <v>48</v>
      </c>
      <c r="AA6336" t="s">
        <v>154</v>
      </c>
      <c r="AC6336" t="s">
        <v>1284</v>
      </c>
      <c r="AD6336" t="s">
        <v>436</v>
      </c>
      <c r="AE6336" t="s">
        <v>157</v>
      </c>
      <c r="AF6336" t="s">
        <v>84</v>
      </c>
      <c r="AG6336" t="s">
        <v>437</v>
      </c>
    </row>
    <row r="6337" spans="1:33" x14ac:dyDescent="0.2">
      <c r="A6337" t="s">
        <v>39582</v>
      </c>
      <c r="B6337" s="1">
        <v>42432</v>
      </c>
      <c r="C6337" t="s">
        <v>358</v>
      </c>
      <c r="D6337" t="s">
        <v>37003</v>
      </c>
      <c r="E6337" t="s">
        <v>175</v>
      </c>
      <c r="F6337" t="s">
        <v>39583</v>
      </c>
      <c r="G6337" t="s">
        <v>39584</v>
      </c>
      <c r="L6337" t="s">
        <v>39585</v>
      </c>
      <c r="N6337" t="s">
        <v>39586</v>
      </c>
      <c r="O6337" t="s">
        <v>45</v>
      </c>
      <c r="P6337" t="s">
        <v>46</v>
      </c>
      <c r="R6337" t="s">
        <v>45</v>
      </c>
      <c r="T6337">
        <v>2002</v>
      </c>
      <c r="Y6337" t="s">
        <v>48</v>
      </c>
      <c r="AA6337" t="s">
        <v>154</v>
      </c>
    </row>
    <row r="6338" spans="1:33" x14ac:dyDescent="0.2">
      <c r="A6338" t="s">
        <v>39587</v>
      </c>
      <c r="B6338" s="1">
        <v>42436</v>
      </c>
      <c r="C6338" t="s">
        <v>358</v>
      </c>
      <c r="D6338" t="s">
        <v>37003</v>
      </c>
      <c r="E6338" t="s">
        <v>175</v>
      </c>
      <c r="F6338" t="s">
        <v>39588</v>
      </c>
      <c r="G6338" t="s">
        <v>39589</v>
      </c>
      <c r="H6338" t="s">
        <v>39590</v>
      </c>
      <c r="I6338" t="s">
        <v>39591</v>
      </c>
      <c r="J6338" t="s">
        <v>39592</v>
      </c>
      <c r="K6338" t="s">
        <v>39593</v>
      </c>
      <c r="L6338" t="s">
        <v>39594</v>
      </c>
      <c r="M6338" t="s">
        <v>39595</v>
      </c>
      <c r="N6338" t="s">
        <v>39596</v>
      </c>
      <c r="O6338" t="s">
        <v>45</v>
      </c>
      <c r="P6338" t="s">
        <v>46</v>
      </c>
      <c r="R6338" t="s">
        <v>45</v>
      </c>
      <c r="T6338">
        <v>2002</v>
      </c>
      <c r="U6338" t="s">
        <v>47</v>
      </c>
      <c r="V6338" t="s">
        <v>47</v>
      </c>
      <c r="W6338" t="s">
        <v>47</v>
      </c>
      <c r="X6338" t="s">
        <v>47</v>
      </c>
      <c r="Y6338" t="s">
        <v>48</v>
      </c>
      <c r="Z6338" t="s">
        <v>47</v>
      </c>
      <c r="AA6338" t="s">
        <v>49</v>
      </c>
    </row>
    <row r="6339" spans="1:33" x14ac:dyDescent="0.2">
      <c r="A6339" t="s">
        <v>39597</v>
      </c>
      <c r="B6339" s="1">
        <v>42324</v>
      </c>
      <c r="C6339" t="s">
        <v>352</v>
      </c>
      <c r="D6339" t="s">
        <v>37003</v>
      </c>
      <c r="E6339" t="s">
        <v>102</v>
      </c>
      <c r="F6339" t="s">
        <v>39598</v>
      </c>
      <c r="G6339" t="s">
        <v>39599</v>
      </c>
      <c r="L6339" t="s">
        <v>39600</v>
      </c>
      <c r="N6339" t="s">
        <v>39601</v>
      </c>
      <c r="O6339" t="s">
        <v>79</v>
      </c>
      <c r="P6339" t="s">
        <v>80</v>
      </c>
      <c r="Q6339" t="s">
        <v>79</v>
      </c>
      <c r="S6339" t="s">
        <v>113</v>
      </c>
      <c r="Y6339" t="s">
        <v>48</v>
      </c>
      <c r="AA6339" t="s">
        <v>154</v>
      </c>
      <c r="AC6339" t="s">
        <v>1284</v>
      </c>
      <c r="AD6339" t="s">
        <v>436</v>
      </c>
      <c r="AE6339" t="s">
        <v>157</v>
      </c>
      <c r="AF6339" t="s">
        <v>84</v>
      </c>
      <c r="AG6339" t="s">
        <v>7573</v>
      </c>
    </row>
    <row r="6340" spans="1:33" x14ac:dyDescent="0.2">
      <c r="A6340" t="s">
        <v>39602</v>
      </c>
      <c r="B6340" s="1">
        <v>42438</v>
      </c>
      <c r="C6340" t="s">
        <v>358</v>
      </c>
      <c r="D6340" t="s">
        <v>37003</v>
      </c>
      <c r="E6340" t="s">
        <v>122</v>
      </c>
      <c r="F6340" t="s">
        <v>39603</v>
      </c>
      <c r="G6340" t="s">
        <v>39604</v>
      </c>
      <c r="L6340" t="s">
        <v>39605</v>
      </c>
      <c r="N6340" t="s">
        <v>39606</v>
      </c>
      <c r="O6340" t="s">
        <v>141</v>
      </c>
      <c r="P6340" t="s">
        <v>142</v>
      </c>
      <c r="Q6340" t="s">
        <v>141</v>
      </c>
      <c r="T6340">
        <v>1998</v>
      </c>
      <c r="Y6340" t="s">
        <v>48</v>
      </c>
      <c r="AA6340" t="s">
        <v>154</v>
      </c>
      <c r="AC6340" t="s">
        <v>143</v>
      </c>
      <c r="AD6340" t="s">
        <v>8331</v>
      </c>
      <c r="AE6340" t="s">
        <v>503</v>
      </c>
      <c r="AF6340" t="s">
        <v>146</v>
      </c>
      <c r="AG6340" t="s">
        <v>263</v>
      </c>
    </row>
    <row r="6341" spans="1:33" x14ac:dyDescent="0.2">
      <c r="A6341" t="s">
        <v>39607</v>
      </c>
      <c r="B6341" s="1">
        <v>42439</v>
      </c>
      <c r="C6341" t="s">
        <v>358</v>
      </c>
      <c r="D6341" t="s">
        <v>37003</v>
      </c>
      <c r="E6341" t="s">
        <v>122</v>
      </c>
      <c r="F6341" t="s">
        <v>39608</v>
      </c>
      <c r="G6341" t="s">
        <v>39609</v>
      </c>
      <c r="L6341" t="s">
        <v>39610</v>
      </c>
      <c r="N6341" t="s">
        <v>39611</v>
      </c>
      <c r="O6341" t="s">
        <v>141</v>
      </c>
      <c r="P6341" t="s">
        <v>142</v>
      </c>
      <c r="Q6341" t="s">
        <v>141</v>
      </c>
      <c r="T6341">
        <v>1998</v>
      </c>
      <c r="Y6341" t="s">
        <v>48</v>
      </c>
      <c r="AA6341" t="s">
        <v>154</v>
      </c>
      <c r="AC6341" t="s">
        <v>143</v>
      </c>
      <c r="AD6341" t="s">
        <v>144</v>
      </c>
      <c r="AE6341" t="s">
        <v>503</v>
      </c>
      <c r="AF6341" t="s">
        <v>146</v>
      </c>
      <c r="AG6341" t="s">
        <v>263</v>
      </c>
    </row>
    <row r="6342" spans="1:33" x14ac:dyDescent="0.2">
      <c r="A6342" t="s">
        <v>39612</v>
      </c>
      <c r="B6342" s="1">
        <v>42443</v>
      </c>
      <c r="C6342" t="s">
        <v>358</v>
      </c>
      <c r="D6342" t="s">
        <v>37003</v>
      </c>
      <c r="E6342" t="s">
        <v>122</v>
      </c>
      <c r="F6342" t="s">
        <v>39613</v>
      </c>
      <c r="G6342" t="s">
        <v>39614</v>
      </c>
      <c r="H6342" t="s">
        <v>39615</v>
      </c>
      <c r="I6342" t="s">
        <v>39616</v>
      </c>
      <c r="J6342" t="s">
        <v>39617</v>
      </c>
      <c r="K6342" t="s">
        <v>39618</v>
      </c>
      <c r="L6342" t="s">
        <v>39619</v>
      </c>
      <c r="M6342" t="s">
        <v>39620</v>
      </c>
      <c r="N6342" t="s">
        <v>39621</v>
      </c>
      <c r="O6342" t="s">
        <v>141</v>
      </c>
      <c r="P6342" t="s">
        <v>142</v>
      </c>
      <c r="Q6342" t="s">
        <v>141</v>
      </c>
      <c r="T6342">
        <v>1998</v>
      </c>
      <c r="U6342" t="s">
        <v>47</v>
      </c>
      <c r="V6342" t="s">
        <v>47</v>
      </c>
      <c r="W6342" t="s">
        <v>47</v>
      </c>
      <c r="X6342" t="s">
        <v>47</v>
      </c>
      <c r="Y6342" t="s">
        <v>48</v>
      </c>
      <c r="Z6342" t="s">
        <v>47</v>
      </c>
      <c r="AA6342" t="s">
        <v>49</v>
      </c>
      <c r="AC6342" t="s">
        <v>39364</v>
      </c>
      <c r="AD6342" t="s">
        <v>15163</v>
      </c>
      <c r="AE6342" t="s">
        <v>39365</v>
      </c>
      <c r="AF6342" t="s">
        <v>146</v>
      </c>
      <c r="AG6342" t="s">
        <v>263</v>
      </c>
    </row>
    <row r="6343" spans="1:33" x14ac:dyDescent="0.2">
      <c r="A6343" t="s">
        <v>39622</v>
      </c>
      <c r="B6343" s="1">
        <v>42446</v>
      </c>
      <c r="C6343" t="s">
        <v>358</v>
      </c>
      <c r="D6343" t="s">
        <v>37003</v>
      </c>
      <c r="E6343" t="s">
        <v>102</v>
      </c>
      <c r="F6343" t="s">
        <v>39623</v>
      </c>
      <c r="G6343" t="s">
        <v>39624</v>
      </c>
      <c r="L6343" t="s">
        <v>39625</v>
      </c>
      <c r="N6343" t="s">
        <v>39626</v>
      </c>
      <c r="O6343" t="s">
        <v>79</v>
      </c>
      <c r="P6343" t="s">
        <v>80</v>
      </c>
      <c r="Q6343" t="s">
        <v>79</v>
      </c>
      <c r="S6343" t="s">
        <v>113</v>
      </c>
      <c r="Y6343" t="s">
        <v>48</v>
      </c>
      <c r="AA6343" t="s">
        <v>154</v>
      </c>
      <c r="AC6343" t="s">
        <v>1284</v>
      </c>
      <c r="AD6343" t="s">
        <v>436</v>
      </c>
      <c r="AE6343" t="s">
        <v>157</v>
      </c>
      <c r="AF6343" t="s">
        <v>84</v>
      </c>
      <c r="AG6343" t="s">
        <v>437</v>
      </c>
    </row>
    <row r="6344" spans="1:33" x14ac:dyDescent="0.2">
      <c r="A6344" t="s">
        <v>39627</v>
      </c>
      <c r="B6344" s="1">
        <v>42451</v>
      </c>
      <c r="C6344" t="s">
        <v>358</v>
      </c>
      <c r="D6344" t="s">
        <v>37003</v>
      </c>
      <c r="E6344" t="s">
        <v>102</v>
      </c>
      <c r="F6344" t="s">
        <v>39628</v>
      </c>
      <c r="G6344" t="s">
        <v>39629</v>
      </c>
      <c r="H6344" t="s">
        <v>39630</v>
      </c>
      <c r="I6344" t="s">
        <v>39631</v>
      </c>
      <c r="J6344" t="s">
        <v>39632</v>
      </c>
      <c r="K6344" t="s">
        <v>39633</v>
      </c>
      <c r="L6344" t="s">
        <v>39634</v>
      </c>
      <c r="M6344" t="s">
        <v>39635</v>
      </c>
      <c r="N6344" t="s">
        <v>39636</v>
      </c>
      <c r="O6344" t="s">
        <v>79</v>
      </c>
      <c r="P6344" t="s">
        <v>80</v>
      </c>
      <c r="Q6344" t="s">
        <v>79</v>
      </c>
      <c r="S6344" t="s">
        <v>113</v>
      </c>
      <c r="U6344" t="s">
        <v>47</v>
      </c>
      <c r="V6344" t="s">
        <v>47</v>
      </c>
      <c r="W6344" t="s">
        <v>47</v>
      </c>
      <c r="X6344" t="s">
        <v>47</v>
      </c>
      <c r="Y6344" t="s">
        <v>48</v>
      </c>
      <c r="Z6344" t="s">
        <v>47</v>
      </c>
      <c r="AA6344" t="s">
        <v>49</v>
      </c>
      <c r="AC6344" t="s">
        <v>1284</v>
      </c>
      <c r="AD6344" t="s">
        <v>436</v>
      </c>
      <c r="AE6344" t="s">
        <v>157</v>
      </c>
      <c r="AF6344" t="s">
        <v>84</v>
      </c>
      <c r="AG6344" t="s">
        <v>437</v>
      </c>
    </row>
    <row r="6345" spans="1:33" x14ac:dyDescent="0.2">
      <c r="A6345" t="s">
        <v>39637</v>
      </c>
      <c r="B6345" s="1">
        <v>42451</v>
      </c>
      <c r="C6345" t="s">
        <v>358</v>
      </c>
      <c r="D6345" t="s">
        <v>37003</v>
      </c>
      <c r="E6345" t="s">
        <v>122</v>
      </c>
      <c r="F6345" t="s">
        <v>39638</v>
      </c>
      <c r="G6345" t="s">
        <v>39639</v>
      </c>
      <c r="L6345" t="s">
        <v>39640</v>
      </c>
      <c r="N6345" t="s">
        <v>39641</v>
      </c>
      <c r="O6345" t="s">
        <v>141</v>
      </c>
      <c r="P6345" t="s">
        <v>142</v>
      </c>
      <c r="Q6345" t="s">
        <v>141</v>
      </c>
      <c r="T6345">
        <v>1998</v>
      </c>
      <c r="Y6345" t="s">
        <v>48</v>
      </c>
      <c r="AA6345" t="s">
        <v>154</v>
      </c>
      <c r="AC6345" t="s">
        <v>143</v>
      </c>
      <c r="AD6345" t="s">
        <v>144</v>
      </c>
      <c r="AE6345" t="s">
        <v>503</v>
      </c>
      <c r="AF6345" t="s">
        <v>146</v>
      </c>
      <c r="AG6345" t="s">
        <v>263</v>
      </c>
    </row>
    <row r="6346" spans="1:33" x14ac:dyDescent="0.2">
      <c r="A6346" t="s">
        <v>39642</v>
      </c>
      <c r="B6346" s="1">
        <v>42216</v>
      </c>
      <c r="C6346" t="s">
        <v>377</v>
      </c>
      <c r="D6346" t="s">
        <v>37003</v>
      </c>
      <c r="E6346" t="s">
        <v>122</v>
      </c>
      <c r="F6346" t="s">
        <v>39643</v>
      </c>
      <c r="G6346" t="s">
        <v>39644</v>
      </c>
      <c r="L6346" t="s">
        <v>39645</v>
      </c>
      <c r="N6346" t="s">
        <v>39646</v>
      </c>
      <c r="O6346" t="s">
        <v>141</v>
      </c>
      <c r="P6346" t="s">
        <v>142</v>
      </c>
      <c r="Q6346" t="s">
        <v>141</v>
      </c>
      <c r="T6346">
        <v>2002</v>
      </c>
      <c r="Y6346" t="s">
        <v>48</v>
      </c>
      <c r="AA6346" t="s">
        <v>154</v>
      </c>
      <c r="AC6346" t="s">
        <v>63</v>
      </c>
      <c r="AD6346" t="s">
        <v>16619</v>
      </c>
      <c r="AE6346" t="s">
        <v>503</v>
      </c>
      <c r="AF6346" t="s">
        <v>39647</v>
      </c>
      <c r="AG6346" t="s">
        <v>263</v>
      </c>
    </row>
    <row r="6347" spans="1:33" x14ac:dyDescent="0.2">
      <c r="A6347" t="s">
        <v>39648</v>
      </c>
      <c r="B6347" s="1">
        <v>42216</v>
      </c>
      <c r="C6347" t="s">
        <v>377</v>
      </c>
      <c r="D6347" t="s">
        <v>37003</v>
      </c>
      <c r="E6347" t="s">
        <v>102</v>
      </c>
      <c r="F6347" t="s">
        <v>39649</v>
      </c>
      <c r="G6347" t="s">
        <v>39650</v>
      </c>
      <c r="L6347" t="s">
        <v>39651</v>
      </c>
      <c r="N6347" t="s">
        <v>39652</v>
      </c>
      <c r="O6347" t="s">
        <v>79</v>
      </c>
      <c r="P6347" t="s">
        <v>80</v>
      </c>
      <c r="Q6347" t="s">
        <v>79</v>
      </c>
      <c r="S6347" t="s">
        <v>113</v>
      </c>
      <c r="Y6347" t="s">
        <v>48</v>
      </c>
      <c r="AA6347" t="s">
        <v>154</v>
      </c>
      <c r="AC6347" t="s">
        <v>1284</v>
      </c>
      <c r="AD6347" t="s">
        <v>436</v>
      </c>
      <c r="AE6347" t="s">
        <v>157</v>
      </c>
      <c r="AF6347" t="s">
        <v>84</v>
      </c>
      <c r="AG6347" t="s">
        <v>7573</v>
      </c>
    </row>
    <row r="6348" spans="1:33" x14ac:dyDescent="0.2">
      <c r="A6348" t="s">
        <v>39653</v>
      </c>
      <c r="B6348" s="1">
        <v>42229</v>
      </c>
      <c r="C6348" t="s">
        <v>377</v>
      </c>
      <c r="D6348" t="s">
        <v>37003</v>
      </c>
      <c r="E6348" t="s">
        <v>1227</v>
      </c>
      <c r="F6348" t="s">
        <v>39654</v>
      </c>
      <c r="G6348" t="s">
        <v>39655</v>
      </c>
      <c r="L6348" t="s">
        <v>39656</v>
      </c>
      <c r="N6348" t="s">
        <v>39657</v>
      </c>
      <c r="O6348" t="s">
        <v>37432</v>
      </c>
      <c r="P6348" t="s">
        <v>37433</v>
      </c>
      <c r="Q6348" t="s">
        <v>141</v>
      </c>
      <c r="R6348" t="s">
        <v>45</v>
      </c>
      <c r="T6348">
        <v>2002</v>
      </c>
      <c r="Y6348" t="s">
        <v>48</v>
      </c>
      <c r="AA6348" t="s">
        <v>154</v>
      </c>
    </row>
    <row r="6349" spans="1:33" x14ac:dyDescent="0.2">
      <c r="A6349" t="s">
        <v>39658</v>
      </c>
      <c r="B6349" s="1">
        <v>42219</v>
      </c>
      <c r="C6349" t="s">
        <v>377</v>
      </c>
      <c r="D6349" t="s">
        <v>37003</v>
      </c>
      <c r="E6349" t="s">
        <v>175</v>
      </c>
      <c r="F6349" t="s">
        <v>39659</v>
      </c>
      <c r="G6349" t="s">
        <v>39660</v>
      </c>
      <c r="L6349" t="s">
        <v>39661</v>
      </c>
      <c r="N6349" t="s">
        <v>39662</v>
      </c>
      <c r="O6349" t="s">
        <v>45</v>
      </c>
      <c r="P6349" t="s">
        <v>46</v>
      </c>
      <c r="R6349" t="s">
        <v>45</v>
      </c>
      <c r="T6349">
        <v>2002</v>
      </c>
      <c r="Y6349" t="s">
        <v>48</v>
      </c>
      <c r="AA6349" t="s">
        <v>154</v>
      </c>
    </row>
    <row r="6350" spans="1:33" x14ac:dyDescent="0.2">
      <c r="A6350" t="s">
        <v>39663</v>
      </c>
      <c r="B6350" s="1">
        <v>42220</v>
      </c>
      <c r="C6350" t="s">
        <v>377</v>
      </c>
      <c r="D6350" t="s">
        <v>37003</v>
      </c>
      <c r="E6350" t="s">
        <v>175</v>
      </c>
      <c r="F6350" t="s">
        <v>39664</v>
      </c>
      <c r="G6350" t="s">
        <v>39665</v>
      </c>
      <c r="H6350" t="s">
        <v>39666</v>
      </c>
      <c r="I6350" t="s">
        <v>39667</v>
      </c>
      <c r="J6350" t="s">
        <v>39668</v>
      </c>
      <c r="K6350" t="s">
        <v>39669</v>
      </c>
      <c r="L6350" t="s">
        <v>39670</v>
      </c>
      <c r="M6350" t="s">
        <v>39671</v>
      </c>
      <c r="N6350" t="s">
        <v>39672</v>
      </c>
      <c r="O6350" t="s">
        <v>45</v>
      </c>
      <c r="P6350" t="s">
        <v>46</v>
      </c>
      <c r="R6350" t="s">
        <v>45</v>
      </c>
      <c r="T6350">
        <v>2002</v>
      </c>
      <c r="U6350" t="s">
        <v>47</v>
      </c>
      <c r="V6350" t="s">
        <v>47</v>
      </c>
      <c r="W6350" t="s">
        <v>47</v>
      </c>
      <c r="X6350" t="s">
        <v>47</v>
      </c>
      <c r="Y6350" t="s">
        <v>48</v>
      </c>
      <c r="Z6350" t="s">
        <v>47</v>
      </c>
      <c r="AA6350" t="s">
        <v>49</v>
      </c>
    </row>
    <row r="6351" spans="1:33" x14ac:dyDescent="0.2">
      <c r="A6351" t="s">
        <v>39673</v>
      </c>
      <c r="B6351" s="1">
        <v>42222</v>
      </c>
      <c r="C6351" t="s">
        <v>377</v>
      </c>
      <c r="D6351" t="s">
        <v>37003</v>
      </c>
      <c r="E6351" t="s">
        <v>122</v>
      </c>
      <c r="F6351" t="s">
        <v>39674</v>
      </c>
      <c r="G6351" t="s">
        <v>39675</v>
      </c>
      <c r="L6351" t="s">
        <v>39676</v>
      </c>
      <c r="N6351" t="s">
        <v>39677</v>
      </c>
      <c r="O6351" t="s">
        <v>141</v>
      </c>
      <c r="P6351" t="s">
        <v>142</v>
      </c>
      <c r="Q6351" t="s">
        <v>141</v>
      </c>
      <c r="T6351">
        <v>1998</v>
      </c>
      <c r="Y6351" t="s">
        <v>48</v>
      </c>
      <c r="AA6351" t="s">
        <v>154</v>
      </c>
      <c r="AC6351" t="s">
        <v>143</v>
      </c>
      <c r="AD6351" t="s">
        <v>39678</v>
      </c>
      <c r="AE6351" t="s">
        <v>503</v>
      </c>
      <c r="AF6351" t="s">
        <v>146</v>
      </c>
      <c r="AG6351" t="s">
        <v>263</v>
      </c>
    </row>
    <row r="6352" spans="1:33" x14ac:dyDescent="0.2">
      <c r="A6352" t="s">
        <v>39679</v>
      </c>
      <c r="B6352" s="1">
        <v>42228</v>
      </c>
      <c r="C6352" t="s">
        <v>377</v>
      </c>
      <c r="D6352" t="s">
        <v>37003</v>
      </c>
      <c r="E6352" t="s">
        <v>122</v>
      </c>
      <c r="F6352" t="s">
        <v>39680</v>
      </c>
      <c r="G6352" t="s">
        <v>39681</v>
      </c>
      <c r="L6352" t="s">
        <v>39682</v>
      </c>
      <c r="N6352" t="s">
        <v>39683</v>
      </c>
      <c r="O6352" t="s">
        <v>141</v>
      </c>
      <c r="P6352" t="s">
        <v>142</v>
      </c>
      <c r="Q6352" t="s">
        <v>141</v>
      </c>
      <c r="T6352">
        <v>1998</v>
      </c>
      <c r="Y6352" t="s">
        <v>48</v>
      </c>
      <c r="AA6352" t="s">
        <v>154</v>
      </c>
      <c r="AC6352" t="s">
        <v>3947</v>
      </c>
      <c r="AD6352" t="s">
        <v>10609</v>
      </c>
      <c r="AE6352" t="s">
        <v>503</v>
      </c>
      <c r="AF6352" t="s">
        <v>146</v>
      </c>
      <c r="AG6352" t="s">
        <v>263</v>
      </c>
    </row>
    <row r="6353" spans="1:33" x14ac:dyDescent="0.2">
      <c r="A6353" t="s">
        <v>39684</v>
      </c>
      <c r="B6353" s="1">
        <v>42233</v>
      </c>
      <c r="C6353" t="s">
        <v>377</v>
      </c>
      <c r="D6353" t="s">
        <v>37003</v>
      </c>
      <c r="E6353" t="s">
        <v>102</v>
      </c>
      <c r="F6353" t="s">
        <v>39685</v>
      </c>
      <c r="G6353" t="s">
        <v>39686</v>
      </c>
      <c r="L6353" t="s">
        <v>39687</v>
      </c>
      <c r="N6353" t="s">
        <v>39688</v>
      </c>
      <c r="O6353" t="s">
        <v>79</v>
      </c>
      <c r="P6353" t="s">
        <v>80</v>
      </c>
      <c r="Q6353" t="s">
        <v>79</v>
      </c>
      <c r="S6353" t="s">
        <v>113</v>
      </c>
      <c r="Y6353" t="s">
        <v>48</v>
      </c>
      <c r="AA6353" t="s">
        <v>154</v>
      </c>
      <c r="AC6353" t="s">
        <v>1284</v>
      </c>
      <c r="AD6353" t="s">
        <v>436</v>
      </c>
      <c r="AE6353" t="s">
        <v>157</v>
      </c>
      <c r="AF6353" t="s">
        <v>84</v>
      </c>
      <c r="AG6353" t="s">
        <v>437</v>
      </c>
    </row>
    <row r="6354" spans="1:33" x14ac:dyDescent="0.2">
      <c r="A6354" t="s">
        <v>39689</v>
      </c>
      <c r="B6354" s="1">
        <v>42251</v>
      </c>
      <c r="C6354" t="s">
        <v>377</v>
      </c>
      <c r="D6354" t="s">
        <v>37003</v>
      </c>
      <c r="E6354" t="s">
        <v>122</v>
      </c>
      <c r="F6354" t="s">
        <v>39690</v>
      </c>
      <c r="G6354" t="s">
        <v>39691</v>
      </c>
      <c r="L6354" t="s">
        <v>39692</v>
      </c>
      <c r="N6354" t="s">
        <v>39693</v>
      </c>
      <c r="O6354" t="s">
        <v>141</v>
      </c>
      <c r="P6354" t="s">
        <v>142</v>
      </c>
      <c r="Q6354" t="s">
        <v>141</v>
      </c>
      <c r="T6354">
        <v>1998</v>
      </c>
      <c r="Y6354" t="s">
        <v>48</v>
      </c>
      <c r="AA6354" t="s">
        <v>154</v>
      </c>
      <c r="AC6354" t="s">
        <v>63</v>
      </c>
      <c r="AD6354" t="s">
        <v>15163</v>
      </c>
      <c r="AE6354" t="s">
        <v>503</v>
      </c>
      <c r="AF6354" t="s">
        <v>146</v>
      </c>
      <c r="AG6354" t="s">
        <v>263</v>
      </c>
    </row>
    <row r="6355" spans="1:33" x14ac:dyDescent="0.2">
      <c r="A6355" t="s">
        <v>39694</v>
      </c>
      <c r="B6355" s="1">
        <v>42248</v>
      </c>
      <c r="C6355" t="s">
        <v>377</v>
      </c>
      <c r="D6355" t="s">
        <v>37003</v>
      </c>
      <c r="E6355" t="s">
        <v>122</v>
      </c>
      <c r="F6355" t="s">
        <v>39695</v>
      </c>
      <c r="G6355" t="s">
        <v>39696</v>
      </c>
      <c r="L6355" t="s">
        <v>39697</v>
      </c>
      <c r="N6355" t="s">
        <v>39698</v>
      </c>
      <c r="O6355" t="s">
        <v>141</v>
      </c>
      <c r="P6355" t="s">
        <v>142</v>
      </c>
      <c r="Q6355" t="s">
        <v>141</v>
      </c>
      <c r="T6355">
        <v>1998</v>
      </c>
      <c r="Y6355" t="s">
        <v>48</v>
      </c>
      <c r="AA6355" t="s">
        <v>154</v>
      </c>
      <c r="AC6355" t="s">
        <v>3375</v>
      </c>
      <c r="AD6355" t="s">
        <v>5937</v>
      </c>
      <c r="AE6355" t="s">
        <v>503</v>
      </c>
      <c r="AF6355" t="s">
        <v>146</v>
      </c>
      <c r="AG6355" t="s">
        <v>263</v>
      </c>
    </row>
    <row r="6356" spans="1:33" x14ac:dyDescent="0.2">
      <c r="A6356" t="s">
        <v>39699</v>
      </c>
      <c r="B6356" s="1">
        <v>42482</v>
      </c>
      <c r="C6356" t="s">
        <v>51</v>
      </c>
      <c r="D6356" t="s">
        <v>37003</v>
      </c>
      <c r="E6356" t="s">
        <v>122</v>
      </c>
      <c r="F6356" t="s">
        <v>39700</v>
      </c>
      <c r="G6356" t="s">
        <v>39701</v>
      </c>
      <c r="H6356" t="s">
        <v>39702</v>
      </c>
      <c r="I6356" t="s">
        <v>39703</v>
      </c>
      <c r="J6356" t="s">
        <v>39704</v>
      </c>
      <c r="K6356" t="s">
        <v>39705</v>
      </c>
      <c r="L6356" t="s">
        <v>39706</v>
      </c>
      <c r="M6356" t="s">
        <v>39707</v>
      </c>
      <c r="N6356" t="s">
        <v>39708</v>
      </c>
      <c r="O6356" t="s">
        <v>141</v>
      </c>
      <c r="P6356" t="s">
        <v>142</v>
      </c>
      <c r="Q6356" t="s">
        <v>141</v>
      </c>
      <c r="T6356">
        <v>1998</v>
      </c>
      <c r="U6356" t="s">
        <v>47</v>
      </c>
      <c r="V6356" t="s">
        <v>47</v>
      </c>
      <c r="W6356" t="s">
        <v>47</v>
      </c>
      <c r="X6356" t="s">
        <v>47</v>
      </c>
      <c r="Y6356" t="s">
        <v>48</v>
      </c>
      <c r="Z6356" t="s">
        <v>47</v>
      </c>
      <c r="AA6356" t="s">
        <v>49</v>
      </c>
      <c r="AC6356" t="s">
        <v>63</v>
      </c>
      <c r="AD6356" t="s">
        <v>5937</v>
      </c>
      <c r="AE6356" t="s">
        <v>11406</v>
      </c>
      <c r="AF6356" t="s">
        <v>146</v>
      </c>
      <c r="AG6356" t="s">
        <v>263</v>
      </c>
    </row>
    <row r="6357" spans="1:33" x14ac:dyDescent="0.2">
      <c r="A6357" t="s">
        <v>39709</v>
      </c>
      <c r="B6357" s="1">
        <v>42492</v>
      </c>
      <c r="C6357" t="s">
        <v>51</v>
      </c>
      <c r="D6357" t="s">
        <v>37003</v>
      </c>
      <c r="E6357" t="s">
        <v>102</v>
      </c>
      <c r="F6357" t="s">
        <v>39710</v>
      </c>
      <c r="G6357" t="s">
        <v>39711</v>
      </c>
      <c r="L6357" t="s">
        <v>39712</v>
      </c>
      <c r="N6357" t="s">
        <v>39713</v>
      </c>
      <c r="O6357" t="s">
        <v>79</v>
      </c>
      <c r="P6357" t="s">
        <v>80</v>
      </c>
      <c r="Q6357" t="s">
        <v>79</v>
      </c>
      <c r="S6357" t="s">
        <v>113</v>
      </c>
      <c r="Y6357" t="s">
        <v>48</v>
      </c>
      <c r="AA6357" t="s">
        <v>154</v>
      </c>
      <c r="AC6357" t="s">
        <v>234</v>
      </c>
      <c r="AD6357" t="s">
        <v>82</v>
      </c>
      <c r="AE6357" t="s">
        <v>157</v>
      </c>
      <c r="AF6357" t="s">
        <v>84</v>
      </c>
      <c r="AG6357" t="s">
        <v>158</v>
      </c>
    </row>
    <row r="6358" spans="1:33" x14ac:dyDescent="0.2">
      <c r="A6358" t="s">
        <v>39714</v>
      </c>
      <c r="B6358" s="1">
        <v>42494</v>
      </c>
      <c r="C6358" t="s">
        <v>51</v>
      </c>
      <c r="D6358" t="s">
        <v>37003</v>
      </c>
      <c r="E6358" t="s">
        <v>102</v>
      </c>
      <c r="F6358" t="s">
        <v>39715</v>
      </c>
      <c r="G6358" t="s">
        <v>39716</v>
      </c>
      <c r="L6358" t="s">
        <v>39717</v>
      </c>
      <c r="N6358" t="s">
        <v>39718</v>
      </c>
      <c r="O6358" t="s">
        <v>79</v>
      </c>
      <c r="P6358" t="s">
        <v>80</v>
      </c>
      <c r="Q6358" t="s">
        <v>79</v>
      </c>
      <c r="S6358" t="s">
        <v>113</v>
      </c>
      <c r="Y6358" t="s">
        <v>48</v>
      </c>
      <c r="AA6358" t="s">
        <v>154</v>
      </c>
      <c r="AC6358" t="s">
        <v>234</v>
      </c>
      <c r="AD6358" t="s">
        <v>82</v>
      </c>
      <c r="AE6358" t="s">
        <v>157</v>
      </c>
      <c r="AF6358" t="s">
        <v>84</v>
      </c>
      <c r="AG6358" t="s">
        <v>158</v>
      </c>
    </row>
    <row r="6359" spans="1:33" x14ac:dyDescent="0.2">
      <c r="A6359" t="s">
        <v>39719</v>
      </c>
      <c r="B6359" s="1">
        <v>42494</v>
      </c>
      <c r="C6359" t="s">
        <v>51</v>
      </c>
      <c r="D6359" t="s">
        <v>37003</v>
      </c>
      <c r="E6359" t="s">
        <v>102</v>
      </c>
      <c r="F6359" t="s">
        <v>39720</v>
      </c>
      <c r="G6359" t="s">
        <v>39721</v>
      </c>
      <c r="L6359" t="s">
        <v>39722</v>
      </c>
      <c r="N6359" t="s">
        <v>39723</v>
      </c>
      <c r="O6359" t="s">
        <v>79</v>
      </c>
      <c r="P6359" t="s">
        <v>80</v>
      </c>
      <c r="Q6359" t="s">
        <v>79</v>
      </c>
      <c r="S6359" t="s">
        <v>113</v>
      </c>
      <c r="Y6359" t="s">
        <v>48</v>
      </c>
      <c r="AA6359" t="s">
        <v>154</v>
      </c>
      <c r="AC6359" t="s">
        <v>1284</v>
      </c>
      <c r="AD6359" t="s">
        <v>39412</v>
      </c>
      <c r="AE6359" t="s">
        <v>157</v>
      </c>
      <c r="AF6359" t="s">
        <v>84</v>
      </c>
      <c r="AG6359" t="s">
        <v>7119</v>
      </c>
    </row>
    <row r="6360" spans="1:33" x14ac:dyDescent="0.2">
      <c r="A6360" t="s">
        <v>39724</v>
      </c>
      <c r="B6360" s="1">
        <v>42494</v>
      </c>
      <c r="C6360" t="s">
        <v>51</v>
      </c>
      <c r="D6360" t="s">
        <v>37003</v>
      </c>
      <c r="E6360" t="s">
        <v>175</v>
      </c>
      <c r="F6360" t="s">
        <v>39725</v>
      </c>
      <c r="G6360" t="s">
        <v>39726</v>
      </c>
      <c r="L6360" t="s">
        <v>39727</v>
      </c>
      <c r="N6360" t="s">
        <v>39728</v>
      </c>
      <c r="O6360" t="s">
        <v>723</v>
      </c>
      <c r="P6360" t="s">
        <v>724</v>
      </c>
      <c r="R6360" t="s">
        <v>723</v>
      </c>
      <c r="T6360">
        <v>2002</v>
      </c>
      <c r="Y6360" t="s">
        <v>48</v>
      </c>
      <c r="AA6360" t="s">
        <v>154</v>
      </c>
    </row>
    <row r="6361" spans="1:33" x14ac:dyDescent="0.2">
      <c r="A6361" t="s">
        <v>39729</v>
      </c>
      <c r="B6361" s="1">
        <v>42495</v>
      </c>
      <c r="C6361" t="s">
        <v>51</v>
      </c>
      <c r="D6361" t="s">
        <v>37003</v>
      </c>
      <c r="E6361" t="s">
        <v>122</v>
      </c>
      <c r="F6361" t="s">
        <v>39730</v>
      </c>
      <c r="G6361" t="s">
        <v>39731</v>
      </c>
      <c r="L6361" t="s">
        <v>39732</v>
      </c>
      <c r="N6361" t="s">
        <v>39733</v>
      </c>
      <c r="O6361" t="s">
        <v>141</v>
      </c>
      <c r="P6361" t="s">
        <v>142</v>
      </c>
      <c r="Q6361" t="s">
        <v>141</v>
      </c>
      <c r="T6361">
        <v>1998</v>
      </c>
      <c r="Y6361" t="s">
        <v>48</v>
      </c>
      <c r="AA6361" t="s">
        <v>154</v>
      </c>
      <c r="AC6361" t="s">
        <v>39734</v>
      </c>
      <c r="AD6361" t="s">
        <v>30062</v>
      </c>
      <c r="AE6361" t="s">
        <v>503</v>
      </c>
      <c r="AF6361" t="s">
        <v>146</v>
      </c>
      <c r="AG6361" t="s">
        <v>263</v>
      </c>
    </row>
    <row r="6362" spans="1:33" x14ac:dyDescent="0.2">
      <c r="A6362" t="s">
        <v>39735</v>
      </c>
      <c r="B6362" s="1">
        <v>42499</v>
      </c>
      <c r="C6362" t="s">
        <v>51</v>
      </c>
      <c r="D6362" t="s">
        <v>37003</v>
      </c>
      <c r="E6362" t="s">
        <v>102</v>
      </c>
      <c r="F6362" t="s">
        <v>39736</v>
      </c>
      <c r="G6362" t="s">
        <v>39737</v>
      </c>
      <c r="H6362" t="s">
        <v>39738</v>
      </c>
      <c r="I6362" t="s">
        <v>39739</v>
      </c>
      <c r="J6362" t="s">
        <v>39740</v>
      </c>
      <c r="K6362" t="s">
        <v>39741</v>
      </c>
      <c r="L6362" t="s">
        <v>39742</v>
      </c>
      <c r="M6362" t="s">
        <v>39743</v>
      </c>
      <c r="N6362" t="s">
        <v>39744</v>
      </c>
      <c r="O6362" t="s">
        <v>79</v>
      </c>
      <c r="P6362" t="s">
        <v>80</v>
      </c>
      <c r="Q6362" t="s">
        <v>79</v>
      </c>
      <c r="S6362" t="s">
        <v>113</v>
      </c>
      <c r="U6362" t="s">
        <v>47</v>
      </c>
      <c r="V6362" t="s">
        <v>47</v>
      </c>
      <c r="W6362" t="s">
        <v>48</v>
      </c>
      <c r="X6362" t="s">
        <v>48</v>
      </c>
      <c r="Y6362" t="s">
        <v>48</v>
      </c>
      <c r="Z6362" t="s">
        <v>47</v>
      </c>
      <c r="AA6362" t="s">
        <v>233</v>
      </c>
      <c r="AC6362" t="s">
        <v>1284</v>
      </c>
      <c r="AD6362" t="s">
        <v>39519</v>
      </c>
      <c r="AE6362" t="s">
        <v>157</v>
      </c>
      <c r="AF6362" t="s">
        <v>84</v>
      </c>
      <c r="AG6362" t="s">
        <v>437</v>
      </c>
    </row>
    <row r="6363" spans="1:33" x14ac:dyDescent="0.2">
      <c r="A6363" t="s">
        <v>39745</v>
      </c>
      <c r="B6363" s="1">
        <v>42503</v>
      </c>
      <c r="C6363" t="s">
        <v>51</v>
      </c>
      <c r="D6363" t="s">
        <v>37003</v>
      </c>
      <c r="E6363" t="s">
        <v>122</v>
      </c>
      <c r="F6363" t="s">
        <v>39746</v>
      </c>
      <c r="G6363" t="s">
        <v>39747</v>
      </c>
      <c r="L6363" t="s">
        <v>39748</v>
      </c>
      <c r="N6363" t="s">
        <v>39749</v>
      </c>
      <c r="O6363" t="s">
        <v>141</v>
      </c>
      <c r="P6363" t="s">
        <v>142</v>
      </c>
      <c r="Q6363" t="s">
        <v>141</v>
      </c>
      <c r="T6363">
        <v>1998</v>
      </c>
      <c r="Y6363" t="s">
        <v>48</v>
      </c>
      <c r="AA6363" t="s">
        <v>154</v>
      </c>
      <c r="AC6363" t="s">
        <v>63</v>
      </c>
      <c r="AD6363" t="s">
        <v>5937</v>
      </c>
      <c r="AE6363" t="s">
        <v>503</v>
      </c>
      <c r="AF6363" t="s">
        <v>146</v>
      </c>
      <c r="AG6363" t="s">
        <v>17309</v>
      </c>
    </row>
    <row r="6364" spans="1:33" x14ac:dyDescent="0.2">
      <c r="A6364" t="s">
        <v>39750</v>
      </c>
      <c r="B6364" s="1">
        <v>42503</v>
      </c>
      <c r="C6364" t="s">
        <v>51</v>
      </c>
      <c r="D6364" t="s">
        <v>37003</v>
      </c>
      <c r="E6364" t="s">
        <v>175</v>
      </c>
      <c r="F6364" t="s">
        <v>39751</v>
      </c>
      <c r="G6364" t="s">
        <v>39752</v>
      </c>
      <c r="L6364" t="s">
        <v>39753</v>
      </c>
      <c r="N6364" t="s">
        <v>39754</v>
      </c>
      <c r="O6364" t="s">
        <v>45</v>
      </c>
      <c r="P6364" t="s">
        <v>46</v>
      </c>
      <c r="R6364" t="s">
        <v>45</v>
      </c>
      <c r="T6364">
        <v>2002</v>
      </c>
      <c r="Y6364" t="s">
        <v>48</v>
      </c>
      <c r="AA6364" t="s">
        <v>154</v>
      </c>
    </row>
    <row r="6365" spans="1:33" x14ac:dyDescent="0.2">
      <c r="A6365" t="s">
        <v>39755</v>
      </c>
      <c r="B6365" s="1">
        <v>42509</v>
      </c>
      <c r="C6365" t="s">
        <v>51</v>
      </c>
      <c r="D6365" t="s">
        <v>37003</v>
      </c>
      <c r="E6365" t="s">
        <v>102</v>
      </c>
      <c r="F6365" t="s">
        <v>39756</v>
      </c>
      <c r="G6365" t="s">
        <v>39757</v>
      </c>
      <c r="L6365" t="s">
        <v>39758</v>
      </c>
      <c r="N6365" t="s">
        <v>39759</v>
      </c>
      <c r="O6365" t="s">
        <v>79</v>
      </c>
      <c r="P6365" t="s">
        <v>80</v>
      </c>
      <c r="Q6365" t="s">
        <v>79</v>
      </c>
      <c r="S6365" t="s">
        <v>113</v>
      </c>
      <c r="Y6365" t="s">
        <v>48</v>
      </c>
      <c r="AA6365" t="s">
        <v>154</v>
      </c>
      <c r="AC6365" t="s">
        <v>1284</v>
      </c>
      <c r="AD6365" t="s">
        <v>436</v>
      </c>
      <c r="AE6365" t="s">
        <v>157</v>
      </c>
      <c r="AF6365" t="s">
        <v>84</v>
      </c>
      <c r="AG6365" t="s">
        <v>3286</v>
      </c>
    </row>
    <row r="6366" spans="1:33" x14ac:dyDescent="0.2">
      <c r="A6366" t="s">
        <v>39760</v>
      </c>
      <c r="B6366" s="1">
        <v>42509</v>
      </c>
      <c r="C6366" t="s">
        <v>51</v>
      </c>
      <c r="D6366" t="s">
        <v>37003</v>
      </c>
      <c r="E6366" t="s">
        <v>122</v>
      </c>
      <c r="F6366" t="s">
        <v>39761</v>
      </c>
      <c r="G6366" t="s">
        <v>39762</v>
      </c>
      <c r="L6366" t="s">
        <v>39763</v>
      </c>
      <c r="N6366" t="s">
        <v>39764</v>
      </c>
      <c r="O6366" t="s">
        <v>756</v>
      </c>
      <c r="P6366" t="s">
        <v>757</v>
      </c>
      <c r="Q6366" t="s">
        <v>756</v>
      </c>
      <c r="T6366">
        <v>2002</v>
      </c>
      <c r="Y6366" t="s">
        <v>48</v>
      </c>
      <c r="AA6366" t="s">
        <v>154</v>
      </c>
      <c r="AC6366" t="s">
        <v>759</v>
      </c>
      <c r="AD6366" t="s">
        <v>39765</v>
      </c>
      <c r="AE6366" t="s">
        <v>761</v>
      </c>
      <c r="AF6366" t="s">
        <v>762</v>
      </c>
      <c r="AG6366" t="s">
        <v>763</v>
      </c>
    </row>
    <row r="6367" spans="1:33" x14ac:dyDescent="0.2">
      <c r="A6367" t="s">
        <v>39766</v>
      </c>
      <c r="B6367" s="1">
        <v>42509</v>
      </c>
      <c r="C6367" t="s">
        <v>51</v>
      </c>
      <c r="D6367" t="s">
        <v>37003</v>
      </c>
      <c r="E6367" t="s">
        <v>122</v>
      </c>
      <c r="F6367" t="s">
        <v>39767</v>
      </c>
      <c r="G6367" t="s">
        <v>39768</v>
      </c>
      <c r="L6367" t="s">
        <v>39769</v>
      </c>
      <c r="N6367" t="s">
        <v>39770</v>
      </c>
      <c r="O6367" t="s">
        <v>756</v>
      </c>
      <c r="P6367" t="s">
        <v>757</v>
      </c>
      <c r="Q6367" t="s">
        <v>756</v>
      </c>
      <c r="T6367">
        <v>2002</v>
      </c>
      <c r="Y6367" t="s">
        <v>48</v>
      </c>
      <c r="AA6367" t="s">
        <v>154</v>
      </c>
      <c r="AC6367" t="s">
        <v>39147</v>
      </c>
      <c r="AD6367" t="s">
        <v>760</v>
      </c>
      <c r="AE6367" t="s">
        <v>8352</v>
      </c>
      <c r="AF6367" t="s">
        <v>762</v>
      </c>
      <c r="AG6367" t="s">
        <v>763</v>
      </c>
    </row>
    <row r="6368" spans="1:33" x14ac:dyDescent="0.2">
      <c r="A6368" t="s">
        <v>39771</v>
      </c>
      <c r="B6368" s="1">
        <v>42513</v>
      </c>
      <c r="C6368" t="s">
        <v>51</v>
      </c>
      <c r="D6368" t="s">
        <v>37003</v>
      </c>
      <c r="E6368" t="s">
        <v>122</v>
      </c>
      <c r="F6368" t="s">
        <v>39772</v>
      </c>
      <c r="G6368" t="s">
        <v>39773</v>
      </c>
      <c r="H6368" t="s">
        <v>39774</v>
      </c>
      <c r="I6368" t="s">
        <v>39775</v>
      </c>
      <c r="J6368" t="s">
        <v>39776</v>
      </c>
      <c r="K6368" t="s">
        <v>39777</v>
      </c>
      <c r="L6368" t="s">
        <v>39778</v>
      </c>
      <c r="M6368" t="s">
        <v>39779</v>
      </c>
      <c r="N6368" t="s">
        <v>39780</v>
      </c>
      <c r="O6368" t="s">
        <v>141</v>
      </c>
      <c r="P6368" t="s">
        <v>142</v>
      </c>
      <c r="Q6368" t="s">
        <v>141</v>
      </c>
      <c r="T6368">
        <v>1998</v>
      </c>
      <c r="U6368" t="s">
        <v>47</v>
      </c>
      <c r="V6368" t="s">
        <v>47</v>
      </c>
      <c r="W6368" t="s">
        <v>47</v>
      </c>
      <c r="X6368" t="s">
        <v>47</v>
      </c>
      <c r="Y6368" t="s">
        <v>48</v>
      </c>
      <c r="Z6368" t="s">
        <v>47</v>
      </c>
      <c r="AA6368" t="s">
        <v>49</v>
      </c>
      <c r="AC6368" t="s">
        <v>63</v>
      </c>
      <c r="AD6368" t="s">
        <v>39781</v>
      </c>
      <c r="AE6368" t="s">
        <v>503</v>
      </c>
      <c r="AF6368" t="s">
        <v>146</v>
      </c>
      <c r="AG6368" t="s">
        <v>263</v>
      </c>
    </row>
    <row r="6369" spans="1:33" x14ac:dyDescent="0.2">
      <c r="A6369" t="s">
        <v>39782</v>
      </c>
      <c r="B6369" s="1">
        <v>42515</v>
      </c>
      <c r="C6369" t="s">
        <v>51</v>
      </c>
      <c r="D6369" t="s">
        <v>37003</v>
      </c>
      <c r="E6369" t="s">
        <v>122</v>
      </c>
      <c r="F6369" t="s">
        <v>39783</v>
      </c>
      <c r="G6369" t="s">
        <v>39784</v>
      </c>
      <c r="L6369" t="s">
        <v>39785</v>
      </c>
      <c r="N6369" t="s">
        <v>39786</v>
      </c>
      <c r="O6369" t="s">
        <v>141</v>
      </c>
      <c r="P6369" t="s">
        <v>142</v>
      </c>
      <c r="Q6369" t="s">
        <v>141</v>
      </c>
      <c r="T6369">
        <v>1998</v>
      </c>
      <c r="Y6369" t="s">
        <v>48</v>
      </c>
      <c r="AA6369" t="s">
        <v>154</v>
      </c>
      <c r="AC6369" t="s">
        <v>39364</v>
      </c>
      <c r="AD6369" t="s">
        <v>39787</v>
      </c>
      <c r="AE6369" t="s">
        <v>503</v>
      </c>
      <c r="AF6369" t="s">
        <v>146</v>
      </c>
      <c r="AG6369" t="s">
        <v>263</v>
      </c>
    </row>
    <row r="6370" spans="1:33" x14ac:dyDescent="0.2">
      <c r="A6370" t="s">
        <v>39788</v>
      </c>
      <c r="B6370" s="1">
        <v>42517</v>
      </c>
      <c r="C6370" t="s">
        <v>51</v>
      </c>
      <c r="D6370" t="s">
        <v>37003</v>
      </c>
      <c r="E6370" t="s">
        <v>102</v>
      </c>
      <c r="F6370" t="s">
        <v>39789</v>
      </c>
      <c r="G6370" t="s">
        <v>39790</v>
      </c>
      <c r="L6370" t="s">
        <v>39791</v>
      </c>
      <c r="N6370" t="s">
        <v>39792</v>
      </c>
      <c r="O6370" t="s">
        <v>79</v>
      </c>
      <c r="P6370" t="s">
        <v>80</v>
      </c>
      <c r="Q6370" t="s">
        <v>79</v>
      </c>
      <c r="S6370" t="s">
        <v>113</v>
      </c>
      <c r="Y6370" t="s">
        <v>48</v>
      </c>
      <c r="AA6370" t="s">
        <v>154</v>
      </c>
      <c r="AC6370" t="s">
        <v>1284</v>
      </c>
      <c r="AD6370" t="s">
        <v>39401</v>
      </c>
      <c r="AE6370" t="s">
        <v>157</v>
      </c>
      <c r="AF6370" t="s">
        <v>84</v>
      </c>
      <c r="AG6370" t="s">
        <v>7119</v>
      </c>
    </row>
    <row r="6371" spans="1:33" x14ac:dyDescent="0.2">
      <c r="A6371" t="s">
        <v>39793</v>
      </c>
      <c r="B6371" s="1">
        <v>42522</v>
      </c>
      <c r="C6371" t="s">
        <v>51</v>
      </c>
      <c r="D6371" t="s">
        <v>37003</v>
      </c>
      <c r="E6371" t="s">
        <v>175</v>
      </c>
      <c r="F6371" t="s">
        <v>39794</v>
      </c>
      <c r="G6371" t="s">
        <v>39795</v>
      </c>
      <c r="H6371" t="s">
        <v>39796</v>
      </c>
      <c r="I6371" t="s">
        <v>39797</v>
      </c>
      <c r="J6371" t="s">
        <v>39798</v>
      </c>
      <c r="K6371" t="s">
        <v>39799</v>
      </c>
      <c r="L6371" t="s">
        <v>39800</v>
      </c>
      <c r="M6371" t="s">
        <v>39801</v>
      </c>
      <c r="N6371" t="s">
        <v>39802</v>
      </c>
      <c r="O6371" t="s">
        <v>723</v>
      </c>
      <c r="P6371" t="s">
        <v>724</v>
      </c>
      <c r="R6371" t="s">
        <v>723</v>
      </c>
      <c r="T6371">
        <v>2002</v>
      </c>
      <c r="U6371" t="s">
        <v>47</v>
      </c>
      <c r="V6371" t="s">
        <v>47</v>
      </c>
      <c r="W6371" t="s">
        <v>47</v>
      </c>
      <c r="X6371" t="s">
        <v>47</v>
      </c>
      <c r="Y6371" t="s">
        <v>48</v>
      </c>
      <c r="Z6371" t="s">
        <v>47</v>
      </c>
      <c r="AA6371" t="s">
        <v>49</v>
      </c>
    </row>
    <row r="6372" spans="1:33" x14ac:dyDescent="0.2">
      <c r="A6372" t="s">
        <v>39803</v>
      </c>
      <c r="B6372" s="1">
        <v>42521</v>
      </c>
      <c r="C6372" t="s">
        <v>51</v>
      </c>
      <c r="D6372" t="s">
        <v>37003</v>
      </c>
      <c r="E6372" t="s">
        <v>102</v>
      </c>
      <c r="F6372" t="s">
        <v>39804</v>
      </c>
      <c r="G6372" t="s">
        <v>39805</v>
      </c>
      <c r="L6372" t="s">
        <v>39806</v>
      </c>
      <c r="N6372" t="s">
        <v>39807</v>
      </c>
      <c r="O6372" t="s">
        <v>79</v>
      </c>
      <c r="P6372" t="s">
        <v>80</v>
      </c>
      <c r="Q6372" t="s">
        <v>79</v>
      </c>
      <c r="S6372" t="s">
        <v>113</v>
      </c>
      <c r="Y6372" t="s">
        <v>48</v>
      </c>
      <c r="AA6372" t="s">
        <v>154</v>
      </c>
      <c r="AC6372" t="s">
        <v>1284</v>
      </c>
      <c r="AD6372" t="s">
        <v>436</v>
      </c>
      <c r="AE6372" t="s">
        <v>157</v>
      </c>
      <c r="AF6372" t="s">
        <v>84</v>
      </c>
      <c r="AG6372" t="s">
        <v>7573</v>
      </c>
    </row>
    <row r="6373" spans="1:33" x14ac:dyDescent="0.2">
      <c r="A6373" t="s">
        <v>39808</v>
      </c>
      <c r="B6373" s="1">
        <v>42523</v>
      </c>
      <c r="C6373" t="s">
        <v>51</v>
      </c>
      <c r="D6373" t="s">
        <v>37003</v>
      </c>
      <c r="E6373" t="s">
        <v>122</v>
      </c>
      <c r="F6373" t="s">
        <v>39809</v>
      </c>
      <c r="G6373" t="s">
        <v>39810</v>
      </c>
      <c r="L6373" t="s">
        <v>39811</v>
      </c>
      <c r="N6373" t="s">
        <v>39812</v>
      </c>
      <c r="O6373" t="s">
        <v>141</v>
      </c>
      <c r="P6373" t="s">
        <v>142</v>
      </c>
      <c r="Q6373" t="s">
        <v>141</v>
      </c>
      <c r="T6373">
        <v>1998</v>
      </c>
      <c r="Y6373" t="s">
        <v>48</v>
      </c>
      <c r="AA6373" t="s">
        <v>154</v>
      </c>
      <c r="AC6373" t="s">
        <v>143</v>
      </c>
      <c r="AD6373" t="s">
        <v>144</v>
      </c>
      <c r="AE6373" t="s">
        <v>503</v>
      </c>
      <c r="AF6373" t="s">
        <v>146</v>
      </c>
      <c r="AG6373" t="s">
        <v>263</v>
      </c>
    </row>
    <row r="6374" spans="1:33" x14ac:dyDescent="0.2">
      <c r="A6374" t="s">
        <v>39813</v>
      </c>
      <c r="B6374" s="1">
        <v>42530</v>
      </c>
      <c r="C6374" t="s">
        <v>51</v>
      </c>
      <c r="D6374" t="s">
        <v>37003</v>
      </c>
      <c r="E6374" t="s">
        <v>102</v>
      </c>
      <c r="F6374" t="s">
        <v>39814</v>
      </c>
      <c r="G6374" t="s">
        <v>39815</v>
      </c>
      <c r="H6374" t="s">
        <v>39816</v>
      </c>
      <c r="I6374" t="s">
        <v>39817</v>
      </c>
      <c r="J6374" t="s">
        <v>39818</v>
      </c>
      <c r="K6374" t="s">
        <v>39819</v>
      </c>
      <c r="L6374" t="s">
        <v>39820</v>
      </c>
      <c r="M6374" t="s">
        <v>39821</v>
      </c>
      <c r="N6374" t="s">
        <v>39822</v>
      </c>
      <c r="O6374" t="s">
        <v>79</v>
      </c>
      <c r="P6374" t="s">
        <v>80</v>
      </c>
      <c r="Q6374" t="s">
        <v>79</v>
      </c>
      <c r="S6374" t="s">
        <v>113</v>
      </c>
      <c r="U6374" t="s">
        <v>47</v>
      </c>
      <c r="V6374" t="s">
        <v>47</v>
      </c>
      <c r="W6374" t="s">
        <v>47</v>
      </c>
      <c r="X6374" t="s">
        <v>48</v>
      </c>
      <c r="Y6374" t="s">
        <v>48</v>
      </c>
      <c r="Z6374" t="s">
        <v>47</v>
      </c>
      <c r="AA6374" t="s">
        <v>170</v>
      </c>
      <c r="AC6374" t="s">
        <v>234</v>
      </c>
      <c r="AD6374" t="s">
        <v>82</v>
      </c>
      <c r="AE6374" t="s">
        <v>157</v>
      </c>
      <c r="AF6374" t="s">
        <v>84</v>
      </c>
      <c r="AG6374" t="s">
        <v>158</v>
      </c>
    </row>
    <row r="6375" spans="1:33" x14ac:dyDescent="0.2">
      <c r="A6375" t="s">
        <v>39823</v>
      </c>
      <c r="B6375" s="1">
        <v>42542</v>
      </c>
      <c r="C6375" t="s">
        <v>51</v>
      </c>
      <c r="D6375" t="s">
        <v>37003</v>
      </c>
      <c r="E6375" t="s">
        <v>175</v>
      </c>
      <c r="F6375" t="s">
        <v>39824</v>
      </c>
      <c r="G6375" t="s">
        <v>39825</v>
      </c>
      <c r="L6375" t="s">
        <v>39826</v>
      </c>
      <c r="N6375" t="s">
        <v>39827</v>
      </c>
      <c r="O6375" t="s">
        <v>45</v>
      </c>
      <c r="P6375" t="s">
        <v>46</v>
      </c>
      <c r="R6375" t="s">
        <v>45</v>
      </c>
      <c r="T6375">
        <v>2002</v>
      </c>
      <c r="Y6375" t="s">
        <v>48</v>
      </c>
      <c r="AA6375" t="s">
        <v>154</v>
      </c>
    </row>
    <row r="6376" spans="1:33" x14ac:dyDescent="0.2">
      <c r="A6376" t="s">
        <v>39828</v>
      </c>
      <c r="B6376" s="1">
        <v>42544</v>
      </c>
      <c r="C6376" t="s">
        <v>51</v>
      </c>
      <c r="D6376" t="s">
        <v>37003</v>
      </c>
      <c r="E6376" t="s">
        <v>16</v>
      </c>
      <c r="F6376" t="s">
        <v>39829</v>
      </c>
      <c r="N6376" t="s">
        <v>39830</v>
      </c>
      <c r="O6376" t="s">
        <v>756</v>
      </c>
      <c r="P6376" t="s">
        <v>757</v>
      </c>
      <c r="Q6376" t="s">
        <v>756</v>
      </c>
      <c r="AC6376" t="s">
        <v>759</v>
      </c>
      <c r="AD6376" t="s">
        <v>760</v>
      </c>
      <c r="AE6376" t="s">
        <v>761</v>
      </c>
      <c r="AF6376" t="s">
        <v>762</v>
      </c>
      <c r="AG6376" t="s">
        <v>763</v>
      </c>
    </row>
    <row r="6377" spans="1:33" x14ac:dyDescent="0.2">
      <c r="A6377" t="s">
        <v>39831</v>
      </c>
      <c r="B6377" s="1">
        <v>42544</v>
      </c>
      <c r="C6377" t="s">
        <v>51</v>
      </c>
      <c r="D6377" t="s">
        <v>37003</v>
      </c>
      <c r="E6377" t="s">
        <v>102</v>
      </c>
      <c r="F6377" t="s">
        <v>39832</v>
      </c>
      <c r="G6377" t="s">
        <v>39833</v>
      </c>
      <c r="N6377" t="s">
        <v>39834</v>
      </c>
      <c r="O6377" t="s">
        <v>79</v>
      </c>
      <c r="P6377" t="s">
        <v>80</v>
      </c>
      <c r="Q6377" t="s">
        <v>79</v>
      </c>
      <c r="S6377" t="s">
        <v>113</v>
      </c>
      <c r="AC6377" t="s">
        <v>234</v>
      </c>
      <c r="AD6377" t="s">
        <v>82</v>
      </c>
      <c r="AE6377" t="s">
        <v>157</v>
      </c>
      <c r="AF6377" t="s">
        <v>84</v>
      </c>
      <c r="AG6377" t="s">
        <v>158</v>
      </c>
    </row>
    <row r="6378" spans="1:33" x14ac:dyDescent="0.2">
      <c r="A6378" t="s">
        <v>39835</v>
      </c>
      <c r="B6378" s="1">
        <v>42557</v>
      </c>
      <c r="C6378" t="s">
        <v>812</v>
      </c>
      <c r="D6378" t="s">
        <v>37003</v>
      </c>
      <c r="E6378" t="s">
        <v>175</v>
      </c>
      <c r="F6378" t="s">
        <v>39836</v>
      </c>
      <c r="G6378" t="s">
        <v>39837</v>
      </c>
      <c r="N6378" t="s">
        <v>39838</v>
      </c>
      <c r="O6378" t="s">
        <v>45</v>
      </c>
      <c r="P6378" t="s">
        <v>46</v>
      </c>
      <c r="R6378" t="s">
        <v>45</v>
      </c>
      <c r="T6378">
        <v>2002</v>
      </c>
    </row>
    <row r="6379" spans="1:33" x14ac:dyDescent="0.2">
      <c r="A6379" t="s">
        <v>39839</v>
      </c>
      <c r="B6379" s="1">
        <v>42557</v>
      </c>
      <c r="C6379" t="s">
        <v>812</v>
      </c>
      <c r="D6379" t="s">
        <v>37003</v>
      </c>
      <c r="E6379" t="s">
        <v>122</v>
      </c>
      <c r="F6379" t="s">
        <v>39840</v>
      </c>
      <c r="G6379" t="s">
        <v>39841</v>
      </c>
      <c r="H6379" t="s">
        <v>39842</v>
      </c>
      <c r="I6379" t="s">
        <v>39843</v>
      </c>
      <c r="J6379" t="s">
        <v>39844</v>
      </c>
      <c r="K6379" t="s">
        <v>39845</v>
      </c>
      <c r="L6379" t="s">
        <v>39846</v>
      </c>
      <c r="M6379" t="s">
        <v>39847</v>
      </c>
      <c r="N6379" t="s">
        <v>39848</v>
      </c>
      <c r="O6379" t="s">
        <v>141</v>
      </c>
      <c r="P6379" t="s">
        <v>142</v>
      </c>
      <c r="Q6379" t="s">
        <v>141</v>
      </c>
      <c r="T6379">
        <v>1998</v>
      </c>
      <c r="U6379" t="s">
        <v>47</v>
      </c>
      <c r="V6379" t="s">
        <v>47</v>
      </c>
      <c r="W6379" t="s">
        <v>47</v>
      </c>
      <c r="X6379" t="s">
        <v>48</v>
      </c>
      <c r="Y6379" t="s">
        <v>48</v>
      </c>
      <c r="Z6379" t="s">
        <v>47</v>
      </c>
      <c r="AA6379" t="s">
        <v>170</v>
      </c>
      <c r="AC6379" t="s">
        <v>143</v>
      </c>
      <c r="AD6379" t="s">
        <v>144</v>
      </c>
      <c r="AE6379" t="s">
        <v>503</v>
      </c>
      <c r="AF6379" t="s">
        <v>146</v>
      </c>
      <c r="AG6379" t="s">
        <v>263</v>
      </c>
    </row>
    <row r="6380" spans="1:33" x14ac:dyDescent="0.2">
      <c r="A6380" t="s">
        <v>39849</v>
      </c>
      <c r="B6380" s="1">
        <v>42559</v>
      </c>
      <c r="C6380" t="s">
        <v>812</v>
      </c>
      <c r="D6380" t="s">
        <v>37003</v>
      </c>
      <c r="E6380" t="s">
        <v>122</v>
      </c>
      <c r="F6380" t="s">
        <v>39850</v>
      </c>
      <c r="G6380" t="s">
        <v>39851</v>
      </c>
      <c r="N6380" t="s">
        <v>39852</v>
      </c>
      <c r="O6380" t="s">
        <v>141</v>
      </c>
      <c r="P6380" t="s">
        <v>142</v>
      </c>
      <c r="Q6380" t="s">
        <v>141</v>
      </c>
      <c r="T6380">
        <v>1998</v>
      </c>
      <c r="AC6380" t="s">
        <v>143</v>
      </c>
      <c r="AD6380" t="s">
        <v>8331</v>
      </c>
      <c r="AE6380" t="s">
        <v>503</v>
      </c>
      <c r="AF6380" t="s">
        <v>146</v>
      </c>
      <c r="AG6380" t="s">
        <v>263</v>
      </c>
    </row>
    <row r="6381" spans="1:33" x14ac:dyDescent="0.2">
      <c r="A6381" t="s">
        <v>39853</v>
      </c>
      <c r="B6381" s="1">
        <v>42569</v>
      </c>
      <c r="C6381" t="s">
        <v>812</v>
      </c>
      <c r="D6381" t="s">
        <v>37003</v>
      </c>
      <c r="E6381" t="s">
        <v>175</v>
      </c>
      <c r="F6381" t="s">
        <v>39854</v>
      </c>
      <c r="G6381" t="s">
        <v>39855</v>
      </c>
      <c r="H6381" t="s">
        <v>39856</v>
      </c>
      <c r="I6381" t="s">
        <v>39857</v>
      </c>
      <c r="J6381" t="s">
        <v>39858</v>
      </c>
      <c r="K6381" t="s">
        <v>39859</v>
      </c>
      <c r="L6381" t="s">
        <v>39860</v>
      </c>
      <c r="M6381" t="s">
        <v>39861</v>
      </c>
      <c r="N6381" t="s">
        <v>39862</v>
      </c>
      <c r="O6381" t="s">
        <v>723</v>
      </c>
      <c r="P6381" t="s">
        <v>724</v>
      </c>
      <c r="R6381" t="s">
        <v>723</v>
      </c>
      <c r="T6381">
        <v>2002</v>
      </c>
      <c r="U6381" t="s">
        <v>48</v>
      </c>
      <c r="V6381" t="s">
        <v>47</v>
      </c>
      <c r="W6381" t="s">
        <v>48</v>
      </c>
      <c r="X6381" t="s">
        <v>48</v>
      </c>
      <c r="Y6381" t="s">
        <v>48</v>
      </c>
      <c r="Z6381" t="s">
        <v>47</v>
      </c>
      <c r="AA6381" t="s">
        <v>9218</v>
      </c>
    </row>
    <row r="6382" spans="1:33" x14ac:dyDescent="0.2">
      <c r="A6382" t="s">
        <v>39863</v>
      </c>
      <c r="B6382" s="1">
        <v>42578</v>
      </c>
      <c r="C6382" t="s">
        <v>812</v>
      </c>
      <c r="D6382" t="s">
        <v>37003</v>
      </c>
      <c r="E6382" t="s">
        <v>175</v>
      </c>
      <c r="F6382" t="s">
        <v>39864</v>
      </c>
      <c r="G6382" t="s">
        <v>39865</v>
      </c>
      <c r="H6382" t="s">
        <v>39866</v>
      </c>
      <c r="I6382" t="s">
        <v>39867</v>
      </c>
      <c r="J6382" t="s">
        <v>39868</v>
      </c>
      <c r="K6382" t="s">
        <v>39869</v>
      </c>
      <c r="L6382" t="s">
        <v>39870</v>
      </c>
      <c r="M6382" t="s">
        <v>39871</v>
      </c>
      <c r="N6382" t="s">
        <v>39872</v>
      </c>
      <c r="O6382" t="s">
        <v>45</v>
      </c>
      <c r="P6382" t="s">
        <v>46</v>
      </c>
      <c r="R6382" t="s">
        <v>45</v>
      </c>
      <c r="T6382">
        <v>2002</v>
      </c>
      <c r="U6382" t="s">
        <v>47</v>
      </c>
      <c r="V6382" t="s">
        <v>47</v>
      </c>
      <c r="W6382" t="s">
        <v>47</v>
      </c>
      <c r="X6382" t="s">
        <v>47</v>
      </c>
      <c r="Y6382" t="s">
        <v>48</v>
      </c>
      <c r="Z6382" t="s">
        <v>47</v>
      </c>
      <c r="AA6382" t="s">
        <v>49</v>
      </c>
    </row>
    <row r="6383" spans="1:33" x14ac:dyDescent="0.2">
      <c r="A6383" t="s">
        <v>39873</v>
      </c>
      <c r="B6383" s="1">
        <v>42587</v>
      </c>
      <c r="C6383" t="s">
        <v>812</v>
      </c>
      <c r="D6383" t="s">
        <v>37003</v>
      </c>
      <c r="E6383" t="s">
        <v>122</v>
      </c>
      <c r="F6383" t="s">
        <v>39874</v>
      </c>
      <c r="G6383" t="s">
        <v>39875</v>
      </c>
      <c r="H6383" t="s">
        <v>39876</v>
      </c>
      <c r="I6383" t="s">
        <v>39877</v>
      </c>
      <c r="J6383" t="s">
        <v>39878</v>
      </c>
      <c r="K6383" t="s">
        <v>39879</v>
      </c>
      <c r="L6383" t="s">
        <v>39880</v>
      </c>
      <c r="M6383" t="s">
        <v>39881</v>
      </c>
      <c r="N6383" t="s">
        <v>39882</v>
      </c>
      <c r="O6383" t="s">
        <v>141</v>
      </c>
      <c r="P6383" t="s">
        <v>142</v>
      </c>
      <c r="Q6383" t="s">
        <v>141</v>
      </c>
      <c r="T6383">
        <v>1998</v>
      </c>
      <c r="U6383" t="s">
        <v>47</v>
      </c>
      <c r="V6383" t="s">
        <v>47</v>
      </c>
      <c r="W6383" t="s">
        <v>47</v>
      </c>
      <c r="X6383" t="s">
        <v>48</v>
      </c>
      <c r="Y6383" t="s">
        <v>48</v>
      </c>
      <c r="Z6383" t="s">
        <v>47</v>
      </c>
      <c r="AA6383" t="s">
        <v>170</v>
      </c>
      <c r="AC6383" t="s">
        <v>143</v>
      </c>
      <c r="AD6383" t="s">
        <v>8331</v>
      </c>
      <c r="AE6383" t="s">
        <v>503</v>
      </c>
      <c r="AF6383" t="s">
        <v>146</v>
      </c>
      <c r="AG6383" t="s">
        <v>263</v>
      </c>
    </row>
    <row r="6384" spans="1:33" x14ac:dyDescent="0.2">
      <c r="A6384" t="s">
        <v>39883</v>
      </c>
      <c r="B6384" s="1">
        <v>42598</v>
      </c>
      <c r="C6384" t="s">
        <v>812</v>
      </c>
      <c r="D6384" t="s">
        <v>37003</v>
      </c>
      <c r="E6384" t="s">
        <v>122</v>
      </c>
      <c r="F6384" t="s">
        <v>39884</v>
      </c>
      <c r="G6384" t="s">
        <v>39885</v>
      </c>
      <c r="N6384" t="s">
        <v>39886</v>
      </c>
      <c r="O6384" t="s">
        <v>141</v>
      </c>
      <c r="P6384" t="s">
        <v>142</v>
      </c>
      <c r="Q6384" t="s">
        <v>141</v>
      </c>
      <c r="T6384">
        <v>1998</v>
      </c>
      <c r="AC6384" t="s">
        <v>143</v>
      </c>
      <c r="AD6384" t="s">
        <v>144</v>
      </c>
      <c r="AE6384" t="s">
        <v>503</v>
      </c>
      <c r="AF6384" t="s">
        <v>146</v>
      </c>
      <c r="AG6384" t="s">
        <v>263</v>
      </c>
    </row>
    <row r="6385" spans="1:33" x14ac:dyDescent="0.2">
      <c r="A6385" t="s">
        <v>39887</v>
      </c>
      <c r="B6385" s="1">
        <v>42605</v>
      </c>
      <c r="C6385" t="s">
        <v>812</v>
      </c>
      <c r="D6385" t="s">
        <v>37003</v>
      </c>
      <c r="E6385" t="s">
        <v>122</v>
      </c>
      <c r="F6385" t="s">
        <v>39888</v>
      </c>
      <c r="G6385" t="s">
        <v>39889</v>
      </c>
      <c r="H6385" t="s">
        <v>39890</v>
      </c>
      <c r="I6385" t="s">
        <v>39891</v>
      </c>
      <c r="J6385" t="s">
        <v>39892</v>
      </c>
      <c r="K6385" t="s">
        <v>39893</v>
      </c>
      <c r="L6385" t="s">
        <v>39894</v>
      </c>
      <c r="M6385" t="s">
        <v>39895</v>
      </c>
      <c r="N6385" t="s">
        <v>39896</v>
      </c>
      <c r="O6385" t="s">
        <v>141</v>
      </c>
      <c r="P6385" t="s">
        <v>142</v>
      </c>
      <c r="Q6385" t="s">
        <v>141</v>
      </c>
      <c r="T6385">
        <v>1998</v>
      </c>
      <c r="U6385" t="s">
        <v>47</v>
      </c>
      <c r="V6385" t="s">
        <v>47</v>
      </c>
      <c r="W6385" t="s">
        <v>48</v>
      </c>
      <c r="X6385" t="s">
        <v>47</v>
      </c>
      <c r="Y6385" t="s">
        <v>48</v>
      </c>
      <c r="Z6385" t="s">
        <v>47</v>
      </c>
      <c r="AA6385" t="s">
        <v>758</v>
      </c>
      <c r="AC6385" t="s">
        <v>39364</v>
      </c>
      <c r="AD6385" t="s">
        <v>39897</v>
      </c>
      <c r="AE6385" t="s">
        <v>503</v>
      </c>
      <c r="AF6385" t="s">
        <v>146</v>
      </c>
      <c r="AG6385" t="s">
        <v>263</v>
      </c>
    </row>
    <row r="6386" spans="1:33" x14ac:dyDescent="0.2">
      <c r="A6386" t="s">
        <v>39898</v>
      </c>
      <c r="B6386" s="1">
        <v>42607</v>
      </c>
      <c r="C6386" t="s">
        <v>812</v>
      </c>
      <c r="D6386" t="s">
        <v>37003</v>
      </c>
      <c r="E6386" t="s">
        <v>102</v>
      </c>
      <c r="F6386" t="s">
        <v>39899</v>
      </c>
      <c r="G6386" t="s">
        <v>39900</v>
      </c>
      <c r="H6386" t="s">
        <v>39901</v>
      </c>
      <c r="I6386" t="s">
        <v>39902</v>
      </c>
      <c r="J6386" t="s">
        <v>39903</v>
      </c>
      <c r="K6386" t="s">
        <v>39904</v>
      </c>
      <c r="L6386" t="s">
        <v>39905</v>
      </c>
      <c r="M6386" t="s">
        <v>39906</v>
      </c>
      <c r="N6386" t="s">
        <v>39907</v>
      </c>
      <c r="O6386" t="s">
        <v>79</v>
      </c>
      <c r="P6386" t="s">
        <v>80</v>
      </c>
      <c r="Q6386" t="s">
        <v>79</v>
      </c>
      <c r="S6386" t="s">
        <v>113</v>
      </c>
      <c r="U6386" t="s">
        <v>47</v>
      </c>
      <c r="V6386" t="s">
        <v>47</v>
      </c>
      <c r="W6386" t="s">
        <v>47</v>
      </c>
      <c r="X6386" t="s">
        <v>47</v>
      </c>
      <c r="Y6386" t="s">
        <v>48</v>
      </c>
      <c r="Z6386" t="s">
        <v>47</v>
      </c>
      <c r="AA6386" t="s">
        <v>49</v>
      </c>
      <c r="AC6386" t="s">
        <v>11950</v>
      </c>
      <c r="AD6386" t="s">
        <v>842</v>
      </c>
      <c r="AE6386" t="s">
        <v>4993</v>
      </c>
      <c r="AF6386" t="s">
        <v>84</v>
      </c>
      <c r="AG6386" t="s">
        <v>11952</v>
      </c>
    </row>
    <row r="6387" spans="1:33" x14ac:dyDescent="0.2">
      <c r="A6387" t="s">
        <v>39908</v>
      </c>
      <c r="B6387" s="1">
        <v>42607</v>
      </c>
      <c r="C6387" t="s">
        <v>812</v>
      </c>
      <c r="D6387" t="s">
        <v>37003</v>
      </c>
      <c r="E6387" t="s">
        <v>102</v>
      </c>
      <c r="F6387" t="s">
        <v>39909</v>
      </c>
      <c r="G6387" t="s">
        <v>39910</v>
      </c>
      <c r="N6387" t="s">
        <v>39911</v>
      </c>
      <c r="O6387" t="s">
        <v>79</v>
      </c>
      <c r="P6387" t="s">
        <v>80</v>
      </c>
      <c r="Q6387" t="s">
        <v>79</v>
      </c>
      <c r="S6387" t="s">
        <v>113</v>
      </c>
      <c r="AC6387" t="s">
        <v>234</v>
      </c>
      <c r="AD6387" t="s">
        <v>82</v>
      </c>
      <c r="AE6387" t="s">
        <v>157</v>
      </c>
      <c r="AF6387" t="s">
        <v>84</v>
      </c>
      <c r="AG6387" t="s">
        <v>158</v>
      </c>
    </row>
    <row r="6388" spans="1:33" x14ac:dyDescent="0.2">
      <c r="A6388" t="s">
        <v>39912</v>
      </c>
      <c r="B6388" s="1">
        <v>42607</v>
      </c>
      <c r="C6388" t="s">
        <v>812</v>
      </c>
      <c r="D6388" t="s">
        <v>37003</v>
      </c>
      <c r="E6388" t="s">
        <v>102</v>
      </c>
      <c r="F6388" t="s">
        <v>39913</v>
      </c>
      <c r="G6388" t="s">
        <v>39914</v>
      </c>
      <c r="N6388" t="s">
        <v>39915</v>
      </c>
      <c r="O6388" t="s">
        <v>79</v>
      </c>
      <c r="P6388" t="s">
        <v>80</v>
      </c>
      <c r="Q6388" t="s">
        <v>79</v>
      </c>
      <c r="S6388" t="s">
        <v>113</v>
      </c>
      <c r="AC6388" t="s">
        <v>11950</v>
      </c>
      <c r="AD6388" t="s">
        <v>842</v>
      </c>
      <c r="AE6388" t="s">
        <v>4993</v>
      </c>
      <c r="AF6388" t="s">
        <v>84</v>
      </c>
      <c r="AG6388" t="s">
        <v>11952</v>
      </c>
    </row>
    <row r="6389" spans="1:33" x14ac:dyDescent="0.2">
      <c r="A6389" t="s">
        <v>39916</v>
      </c>
      <c r="B6389" s="1">
        <v>42600</v>
      </c>
      <c r="C6389" t="s">
        <v>812</v>
      </c>
      <c r="D6389" t="s">
        <v>37003</v>
      </c>
      <c r="E6389" t="s">
        <v>102</v>
      </c>
      <c r="F6389" t="s">
        <v>39917</v>
      </c>
      <c r="G6389" t="s">
        <v>39918</v>
      </c>
      <c r="N6389" t="s">
        <v>39919</v>
      </c>
      <c r="O6389" t="s">
        <v>79</v>
      </c>
      <c r="P6389" t="s">
        <v>80</v>
      </c>
      <c r="Q6389" t="s">
        <v>79</v>
      </c>
      <c r="S6389" t="s">
        <v>113</v>
      </c>
      <c r="AC6389" t="s">
        <v>11950</v>
      </c>
      <c r="AD6389" t="s">
        <v>842</v>
      </c>
      <c r="AE6389" t="s">
        <v>4993</v>
      </c>
      <c r="AF6389" t="s">
        <v>84</v>
      </c>
      <c r="AG6389" t="s">
        <v>11952</v>
      </c>
    </row>
    <row r="6390" spans="1:33" x14ac:dyDescent="0.2">
      <c r="A6390" t="s">
        <v>39920</v>
      </c>
      <c r="B6390" s="1">
        <v>42608</v>
      </c>
      <c r="C6390" t="s">
        <v>812</v>
      </c>
      <c r="D6390" t="s">
        <v>37003</v>
      </c>
      <c r="E6390" t="s">
        <v>122</v>
      </c>
      <c r="F6390" t="s">
        <v>39921</v>
      </c>
      <c r="G6390" t="s">
        <v>39922</v>
      </c>
      <c r="N6390" t="s">
        <v>39923</v>
      </c>
      <c r="O6390" t="s">
        <v>141</v>
      </c>
      <c r="P6390" t="s">
        <v>142</v>
      </c>
      <c r="Q6390" t="s">
        <v>141</v>
      </c>
      <c r="T6390">
        <v>1998</v>
      </c>
      <c r="AC6390" t="s">
        <v>63</v>
      </c>
      <c r="AD6390" t="s">
        <v>10609</v>
      </c>
      <c r="AE6390" t="s">
        <v>503</v>
      </c>
      <c r="AF6390" t="s">
        <v>146</v>
      </c>
      <c r="AG6390" t="s">
        <v>263</v>
      </c>
    </row>
    <row r="6391" spans="1:33" x14ac:dyDescent="0.2">
      <c r="A6391" t="s">
        <v>39924</v>
      </c>
      <c r="B6391" s="1">
        <v>42611</v>
      </c>
      <c r="C6391" t="s">
        <v>812</v>
      </c>
      <c r="D6391" t="s">
        <v>37003</v>
      </c>
      <c r="E6391" t="s">
        <v>122</v>
      </c>
      <c r="F6391" t="s">
        <v>39925</v>
      </c>
      <c r="G6391" t="s">
        <v>39926</v>
      </c>
      <c r="N6391" t="s">
        <v>39927</v>
      </c>
      <c r="O6391" t="s">
        <v>756</v>
      </c>
      <c r="P6391" t="s">
        <v>757</v>
      </c>
      <c r="Q6391" t="s">
        <v>756</v>
      </c>
      <c r="T6391">
        <v>2002</v>
      </c>
      <c r="AC6391" t="s">
        <v>759</v>
      </c>
      <c r="AD6391" t="s">
        <v>39928</v>
      </c>
      <c r="AE6391" t="s">
        <v>761</v>
      </c>
      <c r="AF6391" t="s">
        <v>762</v>
      </c>
      <c r="AG6391" t="s">
        <v>763</v>
      </c>
    </row>
    <row r="6392" spans="1:33" x14ac:dyDescent="0.2">
      <c r="A6392" t="s">
        <v>39929</v>
      </c>
      <c r="B6392" s="1">
        <v>42611</v>
      </c>
      <c r="C6392" t="s">
        <v>812</v>
      </c>
      <c r="D6392" t="s">
        <v>37003</v>
      </c>
      <c r="E6392" t="s">
        <v>102</v>
      </c>
      <c r="F6392" t="s">
        <v>39930</v>
      </c>
      <c r="G6392" t="s">
        <v>39931</v>
      </c>
      <c r="N6392" t="s">
        <v>39932</v>
      </c>
      <c r="O6392" t="s">
        <v>79</v>
      </c>
      <c r="P6392" t="s">
        <v>80</v>
      </c>
      <c r="Q6392" t="s">
        <v>79</v>
      </c>
      <c r="S6392" t="s">
        <v>113</v>
      </c>
      <c r="AC6392" t="s">
        <v>11950</v>
      </c>
      <c r="AD6392" t="s">
        <v>842</v>
      </c>
      <c r="AE6392" t="s">
        <v>4993</v>
      </c>
      <c r="AF6392" t="s">
        <v>84</v>
      </c>
      <c r="AG6392" t="s">
        <v>11952</v>
      </c>
    </row>
    <row r="6393" spans="1:33" x14ac:dyDescent="0.2">
      <c r="A6393" t="s">
        <v>39933</v>
      </c>
      <c r="B6393" s="1">
        <v>42612</v>
      </c>
      <c r="C6393" t="s">
        <v>812</v>
      </c>
      <c r="D6393" t="s">
        <v>37003</v>
      </c>
      <c r="E6393" t="s">
        <v>122</v>
      </c>
      <c r="F6393" t="s">
        <v>39934</v>
      </c>
      <c r="G6393" t="s">
        <v>39935</v>
      </c>
      <c r="N6393" t="s">
        <v>39936</v>
      </c>
      <c r="O6393" t="s">
        <v>756</v>
      </c>
      <c r="P6393" t="s">
        <v>757</v>
      </c>
      <c r="Q6393" t="s">
        <v>756</v>
      </c>
      <c r="T6393">
        <v>2002</v>
      </c>
      <c r="AC6393" t="s">
        <v>759</v>
      </c>
      <c r="AD6393" t="s">
        <v>760</v>
      </c>
      <c r="AE6393" t="s">
        <v>761</v>
      </c>
      <c r="AF6393" t="s">
        <v>762</v>
      </c>
      <c r="AG6393" t="s">
        <v>763</v>
      </c>
    </row>
    <row r="6394" spans="1:33" x14ac:dyDescent="0.2">
      <c r="A6394" t="s">
        <v>39937</v>
      </c>
      <c r="B6394" s="1">
        <v>42620</v>
      </c>
      <c r="C6394" t="s">
        <v>812</v>
      </c>
      <c r="D6394" t="s">
        <v>37003</v>
      </c>
      <c r="E6394" t="s">
        <v>102</v>
      </c>
      <c r="F6394" t="s">
        <v>39938</v>
      </c>
      <c r="G6394" t="s">
        <v>39939</v>
      </c>
      <c r="N6394" t="s">
        <v>39940</v>
      </c>
      <c r="O6394" t="s">
        <v>79</v>
      </c>
      <c r="P6394" t="s">
        <v>80</v>
      </c>
      <c r="Q6394" t="s">
        <v>79</v>
      </c>
      <c r="S6394" t="s">
        <v>113</v>
      </c>
      <c r="AC6394" t="s">
        <v>11950</v>
      </c>
      <c r="AD6394" t="s">
        <v>842</v>
      </c>
      <c r="AE6394" t="s">
        <v>4993</v>
      </c>
      <c r="AF6394" t="s">
        <v>84</v>
      </c>
      <c r="AG6394" t="s">
        <v>11952</v>
      </c>
    </row>
    <row r="6395" spans="1:33" x14ac:dyDescent="0.2">
      <c r="A6395" t="s">
        <v>39941</v>
      </c>
      <c r="B6395" s="1">
        <v>42621</v>
      </c>
      <c r="C6395" t="s">
        <v>812</v>
      </c>
      <c r="D6395" t="s">
        <v>37003</v>
      </c>
      <c r="E6395" t="s">
        <v>175</v>
      </c>
      <c r="F6395" t="s">
        <v>39942</v>
      </c>
      <c r="G6395" t="s">
        <v>39943</v>
      </c>
      <c r="H6395" t="s">
        <v>39944</v>
      </c>
      <c r="I6395" t="s">
        <v>39945</v>
      </c>
      <c r="J6395" t="s">
        <v>39946</v>
      </c>
      <c r="K6395" t="s">
        <v>39947</v>
      </c>
      <c r="L6395" t="s">
        <v>39948</v>
      </c>
      <c r="M6395" t="s">
        <v>39949</v>
      </c>
      <c r="N6395" t="s">
        <v>39950</v>
      </c>
      <c r="O6395" t="s">
        <v>723</v>
      </c>
      <c r="P6395" t="s">
        <v>724</v>
      </c>
      <c r="R6395" t="s">
        <v>723</v>
      </c>
      <c r="T6395">
        <v>2002</v>
      </c>
      <c r="U6395" t="s">
        <v>48</v>
      </c>
      <c r="V6395" t="s">
        <v>47</v>
      </c>
      <c r="W6395" t="s">
        <v>48</v>
      </c>
      <c r="X6395" t="s">
        <v>48</v>
      </c>
      <c r="Y6395" t="s">
        <v>48</v>
      </c>
      <c r="Z6395" t="s">
        <v>47</v>
      </c>
      <c r="AA6395" t="s">
        <v>9218</v>
      </c>
    </row>
    <row r="6396" spans="1:33" x14ac:dyDescent="0.2">
      <c r="A6396" t="s">
        <v>39951</v>
      </c>
      <c r="B6396" s="1">
        <v>42620</v>
      </c>
      <c r="C6396" t="s">
        <v>812</v>
      </c>
      <c r="D6396" t="s">
        <v>37003</v>
      </c>
      <c r="E6396" t="s">
        <v>122</v>
      </c>
      <c r="F6396" t="s">
        <v>39952</v>
      </c>
      <c r="G6396" t="s">
        <v>39953</v>
      </c>
      <c r="H6396" t="s">
        <v>39954</v>
      </c>
      <c r="I6396" t="s">
        <v>39955</v>
      </c>
      <c r="J6396" t="s">
        <v>39956</v>
      </c>
      <c r="K6396" t="s">
        <v>39957</v>
      </c>
      <c r="L6396" t="s">
        <v>39958</v>
      </c>
      <c r="M6396" t="s">
        <v>39959</v>
      </c>
      <c r="N6396" t="s">
        <v>39960</v>
      </c>
      <c r="O6396" t="s">
        <v>141</v>
      </c>
      <c r="P6396" t="s">
        <v>142</v>
      </c>
      <c r="Q6396" t="s">
        <v>141</v>
      </c>
      <c r="T6396">
        <v>1998</v>
      </c>
      <c r="U6396" t="s">
        <v>47</v>
      </c>
      <c r="V6396" t="s">
        <v>47</v>
      </c>
      <c r="W6396" t="s">
        <v>47</v>
      </c>
      <c r="X6396" t="s">
        <v>47</v>
      </c>
      <c r="Y6396" t="s">
        <v>48</v>
      </c>
      <c r="Z6396" t="s">
        <v>47</v>
      </c>
      <c r="AA6396" t="s">
        <v>49</v>
      </c>
      <c r="AC6396" t="s">
        <v>63</v>
      </c>
      <c r="AD6396" t="s">
        <v>5937</v>
      </c>
      <c r="AE6396" t="s">
        <v>503</v>
      </c>
      <c r="AF6396" t="s">
        <v>146</v>
      </c>
      <c r="AG6396" t="s">
        <v>1010</v>
      </c>
    </row>
    <row r="6397" spans="1:33" x14ac:dyDescent="0.2">
      <c r="A6397" t="s">
        <v>39961</v>
      </c>
      <c r="B6397" s="1">
        <v>42620</v>
      </c>
      <c r="C6397" t="s">
        <v>812</v>
      </c>
      <c r="D6397" t="s">
        <v>37003</v>
      </c>
      <c r="E6397" t="s">
        <v>175</v>
      </c>
      <c r="F6397" t="s">
        <v>39962</v>
      </c>
      <c r="G6397" t="s">
        <v>39963</v>
      </c>
      <c r="N6397" t="s">
        <v>39964</v>
      </c>
      <c r="O6397" t="s">
        <v>45</v>
      </c>
      <c r="P6397" t="s">
        <v>46</v>
      </c>
      <c r="R6397" t="s">
        <v>45</v>
      </c>
      <c r="T6397">
        <v>2002</v>
      </c>
    </row>
    <row r="6398" spans="1:33" x14ac:dyDescent="0.2">
      <c r="A6398" t="s">
        <v>39965</v>
      </c>
      <c r="B6398" s="1">
        <v>42627</v>
      </c>
      <c r="C6398" t="s">
        <v>812</v>
      </c>
      <c r="D6398" t="s">
        <v>37003</v>
      </c>
      <c r="E6398" t="s">
        <v>102</v>
      </c>
      <c r="F6398" t="s">
        <v>39966</v>
      </c>
      <c r="G6398" t="s">
        <v>39967</v>
      </c>
      <c r="N6398" t="s">
        <v>39968</v>
      </c>
      <c r="O6398" t="s">
        <v>79</v>
      </c>
      <c r="P6398" t="s">
        <v>80</v>
      </c>
      <c r="Q6398" t="s">
        <v>79</v>
      </c>
      <c r="S6398" t="s">
        <v>113</v>
      </c>
      <c r="AC6398" t="s">
        <v>11950</v>
      </c>
      <c r="AD6398" t="s">
        <v>842</v>
      </c>
      <c r="AE6398" t="s">
        <v>4993</v>
      </c>
      <c r="AF6398" t="s">
        <v>523</v>
      </c>
      <c r="AG6398" t="s">
        <v>11952</v>
      </c>
    </row>
    <row r="6399" spans="1:33" x14ac:dyDescent="0.2">
      <c r="A6399" t="s">
        <v>39969</v>
      </c>
      <c r="B6399" s="1">
        <v>42627</v>
      </c>
      <c r="C6399" t="s">
        <v>812</v>
      </c>
      <c r="D6399" t="s">
        <v>37003</v>
      </c>
      <c r="E6399" t="s">
        <v>102</v>
      </c>
      <c r="F6399" t="s">
        <v>39970</v>
      </c>
      <c r="G6399" t="s">
        <v>39971</v>
      </c>
      <c r="H6399" t="s">
        <v>39972</v>
      </c>
      <c r="I6399" t="s">
        <v>39973</v>
      </c>
      <c r="J6399" t="s">
        <v>39974</v>
      </c>
      <c r="K6399" t="s">
        <v>39975</v>
      </c>
      <c r="L6399" t="s">
        <v>39976</v>
      </c>
      <c r="M6399" t="s">
        <v>39977</v>
      </c>
      <c r="N6399" t="s">
        <v>39978</v>
      </c>
      <c r="O6399" t="s">
        <v>79</v>
      </c>
      <c r="P6399" t="s">
        <v>80</v>
      </c>
      <c r="Q6399" t="s">
        <v>79</v>
      </c>
      <c r="S6399" t="s">
        <v>113</v>
      </c>
      <c r="U6399" t="s">
        <v>47</v>
      </c>
      <c r="V6399" t="s">
        <v>47</v>
      </c>
      <c r="W6399" t="s">
        <v>47</v>
      </c>
      <c r="X6399" t="s">
        <v>47</v>
      </c>
      <c r="Y6399" t="s">
        <v>48</v>
      </c>
      <c r="Z6399" t="s">
        <v>47</v>
      </c>
      <c r="AA6399" t="s">
        <v>49</v>
      </c>
      <c r="AC6399" t="s">
        <v>11950</v>
      </c>
      <c r="AD6399" t="s">
        <v>842</v>
      </c>
      <c r="AE6399" t="s">
        <v>7013</v>
      </c>
      <c r="AF6399" t="s">
        <v>84</v>
      </c>
      <c r="AG6399" t="s">
        <v>11952</v>
      </c>
    </row>
    <row r="6400" spans="1:33" x14ac:dyDescent="0.2">
      <c r="A6400" t="s">
        <v>39979</v>
      </c>
      <c r="B6400" s="1">
        <v>42627</v>
      </c>
      <c r="C6400" t="s">
        <v>812</v>
      </c>
      <c r="D6400" t="s">
        <v>37003</v>
      </c>
      <c r="E6400" t="s">
        <v>175</v>
      </c>
      <c r="F6400" t="s">
        <v>39980</v>
      </c>
      <c r="G6400" t="s">
        <v>39981</v>
      </c>
      <c r="N6400" t="s">
        <v>39982</v>
      </c>
      <c r="O6400" t="s">
        <v>45</v>
      </c>
      <c r="P6400" t="s">
        <v>46</v>
      </c>
      <c r="R6400" t="s">
        <v>45</v>
      </c>
      <c r="T6400">
        <v>2002</v>
      </c>
    </row>
    <row r="6401" spans="1:33" x14ac:dyDescent="0.2">
      <c r="A6401" t="s">
        <v>39983</v>
      </c>
      <c r="B6401" s="1">
        <v>42628</v>
      </c>
      <c r="C6401" t="s">
        <v>812</v>
      </c>
      <c r="D6401" t="s">
        <v>37003</v>
      </c>
      <c r="E6401" t="s">
        <v>122</v>
      </c>
      <c r="F6401" t="s">
        <v>39984</v>
      </c>
      <c r="G6401" t="s">
        <v>39985</v>
      </c>
      <c r="N6401" t="s">
        <v>39986</v>
      </c>
      <c r="O6401" t="s">
        <v>141</v>
      </c>
      <c r="P6401" t="s">
        <v>142</v>
      </c>
      <c r="Q6401" t="s">
        <v>141</v>
      </c>
      <c r="T6401">
        <v>1998</v>
      </c>
      <c r="AC6401" t="s">
        <v>39364</v>
      </c>
      <c r="AD6401" t="s">
        <v>15163</v>
      </c>
      <c r="AE6401" t="s">
        <v>503</v>
      </c>
      <c r="AF6401" t="s">
        <v>146</v>
      </c>
      <c r="AG6401" t="s">
        <v>263</v>
      </c>
    </row>
    <row r="6402" spans="1:33" x14ac:dyDescent="0.2">
      <c r="A6402" t="s">
        <v>39987</v>
      </c>
      <c r="B6402" s="1">
        <v>42626</v>
      </c>
      <c r="C6402" t="s">
        <v>812</v>
      </c>
      <c r="D6402" t="s">
        <v>37003</v>
      </c>
      <c r="E6402" t="s">
        <v>102</v>
      </c>
      <c r="F6402" t="s">
        <v>39988</v>
      </c>
      <c r="G6402" t="s">
        <v>39989</v>
      </c>
      <c r="H6402" t="s">
        <v>39990</v>
      </c>
      <c r="I6402" t="s">
        <v>39991</v>
      </c>
      <c r="J6402" t="s">
        <v>39992</v>
      </c>
      <c r="K6402" t="s">
        <v>39993</v>
      </c>
      <c r="L6402" t="s">
        <v>39994</v>
      </c>
      <c r="M6402" t="s">
        <v>39995</v>
      </c>
      <c r="N6402" t="s">
        <v>39996</v>
      </c>
      <c r="O6402" t="s">
        <v>79</v>
      </c>
      <c r="P6402" t="s">
        <v>80</v>
      </c>
      <c r="Q6402" t="s">
        <v>79</v>
      </c>
      <c r="S6402" t="s">
        <v>113</v>
      </c>
      <c r="U6402" t="s">
        <v>47</v>
      </c>
      <c r="V6402" t="s">
        <v>47</v>
      </c>
      <c r="W6402" t="s">
        <v>47</v>
      </c>
      <c r="X6402" t="s">
        <v>47</v>
      </c>
      <c r="Y6402" t="s">
        <v>48</v>
      </c>
      <c r="Z6402" t="s">
        <v>47</v>
      </c>
      <c r="AA6402" t="s">
        <v>49</v>
      </c>
      <c r="AC6402" t="s">
        <v>11950</v>
      </c>
      <c r="AD6402" t="s">
        <v>842</v>
      </c>
      <c r="AE6402" t="s">
        <v>4993</v>
      </c>
      <c r="AF6402" t="s">
        <v>84</v>
      </c>
      <c r="AG6402" t="s">
        <v>11952</v>
      </c>
    </row>
    <row r="6403" spans="1:33" x14ac:dyDescent="0.2">
      <c r="A6403" t="s">
        <v>39997</v>
      </c>
      <c r="B6403" s="1">
        <v>42629</v>
      </c>
      <c r="C6403" t="s">
        <v>812</v>
      </c>
      <c r="D6403" t="s">
        <v>37003</v>
      </c>
      <c r="E6403" t="s">
        <v>122</v>
      </c>
      <c r="F6403" t="s">
        <v>39998</v>
      </c>
      <c r="G6403" t="s">
        <v>39999</v>
      </c>
      <c r="N6403" t="s">
        <v>40000</v>
      </c>
      <c r="O6403" t="s">
        <v>141</v>
      </c>
      <c r="P6403" t="s">
        <v>142</v>
      </c>
      <c r="Q6403" t="s">
        <v>141</v>
      </c>
      <c r="T6403">
        <v>1998</v>
      </c>
      <c r="AC6403" t="s">
        <v>143</v>
      </c>
      <c r="AD6403" t="s">
        <v>144</v>
      </c>
      <c r="AE6403" t="s">
        <v>503</v>
      </c>
      <c r="AF6403" t="s">
        <v>146</v>
      </c>
      <c r="AG6403" t="s">
        <v>10321</v>
      </c>
    </row>
    <row r="6404" spans="1:33" x14ac:dyDescent="0.2">
      <c r="A6404" t="s">
        <v>40001</v>
      </c>
      <c r="B6404" s="1">
        <v>42626</v>
      </c>
      <c r="C6404" t="s">
        <v>812</v>
      </c>
      <c r="D6404" t="s">
        <v>37003</v>
      </c>
      <c r="E6404" t="s">
        <v>102</v>
      </c>
      <c r="F6404" t="s">
        <v>40002</v>
      </c>
      <c r="G6404" t="s">
        <v>40003</v>
      </c>
      <c r="N6404" t="s">
        <v>40004</v>
      </c>
      <c r="O6404" t="s">
        <v>79</v>
      </c>
      <c r="P6404" t="s">
        <v>80</v>
      </c>
      <c r="Q6404" t="s">
        <v>79</v>
      </c>
      <c r="S6404" t="s">
        <v>113</v>
      </c>
      <c r="AC6404" t="s">
        <v>11950</v>
      </c>
      <c r="AD6404" t="s">
        <v>842</v>
      </c>
      <c r="AE6404" t="s">
        <v>4993</v>
      </c>
      <c r="AF6404" t="s">
        <v>84</v>
      </c>
      <c r="AG6404" t="s">
        <v>11952</v>
      </c>
    </row>
    <row r="6405" spans="1:33" x14ac:dyDescent="0.2">
      <c r="A6405" t="s">
        <v>40005</v>
      </c>
      <c r="B6405" s="1">
        <v>42627</v>
      </c>
      <c r="C6405" t="s">
        <v>812</v>
      </c>
      <c r="D6405" t="s">
        <v>37003</v>
      </c>
      <c r="E6405" t="s">
        <v>102</v>
      </c>
      <c r="F6405" t="s">
        <v>40006</v>
      </c>
      <c r="G6405" t="s">
        <v>40007</v>
      </c>
      <c r="N6405" t="s">
        <v>40008</v>
      </c>
      <c r="O6405" t="s">
        <v>79</v>
      </c>
      <c r="P6405" t="s">
        <v>80</v>
      </c>
      <c r="Q6405" t="s">
        <v>79</v>
      </c>
      <c r="S6405" t="s">
        <v>113</v>
      </c>
      <c r="AC6405" t="s">
        <v>234</v>
      </c>
      <c r="AD6405" t="s">
        <v>82</v>
      </c>
      <c r="AE6405" t="s">
        <v>157</v>
      </c>
      <c r="AF6405" t="s">
        <v>84</v>
      </c>
      <c r="AG6405" t="s">
        <v>158</v>
      </c>
    </row>
    <row r="6406" spans="1:33" x14ac:dyDescent="0.2">
      <c r="A6406" t="s">
        <v>40009</v>
      </c>
      <c r="B6406" s="1">
        <v>42633</v>
      </c>
      <c r="C6406" t="s">
        <v>812</v>
      </c>
      <c r="D6406" t="s">
        <v>37003</v>
      </c>
      <c r="E6406" t="s">
        <v>175</v>
      </c>
      <c r="F6406" t="s">
        <v>40010</v>
      </c>
      <c r="G6406" t="s">
        <v>40011</v>
      </c>
      <c r="N6406" t="s">
        <v>40012</v>
      </c>
      <c r="O6406" t="s">
        <v>45</v>
      </c>
      <c r="P6406" t="s">
        <v>46</v>
      </c>
      <c r="R6406" t="s">
        <v>45</v>
      </c>
      <c r="T6406">
        <v>2002</v>
      </c>
    </row>
    <row r="6407" spans="1:33" x14ac:dyDescent="0.2">
      <c r="A6407" t="s">
        <v>40013</v>
      </c>
      <c r="B6407" s="1">
        <v>42635</v>
      </c>
      <c r="C6407" t="s">
        <v>812</v>
      </c>
      <c r="D6407" t="s">
        <v>37003</v>
      </c>
      <c r="E6407" t="s">
        <v>102</v>
      </c>
      <c r="F6407" t="s">
        <v>40014</v>
      </c>
      <c r="G6407" t="s">
        <v>40015</v>
      </c>
      <c r="N6407" t="s">
        <v>40016</v>
      </c>
      <c r="O6407" t="s">
        <v>79</v>
      </c>
      <c r="P6407" t="s">
        <v>80</v>
      </c>
      <c r="Q6407" t="s">
        <v>79</v>
      </c>
      <c r="S6407" t="s">
        <v>113</v>
      </c>
      <c r="AC6407" t="s">
        <v>1284</v>
      </c>
      <c r="AD6407" t="s">
        <v>436</v>
      </c>
      <c r="AE6407" t="s">
        <v>157</v>
      </c>
      <c r="AF6407" t="s">
        <v>84</v>
      </c>
      <c r="AG6407" t="s">
        <v>7119</v>
      </c>
    </row>
    <row r="6408" spans="1:33" x14ac:dyDescent="0.2">
      <c r="A6408" t="s">
        <v>40017</v>
      </c>
      <c r="B6408" s="1">
        <v>42636</v>
      </c>
      <c r="C6408" t="s">
        <v>812</v>
      </c>
      <c r="D6408" t="s">
        <v>37003</v>
      </c>
      <c r="E6408" t="s">
        <v>102</v>
      </c>
      <c r="F6408" t="s">
        <v>40018</v>
      </c>
      <c r="G6408" t="s">
        <v>40019</v>
      </c>
      <c r="N6408" t="s">
        <v>40020</v>
      </c>
      <c r="O6408" t="s">
        <v>79</v>
      </c>
      <c r="P6408" t="s">
        <v>80</v>
      </c>
      <c r="Q6408" t="s">
        <v>79</v>
      </c>
      <c r="S6408" t="s">
        <v>113</v>
      </c>
      <c r="AC6408" t="s">
        <v>1284</v>
      </c>
      <c r="AD6408" t="s">
        <v>436</v>
      </c>
      <c r="AE6408" t="s">
        <v>157</v>
      </c>
      <c r="AF6408" t="s">
        <v>30256</v>
      </c>
      <c r="AG6408" t="s">
        <v>40021</v>
      </c>
    </row>
    <row r="6409" spans="1:33" x14ac:dyDescent="0.2">
      <c r="A6409" t="s">
        <v>40022</v>
      </c>
      <c r="B6409" s="1">
        <v>42646</v>
      </c>
      <c r="C6409" t="s">
        <v>223</v>
      </c>
      <c r="D6409" t="s">
        <v>37003</v>
      </c>
      <c r="E6409" t="s">
        <v>122</v>
      </c>
      <c r="F6409" t="s">
        <v>40023</v>
      </c>
      <c r="G6409" t="s">
        <v>40024</v>
      </c>
      <c r="H6409" t="s">
        <v>40025</v>
      </c>
      <c r="I6409" t="s">
        <v>40026</v>
      </c>
      <c r="J6409" t="s">
        <v>40027</v>
      </c>
      <c r="K6409" t="s">
        <v>40028</v>
      </c>
      <c r="L6409" t="s">
        <v>40029</v>
      </c>
      <c r="M6409" t="s">
        <v>40030</v>
      </c>
      <c r="N6409" t="s">
        <v>40031</v>
      </c>
      <c r="O6409" t="s">
        <v>141</v>
      </c>
      <c r="P6409" t="s">
        <v>142</v>
      </c>
      <c r="Q6409" t="s">
        <v>141</v>
      </c>
      <c r="T6409">
        <v>1998</v>
      </c>
      <c r="U6409" t="s">
        <v>47</v>
      </c>
      <c r="V6409" t="s">
        <v>47</v>
      </c>
      <c r="W6409" t="s">
        <v>47</v>
      </c>
      <c r="X6409" t="s">
        <v>48</v>
      </c>
      <c r="Y6409" t="s">
        <v>48</v>
      </c>
      <c r="Z6409" t="s">
        <v>47</v>
      </c>
      <c r="AA6409" t="s">
        <v>170</v>
      </c>
      <c r="AC6409" t="s">
        <v>143</v>
      </c>
      <c r="AD6409" t="s">
        <v>144</v>
      </c>
      <c r="AE6409" t="s">
        <v>503</v>
      </c>
      <c r="AF6409" t="s">
        <v>146</v>
      </c>
      <c r="AG6409" t="s">
        <v>17258</v>
      </c>
    </row>
    <row r="6410" spans="1:33" x14ac:dyDescent="0.2">
      <c r="A6410" t="s">
        <v>40032</v>
      </c>
      <c r="B6410" s="1">
        <v>42642</v>
      </c>
      <c r="C6410" t="s">
        <v>812</v>
      </c>
      <c r="D6410" t="s">
        <v>37003</v>
      </c>
      <c r="E6410" t="s">
        <v>122</v>
      </c>
      <c r="F6410" t="s">
        <v>40033</v>
      </c>
      <c r="G6410" t="s">
        <v>40034</v>
      </c>
      <c r="N6410" t="s">
        <v>40035</v>
      </c>
      <c r="O6410" t="s">
        <v>756</v>
      </c>
      <c r="P6410" t="s">
        <v>757</v>
      </c>
      <c r="Q6410" t="s">
        <v>756</v>
      </c>
      <c r="T6410">
        <v>2002</v>
      </c>
      <c r="AC6410" t="s">
        <v>759</v>
      </c>
      <c r="AD6410" t="s">
        <v>760</v>
      </c>
      <c r="AE6410" t="s">
        <v>761</v>
      </c>
      <c r="AF6410" t="s">
        <v>762</v>
      </c>
      <c r="AG6410" t="s">
        <v>763</v>
      </c>
    </row>
    <row r="6411" spans="1:33" x14ac:dyDescent="0.2">
      <c r="A6411" t="s">
        <v>40036</v>
      </c>
      <c r="B6411" s="1">
        <v>42646</v>
      </c>
      <c r="C6411" t="s">
        <v>223</v>
      </c>
      <c r="D6411" t="s">
        <v>37003</v>
      </c>
      <c r="E6411" t="s">
        <v>122</v>
      </c>
      <c r="F6411" t="s">
        <v>40037</v>
      </c>
      <c r="G6411" t="s">
        <v>40038</v>
      </c>
      <c r="N6411" t="s">
        <v>40039</v>
      </c>
      <c r="O6411" t="s">
        <v>141</v>
      </c>
      <c r="P6411" t="s">
        <v>142</v>
      </c>
      <c r="Q6411" t="s">
        <v>141</v>
      </c>
      <c r="T6411">
        <v>1998</v>
      </c>
      <c r="AC6411" t="s">
        <v>39364</v>
      </c>
      <c r="AD6411" t="s">
        <v>15163</v>
      </c>
      <c r="AE6411" t="s">
        <v>503</v>
      </c>
      <c r="AF6411" t="s">
        <v>146</v>
      </c>
      <c r="AG6411" t="s">
        <v>263</v>
      </c>
    </row>
    <row r="6412" spans="1:33" x14ac:dyDescent="0.2">
      <c r="A6412" t="s">
        <v>40040</v>
      </c>
      <c r="B6412" s="1">
        <v>42653</v>
      </c>
      <c r="C6412" t="s">
        <v>223</v>
      </c>
      <c r="D6412" t="s">
        <v>37003</v>
      </c>
      <c r="E6412" t="s">
        <v>122</v>
      </c>
      <c r="F6412" t="s">
        <v>40041</v>
      </c>
      <c r="G6412" t="s">
        <v>40042</v>
      </c>
      <c r="N6412" t="s">
        <v>40043</v>
      </c>
      <c r="O6412" t="s">
        <v>141</v>
      </c>
      <c r="P6412" t="s">
        <v>142</v>
      </c>
      <c r="Q6412" t="s">
        <v>141</v>
      </c>
      <c r="T6412">
        <v>2002</v>
      </c>
      <c r="AC6412" t="s">
        <v>143</v>
      </c>
      <c r="AD6412" t="s">
        <v>8617</v>
      </c>
      <c r="AE6412" t="s">
        <v>503</v>
      </c>
      <c r="AF6412" t="s">
        <v>146</v>
      </c>
      <c r="AG6412" t="s">
        <v>263</v>
      </c>
    </row>
    <row r="6413" spans="1:33" x14ac:dyDescent="0.2">
      <c r="A6413" t="s">
        <v>40044</v>
      </c>
      <c r="B6413" s="1">
        <v>42662</v>
      </c>
      <c r="C6413" t="s">
        <v>223</v>
      </c>
      <c r="D6413" t="s">
        <v>37003</v>
      </c>
      <c r="E6413" t="s">
        <v>102</v>
      </c>
      <c r="F6413" t="s">
        <v>40045</v>
      </c>
      <c r="G6413" t="s">
        <v>40046</v>
      </c>
      <c r="N6413" t="s">
        <v>40047</v>
      </c>
      <c r="O6413" t="s">
        <v>79</v>
      </c>
      <c r="P6413" t="s">
        <v>80</v>
      </c>
      <c r="Q6413" t="s">
        <v>79</v>
      </c>
      <c r="S6413" t="s">
        <v>113</v>
      </c>
      <c r="AC6413" t="s">
        <v>1284</v>
      </c>
      <c r="AD6413" t="s">
        <v>436</v>
      </c>
      <c r="AE6413" t="s">
        <v>157</v>
      </c>
      <c r="AF6413" t="s">
        <v>30256</v>
      </c>
      <c r="AG6413" t="s">
        <v>7573</v>
      </c>
    </row>
    <row r="6414" spans="1:33" x14ac:dyDescent="0.2">
      <c r="A6414" t="s">
        <v>40048</v>
      </c>
      <c r="B6414" s="1">
        <v>42662</v>
      </c>
      <c r="C6414" t="s">
        <v>223</v>
      </c>
      <c r="D6414" t="s">
        <v>37003</v>
      </c>
      <c r="E6414" t="s">
        <v>122</v>
      </c>
      <c r="F6414" t="s">
        <v>40049</v>
      </c>
      <c r="G6414" t="s">
        <v>40050</v>
      </c>
      <c r="N6414" t="s">
        <v>40051</v>
      </c>
      <c r="O6414" t="s">
        <v>141</v>
      </c>
      <c r="P6414" t="s">
        <v>142</v>
      </c>
      <c r="Q6414" t="s">
        <v>141</v>
      </c>
      <c r="T6414">
        <v>2002</v>
      </c>
      <c r="AC6414" t="s">
        <v>143</v>
      </c>
      <c r="AD6414" t="s">
        <v>8617</v>
      </c>
      <c r="AE6414" t="s">
        <v>503</v>
      </c>
      <c r="AF6414" t="s">
        <v>146</v>
      </c>
      <c r="AG6414" t="s">
        <v>263</v>
      </c>
    </row>
    <row r="6415" spans="1:33" x14ac:dyDescent="0.2">
      <c r="A6415" t="s">
        <v>40052</v>
      </c>
      <c r="B6415" s="1">
        <v>42669</v>
      </c>
      <c r="C6415" t="s">
        <v>223</v>
      </c>
      <c r="D6415" t="s">
        <v>37003</v>
      </c>
      <c r="E6415" t="s">
        <v>102</v>
      </c>
      <c r="F6415" t="s">
        <v>40053</v>
      </c>
      <c r="G6415" t="s">
        <v>40054</v>
      </c>
      <c r="N6415" t="s">
        <v>40055</v>
      </c>
      <c r="O6415" t="s">
        <v>79</v>
      </c>
      <c r="P6415" t="s">
        <v>80</v>
      </c>
      <c r="Q6415" t="s">
        <v>79</v>
      </c>
      <c r="S6415" t="s">
        <v>113</v>
      </c>
      <c r="AC6415" t="s">
        <v>4992</v>
      </c>
      <c r="AD6415" t="s">
        <v>842</v>
      </c>
      <c r="AE6415" t="s">
        <v>4993</v>
      </c>
      <c r="AF6415" t="s">
        <v>84</v>
      </c>
      <c r="AG6415" t="s">
        <v>11952</v>
      </c>
    </row>
    <row r="6416" spans="1:33" x14ac:dyDescent="0.2">
      <c r="A6416" t="s">
        <v>40056</v>
      </c>
      <c r="B6416" s="1">
        <v>42667</v>
      </c>
      <c r="C6416" t="s">
        <v>223</v>
      </c>
      <c r="D6416" t="s">
        <v>37003</v>
      </c>
      <c r="E6416" t="s">
        <v>122</v>
      </c>
      <c r="F6416" t="s">
        <v>40057</v>
      </c>
      <c r="G6416" t="s">
        <v>40058</v>
      </c>
      <c r="N6416" t="s">
        <v>40059</v>
      </c>
      <c r="O6416" t="s">
        <v>141</v>
      </c>
      <c r="P6416" t="s">
        <v>142</v>
      </c>
      <c r="Q6416" t="s">
        <v>141</v>
      </c>
      <c r="T6416">
        <v>1998</v>
      </c>
      <c r="AC6416" t="s">
        <v>143</v>
      </c>
      <c r="AD6416" t="s">
        <v>144</v>
      </c>
      <c r="AE6416" t="s">
        <v>503</v>
      </c>
      <c r="AF6416" t="s">
        <v>146</v>
      </c>
      <c r="AG6416" t="s">
        <v>263</v>
      </c>
    </row>
    <row r="6417" spans="1:33" x14ac:dyDescent="0.2">
      <c r="A6417" t="s">
        <v>40060</v>
      </c>
      <c r="B6417" s="1">
        <v>42668</v>
      </c>
      <c r="C6417" t="s">
        <v>223</v>
      </c>
      <c r="D6417" t="s">
        <v>37003</v>
      </c>
      <c r="E6417" t="s">
        <v>122</v>
      </c>
      <c r="F6417" t="s">
        <v>40061</v>
      </c>
      <c r="G6417" t="s">
        <v>40062</v>
      </c>
      <c r="N6417" t="s">
        <v>40063</v>
      </c>
      <c r="O6417" t="s">
        <v>756</v>
      </c>
      <c r="P6417" t="s">
        <v>757</v>
      </c>
      <c r="Q6417" t="s">
        <v>756</v>
      </c>
      <c r="T6417">
        <v>2002</v>
      </c>
      <c r="AC6417" t="s">
        <v>759</v>
      </c>
      <c r="AD6417" t="s">
        <v>760</v>
      </c>
      <c r="AE6417" t="s">
        <v>761</v>
      </c>
      <c r="AF6417" t="s">
        <v>762</v>
      </c>
      <c r="AG6417" t="s">
        <v>763</v>
      </c>
    </row>
    <row r="6418" spans="1:33" x14ac:dyDescent="0.2">
      <c r="A6418" t="s">
        <v>40064</v>
      </c>
      <c r="B6418" s="1">
        <v>42670</v>
      </c>
      <c r="C6418" t="s">
        <v>223</v>
      </c>
      <c r="D6418" t="s">
        <v>37003</v>
      </c>
      <c r="E6418" t="s">
        <v>175</v>
      </c>
      <c r="F6418" t="s">
        <v>40065</v>
      </c>
      <c r="G6418" t="s">
        <v>40066</v>
      </c>
      <c r="N6418" t="s">
        <v>40067</v>
      </c>
      <c r="O6418" t="s">
        <v>45</v>
      </c>
      <c r="P6418" t="s">
        <v>46</v>
      </c>
      <c r="R6418" t="s">
        <v>45</v>
      </c>
      <c r="T6418">
        <v>2002</v>
      </c>
    </row>
    <row r="6419" spans="1:33" x14ac:dyDescent="0.2">
      <c r="A6419" t="s">
        <v>40068</v>
      </c>
      <c r="B6419" s="1">
        <v>42670</v>
      </c>
      <c r="C6419" t="s">
        <v>223</v>
      </c>
      <c r="D6419" t="s">
        <v>37003</v>
      </c>
      <c r="E6419" t="s">
        <v>122</v>
      </c>
      <c r="F6419" t="s">
        <v>40069</v>
      </c>
      <c r="G6419" t="s">
        <v>40070</v>
      </c>
      <c r="N6419" t="s">
        <v>40071</v>
      </c>
      <c r="O6419" t="s">
        <v>141</v>
      </c>
      <c r="P6419" t="s">
        <v>142</v>
      </c>
      <c r="Q6419" t="s">
        <v>141</v>
      </c>
      <c r="T6419">
        <v>1998</v>
      </c>
      <c r="AC6419" t="s">
        <v>143</v>
      </c>
      <c r="AD6419" t="s">
        <v>144</v>
      </c>
      <c r="AE6419" t="s">
        <v>503</v>
      </c>
      <c r="AF6419" t="s">
        <v>146</v>
      </c>
      <c r="AG6419" t="s">
        <v>263</v>
      </c>
    </row>
    <row r="6420" spans="1:33" x14ac:dyDescent="0.2">
      <c r="A6420" t="s">
        <v>40072</v>
      </c>
      <c r="B6420" s="1">
        <v>42677</v>
      </c>
      <c r="C6420" t="s">
        <v>223</v>
      </c>
      <c r="D6420" t="s">
        <v>37003</v>
      </c>
      <c r="E6420" t="s">
        <v>122</v>
      </c>
      <c r="F6420" t="s">
        <v>40073</v>
      </c>
      <c r="G6420" t="s">
        <v>40074</v>
      </c>
      <c r="N6420" t="s">
        <v>40075</v>
      </c>
      <c r="O6420" t="s">
        <v>756</v>
      </c>
      <c r="P6420" t="s">
        <v>757</v>
      </c>
      <c r="Q6420" t="s">
        <v>756</v>
      </c>
      <c r="T6420">
        <v>2002</v>
      </c>
      <c r="AC6420" t="s">
        <v>759</v>
      </c>
      <c r="AD6420" t="s">
        <v>760</v>
      </c>
      <c r="AE6420" t="s">
        <v>761</v>
      </c>
      <c r="AF6420" t="s">
        <v>762</v>
      </c>
      <c r="AG6420" t="s">
        <v>763</v>
      </c>
    </row>
    <row r="6421" spans="1:33" x14ac:dyDescent="0.2">
      <c r="A6421" t="s">
        <v>40076</v>
      </c>
      <c r="B6421" s="1">
        <v>42677</v>
      </c>
      <c r="C6421" t="s">
        <v>223</v>
      </c>
      <c r="D6421" t="s">
        <v>37003</v>
      </c>
      <c r="E6421" t="s">
        <v>122</v>
      </c>
      <c r="F6421" t="s">
        <v>40077</v>
      </c>
      <c r="G6421" t="s">
        <v>40078</v>
      </c>
      <c r="N6421" t="s">
        <v>40079</v>
      </c>
      <c r="O6421" t="s">
        <v>141</v>
      </c>
      <c r="P6421" t="s">
        <v>142</v>
      </c>
      <c r="Q6421" t="s">
        <v>141</v>
      </c>
      <c r="T6421">
        <v>1998</v>
      </c>
      <c r="AC6421" t="s">
        <v>63</v>
      </c>
      <c r="AD6421" t="s">
        <v>15163</v>
      </c>
      <c r="AE6421" t="s">
        <v>503</v>
      </c>
      <c r="AF6421" t="s">
        <v>146</v>
      </c>
      <c r="AG6421" t="s">
        <v>263</v>
      </c>
    </row>
    <row r="6422" spans="1:33" x14ac:dyDescent="0.2">
      <c r="A6422" t="s">
        <v>40080</v>
      </c>
      <c r="B6422" s="1">
        <v>42682</v>
      </c>
      <c r="C6422" t="s">
        <v>223</v>
      </c>
      <c r="D6422" t="s">
        <v>37003</v>
      </c>
      <c r="E6422" t="s">
        <v>122</v>
      </c>
      <c r="F6422" t="s">
        <v>40081</v>
      </c>
      <c r="G6422" t="s">
        <v>40082</v>
      </c>
      <c r="N6422" t="s">
        <v>40083</v>
      </c>
      <c r="O6422" t="s">
        <v>756</v>
      </c>
      <c r="P6422" t="s">
        <v>757</v>
      </c>
      <c r="Q6422" t="s">
        <v>756</v>
      </c>
      <c r="T6422">
        <v>2002</v>
      </c>
      <c r="AC6422" t="s">
        <v>759</v>
      </c>
      <c r="AD6422" t="s">
        <v>39765</v>
      </c>
      <c r="AE6422" t="s">
        <v>761</v>
      </c>
      <c r="AF6422" t="s">
        <v>17733</v>
      </c>
      <c r="AG6422" t="s">
        <v>763</v>
      </c>
    </row>
    <row r="6423" spans="1:33" x14ac:dyDescent="0.2">
      <c r="A6423" t="s">
        <v>40084</v>
      </c>
      <c r="B6423" s="1">
        <v>42702</v>
      </c>
      <c r="C6423" t="s">
        <v>223</v>
      </c>
      <c r="D6423" t="s">
        <v>37003</v>
      </c>
      <c r="E6423" t="s">
        <v>122</v>
      </c>
      <c r="F6423" t="s">
        <v>40085</v>
      </c>
      <c r="G6423" t="s">
        <v>40086</v>
      </c>
      <c r="N6423" t="s">
        <v>40087</v>
      </c>
      <c r="O6423" t="s">
        <v>141</v>
      </c>
      <c r="P6423" t="s">
        <v>142</v>
      </c>
      <c r="Q6423" t="s">
        <v>141</v>
      </c>
      <c r="T6423">
        <v>1998</v>
      </c>
      <c r="AC6423" t="s">
        <v>143</v>
      </c>
      <c r="AD6423" t="s">
        <v>144</v>
      </c>
      <c r="AE6423" t="s">
        <v>503</v>
      </c>
      <c r="AF6423" t="s">
        <v>146</v>
      </c>
      <c r="AG6423" t="s">
        <v>263</v>
      </c>
    </row>
    <row r="6424" spans="1:33" x14ac:dyDescent="0.2">
      <c r="A6424" t="s">
        <v>40088</v>
      </c>
      <c r="B6424" s="1">
        <v>42928</v>
      </c>
      <c r="C6424" t="s">
        <v>654</v>
      </c>
      <c r="D6424" t="s">
        <v>37003</v>
      </c>
      <c r="E6424" t="s">
        <v>122</v>
      </c>
      <c r="F6424" t="s">
        <v>40089</v>
      </c>
      <c r="G6424" t="s">
        <v>40090</v>
      </c>
      <c r="N6424" t="s">
        <v>40091</v>
      </c>
      <c r="O6424" t="s">
        <v>141</v>
      </c>
      <c r="P6424" t="s">
        <v>142</v>
      </c>
      <c r="Q6424" t="s">
        <v>141</v>
      </c>
      <c r="T6424">
        <v>1998</v>
      </c>
      <c r="AC6424" t="s">
        <v>259</v>
      </c>
      <c r="AD6424" t="s">
        <v>40092</v>
      </c>
      <c r="AE6424" t="s">
        <v>503</v>
      </c>
      <c r="AF6424" t="s">
        <v>146</v>
      </c>
      <c r="AG6424" t="s">
        <v>263</v>
      </c>
    </row>
    <row r="6425" spans="1:33" x14ac:dyDescent="0.2">
      <c r="A6425" t="s">
        <v>40093</v>
      </c>
      <c r="B6425" s="1">
        <v>42944</v>
      </c>
      <c r="C6425" t="s">
        <v>654</v>
      </c>
      <c r="D6425" t="s">
        <v>37003</v>
      </c>
      <c r="E6425" t="s">
        <v>102</v>
      </c>
      <c r="F6425" t="s">
        <v>40094</v>
      </c>
      <c r="G6425" t="s">
        <v>40095</v>
      </c>
      <c r="H6425" t="s">
        <v>40096</v>
      </c>
      <c r="I6425" t="s">
        <v>40097</v>
      </c>
      <c r="J6425" t="s">
        <v>40098</v>
      </c>
      <c r="K6425" t="s">
        <v>40099</v>
      </c>
      <c r="L6425" t="s">
        <v>40100</v>
      </c>
      <c r="M6425" t="s">
        <v>40101</v>
      </c>
      <c r="N6425" t="s">
        <v>40102</v>
      </c>
      <c r="O6425" t="s">
        <v>79</v>
      </c>
      <c r="P6425" t="s">
        <v>80</v>
      </c>
      <c r="Q6425" t="s">
        <v>79</v>
      </c>
      <c r="S6425" t="s">
        <v>113</v>
      </c>
      <c r="U6425" t="s">
        <v>47</v>
      </c>
      <c r="V6425" t="s">
        <v>47</v>
      </c>
      <c r="W6425" t="s">
        <v>47</v>
      </c>
      <c r="X6425" t="s">
        <v>48</v>
      </c>
      <c r="Y6425" t="s">
        <v>48</v>
      </c>
      <c r="Z6425" t="s">
        <v>47</v>
      </c>
      <c r="AA6425" t="s">
        <v>170</v>
      </c>
      <c r="AC6425" t="s">
        <v>4992</v>
      </c>
      <c r="AD6425" t="s">
        <v>842</v>
      </c>
      <c r="AE6425" t="s">
        <v>4993</v>
      </c>
      <c r="AF6425" t="s">
        <v>84</v>
      </c>
      <c r="AG6425" t="s">
        <v>11952</v>
      </c>
    </row>
    <row r="6426" spans="1:33" x14ac:dyDescent="0.2">
      <c r="A6426" t="s">
        <v>40103</v>
      </c>
      <c r="B6426" s="1">
        <v>42949</v>
      </c>
      <c r="C6426" t="s">
        <v>654</v>
      </c>
      <c r="D6426" t="s">
        <v>37003</v>
      </c>
      <c r="E6426" t="s">
        <v>102</v>
      </c>
      <c r="F6426" t="s">
        <v>40104</v>
      </c>
      <c r="G6426" t="s">
        <v>40105</v>
      </c>
      <c r="H6426" t="s">
        <v>40106</v>
      </c>
      <c r="I6426" t="s">
        <v>40107</v>
      </c>
      <c r="J6426" t="s">
        <v>40108</v>
      </c>
      <c r="K6426" t="s">
        <v>40109</v>
      </c>
      <c r="L6426" t="s">
        <v>40110</v>
      </c>
      <c r="M6426" t="s">
        <v>40111</v>
      </c>
      <c r="N6426" t="s">
        <v>40112</v>
      </c>
      <c r="O6426" t="s">
        <v>79</v>
      </c>
      <c r="P6426" t="s">
        <v>80</v>
      </c>
      <c r="Q6426" t="s">
        <v>79</v>
      </c>
      <c r="S6426" t="s">
        <v>113</v>
      </c>
      <c r="U6426" t="s">
        <v>47</v>
      </c>
      <c r="V6426" t="s">
        <v>47</v>
      </c>
      <c r="W6426" t="s">
        <v>47</v>
      </c>
      <c r="X6426" t="s">
        <v>48</v>
      </c>
      <c r="Y6426" t="s">
        <v>48</v>
      </c>
      <c r="Z6426" t="s">
        <v>47</v>
      </c>
      <c r="AA6426" t="s">
        <v>170</v>
      </c>
      <c r="AC6426" t="s">
        <v>234</v>
      </c>
      <c r="AD6426" t="s">
        <v>82</v>
      </c>
      <c r="AE6426" t="s">
        <v>157</v>
      </c>
      <c r="AF6426" t="s">
        <v>84</v>
      </c>
      <c r="AG6426" t="s">
        <v>158</v>
      </c>
    </row>
    <row r="6427" spans="1:33" x14ac:dyDescent="0.2">
      <c r="A6427" t="s">
        <v>40113</v>
      </c>
      <c r="B6427" s="1">
        <v>42991</v>
      </c>
      <c r="C6427" t="s">
        <v>654</v>
      </c>
      <c r="D6427" t="s">
        <v>37003</v>
      </c>
      <c r="E6427" t="s">
        <v>175</v>
      </c>
      <c r="F6427" t="s">
        <v>40114</v>
      </c>
      <c r="G6427" t="s">
        <v>40115</v>
      </c>
      <c r="N6427" t="s">
        <v>40116</v>
      </c>
      <c r="O6427" t="s">
        <v>418</v>
      </c>
      <c r="P6427" t="s">
        <v>419</v>
      </c>
      <c r="R6427" t="s">
        <v>418</v>
      </c>
      <c r="T6427">
        <v>2002</v>
      </c>
    </row>
    <row r="6428" spans="1:33" x14ac:dyDescent="0.2">
      <c r="A6428" t="s">
        <v>40117</v>
      </c>
      <c r="B6428" s="1">
        <v>43011</v>
      </c>
      <c r="C6428" t="s">
        <v>265</v>
      </c>
      <c r="D6428" t="s">
        <v>37003</v>
      </c>
      <c r="E6428" t="s">
        <v>122</v>
      </c>
      <c r="F6428" t="s">
        <v>40118</v>
      </c>
      <c r="G6428" t="s">
        <v>40119</v>
      </c>
      <c r="N6428" t="s">
        <v>40120</v>
      </c>
      <c r="O6428" t="s">
        <v>141</v>
      </c>
      <c r="P6428" t="s">
        <v>142</v>
      </c>
      <c r="Q6428" t="s">
        <v>141</v>
      </c>
      <c r="T6428">
        <v>1998</v>
      </c>
      <c r="AC6428" t="s">
        <v>143</v>
      </c>
      <c r="AD6428" t="s">
        <v>144</v>
      </c>
      <c r="AE6428" t="s">
        <v>503</v>
      </c>
      <c r="AF6428" t="s">
        <v>146</v>
      </c>
      <c r="AG6428" t="s">
        <v>20155</v>
      </c>
    </row>
    <row r="6429" spans="1:33" x14ac:dyDescent="0.2">
      <c r="A6429" t="s">
        <v>40121</v>
      </c>
      <c r="B6429" s="1">
        <v>43032</v>
      </c>
      <c r="C6429" t="s">
        <v>265</v>
      </c>
      <c r="D6429" t="s">
        <v>37003</v>
      </c>
      <c r="E6429" t="s">
        <v>122</v>
      </c>
      <c r="F6429" t="s">
        <v>40122</v>
      </c>
      <c r="G6429" t="s">
        <v>40123</v>
      </c>
      <c r="N6429" t="s">
        <v>40124</v>
      </c>
      <c r="O6429" t="s">
        <v>141</v>
      </c>
      <c r="P6429" t="s">
        <v>142</v>
      </c>
      <c r="Q6429" t="s">
        <v>141</v>
      </c>
      <c r="T6429">
        <v>1998</v>
      </c>
      <c r="AC6429" t="s">
        <v>11966</v>
      </c>
      <c r="AD6429" t="s">
        <v>144</v>
      </c>
      <c r="AE6429" t="s">
        <v>503</v>
      </c>
      <c r="AF6429" t="s">
        <v>146</v>
      </c>
      <c r="AG6429" t="s">
        <v>263</v>
      </c>
    </row>
    <row r="6430" spans="1:33" x14ac:dyDescent="0.2">
      <c r="A6430" t="s">
        <v>40125</v>
      </c>
      <c r="B6430" s="1">
        <v>43039</v>
      </c>
      <c r="C6430" t="s">
        <v>265</v>
      </c>
      <c r="D6430" t="s">
        <v>37003</v>
      </c>
      <c r="E6430" t="s">
        <v>175</v>
      </c>
      <c r="F6430" t="s">
        <v>40126</v>
      </c>
      <c r="G6430" t="s">
        <v>40127</v>
      </c>
      <c r="N6430" t="s">
        <v>40128</v>
      </c>
      <c r="O6430" t="s">
        <v>418</v>
      </c>
      <c r="P6430" t="s">
        <v>419</v>
      </c>
      <c r="R6430" t="s">
        <v>418</v>
      </c>
      <c r="T6430">
        <v>2002</v>
      </c>
    </row>
    <row r="6431" spans="1:33" x14ac:dyDescent="0.2">
      <c r="A6431" t="s">
        <v>40129</v>
      </c>
      <c r="B6431" s="1">
        <v>43041</v>
      </c>
      <c r="C6431" t="s">
        <v>265</v>
      </c>
      <c r="D6431" t="s">
        <v>37003</v>
      </c>
      <c r="E6431" t="s">
        <v>175</v>
      </c>
      <c r="F6431" t="s">
        <v>40130</v>
      </c>
      <c r="G6431" t="s">
        <v>40131</v>
      </c>
      <c r="N6431" t="s">
        <v>40132</v>
      </c>
      <c r="O6431" t="s">
        <v>418</v>
      </c>
      <c r="P6431" t="s">
        <v>419</v>
      </c>
      <c r="R6431" t="s">
        <v>418</v>
      </c>
      <c r="T6431">
        <v>2002</v>
      </c>
    </row>
    <row r="6432" spans="1:33" x14ac:dyDescent="0.2">
      <c r="A6432" t="s">
        <v>40133</v>
      </c>
      <c r="B6432" s="1">
        <v>43039</v>
      </c>
      <c r="C6432" t="s">
        <v>265</v>
      </c>
      <c r="D6432" t="s">
        <v>37003</v>
      </c>
      <c r="E6432" t="s">
        <v>175</v>
      </c>
      <c r="F6432" t="s">
        <v>40134</v>
      </c>
      <c r="G6432" t="s">
        <v>40135</v>
      </c>
      <c r="N6432" t="s">
        <v>40136</v>
      </c>
      <c r="O6432" t="s">
        <v>418</v>
      </c>
      <c r="P6432" t="s">
        <v>419</v>
      </c>
      <c r="R6432" t="s">
        <v>418</v>
      </c>
      <c r="T6432">
        <v>2002</v>
      </c>
    </row>
    <row r="6433" spans="1:33" x14ac:dyDescent="0.2">
      <c r="A6433" t="s">
        <v>40137</v>
      </c>
      <c r="B6433" s="1">
        <v>43057</v>
      </c>
      <c r="C6433" t="s">
        <v>265</v>
      </c>
      <c r="D6433" t="s">
        <v>37003</v>
      </c>
      <c r="E6433" t="s">
        <v>102</v>
      </c>
      <c r="F6433" t="s">
        <v>40138</v>
      </c>
      <c r="G6433" t="s">
        <v>40139</v>
      </c>
      <c r="N6433" t="s">
        <v>40140</v>
      </c>
      <c r="O6433" t="s">
        <v>79</v>
      </c>
      <c r="P6433" t="s">
        <v>80</v>
      </c>
      <c r="Q6433" t="s">
        <v>79</v>
      </c>
      <c r="S6433" t="s">
        <v>113</v>
      </c>
      <c r="AC6433" t="s">
        <v>40141</v>
      </c>
      <c r="AD6433" t="s">
        <v>82</v>
      </c>
      <c r="AE6433" t="s">
        <v>157</v>
      </c>
      <c r="AF6433" t="s">
        <v>84</v>
      </c>
      <c r="AG6433" t="s">
        <v>7940</v>
      </c>
    </row>
    <row r="6434" spans="1:33" x14ac:dyDescent="0.2">
      <c r="A6434" t="s">
        <v>40142</v>
      </c>
      <c r="B6434" s="1">
        <v>43060</v>
      </c>
      <c r="C6434" t="s">
        <v>265</v>
      </c>
      <c r="D6434" t="s">
        <v>37003</v>
      </c>
      <c r="E6434" t="s">
        <v>175</v>
      </c>
      <c r="F6434" t="s">
        <v>40143</v>
      </c>
      <c r="G6434" t="s">
        <v>40144</v>
      </c>
      <c r="N6434" t="s">
        <v>40145</v>
      </c>
      <c r="O6434" t="s">
        <v>418</v>
      </c>
      <c r="P6434" t="s">
        <v>419</v>
      </c>
      <c r="R6434" t="s">
        <v>418</v>
      </c>
      <c r="T6434">
        <v>2002</v>
      </c>
    </row>
    <row r="6435" spans="1:33" x14ac:dyDescent="0.2">
      <c r="A6435" t="s">
        <v>40146</v>
      </c>
      <c r="B6435" s="1">
        <v>43063</v>
      </c>
      <c r="C6435" t="s">
        <v>265</v>
      </c>
      <c r="D6435" t="s">
        <v>37003</v>
      </c>
      <c r="E6435" t="s">
        <v>122</v>
      </c>
      <c r="F6435" t="s">
        <v>40147</v>
      </c>
      <c r="G6435" t="s">
        <v>40148</v>
      </c>
      <c r="N6435" t="s">
        <v>40149</v>
      </c>
      <c r="O6435" t="s">
        <v>141</v>
      </c>
      <c r="P6435" t="s">
        <v>142</v>
      </c>
      <c r="Q6435" t="s">
        <v>141</v>
      </c>
      <c r="T6435">
        <v>1998</v>
      </c>
      <c r="AC6435" t="s">
        <v>259</v>
      </c>
      <c r="AD6435" t="s">
        <v>40092</v>
      </c>
      <c r="AE6435" t="s">
        <v>503</v>
      </c>
      <c r="AF6435" t="s">
        <v>146</v>
      </c>
      <c r="AG6435" t="s">
        <v>263</v>
      </c>
    </row>
    <row r="6436" spans="1:33" x14ac:dyDescent="0.2">
      <c r="A6436" t="s">
        <v>40150</v>
      </c>
      <c r="B6436" s="1">
        <v>43088</v>
      </c>
      <c r="C6436" t="s">
        <v>265</v>
      </c>
      <c r="D6436" t="s">
        <v>37003</v>
      </c>
      <c r="E6436" t="s">
        <v>122</v>
      </c>
      <c r="F6436" t="s">
        <v>40151</v>
      </c>
      <c r="G6436" t="s">
        <v>40152</v>
      </c>
      <c r="N6436" t="s">
        <v>40153</v>
      </c>
      <c r="O6436" t="s">
        <v>141</v>
      </c>
      <c r="P6436" t="s">
        <v>142</v>
      </c>
      <c r="Q6436" t="s">
        <v>141</v>
      </c>
      <c r="T6436">
        <v>1998</v>
      </c>
      <c r="AC6436" t="s">
        <v>143</v>
      </c>
      <c r="AD6436" t="s">
        <v>11652</v>
      </c>
      <c r="AE6436" t="s">
        <v>503</v>
      </c>
      <c r="AF6436" t="s">
        <v>146</v>
      </c>
      <c r="AG6436" t="s">
        <v>263</v>
      </c>
    </row>
    <row r="6437" spans="1:33" x14ac:dyDescent="0.2">
      <c r="A6437" t="s">
        <v>40154</v>
      </c>
      <c r="B6437" s="1">
        <v>43097</v>
      </c>
      <c r="C6437" t="s">
        <v>265</v>
      </c>
      <c r="D6437" t="s">
        <v>37003</v>
      </c>
      <c r="E6437" t="s">
        <v>122</v>
      </c>
      <c r="F6437" t="s">
        <v>40155</v>
      </c>
      <c r="G6437" t="s">
        <v>40156</v>
      </c>
      <c r="N6437" t="s">
        <v>40157</v>
      </c>
      <c r="O6437" t="s">
        <v>141</v>
      </c>
      <c r="P6437" t="s">
        <v>142</v>
      </c>
      <c r="Q6437" t="s">
        <v>141</v>
      </c>
      <c r="T6437">
        <v>1998</v>
      </c>
      <c r="AC6437" t="s">
        <v>63</v>
      </c>
      <c r="AD6437" t="s">
        <v>5937</v>
      </c>
      <c r="AE6437" t="s">
        <v>11406</v>
      </c>
      <c r="AF6437" t="s">
        <v>146</v>
      </c>
      <c r="AG6437" t="s">
        <v>263</v>
      </c>
    </row>
    <row r="6438" spans="1:33" x14ac:dyDescent="0.2">
      <c r="A6438" t="s">
        <v>40158</v>
      </c>
      <c r="B6438" s="1">
        <v>43105</v>
      </c>
      <c r="C6438" t="s">
        <v>278</v>
      </c>
      <c r="D6438" t="s">
        <v>37003</v>
      </c>
      <c r="E6438" t="s">
        <v>175</v>
      </c>
      <c r="F6438" t="s">
        <v>40159</v>
      </c>
      <c r="G6438" t="s">
        <v>40160</v>
      </c>
      <c r="N6438" t="s">
        <v>40161</v>
      </c>
      <c r="O6438" t="s">
        <v>418</v>
      </c>
      <c r="P6438" t="s">
        <v>419</v>
      </c>
      <c r="R6438" t="s">
        <v>418</v>
      </c>
      <c r="T6438">
        <v>2002</v>
      </c>
    </row>
    <row r="6439" spans="1:33" x14ac:dyDescent="0.2">
      <c r="A6439" t="s">
        <v>40162</v>
      </c>
      <c r="B6439" s="1">
        <v>43104</v>
      </c>
      <c r="C6439" t="s">
        <v>278</v>
      </c>
      <c r="D6439" t="s">
        <v>37003</v>
      </c>
      <c r="E6439" t="s">
        <v>102</v>
      </c>
      <c r="F6439" t="s">
        <v>40163</v>
      </c>
      <c r="G6439" t="s">
        <v>40164</v>
      </c>
      <c r="N6439" t="s">
        <v>40165</v>
      </c>
      <c r="O6439" t="s">
        <v>79</v>
      </c>
      <c r="P6439" t="s">
        <v>80</v>
      </c>
      <c r="Q6439" t="s">
        <v>79</v>
      </c>
      <c r="S6439" t="s">
        <v>113</v>
      </c>
      <c r="AC6439" t="s">
        <v>234</v>
      </c>
      <c r="AD6439" t="s">
        <v>40166</v>
      </c>
      <c r="AE6439" t="s">
        <v>157</v>
      </c>
      <c r="AF6439" t="s">
        <v>4060</v>
      </c>
      <c r="AG6439" t="s">
        <v>158</v>
      </c>
    </row>
    <row r="6440" spans="1:33" x14ac:dyDescent="0.2">
      <c r="A6440" t="s">
        <v>40167</v>
      </c>
      <c r="B6440" s="1">
        <v>43104</v>
      </c>
      <c r="C6440" t="s">
        <v>278</v>
      </c>
      <c r="D6440" t="s">
        <v>37003</v>
      </c>
      <c r="E6440" t="s">
        <v>102</v>
      </c>
      <c r="F6440" t="s">
        <v>40168</v>
      </c>
      <c r="G6440" t="s">
        <v>40169</v>
      </c>
      <c r="N6440" t="s">
        <v>40170</v>
      </c>
      <c r="O6440" t="s">
        <v>79</v>
      </c>
      <c r="P6440" t="s">
        <v>80</v>
      </c>
      <c r="Q6440" t="s">
        <v>79</v>
      </c>
      <c r="S6440" t="s">
        <v>113</v>
      </c>
      <c r="AC6440" t="s">
        <v>234</v>
      </c>
      <c r="AD6440" t="s">
        <v>82</v>
      </c>
      <c r="AE6440" t="s">
        <v>157</v>
      </c>
      <c r="AF6440" t="s">
        <v>4060</v>
      </c>
      <c r="AG6440" t="s">
        <v>158</v>
      </c>
    </row>
    <row r="6441" spans="1:33" x14ac:dyDescent="0.2">
      <c r="A6441" t="s">
        <v>40171</v>
      </c>
      <c r="B6441" s="1">
        <v>43110</v>
      </c>
      <c r="C6441" t="s">
        <v>278</v>
      </c>
      <c r="D6441" t="s">
        <v>37003</v>
      </c>
      <c r="E6441" t="s">
        <v>102</v>
      </c>
      <c r="F6441" t="s">
        <v>40172</v>
      </c>
      <c r="G6441" t="s">
        <v>40173</v>
      </c>
      <c r="N6441" t="s">
        <v>40174</v>
      </c>
      <c r="O6441" t="s">
        <v>79</v>
      </c>
      <c r="P6441" t="s">
        <v>80</v>
      </c>
      <c r="Q6441" t="s">
        <v>79</v>
      </c>
      <c r="S6441" t="s">
        <v>113</v>
      </c>
      <c r="AC6441" t="s">
        <v>234</v>
      </c>
      <c r="AD6441" t="s">
        <v>82</v>
      </c>
      <c r="AE6441" t="s">
        <v>157</v>
      </c>
      <c r="AF6441" t="s">
        <v>4060</v>
      </c>
      <c r="AG6441" t="s">
        <v>158</v>
      </c>
    </row>
    <row r="6442" spans="1:33" x14ac:dyDescent="0.2">
      <c r="A6442" t="s">
        <v>40175</v>
      </c>
      <c r="B6442" s="1">
        <v>43116</v>
      </c>
      <c r="C6442" t="s">
        <v>278</v>
      </c>
      <c r="D6442" t="s">
        <v>37003</v>
      </c>
      <c r="E6442" t="s">
        <v>175</v>
      </c>
      <c r="F6442" t="s">
        <v>40176</v>
      </c>
      <c r="G6442" t="s">
        <v>40177</v>
      </c>
      <c r="N6442" t="s">
        <v>40178</v>
      </c>
      <c r="O6442" t="s">
        <v>418</v>
      </c>
      <c r="P6442" t="s">
        <v>419</v>
      </c>
      <c r="R6442" t="s">
        <v>418</v>
      </c>
      <c r="T6442">
        <v>2002</v>
      </c>
    </row>
    <row r="6443" spans="1:33" x14ac:dyDescent="0.2">
      <c r="A6443" t="s">
        <v>40179</v>
      </c>
      <c r="B6443" s="1">
        <v>43118</v>
      </c>
      <c r="C6443" t="s">
        <v>278</v>
      </c>
      <c r="D6443" t="s">
        <v>37003</v>
      </c>
      <c r="E6443" t="s">
        <v>175</v>
      </c>
      <c r="F6443" t="s">
        <v>40180</v>
      </c>
      <c r="G6443" t="s">
        <v>40181</v>
      </c>
      <c r="N6443" t="s">
        <v>40182</v>
      </c>
      <c r="P6443" t="s">
        <v>10039</v>
      </c>
      <c r="T6443">
        <v>2002</v>
      </c>
    </row>
    <row r="6444" spans="1:33" x14ac:dyDescent="0.2">
      <c r="A6444" t="s">
        <v>40183</v>
      </c>
      <c r="B6444" s="1">
        <v>43130</v>
      </c>
      <c r="C6444" t="s">
        <v>278</v>
      </c>
      <c r="D6444" t="s">
        <v>37003</v>
      </c>
      <c r="E6444" t="s">
        <v>102</v>
      </c>
      <c r="F6444" t="s">
        <v>40184</v>
      </c>
      <c r="G6444" t="s">
        <v>40185</v>
      </c>
      <c r="N6444" t="s">
        <v>40186</v>
      </c>
      <c r="O6444" t="s">
        <v>79</v>
      </c>
      <c r="P6444" t="s">
        <v>80</v>
      </c>
      <c r="Q6444" t="s">
        <v>79</v>
      </c>
      <c r="S6444" t="s">
        <v>113</v>
      </c>
      <c r="AC6444" t="s">
        <v>234</v>
      </c>
      <c r="AD6444" t="s">
        <v>82</v>
      </c>
      <c r="AE6444" t="s">
        <v>157</v>
      </c>
      <c r="AF6444" t="s">
        <v>173</v>
      </c>
      <c r="AG6444" t="s">
        <v>7940</v>
      </c>
    </row>
    <row r="6445" spans="1:33" x14ac:dyDescent="0.2">
      <c r="A6445" t="s">
        <v>40187</v>
      </c>
      <c r="B6445" s="1">
        <v>43146</v>
      </c>
      <c r="C6445" t="s">
        <v>278</v>
      </c>
      <c r="D6445" t="s">
        <v>37003</v>
      </c>
      <c r="E6445" t="s">
        <v>175</v>
      </c>
      <c r="F6445" t="s">
        <v>40188</v>
      </c>
      <c r="G6445" t="s">
        <v>40189</v>
      </c>
      <c r="N6445" t="s">
        <v>40190</v>
      </c>
      <c r="O6445" t="s">
        <v>418</v>
      </c>
      <c r="P6445" t="s">
        <v>419</v>
      </c>
      <c r="R6445" t="s">
        <v>418</v>
      </c>
      <c r="T6445">
        <v>2002</v>
      </c>
    </row>
    <row r="6446" spans="1:33" x14ac:dyDescent="0.2">
      <c r="A6446" t="s">
        <v>40191</v>
      </c>
      <c r="B6446" s="1">
        <v>43154</v>
      </c>
      <c r="C6446" t="s">
        <v>278</v>
      </c>
      <c r="D6446" t="s">
        <v>37003</v>
      </c>
      <c r="E6446" t="s">
        <v>102</v>
      </c>
      <c r="F6446" t="s">
        <v>40192</v>
      </c>
      <c r="G6446" t="s">
        <v>40193</v>
      </c>
      <c r="N6446" t="s">
        <v>40194</v>
      </c>
      <c r="O6446" t="s">
        <v>79</v>
      </c>
      <c r="P6446" t="s">
        <v>80</v>
      </c>
      <c r="Q6446" t="s">
        <v>79</v>
      </c>
      <c r="S6446" t="s">
        <v>113</v>
      </c>
      <c r="AC6446" t="s">
        <v>11950</v>
      </c>
      <c r="AD6446" t="s">
        <v>842</v>
      </c>
      <c r="AE6446" t="s">
        <v>4554</v>
      </c>
      <c r="AF6446" t="s">
        <v>84</v>
      </c>
      <c r="AG6446" t="s">
        <v>11952</v>
      </c>
    </row>
    <row r="6447" spans="1:33" x14ac:dyDescent="0.2">
      <c r="A6447" t="s">
        <v>40195</v>
      </c>
      <c r="B6447" s="1">
        <v>43195</v>
      </c>
      <c r="C6447" t="s">
        <v>137</v>
      </c>
      <c r="D6447" t="s">
        <v>37003</v>
      </c>
      <c r="E6447" t="s">
        <v>102</v>
      </c>
      <c r="F6447" t="s">
        <v>40196</v>
      </c>
      <c r="G6447" t="s">
        <v>40197</v>
      </c>
      <c r="N6447" t="s">
        <v>40198</v>
      </c>
      <c r="O6447" t="s">
        <v>79</v>
      </c>
      <c r="P6447" t="s">
        <v>80</v>
      </c>
      <c r="Q6447" t="s">
        <v>79</v>
      </c>
      <c r="S6447" t="s">
        <v>113</v>
      </c>
      <c r="AC6447" t="s">
        <v>11587</v>
      </c>
      <c r="AD6447" t="s">
        <v>82</v>
      </c>
      <c r="AE6447" t="s">
        <v>36360</v>
      </c>
      <c r="AF6447" t="s">
        <v>11588</v>
      </c>
      <c r="AG6447" t="s">
        <v>158</v>
      </c>
    </row>
    <row r="6448" spans="1:33" x14ac:dyDescent="0.2">
      <c r="A6448" t="s">
        <v>40199</v>
      </c>
      <c r="B6448" s="1">
        <v>43207</v>
      </c>
      <c r="C6448" t="s">
        <v>137</v>
      </c>
      <c r="D6448" t="s">
        <v>37003</v>
      </c>
      <c r="E6448" t="s">
        <v>175</v>
      </c>
      <c r="F6448" t="s">
        <v>40200</v>
      </c>
      <c r="G6448" t="s">
        <v>40201</v>
      </c>
      <c r="H6448" t="s">
        <v>40202</v>
      </c>
      <c r="I6448" t="s">
        <v>40203</v>
      </c>
      <c r="J6448" t="s">
        <v>40204</v>
      </c>
      <c r="K6448" t="s">
        <v>40205</v>
      </c>
      <c r="L6448" t="s">
        <v>40206</v>
      </c>
      <c r="M6448" t="s">
        <v>40207</v>
      </c>
      <c r="N6448" t="s">
        <v>40208</v>
      </c>
      <c r="O6448" t="s">
        <v>418</v>
      </c>
      <c r="P6448" t="s">
        <v>419</v>
      </c>
      <c r="R6448" t="s">
        <v>418</v>
      </c>
      <c r="T6448">
        <v>2002</v>
      </c>
      <c r="U6448" t="s">
        <v>47</v>
      </c>
      <c r="V6448" t="s">
        <v>47</v>
      </c>
      <c r="W6448" t="s">
        <v>47</v>
      </c>
      <c r="X6448" t="s">
        <v>47</v>
      </c>
      <c r="Y6448" t="s">
        <v>48</v>
      </c>
      <c r="Z6448" t="s">
        <v>47</v>
      </c>
      <c r="AA6448" t="s">
        <v>49</v>
      </c>
    </row>
    <row r="6449" spans="1:33" x14ac:dyDescent="0.2">
      <c r="A6449" t="s">
        <v>40209</v>
      </c>
      <c r="B6449" s="1">
        <v>43218</v>
      </c>
      <c r="C6449" t="s">
        <v>137</v>
      </c>
      <c r="D6449" t="s">
        <v>37003</v>
      </c>
      <c r="E6449" t="s">
        <v>122</v>
      </c>
      <c r="F6449" t="s">
        <v>40210</v>
      </c>
      <c r="G6449" t="s">
        <v>40211</v>
      </c>
      <c r="H6449" t="s">
        <v>40212</v>
      </c>
      <c r="I6449" t="s">
        <v>40213</v>
      </c>
      <c r="J6449" t="s">
        <v>40214</v>
      </c>
      <c r="K6449" t="s">
        <v>40215</v>
      </c>
      <c r="L6449" t="s">
        <v>40216</v>
      </c>
      <c r="M6449" t="s">
        <v>40217</v>
      </c>
      <c r="N6449" t="s">
        <v>40218</v>
      </c>
      <c r="O6449" t="s">
        <v>141</v>
      </c>
      <c r="P6449" t="s">
        <v>142</v>
      </c>
      <c r="Q6449" t="s">
        <v>141</v>
      </c>
      <c r="T6449">
        <v>1998</v>
      </c>
      <c r="U6449" t="s">
        <v>47</v>
      </c>
      <c r="V6449" t="s">
        <v>47</v>
      </c>
      <c r="W6449" t="s">
        <v>47</v>
      </c>
      <c r="X6449" t="s">
        <v>48</v>
      </c>
      <c r="Y6449" t="s">
        <v>48</v>
      </c>
      <c r="Z6449" t="s">
        <v>47</v>
      </c>
      <c r="AA6449" t="s">
        <v>170</v>
      </c>
      <c r="AC6449" t="s">
        <v>143</v>
      </c>
      <c r="AD6449" t="s">
        <v>144</v>
      </c>
      <c r="AE6449" t="s">
        <v>503</v>
      </c>
      <c r="AF6449" t="s">
        <v>146</v>
      </c>
      <c r="AG6449" t="s">
        <v>263</v>
      </c>
    </row>
    <row r="6450" spans="1:33" x14ac:dyDescent="0.2">
      <c r="A6450" t="s">
        <v>40219</v>
      </c>
      <c r="B6450" s="1">
        <v>43228</v>
      </c>
      <c r="C6450" t="s">
        <v>137</v>
      </c>
      <c r="D6450" t="s">
        <v>37003</v>
      </c>
      <c r="E6450" t="s">
        <v>175</v>
      </c>
      <c r="F6450" t="s">
        <v>40220</v>
      </c>
      <c r="G6450" t="s">
        <v>40221</v>
      </c>
      <c r="N6450" t="s">
        <v>40222</v>
      </c>
      <c r="O6450" t="s">
        <v>418</v>
      </c>
      <c r="P6450" t="s">
        <v>419</v>
      </c>
      <c r="R6450" t="s">
        <v>418</v>
      </c>
      <c r="T6450">
        <v>2002</v>
      </c>
    </row>
    <row r="6451" spans="1:33" x14ac:dyDescent="0.2">
      <c r="A6451" t="s">
        <v>40223</v>
      </c>
      <c r="B6451" s="1">
        <v>43229</v>
      </c>
      <c r="C6451" t="s">
        <v>137</v>
      </c>
      <c r="D6451" t="s">
        <v>37003</v>
      </c>
      <c r="E6451" t="s">
        <v>175</v>
      </c>
      <c r="F6451" t="s">
        <v>40224</v>
      </c>
      <c r="G6451" t="s">
        <v>40225</v>
      </c>
      <c r="N6451" t="s">
        <v>40226</v>
      </c>
      <c r="P6451" t="s">
        <v>419</v>
      </c>
      <c r="T6451">
        <v>2002</v>
      </c>
    </row>
    <row r="6452" spans="1:33" x14ac:dyDescent="0.2">
      <c r="A6452" t="s">
        <v>40227</v>
      </c>
      <c r="B6452" s="1">
        <v>43230</v>
      </c>
      <c r="C6452" t="s">
        <v>137</v>
      </c>
      <c r="D6452" t="s">
        <v>37003</v>
      </c>
      <c r="E6452" t="s">
        <v>175</v>
      </c>
      <c r="F6452" t="s">
        <v>40228</v>
      </c>
      <c r="G6452" t="s">
        <v>40229</v>
      </c>
      <c r="N6452" t="s">
        <v>40230</v>
      </c>
      <c r="O6452" t="s">
        <v>418</v>
      </c>
      <c r="P6452" t="s">
        <v>419</v>
      </c>
      <c r="R6452" t="s">
        <v>418</v>
      </c>
      <c r="T6452">
        <v>2002</v>
      </c>
    </row>
    <row r="6453" spans="1:33" x14ac:dyDescent="0.2">
      <c r="A6453" t="s">
        <v>40231</v>
      </c>
      <c r="B6453" s="1">
        <v>43235</v>
      </c>
      <c r="C6453" t="s">
        <v>137</v>
      </c>
      <c r="D6453" t="s">
        <v>37003</v>
      </c>
      <c r="E6453" t="s">
        <v>122</v>
      </c>
      <c r="F6453" t="s">
        <v>40232</v>
      </c>
      <c r="G6453" t="s">
        <v>40233</v>
      </c>
      <c r="N6453" t="s">
        <v>40234</v>
      </c>
      <c r="O6453" t="s">
        <v>141</v>
      </c>
      <c r="P6453" t="s">
        <v>142</v>
      </c>
      <c r="Q6453" t="s">
        <v>141</v>
      </c>
      <c r="T6453">
        <v>1998</v>
      </c>
      <c r="AC6453" t="s">
        <v>143</v>
      </c>
      <c r="AD6453" t="s">
        <v>11722</v>
      </c>
      <c r="AE6453" t="s">
        <v>11723</v>
      </c>
      <c r="AF6453" t="s">
        <v>146</v>
      </c>
      <c r="AG6453" t="s">
        <v>263</v>
      </c>
    </row>
    <row r="6454" spans="1:33" x14ac:dyDescent="0.2">
      <c r="A6454" t="s">
        <v>40235</v>
      </c>
      <c r="B6454" s="1">
        <v>43241</v>
      </c>
      <c r="C6454" t="s">
        <v>137</v>
      </c>
      <c r="D6454" t="s">
        <v>37003</v>
      </c>
      <c r="E6454" t="s">
        <v>175</v>
      </c>
      <c r="F6454" t="s">
        <v>40236</v>
      </c>
      <c r="G6454" t="s">
        <v>40237</v>
      </c>
      <c r="N6454" t="s">
        <v>40238</v>
      </c>
      <c r="O6454" t="s">
        <v>418</v>
      </c>
      <c r="P6454" t="s">
        <v>419</v>
      </c>
      <c r="R6454" t="s">
        <v>418</v>
      </c>
      <c r="T6454">
        <v>2002</v>
      </c>
    </row>
    <row r="6455" spans="1:33" x14ac:dyDescent="0.2">
      <c r="A6455" t="s">
        <v>40239</v>
      </c>
      <c r="B6455" s="1">
        <v>43242</v>
      </c>
      <c r="C6455" t="s">
        <v>137</v>
      </c>
      <c r="D6455" t="s">
        <v>37003</v>
      </c>
      <c r="E6455" t="s">
        <v>175</v>
      </c>
      <c r="F6455" t="s">
        <v>40240</v>
      </c>
      <c r="G6455" t="s">
        <v>40241</v>
      </c>
      <c r="N6455" t="s">
        <v>40242</v>
      </c>
      <c r="O6455" t="s">
        <v>418</v>
      </c>
      <c r="P6455" t="s">
        <v>419</v>
      </c>
      <c r="R6455" t="s">
        <v>418</v>
      </c>
      <c r="T6455">
        <v>2002</v>
      </c>
    </row>
    <row r="6456" spans="1:33" x14ac:dyDescent="0.2">
      <c r="A6456" t="s">
        <v>40243</v>
      </c>
      <c r="B6456" s="1">
        <v>43238</v>
      </c>
      <c r="C6456" t="s">
        <v>137</v>
      </c>
      <c r="D6456" t="s">
        <v>37003</v>
      </c>
      <c r="E6456" t="s">
        <v>175</v>
      </c>
      <c r="F6456" t="s">
        <v>40244</v>
      </c>
      <c r="G6456" t="s">
        <v>40245</v>
      </c>
      <c r="H6456" t="s">
        <v>40246</v>
      </c>
      <c r="I6456" t="s">
        <v>40247</v>
      </c>
      <c r="J6456" t="s">
        <v>40248</v>
      </c>
      <c r="K6456" t="s">
        <v>40249</v>
      </c>
      <c r="L6456" t="s">
        <v>40250</v>
      </c>
      <c r="M6456" t="s">
        <v>40251</v>
      </c>
      <c r="N6456" t="s">
        <v>40252</v>
      </c>
      <c r="P6456" t="s">
        <v>419</v>
      </c>
      <c r="T6456">
        <v>2002</v>
      </c>
      <c r="U6456" t="s">
        <v>47</v>
      </c>
      <c r="V6456" t="s">
        <v>47</v>
      </c>
      <c r="W6456" t="s">
        <v>47</v>
      </c>
      <c r="X6456" t="s">
        <v>47</v>
      </c>
      <c r="Y6456" t="s">
        <v>48</v>
      </c>
      <c r="Z6456" t="s">
        <v>47</v>
      </c>
      <c r="AA6456" t="s">
        <v>49</v>
      </c>
    </row>
    <row r="6457" spans="1:33" x14ac:dyDescent="0.2">
      <c r="A6457" t="s">
        <v>40253</v>
      </c>
      <c r="B6457" s="1">
        <v>43255</v>
      </c>
      <c r="C6457" t="s">
        <v>137</v>
      </c>
      <c r="D6457" t="s">
        <v>37003</v>
      </c>
      <c r="E6457" t="s">
        <v>175</v>
      </c>
      <c r="F6457" t="s">
        <v>40254</v>
      </c>
      <c r="G6457" t="s">
        <v>40255</v>
      </c>
      <c r="N6457" t="s">
        <v>40256</v>
      </c>
      <c r="O6457" t="s">
        <v>418</v>
      </c>
      <c r="P6457" t="s">
        <v>419</v>
      </c>
      <c r="R6457" t="s">
        <v>418</v>
      </c>
      <c r="T6457">
        <v>2002</v>
      </c>
    </row>
    <row r="6458" spans="1:33" x14ac:dyDescent="0.2">
      <c r="A6458" t="s">
        <v>40257</v>
      </c>
      <c r="B6458" s="1">
        <v>43257</v>
      </c>
      <c r="C6458" t="s">
        <v>137</v>
      </c>
      <c r="D6458" t="s">
        <v>37003</v>
      </c>
      <c r="E6458" t="s">
        <v>175</v>
      </c>
      <c r="F6458" t="s">
        <v>40258</v>
      </c>
      <c r="G6458" t="s">
        <v>40259</v>
      </c>
      <c r="N6458" t="s">
        <v>40260</v>
      </c>
      <c r="O6458" t="s">
        <v>418</v>
      </c>
      <c r="P6458" t="s">
        <v>419</v>
      </c>
      <c r="R6458" t="s">
        <v>418</v>
      </c>
      <c r="T6458">
        <v>2002</v>
      </c>
    </row>
    <row r="6459" spans="1:33" x14ac:dyDescent="0.2">
      <c r="A6459" t="s">
        <v>40261</v>
      </c>
      <c r="B6459" s="1">
        <v>43272</v>
      </c>
      <c r="C6459" t="s">
        <v>137</v>
      </c>
      <c r="D6459" t="s">
        <v>37003</v>
      </c>
      <c r="E6459" t="s">
        <v>175</v>
      </c>
      <c r="F6459" t="s">
        <v>40262</v>
      </c>
      <c r="G6459" t="s">
        <v>40263</v>
      </c>
      <c r="H6459" t="s">
        <v>40264</v>
      </c>
      <c r="I6459" t="s">
        <v>40265</v>
      </c>
      <c r="J6459" t="s">
        <v>40266</v>
      </c>
      <c r="K6459" t="s">
        <v>40267</v>
      </c>
      <c r="L6459" t="s">
        <v>40268</v>
      </c>
      <c r="M6459" t="s">
        <v>40269</v>
      </c>
      <c r="N6459" t="s">
        <v>40270</v>
      </c>
      <c r="P6459" t="s">
        <v>419</v>
      </c>
      <c r="T6459">
        <v>2002</v>
      </c>
      <c r="U6459" t="s">
        <v>47</v>
      </c>
      <c r="V6459" t="s">
        <v>47</v>
      </c>
      <c r="W6459" t="s">
        <v>47</v>
      </c>
      <c r="X6459" t="s">
        <v>47</v>
      </c>
      <c r="Y6459" t="s">
        <v>48</v>
      </c>
      <c r="Z6459" t="s">
        <v>47</v>
      </c>
      <c r="AA6459" t="s">
        <v>49</v>
      </c>
    </row>
    <row r="6460" spans="1:33" x14ac:dyDescent="0.2">
      <c r="A6460" t="s">
        <v>40271</v>
      </c>
      <c r="B6460" s="1">
        <v>43286</v>
      </c>
      <c r="C6460" t="s">
        <v>100</v>
      </c>
      <c r="D6460" t="s">
        <v>37003</v>
      </c>
      <c r="E6460" t="s">
        <v>175</v>
      </c>
      <c r="F6460" t="s">
        <v>40272</v>
      </c>
      <c r="G6460" t="s">
        <v>40273</v>
      </c>
      <c r="N6460" t="s">
        <v>40274</v>
      </c>
      <c r="P6460" t="s">
        <v>419</v>
      </c>
      <c r="T6460">
        <v>2002</v>
      </c>
    </row>
    <row r="6461" spans="1:33" x14ac:dyDescent="0.2">
      <c r="A6461" t="s">
        <v>40275</v>
      </c>
      <c r="B6461" s="1">
        <v>43286</v>
      </c>
      <c r="C6461" t="s">
        <v>100</v>
      </c>
      <c r="D6461" t="s">
        <v>37003</v>
      </c>
      <c r="E6461" t="s">
        <v>175</v>
      </c>
      <c r="F6461" t="s">
        <v>40276</v>
      </c>
      <c r="G6461" t="s">
        <v>40277</v>
      </c>
      <c r="N6461" t="s">
        <v>40278</v>
      </c>
      <c r="P6461" t="s">
        <v>419</v>
      </c>
      <c r="T6461">
        <v>2002</v>
      </c>
    </row>
    <row r="6462" spans="1:33" x14ac:dyDescent="0.2">
      <c r="A6462" t="s">
        <v>40279</v>
      </c>
      <c r="B6462" s="1">
        <v>43304</v>
      </c>
      <c r="C6462" t="s">
        <v>100</v>
      </c>
      <c r="D6462" t="s">
        <v>37003</v>
      </c>
      <c r="E6462" t="s">
        <v>175</v>
      </c>
      <c r="F6462" t="s">
        <v>40280</v>
      </c>
      <c r="G6462" t="s">
        <v>40281</v>
      </c>
      <c r="N6462" t="s">
        <v>40282</v>
      </c>
      <c r="O6462" t="s">
        <v>418</v>
      </c>
      <c r="P6462" t="s">
        <v>419</v>
      </c>
      <c r="R6462" t="s">
        <v>418</v>
      </c>
      <c r="T6462">
        <v>2002</v>
      </c>
    </row>
    <row r="6463" spans="1:33" x14ac:dyDescent="0.2">
      <c r="A6463" t="s">
        <v>40283</v>
      </c>
      <c r="B6463" s="1">
        <v>43335</v>
      </c>
      <c r="C6463" t="s">
        <v>100</v>
      </c>
      <c r="D6463" t="s">
        <v>37003</v>
      </c>
      <c r="E6463" t="s">
        <v>122</v>
      </c>
      <c r="F6463" t="s">
        <v>40284</v>
      </c>
      <c r="G6463" t="s">
        <v>40285</v>
      </c>
      <c r="N6463" t="s">
        <v>40286</v>
      </c>
      <c r="O6463" t="s">
        <v>141</v>
      </c>
      <c r="P6463" t="s">
        <v>142</v>
      </c>
      <c r="Q6463" t="s">
        <v>141</v>
      </c>
      <c r="T6463">
        <v>1998</v>
      </c>
      <c r="AC6463" t="s">
        <v>63</v>
      </c>
      <c r="AD6463" t="s">
        <v>5937</v>
      </c>
      <c r="AE6463" t="s">
        <v>11406</v>
      </c>
      <c r="AF6463" t="s">
        <v>146</v>
      </c>
      <c r="AG6463" t="s">
        <v>263</v>
      </c>
    </row>
    <row r="6464" spans="1:33" x14ac:dyDescent="0.2">
      <c r="A6464" t="s">
        <v>40287</v>
      </c>
      <c r="B6464" s="1">
        <v>43341</v>
      </c>
      <c r="C6464" t="s">
        <v>100</v>
      </c>
      <c r="D6464" t="s">
        <v>37003</v>
      </c>
      <c r="E6464" t="s">
        <v>122</v>
      </c>
      <c r="F6464" t="s">
        <v>40288</v>
      </c>
      <c r="G6464" t="s">
        <v>40289</v>
      </c>
      <c r="N6464" t="s">
        <v>40290</v>
      </c>
      <c r="O6464" t="s">
        <v>141</v>
      </c>
      <c r="P6464" t="s">
        <v>142</v>
      </c>
      <c r="Q6464" t="s">
        <v>141</v>
      </c>
      <c r="T6464">
        <v>1998</v>
      </c>
      <c r="AC6464" t="s">
        <v>143</v>
      </c>
      <c r="AD6464" t="s">
        <v>11722</v>
      </c>
      <c r="AE6464" t="s">
        <v>11723</v>
      </c>
      <c r="AF6464" t="s">
        <v>146</v>
      </c>
      <c r="AG6464" t="s">
        <v>263</v>
      </c>
    </row>
    <row r="6465" spans="1:33" x14ac:dyDescent="0.2">
      <c r="A6465" t="s">
        <v>40291</v>
      </c>
      <c r="B6465" s="1">
        <v>43342</v>
      </c>
      <c r="C6465" t="s">
        <v>100</v>
      </c>
      <c r="D6465" t="s">
        <v>37003</v>
      </c>
      <c r="E6465" t="s">
        <v>122</v>
      </c>
      <c r="F6465" t="s">
        <v>40292</v>
      </c>
      <c r="G6465" t="s">
        <v>40293</v>
      </c>
      <c r="N6465" t="s">
        <v>40294</v>
      </c>
      <c r="O6465" t="s">
        <v>141</v>
      </c>
      <c r="P6465" t="s">
        <v>142</v>
      </c>
      <c r="Q6465" t="s">
        <v>141</v>
      </c>
      <c r="T6465">
        <v>1998</v>
      </c>
      <c r="AC6465" t="s">
        <v>63</v>
      </c>
      <c r="AD6465" t="s">
        <v>5937</v>
      </c>
      <c r="AE6465" t="s">
        <v>11406</v>
      </c>
      <c r="AF6465" t="s">
        <v>146</v>
      </c>
      <c r="AG6465" t="s">
        <v>263</v>
      </c>
    </row>
    <row r="6466" spans="1:33" x14ac:dyDescent="0.2">
      <c r="A6466" t="s">
        <v>40295</v>
      </c>
      <c r="B6466" s="1">
        <v>43342</v>
      </c>
      <c r="C6466" t="s">
        <v>100</v>
      </c>
      <c r="D6466" t="s">
        <v>37003</v>
      </c>
      <c r="E6466" t="s">
        <v>122</v>
      </c>
      <c r="F6466" t="s">
        <v>40296</v>
      </c>
      <c r="G6466" t="s">
        <v>40297</v>
      </c>
      <c r="N6466" t="s">
        <v>40298</v>
      </c>
      <c r="O6466" t="s">
        <v>141</v>
      </c>
      <c r="P6466" t="s">
        <v>142</v>
      </c>
      <c r="Q6466" t="s">
        <v>141</v>
      </c>
      <c r="T6466">
        <v>1998</v>
      </c>
      <c r="AC6466" t="s">
        <v>143</v>
      </c>
      <c r="AD6466" t="s">
        <v>144</v>
      </c>
      <c r="AE6466" t="s">
        <v>503</v>
      </c>
      <c r="AF6466" t="s">
        <v>146</v>
      </c>
      <c r="AG6466" t="s">
        <v>20155</v>
      </c>
    </row>
    <row r="6467" spans="1:33" x14ac:dyDescent="0.2">
      <c r="A6467" t="s">
        <v>40299</v>
      </c>
      <c r="B6467" s="1">
        <v>43349</v>
      </c>
      <c r="C6467" t="s">
        <v>100</v>
      </c>
      <c r="D6467" t="s">
        <v>37003</v>
      </c>
      <c r="E6467" t="s">
        <v>122</v>
      </c>
      <c r="F6467" t="s">
        <v>40300</v>
      </c>
      <c r="G6467" t="s">
        <v>40301</v>
      </c>
      <c r="N6467" t="s">
        <v>40302</v>
      </c>
      <c r="O6467" t="s">
        <v>141</v>
      </c>
      <c r="P6467" t="s">
        <v>142</v>
      </c>
      <c r="Q6467" t="s">
        <v>141</v>
      </c>
      <c r="T6467">
        <v>1998</v>
      </c>
      <c r="AC6467" t="s">
        <v>143</v>
      </c>
      <c r="AD6467" t="s">
        <v>11722</v>
      </c>
      <c r="AE6467" t="s">
        <v>11723</v>
      </c>
      <c r="AF6467" t="s">
        <v>146</v>
      </c>
      <c r="AG6467" t="s">
        <v>263</v>
      </c>
    </row>
    <row r="6468" spans="1:33" x14ac:dyDescent="0.2">
      <c r="A6468" t="s">
        <v>40303</v>
      </c>
      <c r="B6468" s="1">
        <v>43354</v>
      </c>
      <c r="C6468" t="s">
        <v>100</v>
      </c>
      <c r="D6468" t="s">
        <v>37003</v>
      </c>
      <c r="E6468" t="s">
        <v>122</v>
      </c>
      <c r="F6468" t="s">
        <v>40304</v>
      </c>
      <c r="G6468" t="s">
        <v>40305</v>
      </c>
      <c r="H6468" t="s">
        <v>40306</v>
      </c>
      <c r="I6468" t="s">
        <v>40307</v>
      </c>
      <c r="J6468" t="s">
        <v>40308</v>
      </c>
      <c r="K6468" t="s">
        <v>40309</v>
      </c>
      <c r="L6468" t="s">
        <v>40310</v>
      </c>
      <c r="M6468" t="s">
        <v>40311</v>
      </c>
      <c r="N6468" t="s">
        <v>40312</v>
      </c>
      <c r="O6468" t="s">
        <v>141</v>
      </c>
      <c r="P6468" t="s">
        <v>142</v>
      </c>
      <c r="Q6468" t="s">
        <v>141</v>
      </c>
      <c r="T6468">
        <v>1998</v>
      </c>
      <c r="U6468" t="s">
        <v>47</v>
      </c>
      <c r="V6468" t="s">
        <v>47</v>
      </c>
      <c r="W6468" t="s">
        <v>47</v>
      </c>
      <c r="X6468" t="s">
        <v>48</v>
      </c>
      <c r="Y6468" t="s">
        <v>48</v>
      </c>
      <c r="Z6468" t="s">
        <v>47</v>
      </c>
      <c r="AA6468" t="s">
        <v>170</v>
      </c>
      <c r="AC6468" t="s">
        <v>143</v>
      </c>
      <c r="AD6468" t="s">
        <v>11722</v>
      </c>
      <c r="AE6468" t="s">
        <v>11723</v>
      </c>
      <c r="AF6468" t="s">
        <v>146</v>
      </c>
      <c r="AG6468" t="s">
        <v>263</v>
      </c>
    </row>
    <row r="6469" spans="1:33" x14ac:dyDescent="0.2">
      <c r="A6469" t="s">
        <v>40313</v>
      </c>
      <c r="B6469" s="1">
        <v>43374</v>
      </c>
      <c r="C6469" t="s">
        <v>69</v>
      </c>
      <c r="D6469" t="s">
        <v>37003</v>
      </c>
      <c r="E6469" t="s">
        <v>175</v>
      </c>
      <c r="F6469" t="s">
        <v>40314</v>
      </c>
      <c r="G6469" t="s">
        <v>40315</v>
      </c>
      <c r="N6469" t="s">
        <v>40316</v>
      </c>
      <c r="O6469" t="s">
        <v>418</v>
      </c>
      <c r="P6469" t="s">
        <v>419</v>
      </c>
      <c r="R6469" t="s">
        <v>418</v>
      </c>
      <c r="T6469">
        <v>2002</v>
      </c>
    </row>
    <row r="6470" spans="1:33" x14ac:dyDescent="0.2">
      <c r="A6470" t="s">
        <v>40317</v>
      </c>
      <c r="B6470" s="1">
        <v>43397</v>
      </c>
      <c r="C6470" t="s">
        <v>69</v>
      </c>
      <c r="D6470" t="s">
        <v>37003</v>
      </c>
      <c r="E6470" t="s">
        <v>175</v>
      </c>
      <c r="F6470" t="s">
        <v>40318</v>
      </c>
      <c r="G6470" t="s">
        <v>40319</v>
      </c>
      <c r="N6470" t="s">
        <v>40320</v>
      </c>
      <c r="O6470" t="s">
        <v>418</v>
      </c>
      <c r="P6470" t="s">
        <v>419</v>
      </c>
      <c r="R6470" t="s">
        <v>418</v>
      </c>
      <c r="T6470">
        <v>2002</v>
      </c>
    </row>
    <row r="6471" spans="1:33" x14ac:dyDescent="0.2">
      <c r="A6471" t="s">
        <v>40321</v>
      </c>
      <c r="B6471" s="1">
        <v>43411</v>
      </c>
      <c r="C6471" t="s">
        <v>69</v>
      </c>
      <c r="D6471" t="s">
        <v>37003</v>
      </c>
      <c r="E6471" t="s">
        <v>175</v>
      </c>
      <c r="F6471" t="s">
        <v>40322</v>
      </c>
      <c r="G6471" t="s">
        <v>40323</v>
      </c>
      <c r="N6471" t="s">
        <v>40324</v>
      </c>
      <c r="O6471" t="s">
        <v>418</v>
      </c>
      <c r="P6471" t="s">
        <v>419</v>
      </c>
      <c r="R6471" t="s">
        <v>418</v>
      </c>
      <c r="T6471">
        <v>2002</v>
      </c>
    </row>
    <row r="6472" spans="1:33" x14ac:dyDescent="0.2">
      <c r="A6472" t="s">
        <v>40325</v>
      </c>
      <c r="B6472" s="1">
        <v>43412</v>
      </c>
      <c r="C6472" t="s">
        <v>69</v>
      </c>
      <c r="D6472" t="s">
        <v>37003</v>
      </c>
      <c r="E6472" t="s">
        <v>122</v>
      </c>
      <c r="F6472" t="s">
        <v>40326</v>
      </c>
      <c r="G6472" t="s">
        <v>40327</v>
      </c>
      <c r="N6472" t="s">
        <v>40328</v>
      </c>
      <c r="O6472" t="s">
        <v>141</v>
      </c>
      <c r="P6472" t="s">
        <v>142</v>
      </c>
      <c r="Q6472" t="s">
        <v>141</v>
      </c>
      <c r="T6472">
        <v>1998</v>
      </c>
      <c r="AC6472" t="s">
        <v>143</v>
      </c>
      <c r="AD6472" t="s">
        <v>11722</v>
      </c>
      <c r="AE6472" t="s">
        <v>11723</v>
      </c>
      <c r="AF6472" t="s">
        <v>4463</v>
      </c>
      <c r="AG6472" t="s">
        <v>263</v>
      </c>
    </row>
    <row r="6473" spans="1:33" x14ac:dyDescent="0.2">
      <c r="A6473" t="s">
        <v>40329</v>
      </c>
      <c r="B6473" s="1">
        <v>43431</v>
      </c>
      <c r="C6473" t="s">
        <v>69</v>
      </c>
      <c r="D6473" t="s">
        <v>37003</v>
      </c>
      <c r="E6473" t="s">
        <v>122</v>
      </c>
      <c r="F6473" t="s">
        <v>40330</v>
      </c>
      <c r="G6473" t="s">
        <v>40331</v>
      </c>
      <c r="N6473" t="s">
        <v>40332</v>
      </c>
      <c r="O6473" t="s">
        <v>756</v>
      </c>
      <c r="P6473" t="s">
        <v>757</v>
      </c>
      <c r="Q6473" t="s">
        <v>756</v>
      </c>
      <c r="T6473">
        <v>2002</v>
      </c>
      <c r="AC6473" t="s">
        <v>759</v>
      </c>
      <c r="AD6473" t="s">
        <v>760</v>
      </c>
      <c r="AE6473" t="s">
        <v>761</v>
      </c>
      <c r="AF6473" t="s">
        <v>40333</v>
      </c>
      <c r="AG6473" t="s">
        <v>763</v>
      </c>
    </row>
    <row r="6474" spans="1:33" x14ac:dyDescent="0.2">
      <c r="A6474" t="s">
        <v>40334</v>
      </c>
      <c r="B6474" s="1">
        <v>43431</v>
      </c>
      <c r="C6474" t="s">
        <v>69</v>
      </c>
      <c r="D6474" t="s">
        <v>37003</v>
      </c>
      <c r="E6474" t="s">
        <v>102</v>
      </c>
      <c r="F6474" t="s">
        <v>40335</v>
      </c>
      <c r="G6474" t="s">
        <v>40336</v>
      </c>
      <c r="N6474" t="s">
        <v>40337</v>
      </c>
      <c r="O6474" t="s">
        <v>79</v>
      </c>
      <c r="P6474" t="s">
        <v>80</v>
      </c>
      <c r="Q6474" t="s">
        <v>79</v>
      </c>
      <c r="S6474" t="s">
        <v>113</v>
      </c>
      <c r="AC6474" t="s">
        <v>4992</v>
      </c>
      <c r="AD6474" t="s">
        <v>842</v>
      </c>
      <c r="AE6474" t="s">
        <v>4554</v>
      </c>
      <c r="AF6474" t="s">
        <v>84</v>
      </c>
      <c r="AG6474" t="s">
        <v>11952</v>
      </c>
    </row>
    <row r="6475" spans="1:33" x14ac:dyDescent="0.2">
      <c r="A6475" t="s">
        <v>40338</v>
      </c>
      <c r="B6475" s="1">
        <v>43433</v>
      </c>
      <c r="C6475" t="s">
        <v>69</v>
      </c>
      <c r="D6475" t="s">
        <v>37003</v>
      </c>
      <c r="E6475" t="s">
        <v>122</v>
      </c>
      <c r="F6475" t="s">
        <v>40339</v>
      </c>
      <c r="G6475" t="s">
        <v>40340</v>
      </c>
      <c r="N6475" t="s">
        <v>40341</v>
      </c>
      <c r="O6475" t="s">
        <v>141</v>
      </c>
      <c r="P6475" t="s">
        <v>142</v>
      </c>
      <c r="Q6475" t="s">
        <v>141</v>
      </c>
      <c r="T6475">
        <v>1998</v>
      </c>
      <c r="AC6475" t="s">
        <v>143</v>
      </c>
      <c r="AD6475" t="s">
        <v>144</v>
      </c>
      <c r="AE6475" t="s">
        <v>503</v>
      </c>
      <c r="AF6475" t="s">
        <v>146</v>
      </c>
      <c r="AG6475" t="s">
        <v>263</v>
      </c>
    </row>
    <row r="6476" spans="1:33" x14ac:dyDescent="0.2">
      <c r="A6476" t="s">
        <v>40342</v>
      </c>
      <c r="B6476" s="1">
        <v>43458</v>
      </c>
      <c r="C6476" t="s">
        <v>69</v>
      </c>
      <c r="D6476" t="s">
        <v>37003</v>
      </c>
      <c r="E6476" t="s">
        <v>122</v>
      </c>
      <c r="F6476" t="s">
        <v>40343</v>
      </c>
      <c r="G6476" t="s">
        <v>40344</v>
      </c>
      <c r="N6476" t="s">
        <v>40345</v>
      </c>
      <c r="O6476" t="s">
        <v>141</v>
      </c>
      <c r="P6476" t="s">
        <v>142</v>
      </c>
      <c r="Q6476" t="s">
        <v>141</v>
      </c>
      <c r="T6476">
        <v>1998</v>
      </c>
      <c r="AC6476" t="s">
        <v>143</v>
      </c>
      <c r="AD6476" t="s">
        <v>8331</v>
      </c>
      <c r="AE6476" t="s">
        <v>503</v>
      </c>
      <c r="AF6476" t="s">
        <v>504</v>
      </c>
      <c r="AG6476" t="s">
        <v>263</v>
      </c>
    </row>
    <row r="6477" spans="1:33" x14ac:dyDescent="0.2">
      <c r="A6477" t="s">
        <v>40346</v>
      </c>
      <c r="B6477" s="1">
        <v>43475</v>
      </c>
      <c r="C6477" t="s">
        <v>666</v>
      </c>
      <c r="D6477" t="s">
        <v>37003</v>
      </c>
      <c r="E6477" t="s">
        <v>175</v>
      </c>
      <c r="F6477" t="s">
        <v>40347</v>
      </c>
      <c r="G6477" t="s">
        <v>40348</v>
      </c>
      <c r="N6477" t="s">
        <v>40349</v>
      </c>
      <c r="P6477" t="s">
        <v>419</v>
      </c>
      <c r="T6477">
        <v>2002</v>
      </c>
    </row>
    <row r="6478" spans="1:33" x14ac:dyDescent="0.2">
      <c r="A6478" t="s">
        <v>40350</v>
      </c>
      <c r="B6478" s="1">
        <v>43476</v>
      </c>
      <c r="C6478" t="s">
        <v>666</v>
      </c>
      <c r="D6478" t="s">
        <v>37003</v>
      </c>
      <c r="E6478" t="s">
        <v>175</v>
      </c>
      <c r="F6478" t="s">
        <v>40351</v>
      </c>
      <c r="G6478" t="s">
        <v>40352</v>
      </c>
      <c r="N6478" t="s">
        <v>40353</v>
      </c>
      <c r="P6478" t="s">
        <v>419</v>
      </c>
      <c r="T6478">
        <v>2002</v>
      </c>
    </row>
    <row r="6479" spans="1:33" x14ac:dyDescent="0.2">
      <c r="A6479" t="s">
        <v>40354</v>
      </c>
      <c r="B6479" s="1">
        <v>43483</v>
      </c>
      <c r="C6479" t="s">
        <v>666</v>
      </c>
      <c r="D6479" t="s">
        <v>37003</v>
      </c>
      <c r="E6479" t="s">
        <v>175</v>
      </c>
      <c r="F6479" t="s">
        <v>40355</v>
      </c>
      <c r="G6479" t="s">
        <v>40356</v>
      </c>
      <c r="H6479" t="s">
        <v>40357</v>
      </c>
      <c r="I6479" t="s">
        <v>40358</v>
      </c>
      <c r="J6479" t="s">
        <v>40359</v>
      </c>
      <c r="K6479" t="s">
        <v>40360</v>
      </c>
      <c r="L6479" t="s">
        <v>40361</v>
      </c>
      <c r="M6479" t="s">
        <v>40362</v>
      </c>
      <c r="N6479" t="s">
        <v>40363</v>
      </c>
      <c r="P6479" t="s">
        <v>419</v>
      </c>
      <c r="T6479">
        <v>2002</v>
      </c>
      <c r="U6479" t="s">
        <v>47</v>
      </c>
      <c r="V6479" t="s">
        <v>47</v>
      </c>
      <c r="W6479" t="s">
        <v>47</v>
      </c>
      <c r="X6479" t="s">
        <v>47</v>
      </c>
      <c r="Y6479" t="s">
        <v>48</v>
      </c>
      <c r="Z6479" t="s">
        <v>47</v>
      </c>
      <c r="AA6479" t="s">
        <v>49</v>
      </c>
    </row>
    <row r="6480" spans="1:33" x14ac:dyDescent="0.2">
      <c r="A6480" t="s">
        <v>40364</v>
      </c>
      <c r="B6480" s="1">
        <v>43493</v>
      </c>
      <c r="C6480" t="s">
        <v>666</v>
      </c>
      <c r="D6480" t="s">
        <v>37003</v>
      </c>
      <c r="E6480" t="s">
        <v>122</v>
      </c>
      <c r="F6480" t="s">
        <v>40365</v>
      </c>
      <c r="G6480" t="s">
        <v>40366</v>
      </c>
      <c r="N6480" t="s">
        <v>40367</v>
      </c>
      <c r="O6480" t="s">
        <v>756</v>
      </c>
      <c r="P6480" t="s">
        <v>757</v>
      </c>
      <c r="Q6480" t="s">
        <v>756</v>
      </c>
      <c r="T6480">
        <v>2002</v>
      </c>
      <c r="AC6480" t="s">
        <v>759</v>
      </c>
      <c r="AD6480" t="s">
        <v>760</v>
      </c>
      <c r="AE6480" t="s">
        <v>761</v>
      </c>
      <c r="AF6480" t="s">
        <v>762</v>
      </c>
      <c r="AG6480" t="s">
        <v>763</v>
      </c>
    </row>
    <row r="6481" spans="1:33" x14ac:dyDescent="0.2">
      <c r="A6481" t="s">
        <v>40368</v>
      </c>
      <c r="B6481" s="1">
        <v>43493</v>
      </c>
      <c r="C6481" t="s">
        <v>666</v>
      </c>
      <c r="D6481" t="s">
        <v>37003</v>
      </c>
      <c r="E6481" t="s">
        <v>122</v>
      </c>
      <c r="F6481" t="s">
        <v>40369</v>
      </c>
      <c r="G6481" t="s">
        <v>40370</v>
      </c>
      <c r="N6481" t="s">
        <v>40371</v>
      </c>
      <c r="O6481" t="s">
        <v>141</v>
      </c>
      <c r="P6481" t="s">
        <v>142</v>
      </c>
      <c r="Q6481" t="s">
        <v>141</v>
      </c>
      <c r="T6481">
        <v>1998</v>
      </c>
      <c r="AC6481" t="s">
        <v>143</v>
      </c>
      <c r="AD6481" t="s">
        <v>11722</v>
      </c>
      <c r="AE6481" t="s">
        <v>11723</v>
      </c>
      <c r="AF6481" t="s">
        <v>4463</v>
      </c>
      <c r="AG6481" t="s">
        <v>263</v>
      </c>
    </row>
    <row r="6482" spans="1:33" x14ac:dyDescent="0.2">
      <c r="A6482" t="s">
        <v>40372</v>
      </c>
      <c r="B6482" s="1">
        <v>43500</v>
      </c>
      <c r="C6482" t="s">
        <v>666</v>
      </c>
      <c r="D6482" t="s">
        <v>37003</v>
      </c>
      <c r="E6482" t="s">
        <v>122</v>
      </c>
      <c r="F6482" t="s">
        <v>40373</v>
      </c>
      <c r="G6482" t="s">
        <v>40374</v>
      </c>
      <c r="N6482" t="s">
        <v>40375</v>
      </c>
      <c r="O6482" t="s">
        <v>756</v>
      </c>
      <c r="P6482" t="s">
        <v>757</v>
      </c>
      <c r="Q6482" t="s">
        <v>756</v>
      </c>
      <c r="T6482">
        <v>1998</v>
      </c>
      <c r="AC6482" t="s">
        <v>759</v>
      </c>
      <c r="AD6482" t="s">
        <v>760</v>
      </c>
      <c r="AE6482" t="s">
        <v>761</v>
      </c>
      <c r="AF6482" t="s">
        <v>762</v>
      </c>
      <c r="AG6482" t="s">
        <v>763</v>
      </c>
    </row>
    <row r="6483" spans="1:33" x14ac:dyDescent="0.2">
      <c r="A6483" t="s">
        <v>40376</v>
      </c>
      <c r="B6483" s="1">
        <v>43503</v>
      </c>
      <c r="C6483" t="s">
        <v>666</v>
      </c>
      <c r="D6483" t="s">
        <v>37003</v>
      </c>
      <c r="E6483" t="s">
        <v>122</v>
      </c>
      <c r="F6483" t="s">
        <v>40377</v>
      </c>
      <c r="G6483" t="s">
        <v>40378</v>
      </c>
      <c r="N6483" t="s">
        <v>40379</v>
      </c>
      <c r="O6483" t="s">
        <v>756</v>
      </c>
      <c r="P6483" t="s">
        <v>757</v>
      </c>
      <c r="Q6483" t="s">
        <v>756</v>
      </c>
      <c r="T6483">
        <v>2002</v>
      </c>
      <c r="AC6483" t="s">
        <v>759</v>
      </c>
      <c r="AD6483" t="s">
        <v>760</v>
      </c>
      <c r="AE6483" t="s">
        <v>761</v>
      </c>
      <c r="AF6483" t="s">
        <v>762</v>
      </c>
      <c r="AG6483" t="s">
        <v>763</v>
      </c>
    </row>
    <row r="6484" spans="1:33" x14ac:dyDescent="0.2">
      <c r="A6484" t="s">
        <v>40380</v>
      </c>
      <c r="B6484" s="1">
        <v>43514</v>
      </c>
      <c r="C6484" t="s">
        <v>666</v>
      </c>
      <c r="D6484" t="s">
        <v>37003</v>
      </c>
      <c r="E6484" t="s">
        <v>122</v>
      </c>
      <c r="F6484" t="s">
        <v>40381</v>
      </c>
      <c r="G6484" t="s">
        <v>40382</v>
      </c>
      <c r="N6484" t="s">
        <v>40383</v>
      </c>
      <c r="O6484" t="s">
        <v>756</v>
      </c>
      <c r="P6484" t="s">
        <v>757</v>
      </c>
      <c r="Q6484" t="s">
        <v>756</v>
      </c>
      <c r="T6484">
        <v>1998</v>
      </c>
      <c r="AC6484" t="s">
        <v>759</v>
      </c>
      <c r="AD6484" t="s">
        <v>760</v>
      </c>
      <c r="AE6484" t="s">
        <v>761</v>
      </c>
      <c r="AF6484" t="s">
        <v>762</v>
      </c>
      <c r="AG6484" t="s">
        <v>763</v>
      </c>
    </row>
    <row r="6485" spans="1:33" x14ac:dyDescent="0.2">
      <c r="A6485" t="s">
        <v>40384</v>
      </c>
      <c r="B6485" s="1">
        <v>43508</v>
      </c>
      <c r="C6485" t="s">
        <v>666</v>
      </c>
      <c r="D6485" t="s">
        <v>37003</v>
      </c>
      <c r="E6485" t="s">
        <v>122</v>
      </c>
      <c r="F6485" t="s">
        <v>40385</v>
      </c>
      <c r="G6485" t="s">
        <v>40386</v>
      </c>
      <c r="N6485" t="s">
        <v>40387</v>
      </c>
      <c r="O6485" t="s">
        <v>756</v>
      </c>
      <c r="P6485" t="s">
        <v>757</v>
      </c>
      <c r="Q6485" t="s">
        <v>756</v>
      </c>
      <c r="T6485">
        <v>1998</v>
      </c>
      <c r="AC6485" t="s">
        <v>759</v>
      </c>
      <c r="AD6485" t="s">
        <v>760</v>
      </c>
      <c r="AE6485" t="s">
        <v>761</v>
      </c>
      <c r="AF6485" t="s">
        <v>762</v>
      </c>
      <c r="AG6485" t="s">
        <v>763</v>
      </c>
    </row>
    <row r="6486" spans="1:33" x14ac:dyDescent="0.2">
      <c r="A6486" t="s">
        <v>40388</v>
      </c>
      <c r="B6486" s="1">
        <v>43520</v>
      </c>
      <c r="C6486" t="s">
        <v>666</v>
      </c>
      <c r="D6486" t="s">
        <v>37003</v>
      </c>
      <c r="E6486" t="s">
        <v>102</v>
      </c>
      <c r="F6486" t="s">
        <v>40389</v>
      </c>
      <c r="G6486" t="s">
        <v>40390</v>
      </c>
      <c r="N6486" t="s">
        <v>40391</v>
      </c>
      <c r="O6486" t="s">
        <v>282</v>
      </c>
      <c r="P6486" t="s">
        <v>112</v>
      </c>
      <c r="Q6486" t="s">
        <v>282</v>
      </c>
      <c r="S6486" t="s">
        <v>48</v>
      </c>
      <c r="AC6486" t="s">
        <v>284</v>
      </c>
      <c r="AD6486" t="s">
        <v>285</v>
      </c>
      <c r="AE6486" t="s">
        <v>117</v>
      </c>
      <c r="AF6486" t="s">
        <v>677</v>
      </c>
      <c r="AG6486" t="s">
        <v>85</v>
      </c>
    </row>
    <row r="6487" spans="1:33" x14ac:dyDescent="0.2">
      <c r="A6487" t="s">
        <v>40392</v>
      </c>
      <c r="B6487" s="1">
        <v>43521</v>
      </c>
      <c r="C6487" t="s">
        <v>666</v>
      </c>
      <c r="D6487" t="s">
        <v>37003</v>
      </c>
      <c r="E6487" t="s">
        <v>122</v>
      </c>
      <c r="F6487" t="s">
        <v>40393</v>
      </c>
      <c r="G6487" t="s">
        <v>40394</v>
      </c>
      <c r="N6487" t="s">
        <v>40395</v>
      </c>
      <c r="O6487" t="s">
        <v>756</v>
      </c>
      <c r="P6487" t="s">
        <v>757</v>
      </c>
      <c r="Q6487" t="s">
        <v>756</v>
      </c>
      <c r="T6487">
        <v>1998</v>
      </c>
      <c r="AC6487" t="s">
        <v>759</v>
      </c>
      <c r="AD6487" t="s">
        <v>760</v>
      </c>
      <c r="AE6487" t="s">
        <v>761</v>
      </c>
      <c r="AF6487" t="s">
        <v>762</v>
      </c>
      <c r="AG6487" t="s">
        <v>763</v>
      </c>
    </row>
    <row r="6488" spans="1:33" x14ac:dyDescent="0.2">
      <c r="A6488" t="s">
        <v>40396</v>
      </c>
      <c r="B6488" s="1">
        <v>43521</v>
      </c>
      <c r="C6488" t="s">
        <v>666</v>
      </c>
      <c r="D6488" t="s">
        <v>37003</v>
      </c>
      <c r="E6488" t="s">
        <v>122</v>
      </c>
      <c r="F6488" t="s">
        <v>40397</v>
      </c>
      <c r="G6488" t="s">
        <v>40398</v>
      </c>
      <c r="N6488" t="s">
        <v>40399</v>
      </c>
      <c r="O6488" t="s">
        <v>756</v>
      </c>
      <c r="P6488" t="s">
        <v>757</v>
      </c>
      <c r="Q6488" t="s">
        <v>756</v>
      </c>
      <c r="T6488">
        <v>1998</v>
      </c>
      <c r="AC6488" t="s">
        <v>759</v>
      </c>
      <c r="AD6488" t="s">
        <v>760</v>
      </c>
      <c r="AE6488" t="s">
        <v>761</v>
      </c>
      <c r="AF6488" t="s">
        <v>762</v>
      </c>
      <c r="AG6488" t="s">
        <v>763</v>
      </c>
    </row>
    <row r="6489" spans="1:33" x14ac:dyDescent="0.2">
      <c r="A6489" t="s">
        <v>40400</v>
      </c>
      <c r="B6489" s="1">
        <v>43522</v>
      </c>
      <c r="C6489" t="s">
        <v>666</v>
      </c>
      <c r="D6489" t="s">
        <v>37003</v>
      </c>
      <c r="E6489" t="s">
        <v>122</v>
      </c>
      <c r="F6489" t="s">
        <v>40401</v>
      </c>
      <c r="G6489" t="s">
        <v>40402</v>
      </c>
      <c r="N6489" t="s">
        <v>40403</v>
      </c>
      <c r="O6489" t="s">
        <v>756</v>
      </c>
      <c r="P6489" t="s">
        <v>757</v>
      </c>
      <c r="Q6489" t="s">
        <v>756</v>
      </c>
      <c r="T6489">
        <v>1998</v>
      </c>
      <c r="AC6489" t="s">
        <v>759</v>
      </c>
      <c r="AD6489" t="s">
        <v>760</v>
      </c>
      <c r="AE6489" t="s">
        <v>761</v>
      </c>
      <c r="AF6489" t="s">
        <v>762</v>
      </c>
      <c r="AG6489" t="s">
        <v>763</v>
      </c>
    </row>
    <row r="6490" spans="1:33" x14ac:dyDescent="0.2">
      <c r="A6490" t="s">
        <v>40404</v>
      </c>
      <c r="B6490" s="1">
        <v>43524</v>
      </c>
      <c r="C6490" t="s">
        <v>666</v>
      </c>
      <c r="D6490" t="s">
        <v>37003</v>
      </c>
      <c r="E6490" t="s">
        <v>122</v>
      </c>
      <c r="F6490" t="s">
        <v>40405</v>
      </c>
      <c r="G6490" t="s">
        <v>40406</v>
      </c>
      <c r="H6490" t="s">
        <v>40407</v>
      </c>
      <c r="I6490" t="s">
        <v>40408</v>
      </c>
      <c r="J6490" t="s">
        <v>40409</v>
      </c>
      <c r="K6490" t="s">
        <v>40410</v>
      </c>
      <c r="L6490" t="s">
        <v>40411</v>
      </c>
      <c r="M6490" t="s">
        <v>40412</v>
      </c>
      <c r="N6490" t="s">
        <v>40413</v>
      </c>
      <c r="O6490" t="s">
        <v>756</v>
      </c>
      <c r="P6490" t="s">
        <v>757</v>
      </c>
      <c r="Q6490" t="s">
        <v>756</v>
      </c>
      <c r="T6490">
        <v>1998</v>
      </c>
      <c r="U6490" t="s">
        <v>47</v>
      </c>
      <c r="V6490" t="s">
        <v>47</v>
      </c>
      <c r="W6490" t="s">
        <v>47</v>
      </c>
      <c r="X6490" t="s">
        <v>48</v>
      </c>
      <c r="Y6490" t="s">
        <v>48</v>
      </c>
      <c r="Z6490" t="s">
        <v>47</v>
      </c>
      <c r="AA6490" t="s">
        <v>170</v>
      </c>
      <c r="AC6490" t="s">
        <v>7812</v>
      </c>
      <c r="AD6490" t="s">
        <v>760</v>
      </c>
      <c r="AE6490" t="s">
        <v>761</v>
      </c>
      <c r="AF6490" t="s">
        <v>762</v>
      </c>
      <c r="AG6490" t="s">
        <v>763</v>
      </c>
    </row>
    <row r="6491" spans="1:33" x14ac:dyDescent="0.2">
      <c r="A6491" t="s">
        <v>40414</v>
      </c>
      <c r="B6491" s="1">
        <v>42262</v>
      </c>
      <c r="C6491" t="s">
        <v>377</v>
      </c>
      <c r="D6491" t="s">
        <v>37003</v>
      </c>
      <c r="E6491" t="s">
        <v>122</v>
      </c>
      <c r="F6491" t="s">
        <v>40415</v>
      </c>
      <c r="G6491" t="s">
        <v>40416</v>
      </c>
      <c r="L6491" t="s">
        <v>40417</v>
      </c>
      <c r="N6491" t="s">
        <v>40418</v>
      </c>
      <c r="O6491" t="s">
        <v>141</v>
      </c>
      <c r="P6491" t="s">
        <v>142</v>
      </c>
      <c r="Q6491" t="s">
        <v>141</v>
      </c>
      <c r="T6491">
        <v>1998</v>
      </c>
      <c r="Y6491" t="s">
        <v>48</v>
      </c>
      <c r="AA6491" t="s">
        <v>154</v>
      </c>
      <c r="AC6491" t="s">
        <v>143</v>
      </c>
      <c r="AD6491" t="s">
        <v>144</v>
      </c>
      <c r="AE6491" t="s">
        <v>503</v>
      </c>
      <c r="AF6491" t="s">
        <v>146</v>
      </c>
      <c r="AG6491" t="s">
        <v>263</v>
      </c>
    </row>
    <row r="6492" spans="1:33" x14ac:dyDescent="0.2">
      <c r="A6492" t="s">
        <v>40419</v>
      </c>
      <c r="B6492" s="1">
        <v>42261</v>
      </c>
      <c r="C6492" t="s">
        <v>377</v>
      </c>
      <c r="D6492" t="s">
        <v>37003</v>
      </c>
      <c r="E6492" t="s">
        <v>102</v>
      </c>
      <c r="F6492" t="s">
        <v>40420</v>
      </c>
      <c r="G6492" t="s">
        <v>40421</v>
      </c>
      <c r="L6492" t="s">
        <v>40422</v>
      </c>
      <c r="N6492" t="s">
        <v>40423</v>
      </c>
      <c r="O6492" t="s">
        <v>79</v>
      </c>
      <c r="P6492" t="s">
        <v>80</v>
      </c>
      <c r="Q6492" t="s">
        <v>79</v>
      </c>
      <c r="S6492" t="s">
        <v>113</v>
      </c>
      <c r="Y6492" t="s">
        <v>48</v>
      </c>
      <c r="AA6492" t="s">
        <v>154</v>
      </c>
      <c r="AC6492" t="s">
        <v>1284</v>
      </c>
      <c r="AD6492" t="s">
        <v>39412</v>
      </c>
      <c r="AE6492" t="s">
        <v>157</v>
      </c>
      <c r="AF6492" t="s">
        <v>84</v>
      </c>
      <c r="AG6492" t="s">
        <v>7119</v>
      </c>
    </row>
    <row r="6493" spans="1:33" x14ac:dyDescent="0.2">
      <c r="A6493" t="s">
        <v>40424</v>
      </c>
      <c r="B6493" s="1">
        <v>42284</v>
      </c>
      <c r="C6493" t="s">
        <v>352</v>
      </c>
      <c r="D6493" t="s">
        <v>37003</v>
      </c>
      <c r="E6493" t="s">
        <v>122</v>
      </c>
      <c r="F6493" t="s">
        <v>40425</v>
      </c>
      <c r="G6493" t="s">
        <v>40426</v>
      </c>
      <c r="L6493" t="s">
        <v>40427</v>
      </c>
      <c r="N6493" t="s">
        <v>40428</v>
      </c>
      <c r="O6493" t="s">
        <v>141</v>
      </c>
      <c r="P6493" t="s">
        <v>142</v>
      </c>
      <c r="Q6493" t="s">
        <v>141</v>
      </c>
      <c r="T6493">
        <v>2002</v>
      </c>
      <c r="Y6493" t="s">
        <v>48</v>
      </c>
      <c r="AA6493" t="s">
        <v>154</v>
      </c>
      <c r="AC6493" t="s">
        <v>143</v>
      </c>
      <c r="AD6493" t="s">
        <v>15163</v>
      </c>
      <c r="AE6493" t="s">
        <v>503</v>
      </c>
      <c r="AF6493" t="s">
        <v>146</v>
      </c>
      <c r="AG6493" t="s">
        <v>263</v>
      </c>
    </row>
    <row r="6494" spans="1:33" x14ac:dyDescent="0.2">
      <c r="A6494" t="s">
        <v>40429</v>
      </c>
      <c r="B6494" s="1">
        <v>42291</v>
      </c>
      <c r="C6494" t="s">
        <v>352</v>
      </c>
      <c r="D6494" t="s">
        <v>37003</v>
      </c>
      <c r="E6494" t="s">
        <v>102</v>
      </c>
      <c r="F6494" t="s">
        <v>40430</v>
      </c>
      <c r="G6494" t="s">
        <v>40431</v>
      </c>
      <c r="H6494" t="s">
        <v>40432</v>
      </c>
      <c r="I6494" t="s">
        <v>40433</v>
      </c>
      <c r="J6494" t="s">
        <v>40434</v>
      </c>
      <c r="K6494" t="s">
        <v>40435</v>
      </c>
      <c r="L6494" t="s">
        <v>40436</v>
      </c>
      <c r="M6494" t="s">
        <v>40437</v>
      </c>
      <c r="N6494" t="s">
        <v>40438</v>
      </c>
      <c r="O6494" t="s">
        <v>79</v>
      </c>
      <c r="P6494" t="s">
        <v>80</v>
      </c>
      <c r="Q6494" t="s">
        <v>79</v>
      </c>
      <c r="S6494" t="s">
        <v>113</v>
      </c>
      <c r="U6494" t="s">
        <v>47</v>
      </c>
      <c r="V6494" t="s">
        <v>47</v>
      </c>
      <c r="W6494" t="s">
        <v>47</v>
      </c>
      <c r="X6494" t="s">
        <v>48</v>
      </c>
      <c r="Y6494" t="s">
        <v>48</v>
      </c>
      <c r="Z6494" t="s">
        <v>47</v>
      </c>
      <c r="AA6494" t="s">
        <v>170</v>
      </c>
      <c r="AC6494" t="s">
        <v>1284</v>
      </c>
      <c r="AD6494" t="s">
        <v>436</v>
      </c>
      <c r="AE6494" t="s">
        <v>157</v>
      </c>
      <c r="AF6494" t="s">
        <v>84</v>
      </c>
      <c r="AG6494" t="s">
        <v>7573</v>
      </c>
    </row>
    <row r="6495" spans="1:33" x14ac:dyDescent="0.2">
      <c r="A6495" t="s">
        <v>40439</v>
      </c>
      <c r="B6495" s="1">
        <v>42306</v>
      </c>
      <c r="C6495" t="s">
        <v>352</v>
      </c>
      <c r="D6495" t="s">
        <v>37003</v>
      </c>
      <c r="E6495" t="s">
        <v>175</v>
      </c>
      <c r="F6495" t="s">
        <v>40440</v>
      </c>
      <c r="G6495" t="s">
        <v>40441</v>
      </c>
      <c r="L6495" t="s">
        <v>40442</v>
      </c>
      <c r="N6495" t="s">
        <v>40443</v>
      </c>
      <c r="O6495" t="s">
        <v>45</v>
      </c>
      <c r="P6495" t="s">
        <v>46</v>
      </c>
      <c r="R6495" t="s">
        <v>45</v>
      </c>
      <c r="T6495">
        <v>2002</v>
      </c>
      <c r="Y6495" t="s">
        <v>48</v>
      </c>
      <c r="AA6495" t="s">
        <v>154</v>
      </c>
    </row>
    <row r="6496" spans="1:33" x14ac:dyDescent="0.2">
      <c r="A6496" t="s">
        <v>40444</v>
      </c>
      <c r="B6496" s="1">
        <v>42306</v>
      </c>
      <c r="C6496" t="s">
        <v>352</v>
      </c>
      <c r="D6496" t="s">
        <v>37003</v>
      </c>
      <c r="E6496" t="s">
        <v>102</v>
      </c>
      <c r="F6496" t="s">
        <v>40445</v>
      </c>
      <c r="G6496" t="s">
        <v>40446</v>
      </c>
      <c r="L6496" t="s">
        <v>40447</v>
      </c>
      <c r="N6496" t="s">
        <v>40448</v>
      </c>
      <c r="O6496" t="s">
        <v>79</v>
      </c>
      <c r="P6496" t="s">
        <v>80</v>
      </c>
      <c r="Q6496" t="s">
        <v>79</v>
      </c>
      <c r="S6496" t="s">
        <v>113</v>
      </c>
      <c r="Y6496" t="s">
        <v>48</v>
      </c>
      <c r="AA6496" t="s">
        <v>154</v>
      </c>
      <c r="AC6496" t="s">
        <v>1284</v>
      </c>
      <c r="AD6496" t="s">
        <v>436</v>
      </c>
      <c r="AE6496" t="s">
        <v>157</v>
      </c>
      <c r="AF6496" t="s">
        <v>84</v>
      </c>
      <c r="AG6496" t="s">
        <v>7573</v>
      </c>
    </row>
    <row r="6497" spans="1:33" x14ac:dyDescent="0.2">
      <c r="A6497" t="s">
        <v>40449</v>
      </c>
      <c r="B6497" s="1">
        <v>42307</v>
      </c>
      <c r="C6497" t="s">
        <v>352</v>
      </c>
      <c r="D6497" t="s">
        <v>37003</v>
      </c>
      <c r="E6497" t="s">
        <v>122</v>
      </c>
      <c r="F6497" t="s">
        <v>40450</v>
      </c>
      <c r="G6497" t="s">
        <v>40451</v>
      </c>
      <c r="L6497" t="s">
        <v>40452</v>
      </c>
      <c r="N6497" t="s">
        <v>40453</v>
      </c>
      <c r="O6497" t="s">
        <v>141</v>
      </c>
      <c r="P6497" t="s">
        <v>142</v>
      </c>
      <c r="Q6497" t="s">
        <v>141</v>
      </c>
      <c r="T6497">
        <v>1998</v>
      </c>
      <c r="Y6497" t="s">
        <v>48</v>
      </c>
      <c r="AA6497" t="s">
        <v>154</v>
      </c>
      <c r="AC6497" t="s">
        <v>63</v>
      </c>
      <c r="AD6497" t="s">
        <v>5937</v>
      </c>
      <c r="AE6497" t="s">
        <v>503</v>
      </c>
      <c r="AF6497" t="s">
        <v>146</v>
      </c>
      <c r="AG6497" t="s">
        <v>263</v>
      </c>
    </row>
    <row r="6498" spans="1:33" x14ac:dyDescent="0.2">
      <c r="A6498" t="s">
        <v>40454</v>
      </c>
      <c r="B6498" s="1">
        <v>42307</v>
      </c>
      <c r="C6498" t="s">
        <v>352</v>
      </c>
      <c r="D6498" t="s">
        <v>37003</v>
      </c>
      <c r="E6498" t="s">
        <v>102</v>
      </c>
      <c r="F6498" t="s">
        <v>40455</v>
      </c>
      <c r="G6498" t="s">
        <v>40456</v>
      </c>
      <c r="L6498" t="s">
        <v>40457</v>
      </c>
      <c r="N6498" t="s">
        <v>40458</v>
      </c>
      <c r="O6498" t="s">
        <v>79</v>
      </c>
      <c r="P6498" t="s">
        <v>80</v>
      </c>
      <c r="Q6498" t="s">
        <v>79</v>
      </c>
      <c r="S6498" t="s">
        <v>113</v>
      </c>
      <c r="Y6498" t="s">
        <v>48</v>
      </c>
      <c r="AA6498" t="s">
        <v>154</v>
      </c>
      <c r="AC6498" t="s">
        <v>11950</v>
      </c>
      <c r="AD6498" t="s">
        <v>842</v>
      </c>
      <c r="AE6498" t="s">
        <v>4993</v>
      </c>
      <c r="AF6498" t="s">
        <v>84</v>
      </c>
      <c r="AG6498" t="s">
        <v>11952</v>
      </c>
    </row>
    <row r="6499" spans="1:33" x14ac:dyDescent="0.2">
      <c r="A6499" t="s">
        <v>40459</v>
      </c>
      <c r="B6499" s="1">
        <v>42307</v>
      </c>
      <c r="C6499" t="s">
        <v>352</v>
      </c>
      <c r="D6499" t="s">
        <v>37003</v>
      </c>
      <c r="E6499" t="s">
        <v>122</v>
      </c>
      <c r="F6499" t="s">
        <v>40460</v>
      </c>
      <c r="G6499" t="s">
        <v>40461</v>
      </c>
      <c r="L6499" t="s">
        <v>40462</v>
      </c>
      <c r="N6499" t="s">
        <v>40463</v>
      </c>
      <c r="O6499" t="s">
        <v>141</v>
      </c>
      <c r="P6499" t="s">
        <v>142</v>
      </c>
      <c r="Q6499" t="s">
        <v>141</v>
      </c>
      <c r="T6499">
        <v>1998</v>
      </c>
      <c r="Y6499" t="s">
        <v>48</v>
      </c>
      <c r="AA6499" t="s">
        <v>154</v>
      </c>
      <c r="AC6499" t="s">
        <v>63</v>
      </c>
      <c r="AD6499" t="s">
        <v>5937</v>
      </c>
      <c r="AE6499" t="s">
        <v>503</v>
      </c>
      <c r="AF6499" t="s">
        <v>146</v>
      </c>
      <c r="AG6499" t="s">
        <v>263</v>
      </c>
    </row>
    <row r="6500" spans="1:33" x14ac:dyDescent="0.2">
      <c r="A6500" t="s">
        <v>40464</v>
      </c>
      <c r="B6500" s="1">
        <v>42311</v>
      </c>
      <c r="C6500" t="s">
        <v>352</v>
      </c>
      <c r="D6500" t="s">
        <v>37003</v>
      </c>
      <c r="E6500" t="s">
        <v>102</v>
      </c>
      <c r="F6500" t="s">
        <v>40465</v>
      </c>
      <c r="G6500" t="s">
        <v>40466</v>
      </c>
      <c r="H6500" t="s">
        <v>40467</v>
      </c>
      <c r="I6500" t="s">
        <v>40468</v>
      </c>
      <c r="J6500" t="s">
        <v>40469</v>
      </c>
      <c r="K6500" t="s">
        <v>40470</v>
      </c>
      <c r="L6500" t="s">
        <v>40471</v>
      </c>
      <c r="M6500" t="s">
        <v>40472</v>
      </c>
      <c r="N6500" t="s">
        <v>40473</v>
      </c>
      <c r="O6500" t="s">
        <v>79</v>
      </c>
      <c r="P6500" t="s">
        <v>80</v>
      </c>
      <c r="Q6500" t="s">
        <v>79</v>
      </c>
      <c r="S6500" t="s">
        <v>113</v>
      </c>
      <c r="U6500" t="s">
        <v>47</v>
      </c>
      <c r="V6500" t="s">
        <v>47</v>
      </c>
      <c r="W6500" t="s">
        <v>48</v>
      </c>
      <c r="X6500" t="s">
        <v>47</v>
      </c>
      <c r="Y6500" t="s">
        <v>48</v>
      </c>
      <c r="Z6500" t="s">
        <v>47</v>
      </c>
      <c r="AA6500" t="s">
        <v>758</v>
      </c>
      <c r="AC6500" t="s">
        <v>11950</v>
      </c>
      <c r="AD6500" t="s">
        <v>842</v>
      </c>
      <c r="AE6500" t="s">
        <v>4993</v>
      </c>
      <c r="AF6500" t="s">
        <v>84</v>
      </c>
      <c r="AG6500" t="s">
        <v>11952</v>
      </c>
    </row>
    <row r="6501" spans="1:33" x14ac:dyDescent="0.2">
      <c r="A6501" t="s">
        <v>40474</v>
      </c>
      <c r="B6501" s="1">
        <v>42313</v>
      </c>
      <c r="C6501" t="s">
        <v>352</v>
      </c>
      <c r="D6501" t="s">
        <v>37003</v>
      </c>
      <c r="E6501" t="s">
        <v>102</v>
      </c>
      <c r="F6501" t="s">
        <v>40475</v>
      </c>
      <c r="G6501" t="s">
        <v>40476</v>
      </c>
      <c r="L6501" t="s">
        <v>40477</v>
      </c>
      <c r="N6501" t="s">
        <v>40478</v>
      </c>
      <c r="O6501" t="s">
        <v>79</v>
      </c>
      <c r="P6501" t="s">
        <v>80</v>
      </c>
      <c r="Q6501" t="s">
        <v>79</v>
      </c>
      <c r="S6501" t="s">
        <v>113</v>
      </c>
      <c r="Y6501" t="s">
        <v>48</v>
      </c>
      <c r="AA6501" t="s">
        <v>154</v>
      </c>
      <c r="AC6501" t="s">
        <v>1284</v>
      </c>
      <c r="AD6501" t="s">
        <v>39412</v>
      </c>
      <c r="AE6501" t="s">
        <v>157</v>
      </c>
      <c r="AF6501" t="s">
        <v>84</v>
      </c>
      <c r="AG6501" t="s">
        <v>7119</v>
      </c>
    </row>
    <row r="6502" spans="1:33" x14ac:dyDescent="0.2">
      <c r="A6502" t="s">
        <v>40479</v>
      </c>
      <c r="B6502" s="1">
        <v>42313</v>
      </c>
      <c r="C6502" t="s">
        <v>352</v>
      </c>
      <c r="D6502" t="s">
        <v>37003</v>
      </c>
      <c r="E6502" t="s">
        <v>102</v>
      </c>
      <c r="F6502" t="s">
        <v>40480</v>
      </c>
      <c r="G6502" t="s">
        <v>40481</v>
      </c>
      <c r="L6502" t="s">
        <v>40482</v>
      </c>
      <c r="N6502" t="s">
        <v>40483</v>
      </c>
      <c r="O6502" t="s">
        <v>79</v>
      </c>
      <c r="P6502" t="s">
        <v>80</v>
      </c>
      <c r="Q6502" t="s">
        <v>79</v>
      </c>
      <c r="S6502" t="s">
        <v>113</v>
      </c>
      <c r="Y6502" t="s">
        <v>48</v>
      </c>
      <c r="AA6502" t="s">
        <v>154</v>
      </c>
      <c r="AC6502" t="s">
        <v>1284</v>
      </c>
      <c r="AD6502" t="s">
        <v>436</v>
      </c>
      <c r="AE6502" t="s">
        <v>157</v>
      </c>
      <c r="AF6502" t="s">
        <v>84</v>
      </c>
      <c r="AG6502" t="s">
        <v>7573</v>
      </c>
    </row>
    <row r="6503" spans="1:33" x14ac:dyDescent="0.2">
      <c r="A6503" t="s">
        <v>40484</v>
      </c>
      <c r="B6503" s="1">
        <v>42313</v>
      </c>
      <c r="C6503" t="s">
        <v>352</v>
      </c>
      <c r="D6503" t="s">
        <v>37003</v>
      </c>
      <c r="E6503" t="s">
        <v>102</v>
      </c>
      <c r="F6503" t="s">
        <v>40485</v>
      </c>
      <c r="G6503" t="s">
        <v>40486</v>
      </c>
      <c r="L6503" t="s">
        <v>40487</v>
      </c>
      <c r="N6503" t="s">
        <v>40488</v>
      </c>
      <c r="O6503" t="s">
        <v>79</v>
      </c>
      <c r="P6503" t="s">
        <v>80</v>
      </c>
      <c r="Q6503" t="s">
        <v>79</v>
      </c>
      <c r="S6503" t="s">
        <v>113</v>
      </c>
      <c r="Y6503" t="s">
        <v>48</v>
      </c>
      <c r="AA6503" t="s">
        <v>154</v>
      </c>
      <c r="AC6503" t="s">
        <v>1284</v>
      </c>
      <c r="AD6503" t="s">
        <v>436</v>
      </c>
      <c r="AE6503" t="s">
        <v>157</v>
      </c>
      <c r="AF6503" t="s">
        <v>84</v>
      </c>
      <c r="AG6503" t="s">
        <v>7573</v>
      </c>
    </row>
    <row r="6504" spans="1:33" x14ac:dyDescent="0.2">
      <c r="A6504" t="s">
        <v>40489</v>
      </c>
      <c r="B6504" s="1">
        <v>42313</v>
      </c>
      <c r="C6504" t="s">
        <v>352</v>
      </c>
      <c r="D6504" t="s">
        <v>37003</v>
      </c>
      <c r="E6504" t="s">
        <v>102</v>
      </c>
      <c r="F6504" t="s">
        <v>40490</v>
      </c>
      <c r="G6504" t="s">
        <v>40491</v>
      </c>
      <c r="L6504" t="s">
        <v>40492</v>
      </c>
      <c r="N6504" t="s">
        <v>40493</v>
      </c>
      <c r="O6504" t="s">
        <v>79</v>
      </c>
      <c r="P6504" t="s">
        <v>80</v>
      </c>
      <c r="Q6504" t="s">
        <v>79</v>
      </c>
      <c r="S6504" t="s">
        <v>113</v>
      </c>
      <c r="Y6504" t="s">
        <v>48</v>
      </c>
      <c r="AA6504" t="s">
        <v>154</v>
      </c>
      <c r="AC6504" t="s">
        <v>1284</v>
      </c>
      <c r="AD6504" t="s">
        <v>436</v>
      </c>
      <c r="AE6504" t="s">
        <v>157</v>
      </c>
      <c r="AF6504" t="s">
        <v>84</v>
      </c>
      <c r="AG6504" t="s">
        <v>437</v>
      </c>
    </row>
    <row r="6505" spans="1:33" x14ac:dyDescent="0.2">
      <c r="A6505" t="s">
        <v>40494</v>
      </c>
      <c r="B6505" s="1">
        <v>42313</v>
      </c>
      <c r="C6505" t="s">
        <v>352</v>
      </c>
      <c r="D6505" t="s">
        <v>37003</v>
      </c>
      <c r="E6505" t="s">
        <v>122</v>
      </c>
      <c r="F6505" t="s">
        <v>40495</v>
      </c>
      <c r="G6505" t="s">
        <v>40496</v>
      </c>
      <c r="L6505" t="s">
        <v>40497</v>
      </c>
      <c r="N6505" t="s">
        <v>40498</v>
      </c>
      <c r="O6505" t="s">
        <v>141</v>
      </c>
      <c r="P6505" t="s">
        <v>142</v>
      </c>
      <c r="Q6505" t="s">
        <v>141</v>
      </c>
      <c r="T6505">
        <v>1998</v>
      </c>
      <c r="Y6505" t="s">
        <v>48</v>
      </c>
      <c r="AA6505" t="s">
        <v>154</v>
      </c>
      <c r="AC6505" t="s">
        <v>63</v>
      </c>
      <c r="AD6505" t="s">
        <v>10609</v>
      </c>
      <c r="AE6505" t="s">
        <v>503</v>
      </c>
      <c r="AF6505" t="s">
        <v>146</v>
      </c>
      <c r="AG6505" t="s">
        <v>1010</v>
      </c>
    </row>
    <row r="6506" spans="1:33" x14ac:dyDescent="0.2">
      <c r="A6506" t="s">
        <v>40499</v>
      </c>
      <c r="B6506" s="1">
        <v>42314</v>
      </c>
      <c r="C6506" t="s">
        <v>352</v>
      </c>
      <c r="D6506" t="s">
        <v>37003</v>
      </c>
      <c r="E6506" t="s">
        <v>102</v>
      </c>
      <c r="F6506" t="s">
        <v>40500</v>
      </c>
      <c r="G6506" t="s">
        <v>40501</v>
      </c>
      <c r="H6506" t="s">
        <v>40502</v>
      </c>
      <c r="I6506" t="s">
        <v>40503</v>
      </c>
      <c r="J6506" t="s">
        <v>40504</v>
      </c>
      <c r="K6506" t="s">
        <v>40505</v>
      </c>
      <c r="L6506" t="s">
        <v>40506</v>
      </c>
      <c r="M6506" t="s">
        <v>40507</v>
      </c>
      <c r="N6506" t="s">
        <v>40508</v>
      </c>
      <c r="O6506" t="s">
        <v>79</v>
      </c>
      <c r="P6506" t="s">
        <v>80</v>
      </c>
      <c r="Q6506" t="s">
        <v>79</v>
      </c>
      <c r="S6506" t="s">
        <v>113</v>
      </c>
      <c r="U6506" t="s">
        <v>47</v>
      </c>
      <c r="V6506" t="s">
        <v>47</v>
      </c>
      <c r="W6506" t="s">
        <v>47</v>
      </c>
      <c r="X6506" t="s">
        <v>48</v>
      </c>
      <c r="Y6506" t="s">
        <v>48</v>
      </c>
      <c r="Z6506" t="s">
        <v>47</v>
      </c>
      <c r="AA6506" t="s">
        <v>170</v>
      </c>
      <c r="AC6506" t="s">
        <v>1284</v>
      </c>
      <c r="AD6506" t="s">
        <v>39401</v>
      </c>
      <c r="AE6506" t="s">
        <v>157</v>
      </c>
      <c r="AF6506" t="s">
        <v>84</v>
      </c>
      <c r="AG6506" t="s">
        <v>7119</v>
      </c>
    </row>
    <row r="6507" spans="1:33" x14ac:dyDescent="0.2">
      <c r="A6507" t="s">
        <v>40509</v>
      </c>
      <c r="B6507" s="1">
        <v>42319</v>
      </c>
      <c r="C6507" t="s">
        <v>352</v>
      </c>
      <c r="D6507" t="s">
        <v>37003</v>
      </c>
      <c r="E6507" t="s">
        <v>102</v>
      </c>
      <c r="F6507" t="s">
        <v>40510</v>
      </c>
      <c r="G6507" t="s">
        <v>40511</v>
      </c>
      <c r="L6507" t="s">
        <v>40512</v>
      </c>
      <c r="N6507" t="s">
        <v>40513</v>
      </c>
      <c r="O6507" t="s">
        <v>79</v>
      </c>
      <c r="P6507" t="s">
        <v>80</v>
      </c>
      <c r="Q6507" t="s">
        <v>79</v>
      </c>
      <c r="S6507" t="s">
        <v>113</v>
      </c>
      <c r="Y6507" t="s">
        <v>48</v>
      </c>
      <c r="AA6507" t="s">
        <v>154</v>
      </c>
      <c r="AC6507" t="s">
        <v>1284</v>
      </c>
      <c r="AD6507" t="s">
        <v>436</v>
      </c>
      <c r="AE6507" t="s">
        <v>157</v>
      </c>
      <c r="AF6507" t="s">
        <v>84</v>
      </c>
      <c r="AG6507" t="s">
        <v>7573</v>
      </c>
    </row>
    <row r="6508" spans="1:33" x14ac:dyDescent="0.2">
      <c r="A6508" t="s">
        <v>40514</v>
      </c>
      <c r="B6508" s="1">
        <v>42314</v>
      </c>
      <c r="C6508" t="s">
        <v>352</v>
      </c>
      <c r="D6508" t="s">
        <v>37003</v>
      </c>
      <c r="E6508" t="s">
        <v>175</v>
      </c>
      <c r="F6508" t="s">
        <v>40515</v>
      </c>
      <c r="G6508" t="s">
        <v>40516</v>
      </c>
      <c r="L6508" t="s">
        <v>40517</v>
      </c>
      <c r="N6508" t="s">
        <v>40518</v>
      </c>
      <c r="O6508" t="s">
        <v>45</v>
      </c>
      <c r="P6508" t="s">
        <v>46</v>
      </c>
      <c r="R6508" t="s">
        <v>45</v>
      </c>
      <c r="T6508">
        <v>2002</v>
      </c>
      <c r="Y6508" t="s">
        <v>48</v>
      </c>
      <c r="AA6508" t="s">
        <v>154</v>
      </c>
    </row>
    <row r="6509" spans="1:33" x14ac:dyDescent="0.2">
      <c r="A6509" t="s">
        <v>40519</v>
      </c>
      <c r="B6509" s="1">
        <v>42314</v>
      </c>
      <c r="C6509" t="s">
        <v>352</v>
      </c>
      <c r="D6509" t="s">
        <v>37003</v>
      </c>
      <c r="E6509" t="s">
        <v>1227</v>
      </c>
      <c r="F6509" t="s">
        <v>40520</v>
      </c>
      <c r="G6509" t="s">
        <v>40521</v>
      </c>
      <c r="L6509" t="s">
        <v>40522</v>
      </c>
      <c r="N6509" t="s">
        <v>40523</v>
      </c>
      <c r="O6509" t="s">
        <v>37432</v>
      </c>
      <c r="P6509" t="s">
        <v>37433</v>
      </c>
      <c r="Q6509" t="s">
        <v>141</v>
      </c>
      <c r="R6509" t="s">
        <v>45</v>
      </c>
      <c r="T6509">
        <v>2002</v>
      </c>
      <c r="Y6509" t="s">
        <v>48</v>
      </c>
      <c r="AA6509" t="s">
        <v>154</v>
      </c>
    </row>
    <row r="6510" spans="1:33" x14ac:dyDescent="0.2">
      <c r="A6510" t="s">
        <v>40524</v>
      </c>
      <c r="B6510" s="1">
        <v>42317</v>
      </c>
      <c r="C6510" t="s">
        <v>352</v>
      </c>
      <c r="D6510" t="s">
        <v>37003</v>
      </c>
      <c r="E6510" t="s">
        <v>122</v>
      </c>
      <c r="F6510" t="s">
        <v>40525</v>
      </c>
      <c r="G6510" t="s">
        <v>40526</v>
      </c>
      <c r="L6510" t="s">
        <v>40527</v>
      </c>
      <c r="N6510" t="s">
        <v>40528</v>
      </c>
      <c r="O6510" t="s">
        <v>141</v>
      </c>
      <c r="P6510" t="s">
        <v>142</v>
      </c>
      <c r="Q6510" t="s">
        <v>141</v>
      </c>
      <c r="T6510">
        <v>1998</v>
      </c>
      <c r="Y6510" t="s">
        <v>48</v>
      </c>
      <c r="AA6510" t="s">
        <v>154</v>
      </c>
      <c r="AC6510" t="s">
        <v>143</v>
      </c>
      <c r="AD6510" t="s">
        <v>144</v>
      </c>
      <c r="AE6510" t="s">
        <v>503</v>
      </c>
      <c r="AF6510" t="s">
        <v>146</v>
      </c>
      <c r="AG6510" t="s">
        <v>1106</v>
      </c>
    </row>
    <row r="6511" spans="1:33" x14ac:dyDescent="0.2">
      <c r="A6511" t="s">
        <v>40529</v>
      </c>
      <c r="B6511" s="1">
        <v>42319</v>
      </c>
      <c r="C6511" t="s">
        <v>352</v>
      </c>
      <c r="D6511" t="s">
        <v>37003</v>
      </c>
      <c r="E6511" t="s">
        <v>122</v>
      </c>
      <c r="F6511" t="s">
        <v>40530</v>
      </c>
      <c r="G6511" t="s">
        <v>40531</v>
      </c>
      <c r="H6511" t="s">
        <v>40532</v>
      </c>
      <c r="I6511" t="s">
        <v>40533</v>
      </c>
      <c r="J6511" t="s">
        <v>40534</v>
      </c>
      <c r="K6511" t="s">
        <v>40535</v>
      </c>
      <c r="L6511" t="s">
        <v>40536</v>
      </c>
      <c r="M6511" t="s">
        <v>40537</v>
      </c>
      <c r="N6511" t="s">
        <v>40538</v>
      </c>
      <c r="O6511" t="s">
        <v>141</v>
      </c>
      <c r="P6511" t="s">
        <v>142</v>
      </c>
      <c r="Q6511" t="s">
        <v>141</v>
      </c>
      <c r="T6511">
        <v>1998</v>
      </c>
      <c r="U6511" t="s">
        <v>47</v>
      </c>
      <c r="V6511" t="s">
        <v>47</v>
      </c>
      <c r="W6511" t="s">
        <v>47</v>
      </c>
      <c r="X6511" t="s">
        <v>48</v>
      </c>
      <c r="Y6511" t="s">
        <v>48</v>
      </c>
      <c r="Z6511" t="s">
        <v>47</v>
      </c>
      <c r="AA6511" t="s">
        <v>170</v>
      </c>
      <c r="AC6511" t="s">
        <v>143</v>
      </c>
      <c r="AD6511" t="s">
        <v>144</v>
      </c>
      <c r="AE6511" t="s">
        <v>503</v>
      </c>
      <c r="AF6511" t="s">
        <v>146</v>
      </c>
      <c r="AG6511" t="s">
        <v>263</v>
      </c>
    </row>
    <row r="6512" spans="1:33" x14ac:dyDescent="0.2">
      <c r="A6512" t="s">
        <v>40539</v>
      </c>
      <c r="B6512" s="1">
        <v>42318</v>
      </c>
      <c r="C6512" t="s">
        <v>352</v>
      </c>
      <c r="D6512" t="s">
        <v>37003</v>
      </c>
      <c r="E6512" t="s">
        <v>122</v>
      </c>
      <c r="F6512" t="s">
        <v>40540</v>
      </c>
      <c r="G6512" t="s">
        <v>40541</v>
      </c>
      <c r="L6512" t="s">
        <v>40542</v>
      </c>
      <c r="N6512" t="s">
        <v>40543</v>
      </c>
      <c r="O6512" t="s">
        <v>141</v>
      </c>
      <c r="P6512" t="s">
        <v>142</v>
      </c>
      <c r="Q6512" t="s">
        <v>141</v>
      </c>
      <c r="T6512">
        <v>1998</v>
      </c>
      <c r="Y6512" t="s">
        <v>48</v>
      </c>
      <c r="AA6512" t="s">
        <v>154</v>
      </c>
      <c r="AC6512" t="s">
        <v>143</v>
      </c>
      <c r="AD6512" t="s">
        <v>144</v>
      </c>
      <c r="AE6512" t="s">
        <v>503</v>
      </c>
      <c r="AF6512" t="s">
        <v>146</v>
      </c>
      <c r="AG6512" t="s">
        <v>30370</v>
      </c>
    </row>
    <row r="6513" spans="1:33" x14ac:dyDescent="0.2">
      <c r="A6513" t="s">
        <v>40544</v>
      </c>
      <c r="B6513" s="1">
        <v>42321</v>
      </c>
      <c r="C6513" t="s">
        <v>352</v>
      </c>
      <c r="D6513" t="s">
        <v>37003</v>
      </c>
      <c r="E6513" t="s">
        <v>122</v>
      </c>
      <c r="F6513" t="s">
        <v>40545</v>
      </c>
      <c r="G6513" t="s">
        <v>40546</v>
      </c>
      <c r="H6513" t="s">
        <v>40547</v>
      </c>
      <c r="I6513" t="s">
        <v>40548</v>
      </c>
      <c r="J6513" t="s">
        <v>40549</v>
      </c>
      <c r="K6513" t="s">
        <v>40550</v>
      </c>
      <c r="L6513" t="s">
        <v>40551</v>
      </c>
      <c r="M6513" t="s">
        <v>40552</v>
      </c>
      <c r="N6513" t="s">
        <v>40553</v>
      </c>
      <c r="O6513" t="s">
        <v>141</v>
      </c>
      <c r="P6513" t="s">
        <v>142</v>
      </c>
      <c r="Q6513" t="s">
        <v>141</v>
      </c>
      <c r="T6513">
        <v>1998</v>
      </c>
      <c r="U6513" t="s">
        <v>47</v>
      </c>
      <c r="V6513" t="s">
        <v>47</v>
      </c>
      <c r="W6513" t="s">
        <v>48</v>
      </c>
      <c r="X6513" t="s">
        <v>47</v>
      </c>
      <c r="Y6513" t="s">
        <v>48</v>
      </c>
      <c r="Z6513" t="s">
        <v>47</v>
      </c>
      <c r="AA6513" t="s">
        <v>758</v>
      </c>
      <c r="AC6513" t="s">
        <v>63</v>
      </c>
      <c r="AD6513" t="s">
        <v>5937</v>
      </c>
      <c r="AE6513" t="s">
        <v>503</v>
      </c>
      <c r="AF6513" t="s">
        <v>146</v>
      </c>
      <c r="AG6513" t="s">
        <v>17309</v>
      </c>
    </row>
    <row r="6514" spans="1:33" x14ac:dyDescent="0.2">
      <c r="A6514" t="s">
        <v>40554</v>
      </c>
      <c r="B6514" s="1">
        <v>42321</v>
      </c>
      <c r="C6514" t="s">
        <v>352</v>
      </c>
      <c r="D6514" t="s">
        <v>37003</v>
      </c>
      <c r="E6514" t="s">
        <v>122</v>
      </c>
      <c r="F6514" t="s">
        <v>40555</v>
      </c>
      <c r="G6514" t="s">
        <v>40556</v>
      </c>
      <c r="L6514" t="s">
        <v>40557</v>
      </c>
      <c r="N6514" t="s">
        <v>40558</v>
      </c>
      <c r="O6514" t="s">
        <v>141</v>
      </c>
      <c r="P6514" t="s">
        <v>142</v>
      </c>
      <c r="Q6514" t="s">
        <v>141</v>
      </c>
      <c r="T6514">
        <v>1998</v>
      </c>
      <c r="Y6514" t="s">
        <v>48</v>
      </c>
      <c r="AA6514" t="s">
        <v>154</v>
      </c>
      <c r="AC6514" t="s">
        <v>143</v>
      </c>
      <c r="AD6514" t="s">
        <v>8331</v>
      </c>
      <c r="AE6514" t="s">
        <v>503</v>
      </c>
      <c r="AF6514" t="s">
        <v>146</v>
      </c>
      <c r="AG6514" t="s">
        <v>263</v>
      </c>
    </row>
    <row r="6515" spans="1:33" x14ac:dyDescent="0.2">
      <c r="A6515" t="s">
        <v>40559</v>
      </c>
      <c r="B6515" s="1">
        <v>42327</v>
      </c>
      <c r="C6515" t="s">
        <v>352</v>
      </c>
      <c r="D6515" t="s">
        <v>37003</v>
      </c>
      <c r="E6515" t="s">
        <v>102</v>
      </c>
      <c r="F6515" t="s">
        <v>40560</v>
      </c>
      <c r="G6515" t="s">
        <v>40561</v>
      </c>
      <c r="L6515" t="s">
        <v>40562</v>
      </c>
      <c r="N6515" t="s">
        <v>40563</v>
      </c>
      <c r="O6515" t="s">
        <v>79</v>
      </c>
      <c r="P6515" t="s">
        <v>80</v>
      </c>
      <c r="Q6515" t="s">
        <v>79</v>
      </c>
      <c r="S6515" t="s">
        <v>113</v>
      </c>
      <c r="Y6515" t="s">
        <v>48</v>
      </c>
      <c r="AA6515" t="s">
        <v>154</v>
      </c>
      <c r="AC6515" t="s">
        <v>1284</v>
      </c>
      <c r="AD6515" t="s">
        <v>39401</v>
      </c>
      <c r="AE6515" t="s">
        <v>157</v>
      </c>
      <c r="AF6515" t="s">
        <v>84</v>
      </c>
      <c r="AG6515" t="s">
        <v>7119</v>
      </c>
    </row>
    <row r="6516" spans="1:33" x14ac:dyDescent="0.2">
      <c r="A6516" t="s">
        <v>40564</v>
      </c>
      <c r="B6516" s="1">
        <v>42340</v>
      </c>
      <c r="C6516" t="s">
        <v>352</v>
      </c>
      <c r="D6516" t="s">
        <v>37003</v>
      </c>
      <c r="E6516" t="s">
        <v>102</v>
      </c>
      <c r="F6516" t="s">
        <v>40565</v>
      </c>
      <c r="G6516" t="s">
        <v>40566</v>
      </c>
      <c r="L6516" t="s">
        <v>40567</v>
      </c>
      <c r="N6516" t="s">
        <v>40568</v>
      </c>
      <c r="O6516" t="s">
        <v>79</v>
      </c>
      <c r="P6516" t="s">
        <v>80</v>
      </c>
      <c r="Q6516" t="s">
        <v>79</v>
      </c>
      <c r="S6516" t="s">
        <v>113</v>
      </c>
      <c r="Y6516" t="s">
        <v>48</v>
      </c>
      <c r="AA6516" t="s">
        <v>154</v>
      </c>
      <c r="AC6516" t="s">
        <v>1284</v>
      </c>
      <c r="AD6516" t="s">
        <v>39412</v>
      </c>
      <c r="AE6516" t="s">
        <v>157</v>
      </c>
      <c r="AF6516" t="s">
        <v>84</v>
      </c>
      <c r="AG6516" t="s">
        <v>7119</v>
      </c>
    </row>
    <row r="6517" spans="1:33" x14ac:dyDescent="0.2">
      <c r="A6517" t="s">
        <v>40569</v>
      </c>
      <c r="B6517" s="1">
        <v>42340</v>
      </c>
      <c r="C6517" t="s">
        <v>352</v>
      </c>
      <c r="D6517" t="s">
        <v>37003</v>
      </c>
      <c r="E6517" t="s">
        <v>122</v>
      </c>
      <c r="F6517" t="s">
        <v>40570</v>
      </c>
      <c r="G6517" t="s">
        <v>40571</v>
      </c>
      <c r="L6517" t="s">
        <v>40572</v>
      </c>
      <c r="N6517" t="s">
        <v>40573</v>
      </c>
      <c r="O6517" t="s">
        <v>141</v>
      </c>
      <c r="P6517" t="s">
        <v>142</v>
      </c>
      <c r="Q6517" t="s">
        <v>141</v>
      </c>
      <c r="T6517">
        <v>1998</v>
      </c>
      <c r="Y6517" t="s">
        <v>48</v>
      </c>
      <c r="AA6517" t="s">
        <v>154</v>
      </c>
      <c r="AC6517" t="s">
        <v>40574</v>
      </c>
      <c r="AD6517" t="s">
        <v>15163</v>
      </c>
      <c r="AE6517" t="s">
        <v>503</v>
      </c>
      <c r="AF6517" t="s">
        <v>146</v>
      </c>
      <c r="AG6517" t="s">
        <v>263</v>
      </c>
    </row>
    <row r="6518" spans="1:33" x14ac:dyDescent="0.2">
      <c r="A6518" t="s">
        <v>40575</v>
      </c>
      <c r="B6518" s="1">
        <v>42342</v>
      </c>
      <c r="C6518" t="s">
        <v>352</v>
      </c>
      <c r="D6518" t="s">
        <v>37003</v>
      </c>
      <c r="E6518" t="s">
        <v>102</v>
      </c>
      <c r="F6518" t="s">
        <v>40576</v>
      </c>
      <c r="G6518" t="s">
        <v>40577</v>
      </c>
      <c r="L6518" t="s">
        <v>40578</v>
      </c>
      <c r="N6518" t="s">
        <v>40579</v>
      </c>
      <c r="O6518" t="s">
        <v>79</v>
      </c>
      <c r="P6518" t="s">
        <v>80</v>
      </c>
      <c r="Q6518" t="s">
        <v>79</v>
      </c>
      <c r="S6518" t="s">
        <v>113</v>
      </c>
      <c r="Y6518" t="s">
        <v>48</v>
      </c>
      <c r="AA6518" t="s">
        <v>154</v>
      </c>
      <c r="AC6518" t="s">
        <v>11950</v>
      </c>
      <c r="AD6518" t="s">
        <v>842</v>
      </c>
      <c r="AE6518" t="s">
        <v>4993</v>
      </c>
      <c r="AF6518" t="s">
        <v>84</v>
      </c>
      <c r="AG6518" t="s">
        <v>11952</v>
      </c>
    </row>
    <row r="6519" spans="1:33" x14ac:dyDescent="0.2">
      <c r="A6519" t="s">
        <v>40580</v>
      </c>
      <c r="B6519" s="1">
        <v>42341</v>
      </c>
      <c r="C6519" t="s">
        <v>352</v>
      </c>
      <c r="D6519" t="s">
        <v>37003</v>
      </c>
      <c r="E6519" t="s">
        <v>122</v>
      </c>
      <c r="F6519" t="s">
        <v>40581</v>
      </c>
      <c r="G6519" t="s">
        <v>40582</v>
      </c>
      <c r="L6519" t="s">
        <v>40583</v>
      </c>
      <c r="N6519" t="s">
        <v>40584</v>
      </c>
      <c r="O6519" t="s">
        <v>141</v>
      </c>
      <c r="P6519" t="s">
        <v>142</v>
      </c>
      <c r="Q6519" t="s">
        <v>141</v>
      </c>
      <c r="T6519">
        <v>2002</v>
      </c>
      <c r="Y6519" t="s">
        <v>48</v>
      </c>
      <c r="AA6519" t="s">
        <v>154</v>
      </c>
      <c r="AC6519" t="s">
        <v>143</v>
      </c>
      <c r="AD6519" t="s">
        <v>15163</v>
      </c>
      <c r="AE6519" t="s">
        <v>503</v>
      </c>
      <c r="AF6519" t="s">
        <v>146</v>
      </c>
      <c r="AG6519" t="s">
        <v>263</v>
      </c>
    </row>
    <row r="6520" spans="1:33" x14ac:dyDescent="0.2">
      <c r="A6520" t="s">
        <v>40585</v>
      </c>
      <c r="B6520" s="1">
        <v>42305</v>
      </c>
      <c r="C6520" t="s">
        <v>352</v>
      </c>
      <c r="D6520" t="s">
        <v>37003</v>
      </c>
      <c r="E6520" t="s">
        <v>122</v>
      </c>
      <c r="F6520" t="s">
        <v>40586</v>
      </c>
      <c r="G6520" t="s">
        <v>40587</v>
      </c>
      <c r="L6520" t="s">
        <v>40588</v>
      </c>
      <c r="N6520" t="s">
        <v>40589</v>
      </c>
      <c r="O6520" t="s">
        <v>61</v>
      </c>
      <c r="P6520" t="s">
        <v>62</v>
      </c>
      <c r="Q6520" t="s">
        <v>61</v>
      </c>
      <c r="T6520">
        <v>2002</v>
      </c>
      <c r="Y6520" t="s">
        <v>48</v>
      </c>
      <c r="AA6520" t="s">
        <v>154</v>
      </c>
      <c r="AC6520" t="s">
        <v>63</v>
      </c>
      <c r="AD6520" t="s">
        <v>64</v>
      </c>
      <c r="AE6520" t="s">
        <v>974</v>
      </c>
      <c r="AF6520" t="s">
        <v>66</v>
      </c>
      <c r="AG6520" t="s">
        <v>263</v>
      </c>
    </row>
    <row r="6521" spans="1:33" x14ac:dyDescent="0.2">
      <c r="A6521" t="s">
        <v>40590</v>
      </c>
      <c r="B6521" s="1">
        <v>42307</v>
      </c>
      <c r="C6521" t="s">
        <v>352</v>
      </c>
      <c r="D6521" t="s">
        <v>37003</v>
      </c>
      <c r="E6521" t="s">
        <v>102</v>
      </c>
      <c r="F6521" t="s">
        <v>40591</v>
      </c>
      <c r="G6521" t="s">
        <v>40592</v>
      </c>
      <c r="H6521" t="s">
        <v>40593</v>
      </c>
      <c r="I6521" t="s">
        <v>40594</v>
      </c>
      <c r="J6521" t="s">
        <v>40595</v>
      </c>
      <c r="K6521" t="s">
        <v>40596</v>
      </c>
      <c r="L6521" t="s">
        <v>40597</v>
      </c>
      <c r="M6521" t="s">
        <v>40598</v>
      </c>
      <c r="N6521" t="s">
        <v>40599</v>
      </c>
      <c r="O6521" t="s">
        <v>79</v>
      </c>
      <c r="P6521" t="s">
        <v>80</v>
      </c>
      <c r="Q6521" t="s">
        <v>79</v>
      </c>
      <c r="S6521" t="s">
        <v>113</v>
      </c>
      <c r="U6521" t="s">
        <v>47</v>
      </c>
      <c r="V6521" t="s">
        <v>47</v>
      </c>
      <c r="W6521" t="s">
        <v>48</v>
      </c>
      <c r="X6521" t="s">
        <v>47</v>
      </c>
      <c r="Y6521" t="s">
        <v>48</v>
      </c>
      <c r="Z6521" t="s">
        <v>47</v>
      </c>
      <c r="AA6521" t="s">
        <v>758</v>
      </c>
      <c r="AC6521" t="s">
        <v>11950</v>
      </c>
      <c r="AD6521" t="s">
        <v>842</v>
      </c>
      <c r="AE6521" t="s">
        <v>4993</v>
      </c>
      <c r="AF6521" t="s">
        <v>84</v>
      </c>
      <c r="AG6521" t="s">
        <v>11952</v>
      </c>
    </row>
    <row r="6522" spans="1:33" x14ac:dyDescent="0.2">
      <c r="A6522" t="s">
        <v>40600</v>
      </c>
      <c r="B6522" s="1">
        <v>42312</v>
      </c>
      <c r="C6522" t="s">
        <v>352</v>
      </c>
      <c r="D6522" t="s">
        <v>37003</v>
      </c>
      <c r="E6522" t="s">
        <v>102</v>
      </c>
      <c r="F6522" t="s">
        <v>40601</v>
      </c>
      <c r="G6522" t="s">
        <v>40602</v>
      </c>
      <c r="L6522" t="s">
        <v>40603</v>
      </c>
      <c r="N6522" t="s">
        <v>40604</v>
      </c>
      <c r="O6522" t="s">
        <v>79</v>
      </c>
      <c r="P6522" t="s">
        <v>80</v>
      </c>
      <c r="Q6522" t="s">
        <v>79</v>
      </c>
      <c r="S6522" t="s">
        <v>113</v>
      </c>
      <c r="Y6522" t="s">
        <v>48</v>
      </c>
      <c r="AA6522" t="s">
        <v>154</v>
      </c>
      <c r="AC6522" t="s">
        <v>1284</v>
      </c>
      <c r="AD6522" t="s">
        <v>39412</v>
      </c>
      <c r="AE6522" t="s">
        <v>157</v>
      </c>
      <c r="AF6522" t="s">
        <v>84</v>
      </c>
      <c r="AG6522" t="s">
        <v>40605</v>
      </c>
    </row>
    <row r="6523" spans="1:33" x14ac:dyDescent="0.2">
      <c r="A6523" t="s">
        <v>40606</v>
      </c>
      <c r="B6523" s="1">
        <v>42321</v>
      </c>
      <c r="C6523" t="s">
        <v>352</v>
      </c>
      <c r="D6523" t="s">
        <v>37003</v>
      </c>
      <c r="E6523" t="s">
        <v>102</v>
      </c>
      <c r="F6523" t="s">
        <v>40607</v>
      </c>
      <c r="G6523" t="s">
        <v>40608</v>
      </c>
      <c r="H6523" t="s">
        <v>40609</v>
      </c>
      <c r="I6523" t="s">
        <v>40610</v>
      </c>
      <c r="J6523" t="s">
        <v>40611</v>
      </c>
      <c r="K6523" t="s">
        <v>40612</v>
      </c>
      <c r="L6523" t="s">
        <v>40613</v>
      </c>
      <c r="M6523" t="s">
        <v>40614</v>
      </c>
      <c r="N6523" t="s">
        <v>40615</v>
      </c>
      <c r="O6523" t="s">
        <v>79</v>
      </c>
      <c r="P6523" t="s">
        <v>80</v>
      </c>
      <c r="Q6523" t="s">
        <v>79</v>
      </c>
      <c r="S6523" t="s">
        <v>113</v>
      </c>
      <c r="U6523" t="s">
        <v>47</v>
      </c>
      <c r="V6523" t="s">
        <v>47</v>
      </c>
      <c r="W6523" t="s">
        <v>47</v>
      </c>
      <c r="X6523" t="s">
        <v>48</v>
      </c>
      <c r="Y6523" t="s">
        <v>48</v>
      </c>
      <c r="Z6523" t="s">
        <v>47</v>
      </c>
      <c r="AA6523" t="s">
        <v>170</v>
      </c>
      <c r="AC6523" t="s">
        <v>1284</v>
      </c>
      <c r="AD6523" t="s">
        <v>436</v>
      </c>
      <c r="AE6523" t="s">
        <v>157</v>
      </c>
      <c r="AF6523" t="s">
        <v>84</v>
      </c>
      <c r="AG6523" t="s">
        <v>437</v>
      </c>
    </row>
    <row r="6524" spans="1:33" x14ac:dyDescent="0.2">
      <c r="A6524" t="s">
        <v>40616</v>
      </c>
      <c r="B6524" s="1">
        <v>42324</v>
      </c>
      <c r="C6524" t="s">
        <v>352</v>
      </c>
      <c r="D6524" t="s">
        <v>37003</v>
      </c>
      <c r="E6524" t="s">
        <v>122</v>
      </c>
      <c r="F6524" t="s">
        <v>40617</v>
      </c>
      <c r="G6524" t="s">
        <v>40618</v>
      </c>
      <c r="L6524" t="s">
        <v>40619</v>
      </c>
      <c r="N6524" t="s">
        <v>40620</v>
      </c>
      <c r="O6524" t="s">
        <v>141</v>
      </c>
      <c r="P6524" t="s">
        <v>142</v>
      </c>
      <c r="Q6524" t="s">
        <v>141</v>
      </c>
      <c r="T6524">
        <v>1998</v>
      </c>
      <c r="Y6524" t="s">
        <v>48</v>
      </c>
      <c r="AA6524" t="s">
        <v>154</v>
      </c>
      <c r="AC6524" t="s">
        <v>63</v>
      </c>
      <c r="AD6524" t="s">
        <v>10609</v>
      </c>
      <c r="AE6524" t="s">
        <v>503</v>
      </c>
      <c r="AF6524" t="s">
        <v>146</v>
      </c>
      <c r="AG6524" t="s">
        <v>263</v>
      </c>
    </row>
    <row r="6525" spans="1:33" x14ac:dyDescent="0.2">
      <c r="A6525" t="s">
        <v>40621</v>
      </c>
      <c r="B6525" s="1">
        <v>42327</v>
      </c>
      <c r="C6525" t="s">
        <v>352</v>
      </c>
      <c r="D6525" t="s">
        <v>37003</v>
      </c>
      <c r="E6525" t="s">
        <v>175</v>
      </c>
      <c r="F6525" t="s">
        <v>40622</v>
      </c>
      <c r="G6525" t="s">
        <v>40623</v>
      </c>
      <c r="L6525" t="s">
        <v>40624</v>
      </c>
      <c r="N6525" t="s">
        <v>40625</v>
      </c>
      <c r="O6525" t="s">
        <v>723</v>
      </c>
      <c r="P6525" t="s">
        <v>724</v>
      </c>
      <c r="R6525" t="s">
        <v>723</v>
      </c>
      <c r="T6525">
        <v>2002</v>
      </c>
      <c r="Y6525" t="s">
        <v>48</v>
      </c>
      <c r="AA6525" t="s">
        <v>154</v>
      </c>
    </row>
    <row r="6526" spans="1:33" x14ac:dyDescent="0.2">
      <c r="A6526" t="s">
        <v>40626</v>
      </c>
      <c r="B6526" s="1">
        <v>42333</v>
      </c>
      <c r="C6526" t="s">
        <v>352</v>
      </c>
      <c r="D6526" t="s">
        <v>37003</v>
      </c>
      <c r="E6526" t="s">
        <v>102</v>
      </c>
      <c r="F6526" t="s">
        <v>40627</v>
      </c>
      <c r="G6526" t="s">
        <v>40628</v>
      </c>
      <c r="H6526" t="s">
        <v>40629</v>
      </c>
      <c r="I6526" t="s">
        <v>40630</v>
      </c>
      <c r="J6526" t="s">
        <v>40631</v>
      </c>
      <c r="K6526" t="s">
        <v>40632</v>
      </c>
      <c r="L6526" t="s">
        <v>40633</v>
      </c>
      <c r="M6526" t="s">
        <v>40634</v>
      </c>
      <c r="N6526" t="s">
        <v>40635</v>
      </c>
      <c r="O6526" t="s">
        <v>79</v>
      </c>
      <c r="P6526" t="s">
        <v>80</v>
      </c>
      <c r="Q6526" t="s">
        <v>79</v>
      </c>
      <c r="S6526" t="s">
        <v>113</v>
      </c>
      <c r="U6526" t="s">
        <v>47</v>
      </c>
      <c r="V6526" t="s">
        <v>47</v>
      </c>
      <c r="W6526" t="s">
        <v>47</v>
      </c>
      <c r="X6526" t="s">
        <v>48</v>
      </c>
      <c r="Y6526" t="s">
        <v>48</v>
      </c>
      <c r="Z6526" t="s">
        <v>47</v>
      </c>
      <c r="AA6526" t="s">
        <v>170</v>
      </c>
      <c r="AC6526" t="s">
        <v>1284</v>
      </c>
      <c r="AD6526" t="s">
        <v>436</v>
      </c>
      <c r="AE6526" t="s">
        <v>157</v>
      </c>
      <c r="AF6526" t="s">
        <v>84</v>
      </c>
      <c r="AG6526" t="s">
        <v>7573</v>
      </c>
    </row>
    <row r="6527" spans="1:33" x14ac:dyDescent="0.2">
      <c r="A6527" t="s">
        <v>40636</v>
      </c>
      <c r="B6527" s="1">
        <v>42333</v>
      </c>
      <c r="C6527" t="s">
        <v>352</v>
      </c>
      <c r="D6527" t="s">
        <v>37003</v>
      </c>
      <c r="E6527" t="s">
        <v>122</v>
      </c>
      <c r="F6527" t="s">
        <v>40637</v>
      </c>
      <c r="G6527" t="s">
        <v>40638</v>
      </c>
      <c r="L6527" t="s">
        <v>40639</v>
      </c>
      <c r="N6527" t="s">
        <v>40640</v>
      </c>
      <c r="O6527" t="s">
        <v>141</v>
      </c>
      <c r="P6527" t="s">
        <v>142</v>
      </c>
      <c r="Q6527" t="s">
        <v>141</v>
      </c>
      <c r="T6527">
        <v>1998</v>
      </c>
      <c r="Y6527" t="s">
        <v>48</v>
      </c>
      <c r="AA6527" t="s">
        <v>154</v>
      </c>
      <c r="AC6527" t="s">
        <v>143</v>
      </c>
      <c r="AD6527" t="s">
        <v>144</v>
      </c>
      <c r="AE6527" t="s">
        <v>503</v>
      </c>
      <c r="AF6527" t="s">
        <v>146</v>
      </c>
      <c r="AG6527" t="s">
        <v>263</v>
      </c>
    </row>
    <row r="6528" spans="1:33" x14ac:dyDescent="0.2">
      <c r="A6528" t="s">
        <v>40641</v>
      </c>
      <c r="B6528" s="1">
        <v>42333</v>
      </c>
      <c r="C6528" t="s">
        <v>352</v>
      </c>
      <c r="D6528" t="s">
        <v>37003</v>
      </c>
      <c r="E6528" t="s">
        <v>102</v>
      </c>
      <c r="F6528" t="s">
        <v>40642</v>
      </c>
      <c r="G6528" t="s">
        <v>40643</v>
      </c>
      <c r="L6528" t="s">
        <v>40644</v>
      </c>
      <c r="N6528" t="s">
        <v>40645</v>
      </c>
      <c r="O6528" t="s">
        <v>79</v>
      </c>
      <c r="P6528" t="s">
        <v>80</v>
      </c>
      <c r="Q6528" t="s">
        <v>79</v>
      </c>
      <c r="S6528" t="s">
        <v>113</v>
      </c>
      <c r="Y6528" t="s">
        <v>48</v>
      </c>
      <c r="AA6528" t="s">
        <v>154</v>
      </c>
      <c r="AC6528" t="s">
        <v>11950</v>
      </c>
      <c r="AD6528" t="s">
        <v>842</v>
      </c>
      <c r="AE6528" t="s">
        <v>4993</v>
      </c>
      <c r="AF6528" t="s">
        <v>84</v>
      </c>
      <c r="AG6528" t="s">
        <v>11952</v>
      </c>
    </row>
    <row r="6529" spans="1:33" x14ac:dyDescent="0.2">
      <c r="A6529" t="s">
        <v>40646</v>
      </c>
      <c r="B6529" s="1">
        <v>42332</v>
      </c>
      <c r="C6529" t="s">
        <v>352</v>
      </c>
      <c r="D6529" t="s">
        <v>37003</v>
      </c>
      <c r="E6529" t="s">
        <v>102</v>
      </c>
      <c r="F6529" t="s">
        <v>40647</v>
      </c>
      <c r="G6529" t="s">
        <v>40648</v>
      </c>
      <c r="L6529" t="s">
        <v>40649</v>
      </c>
      <c r="N6529" t="s">
        <v>40650</v>
      </c>
      <c r="O6529" t="s">
        <v>79</v>
      </c>
      <c r="P6529" t="s">
        <v>80</v>
      </c>
      <c r="Q6529" t="s">
        <v>79</v>
      </c>
      <c r="S6529" t="s">
        <v>113</v>
      </c>
      <c r="Y6529" t="s">
        <v>48</v>
      </c>
      <c r="AA6529" t="s">
        <v>154</v>
      </c>
      <c r="AC6529" t="s">
        <v>1284</v>
      </c>
      <c r="AD6529" t="s">
        <v>39401</v>
      </c>
      <c r="AE6529" t="s">
        <v>157</v>
      </c>
      <c r="AF6529" t="s">
        <v>84</v>
      </c>
      <c r="AG6529" t="s">
        <v>7119</v>
      </c>
    </row>
    <row r="6530" spans="1:33" x14ac:dyDescent="0.2">
      <c r="A6530" t="s">
        <v>40651</v>
      </c>
      <c r="B6530" s="1">
        <v>42340</v>
      </c>
      <c r="C6530" t="s">
        <v>352</v>
      </c>
      <c r="D6530" t="s">
        <v>37003</v>
      </c>
      <c r="E6530" t="s">
        <v>102</v>
      </c>
      <c r="F6530" t="s">
        <v>40652</v>
      </c>
      <c r="G6530" t="s">
        <v>40653</v>
      </c>
      <c r="L6530" t="s">
        <v>40654</v>
      </c>
      <c r="N6530" t="s">
        <v>40655</v>
      </c>
      <c r="O6530" t="s">
        <v>79</v>
      </c>
      <c r="P6530" t="s">
        <v>80</v>
      </c>
      <c r="Q6530" t="s">
        <v>79</v>
      </c>
      <c r="S6530" t="s">
        <v>113</v>
      </c>
      <c r="Y6530" t="s">
        <v>48</v>
      </c>
      <c r="AA6530" t="s">
        <v>154</v>
      </c>
      <c r="AC6530" t="s">
        <v>11950</v>
      </c>
      <c r="AD6530" t="s">
        <v>842</v>
      </c>
      <c r="AE6530" t="s">
        <v>4993</v>
      </c>
      <c r="AF6530" t="s">
        <v>84</v>
      </c>
      <c r="AG6530" t="s">
        <v>11952</v>
      </c>
    </row>
    <row r="6531" spans="1:33" x14ac:dyDescent="0.2">
      <c r="A6531" t="s">
        <v>40656</v>
      </c>
      <c r="B6531" s="1">
        <v>42339</v>
      </c>
      <c r="C6531" t="s">
        <v>352</v>
      </c>
      <c r="D6531" t="s">
        <v>37003</v>
      </c>
      <c r="E6531" t="s">
        <v>175</v>
      </c>
      <c r="F6531" t="s">
        <v>40657</v>
      </c>
      <c r="G6531" t="s">
        <v>40658</v>
      </c>
      <c r="H6531" t="s">
        <v>40659</v>
      </c>
      <c r="I6531" t="s">
        <v>40660</v>
      </c>
      <c r="J6531" t="s">
        <v>40661</v>
      </c>
      <c r="K6531" t="s">
        <v>40662</v>
      </c>
      <c r="L6531" t="s">
        <v>40663</v>
      </c>
      <c r="M6531" t="s">
        <v>40664</v>
      </c>
      <c r="N6531" t="s">
        <v>40665</v>
      </c>
      <c r="P6531" t="s">
        <v>10039</v>
      </c>
      <c r="T6531">
        <v>2002</v>
      </c>
      <c r="U6531" t="s">
        <v>47</v>
      </c>
      <c r="V6531" t="s">
        <v>47</v>
      </c>
      <c r="W6531" t="s">
        <v>47</v>
      </c>
      <c r="X6531" t="s">
        <v>48</v>
      </c>
      <c r="Y6531" t="s">
        <v>48</v>
      </c>
      <c r="Z6531" t="s">
        <v>47</v>
      </c>
      <c r="AA6531" t="s">
        <v>170</v>
      </c>
    </row>
    <row r="6532" spans="1:33" x14ac:dyDescent="0.2">
      <c r="A6532" t="s">
        <v>40666</v>
      </c>
      <c r="B6532" s="1">
        <v>42341</v>
      </c>
      <c r="C6532" t="s">
        <v>352</v>
      </c>
      <c r="D6532" t="s">
        <v>37003</v>
      </c>
      <c r="E6532" t="s">
        <v>102</v>
      </c>
      <c r="F6532" t="s">
        <v>40667</v>
      </c>
      <c r="G6532" t="s">
        <v>40668</v>
      </c>
      <c r="H6532" t="s">
        <v>40669</v>
      </c>
      <c r="I6532" t="s">
        <v>40670</v>
      </c>
      <c r="J6532" t="s">
        <v>40671</v>
      </c>
      <c r="K6532" t="s">
        <v>40672</v>
      </c>
      <c r="L6532" t="s">
        <v>40673</v>
      </c>
      <c r="M6532" t="s">
        <v>40674</v>
      </c>
      <c r="N6532" t="s">
        <v>40675</v>
      </c>
      <c r="O6532" t="s">
        <v>79</v>
      </c>
      <c r="P6532" t="s">
        <v>80</v>
      </c>
      <c r="Q6532" t="s">
        <v>79</v>
      </c>
      <c r="S6532" t="s">
        <v>113</v>
      </c>
      <c r="U6532" t="s">
        <v>47</v>
      </c>
      <c r="V6532" t="s">
        <v>47</v>
      </c>
      <c r="W6532" t="s">
        <v>48</v>
      </c>
      <c r="X6532" t="s">
        <v>47</v>
      </c>
      <c r="Y6532" t="s">
        <v>48</v>
      </c>
      <c r="Z6532" t="s">
        <v>47</v>
      </c>
      <c r="AA6532" t="s">
        <v>758</v>
      </c>
      <c r="AC6532" t="s">
        <v>11950</v>
      </c>
      <c r="AD6532" t="s">
        <v>842</v>
      </c>
      <c r="AE6532" t="s">
        <v>4993</v>
      </c>
      <c r="AF6532" t="s">
        <v>84</v>
      </c>
      <c r="AG6532" t="s">
        <v>11952</v>
      </c>
    </row>
    <row r="6533" spans="1:33" x14ac:dyDescent="0.2">
      <c r="A6533" t="s">
        <v>40676</v>
      </c>
      <c r="B6533" s="1">
        <v>42339</v>
      </c>
      <c r="C6533" t="s">
        <v>352</v>
      </c>
      <c r="D6533" t="s">
        <v>37003</v>
      </c>
      <c r="E6533" t="s">
        <v>102</v>
      </c>
      <c r="F6533" t="s">
        <v>40677</v>
      </c>
      <c r="G6533" t="s">
        <v>40678</v>
      </c>
      <c r="L6533" t="s">
        <v>40679</v>
      </c>
      <c r="N6533" t="s">
        <v>40680</v>
      </c>
      <c r="O6533" t="s">
        <v>79</v>
      </c>
      <c r="P6533" t="s">
        <v>80</v>
      </c>
      <c r="Q6533" t="s">
        <v>79</v>
      </c>
      <c r="S6533" t="s">
        <v>113</v>
      </c>
      <c r="Y6533" t="s">
        <v>48</v>
      </c>
      <c r="AA6533" t="s">
        <v>154</v>
      </c>
      <c r="AC6533" t="s">
        <v>1284</v>
      </c>
      <c r="AD6533" t="s">
        <v>436</v>
      </c>
      <c r="AE6533" t="s">
        <v>157</v>
      </c>
      <c r="AF6533" t="s">
        <v>84</v>
      </c>
      <c r="AG6533" t="s">
        <v>7573</v>
      </c>
    </row>
    <row r="6534" spans="1:33" x14ac:dyDescent="0.2">
      <c r="A6534" t="s">
        <v>40681</v>
      </c>
      <c r="B6534" s="1">
        <v>42342</v>
      </c>
      <c r="C6534" t="s">
        <v>352</v>
      </c>
      <c r="D6534" t="s">
        <v>37003</v>
      </c>
      <c r="E6534" t="s">
        <v>122</v>
      </c>
      <c r="F6534" t="s">
        <v>40682</v>
      </c>
      <c r="G6534" t="s">
        <v>40683</v>
      </c>
      <c r="L6534" t="s">
        <v>40684</v>
      </c>
      <c r="N6534" t="s">
        <v>40685</v>
      </c>
      <c r="O6534" t="s">
        <v>141</v>
      </c>
      <c r="P6534" t="s">
        <v>142</v>
      </c>
      <c r="Q6534" t="s">
        <v>141</v>
      </c>
      <c r="T6534">
        <v>1998</v>
      </c>
      <c r="Y6534" t="s">
        <v>48</v>
      </c>
      <c r="AA6534" t="s">
        <v>154</v>
      </c>
      <c r="AC6534" t="s">
        <v>63</v>
      </c>
      <c r="AD6534" t="s">
        <v>5937</v>
      </c>
      <c r="AE6534" t="s">
        <v>503</v>
      </c>
      <c r="AF6534" t="s">
        <v>146</v>
      </c>
      <c r="AG6534" t="s">
        <v>263</v>
      </c>
    </row>
    <row r="6535" spans="1:33" x14ac:dyDescent="0.2">
      <c r="A6535" t="s">
        <v>40686</v>
      </c>
      <c r="B6535" s="1">
        <v>42304</v>
      </c>
      <c r="C6535" t="s">
        <v>352</v>
      </c>
      <c r="D6535" t="s">
        <v>37003</v>
      </c>
      <c r="E6535" t="s">
        <v>102</v>
      </c>
      <c r="F6535" t="s">
        <v>40687</v>
      </c>
      <c r="G6535" t="s">
        <v>40688</v>
      </c>
      <c r="L6535" t="s">
        <v>40689</v>
      </c>
      <c r="N6535" t="s">
        <v>40690</v>
      </c>
      <c r="O6535" t="s">
        <v>79</v>
      </c>
      <c r="P6535" t="s">
        <v>80</v>
      </c>
      <c r="Q6535" t="s">
        <v>79</v>
      </c>
      <c r="S6535" t="s">
        <v>113</v>
      </c>
      <c r="Y6535" t="s">
        <v>48</v>
      </c>
      <c r="AA6535" t="s">
        <v>154</v>
      </c>
      <c r="AC6535" t="s">
        <v>1284</v>
      </c>
      <c r="AD6535" t="s">
        <v>39412</v>
      </c>
      <c r="AE6535" t="s">
        <v>157</v>
      </c>
      <c r="AF6535" t="s">
        <v>84</v>
      </c>
      <c r="AG6535" t="s">
        <v>7119</v>
      </c>
    </row>
    <row r="6536" spans="1:33" x14ac:dyDescent="0.2">
      <c r="A6536" t="s">
        <v>40691</v>
      </c>
      <c r="B6536" s="1">
        <v>41976</v>
      </c>
      <c r="C6536" t="s">
        <v>160</v>
      </c>
      <c r="D6536" t="s">
        <v>37003</v>
      </c>
      <c r="E6536" t="s">
        <v>175</v>
      </c>
      <c r="F6536" t="s">
        <v>40692</v>
      </c>
      <c r="G6536" t="s">
        <v>40693</v>
      </c>
      <c r="L6536" t="s">
        <v>40694</v>
      </c>
      <c r="N6536" t="s">
        <v>40695</v>
      </c>
      <c r="O6536" t="s">
        <v>45</v>
      </c>
      <c r="P6536" t="s">
        <v>46</v>
      </c>
      <c r="R6536" t="s">
        <v>45</v>
      </c>
      <c r="T6536">
        <v>2002</v>
      </c>
      <c r="Y6536" t="s">
        <v>48</v>
      </c>
      <c r="AA6536" t="s">
        <v>154</v>
      </c>
    </row>
    <row r="6537" spans="1:33" x14ac:dyDescent="0.2">
      <c r="A6537" t="s">
        <v>40696</v>
      </c>
      <c r="B6537" s="1">
        <v>41976</v>
      </c>
      <c r="C6537" t="s">
        <v>160</v>
      </c>
      <c r="D6537" t="s">
        <v>37003</v>
      </c>
      <c r="E6537" t="s">
        <v>175</v>
      </c>
      <c r="F6537" t="s">
        <v>40697</v>
      </c>
      <c r="G6537" t="s">
        <v>40698</v>
      </c>
      <c r="L6537" t="s">
        <v>40699</v>
      </c>
      <c r="N6537" t="s">
        <v>40700</v>
      </c>
      <c r="O6537" t="s">
        <v>45</v>
      </c>
      <c r="P6537" t="s">
        <v>46</v>
      </c>
      <c r="R6537" t="s">
        <v>45</v>
      </c>
      <c r="T6537">
        <v>2002</v>
      </c>
      <c r="Y6537" t="s">
        <v>48</v>
      </c>
      <c r="AA6537" t="s">
        <v>154</v>
      </c>
    </row>
    <row r="6538" spans="1:33" x14ac:dyDescent="0.2">
      <c r="A6538" t="s">
        <v>40701</v>
      </c>
      <c r="B6538" s="1">
        <v>41978</v>
      </c>
      <c r="C6538" t="s">
        <v>160</v>
      </c>
      <c r="D6538" t="s">
        <v>37003</v>
      </c>
      <c r="E6538" t="s">
        <v>102</v>
      </c>
      <c r="F6538" t="s">
        <v>40702</v>
      </c>
      <c r="G6538" t="s">
        <v>40703</v>
      </c>
      <c r="L6538" t="s">
        <v>40704</v>
      </c>
      <c r="M6538" t="s">
        <v>40705</v>
      </c>
      <c r="N6538" t="s">
        <v>40706</v>
      </c>
      <c r="O6538" t="s">
        <v>79</v>
      </c>
      <c r="P6538" t="s">
        <v>80</v>
      </c>
      <c r="Q6538" t="s">
        <v>79</v>
      </c>
      <c r="S6538" t="s">
        <v>113</v>
      </c>
      <c r="Y6538" t="s">
        <v>48</v>
      </c>
      <c r="Z6538" t="s">
        <v>47</v>
      </c>
      <c r="AA6538" t="e">
        <f>----PT</f>
        <v>#NAME?</v>
      </c>
      <c r="AC6538" t="s">
        <v>1284</v>
      </c>
      <c r="AD6538" t="s">
        <v>436</v>
      </c>
      <c r="AE6538" t="s">
        <v>157</v>
      </c>
      <c r="AF6538" t="s">
        <v>84</v>
      </c>
      <c r="AG6538" t="s">
        <v>437</v>
      </c>
    </row>
    <row r="6539" spans="1:33" x14ac:dyDescent="0.2">
      <c r="A6539" t="s">
        <v>40707</v>
      </c>
      <c r="B6539" s="1">
        <v>41978</v>
      </c>
      <c r="C6539" t="s">
        <v>160</v>
      </c>
      <c r="D6539" t="s">
        <v>37003</v>
      </c>
      <c r="E6539" t="s">
        <v>122</v>
      </c>
      <c r="F6539" t="s">
        <v>40708</v>
      </c>
      <c r="G6539" t="s">
        <v>40709</v>
      </c>
      <c r="L6539" t="s">
        <v>40710</v>
      </c>
      <c r="N6539" t="s">
        <v>40711</v>
      </c>
      <c r="O6539" t="s">
        <v>141</v>
      </c>
      <c r="P6539" t="s">
        <v>142</v>
      </c>
      <c r="Q6539" t="s">
        <v>141</v>
      </c>
      <c r="T6539">
        <v>1998</v>
      </c>
      <c r="Y6539" t="s">
        <v>48</v>
      </c>
      <c r="AA6539" t="s">
        <v>154</v>
      </c>
      <c r="AC6539" t="s">
        <v>3947</v>
      </c>
      <c r="AD6539" t="s">
        <v>39323</v>
      </c>
      <c r="AE6539" t="s">
        <v>503</v>
      </c>
      <c r="AF6539" t="s">
        <v>146</v>
      </c>
      <c r="AG6539" t="s">
        <v>263</v>
      </c>
    </row>
    <row r="6540" spans="1:33" x14ac:dyDescent="0.2">
      <c r="A6540" t="s">
        <v>40712</v>
      </c>
      <c r="B6540" s="1">
        <v>41983</v>
      </c>
      <c r="C6540" t="s">
        <v>160</v>
      </c>
      <c r="D6540" t="s">
        <v>37003</v>
      </c>
      <c r="E6540" t="s">
        <v>175</v>
      </c>
      <c r="F6540" t="s">
        <v>40713</v>
      </c>
      <c r="G6540" t="s">
        <v>40714</v>
      </c>
      <c r="L6540" t="s">
        <v>40715</v>
      </c>
      <c r="N6540" t="s">
        <v>40716</v>
      </c>
      <c r="O6540" t="s">
        <v>45</v>
      </c>
      <c r="P6540" t="s">
        <v>46</v>
      </c>
      <c r="R6540" t="s">
        <v>45</v>
      </c>
      <c r="T6540">
        <v>2002</v>
      </c>
      <c r="Y6540" t="s">
        <v>48</v>
      </c>
      <c r="AA6540" t="s">
        <v>154</v>
      </c>
    </row>
    <row r="6541" spans="1:33" x14ac:dyDescent="0.2">
      <c r="A6541" t="s">
        <v>40717</v>
      </c>
      <c r="B6541" s="1">
        <v>42011</v>
      </c>
      <c r="C6541" t="s">
        <v>518</v>
      </c>
      <c r="D6541" t="s">
        <v>37003</v>
      </c>
      <c r="E6541" t="s">
        <v>175</v>
      </c>
      <c r="F6541" t="s">
        <v>40718</v>
      </c>
      <c r="G6541" t="s">
        <v>40719</v>
      </c>
      <c r="L6541" t="s">
        <v>40720</v>
      </c>
      <c r="N6541" t="s">
        <v>40721</v>
      </c>
      <c r="O6541" t="s">
        <v>45</v>
      </c>
      <c r="P6541" t="s">
        <v>46</v>
      </c>
      <c r="R6541" t="s">
        <v>45</v>
      </c>
      <c r="T6541">
        <v>2002</v>
      </c>
      <c r="Y6541" t="s">
        <v>48</v>
      </c>
      <c r="AA6541" t="s">
        <v>154</v>
      </c>
    </row>
    <row r="6542" spans="1:33" x14ac:dyDescent="0.2">
      <c r="A6542" t="s">
        <v>40722</v>
      </c>
      <c r="B6542" s="1">
        <v>42013</v>
      </c>
      <c r="C6542" t="s">
        <v>518</v>
      </c>
      <c r="D6542" t="s">
        <v>37003</v>
      </c>
      <c r="E6542" t="s">
        <v>102</v>
      </c>
      <c r="F6542" t="s">
        <v>40723</v>
      </c>
      <c r="G6542" t="s">
        <v>40724</v>
      </c>
      <c r="L6542" t="s">
        <v>40725</v>
      </c>
      <c r="N6542" t="s">
        <v>40726</v>
      </c>
      <c r="O6542" t="s">
        <v>79</v>
      </c>
      <c r="P6542" t="s">
        <v>80</v>
      </c>
      <c r="Q6542" t="s">
        <v>79</v>
      </c>
      <c r="S6542" t="s">
        <v>113</v>
      </c>
      <c r="Y6542" t="s">
        <v>48</v>
      </c>
      <c r="AA6542" t="s">
        <v>154</v>
      </c>
      <c r="AC6542" t="s">
        <v>1284</v>
      </c>
      <c r="AD6542" t="s">
        <v>436</v>
      </c>
      <c r="AE6542" t="s">
        <v>157</v>
      </c>
      <c r="AF6542" t="s">
        <v>84</v>
      </c>
      <c r="AG6542" t="s">
        <v>7573</v>
      </c>
    </row>
    <row r="6543" spans="1:33" x14ac:dyDescent="0.2">
      <c r="A6543" t="s">
        <v>40727</v>
      </c>
      <c r="B6543" s="1">
        <v>42013</v>
      </c>
      <c r="C6543" t="s">
        <v>518</v>
      </c>
      <c r="D6543" t="s">
        <v>37003</v>
      </c>
      <c r="E6543" t="s">
        <v>175</v>
      </c>
      <c r="F6543" t="s">
        <v>40728</v>
      </c>
      <c r="G6543" t="s">
        <v>40729</v>
      </c>
      <c r="L6543" t="s">
        <v>40730</v>
      </c>
      <c r="N6543" t="s">
        <v>40731</v>
      </c>
      <c r="O6543" t="s">
        <v>45</v>
      </c>
      <c r="P6543" t="s">
        <v>46</v>
      </c>
      <c r="R6543" t="s">
        <v>45</v>
      </c>
      <c r="T6543">
        <v>2002</v>
      </c>
      <c r="Y6543" t="s">
        <v>48</v>
      </c>
      <c r="AA6543" t="s">
        <v>154</v>
      </c>
    </row>
    <row r="6544" spans="1:33" x14ac:dyDescent="0.2">
      <c r="A6544" t="s">
        <v>40732</v>
      </c>
      <c r="B6544" s="1">
        <v>42013</v>
      </c>
      <c r="C6544" t="s">
        <v>518</v>
      </c>
      <c r="D6544" t="s">
        <v>37003</v>
      </c>
      <c r="E6544" t="s">
        <v>102</v>
      </c>
      <c r="F6544" t="s">
        <v>40733</v>
      </c>
      <c r="G6544" t="s">
        <v>40734</v>
      </c>
      <c r="L6544" t="s">
        <v>40735</v>
      </c>
      <c r="N6544" t="s">
        <v>40736</v>
      </c>
      <c r="O6544" t="s">
        <v>79</v>
      </c>
      <c r="P6544" t="s">
        <v>80</v>
      </c>
      <c r="Q6544" t="s">
        <v>79</v>
      </c>
      <c r="S6544" t="s">
        <v>113</v>
      </c>
      <c r="Y6544" t="s">
        <v>48</v>
      </c>
      <c r="AA6544" t="s">
        <v>154</v>
      </c>
      <c r="AC6544" t="s">
        <v>1284</v>
      </c>
      <c r="AD6544" t="s">
        <v>436</v>
      </c>
      <c r="AE6544" t="s">
        <v>157</v>
      </c>
      <c r="AF6544" t="s">
        <v>84</v>
      </c>
      <c r="AG6544" t="s">
        <v>7119</v>
      </c>
    </row>
    <row r="6545" spans="1:33" x14ac:dyDescent="0.2">
      <c r="A6545" t="s">
        <v>40737</v>
      </c>
      <c r="B6545" s="1">
        <v>42018</v>
      </c>
      <c r="C6545" t="s">
        <v>518</v>
      </c>
      <c r="D6545" t="s">
        <v>37003</v>
      </c>
      <c r="E6545" t="s">
        <v>102</v>
      </c>
      <c r="F6545" t="s">
        <v>40738</v>
      </c>
      <c r="G6545" t="s">
        <v>40739</v>
      </c>
      <c r="L6545" t="s">
        <v>40740</v>
      </c>
      <c r="N6545" t="s">
        <v>40741</v>
      </c>
      <c r="O6545" t="s">
        <v>79</v>
      </c>
      <c r="P6545" t="s">
        <v>80</v>
      </c>
      <c r="Q6545" t="s">
        <v>79</v>
      </c>
      <c r="S6545" t="s">
        <v>113</v>
      </c>
      <c r="Y6545" t="s">
        <v>48</v>
      </c>
      <c r="AA6545" t="s">
        <v>154</v>
      </c>
      <c r="AC6545" t="s">
        <v>1284</v>
      </c>
      <c r="AD6545" t="s">
        <v>436</v>
      </c>
      <c r="AE6545" t="s">
        <v>157</v>
      </c>
      <c r="AF6545" t="s">
        <v>84</v>
      </c>
      <c r="AG6545" t="s">
        <v>7573</v>
      </c>
    </row>
    <row r="6546" spans="1:33" x14ac:dyDescent="0.2">
      <c r="A6546" t="s">
        <v>40742</v>
      </c>
      <c r="B6546" s="1">
        <v>42025</v>
      </c>
      <c r="C6546" t="s">
        <v>518</v>
      </c>
      <c r="D6546" t="s">
        <v>37003</v>
      </c>
      <c r="E6546" t="s">
        <v>102</v>
      </c>
      <c r="F6546" t="s">
        <v>40743</v>
      </c>
      <c r="G6546" t="s">
        <v>40744</v>
      </c>
      <c r="L6546" t="s">
        <v>40745</v>
      </c>
      <c r="N6546" t="s">
        <v>40746</v>
      </c>
      <c r="O6546" t="s">
        <v>79</v>
      </c>
      <c r="P6546" t="s">
        <v>80</v>
      </c>
      <c r="Q6546" t="s">
        <v>79</v>
      </c>
      <c r="S6546" t="s">
        <v>113</v>
      </c>
      <c r="Y6546" t="s">
        <v>48</v>
      </c>
      <c r="AA6546" t="s">
        <v>154</v>
      </c>
      <c r="AC6546" t="s">
        <v>37631</v>
      </c>
      <c r="AD6546" t="s">
        <v>38326</v>
      </c>
      <c r="AE6546" t="s">
        <v>157</v>
      </c>
      <c r="AF6546" t="s">
        <v>173</v>
      </c>
      <c r="AG6546" t="s">
        <v>158</v>
      </c>
    </row>
    <row r="6547" spans="1:33" x14ac:dyDescent="0.2">
      <c r="A6547" t="s">
        <v>40747</v>
      </c>
      <c r="B6547" s="1">
        <v>42020</v>
      </c>
      <c r="C6547" t="s">
        <v>518</v>
      </c>
      <c r="D6547" t="s">
        <v>37003</v>
      </c>
      <c r="E6547" t="s">
        <v>175</v>
      </c>
      <c r="F6547" t="s">
        <v>40748</v>
      </c>
      <c r="G6547" t="s">
        <v>40749</v>
      </c>
      <c r="L6547" t="s">
        <v>40750</v>
      </c>
      <c r="N6547" t="s">
        <v>40751</v>
      </c>
      <c r="O6547" t="s">
        <v>45</v>
      </c>
      <c r="P6547" t="s">
        <v>46</v>
      </c>
      <c r="R6547" t="s">
        <v>45</v>
      </c>
      <c r="T6547">
        <v>2002</v>
      </c>
      <c r="Y6547" t="s">
        <v>48</v>
      </c>
      <c r="AA6547" t="s">
        <v>154</v>
      </c>
    </row>
    <row r="6548" spans="1:33" x14ac:dyDescent="0.2">
      <c r="A6548" t="s">
        <v>40752</v>
      </c>
      <c r="B6548" s="1">
        <v>42027</v>
      </c>
      <c r="C6548" t="s">
        <v>518</v>
      </c>
      <c r="D6548" t="s">
        <v>37003</v>
      </c>
      <c r="E6548" t="s">
        <v>102</v>
      </c>
      <c r="F6548" t="s">
        <v>40753</v>
      </c>
      <c r="G6548" t="s">
        <v>40754</v>
      </c>
      <c r="L6548" t="s">
        <v>40755</v>
      </c>
      <c r="N6548" t="s">
        <v>40756</v>
      </c>
      <c r="O6548" t="s">
        <v>79</v>
      </c>
      <c r="P6548" t="s">
        <v>80</v>
      </c>
      <c r="Q6548" t="s">
        <v>79</v>
      </c>
      <c r="S6548" t="s">
        <v>113</v>
      </c>
      <c r="Y6548" t="s">
        <v>48</v>
      </c>
      <c r="AA6548" t="s">
        <v>154</v>
      </c>
      <c r="AC6548" t="s">
        <v>11950</v>
      </c>
      <c r="AD6548" t="s">
        <v>842</v>
      </c>
      <c r="AE6548" t="s">
        <v>4993</v>
      </c>
      <c r="AF6548" t="s">
        <v>84</v>
      </c>
      <c r="AG6548" t="s">
        <v>11952</v>
      </c>
    </row>
    <row r="6549" spans="1:33" x14ac:dyDescent="0.2">
      <c r="A6549" t="s">
        <v>40757</v>
      </c>
      <c r="B6549" s="1">
        <v>42048</v>
      </c>
      <c r="C6549" t="s">
        <v>518</v>
      </c>
      <c r="D6549" t="s">
        <v>37003</v>
      </c>
      <c r="E6549" t="s">
        <v>122</v>
      </c>
      <c r="F6549" t="s">
        <v>40758</v>
      </c>
      <c r="G6549" t="s">
        <v>40759</v>
      </c>
      <c r="L6549" t="s">
        <v>40760</v>
      </c>
      <c r="N6549" t="s">
        <v>40761</v>
      </c>
      <c r="O6549" t="s">
        <v>141</v>
      </c>
      <c r="P6549" t="s">
        <v>142</v>
      </c>
      <c r="Q6549" t="s">
        <v>141</v>
      </c>
      <c r="T6549">
        <v>1998</v>
      </c>
      <c r="Y6549" t="s">
        <v>48</v>
      </c>
      <c r="AA6549" t="s">
        <v>154</v>
      </c>
      <c r="AC6549" t="s">
        <v>3947</v>
      </c>
      <c r="AD6549" t="s">
        <v>15163</v>
      </c>
      <c r="AE6549" t="s">
        <v>503</v>
      </c>
      <c r="AF6549" t="s">
        <v>146</v>
      </c>
      <c r="AG6549" t="s">
        <v>263</v>
      </c>
    </row>
    <row r="6550" spans="1:33" x14ac:dyDescent="0.2">
      <c r="A6550" t="s">
        <v>40762</v>
      </c>
      <c r="B6550" s="1">
        <v>42065</v>
      </c>
      <c r="C6550" t="s">
        <v>518</v>
      </c>
      <c r="D6550" t="s">
        <v>37003</v>
      </c>
      <c r="E6550" t="s">
        <v>102</v>
      </c>
      <c r="F6550" t="s">
        <v>40763</v>
      </c>
      <c r="G6550" t="s">
        <v>40764</v>
      </c>
      <c r="L6550" t="s">
        <v>40765</v>
      </c>
      <c r="N6550" t="s">
        <v>40766</v>
      </c>
      <c r="O6550" t="s">
        <v>79</v>
      </c>
      <c r="P6550" t="s">
        <v>80</v>
      </c>
      <c r="Q6550" t="s">
        <v>79</v>
      </c>
      <c r="S6550" t="s">
        <v>113</v>
      </c>
      <c r="Y6550" t="s">
        <v>48</v>
      </c>
      <c r="AA6550" t="s">
        <v>154</v>
      </c>
      <c r="AC6550" t="s">
        <v>2265</v>
      </c>
      <c r="AD6550" t="s">
        <v>38993</v>
      </c>
      <c r="AE6550" t="s">
        <v>157</v>
      </c>
      <c r="AF6550" t="s">
        <v>84</v>
      </c>
      <c r="AG6550" t="s">
        <v>158</v>
      </c>
    </row>
    <row r="6551" spans="1:33" x14ac:dyDescent="0.2">
      <c r="A6551" t="s">
        <v>40767</v>
      </c>
      <c r="B6551" s="1">
        <v>42069</v>
      </c>
      <c r="C6551" t="s">
        <v>518</v>
      </c>
      <c r="D6551" t="s">
        <v>37003</v>
      </c>
      <c r="E6551" t="s">
        <v>122</v>
      </c>
      <c r="F6551" t="s">
        <v>40768</v>
      </c>
      <c r="G6551" t="s">
        <v>40769</v>
      </c>
      <c r="L6551" t="s">
        <v>40770</v>
      </c>
      <c r="N6551" t="s">
        <v>40771</v>
      </c>
      <c r="O6551" t="s">
        <v>141</v>
      </c>
      <c r="P6551" t="s">
        <v>142</v>
      </c>
      <c r="Q6551" t="s">
        <v>141</v>
      </c>
      <c r="T6551">
        <v>1998</v>
      </c>
      <c r="Y6551" t="s">
        <v>48</v>
      </c>
      <c r="AA6551" t="s">
        <v>154</v>
      </c>
      <c r="AC6551" t="s">
        <v>63</v>
      </c>
      <c r="AD6551" t="s">
        <v>15163</v>
      </c>
      <c r="AE6551" t="s">
        <v>503</v>
      </c>
      <c r="AF6551" t="s">
        <v>146</v>
      </c>
      <c r="AG6551" t="s">
        <v>263</v>
      </c>
    </row>
    <row r="6552" spans="1:33" x14ac:dyDescent="0.2">
      <c r="A6552" t="s">
        <v>40772</v>
      </c>
      <c r="B6552" s="1">
        <v>42074</v>
      </c>
      <c r="C6552" t="s">
        <v>518</v>
      </c>
      <c r="D6552" t="s">
        <v>37003</v>
      </c>
      <c r="E6552" t="s">
        <v>122</v>
      </c>
      <c r="F6552" t="s">
        <v>40773</v>
      </c>
      <c r="G6552" t="s">
        <v>40774</v>
      </c>
      <c r="L6552" t="s">
        <v>40775</v>
      </c>
      <c r="N6552" t="s">
        <v>40776</v>
      </c>
      <c r="O6552" t="s">
        <v>141</v>
      </c>
      <c r="P6552" t="s">
        <v>142</v>
      </c>
      <c r="Q6552" t="s">
        <v>141</v>
      </c>
      <c r="T6552">
        <v>1998</v>
      </c>
      <c r="Y6552" t="s">
        <v>48</v>
      </c>
      <c r="AA6552" t="s">
        <v>154</v>
      </c>
      <c r="AC6552" t="s">
        <v>143</v>
      </c>
      <c r="AD6552" t="s">
        <v>40777</v>
      </c>
      <c r="AE6552" t="s">
        <v>503</v>
      </c>
      <c r="AF6552" t="s">
        <v>146</v>
      </c>
      <c r="AG6552" t="s">
        <v>263</v>
      </c>
    </row>
    <row r="6553" spans="1:33" x14ac:dyDescent="0.2">
      <c r="A6553" t="s">
        <v>40778</v>
      </c>
      <c r="B6553" s="1">
        <v>42068</v>
      </c>
      <c r="C6553" t="s">
        <v>518</v>
      </c>
      <c r="D6553" t="s">
        <v>37003</v>
      </c>
      <c r="E6553" t="s">
        <v>175</v>
      </c>
      <c r="F6553" t="s">
        <v>40779</v>
      </c>
      <c r="G6553" t="s">
        <v>40780</v>
      </c>
      <c r="L6553" t="s">
        <v>40781</v>
      </c>
      <c r="N6553" t="s">
        <v>40782</v>
      </c>
      <c r="O6553" t="s">
        <v>45</v>
      </c>
      <c r="P6553" t="s">
        <v>46</v>
      </c>
      <c r="R6553" t="s">
        <v>45</v>
      </c>
      <c r="T6553">
        <v>2002</v>
      </c>
      <c r="Y6553" t="s">
        <v>48</v>
      </c>
      <c r="AA6553" t="s">
        <v>154</v>
      </c>
    </row>
    <row r="6554" spans="1:33" x14ac:dyDescent="0.2">
      <c r="A6554" t="s">
        <v>40783</v>
      </c>
      <c r="B6554" s="1">
        <v>42074</v>
      </c>
      <c r="C6554" t="s">
        <v>518</v>
      </c>
      <c r="D6554" t="s">
        <v>37003</v>
      </c>
      <c r="E6554" t="s">
        <v>122</v>
      </c>
      <c r="F6554" t="s">
        <v>40784</v>
      </c>
      <c r="G6554" t="s">
        <v>40785</v>
      </c>
      <c r="L6554" t="s">
        <v>40786</v>
      </c>
      <c r="N6554" t="s">
        <v>40787</v>
      </c>
      <c r="O6554" t="s">
        <v>141</v>
      </c>
      <c r="P6554" t="s">
        <v>142</v>
      </c>
      <c r="Q6554" t="s">
        <v>141</v>
      </c>
      <c r="T6554">
        <v>1998</v>
      </c>
      <c r="Y6554" t="s">
        <v>48</v>
      </c>
      <c r="AA6554" t="s">
        <v>154</v>
      </c>
      <c r="AC6554" t="s">
        <v>63</v>
      </c>
      <c r="AD6554" t="s">
        <v>5937</v>
      </c>
      <c r="AE6554" t="s">
        <v>503</v>
      </c>
      <c r="AF6554" t="s">
        <v>146</v>
      </c>
      <c r="AG6554" t="s">
        <v>263</v>
      </c>
    </row>
    <row r="6555" spans="1:33" x14ac:dyDescent="0.2">
      <c r="A6555" t="s">
        <v>40788</v>
      </c>
      <c r="B6555" s="1">
        <v>42081</v>
      </c>
      <c r="C6555" t="s">
        <v>518</v>
      </c>
      <c r="D6555" t="s">
        <v>37003</v>
      </c>
      <c r="E6555" t="s">
        <v>102</v>
      </c>
      <c r="F6555" t="s">
        <v>40789</v>
      </c>
      <c r="G6555" t="s">
        <v>40790</v>
      </c>
      <c r="L6555" t="s">
        <v>40791</v>
      </c>
      <c r="N6555" t="s">
        <v>40792</v>
      </c>
      <c r="O6555" t="s">
        <v>79</v>
      </c>
      <c r="P6555" t="s">
        <v>80</v>
      </c>
      <c r="Q6555" t="s">
        <v>79</v>
      </c>
      <c r="S6555" t="s">
        <v>113</v>
      </c>
      <c r="Y6555" t="s">
        <v>48</v>
      </c>
      <c r="AA6555" t="s">
        <v>154</v>
      </c>
      <c r="AC6555" t="s">
        <v>1284</v>
      </c>
      <c r="AD6555" t="s">
        <v>436</v>
      </c>
      <c r="AE6555" t="s">
        <v>157</v>
      </c>
      <c r="AF6555" t="s">
        <v>84</v>
      </c>
      <c r="AG6555" t="s">
        <v>7573</v>
      </c>
    </row>
    <row r="6556" spans="1:33" x14ac:dyDescent="0.2">
      <c r="A6556" t="s">
        <v>40793</v>
      </c>
      <c r="B6556" s="1">
        <v>42079</v>
      </c>
      <c r="C6556" t="s">
        <v>518</v>
      </c>
      <c r="D6556" t="s">
        <v>37003</v>
      </c>
      <c r="E6556" t="s">
        <v>102</v>
      </c>
      <c r="F6556" t="s">
        <v>40794</v>
      </c>
      <c r="G6556" t="s">
        <v>40795</v>
      </c>
      <c r="L6556" t="s">
        <v>40796</v>
      </c>
      <c r="N6556" t="s">
        <v>40797</v>
      </c>
      <c r="O6556" t="s">
        <v>79</v>
      </c>
      <c r="P6556" t="s">
        <v>80</v>
      </c>
      <c r="Q6556" t="s">
        <v>79</v>
      </c>
      <c r="S6556" t="s">
        <v>113</v>
      </c>
      <c r="Y6556" t="s">
        <v>48</v>
      </c>
      <c r="AA6556" t="s">
        <v>154</v>
      </c>
      <c r="AC6556" t="s">
        <v>1284</v>
      </c>
      <c r="AD6556" t="s">
        <v>436</v>
      </c>
      <c r="AE6556" t="s">
        <v>157</v>
      </c>
      <c r="AF6556" t="s">
        <v>84</v>
      </c>
      <c r="AG6556" t="s">
        <v>437</v>
      </c>
    </row>
    <row r="6557" spans="1:33" x14ac:dyDescent="0.2">
      <c r="A6557" t="s">
        <v>40798</v>
      </c>
      <c r="B6557" s="1">
        <v>42079</v>
      </c>
      <c r="C6557" t="s">
        <v>518</v>
      </c>
      <c r="D6557" t="s">
        <v>37003</v>
      </c>
      <c r="E6557" t="s">
        <v>102</v>
      </c>
      <c r="F6557" t="s">
        <v>40799</v>
      </c>
      <c r="G6557" t="s">
        <v>40800</v>
      </c>
      <c r="H6557" t="s">
        <v>40801</v>
      </c>
      <c r="I6557" t="s">
        <v>40802</v>
      </c>
      <c r="J6557" t="s">
        <v>40803</v>
      </c>
      <c r="K6557" t="s">
        <v>40804</v>
      </c>
      <c r="L6557" t="s">
        <v>40805</v>
      </c>
      <c r="M6557" t="s">
        <v>40806</v>
      </c>
      <c r="N6557" t="s">
        <v>40807</v>
      </c>
      <c r="O6557" t="s">
        <v>79</v>
      </c>
      <c r="P6557" t="s">
        <v>80</v>
      </c>
      <c r="Q6557" t="s">
        <v>79</v>
      </c>
      <c r="S6557" t="s">
        <v>113</v>
      </c>
      <c r="U6557" t="s">
        <v>47</v>
      </c>
      <c r="V6557" t="s">
        <v>47</v>
      </c>
      <c r="W6557" t="s">
        <v>47</v>
      </c>
      <c r="X6557" t="s">
        <v>48</v>
      </c>
      <c r="Y6557" t="s">
        <v>48</v>
      </c>
      <c r="Z6557" t="s">
        <v>47</v>
      </c>
      <c r="AA6557" t="s">
        <v>170</v>
      </c>
      <c r="AC6557" t="s">
        <v>1284</v>
      </c>
      <c r="AD6557" t="s">
        <v>436</v>
      </c>
      <c r="AE6557" t="s">
        <v>157</v>
      </c>
      <c r="AF6557" t="s">
        <v>84</v>
      </c>
      <c r="AG6557" t="s">
        <v>437</v>
      </c>
    </row>
    <row r="6558" spans="1:33" x14ac:dyDescent="0.2">
      <c r="A6558" t="s">
        <v>40808</v>
      </c>
      <c r="B6558" s="1">
        <v>42082</v>
      </c>
      <c r="C6558" t="s">
        <v>518</v>
      </c>
      <c r="D6558" t="s">
        <v>37003</v>
      </c>
      <c r="E6558" t="s">
        <v>102</v>
      </c>
      <c r="F6558" t="s">
        <v>40809</v>
      </c>
      <c r="G6558" t="s">
        <v>40810</v>
      </c>
      <c r="H6558" t="s">
        <v>40811</v>
      </c>
      <c r="I6558" t="s">
        <v>40812</v>
      </c>
      <c r="J6558" t="s">
        <v>40813</v>
      </c>
      <c r="K6558" t="s">
        <v>40814</v>
      </c>
      <c r="L6558" t="s">
        <v>40815</v>
      </c>
      <c r="M6558" t="s">
        <v>40816</v>
      </c>
      <c r="N6558" t="s">
        <v>40817</v>
      </c>
      <c r="O6558" t="s">
        <v>79</v>
      </c>
      <c r="P6558" t="s">
        <v>80</v>
      </c>
      <c r="Q6558" t="s">
        <v>79</v>
      </c>
      <c r="S6558" t="s">
        <v>113</v>
      </c>
      <c r="U6558" t="s">
        <v>47</v>
      </c>
      <c r="V6558" t="s">
        <v>47</v>
      </c>
      <c r="W6558" t="s">
        <v>48</v>
      </c>
      <c r="X6558" t="s">
        <v>47</v>
      </c>
      <c r="Y6558" t="s">
        <v>48</v>
      </c>
      <c r="Z6558" t="s">
        <v>47</v>
      </c>
      <c r="AA6558" t="s">
        <v>758</v>
      </c>
      <c r="AC6558" t="s">
        <v>4992</v>
      </c>
      <c r="AD6558" t="s">
        <v>842</v>
      </c>
      <c r="AE6558" t="s">
        <v>4993</v>
      </c>
      <c r="AF6558" t="s">
        <v>84</v>
      </c>
      <c r="AG6558" t="s">
        <v>11952</v>
      </c>
    </row>
    <row r="6559" spans="1:33" x14ac:dyDescent="0.2">
      <c r="A6559" t="s">
        <v>40818</v>
      </c>
      <c r="B6559" s="1">
        <v>42083</v>
      </c>
      <c r="C6559" t="s">
        <v>518</v>
      </c>
      <c r="D6559" t="s">
        <v>37003</v>
      </c>
      <c r="E6559" t="s">
        <v>122</v>
      </c>
      <c r="F6559" t="s">
        <v>40819</v>
      </c>
      <c r="G6559" t="s">
        <v>40820</v>
      </c>
      <c r="L6559" t="s">
        <v>40821</v>
      </c>
      <c r="N6559" t="s">
        <v>40822</v>
      </c>
      <c r="O6559" t="s">
        <v>141</v>
      </c>
      <c r="P6559" t="s">
        <v>142</v>
      </c>
      <c r="Q6559" t="s">
        <v>141</v>
      </c>
      <c r="T6559">
        <v>1998</v>
      </c>
      <c r="Y6559" t="s">
        <v>48</v>
      </c>
      <c r="AA6559" t="s">
        <v>154</v>
      </c>
      <c r="AC6559" t="s">
        <v>143</v>
      </c>
      <c r="AD6559" t="s">
        <v>24173</v>
      </c>
      <c r="AE6559" t="s">
        <v>503</v>
      </c>
      <c r="AF6559" t="s">
        <v>146</v>
      </c>
      <c r="AG6559" t="s">
        <v>263</v>
      </c>
    </row>
    <row r="6560" spans="1:33" x14ac:dyDescent="0.2">
      <c r="A6560" t="s">
        <v>40823</v>
      </c>
      <c r="B6560" s="1">
        <v>42082</v>
      </c>
      <c r="C6560" t="s">
        <v>518</v>
      </c>
      <c r="D6560" t="s">
        <v>37003</v>
      </c>
      <c r="E6560" t="s">
        <v>175</v>
      </c>
      <c r="F6560" t="s">
        <v>40824</v>
      </c>
      <c r="G6560" t="s">
        <v>40825</v>
      </c>
      <c r="L6560" t="s">
        <v>40826</v>
      </c>
      <c r="N6560" t="s">
        <v>40827</v>
      </c>
      <c r="O6560" t="s">
        <v>45</v>
      </c>
      <c r="P6560" t="s">
        <v>46</v>
      </c>
      <c r="R6560" t="s">
        <v>45</v>
      </c>
      <c r="T6560">
        <v>2002</v>
      </c>
      <c r="Y6560" t="s">
        <v>48</v>
      </c>
      <c r="AA6560" t="s">
        <v>154</v>
      </c>
    </row>
    <row r="6561" spans="1:33" x14ac:dyDescent="0.2">
      <c r="A6561" t="s">
        <v>40828</v>
      </c>
      <c r="B6561" s="1">
        <v>42249</v>
      </c>
      <c r="C6561" t="s">
        <v>377</v>
      </c>
      <c r="D6561" t="s">
        <v>37003</v>
      </c>
      <c r="E6561" t="s">
        <v>175</v>
      </c>
      <c r="F6561" t="s">
        <v>40829</v>
      </c>
      <c r="G6561" t="s">
        <v>40830</v>
      </c>
      <c r="L6561" t="s">
        <v>40831</v>
      </c>
      <c r="N6561" t="s">
        <v>40832</v>
      </c>
      <c r="O6561" t="s">
        <v>45</v>
      </c>
      <c r="P6561" t="s">
        <v>46</v>
      </c>
      <c r="R6561" t="s">
        <v>45</v>
      </c>
      <c r="T6561">
        <v>2002</v>
      </c>
      <c r="Y6561" t="s">
        <v>48</v>
      </c>
      <c r="AA6561" t="s">
        <v>154</v>
      </c>
    </row>
    <row r="6562" spans="1:33" x14ac:dyDescent="0.2">
      <c r="A6562" t="s">
        <v>40833</v>
      </c>
      <c r="B6562" s="1">
        <v>42249</v>
      </c>
      <c r="C6562" t="s">
        <v>377</v>
      </c>
      <c r="D6562" t="s">
        <v>37003</v>
      </c>
      <c r="E6562" t="s">
        <v>122</v>
      </c>
      <c r="F6562" t="s">
        <v>40834</v>
      </c>
      <c r="G6562" t="s">
        <v>40835</v>
      </c>
      <c r="L6562" t="s">
        <v>40836</v>
      </c>
      <c r="N6562" t="s">
        <v>40837</v>
      </c>
      <c r="O6562" t="s">
        <v>141</v>
      </c>
      <c r="P6562" t="s">
        <v>142</v>
      </c>
      <c r="Q6562" t="s">
        <v>141</v>
      </c>
      <c r="T6562">
        <v>1998</v>
      </c>
      <c r="Y6562" t="s">
        <v>48</v>
      </c>
      <c r="AA6562" t="s">
        <v>154</v>
      </c>
      <c r="AC6562" t="s">
        <v>63</v>
      </c>
      <c r="AD6562" t="s">
        <v>5937</v>
      </c>
      <c r="AE6562" t="s">
        <v>503</v>
      </c>
      <c r="AF6562" t="s">
        <v>146</v>
      </c>
      <c r="AG6562" t="s">
        <v>263</v>
      </c>
    </row>
    <row r="6563" spans="1:33" x14ac:dyDescent="0.2">
      <c r="A6563" t="s">
        <v>40838</v>
      </c>
      <c r="B6563" s="1">
        <v>42247</v>
      </c>
      <c r="C6563" t="s">
        <v>377</v>
      </c>
      <c r="D6563" t="s">
        <v>37003</v>
      </c>
      <c r="E6563" t="s">
        <v>175</v>
      </c>
      <c r="F6563" t="s">
        <v>40839</v>
      </c>
      <c r="G6563" t="s">
        <v>40840</v>
      </c>
      <c r="L6563" t="s">
        <v>40841</v>
      </c>
      <c r="N6563" t="s">
        <v>40842</v>
      </c>
      <c r="O6563" t="s">
        <v>45</v>
      </c>
      <c r="P6563" t="s">
        <v>46</v>
      </c>
      <c r="R6563" t="s">
        <v>45</v>
      </c>
      <c r="T6563">
        <v>2002</v>
      </c>
      <c r="Y6563" t="s">
        <v>48</v>
      </c>
      <c r="AA6563" t="s">
        <v>154</v>
      </c>
    </row>
    <row r="6564" spans="1:33" x14ac:dyDescent="0.2">
      <c r="A6564" t="s">
        <v>40843</v>
      </c>
      <c r="B6564" s="1">
        <v>42247</v>
      </c>
      <c r="C6564" t="s">
        <v>377</v>
      </c>
      <c r="D6564" t="s">
        <v>37003</v>
      </c>
      <c r="E6564" t="s">
        <v>175</v>
      </c>
      <c r="F6564" t="s">
        <v>40844</v>
      </c>
      <c r="G6564" t="s">
        <v>40845</v>
      </c>
      <c r="L6564" t="s">
        <v>40846</v>
      </c>
      <c r="N6564" t="s">
        <v>40847</v>
      </c>
      <c r="O6564" t="s">
        <v>45</v>
      </c>
      <c r="P6564" t="s">
        <v>46</v>
      </c>
      <c r="R6564" t="s">
        <v>45</v>
      </c>
      <c r="T6564">
        <v>2002</v>
      </c>
      <c r="Y6564" t="s">
        <v>48</v>
      </c>
      <c r="AA6564" t="s">
        <v>154</v>
      </c>
    </row>
    <row r="6565" spans="1:33" x14ac:dyDescent="0.2">
      <c r="A6565" t="s">
        <v>40848</v>
      </c>
      <c r="B6565" s="1">
        <v>42246</v>
      </c>
      <c r="C6565" t="s">
        <v>377</v>
      </c>
      <c r="D6565" t="s">
        <v>37003</v>
      </c>
      <c r="E6565" t="s">
        <v>122</v>
      </c>
      <c r="F6565" t="s">
        <v>40849</v>
      </c>
      <c r="G6565" t="s">
        <v>40850</v>
      </c>
      <c r="L6565" t="s">
        <v>40851</v>
      </c>
      <c r="N6565" t="s">
        <v>40852</v>
      </c>
      <c r="O6565" t="s">
        <v>141</v>
      </c>
      <c r="P6565" t="s">
        <v>142</v>
      </c>
      <c r="Q6565" t="s">
        <v>141</v>
      </c>
      <c r="T6565">
        <v>2002</v>
      </c>
      <c r="Y6565" t="s">
        <v>48</v>
      </c>
      <c r="AA6565" t="s">
        <v>154</v>
      </c>
      <c r="AC6565" t="s">
        <v>63</v>
      </c>
      <c r="AD6565" t="s">
        <v>16619</v>
      </c>
      <c r="AE6565" t="s">
        <v>503</v>
      </c>
      <c r="AF6565" t="s">
        <v>40853</v>
      </c>
      <c r="AG6565" t="s">
        <v>263</v>
      </c>
    </row>
    <row r="6566" spans="1:33" x14ac:dyDescent="0.2">
      <c r="A6566" t="s">
        <v>40854</v>
      </c>
      <c r="B6566" s="1">
        <v>42255</v>
      </c>
      <c r="C6566" t="s">
        <v>377</v>
      </c>
      <c r="D6566" t="s">
        <v>37003</v>
      </c>
      <c r="E6566" t="s">
        <v>122</v>
      </c>
      <c r="F6566" t="s">
        <v>40855</v>
      </c>
      <c r="G6566" t="s">
        <v>40856</v>
      </c>
      <c r="L6566" t="s">
        <v>40857</v>
      </c>
      <c r="N6566" t="s">
        <v>40858</v>
      </c>
      <c r="O6566" t="s">
        <v>141</v>
      </c>
      <c r="P6566" t="s">
        <v>142</v>
      </c>
      <c r="Q6566" t="s">
        <v>141</v>
      </c>
      <c r="T6566">
        <v>1998</v>
      </c>
      <c r="Y6566" t="s">
        <v>48</v>
      </c>
      <c r="AA6566" t="s">
        <v>154</v>
      </c>
      <c r="AC6566" t="s">
        <v>63</v>
      </c>
      <c r="AD6566" t="s">
        <v>15163</v>
      </c>
      <c r="AE6566" t="s">
        <v>503</v>
      </c>
      <c r="AF6566" t="s">
        <v>146</v>
      </c>
      <c r="AG6566" t="s">
        <v>263</v>
      </c>
    </row>
    <row r="6567" spans="1:33" x14ac:dyDescent="0.2">
      <c r="A6567" t="s">
        <v>40859</v>
      </c>
      <c r="B6567" s="1">
        <v>42270</v>
      </c>
      <c r="C6567" t="s">
        <v>377</v>
      </c>
      <c r="D6567" t="s">
        <v>37003</v>
      </c>
      <c r="E6567" t="s">
        <v>102</v>
      </c>
      <c r="F6567" t="s">
        <v>40860</v>
      </c>
      <c r="G6567" t="s">
        <v>40861</v>
      </c>
      <c r="L6567" t="s">
        <v>40862</v>
      </c>
      <c r="N6567" t="s">
        <v>40863</v>
      </c>
      <c r="O6567" t="s">
        <v>79</v>
      </c>
      <c r="P6567" t="s">
        <v>80</v>
      </c>
      <c r="Q6567" t="s">
        <v>79</v>
      </c>
      <c r="S6567" t="s">
        <v>113</v>
      </c>
      <c r="Y6567" t="s">
        <v>48</v>
      </c>
      <c r="AA6567" t="s">
        <v>154</v>
      </c>
      <c r="AC6567" t="s">
        <v>1284</v>
      </c>
      <c r="AD6567" t="s">
        <v>436</v>
      </c>
      <c r="AE6567" t="s">
        <v>157</v>
      </c>
      <c r="AF6567" t="s">
        <v>84</v>
      </c>
      <c r="AG6567" t="s">
        <v>7573</v>
      </c>
    </row>
    <row r="6568" spans="1:33" x14ac:dyDescent="0.2">
      <c r="A6568" t="s">
        <v>40864</v>
      </c>
      <c r="B6568" s="1">
        <v>42290</v>
      </c>
      <c r="C6568" t="s">
        <v>352</v>
      </c>
      <c r="D6568" t="s">
        <v>37003</v>
      </c>
      <c r="E6568" t="s">
        <v>175</v>
      </c>
      <c r="F6568" t="s">
        <v>40865</v>
      </c>
      <c r="G6568" t="s">
        <v>40866</v>
      </c>
      <c r="L6568" t="s">
        <v>40867</v>
      </c>
      <c r="N6568" t="s">
        <v>40868</v>
      </c>
      <c r="O6568" t="s">
        <v>45</v>
      </c>
      <c r="P6568" t="s">
        <v>46</v>
      </c>
      <c r="R6568" t="s">
        <v>45</v>
      </c>
      <c r="T6568">
        <v>2002</v>
      </c>
      <c r="Y6568" t="s">
        <v>48</v>
      </c>
      <c r="AA6568" t="s">
        <v>154</v>
      </c>
    </row>
    <row r="6569" spans="1:33" x14ac:dyDescent="0.2">
      <c r="A6569" t="s">
        <v>40869</v>
      </c>
      <c r="B6569" s="1">
        <v>42285</v>
      </c>
      <c r="C6569" t="s">
        <v>352</v>
      </c>
      <c r="D6569" t="s">
        <v>37003</v>
      </c>
      <c r="E6569" t="s">
        <v>122</v>
      </c>
      <c r="F6569" t="s">
        <v>40870</v>
      </c>
      <c r="G6569" t="s">
        <v>40871</v>
      </c>
      <c r="L6569" t="s">
        <v>40872</v>
      </c>
      <c r="N6569" t="s">
        <v>40873</v>
      </c>
      <c r="O6569" t="s">
        <v>141</v>
      </c>
      <c r="P6569" t="s">
        <v>142</v>
      </c>
      <c r="Q6569" t="s">
        <v>141</v>
      </c>
      <c r="T6569">
        <v>1998</v>
      </c>
      <c r="Y6569" t="s">
        <v>48</v>
      </c>
      <c r="AA6569" t="s">
        <v>154</v>
      </c>
      <c r="AC6569" t="s">
        <v>63</v>
      </c>
      <c r="AD6569" t="s">
        <v>5937</v>
      </c>
      <c r="AE6569" t="s">
        <v>503</v>
      </c>
      <c r="AF6569" t="s">
        <v>146</v>
      </c>
      <c r="AG6569" t="s">
        <v>263</v>
      </c>
    </row>
    <row r="6570" spans="1:33" x14ac:dyDescent="0.2">
      <c r="A6570" t="s">
        <v>40874</v>
      </c>
      <c r="B6570" s="1">
        <v>42305</v>
      </c>
      <c r="C6570" t="s">
        <v>352</v>
      </c>
      <c r="D6570" t="s">
        <v>37003</v>
      </c>
      <c r="E6570" t="s">
        <v>122</v>
      </c>
      <c r="F6570" t="s">
        <v>40875</v>
      </c>
      <c r="G6570" t="s">
        <v>40876</v>
      </c>
      <c r="L6570" t="s">
        <v>40877</v>
      </c>
      <c r="N6570" t="s">
        <v>40878</v>
      </c>
      <c r="O6570" t="s">
        <v>141</v>
      </c>
      <c r="P6570" t="s">
        <v>142</v>
      </c>
      <c r="Q6570" t="s">
        <v>141</v>
      </c>
      <c r="T6570">
        <v>1998</v>
      </c>
      <c r="Y6570" t="s">
        <v>48</v>
      </c>
      <c r="AA6570" t="s">
        <v>154</v>
      </c>
      <c r="AC6570" t="s">
        <v>40879</v>
      </c>
      <c r="AD6570" t="s">
        <v>10609</v>
      </c>
      <c r="AE6570" t="s">
        <v>11967</v>
      </c>
      <c r="AF6570" t="s">
        <v>146</v>
      </c>
      <c r="AG6570" t="s">
        <v>263</v>
      </c>
    </row>
    <row r="6571" spans="1:33" x14ac:dyDescent="0.2">
      <c r="A6571" t="s">
        <v>40880</v>
      </c>
      <c r="B6571" s="1">
        <v>42450</v>
      </c>
      <c r="C6571" t="s">
        <v>358</v>
      </c>
      <c r="D6571" t="s">
        <v>37003</v>
      </c>
      <c r="E6571" t="s">
        <v>1227</v>
      </c>
      <c r="F6571" t="s">
        <v>40881</v>
      </c>
      <c r="G6571" t="s">
        <v>40882</v>
      </c>
      <c r="L6571" t="s">
        <v>40883</v>
      </c>
      <c r="N6571" t="s">
        <v>40884</v>
      </c>
      <c r="O6571" t="s">
        <v>7579</v>
      </c>
      <c r="P6571" t="s">
        <v>7580</v>
      </c>
      <c r="Q6571" t="s">
        <v>79</v>
      </c>
      <c r="R6571" t="s">
        <v>723</v>
      </c>
      <c r="S6571" t="s">
        <v>113</v>
      </c>
      <c r="T6571">
        <v>2002</v>
      </c>
      <c r="Y6571" t="s">
        <v>48</v>
      </c>
      <c r="AA6571" t="s">
        <v>154</v>
      </c>
    </row>
    <row r="6572" spans="1:33" x14ac:dyDescent="0.2">
      <c r="A6572" t="s">
        <v>40885</v>
      </c>
      <c r="B6572" s="1">
        <v>42454</v>
      </c>
      <c r="C6572" t="s">
        <v>358</v>
      </c>
      <c r="D6572" t="s">
        <v>37003</v>
      </c>
      <c r="E6572" t="s">
        <v>175</v>
      </c>
      <c r="F6572" t="s">
        <v>40886</v>
      </c>
      <c r="G6572" t="s">
        <v>40887</v>
      </c>
      <c r="H6572" t="s">
        <v>40888</v>
      </c>
      <c r="I6572" t="s">
        <v>40889</v>
      </c>
      <c r="J6572" t="s">
        <v>40890</v>
      </c>
      <c r="K6572" t="s">
        <v>40891</v>
      </c>
      <c r="L6572" t="s">
        <v>40892</v>
      </c>
      <c r="M6572" t="s">
        <v>40893</v>
      </c>
      <c r="N6572" t="s">
        <v>40894</v>
      </c>
      <c r="O6572" t="s">
        <v>45</v>
      </c>
      <c r="P6572" t="s">
        <v>46</v>
      </c>
      <c r="R6572" t="s">
        <v>45</v>
      </c>
      <c r="T6572">
        <v>2002</v>
      </c>
      <c r="U6572" t="s">
        <v>47</v>
      </c>
      <c r="V6572" t="s">
        <v>47</v>
      </c>
      <c r="W6572" t="s">
        <v>47</v>
      </c>
      <c r="X6572" t="s">
        <v>47</v>
      </c>
      <c r="Y6572" t="s">
        <v>48</v>
      </c>
      <c r="Z6572" t="s">
        <v>47</v>
      </c>
      <c r="AA6572" t="s">
        <v>49</v>
      </c>
    </row>
    <row r="6573" spans="1:33" x14ac:dyDescent="0.2">
      <c r="A6573" t="s">
        <v>40895</v>
      </c>
      <c r="B6573" s="1">
        <v>42454</v>
      </c>
      <c r="C6573" t="s">
        <v>358</v>
      </c>
      <c r="D6573" t="s">
        <v>37003</v>
      </c>
      <c r="E6573" t="s">
        <v>122</v>
      </c>
      <c r="F6573" t="s">
        <v>40896</v>
      </c>
      <c r="G6573" t="s">
        <v>40897</v>
      </c>
      <c r="L6573" t="s">
        <v>40898</v>
      </c>
      <c r="N6573" t="s">
        <v>40899</v>
      </c>
      <c r="O6573" t="s">
        <v>141</v>
      </c>
      <c r="P6573" t="s">
        <v>142</v>
      </c>
      <c r="Q6573" t="s">
        <v>141</v>
      </c>
      <c r="T6573">
        <v>2002</v>
      </c>
      <c r="Y6573" t="s">
        <v>48</v>
      </c>
      <c r="AA6573" t="s">
        <v>154</v>
      </c>
      <c r="AC6573" t="s">
        <v>37691</v>
      </c>
      <c r="AD6573" t="s">
        <v>15163</v>
      </c>
      <c r="AE6573" t="s">
        <v>503</v>
      </c>
      <c r="AF6573" t="s">
        <v>146</v>
      </c>
      <c r="AG6573" t="s">
        <v>20155</v>
      </c>
    </row>
    <row r="6574" spans="1:33" x14ac:dyDescent="0.2">
      <c r="A6574" t="s">
        <v>40900</v>
      </c>
      <c r="B6574" s="1">
        <v>42457</v>
      </c>
      <c r="C6574" t="s">
        <v>358</v>
      </c>
      <c r="D6574" t="s">
        <v>37003</v>
      </c>
      <c r="E6574" t="s">
        <v>122</v>
      </c>
      <c r="F6574" t="s">
        <v>40901</v>
      </c>
      <c r="G6574" t="s">
        <v>40902</v>
      </c>
      <c r="H6574" t="s">
        <v>40903</v>
      </c>
      <c r="I6574" t="s">
        <v>40904</v>
      </c>
      <c r="J6574" t="s">
        <v>40905</v>
      </c>
      <c r="K6574" t="s">
        <v>40906</v>
      </c>
      <c r="L6574" t="s">
        <v>40907</v>
      </c>
      <c r="M6574" t="s">
        <v>40908</v>
      </c>
      <c r="N6574" t="s">
        <v>40909</v>
      </c>
      <c r="O6574" t="s">
        <v>141</v>
      </c>
      <c r="P6574" t="s">
        <v>142</v>
      </c>
      <c r="Q6574" t="s">
        <v>141</v>
      </c>
      <c r="T6574">
        <v>1998</v>
      </c>
      <c r="U6574" t="s">
        <v>47</v>
      </c>
      <c r="V6574" t="s">
        <v>47</v>
      </c>
      <c r="W6574" t="s">
        <v>47</v>
      </c>
      <c r="X6574" t="s">
        <v>47</v>
      </c>
      <c r="Y6574" t="s">
        <v>48</v>
      </c>
      <c r="Z6574" t="s">
        <v>47</v>
      </c>
      <c r="AA6574" t="s">
        <v>49</v>
      </c>
      <c r="AC6574" t="s">
        <v>143</v>
      </c>
      <c r="AD6574" t="s">
        <v>144</v>
      </c>
      <c r="AE6574" t="s">
        <v>503</v>
      </c>
      <c r="AF6574" t="s">
        <v>146</v>
      </c>
      <c r="AG6574" t="s">
        <v>263</v>
      </c>
    </row>
    <row r="6575" spans="1:33" x14ac:dyDescent="0.2">
      <c r="A6575" t="s">
        <v>40910</v>
      </c>
      <c r="B6575" s="1">
        <v>42457</v>
      </c>
      <c r="C6575" t="s">
        <v>358</v>
      </c>
      <c r="D6575" t="s">
        <v>37003</v>
      </c>
      <c r="E6575" t="s">
        <v>102</v>
      </c>
      <c r="F6575" t="s">
        <v>40911</v>
      </c>
      <c r="G6575" t="s">
        <v>40912</v>
      </c>
      <c r="L6575" t="s">
        <v>40913</v>
      </c>
      <c r="N6575" t="s">
        <v>40914</v>
      </c>
      <c r="O6575" t="s">
        <v>282</v>
      </c>
      <c r="P6575" t="s">
        <v>283</v>
      </c>
      <c r="Q6575" t="s">
        <v>282</v>
      </c>
      <c r="S6575" t="s">
        <v>48</v>
      </c>
      <c r="Y6575" t="s">
        <v>48</v>
      </c>
      <c r="AA6575" t="s">
        <v>154</v>
      </c>
      <c r="AC6575" t="s">
        <v>6369</v>
      </c>
      <c r="AD6575" t="s">
        <v>285</v>
      </c>
      <c r="AE6575" t="s">
        <v>117</v>
      </c>
      <c r="AF6575" t="s">
        <v>286</v>
      </c>
      <c r="AG6575" t="s">
        <v>158</v>
      </c>
    </row>
    <row r="6576" spans="1:33" x14ac:dyDescent="0.2">
      <c r="A6576" t="s">
        <v>40915</v>
      </c>
      <c r="B6576" s="1">
        <v>42457</v>
      </c>
      <c r="C6576" t="s">
        <v>358</v>
      </c>
      <c r="D6576" t="s">
        <v>37003</v>
      </c>
      <c r="E6576" t="s">
        <v>122</v>
      </c>
      <c r="F6576" t="s">
        <v>40916</v>
      </c>
      <c r="G6576" t="s">
        <v>40917</v>
      </c>
      <c r="L6576" t="s">
        <v>40918</v>
      </c>
      <c r="N6576" t="s">
        <v>40919</v>
      </c>
      <c r="O6576" t="s">
        <v>141</v>
      </c>
      <c r="P6576" t="s">
        <v>142</v>
      </c>
      <c r="Q6576" t="s">
        <v>141</v>
      </c>
      <c r="T6576">
        <v>1998</v>
      </c>
      <c r="Y6576" t="s">
        <v>48</v>
      </c>
      <c r="AA6576" t="s">
        <v>154</v>
      </c>
      <c r="AC6576" t="s">
        <v>63</v>
      </c>
      <c r="AD6576" t="s">
        <v>10609</v>
      </c>
      <c r="AE6576" t="s">
        <v>503</v>
      </c>
      <c r="AF6576" t="s">
        <v>146</v>
      </c>
      <c r="AG6576" t="s">
        <v>263</v>
      </c>
    </row>
    <row r="6577" spans="1:33" x14ac:dyDescent="0.2">
      <c r="A6577" t="s">
        <v>40920</v>
      </c>
      <c r="B6577" s="1">
        <v>42459</v>
      </c>
      <c r="C6577" t="s">
        <v>358</v>
      </c>
      <c r="D6577" t="s">
        <v>37003</v>
      </c>
      <c r="E6577" t="s">
        <v>122</v>
      </c>
      <c r="F6577" t="s">
        <v>40921</v>
      </c>
      <c r="G6577" t="s">
        <v>40922</v>
      </c>
      <c r="L6577" t="s">
        <v>40923</v>
      </c>
      <c r="N6577" t="s">
        <v>40924</v>
      </c>
      <c r="O6577" t="s">
        <v>756</v>
      </c>
      <c r="P6577" t="s">
        <v>757</v>
      </c>
      <c r="Q6577" t="s">
        <v>756</v>
      </c>
      <c r="T6577">
        <v>2002</v>
      </c>
      <c r="Y6577" t="s">
        <v>48</v>
      </c>
      <c r="AA6577" t="s">
        <v>154</v>
      </c>
      <c r="AC6577" t="s">
        <v>759</v>
      </c>
      <c r="AD6577" t="s">
        <v>760</v>
      </c>
      <c r="AE6577" t="s">
        <v>761</v>
      </c>
      <c r="AF6577" t="s">
        <v>762</v>
      </c>
      <c r="AG6577" t="s">
        <v>763</v>
      </c>
    </row>
    <row r="6578" spans="1:33" x14ac:dyDescent="0.2">
      <c r="A6578" t="s">
        <v>40925</v>
      </c>
      <c r="B6578" s="1">
        <v>42466</v>
      </c>
      <c r="C6578" t="s">
        <v>51</v>
      </c>
      <c r="D6578" t="s">
        <v>37003</v>
      </c>
      <c r="E6578" t="s">
        <v>122</v>
      </c>
      <c r="F6578" t="s">
        <v>40926</v>
      </c>
      <c r="G6578" t="s">
        <v>40927</v>
      </c>
      <c r="H6578" t="s">
        <v>40928</v>
      </c>
      <c r="I6578" t="s">
        <v>40929</v>
      </c>
      <c r="J6578" t="s">
        <v>40930</v>
      </c>
      <c r="K6578" t="s">
        <v>40931</v>
      </c>
      <c r="L6578" t="s">
        <v>40932</v>
      </c>
      <c r="M6578" t="s">
        <v>40933</v>
      </c>
      <c r="N6578" t="s">
        <v>40934</v>
      </c>
      <c r="O6578" t="s">
        <v>141</v>
      </c>
      <c r="P6578" t="s">
        <v>142</v>
      </c>
      <c r="Q6578" t="s">
        <v>141</v>
      </c>
      <c r="T6578">
        <v>2002</v>
      </c>
      <c r="U6578" t="s">
        <v>47</v>
      </c>
      <c r="V6578" t="s">
        <v>47</v>
      </c>
      <c r="W6578" t="s">
        <v>47</v>
      </c>
      <c r="X6578" t="s">
        <v>47</v>
      </c>
      <c r="Y6578" t="s">
        <v>48</v>
      </c>
      <c r="Z6578" t="s">
        <v>47</v>
      </c>
      <c r="AA6578" t="s">
        <v>49</v>
      </c>
      <c r="AC6578" t="s">
        <v>143</v>
      </c>
      <c r="AD6578" t="s">
        <v>8331</v>
      </c>
      <c r="AE6578" t="s">
        <v>503</v>
      </c>
      <c r="AF6578" t="s">
        <v>146</v>
      </c>
      <c r="AG6578" t="s">
        <v>263</v>
      </c>
    </row>
    <row r="6579" spans="1:33" x14ac:dyDescent="0.2">
      <c r="A6579" t="s">
        <v>40935</v>
      </c>
      <c r="B6579" s="1">
        <v>42460</v>
      </c>
      <c r="C6579" t="s">
        <v>358</v>
      </c>
      <c r="D6579" t="s">
        <v>37003</v>
      </c>
      <c r="E6579" t="s">
        <v>175</v>
      </c>
      <c r="F6579" t="s">
        <v>40936</v>
      </c>
      <c r="G6579" t="s">
        <v>40937</v>
      </c>
      <c r="H6579" t="s">
        <v>40938</v>
      </c>
      <c r="I6579" t="s">
        <v>40939</v>
      </c>
      <c r="J6579" t="s">
        <v>40940</v>
      </c>
      <c r="K6579" t="s">
        <v>40941</v>
      </c>
      <c r="L6579" t="s">
        <v>40942</v>
      </c>
      <c r="M6579" t="s">
        <v>40943</v>
      </c>
      <c r="N6579" t="s">
        <v>40944</v>
      </c>
      <c r="O6579" t="s">
        <v>723</v>
      </c>
      <c r="P6579" t="s">
        <v>724</v>
      </c>
      <c r="R6579" t="s">
        <v>723</v>
      </c>
      <c r="T6579">
        <v>2002</v>
      </c>
      <c r="U6579" t="s">
        <v>47</v>
      </c>
      <c r="V6579" t="s">
        <v>47</v>
      </c>
      <c r="W6579" t="s">
        <v>47</v>
      </c>
      <c r="X6579" t="s">
        <v>47</v>
      </c>
      <c r="Y6579" t="s">
        <v>48</v>
      </c>
      <c r="Z6579" t="s">
        <v>47</v>
      </c>
      <c r="AA6579" t="s">
        <v>49</v>
      </c>
    </row>
    <row r="6580" spans="1:33" x14ac:dyDescent="0.2">
      <c r="A6580" t="s">
        <v>40945</v>
      </c>
      <c r="B6580" s="1">
        <v>42468</v>
      </c>
      <c r="C6580" t="s">
        <v>51</v>
      </c>
      <c r="D6580" t="s">
        <v>37003</v>
      </c>
      <c r="E6580" t="s">
        <v>102</v>
      </c>
      <c r="F6580" t="s">
        <v>40946</v>
      </c>
      <c r="G6580" t="s">
        <v>40947</v>
      </c>
      <c r="L6580" t="s">
        <v>40948</v>
      </c>
      <c r="N6580" t="s">
        <v>40949</v>
      </c>
      <c r="O6580" t="s">
        <v>79</v>
      </c>
      <c r="P6580" t="s">
        <v>80</v>
      </c>
      <c r="Q6580" t="s">
        <v>79</v>
      </c>
      <c r="S6580" t="s">
        <v>113</v>
      </c>
      <c r="Y6580" t="s">
        <v>48</v>
      </c>
      <c r="AA6580" t="s">
        <v>154</v>
      </c>
      <c r="AC6580" t="s">
        <v>11950</v>
      </c>
      <c r="AD6580" t="s">
        <v>842</v>
      </c>
      <c r="AE6580" t="s">
        <v>4993</v>
      </c>
      <c r="AF6580" t="s">
        <v>84</v>
      </c>
      <c r="AG6580" t="s">
        <v>11952</v>
      </c>
    </row>
    <row r="6581" spans="1:33" x14ac:dyDescent="0.2">
      <c r="A6581" t="s">
        <v>40950</v>
      </c>
      <c r="B6581" s="1">
        <v>42472</v>
      </c>
      <c r="C6581" t="s">
        <v>51</v>
      </c>
      <c r="D6581" t="s">
        <v>37003</v>
      </c>
      <c r="E6581" t="s">
        <v>122</v>
      </c>
      <c r="F6581" t="s">
        <v>40951</v>
      </c>
      <c r="G6581" t="s">
        <v>40952</v>
      </c>
      <c r="L6581" t="s">
        <v>40953</v>
      </c>
      <c r="N6581" t="s">
        <v>40954</v>
      </c>
      <c r="O6581" t="s">
        <v>141</v>
      </c>
      <c r="P6581" t="s">
        <v>142</v>
      </c>
      <c r="Q6581" t="s">
        <v>141</v>
      </c>
      <c r="T6581">
        <v>1998</v>
      </c>
      <c r="Y6581" t="s">
        <v>48</v>
      </c>
      <c r="AA6581" t="s">
        <v>154</v>
      </c>
      <c r="AC6581" t="s">
        <v>63</v>
      </c>
      <c r="AD6581" t="s">
        <v>15163</v>
      </c>
      <c r="AE6581" t="s">
        <v>503</v>
      </c>
      <c r="AF6581" t="s">
        <v>146</v>
      </c>
      <c r="AG6581" t="s">
        <v>263</v>
      </c>
    </row>
    <row r="6582" spans="1:33" x14ac:dyDescent="0.2">
      <c r="A6582" t="s">
        <v>40955</v>
      </c>
      <c r="B6582" s="1">
        <v>42473</v>
      </c>
      <c r="C6582" t="s">
        <v>51</v>
      </c>
      <c r="D6582" t="s">
        <v>37003</v>
      </c>
      <c r="E6582" t="s">
        <v>102</v>
      </c>
      <c r="F6582" t="s">
        <v>40956</v>
      </c>
      <c r="G6582" t="s">
        <v>40957</v>
      </c>
      <c r="L6582" t="s">
        <v>40958</v>
      </c>
      <c r="N6582" t="s">
        <v>40959</v>
      </c>
      <c r="O6582" t="s">
        <v>79</v>
      </c>
      <c r="P6582" t="s">
        <v>80</v>
      </c>
      <c r="Q6582" t="s">
        <v>79</v>
      </c>
      <c r="S6582" t="s">
        <v>113</v>
      </c>
      <c r="Y6582" t="s">
        <v>48</v>
      </c>
      <c r="AA6582" t="s">
        <v>154</v>
      </c>
      <c r="AC6582" t="s">
        <v>11950</v>
      </c>
      <c r="AD6582" t="s">
        <v>842</v>
      </c>
      <c r="AE6582" t="s">
        <v>4993</v>
      </c>
      <c r="AF6582" t="s">
        <v>84</v>
      </c>
      <c r="AG6582" t="s">
        <v>11952</v>
      </c>
    </row>
    <row r="6583" spans="1:33" x14ac:dyDescent="0.2">
      <c r="A6583" t="s">
        <v>40960</v>
      </c>
      <c r="B6583" s="1">
        <v>42480</v>
      </c>
      <c r="C6583" t="s">
        <v>51</v>
      </c>
      <c r="D6583" t="s">
        <v>37003</v>
      </c>
      <c r="E6583" t="s">
        <v>175</v>
      </c>
      <c r="F6583" t="s">
        <v>40961</v>
      </c>
      <c r="G6583" t="s">
        <v>40962</v>
      </c>
      <c r="L6583" t="s">
        <v>40963</v>
      </c>
      <c r="N6583" t="s">
        <v>40964</v>
      </c>
      <c r="O6583" t="s">
        <v>45</v>
      </c>
      <c r="P6583" t="s">
        <v>46</v>
      </c>
      <c r="R6583" t="s">
        <v>45</v>
      </c>
      <c r="T6583">
        <v>2002</v>
      </c>
      <c r="Y6583" t="s">
        <v>48</v>
      </c>
      <c r="AA6583" t="s">
        <v>154</v>
      </c>
    </row>
    <row r="6584" spans="1:33" x14ac:dyDescent="0.2">
      <c r="A6584" t="s">
        <v>40965</v>
      </c>
      <c r="B6584" s="1">
        <v>42475</v>
      </c>
      <c r="C6584" t="s">
        <v>51</v>
      </c>
      <c r="D6584" t="s">
        <v>37003</v>
      </c>
      <c r="E6584" t="s">
        <v>175</v>
      </c>
      <c r="F6584" t="s">
        <v>40966</v>
      </c>
      <c r="G6584" t="s">
        <v>40967</v>
      </c>
      <c r="L6584" t="s">
        <v>40968</v>
      </c>
      <c r="N6584" t="s">
        <v>40969</v>
      </c>
      <c r="O6584" t="s">
        <v>45</v>
      </c>
      <c r="P6584" t="s">
        <v>46</v>
      </c>
      <c r="R6584" t="s">
        <v>45</v>
      </c>
      <c r="T6584">
        <v>2002</v>
      </c>
      <c r="Y6584" t="s">
        <v>48</v>
      </c>
      <c r="AA6584" t="s">
        <v>154</v>
      </c>
    </row>
    <row r="6585" spans="1:33" x14ac:dyDescent="0.2">
      <c r="A6585" t="s">
        <v>40970</v>
      </c>
      <c r="B6585" s="1">
        <v>42474</v>
      </c>
      <c r="C6585" t="s">
        <v>51</v>
      </c>
      <c r="D6585" t="s">
        <v>37003</v>
      </c>
      <c r="E6585" t="s">
        <v>175</v>
      </c>
      <c r="F6585" t="s">
        <v>40971</v>
      </c>
      <c r="G6585" t="s">
        <v>40972</v>
      </c>
      <c r="H6585" t="s">
        <v>40973</v>
      </c>
      <c r="I6585" t="s">
        <v>40974</v>
      </c>
      <c r="J6585" t="s">
        <v>40975</v>
      </c>
      <c r="K6585" t="s">
        <v>40976</v>
      </c>
      <c r="L6585" t="s">
        <v>40977</v>
      </c>
      <c r="M6585" t="s">
        <v>40978</v>
      </c>
      <c r="N6585" t="s">
        <v>40979</v>
      </c>
      <c r="O6585" t="s">
        <v>45</v>
      </c>
      <c r="P6585" t="s">
        <v>46</v>
      </c>
      <c r="R6585" t="s">
        <v>45</v>
      </c>
      <c r="T6585">
        <v>2002</v>
      </c>
      <c r="U6585" t="s">
        <v>47</v>
      </c>
      <c r="V6585" t="s">
        <v>47</v>
      </c>
      <c r="W6585" t="s">
        <v>47</v>
      </c>
      <c r="X6585" t="s">
        <v>47</v>
      </c>
      <c r="Y6585" t="s">
        <v>48</v>
      </c>
      <c r="Z6585" t="s">
        <v>47</v>
      </c>
      <c r="AA6585" t="s">
        <v>49</v>
      </c>
    </row>
    <row r="6586" spans="1:33" x14ac:dyDescent="0.2">
      <c r="A6586" t="s">
        <v>40980</v>
      </c>
      <c r="B6586" s="1">
        <v>42481</v>
      </c>
      <c r="C6586" t="s">
        <v>51</v>
      </c>
      <c r="D6586" t="s">
        <v>37003</v>
      </c>
      <c r="E6586" t="s">
        <v>175</v>
      </c>
      <c r="F6586" t="s">
        <v>40981</v>
      </c>
      <c r="G6586" t="s">
        <v>40982</v>
      </c>
      <c r="L6586" t="s">
        <v>40983</v>
      </c>
      <c r="N6586" t="s">
        <v>40984</v>
      </c>
      <c r="O6586" t="s">
        <v>45</v>
      </c>
      <c r="P6586" t="s">
        <v>46</v>
      </c>
      <c r="R6586" t="s">
        <v>45</v>
      </c>
      <c r="T6586">
        <v>2002</v>
      </c>
      <c r="Y6586" t="s">
        <v>48</v>
      </c>
      <c r="AA6586" t="s">
        <v>154</v>
      </c>
    </row>
    <row r="6587" spans="1:33" x14ac:dyDescent="0.2">
      <c r="A6587" t="s">
        <v>40985</v>
      </c>
      <c r="B6587" s="1">
        <v>42781</v>
      </c>
      <c r="C6587" t="s">
        <v>6193</v>
      </c>
      <c r="D6587" t="s">
        <v>37003</v>
      </c>
      <c r="E6587" t="s">
        <v>122</v>
      </c>
      <c r="F6587" t="s">
        <v>40986</v>
      </c>
      <c r="G6587" t="s">
        <v>40987</v>
      </c>
      <c r="N6587" t="s">
        <v>40988</v>
      </c>
      <c r="O6587" t="s">
        <v>141</v>
      </c>
      <c r="P6587" t="s">
        <v>142</v>
      </c>
      <c r="Q6587" t="s">
        <v>141</v>
      </c>
      <c r="T6587">
        <v>1998</v>
      </c>
      <c r="AC6587" t="s">
        <v>143</v>
      </c>
      <c r="AD6587" t="s">
        <v>144</v>
      </c>
      <c r="AE6587" t="s">
        <v>39024</v>
      </c>
      <c r="AF6587" t="s">
        <v>146</v>
      </c>
      <c r="AG6587" t="s">
        <v>263</v>
      </c>
    </row>
    <row r="6588" spans="1:33" x14ac:dyDescent="0.2">
      <c r="A6588" t="s">
        <v>40989</v>
      </c>
      <c r="B6588" s="1">
        <v>42781</v>
      </c>
      <c r="C6588" t="s">
        <v>6193</v>
      </c>
      <c r="D6588" t="s">
        <v>37003</v>
      </c>
      <c r="E6588" t="s">
        <v>122</v>
      </c>
      <c r="F6588" t="s">
        <v>40990</v>
      </c>
      <c r="G6588" t="s">
        <v>40991</v>
      </c>
      <c r="N6588" t="s">
        <v>40992</v>
      </c>
      <c r="O6588" t="s">
        <v>141</v>
      </c>
      <c r="P6588" t="s">
        <v>142</v>
      </c>
      <c r="Q6588" t="s">
        <v>141</v>
      </c>
      <c r="T6588">
        <v>1998</v>
      </c>
      <c r="AC6588" t="s">
        <v>143</v>
      </c>
      <c r="AD6588" t="s">
        <v>144</v>
      </c>
      <c r="AE6588" t="s">
        <v>39024</v>
      </c>
      <c r="AF6588" t="s">
        <v>146</v>
      </c>
      <c r="AG6588" t="s">
        <v>263</v>
      </c>
    </row>
    <row r="6589" spans="1:33" x14ac:dyDescent="0.2">
      <c r="A6589" t="s">
        <v>40993</v>
      </c>
      <c r="B6589" s="1">
        <v>42782</v>
      </c>
      <c r="C6589" t="s">
        <v>6193</v>
      </c>
      <c r="D6589" t="s">
        <v>37003</v>
      </c>
      <c r="E6589" t="s">
        <v>122</v>
      </c>
      <c r="F6589" t="s">
        <v>40994</v>
      </c>
      <c r="G6589" t="s">
        <v>40995</v>
      </c>
      <c r="N6589" t="s">
        <v>40996</v>
      </c>
      <c r="O6589" t="s">
        <v>141</v>
      </c>
      <c r="P6589" t="s">
        <v>142</v>
      </c>
      <c r="Q6589" t="s">
        <v>141</v>
      </c>
      <c r="T6589">
        <v>1998</v>
      </c>
      <c r="AC6589" t="s">
        <v>63</v>
      </c>
      <c r="AD6589" t="s">
        <v>10609</v>
      </c>
      <c r="AE6589" t="s">
        <v>503</v>
      </c>
      <c r="AF6589" t="s">
        <v>146</v>
      </c>
      <c r="AG6589" t="s">
        <v>263</v>
      </c>
    </row>
    <row r="6590" spans="1:33" x14ac:dyDescent="0.2">
      <c r="A6590" t="s">
        <v>40997</v>
      </c>
      <c r="B6590" s="1">
        <v>42796</v>
      </c>
      <c r="C6590" t="s">
        <v>6193</v>
      </c>
      <c r="D6590" t="s">
        <v>37003</v>
      </c>
      <c r="E6590" t="s">
        <v>122</v>
      </c>
      <c r="F6590" t="s">
        <v>40998</v>
      </c>
      <c r="G6590" t="s">
        <v>40999</v>
      </c>
      <c r="N6590" t="s">
        <v>41000</v>
      </c>
      <c r="O6590" t="s">
        <v>141</v>
      </c>
      <c r="P6590" t="s">
        <v>142</v>
      </c>
      <c r="Q6590" t="s">
        <v>141</v>
      </c>
      <c r="T6590">
        <v>1998</v>
      </c>
      <c r="AC6590" t="s">
        <v>143</v>
      </c>
      <c r="AD6590" t="s">
        <v>144</v>
      </c>
      <c r="AE6590" t="s">
        <v>503</v>
      </c>
      <c r="AF6590" t="s">
        <v>146</v>
      </c>
      <c r="AG6590" t="s">
        <v>24520</v>
      </c>
    </row>
    <row r="6591" spans="1:33" x14ac:dyDescent="0.2">
      <c r="A6591" t="s">
        <v>41001</v>
      </c>
      <c r="B6591" s="1">
        <v>42782</v>
      </c>
      <c r="C6591" t="s">
        <v>6193</v>
      </c>
      <c r="D6591" t="s">
        <v>37003</v>
      </c>
      <c r="E6591" t="s">
        <v>122</v>
      </c>
      <c r="F6591" t="s">
        <v>41002</v>
      </c>
      <c r="G6591" t="s">
        <v>41003</v>
      </c>
      <c r="N6591" t="s">
        <v>41004</v>
      </c>
      <c r="O6591" t="s">
        <v>141</v>
      </c>
      <c r="P6591" t="s">
        <v>142</v>
      </c>
      <c r="Q6591" t="s">
        <v>141</v>
      </c>
      <c r="T6591">
        <v>1998</v>
      </c>
      <c r="AC6591" t="s">
        <v>63</v>
      </c>
      <c r="AD6591" t="s">
        <v>10609</v>
      </c>
      <c r="AE6591" t="s">
        <v>503</v>
      </c>
      <c r="AF6591" t="s">
        <v>146</v>
      </c>
      <c r="AG6591" t="s">
        <v>263</v>
      </c>
    </row>
    <row r="6592" spans="1:33" x14ac:dyDescent="0.2">
      <c r="A6592" t="s">
        <v>41005</v>
      </c>
      <c r="B6592" s="1">
        <v>42802</v>
      </c>
      <c r="C6592" t="s">
        <v>6193</v>
      </c>
      <c r="D6592" t="s">
        <v>37003</v>
      </c>
      <c r="E6592" t="s">
        <v>122</v>
      </c>
      <c r="F6592" t="s">
        <v>41006</v>
      </c>
      <c r="G6592" t="s">
        <v>41007</v>
      </c>
      <c r="N6592" t="s">
        <v>41008</v>
      </c>
      <c r="O6592" t="s">
        <v>141</v>
      </c>
      <c r="P6592" t="s">
        <v>142</v>
      </c>
      <c r="Q6592" t="s">
        <v>141</v>
      </c>
      <c r="T6592">
        <v>1998</v>
      </c>
      <c r="AC6592" t="s">
        <v>63</v>
      </c>
      <c r="AD6592" t="s">
        <v>5937</v>
      </c>
      <c r="AE6592" t="s">
        <v>11406</v>
      </c>
      <c r="AF6592" t="s">
        <v>146</v>
      </c>
      <c r="AG6592" t="s">
        <v>263</v>
      </c>
    </row>
    <row r="6593" spans="1:33" x14ac:dyDescent="0.2">
      <c r="A6593" t="s">
        <v>41009</v>
      </c>
      <c r="B6593" s="1">
        <v>42802</v>
      </c>
      <c r="C6593" t="s">
        <v>6193</v>
      </c>
      <c r="D6593" t="s">
        <v>37003</v>
      </c>
      <c r="E6593" t="s">
        <v>122</v>
      </c>
      <c r="F6593" t="s">
        <v>41010</v>
      </c>
      <c r="G6593" t="s">
        <v>41011</v>
      </c>
      <c r="N6593" t="s">
        <v>41012</v>
      </c>
      <c r="O6593" t="s">
        <v>141</v>
      </c>
      <c r="P6593" t="s">
        <v>142</v>
      </c>
      <c r="Q6593" t="s">
        <v>141</v>
      </c>
      <c r="T6593">
        <v>1998</v>
      </c>
      <c r="AC6593" t="s">
        <v>39364</v>
      </c>
      <c r="AD6593" t="s">
        <v>15163</v>
      </c>
      <c r="AE6593" t="s">
        <v>503</v>
      </c>
      <c r="AF6593" t="s">
        <v>146</v>
      </c>
      <c r="AG6593" t="s">
        <v>263</v>
      </c>
    </row>
    <row r="6594" spans="1:33" x14ac:dyDescent="0.2">
      <c r="A6594" t="s">
        <v>41013</v>
      </c>
      <c r="B6594" s="1">
        <v>42808</v>
      </c>
      <c r="C6594" t="s">
        <v>6193</v>
      </c>
      <c r="D6594" t="s">
        <v>37003</v>
      </c>
      <c r="E6594" t="s">
        <v>102</v>
      </c>
      <c r="F6594" t="s">
        <v>41014</v>
      </c>
      <c r="G6594" t="s">
        <v>41015</v>
      </c>
      <c r="N6594" t="s">
        <v>41016</v>
      </c>
      <c r="O6594" t="s">
        <v>79</v>
      </c>
      <c r="P6594" t="s">
        <v>80</v>
      </c>
      <c r="Q6594" t="s">
        <v>79</v>
      </c>
      <c r="S6594" t="s">
        <v>113</v>
      </c>
      <c r="AC6594" t="s">
        <v>234</v>
      </c>
      <c r="AD6594" t="s">
        <v>82</v>
      </c>
      <c r="AE6594" t="s">
        <v>157</v>
      </c>
      <c r="AF6594" t="s">
        <v>84</v>
      </c>
      <c r="AG6594" t="s">
        <v>158</v>
      </c>
    </row>
    <row r="6595" spans="1:33" x14ac:dyDescent="0.2">
      <c r="A6595" t="s">
        <v>41017</v>
      </c>
      <c r="B6595" s="1">
        <v>42807</v>
      </c>
      <c r="C6595" t="s">
        <v>6193</v>
      </c>
      <c r="D6595" t="s">
        <v>37003</v>
      </c>
      <c r="E6595" t="s">
        <v>122</v>
      </c>
      <c r="F6595" t="s">
        <v>41018</v>
      </c>
      <c r="G6595" t="s">
        <v>41019</v>
      </c>
      <c r="N6595" t="s">
        <v>41020</v>
      </c>
      <c r="O6595" t="s">
        <v>141</v>
      </c>
      <c r="P6595" t="s">
        <v>142</v>
      </c>
      <c r="Q6595" t="s">
        <v>141</v>
      </c>
      <c r="T6595">
        <v>1998</v>
      </c>
      <c r="AC6595" t="s">
        <v>143</v>
      </c>
      <c r="AD6595" t="s">
        <v>8331</v>
      </c>
      <c r="AE6595" t="s">
        <v>503</v>
      </c>
      <c r="AF6595" t="s">
        <v>146</v>
      </c>
      <c r="AG6595" t="s">
        <v>263</v>
      </c>
    </row>
    <row r="6596" spans="1:33" x14ac:dyDescent="0.2">
      <c r="A6596" t="s">
        <v>41021</v>
      </c>
      <c r="B6596" s="1">
        <v>42814</v>
      </c>
      <c r="C6596" t="s">
        <v>6193</v>
      </c>
      <c r="D6596" t="s">
        <v>37003</v>
      </c>
      <c r="E6596" t="s">
        <v>122</v>
      </c>
      <c r="F6596" t="s">
        <v>41022</v>
      </c>
      <c r="G6596" t="s">
        <v>41023</v>
      </c>
      <c r="N6596" t="s">
        <v>41024</v>
      </c>
      <c r="O6596" t="s">
        <v>756</v>
      </c>
      <c r="P6596" t="s">
        <v>757</v>
      </c>
      <c r="Q6596" t="s">
        <v>756</v>
      </c>
      <c r="T6596">
        <v>2002</v>
      </c>
      <c r="AC6596" t="s">
        <v>759</v>
      </c>
      <c r="AD6596" t="s">
        <v>760</v>
      </c>
      <c r="AE6596" t="s">
        <v>761</v>
      </c>
      <c r="AF6596" t="s">
        <v>762</v>
      </c>
      <c r="AG6596" t="s">
        <v>763</v>
      </c>
    </row>
    <row r="6597" spans="1:33" x14ac:dyDescent="0.2">
      <c r="A6597" t="s">
        <v>41025</v>
      </c>
      <c r="B6597" s="1">
        <v>42815</v>
      </c>
      <c r="C6597" t="s">
        <v>6193</v>
      </c>
      <c r="D6597" t="s">
        <v>37003</v>
      </c>
      <c r="E6597" t="s">
        <v>122</v>
      </c>
      <c r="F6597" t="s">
        <v>41026</v>
      </c>
      <c r="G6597" t="s">
        <v>41027</v>
      </c>
      <c r="N6597" t="s">
        <v>41028</v>
      </c>
      <c r="O6597" t="s">
        <v>141</v>
      </c>
      <c r="P6597" t="s">
        <v>142</v>
      </c>
      <c r="Q6597" t="s">
        <v>141</v>
      </c>
      <c r="T6597">
        <v>1998</v>
      </c>
      <c r="AC6597" t="s">
        <v>143</v>
      </c>
      <c r="AD6597" t="s">
        <v>8331</v>
      </c>
      <c r="AE6597" t="s">
        <v>503</v>
      </c>
      <c r="AF6597" t="s">
        <v>20942</v>
      </c>
      <c r="AG6597" t="s">
        <v>263</v>
      </c>
    </row>
    <row r="6598" spans="1:33" x14ac:dyDescent="0.2">
      <c r="A6598" t="s">
        <v>41029</v>
      </c>
      <c r="B6598" s="1">
        <v>42818</v>
      </c>
      <c r="C6598" t="s">
        <v>6193</v>
      </c>
      <c r="D6598" t="s">
        <v>37003</v>
      </c>
      <c r="E6598" t="s">
        <v>102</v>
      </c>
      <c r="F6598" t="s">
        <v>41030</v>
      </c>
      <c r="G6598" t="s">
        <v>41031</v>
      </c>
      <c r="N6598" t="s">
        <v>41032</v>
      </c>
      <c r="O6598" t="s">
        <v>79</v>
      </c>
      <c r="P6598" t="s">
        <v>80</v>
      </c>
      <c r="Q6598" t="s">
        <v>79</v>
      </c>
      <c r="S6598" t="s">
        <v>113</v>
      </c>
      <c r="AC6598" t="s">
        <v>234</v>
      </c>
      <c r="AD6598" t="s">
        <v>16284</v>
      </c>
      <c r="AE6598" t="s">
        <v>157</v>
      </c>
      <c r="AF6598" t="s">
        <v>84</v>
      </c>
      <c r="AG6598" t="s">
        <v>158</v>
      </c>
    </row>
    <row r="6599" spans="1:33" x14ac:dyDescent="0.2">
      <c r="A6599" t="s">
        <v>41033</v>
      </c>
      <c r="B6599" s="1">
        <v>42257</v>
      </c>
      <c r="C6599" t="s">
        <v>377</v>
      </c>
      <c r="D6599" t="s">
        <v>37003</v>
      </c>
      <c r="E6599" t="s">
        <v>122</v>
      </c>
      <c r="F6599" t="s">
        <v>41034</v>
      </c>
      <c r="G6599" t="s">
        <v>41035</v>
      </c>
      <c r="L6599" t="s">
        <v>41036</v>
      </c>
      <c r="N6599" t="s">
        <v>41037</v>
      </c>
      <c r="O6599" t="s">
        <v>141</v>
      </c>
      <c r="P6599" t="s">
        <v>142</v>
      </c>
      <c r="Q6599" t="s">
        <v>141</v>
      </c>
      <c r="T6599">
        <v>1998</v>
      </c>
      <c r="Y6599" t="s">
        <v>48</v>
      </c>
      <c r="AA6599" t="s">
        <v>154</v>
      </c>
      <c r="AC6599" t="s">
        <v>143</v>
      </c>
      <c r="AD6599" t="s">
        <v>144</v>
      </c>
      <c r="AE6599" t="s">
        <v>503</v>
      </c>
      <c r="AF6599" t="s">
        <v>146</v>
      </c>
      <c r="AG6599" t="s">
        <v>263</v>
      </c>
    </row>
    <row r="6600" spans="1:33" x14ac:dyDescent="0.2">
      <c r="A6600" t="s">
        <v>41038</v>
      </c>
      <c r="B6600" s="1">
        <v>42276</v>
      </c>
      <c r="C6600" t="s">
        <v>377</v>
      </c>
      <c r="D6600" t="s">
        <v>37003</v>
      </c>
      <c r="E6600" t="s">
        <v>122</v>
      </c>
      <c r="F6600" t="s">
        <v>41039</v>
      </c>
      <c r="G6600" t="s">
        <v>41040</v>
      </c>
      <c r="L6600" t="s">
        <v>41041</v>
      </c>
      <c r="N6600" t="s">
        <v>41042</v>
      </c>
      <c r="O6600" t="s">
        <v>141</v>
      </c>
      <c r="P6600" t="s">
        <v>142</v>
      </c>
      <c r="Q6600" t="s">
        <v>141</v>
      </c>
      <c r="T6600">
        <v>1998</v>
      </c>
      <c r="Y6600" t="s">
        <v>48</v>
      </c>
      <c r="AA6600" t="s">
        <v>154</v>
      </c>
      <c r="AC6600" t="s">
        <v>143</v>
      </c>
      <c r="AD6600" t="s">
        <v>144</v>
      </c>
      <c r="AE6600" t="s">
        <v>503</v>
      </c>
      <c r="AF6600" t="s">
        <v>146</v>
      </c>
      <c r="AG6600" t="s">
        <v>263</v>
      </c>
    </row>
    <row r="6601" spans="1:33" x14ac:dyDescent="0.2">
      <c r="A6601" t="s">
        <v>41043</v>
      </c>
      <c r="B6601" s="1">
        <v>42279</v>
      </c>
      <c r="C6601" t="s">
        <v>352</v>
      </c>
      <c r="D6601" t="s">
        <v>37003</v>
      </c>
      <c r="E6601" t="s">
        <v>122</v>
      </c>
      <c r="F6601" t="s">
        <v>41044</v>
      </c>
      <c r="G6601" t="s">
        <v>41045</v>
      </c>
      <c r="H6601" t="s">
        <v>41046</v>
      </c>
      <c r="I6601" t="s">
        <v>41047</v>
      </c>
      <c r="J6601" t="s">
        <v>41048</v>
      </c>
      <c r="K6601" t="s">
        <v>41049</v>
      </c>
      <c r="L6601" t="s">
        <v>41050</v>
      </c>
      <c r="M6601" t="s">
        <v>41051</v>
      </c>
      <c r="N6601" t="s">
        <v>41052</v>
      </c>
      <c r="O6601" t="s">
        <v>141</v>
      </c>
      <c r="P6601" t="s">
        <v>142</v>
      </c>
      <c r="Q6601" t="s">
        <v>141</v>
      </c>
      <c r="T6601">
        <v>1998</v>
      </c>
      <c r="U6601" t="s">
        <v>47</v>
      </c>
      <c r="V6601" t="s">
        <v>47</v>
      </c>
      <c r="W6601" t="s">
        <v>47</v>
      </c>
      <c r="X6601" t="s">
        <v>47</v>
      </c>
      <c r="Y6601" t="s">
        <v>48</v>
      </c>
      <c r="Z6601" t="s">
        <v>47</v>
      </c>
      <c r="AA6601" t="s">
        <v>49</v>
      </c>
      <c r="AC6601" t="s">
        <v>63</v>
      </c>
      <c r="AD6601" t="s">
        <v>5937</v>
      </c>
      <c r="AE6601" t="s">
        <v>503</v>
      </c>
      <c r="AF6601" t="s">
        <v>146</v>
      </c>
      <c r="AG6601" t="s">
        <v>263</v>
      </c>
    </row>
    <row r="6602" spans="1:33" x14ac:dyDescent="0.2">
      <c r="A6602" t="s">
        <v>41053</v>
      </c>
      <c r="B6602" s="1">
        <v>42278</v>
      </c>
      <c r="C6602" t="s">
        <v>352</v>
      </c>
      <c r="D6602" t="s">
        <v>37003</v>
      </c>
      <c r="E6602" t="s">
        <v>102</v>
      </c>
      <c r="F6602" t="s">
        <v>41054</v>
      </c>
      <c r="G6602" t="s">
        <v>41055</v>
      </c>
      <c r="L6602" t="s">
        <v>41056</v>
      </c>
      <c r="N6602" t="s">
        <v>41057</v>
      </c>
      <c r="O6602" t="s">
        <v>79</v>
      </c>
      <c r="P6602" t="s">
        <v>80</v>
      </c>
      <c r="Q6602" t="s">
        <v>79</v>
      </c>
      <c r="S6602" t="s">
        <v>113</v>
      </c>
      <c r="Y6602" t="s">
        <v>48</v>
      </c>
      <c r="AA6602" t="s">
        <v>154</v>
      </c>
      <c r="AC6602" t="s">
        <v>11950</v>
      </c>
      <c r="AD6602" t="s">
        <v>842</v>
      </c>
      <c r="AE6602" t="s">
        <v>4993</v>
      </c>
      <c r="AF6602" t="s">
        <v>84</v>
      </c>
      <c r="AG6602" t="s">
        <v>11952</v>
      </c>
    </row>
    <row r="6603" spans="1:33" x14ac:dyDescent="0.2">
      <c r="A6603" t="s">
        <v>41058</v>
      </c>
      <c r="B6603" s="1">
        <v>42293</v>
      </c>
      <c r="C6603" t="s">
        <v>352</v>
      </c>
      <c r="D6603" t="s">
        <v>37003</v>
      </c>
      <c r="E6603" t="s">
        <v>1227</v>
      </c>
      <c r="F6603" t="s">
        <v>41059</v>
      </c>
      <c r="G6603" t="s">
        <v>41060</v>
      </c>
      <c r="L6603" t="s">
        <v>41061</v>
      </c>
      <c r="N6603" t="s">
        <v>41062</v>
      </c>
      <c r="O6603" t="s">
        <v>4859</v>
      </c>
      <c r="P6603" t="s">
        <v>4860</v>
      </c>
      <c r="Q6603" t="s">
        <v>79</v>
      </c>
      <c r="R6603" t="s">
        <v>45</v>
      </c>
      <c r="S6603" t="s">
        <v>113</v>
      </c>
      <c r="T6603">
        <v>2002</v>
      </c>
      <c r="Y6603" t="s">
        <v>48</v>
      </c>
      <c r="AA6603" t="s">
        <v>154</v>
      </c>
    </row>
    <row r="6604" spans="1:33" x14ac:dyDescent="0.2">
      <c r="A6604" t="s">
        <v>41063</v>
      </c>
      <c r="B6604" s="1">
        <v>42293</v>
      </c>
      <c r="C6604" t="s">
        <v>352</v>
      </c>
      <c r="D6604" t="s">
        <v>37003</v>
      </c>
      <c r="E6604" t="s">
        <v>175</v>
      </c>
      <c r="F6604" t="s">
        <v>41064</v>
      </c>
      <c r="G6604" t="s">
        <v>41065</v>
      </c>
      <c r="L6604" t="s">
        <v>41066</v>
      </c>
      <c r="N6604" t="s">
        <v>41067</v>
      </c>
      <c r="O6604" t="s">
        <v>45</v>
      </c>
      <c r="P6604" t="s">
        <v>46</v>
      </c>
      <c r="R6604" t="s">
        <v>45</v>
      </c>
      <c r="T6604">
        <v>2002</v>
      </c>
      <c r="Y6604" t="s">
        <v>48</v>
      </c>
      <c r="AA6604" t="s">
        <v>154</v>
      </c>
    </row>
    <row r="6605" spans="1:33" x14ac:dyDescent="0.2">
      <c r="A6605" t="s">
        <v>41068</v>
      </c>
      <c r="B6605" s="1">
        <v>42305</v>
      </c>
      <c r="C6605" t="s">
        <v>352</v>
      </c>
      <c r="D6605" t="s">
        <v>37003</v>
      </c>
      <c r="E6605" t="s">
        <v>102</v>
      </c>
      <c r="F6605" t="s">
        <v>41069</v>
      </c>
      <c r="G6605" t="s">
        <v>41070</v>
      </c>
      <c r="L6605" t="s">
        <v>41071</v>
      </c>
      <c r="N6605" t="s">
        <v>41072</v>
      </c>
      <c r="O6605" t="s">
        <v>79</v>
      </c>
      <c r="P6605" t="s">
        <v>80</v>
      </c>
      <c r="Q6605" t="s">
        <v>79</v>
      </c>
      <c r="S6605" t="s">
        <v>113</v>
      </c>
      <c r="Y6605" t="s">
        <v>48</v>
      </c>
      <c r="AA6605" t="s">
        <v>154</v>
      </c>
      <c r="AC6605" t="s">
        <v>234</v>
      </c>
      <c r="AD6605" t="s">
        <v>82</v>
      </c>
      <c r="AE6605" t="s">
        <v>157</v>
      </c>
      <c r="AF6605" t="s">
        <v>84</v>
      </c>
      <c r="AG6605" t="s">
        <v>158</v>
      </c>
    </row>
    <row r="6606" spans="1:33" x14ac:dyDescent="0.2">
      <c r="A6606" t="s">
        <v>41073</v>
      </c>
      <c r="B6606" s="1">
        <v>42257</v>
      </c>
      <c r="C6606" t="s">
        <v>377</v>
      </c>
      <c r="D6606" t="s">
        <v>37003</v>
      </c>
      <c r="E6606" t="s">
        <v>102</v>
      </c>
      <c r="F6606" t="s">
        <v>41074</v>
      </c>
      <c r="G6606" t="s">
        <v>41075</v>
      </c>
      <c r="L6606" t="s">
        <v>41076</v>
      </c>
      <c r="N6606" t="s">
        <v>41077</v>
      </c>
      <c r="O6606" t="s">
        <v>141</v>
      </c>
      <c r="P6606" t="s">
        <v>142</v>
      </c>
      <c r="Q6606" t="s">
        <v>141</v>
      </c>
      <c r="S6606" t="s">
        <v>113</v>
      </c>
      <c r="Y6606" t="s">
        <v>48</v>
      </c>
      <c r="AA6606" t="s">
        <v>154</v>
      </c>
      <c r="AC6606" t="s">
        <v>3947</v>
      </c>
      <c r="AD6606" t="s">
        <v>15163</v>
      </c>
      <c r="AE6606" t="s">
        <v>503</v>
      </c>
      <c r="AF6606" t="s">
        <v>146</v>
      </c>
      <c r="AG6606" t="s">
        <v>263</v>
      </c>
    </row>
    <row r="6607" spans="1:33" x14ac:dyDescent="0.2">
      <c r="A6607" t="s">
        <v>41078</v>
      </c>
      <c r="B6607" s="1">
        <v>42257</v>
      </c>
      <c r="C6607" t="s">
        <v>377</v>
      </c>
      <c r="D6607" t="s">
        <v>37003</v>
      </c>
      <c r="E6607" t="s">
        <v>122</v>
      </c>
      <c r="F6607" t="s">
        <v>41079</v>
      </c>
      <c r="G6607" t="s">
        <v>41080</v>
      </c>
      <c r="L6607" t="s">
        <v>41081</v>
      </c>
      <c r="N6607" t="s">
        <v>41082</v>
      </c>
      <c r="O6607" t="s">
        <v>141</v>
      </c>
      <c r="P6607" t="s">
        <v>142</v>
      </c>
      <c r="Q6607" t="s">
        <v>141</v>
      </c>
      <c r="T6607">
        <v>1998</v>
      </c>
      <c r="Y6607" t="s">
        <v>48</v>
      </c>
      <c r="AA6607" t="s">
        <v>154</v>
      </c>
      <c r="AC6607" t="s">
        <v>3947</v>
      </c>
      <c r="AD6607" t="s">
        <v>15163</v>
      </c>
      <c r="AE6607" t="s">
        <v>503</v>
      </c>
      <c r="AF6607" t="s">
        <v>146</v>
      </c>
      <c r="AG6607" t="s">
        <v>263</v>
      </c>
    </row>
    <row r="6608" spans="1:33" x14ac:dyDescent="0.2">
      <c r="A6608" t="s">
        <v>41083</v>
      </c>
      <c r="B6608" s="1">
        <v>42262</v>
      </c>
      <c r="C6608" t="s">
        <v>377</v>
      </c>
      <c r="D6608" t="s">
        <v>37003</v>
      </c>
      <c r="E6608" t="s">
        <v>102</v>
      </c>
      <c r="F6608" t="s">
        <v>41084</v>
      </c>
      <c r="G6608" t="s">
        <v>41085</v>
      </c>
      <c r="L6608" t="s">
        <v>41086</v>
      </c>
      <c r="N6608" t="s">
        <v>41087</v>
      </c>
      <c r="O6608" t="s">
        <v>79</v>
      </c>
      <c r="P6608" t="s">
        <v>80</v>
      </c>
      <c r="Q6608" t="s">
        <v>79</v>
      </c>
      <c r="S6608" t="s">
        <v>113</v>
      </c>
      <c r="Y6608" t="s">
        <v>48</v>
      </c>
      <c r="AA6608" t="s">
        <v>154</v>
      </c>
      <c r="AC6608" t="s">
        <v>1284</v>
      </c>
      <c r="AD6608" t="s">
        <v>436</v>
      </c>
      <c r="AE6608" t="s">
        <v>157</v>
      </c>
      <c r="AF6608" t="s">
        <v>24814</v>
      </c>
      <c r="AG6608" t="s">
        <v>437</v>
      </c>
    </row>
    <row r="6609" spans="1:33" x14ac:dyDescent="0.2">
      <c r="A6609" t="s">
        <v>41088</v>
      </c>
      <c r="B6609" s="1">
        <v>42263</v>
      </c>
      <c r="C6609" t="s">
        <v>377</v>
      </c>
      <c r="D6609" t="s">
        <v>37003</v>
      </c>
      <c r="E6609" t="s">
        <v>102</v>
      </c>
      <c r="F6609" t="s">
        <v>41089</v>
      </c>
      <c r="G6609" t="s">
        <v>41090</v>
      </c>
      <c r="L6609" t="s">
        <v>41091</v>
      </c>
      <c r="N6609" t="s">
        <v>41092</v>
      </c>
      <c r="O6609" t="s">
        <v>79</v>
      </c>
      <c r="P6609" t="s">
        <v>80</v>
      </c>
      <c r="Q6609" t="s">
        <v>79</v>
      </c>
      <c r="S6609" t="s">
        <v>113</v>
      </c>
      <c r="Y6609" t="s">
        <v>48</v>
      </c>
      <c r="AA6609" t="s">
        <v>154</v>
      </c>
      <c r="AC6609" t="s">
        <v>1284</v>
      </c>
      <c r="AD6609" t="s">
        <v>436</v>
      </c>
      <c r="AE6609" t="s">
        <v>157</v>
      </c>
      <c r="AF6609" t="s">
        <v>24814</v>
      </c>
      <c r="AG6609" t="s">
        <v>437</v>
      </c>
    </row>
    <row r="6610" spans="1:33" x14ac:dyDescent="0.2">
      <c r="A6610" t="s">
        <v>41093</v>
      </c>
      <c r="B6610" s="1">
        <v>42262</v>
      </c>
      <c r="C6610" t="s">
        <v>377</v>
      </c>
      <c r="D6610" t="s">
        <v>37003</v>
      </c>
      <c r="E6610" t="s">
        <v>175</v>
      </c>
      <c r="F6610" t="s">
        <v>41094</v>
      </c>
      <c r="G6610" t="s">
        <v>41095</v>
      </c>
      <c r="L6610" t="s">
        <v>41096</v>
      </c>
      <c r="N6610" t="s">
        <v>41097</v>
      </c>
      <c r="O6610" t="s">
        <v>45</v>
      </c>
      <c r="P6610" t="s">
        <v>46</v>
      </c>
      <c r="R6610" t="s">
        <v>45</v>
      </c>
      <c r="T6610">
        <v>2002</v>
      </c>
      <c r="Y6610" t="s">
        <v>48</v>
      </c>
      <c r="AA6610" t="s">
        <v>154</v>
      </c>
    </row>
    <row r="6611" spans="1:33" x14ac:dyDescent="0.2">
      <c r="A6611" t="s">
        <v>41098</v>
      </c>
      <c r="B6611" s="1">
        <v>42262</v>
      </c>
      <c r="C6611" t="s">
        <v>377</v>
      </c>
      <c r="D6611" t="s">
        <v>37003</v>
      </c>
      <c r="E6611" t="s">
        <v>122</v>
      </c>
      <c r="F6611" t="s">
        <v>41099</v>
      </c>
      <c r="G6611" t="s">
        <v>41100</v>
      </c>
      <c r="L6611" t="s">
        <v>41101</v>
      </c>
      <c r="N6611" t="s">
        <v>41102</v>
      </c>
      <c r="O6611" t="s">
        <v>141</v>
      </c>
      <c r="P6611" t="s">
        <v>142</v>
      </c>
      <c r="Q6611" t="s">
        <v>141</v>
      </c>
      <c r="T6611">
        <v>1998</v>
      </c>
      <c r="Y6611" t="s">
        <v>48</v>
      </c>
      <c r="AA6611" t="s">
        <v>154</v>
      </c>
      <c r="AC6611" t="s">
        <v>143</v>
      </c>
      <c r="AD6611" t="s">
        <v>144</v>
      </c>
      <c r="AE6611" t="s">
        <v>503</v>
      </c>
      <c r="AF6611" t="s">
        <v>146</v>
      </c>
      <c r="AG6611" t="s">
        <v>263</v>
      </c>
    </row>
    <row r="6612" spans="1:33" x14ac:dyDescent="0.2">
      <c r="A6612" t="s">
        <v>41103</v>
      </c>
      <c r="B6612" s="1">
        <v>42265</v>
      </c>
      <c r="C6612" t="s">
        <v>377</v>
      </c>
      <c r="D6612" t="s">
        <v>37003</v>
      </c>
      <c r="E6612" t="s">
        <v>102</v>
      </c>
      <c r="F6612" t="s">
        <v>41104</v>
      </c>
      <c r="G6612" t="s">
        <v>41105</v>
      </c>
      <c r="L6612" t="s">
        <v>41106</v>
      </c>
      <c r="N6612" t="s">
        <v>41107</v>
      </c>
      <c r="O6612" t="s">
        <v>79</v>
      </c>
      <c r="P6612" t="s">
        <v>80</v>
      </c>
      <c r="Q6612" t="s">
        <v>79</v>
      </c>
      <c r="S6612" t="s">
        <v>113</v>
      </c>
      <c r="Y6612" t="s">
        <v>48</v>
      </c>
      <c r="AA6612" t="s">
        <v>154</v>
      </c>
      <c r="AC6612" t="s">
        <v>1284</v>
      </c>
      <c r="AD6612" t="s">
        <v>39412</v>
      </c>
      <c r="AE6612" t="s">
        <v>157</v>
      </c>
      <c r="AF6612" t="s">
        <v>84</v>
      </c>
      <c r="AG6612" t="s">
        <v>7119</v>
      </c>
    </row>
    <row r="6613" spans="1:33" x14ac:dyDescent="0.2">
      <c r="A6613" t="s">
        <v>41108</v>
      </c>
      <c r="B6613" s="1">
        <v>42271</v>
      </c>
      <c r="C6613" t="s">
        <v>377</v>
      </c>
      <c r="D6613" t="s">
        <v>37003</v>
      </c>
      <c r="E6613" t="s">
        <v>175</v>
      </c>
      <c r="F6613" t="s">
        <v>41109</v>
      </c>
      <c r="G6613" t="s">
        <v>41110</v>
      </c>
      <c r="L6613" t="s">
        <v>41111</v>
      </c>
      <c r="N6613" t="s">
        <v>41112</v>
      </c>
      <c r="O6613" t="s">
        <v>45</v>
      </c>
      <c r="P6613" t="s">
        <v>46</v>
      </c>
      <c r="R6613" t="s">
        <v>45</v>
      </c>
      <c r="T6613">
        <v>2002</v>
      </c>
      <c r="Y6613" t="s">
        <v>48</v>
      </c>
      <c r="AA6613" t="s">
        <v>154</v>
      </c>
    </row>
    <row r="6614" spans="1:33" x14ac:dyDescent="0.2">
      <c r="A6614" t="s">
        <v>41113</v>
      </c>
      <c r="B6614" s="1">
        <v>42271</v>
      </c>
      <c r="C6614" t="s">
        <v>377</v>
      </c>
      <c r="D6614" t="s">
        <v>37003</v>
      </c>
      <c r="E6614" t="s">
        <v>175</v>
      </c>
      <c r="F6614" t="s">
        <v>41114</v>
      </c>
      <c r="G6614" t="s">
        <v>41115</v>
      </c>
      <c r="L6614" t="s">
        <v>41116</v>
      </c>
      <c r="N6614" t="s">
        <v>41117</v>
      </c>
      <c r="P6614" t="s">
        <v>10039</v>
      </c>
      <c r="T6614">
        <v>2002</v>
      </c>
      <c r="Y6614" t="s">
        <v>48</v>
      </c>
      <c r="AA6614" t="s">
        <v>154</v>
      </c>
    </row>
    <row r="6615" spans="1:33" x14ac:dyDescent="0.2">
      <c r="A6615" t="s">
        <v>41118</v>
      </c>
      <c r="B6615" s="1">
        <v>42271</v>
      </c>
      <c r="C6615" t="s">
        <v>377</v>
      </c>
      <c r="D6615" t="s">
        <v>37003</v>
      </c>
      <c r="E6615" t="s">
        <v>102</v>
      </c>
      <c r="F6615" t="s">
        <v>41119</v>
      </c>
      <c r="G6615" t="s">
        <v>41120</v>
      </c>
      <c r="L6615" t="s">
        <v>41121</v>
      </c>
      <c r="N6615" t="s">
        <v>41122</v>
      </c>
      <c r="O6615" t="s">
        <v>79</v>
      </c>
      <c r="P6615" t="s">
        <v>80</v>
      </c>
      <c r="Q6615" t="s">
        <v>79</v>
      </c>
      <c r="S6615" t="s">
        <v>113</v>
      </c>
      <c r="Y6615" t="s">
        <v>48</v>
      </c>
      <c r="AA6615" t="s">
        <v>154</v>
      </c>
      <c r="AC6615" t="s">
        <v>1284</v>
      </c>
      <c r="AD6615" t="s">
        <v>436</v>
      </c>
      <c r="AE6615" t="s">
        <v>157</v>
      </c>
      <c r="AF6615" t="s">
        <v>24814</v>
      </c>
      <c r="AG6615" t="s">
        <v>437</v>
      </c>
    </row>
    <row r="6616" spans="1:33" x14ac:dyDescent="0.2">
      <c r="A6616" t="s">
        <v>41123</v>
      </c>
      <c r="B6616" s="1">
        <v>42275</v>
      </c>
      <c r="C6616" t="s">
        <v>377</v>
      </c>
      <c r="D6616" t="s">
        <v>37003</v>
      </c>
      <c r="E6616" t="s">
        <v>102</v>
      </c>
      <c r="F6616" t="s">
        <v>41124</v>
      </c>
      <c r="G6616" t="s">
        <v>41125</v>
      </c>
      <c r="L6616" t="s">
        <v>41126</v>
      </c>
      <c r="N6616" t="s">
        <v>41127</v>
      </c>
      <c r="O6616" t="s">
        <v>79</v>
      </c>
      <c r="P6616" t="s">
        <v>80</v>
      </c>
      <c r="Q6616" t="s">
        <v>79</v>
      </c>
      <c r="S6616" t="s">
        <v>113</v>
      </c>
      <c r="Y6616" t="s">
        <v>48</v>
      </c>
      <c r="AA6616" t="s">
        <v>154</v>
      </c>
      <c r="AC6616" t="s">
        <v>1284</v>
      </c>
      <c r="AD6616" t="s">
        <v>436</v>
      </c>
      <c r="AE6616" t="s">
        <v>157</v>
      </c>
      <c r="AF6616" t="s">
        <v>84</v>
      </c>
      <c r="AG6616" t="s">
        <v>7119</v>
      </c>
    </row>
    <row r="6617" spans="1:33" x14ac:dyDescent="0.2">
      <c r="A6617" t="s">
        <v>41128</v>
      </c>
      <c r="B6617" s="1">
        <v>42275</v>
      </c>
      <c r="C6617" t="s">
        <v>377</v>
      </c>
      <c r="D6617" t="s">
        <v>37003</v>
      </c>
      <c r="E6617" t="s">
        <v>122</v>
      </c>
      <c r="F6617" t="s">
        <v>41129</v>
      </c>
      <c r="G6617" t="s">
        <v>41130</v>
      </c>
      <c r="L6617" t="s">
        <v>41131</v>
      </c>
      <c r="N6617" t="s">
        <v>41132</v>
      </c>
      <c r="O6617" t="s">
        <v>79</v>
      </c>
      <c r="P6617" t="s">
        <v>80</v>
      </c>
      <c r="Q6617" t="s">
        <v>79</v>
      </c>
      <c r="T6617">
        <v>1998</v>
      </c>
      <c r="Y6617" t="s">
        <v>48</v>
      </c>
      <c r="AA6617" t="s">
        <v>154</v>
      </c>
      <c r="AC6617" t="s">
        <v>1284</v>
      </c>
      <c r="AD6617" t="s">
        <v>436</v>
      </c>
      <c r="AE6617" t="s">
        <v>157</v>
      </c>
      <c r="AF6617" t="s">
        <v>84</v>
      </c>
      <c r="AG6617" t="s">
        <v>7119</v>
      </c>
    </row>
    <row r="6618" spans="1:33" x14ac:dyDescent="0.2">
      <c r="A6618" t="s">
        <v>41133</v>
      </c>
      <c r="B6618" s="1">
        <v>42279</v>
      </c>
      <c r="C6618" t="s">
        <v>352</v>
      </c>
      <c r="D6618" t="s">
        <v>37003</v>
      </c>
      <c r="E6618" t="s">
        <v>122</v>
      </c>
      <c r="F6618" t="s">
        <v>41134</v>
      </c>
      <c r="G6618" t="s">
        <v>41135</v>
      </c>
      <c r="H6618" t="s">
        <v>41136</v>
      </c>
      <c r="J6618" t="s">
        <v>41137</v>
      </c>
      <c r="K6618" t="s">
        <v>41138</v>
      </c>
      <c r="L6618" t="s">
        <v>41139</v>
      </c>
      <c r="M6618" t="s">
        <v>41140</v>
      </c>
      <c r="N6618" t="s">
        <v>41141</v>
      </c>
      <c r="O6618" t="s">
        <v>141</v>
      </c>
      <c r="P6618" t="s">
        <v>142</v>
      </c>
      <c r="Q6618" t="s">
        <v>141</v>
      </c>
      <c r="T6618">
        <v>1998</v>
      </c>
      <c r="U6618" t="s">
        <v>47</v>
      </c>
      <c r="W6618" t="s">
        <v>47</v>
      </c>
      <c r="X6618" t="s">
        <v>48</v>
      </c>
      <c r="Y6618" t="s">
        <v>48</v>
      </c>
      <c r="Z6618" t="s">
        <v>47</v>
      </c>
      <c r="AA6618" t="s">
        <v>4447</v>
      </c>
      <c r="AC6618" t="s">
        <v>143</v>
      </c>
      <c r="AD6618" t="s">
        <v>144</v>
      </c>
      <c r="AE6618" t="s">
        <v>503</v>
      </c>
      <c r="AF6618" t="s">
        <v>146</v>
      </c>
      <c r="AG6618" t="s">
        <v>263</v>
      </c>
    </row>
    <row r="6619" spans="1:33" x14ac:dyDescent="0.2">
      <c r="A6619" t="s">
        <v>41142</v>
      </c>
      <c r="B6619" s="1">
        <v>42283</v>
      </c>
      <c r="C6619" t="s">
        <v>352</v>
      </c>
      <c r="D6619" t="s">
        <v>37003</v>
      </c>
      <c r="E6619" t="s">
        <v>102</v>
      </c>
      <c r="F6619" t="s">
        <v>41143</v>
      </c>
      <c r="G6619" t="s">
        <v>41144</v>
      </c>
      <c r="I6619" t="s">
        <v>41145</v>
      </c>
      <c r="K6619" t="s">
        <v>41146</v>
      </c>
      <c r="L6619" t="s">
        <v>41147</v>
      </c>
      <c r="M6619" t="s">
        <v>41148</v>
      </c>
      <c r="N6619" t="s">
        <v>41149</v>
      </c>
      <c r="O6619" t="s">
        <v>79</v>
      </c>
      <c r="P6619" t="s">
        <v>80</v>
      </c>
      <c r="Q6619" t="s">
        <v>79</v>
      </c>
      <c r="S6619" t="s">
        <v>113</v>
      </c>
      <c r="V6619" t="s">
        <v>47</v>
      </c>
      <c r="X6619" t="s">
        <v>48</v>
      </c>
      <c r="Y6619" t="s">
        <v>48</v>
      </c>
      <c r="Z6619" t="s">
        <v>47</v>
      </c>
      <c r="AA6619" t="e">
        <f>-T-PPT</f>
        <v>#NAME?</v>
      </c>
      <c r="AC6619" t="s">
        <v>1284</v>
      </c>
      <c r="AD6619" t="s">
        <v>39412</v>
      </c>
      <c r="AE6619" t="s">
        <v>157</v>
      </c>
      <c r="AF6619" t="s">
        <v>84</v>
      </c>
      <c r="AG6619" t="s">
        <v>7119</v>
      </c>
    </row>
    <row r="6620" spans="1:33" x14ac:dyDescent="0.2">
      <c r="A6620" t="s">
        <v>41150</v>
      </c>
      <c r="B6620" s="1">
        <v>42283</v>
      </c>
      <c r="C6620" t="s">
        <v>352</v>
      </c>
      <c r="D6620" t="s">
        <v>37003</v>
      </c>
      <c r="E6620" t="s">
        <v>175</v>
      </c>
      <c r="F6620" t="s">
        <v>41151</v>
      </c>
      <c r="G6620" t="s">
        <v>41152</v>
      </c>
      <c r="H6620" t="s">
        <v>41153</v>
      </c>
      <c r="I6620" t="s">
        <v>41154</v>
      </c>
      <c r="J6620" t="s">
        <v>41155</v>
      </c>
      <c r="K6620" t="s">
        <v>41156</v>
      </c>
      <c r="L6620" t="s">
        <v>41157</v>
      </c>
      <c r="M6620" t="s">
        <v>41158</v>
      </c>
      <c r="N6620" t="s">
        <v>41159</v>
      </c>
      <c r="O6620" t="s">
        <v>45</v>
      </c>
      <c r="P6620" t="s">
        <v>46</v>
      </c>
      <c r="R6620" t="s">
        <v>45</v>
      </c>
      <c r="T6620">
        <v>2002</v>
      </c>
      <c r="U6620" t="s">
        <v>47</v>
      </c>
      <c r="V6620" t="s">
        <v>47</v>
      </c>
      <c r="W6620" t="s">
        <v>47</v>
      </c>
      <c r="X6620" t="s">
        <v>48</v>
      </c>
      <c r="Y6620" t="s">
        <v>48</v>
      </c>
      <c r="Z6620" t="s">
        <v>47</v>
      </c>
      <c r="AA6620" t="s">
        <v>170</v>
      </c>
    </row>
    <row r="6621" spans="1:33" x14ac:dyDescent="0.2">
      <c r="A6621" t="s">
        <v>41160</v>
      </c>
      <c r="B6621" s="1">
        <v>42286</v>
      </c>
      <c r="C6621" t="s">
        <v>352</v>
      </c>
      <c r="D6621" t="s">
        <v>37003</v>
      </c>
      <c r="E6621" t="s">
        <v>102</v>
      </c>
      <c r="F6621" t="s">
        <v>41161</v>
      </c>
      <c r="G6621" t="s">
        <v>41162</v>
      </c>
      <c r="L6621" t="s">
        <v>41163</v>
      </c>
      <c r="N6621" t="s">
        <v>41164</v>
      </c>
      <c r="O6621" t="s">
        <v>79</v>
      </c>
      <c r="P6621" t="s">
        <v>80</v>
      </c>
      <c r="Q6621" t="s">
        <v>79</v>
      </c>
      <c r="S6621" t="s">
        <v>113</v>
      </c>
      <c r="Y6621" t="s">
        <v>48</v>
      </c>
      <c r="AA6621" t="s">
        <v>154</v>
      </c>
      <c r="AC6621" t="s">
        <v>11950</v>
      </c>
      <c r="AD6621" t="s">
        <v>842</v>
      </c>
      <c r="AE6621" t="s">
        <v>4993</v>
      </c>
      <c r="AF6621" t="s">
        <v>84</v>
      </c>
      <c r="AG6621" t="s">
        <v>11952</v>
      </c>
    </row>
    <row r="6622" spans="1:33" x14ac:dyDescent="0.2">
      <c r="A6622" t="s">
        <v>41165</v>
      </c>
      <c r="B6622" s="1">
        <v>42286</v>
      </c>
      <c r="C6622" t="s">
        <v>352</v>
      </c>
      <c r="D6622" t="s">
        <v>37003</v>
      </c>
      <c r="E6622" t="s">
        <v>1227</v>
      </c>
      <c r="F6622" t="s">
        <v>41166</v>
      </c>
      <c r="G6622" t="s">
        <v>41167</v>
      </c>
      <c r="L6622" t="s">
        <v>41168</v>
      </c>
      <c r="N6622" t="s">
        <v>41169</v>
      </c>
      <c r="O6622" t="s">
        <v>4859</v>
      </c>
      <c r="P6622" t="s">
        <v>4860</v>
      </c>
      <c r="Q6622" t="s">
        <v>79</v>
      </c>
      <c r="R6622" t="s">
        <v>45</v>
      </c>
      <c r="S6622" t="s">
        <v>113</v>
      </c>
      <c r="T6622">
        <v>2002</v>
      </c>
      <c r="Y6622" t="s">
        <v>48</v>
      </c>
      <c r="AA6622" t="s">
        <v>154</v>
      </c>
    </row>
    <row r="6623" spans="1:33" x14ac:dyDescent="0.2">
      <c r="A6623" t="s">
        <v>41170</v>
      </c>
      <c r="B6623" s="1">
        <v>42286</v>
      </c>
      <c r="C6623" t="s">
        <v>352</v>
      </c>
      <c r="D6623" t="s">
        <v>37003</v>
      </c>
      <c r="E6623" t="s">
        <v>122</v>
      </c>
      <c r="F6623" t="s">
        <v>41171</v>
      </c>
      <c r="G6623" t="s">
        <v>41172</v>
      </c>
      <c r="L6623" t="s">
        <v>41173</v>
      </c>
      <c r="N6623" t="s">
        <v>41174</v>
      </c>
      <c r="O6623" t="s">
        <v>141</v>
      </c>
      <c r="P6623" t="s">
        <v>142</v>
      </c>
      <c r="Q6623" t="s">
        <v>141</v>
      </c>
      <c r="T6623">
        <v>2002</v>
      </c>
      <c r="Y6623" t="s">
        <v>48</v>
      </c>
      <c r="AA6623" t="s">
        <v>154</v>
      </c>
      <c r="AC6623" t="s">
        <v>143</v>
      </c>
      <c r="AD6623" t="s">
        <v>15163</v>
      </c>
      <c r="AE6623" t="s">
        <v>503</v>
      </c>
      <c r="AF6623" t="s">
        <v>146</v>
      </c>
      <c r="AG6623" t="s">
        <v>263</v>
      </c>
    </row>
    <row r="6624" spans="1:33" x14ac:dyDescent="0.2">
      <c r="A6624" t="s">
        <v>41175</v>
      </c>
      <c r="B6624" s="1">
        <v>42286</v>
      </c>
      <c r="C6624" t="s">
        <v>352</v>
      </c>
      <c r="D6624" t="s">
        <v>37003</v>
      </c>
      <c r="E6624" t="s">
        <v>122</v>
      </c>
      <c r="F6624" t="s">
        <v>41176</v>
      </c>
      <c r="G6624" t="s">
        <v>41177</v>
      </c>
      <c r="L6624" t="s">
        <v>41178</v>
      </c>
      <c r="N6624" t="s">
        <v>41179</v>
      </c>
      <c r="O6624" t="s">
        <v>141</v>
      </c>
      <c r="P6624" t="s">
        <v>142</v>
      </c>
      <c r="Q6624" t="s">
        <v>141</v>
      </c>
      <c r="T6624">
        <v>1998</v>
      </c>
      <c r="Y6624" t="s">
        <v>48</v>
      </c>
      <c r="AA6624" t="s">
        <v>154</v>
      </c>
      <c r="AC6624" t="s">
        <v>63</v>
      </c>
      <c r="AD6624" t="s">
        <v>5937</v>
      </c>
      <c r="AE6624" t="s">
        <v>503</v>
      </c>
      <c r="AF6624" t="s">
        <v>146</v>
      </c>
      <c r="AG6624" t="s">
        <v>263</v>
      </c>
    </row>
    <row r="6625" spans="1:33" x14ac:dyDescent="0.2">
      <c r="A6625" t="s">
        <v>41180</v>
      </c>
      <c r="B6625" s="1">
        <v>42283</v>
      </c>
      <c r="C6625" t="s">
        <v>352</v>
      </c>
      <c r="D6625" t="s">
        <v>37003</v>
      </c>
      <c r="E6625" t="s">
        <v>122</v>
      </c>
      <c r="F6625" t="s">
        <v>41181</v>
      </c>
      <c r="G6625" t="s">
        <v>41182</v>
      </c>
      <c r="L6625" t="s">
        <v>41183</v>
      </c>
      <c r="N6625" t="s">
        <v>41184</v>
      </c>
      <c r="O6625" t="s">
        <v>141</v>
      </c>
      <c r="P6625" t="s">
        <v>142</v>
      </c>
      <c r="Q6625" t="s">
        <v>141</v>
      </c>
      <c r="T6625">
        <v>1998</v>
      </c>
      <c r="Y6625" t="s">
        <v>48</v>
      </c>
      <c r="AA6625" t="s">
        <v>154</v>
      </c>
      <c r="AC6625" t="s">
        <v>143</v>
      </c>
      <c r="AD6625" t="s">
        <v>8331</v>
      </c>
      <c r="AE6625" t="s">
        <v>503</v>
      </c>
      <c r="AF6625" t="s">
        <v>146</v>
      </c>
      <c r="AG6625" t="s">
        <v>263</v>
      </c>
    </row>
    <row r="6626" spans="1:33" x14ac:dyDescent="0.2">
      <c r="A6626" t="s">
        <v>41185</v>
      </c>
      <c r="B6626" s="1">
        <v>42283</v>
      </c>
      <c r="C6626" t="s">
        <v>352</v>
      </c>
      <c r="D6626" t="s">
        <v>37003</v>
      </c>
      <c r="E6626" t="s">
        <v>122</v>
      </c>
      <c r="F6626" t="s">
        <v>41186</v>
      </c>
      <c r="G6626" t="s">
        <v>41187</v>
      </c>
      <c r="L6626" t="s">
        <v>41188</v>
      </c>
      <c r="N6626" t="s">
        <v>41189</v>
      </c>
      <c r="O6626" t="s">
        <v>141</v>
      </c>
      <c r="P6626" t="s">
        <v>142</v>
      </c>
      <c r="Q6626" t="s">
        <v>141</v>
      </c>
      <c r="T6626">
        <v>1998</v>
      </c>
      <c r="Y6626" t="s">
        <v>48</v>
      </c>
      <c r="AA6626" t="s">
        <v>154</v>
      </c>
      <c r="AC6626" t="s">
        <v>143</v>
      </c>
      <c r="AD6626" t="s">
        <v>8331</v>
      </c>
      <c r="AE6626" t="s">
        <v>503</v>
      </c>
      <c r="AF6626" t="s">
        <v>146</v>
      </c>
      <c r="AG6626" t="s">
        <v>263</v>
      </c>
    </row>
    <row r="6627" spans="1:33" x14ac:dyDescent="0.2">
      <c r="A6627" t="s">
        <v>41190</v>
      </c>
      <c r="B6627" s="1">
        <v>42293</v>
      </c>
      <c r="C6627" t="s">
        <v>352</v>
      </c>
      <c r="D6627" t="s">
        <v>37003</v>
      </c>
      <c r="E6627" t="s">
        <v>122</v>
      </c>
      <c r="F6627" t="s">
        <v>41191</v>
      </c>
      <c r="G6627" t="s">
        <v>41192</v>
      </c>
      <c r="L6627" t="s">
        <v>41193</v>
      </c>
      <c r="N6627" t="s">
        <v>41194</v>
      </c>
      <c r="O6627" t="s">
        <v>141</v>
      </c>
      <c r="P6627" t="s">
        <v>142</v>
      </c>
      <c r="Q6627" t="s">
        <v>141</v>
      </c>
      <c r="T6627">
        <v>1998</v>
      </c>
      <c r="Y6627" t="s">
        <v>48</v>
      </c>
      <c r="AA6627" t="s">
        <v>154</v>
      </c>
      <c r="AC6627" t="s">
        <v>143</v>
      </c>
      <c r="AD6627" t="s">
        <v>144</v>
      </c>
      <c r="AE6627" t="s">
        <v>503</v>
      </c>
      <c r="AF6627" t="s">
        <v>146</v>
      </c>
      <c r="AG6627" t="s">
        <v>1106</v>
      </c>
    </row>
    <row r="6628" spans="1:33" x14ac:dyDescent="0.2">
      <c r="A6628" t="s">
        <v>41195</v>
      </c>
      <c r="B6628" s="1">
        <v>42292</v>
      </c>
      <c r="C6628" t="s">
        <v>352</v>
      </c>
      <c r="D6628" t="s">
        <v>37003</v>
      </c>
      <c r="E6628" t="s">
        <v>102</v>
      </c>
      <c r="F6628" t="s">
        <v>41196</v>
      </c>
      <c r="G6628" t="s">
        <v>41197</v>
      </c>
      <c r="L6628" t="s">
        <v>41198</v>
      </c>
      <c r="N6628" t="s">
        <v>41199</v>
      </c>
      <c r="O6628" t="s">
        <v>79</v>
      </c>
      <c r="P6628" t="s">
        <v>80</v>
      </c>
      <c r="Q6628" t="s">
        <v>79</v>
      </c>
      <c r="S6628" t="s">
        <v>113</v>
      </c>
      <c r="Y6628" t="s">
        <v>48</v>
      </c>
      <c r="AA6628" t="s">
        <v>154</v>
      </c>
      <c r="AC6628" t="s">
        <v>1284</v>
      </c>
      <c r="AD6628" t="s">
        <v>436</v>
      </c>
      <c r="AE6628" t="s">
        <v>157</v>
      </c>
      <c r="AF6628" t="s">
        <v>84</v>
      </c>
      <c r="AG6628" t="s">
        <v>7573</v>
      </c>
    </row>
    <row r="6629" spans="1:33" x14ac:dyDescent="0.2">
      <c r="A6629" t="s">
        <v>41200</v>
      </c>
      <c r="B6629" s="1">
        <v>42296</v>
      </c>
      <c r="C6629" t="s">
        <v>352</v>
      </c>
      <c r="D6629" t="s">
        <v>37003</v>
      </c>
      <c r="E6629" t="s">
        <v>175</v>
      </c>
      <c r="F6629" t="s">
        <v>41201</v>
      </c>
      <c r="G6629" t="s">
        <v>41202</v>
      </c>
      <c r="H6629" t="s">
        <v>41203</v>
      </c>
      <c r="I6629" t="s">
        <v>41204</v>
      </c>
      <c r="J6629" t="s">
        <v>41205</v>
      </c>
      <c r="K6629" t="s">
        <v>41206</v>
      </c>
      <c r="L6629" t="s">
        <v>41207</v>
      </c>
      <c r="M6629" t="s">
        <v>41208</v>
      </c>
      <c r="N6629" t="s">
        <v>41209</v>
      </c>
      <c r="O6629" t="s">
        <v>45</v>
      </c>
      <c r="P6629" t="s">
        <v>46</v>
      </c>
      <c r="R6629" t="s">
        <v>45</v>
      </c>
      <c r="T6629">
        <v>2002</v>
      </c>
      <c r="U6629" t="s">
        <v>47</v>
      </c>
      <c r="V6629" t="s">
        <v>47</v>
      </c>
      <c r="W6629" t="s">
        <v>47</v>
      </c>
      <c r="X6629" t="s">
        <v>47</v>
      </c>
      <c r="Y6629" t="s">
        <v>48</v>
      </c>
      <c r="Z6629" t="s">
        <v>47</v>
      </c>
      <c r="AA6629" t="s">
        <v>49</v>
      </c>
    </row>
    <row r="6630" spans="1:33" x14ac:dyDescent="0.2">
      <c r="A6630" t="s">
        <v>41210</v>
      </c>
      <c r="B6630" s="1">
        <v>42296</v>
      </c>
      <c r="C6630" t="s">
        <v>352</v>
      </c>
      <c r="D6630" t="s">
        <v>37003</v>
      </c>
      <c r="E6630" t="s">
        <v>175</v>
      </c>
      <c r="F6630" t="s">
        <v>41211</v>
      </c>
      <c r="G6630" t="s">
        <v>41212</v>
      </c>
      <c r="L6630" t="s">
        <v>41213</v>
      </c>
      <c r="N6630" t="s">
        <v>41214</v>
      </c>
      <c r="O6630" t="s">
        <v>45</v>
      </c>
      <c r="P6630" t="s">
        <v>46</v>
      </c>
      <c r="R6630" t="s">
        <v>45</v>
      </c>
      <c r="T6630">
        <v>2002</v>
      </c>
      <c r="Y6630" t="s">
        <v>48</v>
      </c>
      <c r="AA6630" t="s">
        <v>154</v>
      </c>
    </row>
    <row r="6631" spans="1:33" x14ac:dyDescent="0.2">
      <c r="A6631" t="s">
        <v>41215</v>
      </c>
      <c r="B6631" s="1">
        <v>42298</v>
      </c>
      <c r="C6631" t="s">
        <v>352</v>
      </c>
      <c r="D6631" t="s">
        <v>37003</v>
      </c>
      <c r="E6631" t="s">
        <v>175</v>
      </c>
      <c r="F6631" t="s">
        <v>41216</v>
      </c>
      <c r="G6631" t="s">
        <v>41217</v>
      </c>
      <c r="L6631" t="s">
        <v>41218</v>
      </c>
      <c r="N6631" t="s">
        <v>41219</v>
      </c>
      <c r="O6631" t="s">
        <v>45</v>
      </c>
      <c r="P6631" t="s">
        <v>46</v>
      </c>
      <c r="R6631" t="s">
        <v>45</v>
      </c>
      <c r="T6631">
        <v>2002</v>
      </c>
      <c r="Y6631" t="s">
        <v>48</v>
      </c>
      <c r="AA6631" t="s">
        <v>154</v>
      </c>
    </row>
    <row r="6632" spans="1:33" x14ac:dyDescent="0.2">
      <c r="A6632" t="s">
        <v>41220</v>
      </c>
      <c r="B6632" s="1">
        <v>42296</v>
      </c>
      <c r="C6632" t="s">
        <v>352</v>
      </c>
      <c r="D6632" t="s">
        <v>37003</v>
      </c>
      <c r="E6632" t="s">
        <v>122</v>
      </c>
      <c r="F6632" t="s">
        <v>41221</v>
      </c>
      <c r="G6632" t="s">
        <v>41222</v>
      </c>
      <c r="H6632" t="s">
        <v>41223</v>
      </c>
      <c r="I6632" t="s">
        <v>41224</v>
      </c>
      <c r="J6632" t="s">
        <v>41225</v>
      </c>
      <c r="K6632" t="s">
        <v>41226</v>
      </c>
      <c r="L6632" t="s">
        <v>41227</v>
      </c>
      <c r="M6632" t="s">
        <v>41228</v>
      </c>
      <c r="N6632" t="s">
        <v>41229</v>
      </c>
      <c r="O6632" t="s">
        <v>141</v>
      </c>
      <c r="P6632" t="s">
        <v>142</v>
      </c>
      <c r="Q6632" t="s">
        <v>141</v>
      </c>
      <c r="T6632">
        <v>1998</v>
      </c>
      <c r="U6632" t="s">
        <v>47</v>
      </c>
      <c r="V6632" t="s">
        <v>47</v>
      </c>
      <c r="W6632" t="s">
        <v>47</v>
      </c>
      <c r="X6632" t="s">
        <v>47</v>
      </c>
      <c r="Y6632" t="s">
        <v>48</v>
      </c>
      <c r="Z6632" t="s">
        <v>47</v>
      </c>
      <c r="AA6632" t="s">
        <v>49</v>
      </c>
      <c r="AC6632" t="s">
        <v>63</v>
      </c>
      <c r="AD6632" t="s">
        <v>5937</v>
      </c>
      <c r="AE6632" t="s">
        <v>11406</v>
      </c>
      <c r="AF6632" t="s">
        <v>146</v>
      </c>
      <c r="AG6632" t="s">
        <v>263</v>
      </c>
    </row>
    <row r="6633" spans="1:33" x14ac:dyDescent="0.2">
      <c r="A6633" t="s">
        <v>41230</v>
      </c>
      <c r="B6633" s="1">
        <v>42297</v>
      </c>
      <c r="C6633" t="s">
        <v>352</v>
      </c>
      <c r="D6633" t="s">
        <v>37003</v>
      </c>
      <c r="E6633" t="s">
        <v>175</v>
      </c>
      <c r="F6633" t="s">
        <v>41231</v>
      </c>
      <c r="G6633" t="s">
        <v>41232</v>
      </c>
      <c r="H6633" t="s">
        <v>41233</v>
      </c>
      <c r="I6633" t="s">
        <v>41234</v>
      </c>
      <c r="J6633" t="s">
        <v>41235</v>
      </c>
      <c r="K6633" t="s">
        <v>41236</v>
      </c>
      <c r="L6633" t="s">
        <v>41237</v>
      </c>
      <c r="M6633" t="s">
        <v>41238</v>
      </c>
      <c r="N6633" t="s">
        <v>41239</v>
      </c>
      <c r="O6633" t="s">
        <v>45</v>
      </c>
      <c r="P6633" t="s">
        <v>46</v>
      </c>
      <c r="R6633" t="s">
        <v>45</v>
      </c>
      <c r="T6633">
        <v>2002</v>
      </c>
      <c r="U6633" t="s">
        <v>47</v>
      </c>
      <c r="V6633" t="s">
        <v>47</v>
      </c>
      <c r="W6633" t="s">
        <v>47</v>
      </c>
      <c r="X6633" t="s">
        <v>47</v>
      </c>
      <c r="Y6633" t="s">
        <v>48</v>
      </c>
      <c r="Z6633" t="s">
        <v>47</v>
      </c>
      <c r="AA6633" t="s">
        <v>49</v>
      </c>
    </row>
    <row r="6634" spans="1:33" x14ac:dyDescent="0.2">
      <c r="A6634" t="s">
        <v>41240</v>
      </c>
      <c r="B6634" s="1">
        <v>42297</v>
      </c>
      <c r="C6634" t="s">
        <v>352</v>
      </c>
      <c r="D6634" t="s">
        <v>37003</v>
      </c>
      <c r="E6634" t="s">
        <v>102</v>
      </c>
      <c r="F6634" t="s">
        <v>41241</v>
      </c>
      <c r="G6634" t="s">
        <v>41242</v>
      </c>
      <c r="H6634" t="s">
        <v>41243</v>
      </c>
      <c r="I6634" t="s">
        <v>41244</v>
      </c>
      <c r="J6634" t="s">
        <v>41245</v>
      </c>
      <c r="K6634" t="s">
        <v>41246</v>
      </c>
      <c r="L6634" t="s">
        <v>41247</v>
      </c>
      <c r="M6634" t="s">
        <v>41248</v>
      </c>
      <c r="N6634" t="s">
        <v>41249</v>
      </c>
      <c r="O6634" t="s">
        <v>79</v>
      </c>
      <c r="P6634" t="s">
        <v>80</v>
      </c>
      <c r="Q6634" t="s">
        <v>79</v>
      </c>
      <c r="S6634" t="s">
        <v>113</v>
      </c>
      <c r="U6634" t="s">
        <v>47</v>
      </c>
      <c r="V6634" t="s">
        <v>47</v>
      </c>
      <c r="W6634" t="s">
        <v>48</v>
      </c>
      <c r="X6634" t="s">
        <v>47</v>
      </c>
      <c r="Y6634" t="s">
        <v>48</v>
      </c>
      <c r="Z6634" t="s">
        <v>47</v>
      </c>
      <c r="AA6634" t="s">
        <v>758</v>
      </c>
      <c r="AC6634" t="s">
        <v>11950</v>
      </c>
      <c r="AD6634" t="s">
        <v>842</v>
      </c>
      <c r="AE6634" t="s">
        <v>4993</v>
      </c>
      <c r="AF6634" t="s">
        <v>41250</v>
      </c>
      <c r="AG6634" t="s">
        <v>41251</v>
      </c>
    </row>
    <row r="6635" spans="1:33" x14ac:dyDescent="0.2">
      <c r="A6635" t="s">
        <v>41252</v>
      </c>
      <c r="B6635" s="1">
        <v>42298</v>
      </c>
      <c r="C6635" t="s">
        <v>352</v>
      </c>
      <c r="D6635" t="s">
        <v>37003</v>
      </c>
      <c r="E6635" t="s">
        <v>175</v>
      </c>
      <c r="F6635" t="s">
        <v>41253</v>
      </c>
      <c r="G6635" t="s">
        <v>41254</v>
      </c>
      <c r="L6635" t="s">
        <v>41255</v>
      </c>
      <c r="N6635" t="s">
        <v>41256</v>
      </c>
      <c r="P6635" t="s">
        <v>10039</v>
      </c>
      <c r="T6635">
        <v>2002</v>
      </c>
      <c r="Y6635" t="s">
        <v>48</v>
      </c>
      <c r="AA6635" t="s">
        <v>154</v>
      </c>
    </row>
    <row r="6636" spans="1:33" x14ac:dyDescent="0.2">
      <c r="A6636" t="s">
        <v>41257</v>
      </c>
      <c r="B6636" s="1">
        <v>42298</v>
      </c>
      <c r="C6636" t="s">
        <v>352</v>
      </c>
      <c r="D6636" t="s">
        <v>37003</v>
      </c>
      <c r="E6636" t="s">
        <v>102</v>
      </c>
      <c r="F6636" t="s">
        <v>41258</v>
      </c>
      <c r="G6636" t="s">
        <v>41259</v>
      </c>
      <c r="L6636" t="s">
        <v>41260</v>
      </c>
      <c r="N6636" t="s">
        <v>41261</v>
      </c>
      <c r="O6636" t="s">
        <v>79</v>
      </c>
      <c r="P6636" t="s">
        <v>80</v>
      </c>
      <c r="Q6636" t="s">
        <v>79</v>
      </c>
      <c r="S6636" t="s">
        <v>113</v>
      </c>
      <c r="Y6636" t="s">
        <v>48</v>
      </c>
      <c r="AA6636" t="s">
        <v>154</v>
      </c>
      <c r="AC6636" t="s">
        <v>1284</v>
      </c>
      <c r="AD6636" t="s">
        <v>41262</v>
      </c>
      <c r="AE6636" t="s">
        <v>157</v>
      </c>
      <c r="AF6636" t="s">
        <v>84</v>
      </c>
      <c r="AG6636" t="s">
        <v>7119</v>
      </c>
    </row>
    <row r="6637" spans="1:33" x14ac:dyDescent="0.2">
      <c r="A6637" t="s">
        <v>41263</v>
      </c>
      <c r="B6637" s="1">
        <v>42298</v>
      </c>
      <c r="C6637" t="s">
        <v>352</v>
      </c>
      <c r="D6637" t="s">
        <v>37003</v>
      </c>
      <c r="E6637" t="s">
        <v>102</v>
      </c>
      <c r="F6637" t="s">
        <v>41264</v>
      </c>
      <c r="G6637" t="s">
        <v>41265</v>
      </c>
      <c r="L6637" t="s">
        <v>41266</v>
      </c>
      <c r="N6637" t="s">
        <v>41267</v>
      </c>
      <c r="O6637" t="s">
        <v>79</v>
      </c>
      <c r="P6637" t="s">
        <v>80</v>
      </c>
      <c r="Q6637" t="s">
        <v>79</v>
      </c>
      <c r="S6637" t="s">
        <v>113</v>
      </c>
      <c r="Y6637" t="s">
        <v>48</v>
      </c>
      <c r="AA6637" t="s">
        <v>154</v>
      </c>
      <c r="AC6637" t="s">
        <v>1284</v>
      </c>
      <c r="AD6637" t="s">
        <v>436</v>
      </c>
      <c r="AE6637" t="s">
        <v>157</v>
      </c>
      <c r="AF6637" t="s">
        <v>84</v>
      </c>
      <c r="AG6637" t="s">
        <v>7573</v>
      </c>
    </row>
    <row r="6638" spans="1:33" x14ac:dyDescent="0.2">
      <c r="A6638" t="s">
        <v>41268</v>
      </c>
      <c r="B6638" s="1">
        <v>42298</v>
      </c>
      <c r="C6638" t="s">
        <v>352</v>
      </c>
      <c r="D6638" t="s">
        <v>37003</v>
      </c>
      <c r="E6638" t="s">
        <v>102</v>
      </c>
      <c r="F6638" t="s">
        <v>41269</v>
      </c>
      <c r="G6638" t="s">
        <v>41270</v>
      </c>
      <c r="L6638" t="s">
        <v>41271</v>
      </c>
      <c r="N6638" t="s">
        <v>41272</v>
      </c>
      <c r="O6638" t="s">
        <v>79</v>
      </c>
      <c r="P6638" t="s">
        <v>80</v>
      </c>
      <c r="Q6638" t="s">
        <v>79</v>
      </c>
      <c r="S6638" t="s">
        <v>113</v>
      </c>
      <c r="Y6638" t="s">
        <v>48</v>
      </c>
      <c r="AA6638" t="s">
        <v>154</v>
      </c>
      <c r="AC6638" t="s">
        <v>1284</v>
      </c>
      <c r="AD6638" t="s">
        <v>436</v>
      </c>
      <c r="AE6638" t="s">
        <v>157</v>
      </c>
      <c r="AF6638" t="s">
        <v>84</v>
      </c>
      <c r="AG6638" t="s">
        <v>7573</v>
      </c>
    </row>
    <row r="6639" spans="1:33" x14ac:dyDescent="0.2">
      <c r="A6639" t="s">
        <v>41273</v>
      </c>
      <c r="B6639" s="1">
        <v>42300</v>
      </c>
      <c r="C6639" t="s">
        <v>352</v>
      </c>
      <c r="D6639" t="s">
        <v>37003</v>
      </c>
      <c r="E6639" t="s">
        <v>175</v>
      </c>
      <c r="F6639" t="s">
        <v>41274</v>
      </c>
      <c r="G6639" t="s">
        <v>41275</v>
      </c>
      <c r="L6639" t="s">
        <v>41276</v>
      </c>
      <c r="N6639" t="s">
        <v>41277</v>
      </c>
      <c r="O6639" t="s">
        <v>45</v>
      </c>
      <c r="P6639" t="s">
        <v>46</v>
      </c>
      <c r="R6639" t="s">
        <v>45</v>
      </c>
      <c r="T6639">
        <v>2002</v>
      </c>
      <c r="Y6639" t="s">
        <v>48</v>
      </c>
      <c r="AA6639" t="s">
        <v>154</v>
      </c>
    </row>
    <row r="6640" spans="1:33" x14ac:dyDescent="0.2">
      <c r="A6640" t="s">
        <v>41278</v>
      </c>
      <c r="B6640" s="1">
        <v>42299</v>
      </c>
      <c r="C6640" t="s">
        <v>352</v>
      </c>
      <c r="D6640" t="s">
        <v>37003</v>
      </c>
      <c r="E6640" t="s">
        <v>122</v>
      </c>
      <c r="F6640" t="s">
        <v>41279</v>
      </c>
      <c r="G6640" t="s">
        <v>41280</v>
      </c>
      <c r="L6640" t="s">
        <v>41281</v>
      </c>
      <c r="N6640" t="s">
        <v>41282</v>
      </c>
      <c r="O6640" t="s">
        <v>141</v>
      </c>
      <c r="P6640" t="s">
        <v>142</v>
      </c>
      <c r="Q6640" t="s">
        <v>141</v>
      </c>
      <c r="T6640">
        <v>2002</v>
      </c>
      <c r="Y6640" t="s">
        <v>48</v>
      </c>
      <c r="AA6640" t="s">
        <v>154</v>
      </c>
      <c r="AC6640" t="s">
        <v>143</v>
      </c>
      <c r="AD6640" t="s">
        <v>15163</v>
      </c>
      <c r="AE6640" t="s">
        <v>503</v>
      </c>
      <c r="AF6640" t="s">
        <v>146</v>
      </c>
      <c r="AG6640" t="s">
        <v>263</v>
      </c>
    </row>
    <row r="6641" spans="1:33" x14ac:dyDescent="0.2">
      <c r="A6641" t="s">
        <v>41283</v>
      </c>
      <c r="B6641" s="1">
        <v>42298</v>
      </c>
      <c r="C6641" t="s">
        <v>352</v>
      </c>
      <c r="D6641" t="s">
        <v>37003</v>
      </c>
      <c r="E6641" t="s">
        <v>102</v>
      </c>
      <c r="F6641" t="s">
        <v>41284</v>
      </c>
      <c r="G6641" t="s">
        <v>41285</v>
      </c>
      <c r="L6641" t="s">
        <v>41286</v>
      </c>
      <c r="N6641" t="s">
        <v>41287</v>
      </c>
      <c r="O6641" t="s">
        <v>79</v>
      </c>
      <c r="P6641" t="s">
        <v>80</v>
      </c>
      <c r="Q6641" t="s">
        <v>79</v>
      </c>
      <c r="S6641" t="s">
        <v>113</v>
      </c>
      <c r="Y6641" t="s">
        <v>48</v>
      </c>
      <c r="AA6641" t="s">
        <v>154</v>
      </c>
      <c r="AC6641" t="s">
        <v>11950</v>
      </c>
      <c r="AD6641" t="s">
        <v>842</v>
      </c>
      <c r="AE6641" t="s">
        <v>4993</v>
      </c>
      <c r="AF6641" t="s">
        <v>84</v>
      </c>
      <c r="AG6641" t="s">
        <v>11952</v>
      </c>
    </row>
    <row r="6642" spans="1:33" x14ac:dyDescent="0.2">
      <c r="A6642" t="s">
        <v>41288</v>
      </c>
      <c r="B6642" s="1">
        <v>42292</v>
      </c>
      <c r="C6642" t="s">
        <v>352</v>
      </c>
      <c r="D6642" t="s">
        <v>37003</v>
      </c>
      <c r="E6642" t="s">
        <v>122</v>
      </c>
      <c r="F6642" t="s">
        <v>41289</v>
      </c>
      <c r="G6642" t="s">
        <v>41290</v>
      </c>
      <c r="H6642" t="s">
        <v>41291</v>
      </c>
      <c r="I6642" t="s">
        <v>41292</v>
      </c>
      <c r="J6642" t="s">
        <v>41293</v>
      </c>
      <c r="K6642" t="s">
        <v>41294</v>
      </c>
      <c r="L6642" t="s">
        <v>41295</v>
      </c>
      <c r="M6642" t="s">
        <v>41296</v>
      </c>
      <c r="N6642" t="s">
        <v>41297</v>
      </c>
      <c r="O6642" t="s">
        <v>141</v>
      </c>
      <c r="P6642" t="s">
        <v>142</v>
      </c>
      <c r="Q6642" t="s">
        <v>141</v>
      </c>
      <c r="T6642">
        <v>1998</v>
      </c>
      <c r="U6642" t="s">
        <v>47</v>
      </c>
      <c r="V6642" t="s">
        <v>47</v>
      </c>
      <c r="W6642" t="s">
        <v>47</v>
      </c>
      <c r="X6642" t="s">
        <v>48</v>
      </c>
      <c r="Y6642" t="s">
        <v>48</v>
      </c>
      <c r="Z6642" t="s">
        <v>47</v>
      </c>
      <c r="AA6642" t="s">
        <v>170</v>
      </c>
      <c r="AC6642" t="s">
        <v>143</v>
      </c>
      <c r="AD6642" t="s">
        <v>144</v>
      </c>
      <c r="AE6642" t="s">
        <v>503</v>
      </c>
      <c r="AF6642" t="s">
        <v>146</v>
      </c>
      <c r="AG6642" t="s">
        <v>17258</v>
      </c>
    </row>
    <row r="6643" spans="1:33" x14ac:dyDescent="0.2">
      <c r="A6643" t="s">
        <v>41298</v>
      </c>
      <c r="B6643" s="1">
        <v>42301</v>
      </c>
      <c r="C6643" t="s">
        <v>352</v>
      </c>
      <c r="D6643" t="s">
        <v>37003</v>
      </c>
      <c r="E6643" t="s">
        <v>175</v>
      </c>
      <c r="F6643" t="s">
        <v>41299</v>
      </c>
      <c r="G6643" t="s">
        <v>41300</v>
      </c>
      <c r="L6643" t="s">
        <v>41301</v>
      </c>
      <c r="N6643" t="s">
        <v>41302</v>
      </c>
      <c r="O6643" t="s">
        <v>45</v>
      </c>
      <c r="P6643" t="s">
        <v>46</v>
      </c>
      <c r="R6643" t="s">
        <v>45</v>
      </c>
      <c r="T6643">
        <v>2002</v>
      </c>
      <c r="Y6643" t="s">
        <v>48</v>
      </c>
      <c r="AA6643" t="s">
        <v>154</v>
      </c>
    </row>
    <row r="6644" spans="1:33" x14ac:dyDescent="0.2">
      <c r="A6644" t="s">
        <v>41303</v>
      </c>
      <c r="B6644" s="1">
        <v>42301</v>
      </c>
      <c r="C6644" t="s">
        <v>352</v>
      </c>
      <c r="D6644" t="s">
        <v>37003</v>
      </c>
      <c r="E6644" t="s">
        <v>175</v>
      </c>
      <c r="F6644" t="s">
        <v>41304</v>
      </c>
      <c r="G6644" t="s">
        <v>41305</v>
      </c>
      <c r="L6644" t="s">
        <v>41306</v>
      </c>
      <c r="N6644" t="s">
        <v>41307</v>
      </c>
      <c r="O6644" t="s">
        <v>45</v>
      </c>
      <c r="P6644" t="s">
        <v>46</v>
      </c>
      <c r="R6644" t="s">
        <v>45</v>
      </c>
      <c r="T6644">
        <v>2002</v>
      </c>
      <c r="Y6644" t="s">
        <v>48</v>
      </c>
      <c r="AA6644" t="s">
        <v>154</v>
      </c>
    </row>
    <row r="6645" spans="1:33" x14ac:dyDescent="0.2">
      <c r="A6645" t="s">
        <v>41308</v>
      </c>
      <c r="B6645" s="1">
        <v>42304</v>
      </c>
      <c r="C6645" t="s">
        <v>352</v>
      </c>
      <c r="D6645" t="s">
        <v>37003</v>
      </c>
      <c r="E6645" t="s">
        <v>122</v>
      </c>
      <c r="F6645" t="s">
        <v>41309</v>
      </c>
      <c r="G6645" t="s">
        <v>41310</v>
      </c>
      <c r="H6645" t="s">
        <v>41311</v>
      </c>
      <c r="I6645" t="s">
        <v>41312</v>
      </c>
      <c r="J6645" t="s">
        <v>41313</v>
      </c>
      <c r="K6645" t="s">
        <v>41314</v>
      </c>
      <c r="L6645" t="s">
        <v>41315</v>
      </c>
      <c r="M6645" t="s">
        <v>41316</v>
      </c>
      <c r="N6645" t="s">
        <v>41317</v>
      </c>
      <c r="O6645" t="s">
        <v>141</v>
      </c>
      <c r="P6645" t="s">
        <v>142</v>
      </c>
      <c r="Q6645" t="s">
        <v>141</v>
      </c>
      <c r="T6645">
        <v>1998</v>
      </c>
      <c r="U6645" t="s">
        <v>47</v>
      </c>
      <c r="V6645" t="s">
        <v>47</v>
      </c>
      <c r="W6645" t="s">
        <v>47</v>
      </c>
      <c r="X6645" t="s">
        <v>48</v>
      </c>
      <c r="Y6645" t="s">
        <v>48</v>
      </c>
      <c r="Z6645" t="s">
        <v>47</v>
      </c>
      <c r="AA6645" t="s">
        <v>170</v>
      </c>
      <c r="AC6645" t="s">
        <v>143</v>
      </c>
      <c r="AD6645" t="s">
        <v>8331</v>
      </c>
      <c r="AE6645" t="s">
        <v>503</v>
      </c>
      <c r="AF6645" t="s">
        <v>146</v>
      </c>
      <c r="AG6645" t="s">
        <v>263</v>
      </c>
    </row>
    <row r="6646" spans="1:33" x14ac:dyDescent="0.2">
      <c r="A6646" t="s">
        <v>41318</v>
      </c>
      <c r="B6646" s="1">
        <v>42304</v>
      </c>
      <c r="C6646" t="s">
        <v>352</v>
      </c>
      <c r="D6646" t="s">
        <v>37003</v>
      </c>
      <c r="E6646" t="s">
        <v>175</v>
      </c>
      <c r="F6646" t="s">
        <v>41319</v>
      </c>
      <c r="G6646" t="s">
        <v>41320</v>
      </c>
      <c r="L6646" t="s">
        <v>41321</v>
      </c>
      <c r="N6646" t="s">
        <v>41322</v>
      </c>
      <c r="O6646" t="s">
        <v>45</v>
      </c>
      <c r="P6646" t="s">
        <v>46</v>
      </c>
      <c r="R6646" t="s">
        <v>45</v>
      </c>
      <c r="T6646">
        <v>2002</v>
      </c>
      <c r="Y6646" t="s">
        <v>48</v>
      </c>
      <c r="AA6646" t="s">
        <v>154</v>
      </c>
    </row>
    <row r="6647" spans="1:33" x14ac:dyDescent="0.2">
      <c r="A6647" t="s">
        <v>41323</v>
      </c>
      <c r="B6647" s="1">
        <v>42304</v>
      </c>
      <c r="C6647" t="s">
        <v>352</v>
      </c>
      <c r="D6647" t="s">
        <v>37003</v>
      </c>
      <c r="E6647" t="s">
        <v>175</v>
      </c>
      <c r="F6647" t="s">
        <v>41324</v>
      </c>
      <c r="G6647" t="s">
        <v>41325</v>
      </c>
      <c r="L6647" t="s">
        <v>41326</v>
      </c>
      <c r="N6647" t="s">
        <v>41327</v>
      </c>
      <c r="O6647" t="s">
        <v>45</v>
      </c>
      <c r="P6647" t="s">
        <v>46</v>
      </c>
      <c r="R6647" t="s">
        <v>45</v>
      </c>
      <c r="T6647">
        <v>2002</v>
      </c>
      <c r="Y6647" t="s">
        <v>48</v>
      </c>
      <c r="AA6647" t="s">
        <v>154</v>
      </c>
    </row>
    <row r="6648" spans="1:33" x14ac:dyDescent="0.2">
      <c r="A6648" t="s">
        <v>41328</v>
      </c>
      <c r="B6648" s="1">
        <v>42304</v>
      </c>
      <c r="C6648" t="s">
        <v>352</v>
      </c>
      <c r="D6648" t="s">
        <v>37003</v>
      </c>
      <c r="E6648" t="s">
        <v>175</v>
      </c>
      <c r="F6648" t="s">
        <v>41329</v>
      </c>
      <c r="G6648" t="s">
        <v>41330</v>
      </c>
      <c r="L6648" t="s">
        <v>41331</v>
      </c>
      <c r="N6648" t="s">
        <v>41332</v>
      </c>
      <c r="O6648" t="s">
        <v>45</v>
      </c>
      <c r="P6648" t="s">
        <v>46</v>
      </c>
      <c r="R6648" t="s">
        <v>45</v>
      </c>
      <c r="T6648">
        <v>2002</v>
      </c>
      <c r="Y6648" t="s">
        <v>48</v>
      </c>
      <c r="AA6648" t="s">
        <v>154</v>
      </c>
    </row>
    <row r="6649" spans="1:33" x14ac:dyDescent="0.2">
      <c r="A6649" t="s">
        <v>41333</v>
      </c>
      <c r="B6649" s="1">
        <v>42144</v>
      </c>
      <c r="C6649" t="s">
        <v>186</v>
      </c>
      <c r="D6649" t="s">
        <v>37003</v>
      </c>
      <c r="E6649" t="s">
        <v>175</v>
      </c>
      <c r="F6649" t="s">
        <v>41334</v>
      </c>
      <c r="G6649" t="s">
        <v>41335</v>
      </c>
      <c r="L6649" t="s">
        <v>41336</v>
      </c>
      <c r="N6649" t="s">
        <v>41337</v>
      </c>
      <c r="O6649" t="s">
        <v>45</v>
      </c>
      <c r="P6649" t="s">
        <v>46</v>
      </c>
      <c r="R6649" t="s">
        <v>45</v>
      </c>
      <c r="T6649">
        <v>2002</v>
      </c>
      <c r="Y6649" t="s">
        <v>48</v>
      </c>
      <c r="AA6649" t="s">
        <v>154</v>
      </c>
    </row>
    <row r="6650" spans="1:33" x14ac:dyDescent="0.2">
      <c r="A6650" t="s">
        <v>41338</v>
      </c>
      <c r="B6650" s="1">
        <v>42151</v>
      </c>
      <c r="C6650" t="s">
        <v>186</v>
      </c>
      <c r="D6650" t="s">
        <v>37003</v>
      </c>
      <c r="E6650" t="s">
        <v>102</v>
      </c>
      <c r="F6650" t="s">
        <v>41339</v>
      </c>
      <c r="G6650" t="s">
        <v>41340</v>
      </c>
      <c r="L6650" t="s">
        <v>41341</v>
      </c>
      <c r="N6650" t="s">
        <v>41342</v>
      </c>
      <c r="O6650" t="s">
        <v>79</v>
      </c>
      <c r="P6650" t="s">
        <v>80</v>
      </c>
      <c r="Q6650" t="s">
        <v>79</v>
      </c>
      <c r="S6650" t="s">
        <v>113</v>
      </c>
      <c r="Y6650" t="s">
        <v>48</v>
      </c>
      <c r="AA6650" t="s">
        <v>154</v>
      </c>
      <c r="AC6650" t="s">
        <v>1284</v>
      </c>
      <c r="AD6650" t="s">
        <v>436</v>
      </c>
      <c r="AE6650" t="s">
        <v>157</v>
      </c>
      <c r="AF6650" t="s">
        <v>84</v>
      </c>
      <c r="AG6650" t="s">
        <v>7573</v>
      </c>
    </row>
    <row r="6651" spans="1:33" x14ac:dyDescent="0.2">
      <c r="A6651" t="s">
        <v>41343</v>
      </c>
      <c r="B6651" s="1">
        <v>42158</v>
      </c>
      <c r="C6651" t="s">
        <v>186</v>
      </c>
      <c r="D6651" t="s">
        <v>37003</v>
      </c>
      <c r="E6651" t="s">
        <v>175</v>
      </c>
      <c r="F6651" t="s">
        <v>41344</v>
      </c>
      <c r="G6651" t="s">
        <v>41345</v>
      </c>
      <c r="L6651" t="s">
        <v>41346</v>
      </c>
      <c r="N6651" t="s">
        <v>41347</v>
      </c>
      <c r="O6651" t="s">
        <v>45</v>
      </c>
      <c r="P6651" t="s">
        <v>46</v>
      </c>
      <c r="R6651" t="s">
        <v>45</v>
      </c>
      <c r="T6651">
        <v>2002</v>
      </c>
      <c r="Y6651" t="s">
        <v>48</v>
      </c>
      <c r="AA6651" t="s">
        <v>154</v>
      </c>
    </row>
    <row r="6652" spans="1:33" x14ac:dyDescent="0.2">
      <c r="A6652" t="s">
        <v>41348</v>
      </c>
      <c r="B6652" s="1">
        <v>42193</v>
      </c>
      <c r="C6652" t="s">
        <v>377</v>
      </c>
      <c r="D6652" t="s">
        <v>37003</v>
      </c>
      <c r="E6652" t="s">
        <v>175</v>
      </c>
      <c r="F6652" t="s">
        <v>41349</v>
      </c>
      <c r="G6652" t="s">
        <v>41350</v>
      </c>
      <c r="L6652" t="s">
        <v>41351</v>
      </c>
      <c r="N6652" t="s">
        <v>41352</v>
      </c>
      <c r="O6652" t="s">
        <v>45</v>
      </c>
      <c r="P6652" t="s">
        <v>46</v>
      </c>
      <c r="R6652" t="s">
        <v>45</v>
      </c>
      <c r="T6652">
        <v>2002</v>
      </c>
      <c r="Y6652" t="s">
        <v>48</v>
      </c>
      <c r="AA6652" t="s">
        <v>154</v>
      </c>
    </row>
    <row r="6653" spans="1:33" x14ac:dyDescent="0.2">
      <c r="A6653" t="s">
        <v>41353</v>
      </c>
      <c r="B6653" s="1">
        <v>42212</v>
      </c>
      <c r="C6653" t="s">
        <v>377</v>
      </c>
      <c r="D6653" t="s">
        <v>37003</v>
      </c>
      <c r="E6653" t="s">
        <v>175</v>
      </c>
      <c r="F6653" t="s">
        <v>41354</v>
      </c>
      <c r="G6653" t="s">
        <v>41355</v>
      </c>
      <c r="L6653" t="s">
        <v>41356</v>
      </c>
      <c r="N6653" t="s">
        <v>41357</v>
      </c>
      <c r="O6653" t="s">
        <v>45</v>
      </c>
      <c r="P6653" t="s">
        <v>46</v>
      </c>
      <c r="R6653" t="s">
        <v>45</v>
      </c>
      <c r="T6653">
        <v>2002</v>
      </c>
      <c r="Y6653" t="s">
        <v>48</v>
      </c>
      <c r="AA6653" t="s">
        <v>154</v>
      </c>
    </row>
    <row r="6654" spans="1:33" x14ac:dyDescent="0.2">
      <c r="A6654" t="s">
        <v>41358</v>
      </c>
      <c r="B6654" s="1">
        <v>42213</v>
      </c>
      <c r="C6654" t="s">
        <v>377</v>
      </c>
      <c r="D6654" t="s">
        <v>37003</v>
      </c>
      <c r="E6654" t="s">
        <v>122</v>
      </c>
      <c r="F6654" t="s">
        <v>41359</v>
      </c>
      <c r="G6654" t="s">
        <v>41360</v>
      </c>
      <c r="L6654" t="s">
        <v>41361</v>
      </c>
      <c r="N6654" t="s">
        <v>41362</v>
      </c>
      <c r="O6654" t="s">
        <v>141</v>
      </c>
      <c r="P6654" t="s">
        <v>142</v>
      </c>
      <c r="Q6654" t="s">
        <v>141</v>
      </c>
      <c r="T6654">
        <v>1998</v>
      </c>
      <c r="Y6654" t="s">
        <v>48</v>
      </c>
      <c r="AA6654" t="s">
        <v>154</v>
      </c>
      <c r="AC6654" t="s">
        <v>63</v>
      </c>
      <c r="AD6654" t="s">
        <v>10609</v>
      </c>
      <c r="AE6654" t="s">
        <v>503</v>
      </c>
      <c r="AF6654" t="s">
        <v>146</v>
      </c>
      <c r="AG6654" t="s">
        <v>263</v>
      </c>
    </row>
    <row r="6655" spans="1:33" x14ac:dyDescent="0.2">
      <c r="A6655" t="s">
        <v>41363</v>
      </c>
      <c r="B6655" s="1">
        <v>42223</v>
      </c>
      <c r="C6655" t="s">
        <v>377</v>
      </c>
      <c r="D6655" t="s">
        <v>37003</v>
      </c>
      <c r="E6655" t="s">
        <v>102</v>
      </c>
      <c r="F6655" t="s">
        <v>41364</v>
      </c>
      <c r="G6655" t="s">
        <v>41365</v>
      </c>
      <c r="I6655" t="s">
        <v>41366</v>
      </c>
      <c r="J6655" t="s">
        <v>41367</v>
      </c>
      <c r="K6655" t="s">
        <v>41368</v>
      </c>
      <c r="L6655" t="s">
        <v>41369</v>
      </c>
      <c r="M6655" t="s">
        <v>41370</v>
      </c>
      <c r="N6655" t="s">
        <v>41371</v>
      </c>
      <c r="O6655" t="s">
        <v>79</v>
      </c>
      <c r="P6655" t="s">
        <v>80</v>
      </c>
      <c r="Q6655" t="s">
        <v>79</v>
      </c>
      <c r="S6655" t="s">
        <v>113</v>
      </c>
      <c r="V6655" t="s">
        <v>47</v>
      </c>
      <c r="W6655" t="s">
        <v>48</v>
      </c>
      <c r="X6655" t="s">
        <v>48</v>
      </c>
      <c r="Y6655" t="s">
        <v>48</v>
      </c>
      <c r="Z6655" t="s">
        <v>47</v>
      </c>
      <c r="AA6655" t="e">
        <f>-TPPPT</f>
        <v>#NAME?</v>
      </c>
      <c r="AC6655" t="s">
        <v>1284</v>
      </c>
      <c r="AD6655" t="s">
        <v>436</v>
      </c>
      <c r="AE6655" t="s">
        <v>157</v>
      </c>
      <c r="AF6655" t="s">
        <v>84</v>
      </c>
      <c r="AG6655" t="s">
        <v>437</v>
      </c>
    </row>
    <row r="6656" spans="1:33" x14ac:dyDescent="0.2">
      <c r="A6656" t="s">
        <v>41372</v>
      </c>
      <c r="B6656" s="1">
        <v>42223</v>
      </c>
      <c r="C6656" t="s">
        <v>377</v>
      </c>
      <c r="D6656" t="s">
        <v>37003</v>
      </c>
      <c r="E6656" t="s">
        <v>122</v>
      </c>
      <c r="F6656" t="s">
        <v>41373</v>
      </c>
      <c r="G6656" t="s">
        <v>41374</v>
      </c>
      <c r="L6656" t="s">
        <v>41375</v>
      </c>
      <c r="N6656" t="s">
        <v>41376</v>
      </c>
      <c r="O6656" t="s">
        <v>141</v>
      </c>
      <c r="P6656" t="s">
        <v>142</v>
      </c>
      <c r="Q6656" t="s">
        <v>141</v>
      </c>
      <c r="T6656">
        <v>1998</v>
      </c>
      <c r="Y6656" t="s">
        <v>48</v>
      </c>
      <c r="AA6656" t="s">
        <v>154</v>
      </c>
      <c r="AC6656" t="s">
        <v>63</v>
      </c>
      <c r="AD6656" t="s">
        <v>10609</v>
      </c>
      <c r="AE6656" t="s">
        <v>41377</v>
      </c>
      <c r="AF6656" t="s">
        <v>146</v>
      </c>
      <c r="AG6656" t="s">
        <v>17258</v>
      </c>
    </row>
    <row r="6657" spans="1:33" x14ac:dyDescent="0.2">
      <c r="A6657" t="s">
        <v>41378</v>
      </c>
      <c r="B6657" s="1">
        <v>42213</v>
      </c>
      <c r="C6657" t="s">
        <v>377</v>
      </c>
      <c r="D6657" t="s">
        <v>37003</v>
      </c>
      <c r="E6657" t="s">
        <v>102</v>
      </c>
      <c r="F6657" t="s">
        <v>41379</v>
      </c>
      <c r="G6657" t="s">
        <v>41380</v>
      </c>
      <c r="L6657" t="s">
        <v>41381</v>
      </c>
      <c r="N6657" t="s">
        <v>41382</v>
      </c>
      <c r="O6657" t="s">
        <v>79</v>
      </c>
      <c r="P6657" t="s">
        <v>80</v>
      </c>
      <c r="Q6657" t="s">
        <v>79</v>
      </c>
      <c r="S6657" t="s">
        <v>113</v>
      </c>
      <c r="Y6657" t="s">
        <v>48</v>
      </c>
      <c r="AA6657" t="s">
        <v>154</v>
      </c>
      <c r="AC6657" t="s">
        <v>1284</v>
      </c>
      <c r="AD6657" t="s">
        <v>436</v>
      </c>
      <c r="AE6657" t="s">
        <v>157</v>
      </c>
      <c r="AF6657" t="s">
        <v>84</v>
      </c>
      <c r="AG6657" t="s">
        <v>437</v>
      </c>
    </row>
    <row r="6658" spans="1:33" x14ac:dyDescent="0.2">
      <c r="A6658" t="s">
        <v>41383</v>
      </c>
      <c r="B6658" s="1">
        <v>42228</v>
      </c>
      <c r="C6658" t="s">
        <v>377</v>
      </c>
      <c r="D6658" t="s">
        <v>37003</v>
      </c>
      <c r="E6658" t="s">
        <v>175</v>
      </c>
      <c r="F6658" t="s">
        <v>41384</v>
      </c>
      <c r="G6658" t="s">
        <v>41385</v>
      </c>
      <c r="L6658" t="s">
        <v>41386</v>
      </c>
      <c r="N6658" t="s">
        <v>41387</v>
      </c>
      <c r="O6658" t="s">
        <v>45</v>
      </c>
      <c r="P6658" t="s">
        <v>46</v>
      </c>
      <c r="R6658" t="s">
        <v>45</v>
      </c>
      <c r="T6658">
        <v>2002</v>
      </c>
      <c r="Y6658" t="s">
        <v>48</v>
      </c>
      <c r="AA6658" t="s">
        <v>154</v>
      </c>
    </row>
    <row r="6659" spans="1:33" x14ac:dyDescent="0.2">
      <c r="A6659" t="s">
        <v>41388</v>
      </c>
      <c r="B6659" s="1">
        <v>42228</v>
      </c>
      <c r="C6659" t="s">
        <v>377</v>
      </c>
      <c r="D6659" t="s">
        <v>37003</v>
      </c>
      <c r="E6659" t="s">
        <v>122</v>
      </c>
      <c r="F6659" t="s">
        <v>41389</v>
      </c>
      <c r="G6659" t="s">
        <v>41390</v>
      </c>
      <c r="L6659" t="s">
        <v>41391</v>
      </c>
      <c r="N6659" t="s">
        <v>41392</v>
      </c>
      <c r="O6659" t="s">
        <v>141</v>
      </c>
      <c r="P6659" t="s">
        <v>142</v>
      </c>
      <c r="Q6659" t="s">
        <v>141</v>
      </c>
      <c r="T6659">
        <v>1998</v>
      </c>
      <c r="Y6659" t="s">
        <v>48</v>
      </c>
      <c r="AA6659" t="s">
        <v>154</v>
      </c>
      <c r="AC6659" t="s">
        <v>63</v>
      </c>
      <c r="AD6659" t="s">
        <v>5937</v>
      </c>
      <c r="AE6659" t="s">
        <v>503</v>
      </c>
      <c r="AF6659" t="s">
        <v>146</v>
      </c>
      <c r="AG6659" t="s">
        <v>17309</v>
      </c>
    </row>
    <row r="6660" spans="1:33" x14ac:dyDescent="0.2">
      <c r="A6660" t="s">
        <v>41393</v>
      </c>
      <c r="B6660" s="1">
        <v>42230</v>
      </c>
      <c r="C6660" t="s">
        <v>377</v>
      </c>
      <c r="D6660" t="s">
        <v>37003</v>
      </c>
      <c r="E6660" t="s">
        <v>122</v>
      </c>
      <c r="F6660" t="s">
        <v>41394</v>
      </c>
      <c r="G6660" t="s">
        <v>41395</v>
      </c>
      <c r="L6660" t="s">
        <v>41396</v>
      </c>
      <c r="N6660" t="s">
        <v>41397</v>
      </c>
      <c r="O6660" t="s">
        <v>141</v>
      </c>
      <c r="P6660" t="s">
        <v>142</v>
      </c>
      <c r="Q6660" t="s">
        <v>141</v>
      </c>
      <c r="T6660">
        <v>1998</v>
      </c>
      <c r="Y6660" t="s">
        <v>48</v>
      </c>
      <c r="AA6660" t="s">
        <v>154</v>
      </c>
      <c r="AC6660" t="s">
        <v>143</v>
      </c>
      <c r="AD6660" t="s">
        <v>144</v>
      </c>
      <c r="AE6660" t="s">
        <v>503</v>
      </c>
      <c r="AF6660" t="s">
        <v>146</v>
      </c>
      <c r="AG6660" t="s">
        <v>263</v>
      </c>
    </row>
    <row r="6661" spans="1:33" x14ac:dyDescent="0.2">
      <c r="A6661" t="s">
        <v>41398</v>
      </c>
      <c r="B6661" s="1">
        <v>42235</v>
      </c>
      <c r="C6661" t="s">
        <v>377</v>
      </c>
      <c r="D6661" t="s">
        <v>37003</v>
      </c>
      <c r="E6661" t="s">
        <v>122</v>
      </c>
      <c r="F6661" t="s">
        <v>41399</v>
      </c>
      <c r="G6661" t="s">
        <v>41400</v>
      </c>
      <c r="L6661" t="s">
        <v>41401</v>
      </c>
      <c r="N6661" t="s">
        <v>41402</v>
      </c>
      <c r="O6661" t="s">
        <v>141</v>
      </c>
      <c r="P6661" t="s">
        <v>142</v>
      </c>
      <c r="Q6661" t="s">
        <v>141</v>
      </c>
      <c r="T6661">
        <v>1998</v>
      </c>
      <c r="Y6661" t="s">
        <v>48</v>
      </c>
      <c r="AA6661" t="s">
        <v>154</v>
      </c>
      <c r="AC6661" t="s">
        <v>143</v>
      </c>
      <c r="AD6661" t="s">
        <v>144</v>
      </c>
      <c r="AE6661" t="s">
        <v>503</v>
      </c>
      <c r="AF6661" t="s">
        <v>146</v>
      </c>
      <c r="AG6661" t="s">
        <v>263</v>
      </c>
    </row>
    <row r="6662" spans="1:33" x14ac:dyDescent="0.2">
      <c r="A6662" t="s">
        <v>41403</v>
      </c>
      <c r="B6662" s="1">
        <v>42234</v>
      </c>
      <c r="C6662" t="s">
        <v>377</v>
      </c>
      <c r="D6662" t="s">
        <v>41404</v>
      </c>
      <c r="E6662" t="s">
        <v>102</v>
      </c>
      <c r="F6662" t="s">
        <v>41405</v>
      </c>
      <c r="G6662" t="s">
        <v>41406</v>
      </c>
      <c r="H6662" t="s">
        <v>41407</v>
      </c>
      <c r="I6662" t="s">
        <v>41408</v>
      </c>
      <c r="J6662" t="s">
        <v>41409</v>
      </c>
      <c r="K6662" t="s">
        <v>41410</v>
      </c>
      <c r="L6662" t="s">
        <v>41411</v>
      </c>
      <c r="M6662" t="s">
        <v>41412</v>
      </c>
      <c r="N6662" t="s">
        <v>41413</v>
      </c>
      <c r="O6662" t="s">
        <v>79</v>
      </c>
      <c r="P6662" t="s">
        <v>80</v>
      </c>
      <c r="Q6662" t="s">
        <v>79</v>
      </c>
      <c r="S6662" t="s">
        <v>113</v>
      </c>
      <c r="U6662" t="s">
        <v>47</v>
      </c>
      <c r="V6662" t="s">
        <v>47</v>
      </c>
      <c r="W6662" t="s">
        <v>47</v>
      </c>
      <c r="X6662" t="s">
        <v>48</v>
      </c>
      <c r="Y6662" t="s">
        <v>48</v>
      </c>
      <c r="Z6662" t="s">
        <v>47</v>
      </c>
      <c r="AA6662" t="s">
        <v>37680</v>
      </c>
      <c r="AC6662" t="s">
        <v>1284</v>
      </c>
      <c r="AD6662" t="s">
        <v>39412</v>
      </c>
      <c r="AE6662" t="s">
        <v>157</v>
      </c>
      <c r="AF6662" t="s">
        <v>84</v>
      </c>
      <c r="AG6662" t="s">
        <v>7119</v>
      </c>
    </row>
    <row r="6663" spans="1:33" x14ac:dyDescent="0.2">
      <c r="A6663" t="s">
        <v>41414</v>
      </c>
      <c r="B6663" s="1">
        <v>42235</v>
      </c>
      <c r="C6663" t="s">
        <v>377</v>
      </c>
      <c r="D6663" t="s">
        <v>37003</v>
      </c>
      <c r="E6663" t="s">
        <v>102</v>
      </c>
      <c r="F6663" t="s">
        <v>41415</v>
      </c>
      <c r="G6663" t="s">
        <v>41416</v>
      </c>
      <c r="L6663" t="s">
        <v>41417</v>
      </c>
      <c r="N6663" t="s">
        <v>41418</v>
      </c>
      <c r="O6663" t="s">
        <v>79</v>
      </c>
      <c r="P6663" t="s">
        <v>80</v>
      </c>
      <c r="Q6663" t="s">
        <v>79</v>
      </c>
      <c r="S6663" t="s">
        <v>113</v>
      </c>
      <c r="Y6663" t="s">
        <v>48</v>
      </c>
      <c r="AA6663" t="s">
        <v>154</v>
      </c>
      <c r="AC6663" t="s">
        <v>1284</v>
      </c>
      <c r="AD6663" t="s">
        <v>436</v>
      </c>
      <c r="AE6663" t="s">
        <v>157</v>
      </c>
      <c r="AF6663" t="s">
        <v>84</v>
      </c>
      <c r="AG6663" t="s">
        <v>7573</v>
      </c>
    </row>
    <row r="6664" spans="1:33" x14ac:dyDescent="0.2">
      <c r="A6664" t="s">
        <v>41419</v>
      </c>
      <c r="B6664" s="1">
        <v>42235</v>
      </c>
      <c r="C6664" t="s">
        <v>377</v>
      </c>
      <c r="D6664" t="s">
        <v>37003</v>
      </c>
      <c r="E6664" t="s">
        <v>102</v>
      </c>
      <c r="F6664" t="s">
        <v>41420</v>
      </c>
      <c r="G6664" t="s">
        <v>41421</v>
      </c>
      <c r="L6664" t="s">
        <v>41422</v>
      </c>
      <c r="N6664" t="s">
        <v>41423</v>
      </c>
      <c r="O6664" t="s">
        <v>79</v>
      </c>
      <c r="P6664" t="s">
        <v>80</v>
      </c>
      <c r="Q6664" t="s">
        <v>79</v>
      </c>
      <c r="S6664" t="s">
        <v>113</v>
      </c>
      <c r="Y6664" t="s">
        <v>48</v>
      </c>
      <c r="AA6664" t="s">
        <v>154</v>
      </c>
      <c r="AC6664" t="s">
        <v>1284</v>
      </c>
      <c r="AD6664" t="s">
        <v>436</v>
      </c>
      <c r="AE6664" t="s">
        <v>157</v>
      </c>
      <c r="AF6664" t="s">
        <v>84</v>
      </c>
      <c r="AG6664" t="s">
        <v>7573</v>
      </c>
    </row>
    <row r="6665" spans="1:33" x14ac:dyDescent="0.2">
      <c r="A6665" t="s">
        <v>41424</v>
      </c>
      <c r="B6665" s="1">
        <v>42237</v>
      </c>
      <c r="C6665" t="s">
        <v>377</v>
      </c>
      <c r="D6665" t="s">
        <v>37003</v>
      </c>
      <c r="E6665" t="s">
        <v>175</v>
      </c>
      <c r="F6665" t="s">
        <v>41425</v>
      </c>
      <c r="G6665" t="s">
        <v>41426</v>
      </c>
      <c r="L6665" t="s">
        <v>41427</v>
      </c>
      <c r="N6665" t="s">
        <v>41428</v>
      </c>
      <c r="O6665" t="s">
        <v>45</v>
      </c>
      <c r="P6665" t="s">
        <v>46</v>
      </c>
      <c r="R6665" t="s">
        <v>45</v>
      </c>
      <c r="T6665">
        <v>2002</v>
      </c>
      <c r="Y6665" t="s">
        <v>48</v>
      </c>
      <c r="AA6665" t="s">
        <v>154</v>
      </c>
    </row>
    <row r="6666" spans="1:33" x14ac:dyDescent="0.2">
      <c r="A6666" t="s">
        <v>41429</v>
      </c>
      <c r="B6666" s="1">
        <v>42236</v>
      </c>
      <c r="C6666" t="s">
        <v>377</v>
      </c>
      <c r="D6666" t="s">
        <v>37003</v>
      </c>
      <c r="E6666" t="s">
        <v>1227</v>
      </c>
      <c r="F6666" t="s">
        <v>41430</v>
      </c>
      <c r="G6666" t="s">
        <v>41431</v>
      </c>
      <c r="L6666" t="s">
        <v>41432</v>
      </c>
      <c r="N6666" t="s">
        <v>41433</v>
      </c>
      <c r="O6666" t="s">
        <v>10309</v>
      </c>
      <c r="P6666" t="s">
        <v>10310</v>
      </c>
      <c r="Q6666" t="s">
        <v>141</v>
      </c>
      <c r="R6666" t="s">
        <v>45</v>
      </c>
      <c r="T6666">
        <v>2002</v>
      </c>
      <c r="Y6666" t="s">
        <v>48</v>
      </c>
      <c r="AA6666" t="s">
        <v>154</v>
      </c>
    </row>
    <row r="6667" spans="1:33" x14ac:dyDescent="0.2">
      <c r="A6667" t="s">
        <v>41434</v>
      </c>
      <c r="B6667" s="1">
        <v>42243</v>
      </c>
      <c r="C6667" t="s">
        <v>377</v>
      </c>
      <c r="D6667" t="s">
        <v>37003</v>
      </c>
      <c r="E6667" t="s">
        <v>102</v>
      </c>
      <c r="F6667" t="s">
        <v>41435</v>
      </c>
      <c r="G6667" t="s">
        <v>41436</v>
      </c>
      <c r="L6667" t="s">
        <v>41437</v>
      </c>
      <c r="N6667" t="s">
        <v>41438</v>
      </c>
      <c r="O6667" t="s">
        <v>79</v>
      </c>
      <c r="P6667" t="s">
        <v>80</v>
      </c>
      <c r="Q6667" t="s">
        <v>79</v>
      </c>
      <c r="S6667" t="s">
        <v>113</v>
      </c>
      <c r="Y6667" t="s">
        <v>48</v>
      </c>
      <c r="AA6667" t="s">
        <v>154</v>
      </c>
      <c r="AC6667" t="s">
        <v>1284</v>
      </c>
      <c r="AD6667" t="s">
        <v>436</v>
      </c>
      <c r="AE6667" t="s">
        <v>157</v>
      </c>
      <c r="AF6667" t="s">
        <v>84</v>
      </c>
      <c r="AG6667" t="s">
        <v>7573</v>
      </c>
    </row>
    <row r="6668" spans="1:33" x14ac:dyDescent="0.2">
      <c r="A6668" t="s">
        <v>41439</v>
      </c>
      <c r="B6668" s="1">
        <v>42247</v>
      </c>
      <c r="C6668" t="s">
        <v>377</v>
      </c>
      <c r="D6668" t="s">
        <v>37003</v>
      </c>
      <c r="E6668" t="s">
        <v>122</v>
      </c>
      <c r="F6668" t="s">
        <v>41440</v>
      </c>
      <c r="G6668" t="s">
        <v>41441</v>
      </c>
      <c r="L6668" t="s">
        <v>41442</v>
      </c>
      <c r="N6668" t="s">
        <v>41443</v>
      </c>
      <c r="O6668" t="s">
        <v>141</v>
      </c>
      <c r="P6668" t="s">
        <v>142</v>
      </c>
      <c r="Q6668" t="s">
        <v>141</v>
      </c>
      <c r="T6668">
        <v>1998</v>
      </c>
      <c r="Y6668" t="s">
        <v>48</v>
      </c>
      <c r="AA6668" t="s">
        <v>154</v>
      </c>
      <c r="AC6668" t="s">
        <v>63</v>
      </c>
      <c r="AD6668" t="s">
        <v>5937</v>
      </c>
      <c r="AE6668" t="s">
        <v>503</v>
      </c>
      <c r="AF6668" t="s">
        <v>146</v>
      </c>
      <c r="AG6668" t="s">
        <v>263</v>
      </c>
    </row>
    <row r="6669" spans="1:33" x14ac:dyDescent="0.2">
      <c r="A6669" t="s">
        <v>41444</v>
      </c>
      <c r="B6669" s="1">
        <v>42249</v>
      </c>
      <c r="C6669" t="s">
        <v>377</v>
      </c>
      <c r="D6669" t="s">
        <v>37003</v>
      </c>
      <c r="E6669" t="s">
        <v>122</v>
      </c>
      <c r="F6669" t="s">
        <v>41445</v>
      </c>
      <c r="G6669" t="s">
        <v>41446</v>
      </c>
      <c r="L6669" t="s">
        <v>41447</v>
      </c>
      <c r="N6669" t="s">
        <v>41448</v>
      </c>
      <c r="O6669" t="s">
        <v>141</v>
      </c>
      <c r="P6669" t="s">
        <v>142</v>
      </c>
      <c r="Q6669" t="s">
        <v>141</v>
      </c>
      <c r="T6669">
        <v>2002</v>
      </c>
      <c r="Y6669" t="s">
        <v>48</v>
      </c>
      <c r="AA6669" t="s">
        <v>154</v>
      </c>
      <c r="AC6669" t="s">
        <v>63</v>
      </c>
      <c r="AD6669" t="s">
        <v>16619</v>
      </c>
      <c r="AE6669" t="s">
        <v>503</v>
      </c>
      <c r="AF6669" t="s">
        <v>40853</v>
      </c>
      <c r="AG6669" t="s">
        <v>263</v>
      </c>
    </row>
    <row r="6670" spans="1:33" x14ac:dyDescent="0.2">
      <c r="A6670" t="s">
        <v>41449</v>
      </c>
      <c r="B6670" s="1">
        <v>42249</v>
      </c>
      <c r="C6670" t="s">
        <v>377</v>
      </c>
      <c r="D6670" t="s">
        <v>37003</v>
      </c>
      <c r="E6670" t="s">
        <v>122</v>
      </c>
      <c r="F6670" t="s">
        <v>41450</v>
      </c>
      <c r="G6670" t="s">
        <v>41451</v>
      </c>
      <c r="L6670" t="s">
        <v>41452</v>
      </c>
      <c r="N6670" t="s">
        <v>41453</v>
      </c>
      <c r="O6670" t="s">
        <v>141</v>
      </c>
      <c r="P6670" t="s">
        <v>142</v>
      </c>
      <c r="Q6670" t="s">
        <v>141</v>
      </c>
      <c r="T6670">
        <v>2002</v>
      </c>
      <c r="Y6670" t="s">
        <v>48</v>
      </c>
      <c r="AA6670" t="s">
        <v>154</v>
      </c>
      <c r="AC6670" t="s">
        <v>63</v>
      </c>
      <c r="AD6670" t="s">
        <v>16619</v>
      </c>
      <c r="AE6670" t="s">
        <v>503</v>
      </c>
      <c r="AF6670" t="s">
        <v>40853</v>
      </c>
      <c r="AG6670" t="s">
        <v>263</v>
      </c>
    </row>
    <row r="6671" spans="1:33" x14ac:dyDescent="0.2">
      <c r="A6671" t="s">
        <v>41454</v>
      </c>
      <c r="B6671" s="1">
        <v>42250</v>
      </c>
      <c r="C6671" t="s">
        <v>377</v>
      </c>
      <c r="D6671" t="s">
        <v>37003</v>
      </c>
      <c r="E6671" t="s">
        <v>175</v>
      </c>
      <c r="F6671" t="s">
        <v>41455</v>
      </c>
      <c r="G6671" t="s">
        <v>41456</v>
      </c>
      <c r="L6671" t="s">
        <v>41457</v>
      </c>
      <c r="N6671" t="s">
        <v>41458</v>
      </c>
      <c r="O6671" t="s">
        <v>45</v>
      </c>
      <c r="P6671" t="s">
        <v>46</v>
      </c>
      <c r="R6671" t="s">
        <v>45</v>
      </c>
      <c r="T6671">
        <v>2002</v>
      </c>
      <c r="Y6671" t="s">
        <v>48</v>
      </c>
      <c r="AA6671" t="s">
        <v>154</v>
      </c>
    </row>
    <row r="6672" spans="1:33" x14ac:dyDescent="0.2">
      <c r="A6672" t="s">
        <v>41459</v>
      </c>
      <c r="B6672" s="1">
        <v>42257</v>
      </c>
      <c r="C6672" t="s">
        <v>377</v>
      </c>
      <c r="D6672" t="s">
        <v>37003</v>
      </c>
      <c r="E6672" t="s">
        <v>122</v>
      </c>
      <c r="F6672" t="s">
        <v>41460</v>
      </c>
      <c r="G6672" t="s">
        <v>41461</v>
      </c>
      <c r="L6672" t="s">
        <v>41462</v>
      </c>
      <c r="N6672" t="s">
        <v>41463</v>
      </c>
      <c r="O6672" t="s">
        <v>141</v>
      </c>
      <c r="P6672" t="s">
        <v>142</v>
      </c>
      <c r="Q6672" t="s">
        <v>141</v>
      </c>
      <c r="T6672">
        <v>1998</v>
      </c>
      <c r="Y6672" t="s">
        <v>48</v>
      </c>
      <c r="AA6672" t="s">
        <v>154</v>
      </c>
      <c r="AC6672" t="s">
        <v>143</v>
      </c>
      <c r="AD6672" t="s">
        <v>144</v>
      </c>
      <c r="AE6672" t="s">
        <v>503</v>
      </c>
      <c r="AF6672" t="s">
        <v>146</v>
      </c>
      <c r="AG6672" t="s">
        <v>263</v>
      </c>
    </row>
    <row r="6673" spans="1:33" x14ac:dyDescent="0.2">
      <c r="A6673" t="s">
        <v>41464</v>
      </c>
      <c r="B6673" s="1">
        <v>42192</v>
      </c>
      <c r="C6673" t="s">
        <v>377</v>
      </c>
      <c r="D6673" t="s">
        <v>37003</v>
      </c>
      <c r="E6673" t="s">
        <v>175</v>
      </c>
      <c r="F6673" t="s">
        <v>41465</v>
      </c>
      <c r="G6673" t="s">
        <v>41466</v>
      </c>
      <c r="L6673" t="s">
        <v>41467</v>
      </c>
      <c r="N6673" t="s">
        <v>41468</v>
      </c>
      <c r="O6673" t="s">
        <v>45</v>
      </c>
      <c r="P6673" t="s">
        <v>46</v>
      </c>
      <c r="R6673" t="s">
        <v>45</v>
      </c>
      <c r="T6673">
        <v>2002</v>
      </c>
      <c r="Y6673" t="s">
        <v>48</v>
      </c>
      <c r="AA6673" t="s">
        <v>154</v>
      </c>
    </row>
    <row r="6674" spans="1:33" x14ac:dyDescent="0.2">
      <c r="A6674" t="s">
        <v>41469</v>
      </c>
      <c r="B6674" s="1">
        <v>42202</v>
      </c>
      <c r="C6674" t="s">
        <v>377</v>
      </c>
      <c r="D6674" t="s">
        <v>37003</v>
      </c>
      <c r="E6674" t="s">
        <v>175</v>
      </c>
      <c r="F6674" t="s">
        <v>41470</v>
      </c>
      <c r="G6674" t="s">
        <v>41471</v>
      </c>
      <c r="L6674" t="s">
        <v>41472</v>
      </c>
      <c r="N6674" t="s">
        <v>41473</v>
      </c>
      <c r="O6674" t="s">
        <v>45</v>
      </c>
      <c r="P6674" t="s">
        <v>46</v>
      </c>
      <c r="R6674" t="s">
        <v>45</v>
      </c>
      <c r="T6674">
        <v>2002</v>
      </c>
      <c r="Y6674" t="s">
        <v>48</v>
      </c>
      <c r="AA6674" t="s">
        <v>154</v>
      </c>
    </row>
    <row r="6675" spans="1:33" x14ac:dyDescent="0.2">
      <c r="A6675" t="s">
        <v>41474</v>
      </c>
      <c r="B6675" s="1">
        <v>42199</v>
      </c>
      <c r="C6675" t="s">
        <v>377</v>
      </c>
      <c r="D6675" t="s">
        <v>37003</v>
      </c>
      <c r="E6675" t="s">
        <v>102</v>
      </c>
      <c r="F6675" t="s">
        <v>41475</v>
      </c>
      <c r="G6675" t="s">
        <v>41476</v>
      </c>
      <c r="L6675" t="s">
        <v>41477</v>
      </c>
      <c r="N6675" t="s">
        <v>41478</v>
      </c>
      <c r="O6675" t="s">
        <v>79</v>
      </c>
      <c r="P6675" t="s">
        <v>80</v>
      </c>
      <c r="Q6675" t="s">
        <v>79</v>
      </c>
      <c r="S6675" t="s">
        <v>113</v>
      </c>
      <c r="Y6675" t="s">
        <v>48</v>
      </c>
      <c r="AA6675" t="s">
        <v>154</v>
      </c>
      <c r="AC6675" t="s">
        <v>1284</v>
      </c>
      <c r="AD6675" t="s">
        <v>436</v>
      </c>
      <c r="AE6675" t="s">
        <v>157</v>
      </c>
      <c r="AF6675" t="s">
        <v>84</v>
      </c>
      <c r="AG6675" t="s">
        <v>7119</v>
      </c>
    </row>
    <row r="6676" spans="1:33" x14ac:dyDescent="0.2">
      <c r="A6676" t="s">
        <v>41479</v>
      </c>
      <c r="B6676" s="1">
        <v>42212</v>
      </c>
      <c r="C6676" t="s">
        <v>377</v>
      </c>
      <c r="D6676" t="s">
        <v>37003</v>
      </c>
      <c r="E6676" t="s">
        <v>122</v>
      </c>
      <c r="F6676" t="s">
        <v>41480</v>
      </c>
      <c r="G6676" t="s">
        <v>41481</v>
      </c>
      <c r="L6676" t="s">
        <v>41482</v>
      </c>
      <c r="N6676" t="s">
        <v>41483</v>
      </c>
      <c r="O6676" t="s">
        <v>141</v>
      </c>
      <c r="P6676" t="s">
        <v>142</v>
      </c>
      <c r="Q6676" t="s">
        <v>141</v>
      </c>
      <c r="T6676">
        <v>1998</v>
      </c>
      <c r="Y6676" t="s">
        <v>48</v>
      </c>
      <c r="AA6676" t="s">
        <v>154</v>
      </c>
      <c r="AC6676" t="s">
        <v>63</v>
      </c>
      <c r="AD6676" t="s">
        <v>5937</v>
      </c>
      <c r="AE6676" t="s">
        <v>503</v>
      </c>
      <c r="AF6676" t="s">
        <v>146</v>
      </c>
      <c r="AG6676" t="s">
        <v>263</v>
      </c>
    </row>
    <row r="6677" spans="1:33" x14ac:dyDescent="0.2">
      <c r="A6677" t="s">
        <v>41484</v>
      </c>
      <c r="B6677" s="1">
        <v>42213</v>
      </c>
      <c r="C6677" t="s">
        <v>377</v>
      </c>
      <c r="D6677" t="s">
        <v>37003</v>
      </c>
      <c r="E6677" t="s">
        <v>102</v>
      </c>
      <c r="F6677" t="s">
        <v>41485</v>
      </c>
      <c r="G6677" t="s">
        <v>41486</v>
      </c>
      <c r="L6677" t="s">
        <v>41487</v>
      </c>
      <c r="N6677" t="s">
        <v>41488</v>
      </c>
      <c r="O6677" t="s">
        <v>79</v>
      </c>
      <c r="P6677" t="s">
        <v>80</v>
      </c>
      <c r="Q6677" t="s">
        <v>79</v>
      </c>
      <c r="S6677" t="s">
        <v>113</v>
      </c>
      <c r="Y6677" t="s">
        <v>48</v>
      </c>
      <c r="AA6677" t="s">
        <v>154</v>
      </c>
      <c r="AC6677" t="s">
        <v>1284</v>
      </c>
      <c r="AD6677" t="s">
        <v>436</v>
      </c>
      <c r="AE6677" t="s">
        <v>157</v>
      </c>
      <c r="AF6677" t="s">
        <v>84</v>
      </c>
      <c r="AG6677" t="s">
        <v>39277</v>
      </c>
    </row>
    <row r="6678" spans="1:33" x14ac:dyDescent="0.2">
      <c r="A6678" t="s">
        <v>41489</v>
      </c>
      <c r="B6678" s="1">
        <v>42214</v>
      </c>
      <c r="C6678" t="s">
        <v>377</v>
      </c>
      <c r="D6678" t="s">
        <v>37003</v>
      </c>
      <c r="E6678" t="s">
        <v>175</v>
      </c>
      <c r="F6678" t="s">
        <v>41490</v>
      </c>
      <c r="G6678" t="s">
        <v>41491</v>
      </c>
      <c r="L6678" t="s">
        <v>41492</v>
      </c>
      <c r="N6678" t="s">
        <v>41493</v>
      </c>
      <c r="O6678" t="s">
        <v>45</v>
      </c>
      <c r="P6678" t="s">
        <v>46</v>
      </c>
      <c r="R6678" t="s">
        <v>45</v>
      </c>
      <c r="T6678">
        <v>2002</v>
      </c>
      <c r="Y6678" t="s">
        <v>48</v>
      </c>
      <c r="AA6678" t="s">
        <v>154</v>
      </c>
    </row>
    <row r="6679" spans="1:33" x14ac:dyDescent="0.2">
      <c r="A6679" t="s">
        <v>41494</v>
      </c>
      <c r="B6679" s="1">
        <v>42199</v>
      </c>
      <c r="C6679" t="s">
        <v>377</v>
      </c>
      <c r="D6679" t="s">
        <v>37003</v>
      </c>
      <c r="E6679" t="s">
        <v>102</v>
      </c>
      <c r="F6679" t="s">
        <v>41495</v>
      </c>
      <c r="G6679" t="s">
        <v>41496</v>
      </c>
      <c r="L6679" t="s">
        <v>41497</v>
      </c>
      <c r="N6679" t="s">
        <v>41498</v>
      </c>
      <c r="O6679" t="s">
        <v>282</v>
      </c>
      <c r="P6679" t="s">
        <v>283</v>
      </c>
      <c r="Q6679" t="s">
        <v>282</v>
      </c>
      <c r="S6679" t="s">
        <v>48</v>
      </c>
      <c r="Y6679" t="s">
        <v>48</v>
      </c>
      <c r="AA6679" t="s">
        <v>154</v>
      </c>
      <c r="AC6679" t="s">
        <v>11432</v>
      </c>
      <c r="AD6679" t="s">
        <v>9759</v>
      </c>
      <c r="AE6679" t="s">
        <v>117</v>
      </c>
      <c r="AF6679" t="s">
        <v>286</v>
      </c>
      <c r="AG6679" t="s">
        <v>158</v>
      </c>
    </row>
    <row r="6680" spans="1:33" x14ac:dyDescent="0.2">
      <c r="A6680" t="s">
        <v>41499</v>
      </c>
      <c r="B6680" s="1">
        <v>42206</v>
      </c>
      <c r="C6680" t="s">
        <v>377</v>
      </c>
      <c r="D6680" t="s">
        <v>37003</v>
      </c>
      <c r="E6680" t="s">
        <v>175</v>
      </c>
      <c r="F6680" t="s">
        <v>41500</v>
      </c>
      <c r="G6680" t="s">
        <v>41501</v>
      </c>
      <c r="L6680" t="s">
        <v>41502</v>
      </c>
      <c r="N6680" t="s">
        <v>41503</v>
      </c>
      <c r="O6680" t="s">
        <v>45</v>
      </c>
      <c r="P6680" t="s">
        <v>46</v>
      </c>
      <c r="R6680" t="s">
        <v>45</v>
      </c>
      <c r="T6680">
        <v>2002</v>
      </c>
      <c r="Y6680" t="s">
        <v>48</v>
      </c>
      <c r="AA6680" t="s">
        <v>154</v>
      </c>
    </row>
    <row r="6681" spans="1:33" x14ac:dyDescent="0.2">
      <c r="A6681" t="s">
        <v>41504</v>
      </c>
      <c r="B6681" s="1">
        <v>42207</v>
      </c>
      <c r="C6681" t="s">
        <v>377</v>
      </c>
      <c r="D6681" t="s">
        <v>37003</v>
      </c>
      <c r="E6681" t="s">
        <v>122</v>
      </c>
      <c r="F6681" t="s">
        <v>41505</v>
      </c>
      <c r="G6681" t="s">
        <v>41506</v>
      </c>
      <c r="L6681" t="s">
        <v>41507</v>
      </c>
      <c r="N6681" t="s">
        <v>41508</v>
      </c>
      <c r="O6681" t="s">
        <v>141</v>
      </c>
      <c r="P6681" t="s">
        <v>142</v>
      </c>
      <c r="Q6681" t="s">
        <v>141</v>
      </c>
      <c r="T6681">
        <v>1998</v>
      </c>
      <c r="Y6681" t="s">
        <v>48</v>
      </c>
      <c r="AA6681" t="s">
        <v>154</v>
      </c>
      <c r="AC6681" t="s">
        <v>63</v>
      </c>
      <c r="AD6681" t="s">
        <v>10609</v>
      </c>
      <c r="AE6681" t="s">
        <v>503</v>
      </c>
      <c r="AF6681" t="s">
        <v>146</v>
      </c>
      <c r="AG6681" t="s">
        <v>263</v>
      </c>
    </row>
    <row r="6682" spans="1:33" x14ac:dyDescent="0.2">
      <c r="A6682" t="s">
        <v>41509</v>
      </c>
      <c r="B6682" s="1">
        <v>42214</v>
      </c>
      <c r="C6682" t="s">
        <v>377</v>
      </c>
      <c r="D6682" t="s">
        <v>37003</v>
      </c>
      <c r="E6682" t="s">
        <v>122</v>
      </c>
      <c r="F6682" t="s">
        <v>41510</v>
      </c>
      <c r="G6682" t="s">
        <v>41511</v>
      </c>
      <c r="L6682" t="s">
        <v>41512</v>
      </c>
      <c r="N6682" t="s">
        <v>41513</v>
      </c>
      <c r="O6682" t="s">
        <v>141</v>
      </c>
      <c r="P6682" t="s">
        <v>142</v>
      </c>
      <c r="Q6682" t="s">
        <v>141</v>
      </c>
      <c r="T6682">
        <v>1998</v>
      </c>
      <c r="Y6682" t="s">
        <v>48</v>
      </c>
      <c r="AA6682" t="s">
        <v>154</v>
      </c>
      <c r="AC6682" t="s">
        <v>63</v>
      </c>
      <c r="AD6682" t="s">
        <v>41514</v>
      </c>
      <c r="AE6682" t="s">
        <v>503</v>
      </c>
      <c r="AF6682" t="s">
        <v>146</v>
      </c>
      <c r="AG6682" t="s">
        <v>263</v>
      </c>
    </row>
    <row r="6683" spans="1:33" x14ac:dyDescent="0.2">
      <c r="A6683" t="s">
        <v>41515</v>
      </c>
      <c r="B6683" s="1">
        <v>42088</v>
      </c>
      <c r="C6683" t="s">
        <v>518</v>
      </c>
      <c r="D6683" t="s">
        <v>37003</v>
      </c>
      <c r="E6683" t="s">
        <v>122</v>
      </c>
      <c r="F6683" t="s">
        <v>41516</v>
      </c>
      <c r="G6683" t="s">
        <v>41517</v>
      </c>
      <c r="L6683" t="s">
        <v>41518</v>
      </c>
      <c r="N6683" t="s">
        <v>41519</v>
      </c>
      <c r="O6683" t="s">
        <v>141</v>
      </c>
      <c r="P6683" t="s">
        <v>142</v>
      </c>
      <c r="Q6683" t="s">
        <v>141</v>
      </c>
      <c r="T6683">
        <v>1998</v>
      </c>
      <c r="Y6683" t="s">
        <v>48</v>
      </c>
      <c r="AA6683" t="s">
        <v>154</v>
      </c>
      <c r="AC6683" t="s">
        <v>63</v>
      </c>
      <c r="AD6683" t="s">
        <v>5937</v>
      </c>
      <c r="AE6683" t="s">
        <v>503</v>
      </c>
      <c r="AF6683" t="s">
        <v>146</v>
      </c>
      <c r="AG6683" t="s">
        <v>263</v>
      </c>
    </row>
    <row r="6684" spans="1:33" x14ac:dyDescent="0.2">
      <c r="A6684" t="s">
        <v>41520</v>
      </c>
      <c r="B6684" s="1">
        <v>42096</v>
      </c>
      <c r="C6684" t="s">
        <v>186</v>
      </c>
      <c r="D6684" t="s">
        <v>37003</v>
      </c>
      <c r="E6684" t="s">
        <v>102</v>
      </c>
      <c r="F6684" t="s">
        <v>41521</v>
      </c>
      <c r="G6684" t="s">
        <v>41522</v>
      </c>
      <c r="L6684" t="s">
        <v>41523</v>
      </c>
      <c r="N6684" t="s">
        <v>41524</v>
      </c>
      <c r="O6684" t="s">
        <v>79</v>
      </c>
      <c r="P6684" t="s">
        <v>80</v>
      </c>
      <c r="Q6684" t="s">
        <v>79</v>
      </c>
      <c r="S6684" t="s">
        <v>113</v>
      </c>
      <c r="Y6684" t="s">
        <v>48</v>
      </c>
      <c r="AA6684" t="s">
        <v>154</v>
      </c>
      <c r="AC6684" t="s">
        <v>1284</v>
      </c>
      <c r="AD6684" t="s">
        <v>436</v>
      </c>
      <c r="AE6684" t="s">
        <v>157</v>
      </c>
      <c r="AF6684" t="s">
        <v>84</v>
      </c>
      <c r="AG6684" t="s">
        <v>437</v>
      </c>
    </row>
    <row r="6685" spans="1:33" x14ac:dyDescent="0.2">
      <c r="A6685" t="s">
        <v>41525</v>
      </c>
      <c r="B6685" s="1">
        <v>42102</v>
      </c>
      <c r="C6685" t="s">
        <v>186</v>
      </c>
      <c r="D6685" t="s">
        <v>37003</v>
      </c>
      <c r="E6685" t="s">
        <v>175</v>
      </c>
      <c r="F6685" t="s">
        <v>41526</v>
      </c>
      <c r="G6685" t="s">
        <v>41527</v>
      </c>
      <c r="L6685" t="s">
        <v>41528</v>
      </c>
      <c r="N6685" t="s">
        <v>41529</v>
      </c>
      <c r="O6685" t="s">
        <v>45</v>
      </c>
      <c r="P6685" t="s">
        <v>46</v>
      </c>
      <c r="R6685" t="s">
        <v>45</v>
      </c>
      <c r="T6685">
        <v>2002</v>
      </c>
      <c r="Y6685" t="s">
        <v>48</v>
      </c>
      <c r="AA6685" t="s">
        <v>154</v>
      </c>
    </row>
    <row r="6686" spans="1:33" x14ac:dyDescent="0.2">
      <c r="A6686" t="s">
        <v>41530</v>
      </c>
      <c r="B6686" s="1">
        <v>42109</v>
      </c>
      <c r="C6686" t="s">
        <v>186</v>
      </c>
      <c r="D6686" t="s">
        <v>37003</v>
      </c>
      <c r="E6686" t="s">
        <v>102</v>
      </c>
      <c r="F6686" t="s">
        <v>41531</v>
      </c>
      <c r="G6686" t="s">
        <v>41532</v>
      </c>
      <c r="L6686" t="s">
        <v>41533</v>
      </c>
      <c r="N6686" t="s">
        <v>41534</v>
      </c>
      <c r="O6686" t="s">
        <v>79</v>
      </c>
      <c r="P6686" t="s">
        <v>80</v>
      </c>
      <c r="Q6686" t="s">
        <v>79</v>
      </c>
      <c r="S6686" t="s">
        <v>113</v>
      </c>
      <c r="Y6686" t="s">
        <v>48</v>
      </c>
      <c r="AA6686" t="s">
        <v>154</v>
      </c>
      <c r="AC6686" t="s">
        <v>11950</v>
      </c>
      <c r="AD6686" t="s">
        <v>842</v>
      </c>
      <c r="AE6686" t="s">
        <v>4993</v>
      </c>
      <c r="AF6686" t="s">
        <v>84</v>
      </c>
      <c r="AG6686" t="s">
        <v>11952</v>
      </c>
    </row>
    <row r="6687" spans="1:33" x14ac:dyDescent="0.2">
      <c r="A6687" t="s">
        <v>41535</v>
      </c>
      <c r="B6687" s="1">
        <v>42122</v>
      </c>
      <c r="C6687" t="s">
        <v>186</v>
      </c>
      <c r="D6687" t="s">
        <v>37003</v>
      </c>
      <c r="E6687" t="s">
        <v>102</v>
      </c>
      <c r="F6687" t="s">
        <v>41536</v>
      </c>
      <c r="G6687" t="s">
        <v>41537</v>
      </c>
      <c r="L6687" t="s">
        <v>41538</v>
      </c>
      <c r="N6687" t="s">
        <v>41539</v>
      </c>
      <c r="O6687" t="s">
        <v>79</v>
      </c>
      <c r="P6687" t="s">
        <v>80</v>
      </c>
      <c r="Q6687" t="s">
        <v>79</v>
      </c>
      <c r="S6687" t="s">
        <v>113</v>
      </c>
      <c r="Y6687" t="s">
        <v>48</v>
      </c>
      <c r="AA6687" t="s">
        <v>154</v>
      </c>
      <c r="AC6687" t="s">
        <v>1284</v>
      </c>
      <c r="AD6687" t="s">
        <v>436</v>
      </c>
      <c r="AE6687" t="s">
        <v>157</v>
      </c>
      <c r="AF6687" t="s">
        <v>84</v>
      </c>
      <c r="AG6687" t="s">
        <v>7573</v>
      </c>
    </row>
    <row r="6688" spans="1:33" x14ac:dyDescent="0.2">
      <c r="A6688" t="s">
        <v>41540</v>
      </c>
      <c r="B6688" s="1">
        <v>42124</v>
      </c>
      <c r="C6688" t="s">
        <v>186</v>
      </c>
      <c r="D6688" t="s">
        <v>37003</v>
      </c>
      <c r="E6688" t="s">
        <v>122</v>
      </c>
      <c r="F6688" t="s">
        <v>41541</v>
      </c>
      <c r="G6688" t="s">
        <v>41542</v>
      </c>
      <c r="L6688" t="s">
        <v>41543</v>
      </c>
      <c r="N6688" t="s">
        <v>41544</v>
      </c>
      <c r="O6688" t="s">
        <v>141</v>
      </c>
      <c r="P6688" t="s">
        <v>142</v>
      </c>
      <c r="Q6688" t="s">
        <v>141</v>
      </c>
      <c r="T6688">
        <v>1998</v>
      </c>
      <c r="Y6688" t="s">
        <v>48</v>
      </c>
      <c r="AA6688" t="s">
        <v>154</v>
      </c>
      <c r="AC6688" t="s">
        <v>63</v>
      </c>
      <c r="AD6688" t="s">
        <v>5937</v>
      </c>
      <c r="AE6688" t="s">
        <v>503</v>
      </c>
      <c r="AF6688" t="s">
        <v>41545</v>
      </c>
      <c r="AG6688" t="s">
        <v>263</v>
      </c>
    </row>
    <row r="6689" spans="1:33" x14ac:dyDescent="0.2">
      <c r="A6689" t="s">
        <v>41546</v>
      </c>
      <c r="B6689" s="1">
        <v>42128</v>
      </c>
      <c r="C6689" t="s">
        <v>186</v>
      </c>
      <c r="D6689" t="s">
        <v>37003</v>
      </c>
      <c r="E6689" t="s">
        <v>102</v>
      </c>
      <c r="F6689" t="s">
        <v>41547</v>
      </c>
      <c r="G6689" t="s">
        <v>41548</v>
      </c>
      <c r="L6689" t="s">
        <v>41549</v>
      </c>
      <c r="N6689" t="s">
        <v>41550</v>
      </c>
      <c r="O6689" t="s">
        <v>79</v>
      </c>
      <c r="P6689" t="s">
        <v>80</v>
      </c>
      <c r="Q6689" t="s">
        <v>79</v>
      </c>
      <c r="S6689" t="s">
        <v>113</v>
      </c>
      <c r="Y6689" t="s">
        <v>48</v>
      </c>
      <c r="AA6689" t="s">
        <v>154</v>
      </c>
      <c r="AC6689" t="s">
        <v>2265</v>
      </c>
      <c r="AD6689" t="s">
        <v>116</v>
      </c>
      <c r="AE6689" t="s">
        <v>157</v>
      </c>
      <c r="AF6689" t="s">
        <v>84</v>
      </c>
      <c r="AG6689" t="s">
        <v>32941</v>
      </c>
    </row>
    <row r="6690" spans="1:33" x14ac:dyDescent="0.2">
      <c r="A6690" t="s">
        <v>41551</v>
      </c>
      <c r="B6690" s="1">
        <v>42139</v>
      </c>
      <c r="C6690" t="s">
        <v>186</v>
      </c>
      <c r="D6690" t="s">
        <v>37003</v>
      </c>
      <c r="E6690" t="s">
        <v>102</v>
      </c>
      <c r="F6690" t="s">
        <v>41552</v>
      </c>
      <c r="G6690" t="s">
        <v>41553</v>
      </c>
      <c r="L6690" t="s">
        <v>41554</v>
      </c>
      <c r="N6690" t="s">
        <v>41555</v>
      </c>
      <c r="O6690" t="s">
        <v>79</v>
      </c>
      <c r="P6690" t="s">
        <v>80</v>
      </c>
      <c r="Q6690" t="s">
        <v>79</v>
      </c>
      <c r="S6690" t="s">
        <v>113</v>
      </c>
      <c r="Y6690" t="s">
        <v>48</v>
      </c>
      <c r="AA6690" t="s">
        <v>154</v>
      </c>
      <c r="AC6690" t="s">
        <v>1284</v>
      </c>
      <c r="AD6690" t="s">
        <v>436</v>
      </c>
      <c r="AE6690" t="s">
        <v>157</v>
      </c>
      <c r="AF6690" t="s">
        <v>84</v>
      </c>
      <c r="AG6690" t="s">
        <v>41556</v>
      </c>
    </row>
    <row r="6691" spans="1:33" x14ac:dyDescent="0.2">
      <c r="A6691" t="s">
        <v>41557</v>
      </c>
      <c r="B6691" s="1">
        <v>42200</v>
      </c>
      <c r="C6691" t="s">
        <v>377</v>
      </c>
      <c r="D6691" t="s">
        <v>37003</v>
      </c>
      <c r="E6691" t="s">
        <v>102</v>
      </c>
      <c r="F6691" t="s">
        <v>41558</v>
      </c>
      <c r="G6691" t="s">
        <v>41559</v>
      </c>
      <c r="H6691" t="s">
        <v>41560</v>
      </c>
      <c r="I6691" t="s">
        <v>41561</v>
      </c>
      <c r="J6691" t="s">
        <v>41562</v>
      </c>
      <c r="K6691" t="s">
        <v>41563</v>
      </c>
      <c r="L6691" t="s">
        <v>41564</v>
      </c>
      <c r="M6691" t="s">
        <v>41565</v>
      </c>
      <c r="N6691" t="s">
        <v>41566</v>
      </c>
      <c r="O6691" t="s">
        <v>79</v>
      </c>
      <c r="P6691" t="s">
        <v>80</v>
      </c>
      <c r="Q6691" t="s">
        <v>79</v>
      </c>
      <c r="S6691" t="s">
        <v>113</v>
      </c>
      <c r="U6691" t="s">
        <v>47</v>
      </c>
      <c r="V6691" t="s">
        <v>47</v>
      </c>
      <c r="W6691" t="s">
        <v>48</v>
      </c>
      <c r="X6691" t="s">
        <v>47</v>
      </c>
      <c r="Y6691" t="s">
        <v>48</v>
      </c>
      <c r="Z6691" t="s">
        <v>47</v>
      </c>
      <c r="AA6691" t="s">
        <v>758</v>
      </c>
      <c r="AC6691" t="s">
        <v>11950</v>
      </c>
      <c r="AD6691" t="s">
        <v>842</v>
      </c>
      <c r="AE6691" t="s">
        <v>4993</v>
      </c>
      <c r="AF6691" t="s">
        <v>84</v>
      </c>
      <c r="AG6691" t="s">
        <v>11952</v>
      </c>
    </row>
    <row r="6692" spans="1:33" x14ac:dyDescent="0.2">
      <c r="A6692" t="s">
        <v>41567</v>
      </c>
      <c r="B6692" s="1">
        <v>42223</v>
      </c>
      <c r="C6692" t="s">
        <v>377</v>
      </c>
      <c r="D6692" t="s">
        <v>37003</v>
      </c>
      <c r="E6692" t="s">
        <v>122</v>
      </c>
      <c r="F6692" t="s">
        <v>41568</v>
      </c>
      <c r="G6692" t="s">
        <v>41569</v>
      </c>
      <c r="L6692" t="s">
        <v>41570</v>
      </c>
      <c r="N6692" t="s">
        <v>41571</v>
      </c>
      <c r="O6692" t="s">
        <v>141</v>
      </c>
      <c r="P6692" t="s">
        <v>142</v>
      </c>
      <c r="Q6692" t="s">
        <v>141</v>
      </c>
      <c r="T6692">
        <v>1998</v>
      </c>
      <c r="Y6692" t="s">
        <v>48</v>
      </c>
      <c r="AA6692" t="s">
        <v>154</v>
      </c>
      <c r="AC6692" t="s">
        <v>63</v>
      </c>
      <c r="AD6692" t="s">
        <v>10609</v>
      </c>
      <c r="AE6692" t="s">
        <v>41377</v>
      </c>
      <c r="AF6692" t="s">
        <v>146</v>
      </c>
      <c r="AG6692" t="s">
        <v>17258</v>
      </c>
    </row>
    <row r="6693" spans="1:33" x14ac:dyDescent="0.2">
      <c r="A6693" t="s">
        <v>41572</v>
      </c>
      <c r="B6693" s="1">
        <v>42223</v>
      </c>
      <c r="C6693" t="s">
        <v>377</v>
      </c>
      <c r="D6693" t="s">
        <v>37003</v>
      </c>
      <c r="E6693" t="s">
        <v>122</v>
      </c>
      <c r="F6693" t="s">
        <v>41573</v>
      </c>
      <c r="G6693" t="s">
        <v>41574</v>
      </c>
      <c r="H6693" t="s">
        <v>41575</v>
      </c>
      <c r="I6693" t="s">
        <v>41576</v>
      </c>
      <c r="J6693" t="s">
        <v>41577</v>
      </c>
      <c r="K6693" t="s">
        <v>41578</v>
      </c>
      <c r="L6693" t="s">
        <v>41579</v>
      </c>
      <c r="M6693" t="s">
        <v>41580</v>
      </c>
      <c r="N6693" t="s">
        <v>41581</v>
      </c>
      <c r="O6693" t="s">
        <v>141</v>
      </c>
      <c r="P6693" t="s">
        <v>142</v>
      </c>
      <c r="Q6693" t="s">
        <v>141</v>
      </c>
      <c r="T6693">
        <v>1998</v>
      </c>
      <c r="U6693" t="s">
        <v>47</v>
      </c>
      <c r="V6693" t="s">
        <v>47</v>
      </c>
      <c r="W6693" t="s">
        <v>48</v>
      </c>
      <c r="X6693" t="s">
        <v>47</v>
      </c>
      <c r="Y6693" t="s">
        <v>48</v>
      </c>
      <c r="Z6693" t="s">
        <v>47</v>
      </c>
      <c r="AA6693" t="s">
        <v>758</v>
      </c>
      <c r="AC6693" t="s">
        <v>63</v>
      </c>
      <c r="AD6693" t="s">
        <v>10609</v>
      </c>
      <c r="AE6693" t="s">
        <v>41377</v>
      </c>
      <c r="AF6693" t="s">
        <v>146</v>
      </c>
      <c r="AG6693" t="s">
        <v>17258</v>
      </c>
    </row>
    <row r="6694" spans="1:33" x14ac:dyDescent="0.2">
      <c r="A6694" t="s">
        <v>41582</v>
      </c>
      <c r="B6694" s="1">
        <v>42118</v>
      </c>
      <c r="C6694" t="s">
        <v>186</v>
      </c>
      <c r="D6694" t="s">
        <v>37003</v>
      </c>
      <c r="E6694" t="s">
        <v>102</v>
      </c>
      <c r="F6694" t="s">
        <v>41583</v>
      </c>
      <c r="G6694" t="s">
        <v>41584</v>
      </c>
      <c r="L6694" t="s">
        <v>41585</v>
      </c>
      <c r="N6694" t="s">
        <v>41586</v>
      </c>
      <c r="O6694" t="s">
        <v>79</v>
      </c>
      <c r="P6694" t="s">
        <v>80</v>
      </c>
      <c r="Q6694" t="s">
        <v>79</v>
      </c>
      <c r="S6694" t="s">
        <v>113</v>
      </c>
      <c r="Y6694" t="s">
        <v>48</v>
      </c>
      <c r="AA6694" t="s">
        <v>154</v>
      </c>
      <c r="AC6694" t="s">
        <v>1284</v>
      </c>
      <c r="AD6694" t="s">
        <v>436</v>
      </c>
      <c r="AE6694" t="s">
        <v>157</v>
      </c>
      <c r="AF6694" t="s">
        <v>84</v>
      </c>
      <c r="AG6694" t="s">
        <v>7573</v>
      </c>
    </row>
    <row r="6695" spans="1:33" x14ac:dyDescent="0.2">
      <c r="A6695" t="s">
        <v>41587</v>
      </c>
      <c r="B6695" s="1">
        <v>42130</v>
      </c>
      <c r="C6695" t="s">
        <v>186</v>
      </c>
      <c r="D6695" t="s">
        <v>37003</v>
      </c>
      <c r="E6695" t="s">
        <v>122</v>
      </c>
      <c r="F6695" t="s">
        <v>41588</v>
      </c>
      <c r="G6695" t="s">
        <v>41589</v>
      </c>
      <c r="L6695" t="s">
        <v>41590</v>
      </c>
      <c r="N6695" t="s">
        <v>41591</v>
      </c>
      <c r="O6695" t="s">
        <v>141</v>
      </c>
      <c r="P6695" t="s">
        <v>142</v>
      </c>
      <c r="Q6695" t="s">
        <v>141</v>
      </c>
      <c r="T6695">
        <v>1998</v>
      </c>
      <c r="Y6695" t="s">
        <v>48</v>
      </c>
      <c r="AA6695" t="s">
        <v>154</v>
      </c>
      <c r="AC6695" t="s">
        <v>63</v>
      </c>
      <c r="AD6695" t="s">
        <v>5937</v>
      </c>
      <c r="AE6695" t="s">
        <v>503</v>
      </c>
      <c r="AF6695" t="s">
        <v>146</v>
      </c>
      <c r="AG6695" t="s">
        <v>263</v>
      </c>
    </row>
    <row r="6696" spans="1:33" x14ac:dyDescent="0.2">
      <c r="A6696" t="s">
        <v>41592</v>
      </c>
      <c r="B6696" s="1">
        <v>42130</v>
      </c>
      <c r="C6696" t="s">
        <v>186</v>
      </c>
      <c r="D6696" t="s">
        <v>37003</v>
      </c>
      <c r="E6696" t="s">
        <v>122</v>
      </c>
      <c r="F6696" t="s">
        <v>41593</v>
      </c>
      <c r="G6696" t="s">
        <v>41594</v>
      </c>
      <c r="L6696" t="s">
        <v>41595</v>
      </c>
      <c r="N6696" t="s">
        <v>41596</v>
      </c>
      <c r="O6696" t="s">
        <v>141</v>
      </c>
      <c r="P6696" t="s">
        <v>142</v>
      </c>
      <c r="Q6696" t="s">
        <v>141</v>
      </c>
      <c r="T6696">
        <v>1998</v>
      </c>
      <c r="Y6696" t="s">
        <v>48</v>
      </c>
      <c r="AA6696" t="s">
        <v>154</v>
      </c>
      <c r="AC6696" t="s">
        <v>63</v>
      </c>
      <c r="AD6696" t="s">
        <v>5937</v>
      </c>
      <c r="AE6696" t="s">
        <v>503</v>
      </c>
      <c r="AF6696" t="s">
        <v>146</v>
      </c>
      <c r="AG6696" t="s">
        <v>263</v>
      </c>
    </row>
    <row r="6697" spans="1:33" x14ac:dyDescent="0.2">
      <c r="A6697" t="s">
        <v>41597</v>
      </c>
      <c r="B6697" s="1">
        <v>42130</v>
      </c>
      <c r="C6697" t="s">
        <v>186</v>
      </c>
      <c r="D6697" t="s">
        <v>37003</v>
      </c>
      <c r="E6697" t="s">
        <v>175</v>
      </c>
      <c r="F6697" t="s">
        <v>41598</v>
      </c>
      <c r="G6697" t="s">
        <v>41599</v>
      </c>
      <c r="H6697" t="s">
        <v>41600</v>
      </c>
      <c r="I6697" t="s">
        <v>41601</v>
      </c>
      <c r="J6697" t="s">
        <v>41602</v>
      </c>
      <c r="K6697" t="s">
        <v>41603</v>
      </c>
      <c r="L6697" t="s">
        <v>41604</v>
      </c>
      <c r="M6697" t="s">
        <v>41605</v>
      </c>
      <c r="N6697" t="s">
        <v>41606</v>
      </c>
      <c r="O6697" t="s">
        <v>45</v>
      </c>
      <c r="P6697" t="s">
        <v>46</v>
      </c>
      <c r="R6697" t="s">
        <v>45</v>
      </c>
      <c r="T6697">
        <v>2002</v>
      </c>
      <c r="U6697" t="s">
        <v>47</v>
      </c>
      <c r="V6697" t="s">
        <v>47</v>
      </c>
      <c r="W6697" t="s">
        <v>47</v>
      </c>
      <c r="X6697" t="s">
        <v>47</v>
      </c>
      <c r="Y6697" t="s">
        <v>48</v>
      </c>
      <c r="Z6697" t="s">
        <v>47</v>
      </c>
      <c r="AA6697" t="s">
        <v>49</v>
      </c>
    </row>
    <row r="6698" spans="1:33" x14ac:dyDescent="0.2">
      <c r="A6698" t="s">
        <v>41607</v>
      </c>
      <c r="B6698" s="1">
        <v>42130</v>
      </c>
      <c r="C6698" t="s">
        <v>186</v>
      </c>
      <c r="D6698" t="s">
        <v>37003</v>
      </c>
      <c r="E6698" t="s">
        <v>122</v>
      </c>
      <c r="F6698" t="s">
        <v>41608</v>
      </c>
      <c r="G6698" t="s">
        <v>41609</v>
      </c>
      <c r="L6698" t="s">
        <v>41610</v>
      </c>
      <c r="N6698" t="s">
        <v>41611</v>
      </c>
      <c r="O6698" t="s">
        <v>141</v>
      </c>
      <c r="P6698" t="s">
        <v>142</v>
      </c>
      <c r="Q6698" t="s">
        <v>141</v>
      </c>
      <c r="T6698">
        <v>1998</v>
      </c>
      <c r="Y6698" t="s">
        <v>48</v>
      </c>
      <c r="AA6698" t="s">
        <v>154</v>
      </c>
      <c r="AC6698" t="s">
        <v>63</v>
      </c>
      <c r="AD6698" t="s">
        <v>5937</v>
      </c>
      <c r="AE6698" t="s">
        <v>503</v>
      </c>
      <c r="AF6698" t="s">
        <v>146</v>
      </c>
      <c r="AG6698" t="s">
        <v>263</v>
      </c>
    </row>
    <row r="6699" spans="1:33" x14ac:dyDescent="0.2">
      <c r="A6699" t="s">
        <v>41612</v>
      </c>
      <c r="B6699" s="1">
        <v>42137</v>
      </c>
      <c r="C6699" t="s">
        <v>186</v>
      </c>
      <c r="D6699" t="s">
        <v>37003</v>
      </c>
      <c r="E6699" t="s">
        <v>102</v>
      </c>
      <c r="F6699" t="s">
        <v>41613</v>
      </c>
      <c r="G6699" t="s">
        <v>41614</v>
      </c>
      <c r="L6699" t="s">
        <v>41615</v>
      </c>
      <c r="N6699" t="s">
        <v>41616</v>
      </c>
      <c r="O6699" t="s">
        <v>79</v>
      </c>
      <c r="P6699" t="s">
        <v>80</v>
      </c>
      <c r="Q6699" t="s">
        <v>79</v>
      </c>
      <c r="S6699" t="s">
        <v>113</v>
      </c>
      <c r="Y6699" t="s">
        <v>48</v>
      </c>
      <c r="AA6699" t="s">
        <v>154</v>
      </c>
      <c r="AC6699" t="s">
        <v>2265</v>
      </c>
      <c r="AD6699" t="s">
        <v>116</v>
      </c>
      <c r="AE6699" t="s">
        <v>157</v>
      </c>
      <c r="AF6699" t="s">
        <v>84</v>
      </c>
      <c r="AG6699" t="s">
        <v>32941</v>
      </c>
    </row>
    <row r="6700" spans="1:33" x14ac:dyDescent="0.2">
      <c r="A6700" t="s">
        <v>41617</v>
      </c>
      <c r="B6700" t="s">
        <v>41618</v>
      </c>
      <c r="C6700" t="s">
        <v>186</v>
      </c>
      <c r="D6700" t="s">
        <v>37003</v>
      </c>
      <c r="E6700" t="s">
        <v>122</v>
      </c>
      <c r="F6700" t="s">
        <v>41619</v>
      </c>
      <c r="G6700" t="s">
        <v>41620</v>
      </c>
      <c r="H6700" t="s">
        <v>41621</v>
      </c>
      <c r="I6700" t="s">
        <v>41622</v>
      </c>
      <c r="J6700" t="s">
        <v>41623</v>
      </c>
      <c r="K6700" t="s">
        <v>41624</v>
      </c>
      <c r="L6700" t="s">
        <v>41625</v>
      </c>
      <c r="M6700" t="s">
        <v>41626</v>
      </c>
      <c r="N6700" t="s">
        <v>41627</v>
      </c>
      <c r="O6700" t="s">
        <v>141</v>
      </c>
      <c r="P6700" t="s">
        <v>142</v>
      </c>
      <c r="Q6700" t="s">
        <v>141</v>
      </c>
      <c r="T6700">
        <v>1998</v>
      </c>
      <c r="U6700" t="s">
        <v>47</v>
      </c>
      <c r="V6700" t="s">
        <v>47</v>
      </c>
      <c r="W6700" t="s">
        <v>47</v>
      </c>
      <c r="X6700" t="s">
        <v>47</v>
      </c>
      <c r="Y6700" t="s">
        <v>48</v>
      </c>
      <c r="Z6700" t="s">
        <v>47</v>
      </c>
      <c r="AA6700" t="s">
        <v>49</v>
      </c>
      <c r="AC6700" t="s">
        <v>63</v>
      </c>
      <c r="AD6700" t="s">
        <v>5937</v>
      </c>
      <c r="AE6700" t="s">
        <v>503</v>
      </c>
      <c r="AF6700" t="s">
        <v>146</v>
      </c>
      <c r="AG6700" t="s">
        <v>263</v>
      </c>
    </row>
    <row r="6701" spans="1:33" x14ac:dyDescent="0.2">
      <c r="A6701" t="s">
        <v>41628</v>
      </c>
      <c r="B6701" s="1">
        <v>42170</v>
      </c>
      <c r="C6701" t="s">
        <v>186</v>
      </c>
      <c r="D6701" t="s">
        <v>37003</v>
      </c>
      <c r="E6701" t="s">
        <v>102</v>
      </c>
      <c r="F6701" t="s">
        <v>41629</v>
      </c>
      <c r="G6701" t="s">
        <v>41630</v>
      </c>
      <c r="L6701" t="s">
        <v>41631</v>
      </c>
      <c r="N6701" t="s">
        <v>41632</v>
      </c>
      <c r="O6701" t="s">
        <v>48</v>
      </c>
      <c r="P6701" t="s">
        <v>112</v>
      </c>
      <c r="Q6701" t="s">
        <v>48</v>
      </c>
      <c r="S6701" t="s">
        <v>48</v>
      </c>
      <c r="Y6701" t="s">
        <v>48</v>
      </c>
      <c r="AA6701" t="s">
        <v>154</v>
      </c>
      <c r="AC6701" t="s">
        <v>841</v>
      </c>
      <c r="AD6701" t="s">
        <v>41633</v>
      </c>
      <c r="AE6701" t="s">
        <v>117</v>
      </c>
      <c r="AF6701" t="s">
        <v>286</v>
      </c>
      <c r="AG6701" t="s">
        <v>158</v>
      </c>
    </row>
    <row r="6702" spans="1:33" x14ac:dyDescent="0.2">
      <c r="A6702" t="s">
        <v>41634</v>
      </c>
      <c r="B6702" s="1">
        <v>43032</v>
      </c>
      <c r="C6702" t="s">
        <v>265</v>
      </c>
      <c r="D6702" t="s">
        <v>37003</v>
      </c>
      <c r="E6702" t="s">
        <v>122</v>
      </c>
      <c r="F6702" t="s">
        <v>41635</v>
      </c>
      <c r="G6702" t="s">
        <v>41636</v>
      </c>
      <c r="N6702" t="s">
        <v>41637</v>
      </c>
      <c r="O6702" t="s">
        <v>756</v>
      </c>
      <c r="P6702" t="s">
        <v>757</v>
      </c>
      <c r="Q6702" t="s">
        <v>756</v>
      </c>
      <c r="T6702">
        <v>2002</v>
      </c>
      <c r="AC6702" t="s">
        <v>759</v>
      </c>
      <c r="AD6702" t="s">
        <v>760</v>
      </c>
      <c r="AE6702" t="s">
        <v>761</v>
      </c>
      <c r="AF6702" t="s">
        <v>762</v>
      </c>
      <c r="AG6702" t="s">
        <v>763</v>
      </c>
    </row>
    <row r="6703" spans="1:33" x14ac:dyDescent="0.2">
      <c r="A6703" t="s">
        <v>41638</v>
      </c>
      <c r="B6703" s="1">
        <v>43033</v>
      </c>
      <c r="C6703" t="s">
        <v>265</v>
      </c>
      <c r="D6703" t="s">
        <v>37003</v>
      </c>
      <c r="E6703" t="s">
        <v>122</v>
      </c>
      <c r="F6703" t="s">
        <v>41639</v>
      </c>
      <c r="G6703" t="s">
        <v>41640</v>
      </c>
      <c r="N6703" t="s">
        <v>41641</v>
      </c>
      <c r="O6703" t="s">
        <v>141</v>
      </c>
      <c r="P6703" t="s">
        <v>142</v>
      </c>
      <c r="Q6703" t="s">
        <v>141</v>
      </c>
      <c r="T6703">
        <v>1998</v>
      </c>
      <c r="AC6703" t="s">
        <v>143</v>
      </c>
      <c r="AD6703" t="s">
        <v>8331</v>
      </c>
      <c r="AE6703" t="s">
        <v>503</v>
      </c>
      <c r="AF6703" t="s">
        <v>146</v>
      </c>
      <c r="AG6703" t="s">
        <v>263</v>
      </c>
    </row>
    <row r="6704" spans="1:33" x14ac:dyDescent="0.2">
      <c r="A6704" t="s">
        <v>41642</v>
      </c>
      <c r="B6704" s="1">
        <v>43046</v>
      </c>
      <c r="C6704" t="s">
        <v>265</v>
      </c>
      <c r="D6704" t="s">
        <v>37003</v>
      </c>
      <c r="E6704" t="s">
        <v>175</v>
      </c>
      <c r="F6704" t="s">
        <v>41643</v>
      </c>
      <c r="G6704" t="s">
        <v>41644</v>
      </c>
      <c r="H6704" t="s">
        <v>41645</v>
      </c>
      <c r="I6704" t="s">
        <v>41646</v>
      </c>
      <c r="J6704" t="s">
        <v>41647</v>
      </c>
      <c r="K6704" t="s">
        <v>41648</v>
      </c>
      <c r="L6704" t="s">
        <v>41649</v>
      </c>
      <c r="M6704" t="s">
        <v>41650</v>
      </c>
      <c r="N6704" t="s">
        <v>41651</v>
      </c>
      <c r="O6704" t="s">
        <v>45</v>
      </c>
      <c r="P6704" t="s">
        <v>46</v>
      </c>
      <c r="R6704" t="s">
        <v>45</v>
      </c>
      <c r="T6704">
        <v>2002</v>
      </c>
      <c r="U6704" t="s">
        <v>47</v>
      </c>
      <c r="V6704" t="s">
        <v>47</v>
      </c>
      <c r="W6704" t="s">
        <v>47</v>
      </c>
      <c r="X6704" t="s">
        <v>47</v>
      </c>
      <c r="Y6704" t="s">
        <v>48</v>
      </c>
      <c r="Z6704" t="s">
        <v>47</v>
      </c>
      <c r="AA6704" t="s">
        <v>49</v>
      </c>
    </row>
    <row r="6705" spans="1:33" x14ac:dyDescent="0.2">
      <c r="A6705" t="s">
        <v>41652</v>
      </c>
      <c r="B6705" s="1">
        <v>43060</v>
      </c>
      <c r="C6705" t="s">
        <v>265</v>
      </c>
      <c r="D6705" t="s">
        <v>37003</v>
      </c>
      <c r="E6705" t="s">
        <v>102</v>
      </c>
      <c r="F6705" t="s">
        <v>41653</v>
      </c>
      <c r="G6705" t="s">
        <v>41654</v>
      </c>
      <c r="N6705" t="s">
        <v>41655</v>
      </c>
      <c r="O6705" t="s">
        <v>79</v>
      </c>
      <c r="P6705" t="s">
        <v>80</v>
      </c>
      <c r="Q6705" t="s">
        <v>79</v>
      </c>
      <c r="S6705" t="s">
        <v>113</v>
      </c>
      <c r="AC6705" t="s">
        <v>234</v>
      </c>
      <c r="AD6705" t="s">
        <v>82</v>
      </c>
      <c r="AE6705" t="s">
        <v>157</v>
      </c>
      <c r="AF6705" t="s">
        <v>84</v>
      </c>
      <c r="AG6705" t="s">
        <v>158</v>
      </c>
    </row>
    <row r="6706" spans="1:33" x14ac:dyDescent="0.2">
      <c r="A6706" t="s">
        <v>41656</v>
      </c>
      <c r="B6706" s="1">
        <v>43067</v>
      </c>
      <c r="C6706" t="s">
        <v>265</v>
      </c>
      <c r="D6706" t="s">
        <v>37003</v>
      </c>
      <c r="E6706" t="s">
        <v>102</v>
      </c>
      <c r="F6706" t="s">
        <v>41657</v>
      </c>
      <c r="G6706" t="s">
        <v>41658</v>
      </c>
      <c r="H6706" t="s">
        <v>41659</v>
      </c>
      <c r="I6706" t="s">
        <v>41660</v>
      </c>
      <c r="J6706" t="s">
        <v>41661</v>
      </c>
      <c r="K6706" t="s">
        <v>41662</v>
      </c>
      <c r="L6706" t="s">
        <v>41663</v>
      </c>
      <c r="M6706" t="s">
        <v>41664</v>
      </c>
      <c r="N6706" t="s">
        <v>41665</v>
      </c>
      <c r="O6706" t="s">
        <v>79</v>
      </c>
      <c r="P6706" t="s">
        <v>80</v>
      </c>
      <c r="Q6706" t="s">
        <v>79</v>
      </c>
      <c r="S6706" t="s">
        <v>113</v>
      </c>
      <c r="U6706" t="s">
        <v>47</v>
      </c>
      <c r="V6706" t="s">
        <v>47</v>
      </c>
      <c r="W6706" t="s">
        <v>47</v>
      </c>
      <c r="X6706" t="s">
        <v>48</v>
      </c>
      <c r="Y6706" t="s">
        <v>48</v>
      </c>
      <c r="Z6706" t="s">
        <v>47</v>
      </c>
      <c r="AA6706" t="s">
        <v>170</v>
      </c>
      <c r="AC6706" t="s">
        <v>22583</v>
      </c>
      <c r="AD6706" t="s">
        <v>12063</v>
      </c>
      <c r="AE6706" t="s">
        <v>157</v>
      </c>
      <c r="AF6706" t="s">
        <v>84</v>
      </c>
      <c r="AG6706" t="s">
        <v>41666</v>
      </c>
    </row>
    <row r="6707" spans="1:33" x14ac:dyDescent="0.2">
      <c r="A6707" t="s">
        <v>41667</v>
      </c>
      <c r="B6707" s="1">
        <v>43069</v>
      </c>
      <c r="C6707" t="s">
        <v>265</v>
      </c>
      <c r="D6707" t="s">
        <v>37003</v>
      </c>
      <c r="E6707" t="s">
        <v>122</v>
      </c>
      <c r="F6707" t="s">
        <v>41668</v>
      </c>
      <c r="G6707" t="s">
        <v>41669</v>
      </c>
      <c r="N6707" t="s">
        <v>41670</v>
      </c>
      <c r="O6707" t="s">
        <v>141</v>
      </c>
      <c r="P6707" t="s">
        <v>142</v>
      </c>
      <c r="Q6707" t="s">
        <v>141</v>
      </c>
      <c r="T6707">
        <v>1998</v>
      </c>
      <c r="AC6707" t="s">
        <v>3935</v>
      </c>
      <c r="AD6707" t="s">
        <v>8331</v>
      </c>
      <c r="AE6707" t="s">
        <v>503</v>
      </c>
      <c r="AF6707" t="s">
        <v>146</v>
      </c>
      <c r="AG6707" t="s">
        <v>1106</v>
      </c>
    </row>
    <row r="6708" spans="1:33" x14ac:dyDescent="0.2">
      <c r="A6708" t="s">
        <v>41671</v>
      </c>
      <c r="B6708" s="1">
        <v>43075</v>
      </c>
      <c r="C6708" t="s">
        <v>265</v>
      </c>
      <c r="D6708" t="s">
        <v>37003</v>
      </c>
      <c r="E6708" t="s">
        <v>102</v>
      </c>
      <c r="F6708" t="s">
        <v>41672</v>
      </c>
      <c r="G6708" t="s">
        <v>41673</v>
      </c>
      <c r="H6708" t="s">
        <v>41674</v>
      </c>
      <c r="I6708" t="s">
        <v>41675</v>
      </c>
      <c r="J6708" t="s">
        <v>41676</v>
      </c>
      <c r="K6708" t="s">
        <v>41677</v>
      </c>
      <c r="L6708" t="s">
        <v>41678</v>
      </c>
      <c r="M6708" t="s">
        <v>41679</v>
      </c>
      <c r="N6708" t="s">
        <v>41680</v>
      </c>
      <c r="O6708" t="s">
        <v>79</v>
      </c>
      <c r="P6708" t="s">
        <v>80</v>
      </c>
      <c r="Q6708" t="s">
        <v>79</v>
      </c>
      <c r="S6708" t="s">
        <v>113</v>
      </c>
      <c r="U6708" t="s">
        <v>47</v>
      </c>
      <c r="V6708" t="s">
        <v>47</v>
      </c>
      <c r="W6708" t="s">
        <v>47</v>
      </c>
      <c r="X6708" t="s">
        <v>48</v>
      </c>
      <c r="Y6708" t="s">
        <v>48</v>
      </c>
      <c r="Z6708" t="s">
        <v>47</v>
      </c>
      <c r="AA6708" t="s">
        <v>170</v>
      </c>
      <c r="AC6708" t="s">
        <v>234</v>
      </c>
      <c r="AD6708" t="s">
        <v>82</v>
      </c>
      <c r="AE6708" t="s">
        <v>157</v>
      </c>
      <c r="AF6708" t="s">
        <v>4060</v>
      </c>
      <c r="AG6708" t="s">
        <v>158</v>
      </c>
    </row>
    <row r="6709" spans="1:33" x14ac:dyDescent="0.2">
      <c r="A6709" t="s">
        <v>41681</v>
      </c>
      <c r="B6709" s="1">
        <v>43082</v>
      </c>
      <c r="C6709" t="s">
        <v>265</v>
      </c>
      <c r="D6709" t="s">
        <v>37003</v>
      </c>
      <c r="E6709" t="s">
        <v>175</v>
      </c>
      <c r="F6709" t="s">
        <v>41682</v>
      </c>
      <c r="G6709" t="s">
        <v>41683</v>
      </c>
      <c r="N6709" t="s">
        <v>41684</v>
      </c>
      <c r="O6709" t="s">
        <v>418</v>
      </c>
      <c r="P6709" t="s">
        <v>419</v>
      </c>
      <c r="R6709" t="s">
        <v>418</v>
      </c>
      <c r="T6709">
        <v>2002</v>
      </c>
    </row>
    <row r="6710" spans="1:33" x14ac:dyDescent="0.2">
      <c r="A6710" t="s">
        <v>41685</v>
      </c>
      <c r="B6710" s="1">
        <v>43082</v>
      </c>
      <c r="C6710" t="s">
        <v>265</v>
      </c>
      <c r="D6710" t="s">
        <v>37003</v>
      </c>
      <c r="E6710" t="s">
        <v>102</v>
      </c>
      <c r="F6710" t="s">
        <v>41686</v>
      </c>
      <c r="G6710" t="s">
        <v>41687</v>
      </c>
      <c r="N6710" t="s">
        <v>41688</v>
      </c>
      <c r="O6710" t="s">
        <v>79</v>
      </c>
      <c r="P6710" t="s">
        <v>80</v>
      </c>
      <c r="Q6710" t="s">
        <v>79</v>
      </c>
      <c r="S6710" t="s">
        <v>113</v>
      </c>
      <c r="AC6710" t="s">
        <v>11950</v>
      </c>
      <c r="AD6710" t="s">
        <v>842</v>
      </c>
      <c r="AE6710" t="s">
        <v>4993</v>
      </c>
      <c r="AF6710" t="s">
        <v>84</v>
      </c>
      <c r="AG6710" t="s">
        <v>11952</v>
      </c>
    </row>
    <row r="6711" spans="1:33" x14ac:dyDescent="0.2">
      <c r="A6711" t="s">
        <v>41689</v>
      </c>
      <c r="B6711" s="1">
        <v>43077</v>
      </c>
      <c r="C6711" t="s">
        <v>265</v>
      </c>
      <c r="D6711" t="s">
        <v>37003</v>
      </c>
      <c r="E6711" t="s">
        <v>175</v>
      </c>
      <c r="F6711" t="s">
        <v>41690</v>
      </c>
      <c r="G6711" t="s">
        <v>41691</v>
      </c>
      <c r="H6711" t="s">
        <v>41692</v>
      </c>
      <c r="I6711" t="s">
        <v>41693</v>
      </c>
      <c r="J6711" t="s">
        <v>41694</v>
      </c>
      <c r="K6711" t="s">
        <v>41695</v>
      </c>
      <c r="L6711" t="s">
        <v>41696</v>
      </c>
      <c r="M6711" t="s">
        <v>41697</v>
      </c>
      <c r="N6711" t="s">
        <v>41698</v>
      </c>
      <c r="O6711" t="s">
        <v>723</v>
      </c>
      <c r="P6711" t="s">
        <v>724</v>
      </c>
      <c r="R6711" t="s">
        <v>723</v>
      </c>
      <c r="T6711">
        <v>1998</v>
      </c>
      <c r="U6711" t="s">
        <v>47</v>
      </c>
      <c r="V6711" t="s">
        <v>47</v>
      </c>
      <c r="W6711" t="s">
        <v>47</v>
      </c>
      <c r="X6711" t="s">
        <v>47</v>
      </c>
      <c r="Y6711" t="s">
        <v>48</v>
      </c>
      <c r="Z6711" t="s">
        <v>47</v>
      </c>
      <c r="AA6711" t="s">
        <v>49</v>
      </c>
    </row>
    <row r="6712" spans="1:33" x14ac:dyDescent="0.2">
      <c r="A6712" t="s">
        <v>41699</v>
      </c>
      <c r="B6712" s="1">
        <v>43087</v>
      </c>
      <c r="C6712" t="s">
        <v>265</v>
      </c>
      <c r="D6712" t="s">
        <v>37003</v>
      </c>
      <c r="E6712" t="s">
        <v>122</v>
      </c>
      <c r="F6712" t="s">
        <v>41700</v>
      </c>
      <c r="G6712" t="s">
        <v>41701</v>
      </c>
      <c r="H6712" t="s">
        <v>41702</v>
      </c>
      <c r="I6712" t="s">
        <v>41703</v>
      </c>
      <c r="J6712" t="s">
        <v>41704</v>
      </c>
      <c r="K6712" t="s">
        <v>41705</v>
      </c>
      <c r="L6712" t="s">
        <v>41706</v>
      </c>
      <c r="M6712" t="s">
        <v>41707</v>
      </c>
      <c r="N6712" t="s">
        <v>41708</v>
      </c>
      <c r="O6712" t="s">
        <v>141</v>
      </c>
      <c r="P6712" t="s">
        <v>142</v>
      </c>
      <c r="Q6712" t="s">
        <v>141</v>
      </c>
      <c r="T6712">
        <v>1998</v>
      </c>
      <c r="U6712" t="s">
        <v>47</v>
      </c>
      <c r="V6712" t="s">
        <v>47</v>
      </c>
      <c r="W6712" t="s">
        <v>47</v>
      </c>
      <c r="X6712" t="s">
        <v>48</v>
      </c>
      <c r="Y6712" t="s">
        <v>48</v>
      </c>
      <c r="Z6712" t="s">
        <v>47</v>
      </c>
      <c r="AA6712" t="s">
        <v>170</v>
      </c>
      <c r="AC6712" t="s">
        <v>143</v>
      </c>
      <c r="AD6712" t="s">
        <v>144</v>
      </c>
      <c r="AE6712" t="s">
        <v>503</v>
      </c>
      <c r="AF6712" t="s">
        <v>146</v>
      </c>
      <c r="AG6712" t="s">
        <v>20155</v>
      </c>
    </row>
    <row r="6713" spans="1:33" x14ac:dyDescent="0.2">
      <c r="A6713" t="s">
        <v>41709</v>
      </c>
      <c r="B6713" s="1">
        <v>43111</v>
      </c>
      <c r="C6713" t="s">
        <v>278</v>
      </c>
      <c r="D6713" t="s">
        <v>37003</v>
      </c>
      <c r="E6713" t="s">
        <v>122</v>
      </c>
      <c r="F6713" t="s">
        <v>41710</v>
      </c>
      <c r="G6713" t="s">
        <v>41711</v>
      </c>
      <c r="N6713" t="s">
        <v>41712</v>
      </c>
      <c r="O6713" t="s">
        <v>61</v>
      </c>
      <c r="P6713" t="s">
        <v>62</v>
      </c>
      <c r="Q6713" t="s">
        <v>61</v>
      </c>
      <c r="T6713">
        <v>2002</v>
      </c>
      <c r="AC6713" t="s">
        <v>11103</v>
      </c>
      <c r="AD6713" t="s">
        <v>6248</v>
      </c>
      <c r="AE6713" t="s">
        <v>261</v>
      </c>
      <c r="AF6713" t="s">
        <v>135</v>
      </c>
      <c r="AG6713" t="s">
        <v>263</v>
      </c>
    </row>
    <row r="6714" spans="1:33" x14ac:dyDescent="0.2">
      <c r="A6714" t="s">
        <v>41713</v>
      </c>
      <c r="B6714" s="1">
        <v>43111</v>
      </c>
      <c r="C6714" t="s">
        <v>278</v>
      </c>
      <c r="D6714" t="s">
        <v>37003</v>
      </c>
      <c r="E6714" t="s">
        <v>175</v>
      </c>
      <c r="F6714" t="s">
        <v>41714</v>
      </c>
      <c r="G6714" t="s">
        <v>41715</v>
      </c>
      <c r="N6714" t="s">
        <v>41716</v>
      </c>
      <c r="O6714" t="s">
        <v>418</v>
      </c>
      <c r="P6714" t="s">
        <v>419</v>
      </c>
      <c r="R6714" t="s">
        <v>418</v>
      </c>
      <c r="T6714">
        <v>2002</v>
      </c>
    </row>
    <row r="6715" spans="1:33" x14ac:dyDescent="0.2">
      <c r="A6715" t="s">
        <v>41717</v>
      </c>
      <c r="B6715" s="1">
        <v>43111</v>
      </c>
      <c r="C6715" t="s">
        <v>278</v>
      </c>
      <c r="D6715" t="s">
        <v>37003</v>
      </c>
      <c r="E6715" t="s">
        <v>102</v>
      </c>
      <c r="F6715" t="s">
        <v>41718</v>
      </c>
      <c r="G6715" t="s">
        <v>41719</v>
      </c>
      <c r="H6715" t="s">
        <v>41720</v>
      </c>
      <c r="I6715" t="s">
        <v>41721</v>
      </c>
      <c r="J6715" t="s">
        <v>41722</v>
      </c>
      <c r="K6715" t="s">
        <v>41723</v>
      </c>
      <c r="L6715" t="s">
        <v>41724</v>
      </c>
      <c r="M6715" t="s">
        <v>41725</v>
      </c>
      <c r="N6715" t="s">
        <v>41726</v>
      </c>
      <c r="O6715" t="s">
        <v>79</v>
      </c>
      <c r="P6715" t="s">
        <v>80</v>
      </c>
      <c r="Q6715" t="s">
        <v>79</v>
      </c>
      <c r="S6715" t="s">
        <v>113</v>
      </c>
      <c r="U6715" t="s">
        <v>47</v>
      </c>
      <c r="V6715" t="s">
        <v>47</v>
      </c>
      <c r="W6715" t="s">
        <v>47</v>
      </c>
      <c r="X6715" t="s">
        <v>47</v>
      </c>
      <c r="Y6715" t="s">
        <v>48</v>
      </c>
      <c r="Z6715" t="s">
        <v>47</v>
      </c>
      <c r="AA6715" t="s">
        <v>49</v>
      </c>
      <c r="AC6715" t="s">
        <v>41727</v>
      </c>
      <c r="AD6715" t="s">
        <v>842</v>
      </c>
      <c r="AE6715" t="s">
        <v>4993</v>
      </c>
      <c r="AF6715" t="s">
        <v>84</v>
      </c>
      <c r="AG6715" t="s">
        <v>41251</v>
      </c>
    </row>
    <row r="6716" spans="1:33" x14ac:dyDescent="0.2">
      <c r="A6716" t="s">
        <v>41728</v>
      </c>
      <c r="B6716" s="1">
        <v>43111</v>
      </c>
      <c r="C6716" t="s">
        <v>278</v>
      </c>
      <c r="D6716" t="s">
        <v>37003</v>
      </c>
      <c r="E6716" t="s">
        <v>175</v>
      </c>
      <c r="F6716" t="s">
        <v>41729</v>
      </c>
      <c r="G6716" t="s">
        <v>41730</v>
      </c>
      <c r="N6716" t="s">
        <v>41731</v>
      </c>
      <c r="O6716" t="s">
        <v>418</v>
      </c>
      <c r="P6716" t="s">
        <v>419</v>
      </c>
      <c r="R6716" t="s">
        <v>418</v>
      </c>
      <c r="T6716">
        <v>2002</v>
      </c>
    </row>
    <row r="6717" spans="1:33" x14ac:dyDescent="0.2">
      <c r="A6717" t="s">
        <v>41732</v>
      </c>
      <c r="B6717" s="1">
        <v>43110</v>
      </c>
      <c r="C6717" t="s">
        <v>278</v>
      </c>
      <c r="D6717" t="s">
        <v>37003</v>
      </c>
      <c r="E6717" t="s">
        <v>175</v>
      </c>
      <c r="F6717" t="s">
        <v>41733</v>
      </c>
      <c r="G6717" t="s">
        <v>41734</v>
      </c>
      <c r="N6717" t="s">
        <v>41735</v>
      </c>
      <c r="O6717" t="s">
        <v>418</v>
      </c>
      <c r="P6717" t="s">
        <v>419</v>
      </c>
      <c r="R6717" t="s">
        <v>418</v>
      </c>
      <c r="T6717">
        <v>2002</v>
      </c>
    </row>
    <row r="6718" spans="1:33" x14ac:dyDescent="0.2">
      <c r="A6718" t="s">
        <v>41736</v>
      </c>
      <c r="B6718" s="1">
        <v>43111</v>
      </c>
      <c r="C6718" t="s">
        <v>278</v>
      </c>
      <c r="D6718" t="s">
        <v>37003</v>
      </c>
      <c r="E6718" t="s">
        <v>122</v>
      </c>
      <c r="F6718" t="s">
        <v>41737</v>
      </c>
      <c r="G6718" t="s">
        <v>41738</v>
      </c>
      <c r="N6718" t="s">
        <v>41739</v>
      </c>
      <c r="O6718" t="s">
        <v>141</v>
      </c>
      <c r="P6718" t="s">
        <v>142</v>
      </c>
      <c r="Q6718" t="s">
        <v>141</v>
      </c>
      <c r="T6718">
        <v>1998</v>
      </c>
      <c r="AC6718" t="s">
        <v>3935</v>
      </c>
      <c r="AD6718" t="s">
        <v>144</v>
      </c>
      <c r="AE6718" t="s">
        <v>503</v>
      </c>
      <c r="AF6718" t="s">
        <v>146</v>
      </c>
      <c r="AG6718" t="s">
        <v>11380</v>
      </c>
    </row>
    <row r="6719" spans="1:33" x14ac:dyDescent="0.2">
      <c r="A6719" t="s">
        <v>41740</v>
      </c>
      <c r="B6719" s="1">
        <v>43118</v>
      </c>
      <c r="C6719" t="s">
        <v>278</v>
      </c>
      <c r="D6719" t="s">
        <v>37003</v>
      </c>
      <c r="E6719" t="s">
        <v>122</v>
      </c>
      <c r="F6719" t="s">
        <v>41741</v>
      </c>
      <c r="G6719" t="s">
        <v>41742</v>
      </c>
      <c r="N6719" t="s">
        <v>41743</v>
      </c>
      <c r="O6719" t="s">
        <v>141</v>
      </c>
      <c r="P6719" t="s">
        <v>142</v>
      </c>
      <c r="Q6719" t="s">
        <v>141</v>
      </c>
      <c r="T6719">
        <v>1998</v>
      </c>
      <c r="AC6719" t="s">
        <v>143</v>
      </c>
      <c r="AD6719" t="s">
        <v>144</v>
      </c>
      <c r="AE6719" t="s">
        <v>503</v>
      </c>
      <c r="AF6719" t="s">
        <v>146</v>
      </c>
      <c r="AG6719" t="s">
        <v>20155</v>
      </c>
    </row>
    <row r="6720" spans="1:33" x14ac:dyDescent="0.2">
      <c r="A6720" t="s">
        <v>41744</v>
      </c>
      <c r="B6720" s="1">
        <v>43130</v>
      </c>
      <c r="C6720" t="s">
        <v>278</v>
      </c>
      <c r="D6720" t="s">
        <v>37003</v>
      </c>
      <c r="E6720" t="s">
        <v>122</v>
      </c>
      <c r="F6720" t="s">
        <v>41745</v>
      </c>
      <c r="G6720" t="s">
        <v>41746</v>
      </c>
      <c r="N6720" t="s">
        <v>41747</v>
      </c>
      <c r="O6720" t="s">
        <v>756</v>
      </c>
      <c r="P6720" t="s">
        <v>757</v>
      </c>
      <c r="Q6720" t="s">
        <v>756</v>
      </c>
      <c r="T6720">
        <v>2002</v>
      </c>
      <c r="AC6720" t="s">
        <v>759</v>
      </c>
      <c r="AD6720" t="s">
        <v>760</v>
      </c>
      <c r="AE6720" t="s">
        <v>761</v>
      </c>
      <c r="AF6720" t="s">
        <v>762</v>
      </c>
      <c r="AG6720" t="s">
        <v>763</v>
      </c>
    </row>
    <row r="6721" spans="1:33" x14ac:dyDescent="0.2">
      <c r="A6721" t="s">
        <v>41748</v>
      </c>
      <c r="B6721" s="1">
        <v>43154</v>
      </c>
      <c r="C6721" t="s">
        <v>278</v>
      </c>
      <c r="D6721" t="s">
        <v>37003</v>
      </c>
      <c r="E6721" t="s">
        <v>175</v>
      </c>
      <c r="F6721" t="s">
        <v>41749</v>
      </c>
      <c r="G6721" t="s">
        <v>41750</v>
      </c>
      <c r="N6721" t="s">
        <v>41751</v>
      </c>
      <c r="O6721" t="s">
        <v>418</v>
      </c>
      <c r="P6721" t="s">
        <v>419</v>
      </c>
      <c r="R6721" t="s">
        <v>418</v>
      </c>
      <c r="T6721">
        <v>2002</v>
      </c>
    </row>
    <row r="6722" spans="1:33" x14ac:dyDescent="0.2">
      <c r="A6722" t="s">
        <v>41752</v>
      </c>
      <c r="B6722" s="1">
        <v>43131</v>
      </c>
      <c r="C6722" t="s">
        <v>278</v>
      </c>
      <c r="D6722" t="s">
        <v>37003</v>
      </c>
      <c r="E6722" t="s">
        <v>102</v>
      </c>
      <c r="F6722" t="s">
        <v>41753</v>
      </c>
      <c r="G6722" t="s">
        <v>41754</v>
      </c>
      <c r="N6722" t="s">
        <v>41755</v>
      </c>
      <c r="O6722" t="s">
        <v>79</v>
      </c>
      <c r="P6722" t="s">
        <v>80</v>
      </c>
      <c r="Q6722" t="s">
        <v>79</v>
      </c>
      <c r="S6722" t="s">
        <v>113</v>
      </c>
      <c r="AC6722" t="s">
        <v>41756</v>
      </c>
      <c r="AD6722" t="s">
        <v>82</v>
      </c>
      <c r="AE6722" t="s">
        <v>157</v>
      </c>
      <c r="AF6722" t="s">
        <v>173</v>
      </c>
      <c r="AG6722" t="s">
        <v>7940</v>
      </c>
    </row>
    <row r="6723" spans="1:33" x14ac:dyDescent="0.2">
      <c r="A6723" t="s">
        <v>41757</v>
      </c>
      <c r="B6723" s="1">
        <v>43137</v>
      </c>
      <c r="C6723" t="s">
        <v>278</v>
      </c>
      <c r="D6723" t="s">
        <v>37003</v>
      </c>
      <c r="E6723" t="s">
        <v>102</v>
      </c>
      <c r="F6723" t="s">
        <v>41758</v>
      </c>
      <c r="G6723" t="s">
        <v>41759</v>
      </c>
      <c r="H6723" t="s">
        <v>41760</v>
      </c>
      <c r="I6723" t="s">
        <v>41761</v>
      </c>
      <c r="J6723" t="s">
        <v>41762</v>
      </c>
      <c r="K6723" t="s">
        <v>41763</v>
      </c>
      <c r="L6723" t="s">
        <v>41764</v>
      </c>
      <c r="M6723" t="s">
        <v>41765</v>
      </c>
      <c r="N6723" t="s">
        <v>41766</v>
      </c>
      <c r="O6723" t="s">
        <v>79</v>
      </c>
      <c r="P6723" t="s">
        <v>80</v>
      </c>
      <c r="Q6723" t="s">
        <v>79</v>
      </c>
      <c r="S6723" t="s">
        <v>113</v>
      </c>
      <c r="U6723" t="s">
        <v>47</v>
      </c>
      <c r="V6723" t="s">
        <v>47</v>
      </c>
      <c r="W6723" t="s">
        <v>47</v>
      </c>
      <c r="X6723" t="s">
        <v>47</v>
      </c>
      <c r="Y6723" t="s">
        <v>48</v>
      </c>
      <c r="Z6723" t="s">
        <v>47</v>
      </c>
      <c r="AA6723" t="s">
        <v>49</v>
      </c>
      <c r="AC6723" t="s">
        <v>81</v>
      </c>
      <c r="AD6723" t="s">
        <v>82</v>
      </c>
      <c r="AE6723" t="s">
        <v>83</v>
      </c>
      <c r="AF6723" t="s">
        <v>84</v>
      </c>
      <c r="AG6723" t="s">
        <v>85</v>
      </c>
    </row>
    <row r="6724" spans="1:33" x14ac:dyDescent="0.2">
      <c r="A6724" t="s">
        <v>41767</v>
      </c>
      <c r="B6724" s="1">
        <v>43144</v>
      </c>
      <c r="C6724" t="s">
        <v>278</v>
      </c>
      <c r="D6724" t="s">
        <v>37003</v>
      </c>
      <c r="E6724" t="s">
        <v>175</v>
      </c>
      <c r="F6724" t="s">
        <v>41768</v>
      </c>
      <c r="G6724" t="s">
        <v>41769</v>
      </c>
      <c r="H6724" t="s">
        <v>41770</v>
      </c>
      <c r="I6724" t="s">
        <v>41771</v>
      </c>
      <c r="J6724" t="s">
        <v>41772</v>
      </c>
      <c r="K6724" t="s">
        <v>41773</v>
      </c>
      <c r="L6724" t="s">
        <v>41774</v>
      </c>
      <c r="M6724" t="s">
        <v>41775</v>
      </c>
      <c r="N6724" t="s">
        <v>41776</v>
      </c>
      <c r="P6724" t="s">
        <v>419</v>
      </c>
      <c r="T6724">
        <v>2002</v>
      </c>
      <c r="U6724" t="s">
        <v>47</v>
      </c>
      <c r="V6724" t="s">
        <v>47</v>
      </c>
      <c r="W6724" t="s">
        <v>47</v>
      </c>
      <c r="X6724" t="s">
        <v>47</v>
      </c>
      <c r="Y6724" t="s">
        <v>48</v>
      </c>
      <c r="Z6724" t="s">
        <v>47</v>
      </c>
      <c r="AA6724" t="s">
        <v>49</v>
      </c>
    </row>
    <row r="6725" spans="1:33" x14ac:dyDescent="0.2">
      <c r="A6725" t="s">
        <v>41777</v>
      </c>
      <c r="B6725" s="1">
        <v>43145</v>
      </c>
      <c r="C6725" t="s">
        <v>278</v>
      </c>
      <c r="D6725" t="s">
        <v>37003</v>
      </c>
      <c r="E6725" t="s">
        <v>175</v>
      </c>
      <c r="F6725" t="s">
        <v>41778</v>
      </c>
      <c r="G6725" t="s">
        <v>41779</v>
      </c>
      <c r="N6725" t="s">
        <v>41780</v>
      </c>
      <c r="O6725" t="s">
        <v>418</v>
      </c>
      <c r="P6725" t="s">
        <v>419</v>
      </c>
      <c r="R6725" t="s">
        <v>418</v>
      </c>
      <c r="T6725">
        <v>2002</v>
      </c>
    </row>
    <row r="6726" spans="1:33" x14ac:dyDescent="0.2">
      <c r="A6726" t="s">
        <v>41781</v>
      </c>
      <c r="B6726" s="1">
        <v>43160</v>
      </c>
      <c r="C6726" t="s">
        <v>278</v>
      </c>
      <c r="D6726" t="s">
        <v>37003</v>
      </c>
      <c r="E6726" t="s">
        <v>102</v>
      </c>
      <c r="F6726" t="s">
        <v>41782</v>
      </c>
      <c r="G6726" t="s">
        <v>41783</v>
      </c>
      <c r="N6726" t="s">
        <v>41784</v>
      </c>
      <c r="O6726" t="s">
        <v>79</v>
      </c>
      <c r="P6726" t="s">
        <v>80</v>
      </c>
      <c r="Q6726" t="s">
        <v>79</v>
      </c>
      <c r="S6726" t="s">
        <v>113</v>
      </c>
      <c r="AC6726" t="s">
        <v>81</v>
      </c>
      <c r="AD6726" t="s">
        <v>82</v>
      </c>
      <c r="AE6726" t="s">
        <v>83</v>
      </c>
      <c r="AF6726" t="s">
        <v>84</v>
      </c>
      <c r="AG6726" t="s">
        <v>85</v>
      </c>
    </row>
    <row r="6727" spans="1:33" x14ac:dyDescent="0.2">
      <c r="A6727" t="s">
        <v>41785</v>
      </c>
      <c r="B6727" s="1">
        <v>43171</v>
      </c>
      <c r="C6727" t="s">
        <v>278</v>
      </c>
      <c r="D6727" t="s">
        <v>37003</v>
      </c>
      <c r="E6727" t="s">
        <v>175</v>
      </c>
      <c r="F6727" t="s">
        <v>41786</v>
      </c>
      <c r="G6727" t="s">
        <v>41787</v>
      </c>
      <c r="H6727" t="s">
        <v>41788</v>
      </c>
      <c r="I6727" t="s">
        <v>41789</v>
      </c>
      <c r="J6727" t="s">
        <v>41790</v>
      </c>
      <c r="K6727" t="s">
        <v>41791</v>
      </c>
      <c r="L6727" t="s">
        <v>41792</v>
      </c>
      <c r="M6727" t="s">
        <v>41793</v>
      </c>
      <c r="N6727" t="s">
        <v>41794</v>
      </c>
      <c r="O6727" t="s">
        <v>418</v>
      </c>
      <c r="P6727" t="s">
        <v>419</v>
      </c>
      <c r="R6727" t="s">
        <v>418</v>
      </c>
      <c r="T6727">
        <v>2002</v>
      </c>
      <c r="U6727" t="s">
        <v>47</v>
      </c>
      <c r="V6727" t="s">
        <v>47</v>
      </c>
      <c r="W6727" t="s">
        <v>47</v>
      </c>
      <c r="X6727" t="s">
        <v>47</v>
      </c>
      <c r="Y6727" t="s">
        <v>48</v>
      </c>
      <c r="Z6727" t="s">
        <v>47</v>
      </c>
      <c r="AA6727" t="s">
        <v>49</v>
      </c>
    </row>
    <row r="6728" spans="1:33" x14ac:dyDescent="0.2">
      <c r="A6728" t="s">
        <v>41795</v>
      </c>
      <c r="B6728" s="1">
        <v>43179</v>
      </c>
      <c r="C6728" t="s">
        <v>278</v>
      </c>
      <c r="D6728" t="s">
        <v>37003</v>
      </c>
      <c r="E6728" t="s">
        <v>102</v>
      </c>
      <c r="F6728" t="s">
        <v>41796</v>
      </c>
      <c r="G6728" t="s">
        <v>41797</v>
      </c>
      <c r="N6728" t="s">
        <v>41798</v>
      </c>
      <c r="O6728" t="s">
        <v>79</v>
      </c>
      <c r="P6728" t="s">
        <v>80</v>
      </c>
      <c r="Q6728" t="s">
        <v>79</v>
      </c>
      <c r="S6728" t="s">
        <v>113</v>
      </c>
      <c r="AC6728" t="s">
        <v>81</v>
      </c>
      <c r="AD6728" t="s">
        <v>82</v>
      </c>
      <c r="AE6728" t="s">
        <v>83</v>
      </c>
      <c r="AF6728" t="s">
        <v>84</v>
      </c>
      <c r="AG6728" t="s">
        <v>85</v>
      </c>
    </row>
    <row r="6729" spans="1:33" x14ac:dyDescent="0.2">
      <c r="A6729" t="s">
        <v>41799</v>
      </c>
      <c r="B6729" s="1">
        <v>43181</v>
      </c>
      <c r="C6729" t="s">
        <v>278</v>
      </c>
      <c r="D6729" t="s">
        <v>37003</v>
      </c>
      <c r="E6729" t="s">
        <v>175</v>
      </c>
      <c r="F6729" t="s">
        <v>41800</v>
      </c>
      <c r="G6729" t="s">
        <v>41801</v>
      </c>
      <c r="H6729" t="s">
        <v>41802</v>
      </c>
      <c r="I6729" t="s">
        <v>41803</v>
      </c>
      <c r="J6729" t="s">
        <v>41804</v>
      </c>
      <c r="K6729" t="s">
        <v>41805</v>
      </c>
      <c r="L6729" t="s">
        <v>41806</v>
      </c>
      <c r="M6729" t="s">
        <v>41807</v>
      </c>
      <c r="N6729" t="s">
        <v>41808</v>
      </c>
      <c r="O6729" t="s">
        <v>723</v>
      </c>
      <c r="P6729" t="s">
        <v>724</v>
      </c>
      <c r="R6729" t="s">
        <v>723</v>
      </c>
      <c r="T6729">
        <v>2002</v>
      </c>
      <c r="U6729" t="s">
        <v>48</v>
      </c>
      <c r="V6729" t="s">
        <v>47</v>
      </c>
      <c r="W6729" t="s">
        <v>48</v>
      </c>
      <c r="X6729" t="s">
        <v>48</v>
      </c>
      <c r="Y6729" t="s">
        <v>48</v>
      </c>
      <c r="Z6729" t="s">
        <v>47</v>
      </c>
      <c r="AA6729" t="s">
        <v>9218</v>
      </c>
    </row>
    <row r="6730" spans="1:33" x14ac:dyDescent="0.2">
      <c r="A6730" t="s">
        <v>41809</v>
      </c>
      <c r="B6730" s="1">
        <v>43200</v>
      </c>
      <c r="C6730" t="s">
        <v>137</v>
      </c>
      <c r="D6730" t="s">
        <v>37003</v>
      </c>
      <c r="E6730" t="s">
        <v>122</v>
      </c>
      <c r="F6730" t="s">
        <v>41810</v>
      </c>
      <c r="G6730" t="s">
        <v>41811</v>
      </c>
      <c r="H6730" t="s">
        <v>41812</v>
      </c>
      <c r="I6730" t="s">
        <v>41813</v>
      </c>
      <c r="J6730" t="s">
        <v>41814</v>
      </c>
      <c r="K6730" t="s">
        <v>41815</v>
      </c>
      <c r="L6730" t="s">
        <v>41816</v>
      </c>
      <c r="M6730" t="s">
        <v>41817</v>
      </c>
      <c r="N6730" t="s">
        <v>41818</v>
      </c>
      <c r="O6730" t="s">
        <v>756</v>
      </c>
      <c r="P6730" t="s">
        <v>757</v>
      </c>
      <c r="Q6730" t="s">
        <v>756</v>
      </c>
      <c r="T6730">
        <v>2002</v>
      </c>
      <c r="U6730" t="s">
        <v>47</v>
      </c>
      <c r="V6730" t="s">
        <v>47</v>
      </c>
      <c r="W6730" t="s">
        <v>48</v>
      </c>
      <c r="X6730" t="s">
        <v>47</v>
      </c>
      <c r="Y6730" t="s">
        <v>48</v>
      </c>
      <c r="Z6730" t="s">
        <v>47</v>
      </c>
      <c r="AA6730" t="s">
        <v>758</v>
      </c>
      <c r="AC6730" t="s">
        <v>41819</v>
      </c>
      <c r="AD6730" t="s">
        <v>760</v>
      </c>
      <c r="AE6730" t="s">
        <v>11957</v>
      </c>
      <c r="AF6730" t="s">
        <v>7813</v>
      </c>
      <c r="AG6730" t="s">
        <v>763</v>
      </c>
    </row>
    <row r="6731" spans="1:33" x14ac:dyDescent="0.2">
      <c r="A6731" t="s">
        <v>41820</v>
      </c>
      <c r="B6731" s="1">
        <v>43207</v>
      </c>
      <c r="C6731" t="s">
        <v>137</v>
      </c>
      <c r="D6731" t="s">
        <v>37003</v>
      </c>
      <c r="E6731" t="s">
        <v>102</v>
      </c>
      <c r="F6731" t="s">
        <v>41821</v>
      </c>
      <c r="G6731" t="s">
        <v>41822</v>
      </c>
      <c r="N6731" t="s">
        <v>41823</v>
      </c>
      <c r="O6731" t="s">
        <v>79</v>
      </c>
      <c r="P6731" t="s">
        <v>80</v>
      </c>
      <c r="Q6731" t="s">
        <v>79</v>
      </c>
      <c r="S6731" t="s">
        <v>113</v>
      </c>
      <c r="AC6731" t="s">
        <v>234</v>
      </c>
      <c r="AD6731" t="s">
        <v>82</v>
      </c>
      <c r="AE6731" t="s">
        <v>157</v>
      </c>
      <c r="AF6731" t="s">
        <v>84</v>
      </c>
      <c r="AG6731" t="s">
        <v>7940</v>
      </c>
    </row>
    <row r="6732" spans="1:33" x14ac:dyDescent="0.2">
      <c r="A6732" t="s">
        <v>41824</v>
      </c>
      <c r="B6732" s="1">
        <v>43224</v>
      </c>
      <c r="C6732" t="s">
        <v>137</v>
      </c>
      <c r="D6732" t="s">
        <v>37003</v>
      </c>
      <c r="E6732" t="s">
        <v>102</v>
      </c>
      <c r="F6732" t="s">
        <v>41825</v>
      </c>
      <c r="G6732" t="s">
        <v>41826</v>
      </c>
      <c r="N6732" t="s">
        <v>41827</v>
      </c>
      <c r="O6732" t="s">
        <v>79</v>
      </c>
      <c r="P6732" t="s">
        <v>80</v>
      </c>
      <c r="Q6732" t="s">
        <v>79</v>
      </c>
      <c r="S6732" t="s">
        <v>113</v>
      </c>
      <c r="AC6732" t="s">
        <v>41828</v>
      </c>
      <c r="AD6732" t="s">
        <v>82</v>
      </c>
      <c r="AE6732" t="s">
        <v>157</v>
      </c>
      <c r="AF6732" t="s">
        <v>4060</v>
      </c>
      <c r="AG6732" t="s">
        <v>158</v>
      </c>
    </row>
    <row r="6733" spans="1:33" x14ac:dyDescent="0.2">
      <c r="A6733" t="s">
        <v>41829</v>
      </c>
      <c r="B6733" s="1">
        <v>43242</v>
      </c>
      <c r="C6733" t="s">
        <v>137</v>
      </c>
      <c r="D6733" t="s">
        <v>37003</v>
      </c>
      <c r="E6733" t="s">
        <v>102</v>
      </c>
      <c r="F6733" t="s">
        <v>41830</v>
      </c>
      <c r="G6733" t="s">
        <v>41831</v>
      </c>
      <c r="N6733" t="s">
        <v>41832</v>
      </c>
      <c r="O6733" t="s">
        <v>79</v>
      </c>
      <c r="P6733" t="s">
        <v>80</v>
      </c>
      <c r="Q6733" t="s">
        <v>79</v>
      </c>
      <c r="S6733" t="s">
        <v>113</v>
      </c>
      <c r="AC6733" t="s">
        <v>11950</v>
      </c>
      <c r="AD6733" t="s">
        <v>842</v>
      </c>
      <c r="AE6733" t="s">
        <v>11951</v>
      </c>
      <c r="AF6733" t="s">
        <v>84</v>
      </c>
      <c r="AG6733" t="s">
        <v>11952</v>
      </c>
    </row>
    <row r="6734" spans="1:33" x14ac:dyDescent="0.2">
      <c r="A6734" t="s">
        <v>41833</v>
      </c>
      <c r="B6734" s="1">
        <v>43272</v>
      </c>
      <c r="C6734" t="s">
        <v>137</v>
      </c>
      <c r="D6734" t="s">
        <v>37003</v>
      </c>
      <c r="E6734" t="s">
        <v>102</v>
      </c>
      <c r="F6734" t="s">
        <v>41834</v>
      </c>
      <c r="G6734" t="s">
        <v>41835</v>
      </c>
      <c r="H6734" t="s">
        <v>41836</v>
      </c>
      <c r="I6734" t="s">
        <v>41837</v>
      </c>
      <c r="J6734" t="s">
        <v>41838</v>
      </c>
      <c r="K6734" t="s">
        <v>41839</v>
      </c>
      <c r="L6734" t="s">
        <v>41840</v>
      </c>
      <c r="M6734" t="s">
        <v>41841</v>
      </c>
      <c r="N6734" t="s">
        <v>41842</v>
      </c>
      <c r="O6734" t="s">
        <v>79</v>
      </c>
      <c r="P6734" t="s">
        <v>80</v>
      </c>
      <c r="Q6734" t="s">
        <v>79</v>
      </c>
      <c r="S6734" t="s">
        <v>113</v>
      </c>
      <c r="U6734" t="s">
        <v>47</v>
      </c>
      <c r="V6734" t="s">
        <v>47</v>
      </c>
      <c r="W6734" t="s">
        <v>47</v>
      </c>
      <c r="X6734" t="s">
        <v>48</v>
      </c>
      <c r="Y6734" t="s">
        <v>48</v>
      </c>
      <c r="Z6734" t="s">
        <v>47</v>
      </c>
      <c r="AA6734" t="s">
        <v>170</v>
      </c>
      <c r="AC6734" t="s">
        <v>41843</v>
      </c>
      <c r="AD6734" t="s">
        <v>842</v>
      </c>
      <c r="AE6734" t="s">
        <v>11951</v>
      </c>
      <c r="AF6734" t="s">
        <v>84</v>
      </c>
      <c r="AG6734" t="s">
        <v>11952</v>
      </c>
    </row>
    <row r="6735" spans="1:33" x14ac:dyDescent="0.2">
      <c r="A6735" t="s">
        <v>41844</v>
      </c>
      <c r="B6735" s="1">
        <v>43287</v>
      </c>
      <c r="C6735" t="s">
        <v>100</v>
      </c>
      <c r="D6735" t="s">
        <v>37003</v>
      </c>
      <c r="E6735" t="s">
        <v>102</v>
      </c>
      <c r="F6735" t="s">
        <v>41845</v>
      </c>
      <c r="G6735" t="s">
        <v>41846</v>
      </c>
      <c r="N6735" t="s">
        <v>41847</v>
      </c>
      <c r="O6735" t="s">
        <v>79</v>
      </c>
      <c r="P6735" t="s">
        <v>80</v>
      </c>
      <c r="Q6735" t="s">
        <v>79</v>
      </c>
      <c r="S6735" t="s">
        <v>113</v>
      </c>
      <c r="AC6735" t="s">
        <v>11587</v>
      </c>
      <c r="AD6735" t="s">
        <v>82</v>
      </c>
      <c r="AE6735" t="s">
        <v>36360</v>
      </c>
      <c r="AF6735" t="s">
        <v>11588</v>
      </c>
      <c r="AG6735" t="s">
        <v>158</v>
      </c>
    </row>
    <row r="6736" spans="1:33" x14ac:dyDescent="0.2">
      <c r="A6736" t="s">
        <v>41848</v>
      </c>
      <c r="B6736" s="1">
        <v>42810</v>
      </c>
      <c r="C6736" t="s">
        <v>6193</v>
      </c>
      <c r="D6736" t="s">
        <v>37003</v>
      </c>
      <c r="E6736" t="s">
        <v>122</v>
      </c>
      <c r="F6736" t="s">
        <v>41849</v>
      </c>
      <c r="G6736" t="s">
        <v>41850</v>
      </c>
      <c r="H6736" t="s">
        <v>41851</v>
      </c>
      <c r="I6736" t="s">
        <v>41852</v>
      </c>
      <c r="J6736" t="s">
        <v>41853</v>
      </c>
      <c r="K6736" t="s">
        <v>41854</v>
      </c>
      <c r="L6736" t="s">
        <v>41855</v>
      </c>
      <c r="M6736" t="s">
        <v>41856</v>
      </c>
      <c r="N6736" t="s">
        <v>41857</v>
      </c>
      <c r="O6736" t="s">
        <v>756</v>
      </c>
      <c r="P6736" t="s">
        <v>757</v>
      </c>
      <c r="Q6736" t="s">
        <v>756</v>
      </c>
      <c r="T6736">
        <v>2002</v>
      </c>
      <c r="U6736" t="s">
        <v>47</v>
      </c>
      <c r="V6736" t="s">
        <v>47</v>
      </c>
      <c r="W6736" t="s">
        <v>48</v>
      </c>
      <c r="X6736" t="s">
        <v>48</v>
      </c>
      <c r="Y6736" t="s">
        <v>48</v>
      </c>
      <c r="Z6736" t="s">
        <v>47</v>
      </c>
      <c r="AA6736" t="s">
        <v>233</v>
      </c>
      <c r="AC6736" t="s">
        <v>41819</v>
      </c>
      <c r="AD6736" t="s">
        <v>760</v>
      </c>
      <c r="AE6736" t="s">
        <v>761</v>
      </c>
      <c r="AF6736" t="s">
        <v>762</v>
      </c>
      <c r="AG6736" t="s">
        <v>763</v>
      </c>
    </row>
    <row r="6737" spans="1:33" x14ac:dyDescent="0.2">
      <c r="A6737" t="s">
        <v>41858</v>
      </c>
      <c r="B6737" s="1">
        <v>42801</v>
      </c>
      <c r="C6737" t="s">
        <v>6193</v>
      </c>
      <c r="D6737" t="s">
        <v>37003</v>
      </c>
      <c r="E6737" t="s">
        <v>122</v>
      </c>
      <c r="F6737" t="s">
        <v>41859</v>
      </c>
      <c r="G6737" t="s">
        <v>41860</v>
      </c>
      <c r="N6737" t="s">
        <v>41861</v>
      </c>
      <c r="O6737" t="s">
        <v>141</v>
      </c>
      <c r="P6737" t="s">
        <v>142</v>
      </c>
      <c r="Q6737" t="s">
        <v>141</v>
      </c>
      <c r="T6737">
        <v>1998</v>
      </c>
      <c r="AC6737" t="s">
        <v>143</v>
      </c>
      <c r="AD6737" t="s">
        <v>144</v>
      </c>
      <c r="AE6737" t="s">
        <v>39024</v>
      </c>
      <c r="AF6737" t="s">
        <v>146</v>
      </c>
      <c r="AG6737" t="s">
        <v>263</v>
      </c>
    </row>
    <row r="6738" spans="1:33" x14ac:dyDescent="0.2">
      <c r="A6738" t="s">
        <v>41862</v>
      </c>
      <c r="B6738" s="1">
        <v>42818</v>
      </c>
      <c r="C6738" t="s">
        <v>6193</v>
      </c>
      <c r="D6738" t="s">
        <v>37003</v>
      </c>
      <c r="E6738" t="s">
        <v>122</v>
      </c>
      <c r="F6738" t="s">
        <v>41863</v>
      </c>
      <c r="G6738" t="s">
        <v>41864</v>
      </c>
      <c r="N6738" t="s">
        <v>41865</v>
      </c>
      <c r="O6738" t="s">
        <v>756</v>
      </c>
      <c r="P6738" t="s">
        <v>757</v>
      </c>
      <c r="Q6738" t="s">
        <v>756</v>
      </c>
      <c r="T6738">
        <v>2002</v>
      </c>
      <c r="AC6738" t="s">
        <v>20294</v>
      </c>
      <c r="AD6738" t="s">
        <v>760</v>
      </c>
      <c r="AE6738" t="s">
        <v>761</v>
      </c>
      <c r="AF6738" t="s">
        <v>762</v>
      </c>
      <c r="AG6738" t="s">
        <v>763</v>
      </c>
    </row>
    <row r="6739" spans="1:33" x14ac:dyDescent="0.2">
      <c r="A6739" t="s">
        <v>41866</v>
      </c>
      <c r="B6739" s="1">
        <v>42816</v>
      </c>
      <c r="C6739" t="s">
        <v>6193</v>
      </c>
      <c r="D6739" t="s">
        <v>37003</v>
      </c>
      <c r="E6739" t="s">
        <v>122</v>
      </c>
      <c r="F6739" t="s">
        <v>41867</v>
      </c>
      <c r="G6739" t="s">
        <v>41868</v>
      </c>
      <c r="N6739" t="s">
        <v>41869</v>
      </c>
      <c r="O6739" t="s">
        <v>141</v>
      </c>
      <c r="P6739" t="s">
        <v>142</v>
      </c>
      <c r="Q6739" t="s">
        <v>141</v>
      </c>
      <c r="T6739">
        <v>1998</v>
      </c>
      <c r="AC6739" t="s">
        <v>143</v>
      </c>
      <c r="AD6739" t="s">
        <v>144</v>
      </c>
      <c r="AE6739" t="s">
        <v>503</v>
      </c>
      <c r="AF6739" t="s">
        <v>146</v>
      </c>
      <c r="AG6739" t="s">
        <v>11380</v>
      </c>
    </row>
    <row r="6740" spans="1:33" x14ac:dyDescent="0.2">
      <c r="A6740" t="s">
        <v>41870</v>
      </c>
      <c r="B6740" s="1">
        <v>42827</v>
      </c>
      <c r="C6740" t="s">
        <v>7989</v>
      </c>
      <c r="D6740" t="s">
        <v>37003</v>
      </c>
      <c r="E6740" t="s">
        <v>102</v>
      </c>
      <c r="F6740" t="s">
        <v>41871</v>
      </c>
      <c r="G6740" t="s">
        <v>41872</v>
      </c>
      <c r="N6740" t="s">
        <v>41873</v>
      </c>
      <c r="O6740" t="s">
        <v>282</v>
      </c>
      <c r="P6740" t="s">
        <v>283</v>
      </c>
      <c r="Q6740" t="s">
        <v>282</v>
      </c>
      <c r="S6740" t="s">
        <v>48</v>
      </c>
      <c r="AC6740" t="s">
        <v>6369</v>
      </c>
      <c r="AD6740" t="s">
        <v>285</v>
      </c>
      <c r="AE6740" t="s">
        <v>41874</v>
      </c>
      <c r="AF6740" t="s">
        <v>286</v>
      </c>
      <c r="AG6740" t="s">
        <v>158</v>
      </c>
    </row>
    <row r="6741" spans="1:33" x14ac:dyDescent="0.2">
      <c r="A6741" t="s">
        <v>41875</v>
      </c>
      <c r="B6741" s="1">
        <v>42828</v>
      </c>
      <c r="C6741" t="s">
        <v>7989</v>
      </c>
      <c r="D6741" t="s">
        <v>37003</v>
      </c>
      <c r="E6741" t="s">
        <v>122</v>
      </c>
      <c r="F6741" t="s">
        <v>41876</v>
      </c>
      <c r="G6741" t="s">
        <v>41877</v>
      </c>
      <c r="N6741" t="s">
        <v>41878</v>
      </c>
      <c r="O6741" t="s">
        <v>141</v>
      </c>
      <c r="P6741" t="s">
        <v>142</v>
      </c>
      <c r="Q6741" t="s">
        <v>141</v>
      </c>
      <c r="T6741">
        <v>1998</v>
      </c>
      <c r="AC6741" t="s">
        <v>143</v>
      </c>
      <c r="AD6741" t="s">
        <v>144</v>
      </c>
      <c r="AE6741" t="s">
        <v>503</v>
      </c>
      <c r="AF6741" t="s">
        <v>146</v>
      </c>
      <c r="AG6741" t="s">
        <v>263</v>
      </c>
    </row>
    <row r="6742" spans="1:33" x14ac:dyDescent="0.2">
      <c r="A6742" t="s">
        <v>41879</v>
      </c>
      <c r="B6742" s="1">
        <v>42830</v>
      </c>
      <c r="C6742" t="s">
        <v>7989</v>
      </c>
      <c r="D6742" t="s">
        <v>37003</v>
      </c>
      <c r="E6742" t="s">
        <v>175</v>
      </c>
      <c r="F6742" t="s">
        <v>41880</v>
      </c>
      <c r="G6742" t="s">
        <v>41881</v>
      </c>
      <c r="H6742" t="s">
        <v>41882</v>
      </c>
      <c r="I6742" t="s">
        <v>41883</v>
      </c>
      <c r="J6742" t="s">
        <v>41884</v>
      </c>
      <c r="K6742" t="s">
        <v>41885</v>
      </c>
      <c r="L6742" t="s">
        <v>41886</v>
      </c>
      <c r="M6742" t="s">
        <v>41887</v>
      </c>
      <c r="N6742" t="s">
        <v>41888</v>
      </c>
      <c r="O6742" t="s">
        <v>723</v>
      </c>
      <c r="P6742" t="s">
        <v>724</v>
      </c>
      <c r="R6742" t="s">
        <v>723</v>
      </c>
      <c r="T6742">
        <v>2002</v>
      </c>
      <c r="U6742" t="s">
        <v>47</v>
      </c>
      <c r="V6742" t="s">
        <v>47</v>
      </c>
      <c r="W6742" t="s">
        <v>47</v>
      </c>
      <c r="X6742" t="s">
        <v>47</v>
      </c>
      <c r="Y6742" t="s">
        <v>48</v>
      </c>
      <c r="Z6742" t="s">
        <v>47</v>
      </c>
      <c r="AA6742" t="s">
        <v>49</v>
      </c>
    </row>
    <row r="6743" spans="1:33" x14ac:dyDescent="0.2">
      <c r="A6743" t="s">
        <v>41889</v>
      </c>
      <c r="B6743" s="1">
        <v>42832</v>
      </c>
      <c r="C6743" t="s">
        <v>7989</v>
      </c>
      <c r="D6743" t="s">
        <v>37003</v>
      </c>
      <c r="E6743" t="s">
        <v>122</v>
      </c>
      <c r="F6743" t="s">
        <v>41890</v>
      </c>
      <c r="G6743" t="s">
        <v>41891</v>
      </c>
      <c r="N6743" t="s">
        <v>41892</v>
      </c>
      <c r="O6743" t="s">
        <v>141</v>
      </c>
      <c r="P6743" t="s">
        <v>142</v>
      </c>
      <c r="Q6743" t="s">
        <v>141</v>
      </c>
      <c r="T6743">
        <v>1998</v>
      </c>
      <c r="AC6743" t="s">
        <v>143</v>
      </c>
      <c r="AD6743" t="s">
        <v>144</v>
      </c>
      <c r="AE6743" t="s">
        <v>503</v>
      </c>
      <c r="AF6743" t="s">
        <v>146</v>
      </c>
      <c r="AG6743" t="s">
        <v>263</v>
      </c>
    </row>
    <row r="6744" spans="1:33" x14ac:dyDescent="0.2">
      <c r="A6744" t="s">
        <v>41893</v>
      </c>
      <c r="B6744" s="1">
        <v>42810</v>
      </c>
      <c r="C6744" t="s">
        <v>6193</v>
      </c>
      <c r="D6744" t="s">
        <v>37003</v>
      </c>
      <c r="E6744" t="s">
        <v>122</v>
      </c>
      <c r="F6744" t="s">
        <v>41894</v>
      </c>
      <c r="G6744" t="s">
        <v>41895</v>
      </c>
      <c r="N6744" t="s">
        <v>41896</v>
      </c>
      <c r="O6744" t="s">
        <v>756</v>
      </c>
      <c r="P6744" t="s">
        <v>757</v>
      </c>
      <c r="Q6744" t="s">
        <v>756</v>
      </c>
      <c r="T6744">
        <v>2002</v>
      </c>
      <c r="AC6744" t="s">
        <v>759</v>
      </c>
      <c r="AD6744" t="s">
        <v>760</v>
      </c>
      <c r="AE6744" t="s">
        <v>761</v>
      </c>
      <c r="AF6744" t="s">
        <v>762</v>
      </c>
      <c r="AG6744" t="s">
        <v>763</v>
      </c>
    </row>
    <row r="6745" spans="1:33" x14ac:dyDescent="0.2">
      <c r="A6745" t="s">
        <v>41897</v>
      </c>
      <c r="B6745" s="1">
        <v>42822</v>
      </c>
      <c r="C6745" t="s">
        <v>6193</v>
      </c>
      <c r="D6745" t="s">
        <v>37003</v>
      </c>
      <c r="E6745" t="s">
        <v>122</v>
      </c>
      <c r="F6745" t="s">
        <v>41898</v>
      </c>
      <c r="G6745" t="s">
        <v>41899</v>
      </c>
      <c r="N6745" t="s">
        <v>41900</v>
      </c>
      <c r="O6745" t="s">
        <v>141</v>
      </c>
      <c r="P6745" t="s">
        <v>142</v>
      </c>
      <c r="Q6745" t="s">
        <v>141</v>
      </c>
      <c r="T6745">
        <v>1998</v>
      </c>
      <c r="AC6745" t="s">
        <v>39194</v>
      </c>
      <c r="AD6745" t="s">
        <v>15163</v>
      </c>
      <c r="AE6745" t="s">
        <v>11967</v>
      </c>
      <c r="AF6745" t="s">
        <v>146</v>
      </c>
      <c r="AG6745" t="s">
        <v>263</v>
      </c>
    </row>
    <row r="6746" spans="1:33" x14ac:dyDescent="0.2">
      <c r="A6746" t="s">
        <v>41901</v>
      </c>
      <c r="B6746" s="1">
        <v>42843</v>
      </c>
      <c r="C6746" t="s">
        <v>7989</v>
      </c>
      <c r="D6746" t="s">
        <v>37003</v>
      </c>
      <c r="E6746" t="s">
        <v>122</v>
      </c>
      <c r="F6746" t="s">
        <v>41902</v>
      </c>
      <c r="G6746" t="s">
        <v>41903</v>
      </c>
      <c r="N6746" t="s">
        <v>41904</v>
      </c>
      <c r="O6746" t="s">
        <v>141</v>
      </c>
      <c r="P6746" t="s">
        <v>142</v>
      </c>
      <c r="Q6746" t="s">
        <v>141</v>
      </c>
      <c r="T6746">
        <v>1998</v>
      </c>
      <c r="AC6746" t="s">
        <v>143</v>
      </c>
      <c r="AD6746" t="s">
        <v>144</v>
      </c>
      <c r="AE6746" t="s">
        <v>503</v>
      </c>
      <c r="AF6746" t="s">
        <v>146</v>
      </c>
      <c r="AG6746" t="s">
        <v>263</v>
      </c>
    </row>
    <row r="6747" spans="1:33" x14ac:dyDescent="0.2">
      <c r="A6747" t="s">
        <v>41905</v>
      </c>
      <c r="B6747" s="1">
        <v>42844</v>
      </c>
      <c r="C6747" t="s">
        <v>7989</v>
      </c>
      <c r="D6747" t="s">
        <v>37003</v>
      </c>
      <c r="E6747" t="s">
        <v>102</v>
      </c>
      <c r="F6747" t="s">
        <v>41906</v>
      </c>
      <c r="G6747" t="s">
        <v>41907</v>
      </c>
      <c r="H6747" t="s">
        <v>41908</v>
      </c>
      <c r="I6747" t="s">
        <v>41909</v>
      </c>
      <c r="J6747" t="s">
        <v>41910</v>
      </c>
      <c r="K6747" t="s">
        <v>41911</v>
      </c>
      <c r="L6747" t="s">
        <v>41912</v>
      </c>
      <c r="M6747" t="s">
        <v>41913</v>
      </c>
      <c r="N6747" t="s">
        <v>41914</v>
      </c>
      <c r="O6747" t="s">
        <v>79</v>
      </c>
      <c r="P6747" t="s">
        <v>80</v>
      </c>
      <c r="Q6747" t="s">
        <v>79</v>
      </c>
      <c r="S6747" t="s">
        <v>113</v>
      </c>
      <c r="U6747" t="s">
        <v>47</v>
      </c>
      <c r="V6747" t="s">
        <v>47</v>
      </c>
      <c r="W6747" t="s">
        <v>47</v>
      </c>
      <c r="X6747" t="s">
        <v>47</v>
      </c>
      <c r="Y6747" t="s">
        <v>48</v>
      </c>
      <c r="Z6747" t="s">
        <v>47</v>
      </c>
      <c r="AA6747" t="s">
        <v>49</v>
      </c>
      <c r="AC6747" t="s">
        <v>11950</v>
      </c>
      <c r="AD6747" t="s">
        <v>842</v>
      </c>
      <c r="AE6747" t="s">
        <v>4993</v>
      </c>
      <c r="AF6747" t="s">
        <v>84</v>
      </c>
      <c r="AG6747" t="s">
        <v>41251</v>
      </c>
    </row>
    <row r="6748" spans="1:33" x14ac:dyDescent="0.2">
      <c r="A6748" t="s">
        <v>41915</v>
      </c>
      <c r="B6748" s="1">
        <v>42846</v>
      </c>
      <c r="C6748" t="s">
        <v>7989</v>
      </c>
      <c r="D6748" t="s">
        <v>37003</v>
      </c>
      <c r="E6748" t="s">
        <v>122</v>
      </c>
      <c r="F6748" t="s">
        <v>41916</v>
      </c>
      <c r="G6748" t="s">
        <v>41917</v>
      </c>
      <c r="H6748" t="s">
        <v>41918</v>
      </c>
      <c r="I6748" t="s">
        <v>41919</v>
      </c>
      <c r="J6748" t="s">
        <v>41920</v>
      </c>
      <c r="K6748" t="s">
        <v>41921</v>
      </c>
      <c r="L6748" t="s">
        <v>41922</v>
      </c>
      <c r="M6748" t="s">
        <v>41923</v>
      </c>
      <c r="N6748" t="s">
        <v>41924</v>
      </c>
      <c r="O6748" t="s">
        <v>756</v>
      </c>
      <c r="P6748" t="s">
        <v>757</v>
      </c>
      <c r="Q6748" t="s">
        <v>756</v>
      </c>
      <c r="T6748">
        <v>2002</v>
      </c>
      <c r="U6748" t="s">
        <v>47</v>
      </c>
      <c r="V6748" t="s">
        <v>47</v>
      </c>
      <c r="W6748" t="s">
        <v>48</v>
      </c>
      <c r="X6748" t="s">
        <v>48</v>
      </c>
      <c r="Y6748" t="s">
        <v>48</v>
      </c>
      <c r="Z6748" t="s">
        <v>47</v>
      </c>
      <c r="AA6748" t="s">
        <v>233</v>
      </c>
      <c r="AC6748" t="s">
        <v>41925</v>
      </c>
      <c r="AD6748" t="s">
        <v>760</v>
      </c>
      <c r="AE6748" t="s">
        <v>761</v>
      </c>
      <c r="AF6748" t="s">
        <v>762</v>
      </c>
      <c r="AG6748" t="s">
        <v>763</v>
      </c>
    </row>
    <row r="6749" spans="1:33" x14ac:dyDescent="0.2">
      <c r="A6749" t="s">
        <v>41926</v>
      </c>
      <c r="B6749" s="1">
        <v>42858</v>
      </c>
      <c r="C6749" t="s">
        <v>7989</v>
      </c>
      <c r="D6749" t="s">
        <v>37003</v>
      </c>
      <c r="E6749" t="s">
        <v>122</v>
      </c>
      <c r="F6749" t="s">
        <v>41927</v>
      </c>
      <c r="G6749" t="s">
        <v>41928</v>
      </c>
      <c r="N6749" t="s">
        <v>41929</v>
      </c>
      <c r="O6749" t="s">
        <v>756</v>
      </c>
      <c r="P6749" t="s">
        <v>757</v>
      </c>
      <c r="Q6749" t="s">
        <v>756</v>
      </c>
      <c r="T6749">
        <v>2002</v>
      </c>
      <c r="AC6749" t="s">
        <v>759</v>
      </c>
      <c r="AD6749" t="s">
        <v>760</v>
      </c>
      <c r="AE6749" t="s">
        <v>761</v>
      </c>
      <c r="AF6749" t="s">
        <v>762</v>
      </c>
      <c r="AG6749" t="s">
        <v>763</v>
      </c>
    </row>
    <row r="6750" spans="1:33" x14ac:dyDescent="0.2">
      <c r="A6750" t="s">
        <v>41930</v>
      </c>
      <c r="B6750" s="1">
        <v>42858</v>
      </c>
      <c r="C6750" t="s">
        <v>7989</v>
      </c>
      <c r="D6750" t="s">
        <v>37003</v>
      </c>
      <c r="E6750" t="s">
        <v>122</v>
      </c>
      <c r="F6750" t="s">
        <v>41931</v>
      </c>
      <c r="G6750" t="s">
        <v>41932</v>
      </c>
      <c r="N6750" t="s">
        <v>41933</v>
      </c>
      <c r="O6750" t="s">
        <v>756</v>
      </c>
      <c r="P6750" t="s">
        <v>757</v>
      </c>
      <c r="Q6750" t="s">
        <v>756</v>
      </c>
      <c r="T6750">
        <v>2002</v>
      </c>
      <c r="AC6750" t="s">
        <v>759</v>
      </c>
      <c r="AD6750" t="s">
        <v>760</v>
      </c>
      <c r="AE6750" t="s">
        <v>761</v>
      </c>
      <c r="AF6750" t="s">
        <v>762</v>
      </c>
      <c r="AG6750" t="s">
        <v>763</v>
      </c>
    </row>
    <row r="6751" spans="1:33" x14ac:dyDescent="0.2">
      <c r="A6751" t="s">
        <v>41934</v>
      </c>
      <c r="B6751" s="1">
        <v>42871</v>
      </c>
      <c r="C6751" t="s">
        <v>7989</v>
      </c>
      <c r="D6751" t="s">
        <v>37003</v>
      </c>
      <c r="E6751" t="s">
        <v>175</v>
      </c>
      <c r="F6751" t="s">
        <v>41935</v>
      </c>
      <c r="G6751" t="s">
        <v>41936</v>
      </c>
      <c r="N6751" t="s">
        <v>41937</v>
      </c>
      <c r="O6751" t="s">
        <v>723</v>
      </c>
      <c r="P6751" t="s">
        <v>724</v>
      </c>
      <c r="R6751" t="s">
        <v>723</v>
      </c>
      <c r="T6751">
        <v>2002</v>
      </c>
    </row>
    <row r="6752" spans="1:33" x14ac:dyDescent="0.2">
      <c r="A6752" t="s">
        <v>41938</v>
      </c>
      <c r="B6752" s="1">
        <v>42872</v>
      </c>
      <c r="C6752" t="s">
        <v>7989</v>
      </c>
      <c r="D6752" t="s">
        <v>37003</v>
      </c>
      <c r="E6752" t="s">
        <v>102</v>
      </c>
      <c r="F6752" t="s">
        <v>41939</v>
      </c>
      <c r="G6752" t="s">
        <v>41940</v>
      </c>
      <c r="N6752" t="s">
        <v>41941</v>
      </c>
      <c r="O6752" t="s">
        <v>79</v>
      </c>
      <c r="P6752" t="s">
        <v>80</v>
      </c>
      <c r="Q6752" t="s">
        <v>79</v>
      </c>
      <c r="S6752" t="s">
        <v>113</v>
      </c>
      <c r="AC6752" t="s">
        <v>234</v>
      </c>
      <c r="AD6752" t="s">
        <v>82</v>
      </c>
      <c r="AE6752" t="s">
        <v>157</v>
      </c>
      <c r="AF6752" t="s">
        <v>84</v>
      </c>
      <c r="AG6752" t="s">
        <v>158</v>
      </c>
    </row>
    <row r="6753" spans="1:33" x14ac:dyDescent="0.2">
      <c r="A6753" t="s">
        <v>41942</v>
      </c>
      <c r="B6753" s="1">
        <v>42877</v>
      </c>
      <c r="C6753" t="s">
        <v>7989</v>
      </c>
      <c r="D6753" t="s">
        <v>37003</v>
      </c>
      <c r="E6753" t="s">
        <v>175</v>
      </c>
      <c r="F6753" t="s">
        <v>41943</v>
      </c>
      <c r="G6753" t="s">
        <v>41944</v>
      </c>
      <c r="H6753" t="s">
        <v>41945</v>
      </c>
      <c r="I6753" t="s">
        <v>41946</v>
      </c>
      <c r="J6753" t="s">
        <v>41947</v>
      </c>
      <c r="K6753" t="s">
        <v>41948</v>
      </c>
      <c r="L6753" t="s">
        <v>41949</v>
      </c>
      <c r="M6753" t="s">
        <v>41950</v>
      </c>
      <c r="N6753" t="s">
        <v>41951</v>
      </c>
      <c r="O6753" t="s">
        <v>418</v>
      </c>
      <c r="P6753" t="s">
        <v>419</v>
      </c>
      <c r="R6753" t="s">
        <v>418</v>
      </c>
      <c r="T6753">
        <v>2002</v>
      </c>
      <c r="U6753" t="s">
        <v>47</v>
      </c>
      <c r="V6753" t="s">
        <v>47</v>
      </c>
      <c r="W6753" t="s">
        <v>47</v>
      </c>
      <c r="X6753" t="s">
        <v>47</v>
      </c>
      <c r="Y6753" t="s">
        <v>48</v>
      </c>
      <c r="Z6753" t="s">
        <v>47</v>
      </c>
      <c r="AA6753" t="s">
        <v>49</v>
      </c>
    </row>
    <row r="6754" spans="1:33" x14ac:dyDescent="0.2">
      <c r="A6754" t="s">
        <v>41952</v>
      </c>
      <c r="B6754" s="1">
        <v>42888</v>
      </c>
      <c r="C6754" t="s">
        <v>7989</v>
      </c>
      <c r="D6754" t="s">
        <v>37003</v>
      </c>
      <c r="E6754" t="s">
        <v>122</v>
      </c>
      <c r="F6754" t="s">
        <v>41953</v>
      </c>
      <c r="G6754" t="s">
        <v>41954</v>
      </c>
      <c r="H6754" t="s">
        <v>41955</v>
      </c>
      <c r="I6754" t="s">
        <v>41956</v>
      </c>
      <c r="J6754" t="s">
        <v>41957</v>
      </c>
      <c r="K6754" t="s">
        <v>41958</v>
      </c>
      <c r="L6754" t="s">
        <v>41959</v>
      </c>
      <c r="M6754" t="s">
        <v>41960</v>
      </c>
      <c r="N6754" t="s">
        <v>41961</v>
      </c>
      <c r="O6754" t="s">
        <v>756</v>
      </c>
      <c r="P6754" t="s">
        <v>757</v>
      </c>
      <c r="Q6754" t="s">
        <v>756</v>
      </c>
      <c r="T6754">
        <v>2002</v>
      </c>
      <c r="U6754" t="s">
        <v>47</v>
      </c>
      <c r="V6754" t="s">
        <v>47</v>
      </c>
      <c r="W6754" t="s">
        <v>48</v>
      </c>
      <c r="X6754" t="s">
        <v>48</v>
      </c>
      <c r="Y6754" t="s">
        <v>48</v>
      </c>
      <c r="Z6754" t="s">
        <v>47</v>
      </c>
      <c r="AA6754" t="s">
        <v>233</v>
      </c>
      <c r="AC6754" t="s">
        <v>759</v>
      </c>
      <c r="AD6754" t="s">
        <v>760</v>
      </c>
      <c r="AE6754" t="s">
        <v>761</v>
      </c>
      <c r="AF6754" t="s">
        <v>762</v>
      </c>
      <c r="AG6754" t="s">
        <v>763</v>
      </c>
    </row>
    <row r="6755" spans="1:33" x14ac:dyDescent="0.2">
      <c r="A6755" t="s">
        <v>41962</v>
      </c>
      <c r="B6755" s="1">
        <v>42688</v>
      </c>
      <c r="C6755" t="s">
        <v>223</v>
      </c>
      <c r="D6755" t="s">
        <v>37003</v>
      </c>
      <c r="E6755" t="s">
        <v>17</v>
      </c>
      <c r="F6755" t="s">
        <v>41963</v>
      </c>
      <c r="N6755" t="s">
        <v>41964</v>
      </c>
      <c r="O6755" t="s">
        <v>7896</v>
      </c>
      <c r="P6755" t="s">
        <v>7896</v>
      </c>
      <c r="R6755" t="s">
        <v>7896</v>
      </c>
    </row>
    <row r="6756" spans="1:33" x14ac:dyDescent="0.2">
      <c r="A6756" t="s">
        <v>41965</v>
      </c>
      <c r="B6756" s="1">
        <v>42891</v>
      </c>
      <c r="C6756" t="s">
        <v>7989</v>
      </c>
      <c r="D6756" t="s">
        <v>37003</v>
      </c>
      <c r="E6756" t="s">
        <v>122</v>
      </c>
      <c r="F6756" t="s">
        <v>41966</v>
      </c>
      <c r="G6756" t="s">
        <v>41967</v>
      </c>
      <c r="N6756" t="s">
        <v>41968</v>
      </c>
      <c r="O6756" t="s">
        <v>756</v>
      </c>
      <c r="P6756" t="s">
        <v>757</v>
      </c>
      <c r="Q6756" t="s">
        <v>756</v>
      </c>
      <c r="T6756">
        <v>2002</v>
      </c>
      <c r="AC6756" t="s">
        <v>7812</v>
      </c>
      <c r="AD6756" t="s">
        <v>760</v>
      </c>
      <c r="AE6756" t="s">
        <v>761</v>
      </c>
      <c r="AF6756" t="s">
        <v>762</v>
      </c>
      <c r="AG6756" t="s">
        <v>763</v>
      </c>
    </row>
    <row r="6757" spans="1:33" x14ac:dyDescent="0.2">
      <c r="A6757" t="s">
        <v>41969</v>
      </c>
      <c r="B6757" s="1">
        <v>42901</v>
      </c>
      <c r="C6757" t="s">
        <v>7989</v>
      </c>
      <c r="D6757" t="s">
        <v>37003</v>
      </c>
      <c r="E6757" t="s">
        <v>122</v>
      </c>
      <c r="F6757" t="s">
        <v>41970</v>
      </c>
      <c r="G6757" t="s">
        <v>41971</v>
      </c>
      <c r="N6757" t="s">
        <v>41972</v>
      </c>
      <c r="O6757" t="s">
        <v>756</v>
      </c>
      <c r="P6757" t="s">
        <v>757</v>
      </c>
      <c r="Q6757" t="s">
        <v>756</v>
      </c>
      <c r="T6757">
        <v>2002</v>
      </c>
      <c r="AC6757" t="s">
        <v>759</v>
      </c>
      <c r="AD6757" t="s">
        <v>760</v>
      </c>
      <c r="AE6757" t="s">
        <v>761</v>
      </c>
      <c r="AF6757" t="s">
        <v>40333</v>
      </c>
      <c r="AG6757" t="s">
        <v>763</v>
      </c>
    </row>
    <row r="6758" spans="1:33" x14ac:dyDescent="0.2">
      <c r="A6758" t="s">
        <v>41973</v>
      </c>
      <c r="B6758" s="1">
        <v>42915</v>
      </c>
      <c r="C6758" t="s">
        <v>7989</v>
      </c>
      <c r="D6758" t="s">
        <v>37003</v>
      </c>
      <c r="E6758" t="s">
        <v>122</v>
      </c>
      <c r="F6758" t="s">
        <v>41974</v>
      </c>
      <c r="G6758" t="s">
        <v>41975</v>
      </c>
      <c r="N6758" t="s">
        <v>41976</v>
      </c>
      <c r="O6758" t="s">
        <v>756</v>
      </c>
      <c r="P6758" t="s">
        <v>757</v>
      </c>
      <c r="Q6758" t="s">
        <v>756</v>
      </c>
      <c r="T6758">
        <v>2002</v>
      </c>
      <c r="AC6758" t="s">
        <v>759</v>
      </c>
      <c r="AD6758" t="s">
        <v>760</v>
      </c>
      <c r="AE6758" t="s">
        <v>11957</v>
      </c>
      <c r="AF6758" t="s">
        <v>762</v>
      </c>
      <c r="AG6758" t="s">
        <v>763</v>
      </c>
    </row>
    <row r="6759" spans="1:33" x14ac:dyDescent="0.2">
      <c r="A6759" t="s">
        <v>41977</v>
      </c>
      <c r="B6759" s="1">
        <v>42921</v>
      </c>
      <c r="C6759" t="s">
        <v>654</v>
      </c>
      <c r="D6759" t="s">
        <v>37003</v>
      </c>
      <c r="E6759" t="s">
        <v>122</v>
      </c>
      <c r="F6759" t="s">
        <v>41978</v>
      </c>
      <c r="G6759" t="s">
        <v>41979</v>
      </c>
      <c r="H6759" t="s">
        <v>41980</v>
      </c>
      <c r="I6759" t="s">
        <v>41981</v>
      </c>
      <c r="J6759" t="s">
        <v>41982</v>
      </c>
      <c r="K6759" t="s">
        <v>41983</v>
      </c>
      <c r="L6759" t="s">
        <v>41984</v>
      </c>
      <c r="M6759" t="s">
        <v>41985</v>
      </c>
      <c r="N6759" t="s">
        <v>41986</v>
      </c>
      <c r="O6759" t="s">
        <v>141</v>
      </c>
      <c r="P6759" t="s">
        <v>142</v>
      </c>
      <c r="Q6759" t="s">
        <v>141</v>
      </c>
      <c r="T6759">
        <v>1998</v>
      </c>
      <c r="U6759" t="s">
        <v>47</v>
      </c>
      <c r="V6759" t="s">
        <v>47</v>
      </c>
      <c r="W6759" t="s">
        <v>47</v>
      </c>
      <c r="X6759" t="s">
        <v>48</v>
      </c>
      <c r="Y6759" t="s">
        <v>48</v>
      </c>
      <c r="Z6759" t="s">
        <v>47</v>
      </c>
      <c r="AA6759" t="s">
        <v>170</v>
      </c>
      <c r="AC6759" t="s">
        <v>3935</v>
      </c>
      <c r="AD6759" t="s">
        <v>144</v>
      </c>
      <c r="AE6759" t="s">
        <v>503</v>
      </c>
      <c r="AF6759" t="s">
        <v>146</v>
      </c>
      <c r="AG6759" t="s">
        <v>263</v>
      </c>
    </row>
    <row r="6760" spans="1:33" x14ac:dyDescent="0.2">
      <c r="A6760" t="s">
        <v>41987</v>
      </c>
      <c r="B6760" s="1">
        <v>42935</v>
      </c>
      <c r="C6760" t="s">
        <v>654</v>
      </c>
      <c r="D6760" t="s">
        <v>37003</v>
      </c>
      <c r="E6760" t="s">
        <v>122</v>
      </c>
      <c r="F6760" t="s">
        <v>41988</v>
      </c>
      <c r="G6760" t="s">
        <v>41989</v>
      </c>
      <c r="N6760" t="s">
        <v>41990</v>
      </c>
      <c r="O6760" t="s">
        <v>756</v>
      </c>
      <c r="P6760" t="s">
        <v>757</v>
      </c>
      <c r="Q6760" t="s">
        <v>756</v>
      </c>
      <c r="T6760">
        <v>2002</v>
      </c>
      <c r="AC6760" t="s">
        <v>759</v>
      </c>
      <c r="AD6760" t="s">
        <v>760</v>
      </c>
      <c r="AE6760" t="s">
        <v>761</v>
      </c>
      <c r="AF6760" t="s">
        <v>762</v>
      </c>
      <c r="AG6760" t="s">
        <v>763</v>
      </c>
    </row>
    <row r="6761" spans="1:33" x14ac:dyDescent="0.2">
      <c r="A6761" t="s">
        <v>41991</v>
      </c>
      <c r="B6761" s="1">
        <v>42927</v>
      </c>
      <c r="C6761" t="s">
        <v>654</v>
      </c>
      <c r="D6761" t="s">
        <v>37003</v>
      </c>
      <c r="E6761" t="s">
        <v>122</v>
      </c>
      <c r="F6761" t="s">
        <v>41992</v>
      </c>
      <c r="G6761" t="s">
        <v>41993</v>
      </c>
      <c r="N6761" t="s">
        <v>41994</v>
      </c>
      <c r="O6761" t="s">
        <v>141</v>
      </c>
      <c r="P6761" t="s">
        <v>142</v>
      </c>
      <c r="Q6761" t="s">
        <v>141</v>
      </c>
      <c r="T6761">
        <v>1998</v>
      </c>
      <c r="AC6761" t="s">
        <v>10429</v>
      </c>
      <c r="AD6761" t="s">
        <v>5937</v>
      </c>
      <c r="AE6761" t="s">
        <v>11406</v>
      </c>
      <c r="AF6761" t="s">
        <v>146</v>
      </c>
      <c r="AG6761" t="s">
        <v>263</v>
      </c>
    </row>
    <row r="6762" spans="1:33" x14ac:dyDescent="0.2">
      <c r="A6762" t="s">
        <v>41995</v>
      </c>
      <c r="B6762" s="1">
        <v>42935</v>
      </c>
      <c r="C6762" t="s">
        <v>654</v>
      </c>
      <c r="D6762" t="s">
        <v>37003</v>
      </c>
      <c r="E6762" t="s">
        <v>122</v>
      </c>
      <c r="F6762" t="s">
        <v>41996</v>
      </c>
      <c r="G6762" t="s">
        <v>41997</v>
      </c>
      <c r="N6762" t="s">
        <v>41998</v>
      </c>
      <c r="O6762" t="s">
        <v>756</v>
      </c>
      <c r="P6762" t="s">
        <v>757</v>
      </c>
      <c r="Q6762" t="s">
        <v>756</v>
      </c>
      <c r="T6762">
        <v>2002</v>
      </c>
      <c r="AC6762" t="s">
        <v>759</v>
      </c>
      <c r="AD6762" t="s">
        <v>760</v>
      </c>
      <c r="AE6762" t="s">
        <v>761</v>
      </c>
      <c r="AF6762" t="s">
        <v>762</v>
      </c>
      <c r="AG6762" t="s">
        <v>763</v>
      </c>
    </row>
    <row r="6763" spans="1:33" x14ac:dyDescent="0.2">
      <c r="A6763" t="s">
        <v>41999</v>
      </c>
      <c r="B6763" s="1">
        <v>42940</v>
      </c>
      <c r="C6763" t="s">
        <v>654</v>
      </c>
      <c r="D6763" t="s">
        <v>37003</v>
      </c>
      <c r="E6763" t="s">
        <v>122</v>
      </c>
      <c r="F6763" t="s">
        <v>42000</v>
      </c>
      <c r="G6763" t="s">
        <v>42001</v>
      </c>
      <c r="N6763" t="s">
        <v>42002</v>
      </c>
      <c r="O6763" t="s">
        <v>756</v>
      </c>
      <c r="P6763" t="s">
        <v>757</v>
      </c>
      <c r="Q6763" t="s">
        <v>756</v>
      </c>
      <c r="T6763">
        <v>2002</v>
      </c>
      <c r="AC6763" t="s">
        <v>759</v>
      </c>
      <c r="AD6763" t="s">
        <v>760</v>
      </c>
      <c r="AE6763" t="s">
        <v>761</v>
      </c>
      <c r="AF6763" t="s">
        <v>762</v>
      </c>
      <c r="AG6763" t="s">
        <v>763</v>
      </c>
    </row>
    <row r="6764" spans="1:33" x14ac:dyDescent="0.2">
      <c r="A6764" t="s">
        <v>42003</v>
      </c>
      <c r="B6764" s="1">
        <v>42942</v>
      </c>
      <c r="C6764" t="s">
        <v>654</v>
      </c>
      <c r="D6764" t="s">
        <v>37003</v>
      </c>
      <c r="E6764" t="s">
        <v>175</v>
      </c>
      <c r="F6764" t="s">
        <v>42004</v>
      </c>
      <c r="G6764" t="s">
        <v>42005</v>
      </c>
      <c r="H6764" t="s">
        <v>42006</v>
      </c>
      <c r="I6764" t="s">
        <v>42007</v>
      </c>
      <c r="J6764" t="s">
        <v>42008</v>
      </c>
      <c r="K6764" t="s">
        <v>42009</v>
      </c>
      <c r="L6764" t="s">
        <v>42010</v>
      </c>
      <c r="M6764" t="s">
        <v>42011</v>
      </c>
      <c r="N6764" t="s">
        <v>42012</v>
      </c>
      <c r="O6764" t="s">
        <v>723</v>
      </c>
      <c r="P6764" t="s">
        <v>724</v>
      </c>
      <c r="R6764" t="s">
        <v>723</v>
      </c>
      <c r="T6764">
        <v>2002</v>
      </c>
      <c r="U6764" t="s">
        <v>47</v>
      </c>
      <c r="V6764" t="s">
        <v>47</v>
      </c>
      <c r="W6764" t="s">
        <v>47</v>
      </c>
      <c r="X6764" t="s">
        <v>47</v>
      </c>
      <c r="Y6764" t="s">
        <v>48</v>
      </c>
      <c r="Z6764" t="s">
        <v>47</v>
      </c>
      <c r="AA6764" t="s">
        <v>49</v>
      </c>
    </row>
    <row r="6765" spans="1:33" x14ac:dyDescent="0.2">
      <c r="A6765" t="s">
        <v>42013</v>
      </c>
      <c r="B6765" s="1">
        <v>42957</v>
      </c>
      <c r="C6765" t="s">
        <v>654</v>
      </c>
      <c r="D6765" t="s">
        <v>37003</v>
      </c>
      <c r="E6765" t="s">
        <v>122</v>
      </c>
      <c r="F6765" t="s">
        <v>42014</v>
      </c>
      <c r="G6765" t="s">
        <v>42015</v>
      </c>
      <c r="H6765" t="s">
        <v>42016</v>
      </c>
      <c r="I6765" t="s">
        <v>42017</v>
      </c>
      <c r="J6765" t="s">
        <v>42018</v>
      </c>
      <c r="K6765" t="s">
        <v>42019</v>
      </c>
      <c r="L6765" t="s">
        <v>42020</v>
      </c>
      <c r="M6765" t="s">
        <v>42021</v>
      </c>
      <c r="N6765" t="s">
        <v>42022</v>
      </c>
      <c r="O6765" t="s">
        <v>141</v>
      </c>
      <c r="P6765" t="s">
        <v>142</v>
      </c>
      <c r="Q6765" t="s">
        <v>141</v>
      </c>
      <c r="T6765">
        <v>1998</v>
      </c>
      <c r="U6765" t="s">
        <v>47</v>
      </c>
      <c r="V6765" t="s">
        <v>47</v>
      </c>
      <c r="W6765" t="s">
        <v>47</v>
      </c>
      <c r="X6765" t="s">
        <v>48</v>
      </c>
      <c r="Y6765" t="s">
        <v>48</v>
      </c>
      <c r="Z6765" t="s">
        <v>47</v>
      </c>
      <c r="AA6765" t="s">
        <v>170</v>
      </c>
      <c r="AC6765" t="s">
        <v>39142</v>
      </c>
      <c r="AD6765" t="s">
        <v>8331</v>
      </c>
      <c r="AE6765" t="s">
        <v>503</v>
      </c>
      <c r="AF6765" t="s">
        <v>146</v>
      </c>
      <c r="AG6765" t="s">
        <v>263</v>
      </c>
    </row>
    <row r="6766" spans="1:33" x14ac:dyDescent="0.2">
      <c r="A6766" t="s">
        <v>42023</v>
      </c>
      <c r="B6766" s="1">
        <v>42956</v>
      </c>
      <c r="C6766" t="s">
        <v>654</v>
      </c>
      <c r="D6766" t="s">
        <v>37003</v>
      </c>
      <c r="E6766" t="s">
        <v>122</v>
      </c>
      <c r="F6766" t="s">
        <v>42024</v>
      </c>
      <c r="G6766" t="s">
        <v>42025</v>
      </c>
      <c r="H6766" t="s">
        <v>42026</v>
      </c>
      <c r="I6766" t="s">
        <v>42027</v>
      </c>
      <c r="J6766" t="s">
        <v>42028</v>
      </c>
      <c r="K6766" t="s">
        <v>42029</v>
      </c>
      <c r="L6766" t="s">
        <v>42030</v>
      </c>
      <c r="M6766" t="s">
        <v>42031</v>
      </c>
      <c r="N6766" t="s">
        <v>42032</v>
      </c>
      <c r="O6766" t="s">
        <v>141</v>
      </c>
      <c r="P6766" t="s">
        <v>142</v>
      </c>
      <c r="Q6766" t="s">
        <v>141</v>
      </c>
      <c r="T6766">
        <v>1998</v>
      </c>
      <c r="U6766" t="s">
        <v>47</v>
      </c>
      <c r="V6766" t="s">
        <v>47</v>
      </c>
      <c r="W6766" t="s">
        <v>47</v>
      </c>
      <c r="X6766" t="s">
        <v>48</v>
      </c>
      <c r="Y6766" t="s">
        <v>48</v>
      </c>
      <c r="Z6766" t="s">
        <v>47</v>
      </c>
      <c r="AA6766" t="s">
        <v>170</v>
      </c>
      <c r="AC6766" t="s">
        <v>143</v>
      </c>
      <c r="AD6766" t="s">
        <v>11722</v>
      </c>
      <c r="AE6766" t="s">
        <v>11723</v>
      </c>
      <c r="AF6766" t="s">
        <v>146</v>
      </c>
      <c r="AG6766" t="s">
        <v>263</v>
      </c>
    </row>
    <row r="6767" spans="1:33" x14ac:dyDescent="0.2">
      <c r="A6767" t="s">
        <v>42033</v>
      </c>
      <c r="B6767" s="1">
        <v>42971</v>
      </c>
      <c r="C6767" t="s">
        <v>654</v>
      </c>
      <c r="D6767" t="s">
        <v>37003</v>
      </c>
      <c r="E6767" t="s">
        <v>175</v>
      </c>
      <c r="F6767" t="s">
        <v>42034</v>
      </c>
      <c r="G6767" t="s">
        <v>42035</v>
      </c>
      <c r="H6767" t="s">
        <v>42036</v>
      </c>
      <c r="I6767" t="s">
        <v>42037</v>
      </c>
      <c r="J6767" t="s">
        <v>42038</v>
      </c>
      <c r="K6767" t="s">
        <v>42039</v>
      </c>
      <c r="L6767" t="s">
        <v>42040</v>
      </c>
      <c r="M6767" t="s">
        <v>42041</v>
      </c>
      <c r="N6767" t="s">
        <v>42042</v>
      </c>
      <c r="O6767" t="s">
        <v>723</v>
      </c>
      <c r="P6767" t="s">
        <v>724</v>
      </c>
      <c r="R6767" t="s">
        <v>723</v>
      </c>
      <c r="T6767">
        <v>1998</v>
      </c>
      <c r="U6767" t="s">
        <v>47</v>
      </c>
      <c r="V6767" t="s">
        <v>47</v>
      </c>
      <c r="W6767" t="s">
        <v>47</v>
      </c>
      <c r="X6767" t="s">
        <v>47</v>
      </c>
      <c r="Y6767" t="s">
        <v>48</v>
      </c>
      <c r="Z6767" t="s">
        <v>47</v>
      </c>
      <c r="AA6767" t="s">
        <v>49</v>
      </c>
    </row>
    <row r="6768" spans="1:33" x14ac:dyDescent="0.2">
      <c r="A6768" t="s">
        <v>42043</v>
      </c>
      <c r="B6768" s="1">
        <v>42977</v>
      </c>
      <c r="C6768" t="s">
        <v>654</v>
      </c>
      <c r="D6768" t="s">
        <v>37003</v>
      </c>
      <c r="E6768" t="s">
        <v>122</v>
      </c>
      <c r="F6768" t="s">
        <v>42044</v>
      </c>
      <c r="G6768" t="s">
        <v>42045</v>
      </c>
      <c r="N6768" t="s">
        <v>42046</v>
      </c>
      <c r="O6768" t="s">
        <v>141</v>
      </c>
      <c r="P6768" t="s">
        <v>142</v>
      </c>
      <c r="Q6768" t="s">
        <v>141</v>
      </c>
      <c r="T6768">
        <v>1998</v>
      </c>
      <c r="AC6768" t="s">
        <v>42047</v>
      </c>
      <c r="AD6768" t="s">
        <v>144</v>
      </c>
      <c r="AE6768" t="s">
        <v>503</v>
      </c>
      <c r="AF6768" t="s">
        <v>146</v>
      </c>
      <c r="AG6768" t="s">
        <v>11380</v>
      </c>
    </row>
    <row r="6769" spans="1:33" x14ac:dyDescent="0.2">
      <c r="A6769" t="s">
        <v>42048</v>
      </c>
      <c r="B6769" s="1">
        <v>42985</v>
      </c>
      <c r="C6769" t="s">
        <v>654</v>
      </c>
      <c r="D6769" t="s">
        <v>37003</v>
      </c>
      <c r="E6769" t="s">
        <v>102</v>
      </c>
      <c r="F6769" t="s">
        <v>42049</v>
      </c>
      <c r="G6769" t="s">
        <v>42050</v>
      </c>
      <c r="N6769" t="s">
        <v>42051</v>
      </c>
      <c r="O6769" t="s">
        <v>79</v>
      </c>
      <c r="P6769" t="s">
        <v>80</v>
      </c>
      <c r="Q6769" t="s">
        <v>79</v>
      </c>
      <c r="S6769" t="s">
        <v>113</v>
      </c>
      <c r="AC6769" t="s">
        <v>234</v>
      </c>
      <c r="AD6769" t="s">
        <v>12063</v>
      </c>
      <c r="AE6769" t="s">
        <v>157</v>
      </c>
      <c r="AF6769" t="s">
        <v>84</v>
      </c>
      <c r="AG6769" t="s">
        <v>158</v>
      </c>
    </row>
    <row r="6770" spans="1:33" x14ac:dyDescent="0.2">
      <c r="A6770" t="s">
        <v>42052</v>
      </c>
      <c r="B6770" s="1">
        <v>42990</v>
      </c>
      <c r="C6770" t="s">
        <v>654</v>
      </c>
      <c r="D6770" t="s">
        <v>37003</v>
      </c>
      <c r="E6770" t="s">
        <v>102</v>
      </c>
      <c r="F6770" t="s">
        <v>42053</v>
      </c>
      <c r="G6770" t="s">
        <v>42054</v>
      </c>
      <c r="N6770" t="s">
        <v>42055</v>
      </c>
      <c r="O6770" t="s">
        <v>79</v>
      </c>
      <c r="P6770" t="s">
        <v>80</v>
      </c>
      <c r="Q6770" t="s">
        <v>79</v>
      </c>
      <c r="S6770" t="s">
        <v>113</v>
      </c>
      <c r="AC6770" t="s">
        <v>234</v>
      </c>
      <c r="AD6770" t="s">
        <v>82</v>
      </c>
      <c r="AE6770" t="s">
        <v>157</v>
      </c>
      <c r="AF6770" t="s">
        <v>4060</v>
      </c>
      <c r="AG6770" t="s">
        <v>158</v>
      </c>
    </row>
    <row r="6771" spans="1:33" x14ac:dyDescent="0.2">
      <c r="A6771" t="s">
        <v>42056</v>
      </c>
      <c r="B6771" s="1">
        <v>42991</v>
      </c>
      <c r="C6771" t="s">
        <v>654</v>
      </c>
      <c r="D6771" t="s">
        <v>37003</v>
      </c>
      <c r="E6771" t="s">
        <v>122</v>
      </c>
      <c r="F6771" t="s">
        <v>42057</v>
      </c>
      <c r="G6771" t="s">
        <v>42058</v>
      </c>
      <c r="N6771" t="s">
        <v>42059</v>
      </c>
      <c r="O6771" t="s">
        <v>756</v>
      </c>
      <c r="P6771" t="s">
        <v>757</v>
      </c>
      <c r="Q6771" t="s">
        <v>756</v>
      </c>
      <c r="T6771">
        <v>2002</v>
      </c>
      <c r="AC6771" t="s">
        <v>39147</v>
      </c>
      <c r="AD6771" t="s">
        <v>760</v>
      </c>
      <c r="AE6771" t="s">
        <v>761</v>
      </c>
      <c r="AF6771" t="s">
        <v>762</v>
      </c>
      <c r="AG6771" t="s">
        <v>763</v>
      </c>
    </row>
    <row r="6772" spans="1:33" x14ac:dyDescent="0.2">
      <c r="A6772" t="s">
        <v>42060</v>
      </c>
      <c r="B6772" s="1">
        <v>42991</v>
      </c>
      <c r="C6772" t="s">
        <v>654</v>
      </c>
      <c r="D6772" t="s">
        <v>37003</v>
      </c>
      <c r="E6772" t="s">
        <v>122</v>
      </c>
      <c r="F6772" t="s">
        <v>42061</v>
      </c>
      <c r="G6772" t="s">
        <v>42062</v>
      </c>
      <c r="H6772" t="s">
        <v>42063</v>
      </c>
      <c r="I6772" t="s">
        <v>42064</v>
      </c>
      <c r="J6772" t="s">
        <v>42065</v>
      </c>
      <c r="K6772" t="s">
        <v>42066</v>
      </c>
      <c r="L6772" t="s">
        <v>42067</v>
      </c>
      <c r="M6772" t="s">
        <v>42068</v>
      </c>
      <c r="N6772" t="s">
        <v>42069</v>
      </c>
      <c r="O6772" t="s">
        <v>756</v>
      </c>
      <c r="P6772" t="s">
        <v>757</v>
      </c>
      <c r="Q6772" t="s">
        <v>756</v>
      </c>
      <c r="T6772">
        <v>2002</v>
      </c>
      <c r="U6772" t="s">
        <v>47</v>
      </c>
      <c r="V6772" t="s">
        <v>47</v>
      </c>
      <c r="W6772" t="s">
        <v>48</v>
      </c>
      <c r="X6772" t="s">
        <v>48</v>
      </c>
      <c r="Y6772" t="s">
        <v>48</v>
      </c>
      <c r="Z6772" t="s">
        <v>47</v>
      </c>
      <c r="AA6772" t="s">
        <v>233</v>
      </c>
      <c r="AC6772" t="s">
        <v>39147</v>
      </c>
      <c r="AD6772" t="s">
        <v>39928</v>
      </c>
      <c r="AE6772" t="s">
        <v>761</v>
      </c>
      <c r="AF6772" t="s">
        <v>762</v>
      </c>
      <c r="AG6772" t="s">
        <v>763</v>
      </c>
    </row>
    <row r="6773" spans="1:33" x14ac:dyDescent="0.2">
      <c r="A6773" t="s">
        <v>42070</v>
      </c>
      <c r="B6773" s="1">
        <v>42985</v>
      </c>
      <c r="C6773" t="s">
        <v>654</v>
      </c>
      <c r="D6773" t="s">
        <v>37003</v>
      </c>
      <c r="E6773" t="s">
        <v>122</v>
      </c>
      <c r="F6773" t="s">
        <v>42071</v>
      </c>
      <c r="G6773" t="s">
        <v>42072</v>
      </c>
      <c r="N6773" t="s">
        <v>42073</v>
      </c>
      <c r="O6773" t="s">
        <v>756</v>
      </c>
      <c r="P6773" t="s">
        <v>757</v>
      </c>
      <c r="Q6773" t="s">
        <v>756</v>
      </c>
      <c r="T6773">
        <v>2002</v>
      </c>
      <c r="AC6773" t="s">
        <v>39147</v>
      </c>
      <c r="AD6773" t="s">
        <v>16636</v>
      </c>
      <c r="AE6773" t="s">
        <v>19448</v>
      </c>
      <c r="AF6773" t="s">
        <v>762</v>
      </c>
      <c r="AG6773" t="s">
        <v>763</v>
      </c>
    </row>
    <row r="6774" spans="1:33" x14ac:dyDescent="0.2">
      <c r="A6774" t="s">
        <v>42074</v>
      </c>
      <c r="B6774" s="1">
        <v>42997</v>
      </c>
      <c r="C6774" t="s">
        <v>654</v>
      </c>
      <c r="D6774" t="s">
        <v>37003</v>
      </c>
      <c r="E6774" t="s">
        <v>122</v>
      </c>
      <c r="F6774" t="s">
        <v>42075</v>
      </c>
      <c r="G6774" t="s">
        <v>42076</v>
      </c>
      <c r="H6774" t="s">
        <v>42077</v>
      </c>
      <c r="I6774" t="s">
        <v>42078</v>
      </c>
      <c r="J6774" t="s">
        <v>42079</v>
      </c>
      <c r="K6774" t="s">
        <v>42080</v>
      </c>
      <c r="L6774" t="s">
        <v>42081</v>
      </c>
      <c r="M6774" t="s">
        <v>42082</v>
      </c>
      <c r="N6774" t="s">
        <v>42083</v>
      </c>
      <c r="O6774" t="s">
        <v>141</v>
      </c>
      <c r="P6774" t="s">
        <v>142</v>
      </c>
      <c r="Q6774" t="s">
        <v>141</v>
      </c>
      <c r="T6774">
        <v>1998</v>
      </c>
      <c r="U6774" t="s">
        <v>47</v>
      </c>
      <c r="V6774" t="s">
        <v>47</v>
      </c>
      <c r="W6774" t="s">
        <v>47</v>
      </c>
      <c r="X6774" t="s">
        <v>48</v>
      </c>
      <c r="Y6774" t="s">
        <v>48</v>
      </c>
      <c r="Z6774" t="s">
        <v>47</v>
      </c>
      <c r="AA6774" t="s">
        <v>170</v>
      </c>
      <c r="AC6774" t="s">
        <v>3935</v>
      </c>
      <c r="AD6774" t="s">
        <v>144</v>
      </c>
      <c r="AE6774" t="s">
        <v>503</v>
      </c>
      <c r="AF6774" t="s">
        <v>146</v>
      </c>
      <c r="AG6774" t="s">
        <v>263</v>
      </c>
    </row>
    <row r="6775" spans="1:33" x14ac:dyDescent="0.2">
      <c r="A6775" t="s">
        <v>42084</v>
      </c>
      <c r="B6775" s="1">
        <v>43010</v>
      </c>
      <c r="C6775" t="s">
        <v>265</v>
      </c>
      <c r="D6775" t="s">
        <v>37003</v>
      </c>
      <c r="E6775" t="s">
        <v>122</v>
      </c>
      <c r="F6775" t="s">
        <v>42085</v>
      </c>
      <c r="G6775" t="s">
        <v>42086</v>
      </c>
      <c r="N6775" t="s">
        <v>42087</v>
      </c>
      <c r="O6775" t="s">
        <v>756</v>
      </c>
      <c r="P6775" t="s">
        <v>757</v>
      </c>
      <c r="Q6775" t="s">
        <v>756</v>
      </c>
      <c r="T6775">
        <v>2002</v>
      </c>
      <c r="AC6775" t="s">
        <v>39147</v>
      </c>
      <c r="AD6775" t="s">
        <v>42088</v>
      </c>
      <c r="AE6775" t="s">
        <v>761</v>
      </c>
      <c r="AF6775" t="s">
        <v>762</v>
      </c>
      <c r="AG6775" t="s">
        <v>763</v>
      </c>
    </row>
    <row r="6776" spans="1:33" x14ac:dyDescent="0.2">
      <c r="A6776" t="s">
        <v>42089</v>
      </c>
      <c r="B6776" s="1">
        <v>43010</v>
      </c>
      <c r="C6776" t="s">
        <v>265</v>
      </c>
      <c r="D6776" t="s">
        <v>37003</v>
      </c>
      <c r="E6776" t="s">
        <v>122</v>
      </c>
      <c r="F6776" t="s">
        <v>42090</v>
      </c>
      <c r="G6776" t="s">
        <v>42091</v>
      </c>
      <c r="N6776" t="s">
        <v>42092</v>
      </c>
      <c r="O6776" t="s">
        <v>141</v>
      </c>
      <c r="P6776" t="s">
        <v>142</v>
      </c>
      <c r="Q6776" t="s">
        <v>141</v>
      </c>
      <c r="T6776">
        <v>1998</v>
      </c>
      <c r="AC6776" t="s">
        <v>143</v>
      </c>
      <c r="AD6776" t="s">
        <v>144</v>
      </c>
      <c r="AE6776" t="s">
        <v>11967</v>
      </c>
      <c r="AF6776" t="s">
        <v>146</v>
      </c>
      <c r="AG6776" t="s">
        <v>20155</v>
      </c>
    </row>
    <row r="6777" spans="1:33" x14ac:dyDescent="0.2">
      <c r="A6777" t="s">
        <v>42093</v>
      </c>
      <c r="B6777" s="1">
        <v>43014</v>
      </c>
      <c r="C6777" t="s">
        <v>265</v>
      </c>
      <c r="D6777" t="s">
        <v>37003</v>
      </c>
      <c r="E6777" t="s">
        <v>175</v>
      </c>
      <c r="F6777" t="s">
        <v>42094</v>
      </c>
      <c r="G6777" t="s">
        <v>42095</v>
      </c>
      <c r="H6777" t="s">
        <v>42096</v>
      </c>
      <c r="I6777" t="s">
        <v>42097</v>
      </c>
      <c r="J6777" t="s">
        <v>42098</v>
      </c>
      <c r="K6777" t="s">
        <v>42099</v>
      </c>
      <c r="L6777" t="s">
        <v>42100</v>
      </c>
      <c r="M6777" t="s">
        <v>42101</v>
      </c>
      <c r="N6777" t="s">
        <v>42102</v>
      </c>
      <c r="O6777" t="s">
        <v>418</v>
      </c>
      <c r="P6777" t="s">
        <v>419</v>
      </c>
      <c r="R6777" t="s">
        <v>418</v>
      </c>
      <c r="T6777">
        <v>2002</v>
      </c>
      <c r="U6777" t="s">
        <v>47</v>
      </c>
      <c r="V6777" t="s">
        <v>47</v>
      </c>
      <c r="W6777" t="s">
        <v>47</v>
      </c>
      <c r="X6777" t="s">
        <v>47</v>
      </c>
      <c r="Y6777" t="s">
        <v>48</v>
      </c>
      <c r="Z6777" t="s">
        <v>47</v>
      </c>
      <c r="AA6777" t="s">
        <v>49</v>
      </c>
    </row>
    <row r="6778" spans="1:33" x14ac:dyDescent="0.2">
      <c r="A6778" t="s">
        <v>42103</v>
      </c>
      <c r="B6778" s="1">
        <v>43017</v>
      </c>
      <c r="C6778" t="s">
        <v>265</v>
      </c>
      <c r="D6778" t="s">
        <v>37003</v>
      </c>
      <c r="E6778" t="s">
        <v>102</v>
      </c>
      <c r="F6778" t="s">
        <v>42104</v>
      </c>
      <c r="G6778" t="s">
        <v>42105</v>
      </c>
      <c r="H6778" t="s">
        <v>42106</v>
      </c>
      <c r="I6778" t="s">
        <v>42107</v>
      </c>
      <c r="J6778" t="s">
        <v>42108</v>
      </c>
      <c r="K6778" t="s">
        <v>42109</v>
      </c>
      <c r="L6778" t="s">
        <v>42110</v>
      </c>
      <c r="M6778" t="s">
        <v>42111</v>
      </c>
      <c r="N6778" t="s">
        <v>42112</v>
      </c>
      <c r="O6778" t="s">
        <v>79</v>
      </c>
      <c r="P6778" t="s">
        <v>80</v>
      </c>
      <c r="Q6778" t="s">
        <v>79</v>
      </c>
      <c r="S6778" t="s">
        <v>113</v>
      </c>
      <c r="U6778" t="s">
        <v>47</v>
      </c>
      <c r="V6778" t="s">
        <v>47</v>
      </c>
      <c r="W6778" t="s">
        <v>47</v>
      </c>
      <c r="X6778" t="s">
        <v>48</v>
      </c>
      <c r="Y6778" t="s">
        <v>48</v>
      </c>
      <c r="Z6778" t="s">
        <v>47</v>
      </c>
      <c r="AA6778" t="s">
        <v>170</v>
      </c>
      <c r="AC6778" t="s">
        <v>234</v>
      </c>
      <c r="AD6778" t="s">
        <v>42113</v>
      </c>
      <c r="AE6778" t="s">
        <v>157</v>
      </c>
      <c r="AF6778" t="s">
        <v>4060</v>
      </c>
      <c r="AG6778" t="s">
        <v>158</v>
      </c>
    </row>
    <row r="6779" spans="1:33" x14ac:dyDescent="0.2">
      <c r="A6779" t="s">
        <v>42114</v>
      </c>
      <c r="B6779" s="1">
        <v>43017</v>
      </c>
      <c r="C6779" t="s">
        <v>265</v>
      </c>
      <c r="D6779" t="s">
        <v>37003</v>
      </c>
      <c r="E6779" t="s">
        <v>122</v>
      </c>
      <c r="F6779" t="s">
        <v>42115</v>
      </c>
      <c r="G6779" t="s">
        <v>42116</v>
      </c>
      <c r="N6779" t="s">
        <v>42117</v>
      </c>
      <c r="O6779" t="s">
        <v>756</v>
      </c>
      <c r="P6779" t="s">
        <v>757</v>
      </c>
      <c r="Q6779" t="s">
        <v>756</v>
      </c>
      <c r="T6779">
        <v>2002</v>
      </c>
      <c r="AC6779" t="s">
        <v>759</v>
      </c>
      <c r="AD6779" t="s">
        <v>760</v>
      </c>
      <c r="AE6779" t="s">
        <v>761</v>
      </c>
      <c r="AF6779" t="s">
        <v>762</v>
      </c>
      <c r="AG6779" t="s">
        <v>763</v>
      </c>
    </row>
    <row r="6780" spans="1:33" x14ac:dyDescent="0.2">
      <c r="A6780" t="s">
        <v>42118</v>
      </c>
      <c r="B6780" s="1">
        <v>43018</v>
      </c>
      <c r="C6780" t="s">
        <v>265</v>
      </c>
      <c r="D6780" t="s">
        <v>37003</v>
      </c>
      <c r="E6780" t="s">
        <v>175</v>
      </c>
      <c r="F6780" t="s">
        <v>42119</v>
      </c>
      <c r="G6780" t="s">
        <v>42120</v>
      </c>
      <c r="H6780" t="s">
        <v>42121</v>
      </c>
      <c r="I6780" t="s">
        <v>42122</v>
      </c>
      <c r="J6780" t="s">
        <v>42123</v>
      </c>
      <c r="K6780" t="s">
        <v>42124</v>
      </c>
      <c r="L6780" t="s">
        <v>42125</v>
      </c>
      <c r="M6780" t="s">
        <v>42126</v>
      </c>
      <c r="N6780" t="s">
        <v>42127</v>
      </c>
      <c r="O6780" t="s">
        <v>723</v>
      </c>
      <c r="P6780" t="s">
        <v>724</v>
      </c>
      <c r="R6780" t="s">
        <v>723</v>
      </c>
      <c r="T6780">
        <v>2002</v>
      </c>
      <c r="U6780" t="s">
        <v>47</v>
      </c>
      <c r="V6780" t="s">
        <v>47</v>
      </c>
      <c r="W6780" t="s">
        <v>47</v>
      </c>
      <c r="X6780" t="s">
        <v>47</v>
      </c>
      <c r="Y6780" t="s">
        <v>48</v>
      </c>
      <c r="Z6780" t="s">
        <v>47</v>
      </c>
      <c r="AA6780" t="s">
        <v>49</v>
      </c>
    </row>
    <row r="6781" spans="1:33" x14ac:dyDescent="0.2">
      <c r="A6781" t="s">
        <v>42128</v>
      </c>
      <c r="B6781" s="1">
        <v>43021</v>
      </c>
      <c r="C6781" t="s">
        <v>265</v>
      </c>
      <c r="D6781" t="s">
        <v>37003</v>
      </c>
      <c r="E6781" t="s">
        <v>102</v>
      </c>
      <c r="F6781" t="s">
        <v>42129</v>
      </c>
      <c r="G6781" t="s">
        <v>42130</v>
      </c>
      <c r="N6781" t="s">
        <v>42131</v>
      </c>
      <c r="O6781" t="s">
        <v>79</v>
      </c>
      <c r="P6781" t="s">
        <v>80</v>
      </c>
      <c r="Q6781" t="s">
        <v>79</v>
      </c>
      <c r="S6781" t="s">
        <v>113</v>
      </c>
      <c r="AC6781" t="s">
        <v>234</v>
      </c>
      <c r="AD6781" t="s">
        <v>82</v>
      </c>
      <c r="AE6781" t="s">
        <v>157</v>
      </c>
      <c r="AF6781" t="s">
        <v>84</v>
      </c>
      <c r="AG6781" t="s">
        <v>7940</v>
      </c>
    </row>
    <row r="6782" spans="1:33" x14ac:dyDescent="0.2">
      <c r="A6782" t="s">
        <v>42132</v>
      </c>
      <c r="B6782" s="1">
        <v>43017</v>
      </c>
      <c r="C6782" t="s">
        <v>265</v>
      </c>
      <c r="D6782" t="s">
        <v>37003</v>
      </c>
      <c r="E6782" t="s">
        <v>122</v>
      </c>
      <c r="F6782" t="s">
        <v>42133</v>
      </c>
      <c r="G6782" t="s">
        <v>42134</v>
      </c>
      <c r="H6782" t="s">
        <v>42135</v>
      </c>
      <c r="I6782" t="s">
        <v>42136</v>
      </c>
      <c r="J6782" t="s">
        <v>42137</v>
      </c>
      <c r="K6782" t="s">
        <v>42138</v>
      </c>
      <c r="L6782" t="s">
        <v>42139</v>
      </c>
      <c r="M6782" t="s">
        <v>42140</v>
      </c>
      <c r="N6782" t="s">
        <v>42141</v>
      </c>
      <c r="O6782" t="s">
        <v>756</v>
      </c>
      <c r="P6782" t="s">
        <v>757</v>
      </c>
      <c r="Q6782" t="s">
        <v>756</v>
      </c>
      <c r="T6782">
        <v>2002</v>
      </c>
      <c r="U6782" t="s">
        <v>47</v>
      </c>
      <c r="V6782" t="s">
        <v>47</v>
      </c>
      <c r="W6782" t="s">
        <v>48</v>
      </c>
      <c r="X6782" t="s">
        <v>48</v>
      </c>
      <c r="Y6782" t="s">
        <v>48</v>
      </c>
      <c r="Z6782" t="s">
        <v>47</v>
      </c>
      <c r="AA6782" t="s">
        <v>233</v>
      </c>
      <c r="AC6782" t="s">
        <v>759</v>
      </c>
      <c r="AD6782" t="s">
        <v>760</v>
      </c>
      <c r="AE6782" t="s">
        <v>761</v>
      </c>
      <c r="AF6782" t="s">
        <v>762</v>
      </c>
      <c r="AG6782" t="s">
        <v>763</v>
      </c>
    </row>
    <row r="6783" spans="1:33" x14ac:dyDescent="0.2">
      <c r="A6783" t="s">
        <v>42142</v>
      </c>
      <c r="B6783" s="1">
        <v>43524</v>
      </c>
      <c r="C6783" t="s">
        <v>666</v>
      </c>
      <c r="D6783" t="s">
        <v>37003</v>
      </c>
      <c r="E6783" t="s">
        <v>122</v>
      </c>
      <c r="F6783" t="s">
        <v>42143</v>
      </c>
      <c r="G6783" t="s">
        <v>42144</v>
      </c>
      <c r="N6783" t="s">
        <v>42145</v>
      </c>
      <c r="O6783" t="s">
        <v>141</v>
      </c>
      <c r="P6783" t="s">
        <v>142</v>
      </c>
      <c r="Q6783" t="s">
        <v>141</v>
      </c>
      <c r="T6783">
        <v>1998</v>
      </c>
      <c r="AC6783" t="s">
        <v>143</v>
      </c>
      <c r="AD6783" t="s">
        <v>11722</v>
      </c>
      <c r="AE6783" t="s">
        <v>11723</v>
      </c>
      <c r="AF6783" t="s">
        <v>146</v>
      </c>
      <c r="AG6783" t="s">
        <v>263</v>
      </c>
    </row>
    <row r="6784" spans="1:33" x14ac:dyDescent="0.2">
      <c r="A6784" t="s">
        <v>42146</v>
      </c>
      <c r="B6784" s="1">
        <v>43531</v>
      </c>
      <c r="C6784" t="s">
        <v>666</v>
      </c>
      <c r="D6784" t="s">
        <v>37003</v>
      </c>
      <c r="E6784" t="s">
        <v>122</v>
      </c>
      <c r="F6784" t="s">
        <v>42147</v>
      </c>
      <c r="G6784" t="s">
        <v>42148</v>
      </c>
      <c r="H6784" t="s">
        <v>42149</v>
      </c>
      <c r="I6784" t="s">
        <v>42150</v>
      </c>
      <c r="J6784" t="s">
        <v>42151</v>
      </c>
      <c r="K6784" t="s">
        <v>42152</v>
      </c>
      <c r="L6784" t="s">
        <v>42153</v>
      </c>
      <c r="M6784" t="s">
        <v>42154</v>
      </c>
      <c r="N6784" t="s">
        <v>42155</v>
      </c>
      <c r="O6784" t="s">
        <v>756</v>
      </c>
      <c r="P6784" t="s">
        <v>757</v>
      </c>
      <c r="Q6784" t="s">
        <v>756</v>
      </c>
      <c r="T6784">
        <v>1998</v>
      </c>
      <c r="U6784" t="s">
        <v>47</v>
      </c>
      <c r="V6784" t="s">
        <v>47</v>
      </c>
      <c r="W6784" t="s">
        <v>47</v>
      </c>
      <c r="X6784" t="s">
        <v>48</v>
      </c>
      <c r="Y6784" t="s">
        <v>48</v>
      </c>
      <c r="Z6784" t="s">
        <v>47</v>
      </c>
      <c r="AA6784" t="s">
        <v>170</v>
      </c>
      <c r="AC6784" t="s">
        <v>759</v>
      </c>
      <c r="AD6784" t="s">
        <v>760</v>
      </c>
      <c r="AE6784" t="s">
        <v>36638</v>
      </c>
      <c r="AF6784" t="s">
        <v>762</v>
      </c>
      <c r="AG6784" t="s">
        <v>763</v>
      </c>
    </row>
    <row r="6785" spans="1:33" x14ac:dyDescent="0.2">
      <c r="A6785" t="s">
        <v>42156</v>
      </c>
      <c r="B6785" s="1">
        <v>43531</v>
      </c>
      <c r="C6785" t="s">
        <v>666</v>
      </c>
      <c r="D6785" t="s">
        <v>37003</v>
      </c>
      <c r="E6785" t="s">
        <v>122</v>
      </c>
      <c r="F6785" t="s">
        <v>42157</v>
      </c>
      <c r="G6785" t="s">
        <v>42158</v>
      </c>
      <c r="N6785" t="s">
        <v>42159</v>
      </c>
      <c r="O6785" t="s">
        <v>756</v>
      </c>
      <c r="P6785" t="s">
        <v>757</v>
      </c>
      <c r="Q6785" t="s">
        <v>756</v>
      </c>
      <c r="T6785">
        <v>1998</v>
      </c>
      <c r="AC6785" t="s">
        <v>759</v>
      </c>
      <c r="AD6785" t="s">
        <v>760</v>
      </c>
      <c r="AE6785" t="s">
        <v>761</v>
      </c>
      <c r="AF6785" t="s">
        <v>762</v>
      </c>
      <c r="AG6785" t="s">
        <v>763</v>
      </c>
    </row>
    <row r="6786" spans="1:33" x14ac:dyDescent="0.2">
      <c r="A6786" t="s">
        <v>42160</v>
      </c>
      <c r="B6786" s="1">
        <v>43565</v>
      </c>
      <c r="C6786" t="s">
        <v>8430</v>
      </c>
      <c r="D6786" t="s">
        <v>37003</v>
      </c>
      <c r="E6786" t="s">
        <v>102</v>
      </c>
      <c r="F6786" t="s">
        <v>42161</v>
      </c>
      <c r="G6786" t="s">
        <v>42162</v>
      </c>
      <c r="N6786" t="s">
        <v>42163</v>
      </c>
      <c r="O6786" t="s">
        <v>79</v>
      </c>
      <c r="P6786" t="s">
        <v>80</v>
      </c>
      <c r="Q6786" t="s">
        <v>79</v>
      </c>
      <c r="S6786" t="s">
        <v>113</v>
      </c>
      <c r="AC6786" t="s">
        <v>11950</v>
      </c>
      <c r="AD6786" t="s">
        <v>842</v>
      </c>
      <c r="AE6786" t="s">
        <v>11951</v>
      </c>
      <c r="AF6786" t="s">
        <v>84</v>
      </c>
      <c r="AG6786" t="s">
        <v>11952</v>
      </c>
    </row>
    <row r="6787" spans="1:33" x14ac:dyDescent="0.2">
      <c r="A6787" t="s">
        <v>42164</v>
      </c>
      <c r="B6787" s="1">
        <v>43579</v>
      </c>
      <c r="C6787" t="s">
        <v>8430</v>
      </c>
      <c r="D6787" t="s">
        <v>37003</v>
      </c>
      <c r="E6787" t="s">
        <v>122</v>
      </c>
      <c r="F6787" t="s">
        <v>42165</v>
      </c>
      <c r="G6787" t="s">
        <v>42166</v>
      </c>
      <c r="N6787" t="s">
        <v>42167</v>
      </c>
      <c r="O6787" t="s">
        <v>756</v>
      </c>
      <c r="P6787" t="s">
        <v>757</v>
      </c>
      <c r="Q6787" t="s">
        <v>756</v>
      </c>
      <c r="T6787">
        <v>1998</v>
      </c>
      <c r="AC6787" t="s">
        <v>759</v>
      </c>
      <c r="AD6787" t="s">
        <v>760</v>
      </c>
      <c r="AE6787" t="s">
        <v>36638</v>
      </c>
      <c r="AF6787" t="s">
        <v>762</v>
      </c>
      <c r="AG6787" t="s">
        <v>763</v>
      </c>
    </row>
    <row r="6788" spans="1:33" x14ac:dyDescent="0.2">
      <c r="A6788" t="s">
        <v>42168</v>
      </c>
      <c r="B6788" s="1">
        <v>43578</v>
      </c>
      <c r="C6788" t="s">
        <v>8430</v>
      </c>
      <c r="D6788" t="s">
        <v>37003</v>
      </c>
      <c r="E6788" t="s">
        <v>122</v>
      </c>
      <c r="F6788" t="s">
        <v>42169</v>
      </c>
      <c r="G6788" t="s">
        <v>42170</v>
      </c>
      <c r="N6788" t="s">
        <v>42171</v>
      </c>
      <c r="O6788" t="s">
        <v>141</v>
      </c>
      <c r="P6788" t="s">
        <v>142</v>
      </c>
      <c r="Q6788" t="s">
        <v>141</v>
      </c>
      <c r="T6788">
        <v>1998</v>
      </c>
      <c r="AC6788" t="s">
        <v>143</v>
      </c>
      <c r="AD6788" t="s">
        <v>42172</v>
      </c>
      <c r="AE6788" t="s">
        <v>11723</v>
      </c>
      <c r="AF6788" t="s">
        <v>146</v>
      </c>
      <c r="AG6788" t="s">
        <v>263</v>
      </c>
    </row>
    <row r="6789" spans="1:33" x14ac:dyDescent="0.2">
      <c r="A6789" t="s">
        <v>42173</v>
      </c>
      <c r="B6789" s="1">
        <v>43586</v>
      </c>
      <c r="C6789" t="s">
        <v>8430</v>
      </c>
      <c r="D6789" t="s">
        <v>37003</v>
      </c>
      <c r="E6789" t="s">
        <v>122</v>
      </c>
      <c r="F6789" t="s">
        <v>42174</v>
      </c>
      <c r="G6789" t="s">
        <v>42175</v>
      </c>
      <c r="N6789" t="s">
        <v>42176</v>
      </c>
      <c r="O6789" t="s">
        <v>756</v>
      </c>
      <c r="P6789" t="s">
        <v>757</v>
      </c>
      <c r="Q6789" t="s">
        <v>756</v>
      </c>
      <c r="T6789">
        <v>1998</v>
      </c>
      <c r="AC6789" t="s">
        <v>759</v>
      </c>
      <c r="AD6789" t="s">
        <v>760</v>
      </c>
      <c r="AE6789" t="s">
        <v>36638</v>
      </c>
      <c r="AF6789" t="s">
        <v>762</v>
      </c>
      <c r="AG6789" t="s">
        <v>763</v>
      </c>
    </row>
    <row r="6790" spans="1:33" x14ac:dyDescent="0.2">
      <c r="A6790" t="s">
        <v>42177</v>
      </c>
      <c r="B6790" s="1">
        <v>43586</v>
      </c>
      <c r="C6790" t="s">
        <v>8430</v>
      </c>
      <c r="D6790" t="s">
        <v>37003</v>
      </c>
      <c r="E6790" t="s">
        <v>122</v>
      </c>
      <c r="F6790" t="s">
        <v>42178</v>
      </c>
      <c r="G6790" t="s">
        <v>42179</v>
      </c>
      <c r="N6790" t="s">
        <v>42180</v>
      </c>
      <c r="O6790" t="s">
        <v>756</v>
      </c>
      <c r="P6790" t="s">
        <v>757</v>
      </c>
      <c r="Q6790" t="s">
        <v>756</v>
      </c>
      <c r="T6790">
        <v>1998</v>
      </c>
      <c r="AC6790" t="s">
        <v>759</v>
      </c>
      <c r="AD6790" t="s">
        <v>23046</v>
      </c>
      <c r="AE6790" t="s">
        <v>36638</v>
      </c>
      <c r="AF6790" t="s">
        <v>762</v>
      </c>
      <c r="AG6790" t="s">
        <v>763</v>
      </c>
    </row>
    <row r="6791" spans="1:33" x14ac:dyDescent="0.2">
      <c r="A6791" t="s">
        <v>42181</v>
      </c>
      <c r="B6791" s="1">
        <v>43587</v>
      </c>
      <c r="C6791" t="s">
        <v>8430</v>
      </c>
      <c r="D6791" t="s">
        <v>37003</v>
      </c>
      <c r="E6791" t="s">
        <v>122</v>
      </c>
      <c r="F6791" t="s">
        <v>42182</v>
      </c>
      <c r="G6791" t="s">
        <v>42183</v>
      </c>
      <c r="N6791" t="s">
        <v>42184</v>
      </c>
      <c r="O6791" t="s">
        <v>141</v>
      </c>
      <c r="P6791" t="s">
        <v>142</v>
      </c>
      <c r="Q6791" t="s">
        <v>141</v>
      </c>
      <c r="T6791">
        <v>1998</v>
      </c>
      <c r="AC6791" t="s">
        <v>143</v>
      </c>
      <c r="AD6791" t="s">
        <v>11722</v>
      </c>
      <c r="AE6791" t="s">
        <v>11723</v>
      </c>
      <c r="AF6791" t="s">
        <v>4463</v>
      </c>
      <c r="AG6791" t="s">
        <v>263</v>
      </c>
    </row>
    <row r="6792" spans="1:33" x14ac:dyDescent="0.2">
      <c r="A6792" t="s">
        <v>42185</v>
      </c>
      <c r="B6792" s="1">
        <v>43586</v>
      </c>
      <c r="C6792" t="s">
        <v>8430</v>
      </c>
      <c r="D6792" t="s">
        <v>37003</v>
      </c>
      <c r="E6792" t="s">
        <v>122</v>
      </c>
      <c r="F6792" t="s">
        <v>42186</v>
      </c>
      <c r="G6792" t="s">
        <v>42187</v>
      </c>
      <c r="N6792" t="s">
        <v>42188</v>
      </c>
      <c r="O6792" t="s">
        <v>756</v>
      </c>
      <c r="P6792" t="s">
        <v>757</v>
      </c>
      <c r="Q6792" t="s">
        <v>756</v>
      </c>
      <c r="T6792">
        <v>1998</v>
      </c>
      <c r="AC6792" t="s">
        <v>759</v>
      </c>
      <c r="AD6792" t="s">
        <v>760</v>
      </c>
      <c r="AE6792" t="s">
        <v>36638</v>
      </c>
      <c r="AF6792" t="s">
        <v>762</v>
      </c>
      <c r="AG6792" t="s">
        <v>763</v>
      </c>
    </row>
    <row r="6793" spans="1:33" x14ac:dyDescent="0.2">
      <c r="A6793" t="s">
        <v>42189</v>
      </c>
      <c r="B6793" s="1">
        <v>43588</v>
      </c>
      <c r="C6793" t="s">
        <v>8430</v>
      </c>
      <c r="D6793" t="s">
        <v>37003</v>
      </c>
      <c r="E6793" t="s">
        <v>122</v>
      </c>
      <c r="F6793" t="s">
        <v>42190</v>
      </c>
      <c r="G6793" t="s">
        <v>42191</v>
      </c>
      <c r="N6793" t="s">
        <v>42192</v>
      </c>
      <c r="O6793" t="s">
        <v>756</v>
      </c>
      <c r="P6793" t="s">
        <v>757</v>
      </c>
      <c r="Q6793" t="s">
        <v>756</v>
      </c>
      <c r="T6793">
        <v>1998</v>
      </c>
      <c r="AC6793" t="s">
        <v>759</v>
      </c>
      <c r="AD6793" t="s">
        <v>760</v>
      </c>
      <c r="AE6793" t="s">
        <v>36638</v>
      </c>
      <c r="AF6793" t="s">
        <v>762</v>
      </c>
      <c r="AG6793" t="s">
        <v>763</v>
      </c>
    </row>
    <row r="6794" spans="1:33" x14ac:dyDescent="0.2">
      <c r="A6794" t="s">
        <v>42193</v>
      </c>
      <c r="B6794" s="1">
        <v>43594</v>
      </c>
      <c r="C6794" t="s">
        <v>8430</v>
      </c>
      <c r="D6794" t="s">
        <v>37003</v>
      </c>
      <c r="E6794" t="s">
        <v>122</v>
      </c>
      <c r="F6794" t="s">
        <v>42194</v>
      </c>
      <c r="G6794" t="s">
        <v>42195</v>
      </c>
      <c r="N6794" t="s">
        <v>42196</v>
      </c>
      <c r="O6794" t="s">
        <v>756</v>
      </c>
      <c r="P6794" t="s">
        <v>757</v>
      </c>
      <c r="Q6794" t="s">
        <v>756</v>
      </c>
      <c r="T6794">
        <v>1998</v>
      </c>
      <c r="AC6794" t="s">
        <v>759</v>
      </c>
      <c r="AD6794" t="s">
        <v>20515</v>
      </c>
      <c r="AE6794" t="s">
        <v>761</v>
      </c>
      <c r="AF6794" t="s">
        <v>762</v>
      </c>
      <c r="AG6794" t="s">
        <v>763</v>
      </c>
    </row>
    <row r="6795" spans="1:33" x14ac:dyDescent="0.2">
      <c r="A6795" t="s">
        <v>42197</v>
      </c>
      <c r="B6795" s="1">
        <v>43594</v>
      </c>
      <c r="C6795" t="s">
        <v>8430</v>
      </c>
      <c r="D6795" t="s">
        <v>37003</v>
      </c>
      <c r="E6795" t="s">
        <v>122</v>
      </c>
      <c r="F6795" t="s">
        <v>42198</v>
      </c>
      <c r="G6795" t="s">
        <v>42199</v>
      </c>
      <c r="N6795" t="s">
        <v>42200</v>
      </c>
      <c r="O6795" t="s">
        <v>756</v>
      </c>
      <c r="P6795" t="s">
        <v>757</v>
      </c>
      <c r="Q6795" t="s">
        <v>756</v>
      </c>
      <c r="T6795">
        <v>1998</v>
      </c>
      <c r="AC6795" t="s">
        <v>759</v>
      </c>
      <c r="AD6795" t="s">
        <v>760</v>
      </c>
      <c r="AE6795" t="s">
        <v>36638</v>
      </c>
      <c r="AF6795" t="s">
        <v>762</v>
      </c>
      <c r="AG6795" t="s">
        <v>763</v>
      </c>
    </row>
    <row r="6796" spans="1:33" x14ac:dyDescent="0.2">
      <c r="A6796" t="s">
        <v>42201</v>
      </c>
      <c r="B6796" s="1">
        <v>43597</v>
      </c>
      <c r="C6796" t="s">
        <v>8430</v>
      </c>
      <c r="D6796" t="s">
        <v>37003</v>
      </c>
      <c r="E6796" t="s">
        <v>175</v>
      </c>
      <c r="F6796" t="s">
        <v>42202</v>
      </c>
      <c r="G6796" t="s">
        <v>42203</v>
      </c>
      <c r="N6796" t="s">
        <v>42204</v>
      </c>
      <c r="O6796" t="s">
        <v>418</v>
      </c>
      <c r="P6796" t="s">
        <v>419</v>
      </c>
      <c r="R6796" t="s">
        <v>418</v>
      </c>
      <c r="T6796">
        <v>2002</v>
      </c>
    </row>
    <row r="6797" spans="1:33" x14ac:dyDescent="0.2">
      <c r="A6797" t="s">
        <v>42205</v>
      </c>
      <c r="B6797" s="1">
        <v>43594</v>
      </c>
      <c r="C6797" t="s">
        <v>8430</v>
      </c>
      <c r="D6797" t="s">
        <v>37003</v>
      </c>
      <c r="E6797" t="s">
        <v>122</v>
      </c>
      <c r="F6797" t="s">
        <v>42206</v>
      </c>
      <c r="G6797" t="s">
        <v>42207</v>
      </c>
      <c r="N6797" t="s">
        <v>42208</v>
      </c>
      <c r="O6797" t="s">
        <v>756</v>
      </c>
      <c r="P6797" t="s">
        <v>757</v>
      </c>
      <c r="Q6797" t="s">
        <v>756</v>
      </c>
      <c r="T6797">
        <v>1998</v>
      </c>
      <c r="AC6797" t="s">
        <v>759</v>
      </c>
      <c r="AD6797" t="s">
        <v>760</v>
      </c>
      <c r="AE6797" t="s">
        <v>36638</v>
      </c>
      <c r="AF6797" t="s">
        <v>762</v>
      </c>
      <c r="AG6797" t="s">
        <v>763</v>
      </c>
    </row>
    <row r="6798" spans="1:33" x14ac:dyDescent="0.2">
      <c r="A6798" t="s">
        <v>42209</v>
      </c>
      <c r="B6798" s="1">
        <v>43600</v>
      </c>
      <c r="C6798" t="s">
        <v>8430</v>
      </c>
      <c r="D6798" t="s">
        <v>37003</v>
      </c>
      <c r="E6798" t="s">
        <v>122</v>
      </c>
      <c r="F6798" t="s">
        <v>42210</v>
      </c>
      <c r="G6798" t="s">
        <v>42211</v>
      </c>
      <c r="N6798" t="s">
        <v>42212</v>
      </c>
      <c r="O6798" t="s">
        <v>756</v>
      </c>
      <c r="P6798" t="s">
        <v>757</v>
      </c>
      <c r="Q6798" t="s">
        <v>756</v>
      </c>
      <c r="T6798">
        <v>1998</v>
      </c>
      <c r="AC6798" t="s">
        <v>759</v>
      </c>
      <c r="AD6798" t="s">
        <v>20515</v>
      </c>
      <c r="AE6798" t="s">
        <v>761</v>
      </c>
      <c r="AF6798" t="s">
        <v>762</v>
      </c>
      <c r="AG6798" t="s">
        <v>763</v>
      </c>
    </row>
    <row r="6799" spans="1:33" x14ac:dyDescent="0.2">
      <c r="A6799" t="s">
        <v>42213</v>
      </c>
      <c r="B6799" s="1">
        <v>43607</v>
      </c>
      <c r="C6799" t="s">
        <v>8430</v>
      </c>
      <c r="D6799" t="s">
        <v>37003</v>
      </c>
      <c r="E6799" t="s">
        <v>122</v>
      </c>
      <c r="F6799" t="s">
        <v>42214</v>
      </c>
      <c r="G6799" t="s">
        <v>42215</v>
      </c>
      <c r="N6799" t="s">
        <v>42216</v>
      </c>
      <c r="O6799" t="s">
        <v>756</v>
      </c>
      <c r="P6799" t="s">
        <v>757</v>
      </c>
      <c r="Q6799" t="s">
        <v>756</v>
      </c>
      <c r="T6799">
        <v>1998</v>
      </c>
      <c r="AC6799" t="s">
        <v>39147</v>
      </c>
      <c r="AD6799" t="s">
        <v>760</v>
      </c>
      <c r="AE6799" t="s">
        <v>36638</v>
      </c>
      <c r="AF6799" t="s">
        <v>762</v>
      </c>
      <c r="AG6799" t="s">
        <v>763</v>
      </c>
    </row>
    <row r="6800" spans="1:33" x14ac:dyDescent="0.2">
      <c r="A6800" t="s">
        <v>42217</v>
      </c>
      <c r="B6800" s="1">
        <v>43613</v>
      </c>
      <c r="C6800" t="s">
        <v>8430</v>
      </c>
      <c r="D6800" t="s">
        <v>37003</v>
      </c>
      <c r="E6800" t="s">
        <v>122</v>
      </c>
      <c r="F6800" t="s">
        <v>42218</v>
      </c>
      <c r="G6800" t="s">
        <v>42219</v>
      </c>
      <c r="H6800" t="s">
        <v>42220</v>
      </c>
      <c r="I6800" t="s">
        <v>42221</v>
      </c>
      <c r="J6800" t="s">
        <v>42222</v>
      </c>
      <c r="K6800" t="s">
        <v>42223</v>
      </c>
      <c r="L6800" t="s">
        <v>42224</v>
      </c>
      <c r="M6800" t="s">
        <v>42225</v>
      </c>
      <c r="N6800" t="s">
        <v>42226</v>
      </c>
      <c r="O6800" t="s">
        <v>756</v>
      </c>
      <c r="P6800" t="s">
        <v>757</v>
      </c>
      <c r="Q6800" t="s">
        <v>756</v>
      </c>
      <c r="T6800">
        <v>1998</v>
      </c>
      <c r="U6800" t="s">
        <v>47</v>
      </c>
      <c r="V6800" t="s">
        <v>47</v>
      </c>
      <c r="W6800" t="s">
        <v>47</v>
      </c>
      <c r="X6800" t="s">
        <v>48</v>
      </c>
      <c r="Y6800" t="s">
        <v>48</v>
      </c>
      <c r="Z6800" t="s">
        <v>47</v>
      </c>
      <c r="AA6800" t="s">
        <v>170</v>
      </c>
      <c r="AC6800" t="s">
        <v>759</v>
      </c>
      <c r="AD6800" t="s">
        <v>20515</v>
      </c>
      <c r="AE6800" t="s">
        <v>761</v>
      </c>
      <c r="AF6800" t="s">
        <v>762</v>
      </c>
      <c r="AG6800" t="s">
        <v>763</v>
      </c>
    </row>
    <row r="6801" spans="1:33" x14ac:dyDescent="0.2">
      <c r="A6801" t="s">
        <v>42227</v>
      </c>
      <c r="B6801" s="1">
        <v>43614</v>
      </c>
      <c r="C6801" t="s">
        <v>8430</v>
      </c>
      <c r="D6801" t="s">
        <v>37003</v>
      </c>
      <c r="E6801" t="s">
        <v>122</v>
      </c>
      <c r="F6801" t="s">
        <v>42228</v>
      </c>
      <c r="G6801" t="s">
        <v>42229</v>
      </c>
      <c r="N6801" t="s">
        <v>42230</v>
      </c>
      <c r="O6801" t="s">
        <v>756</v>
      </c>
      <c r="P6801" t="s">
        <v>757</v>
      </c>
      <c r="Q6801" t="s">
        <v>756</v>
      </c>
      <c r="T6801">
        <v>1998</v>
      </c>
      <c r="AC6801" t="s">
        <v>759</v>
      </c>
      <c r="AD6801" t="s">
        <v>760</v>
      </c>
      <c r="AE6801" t="s">
        <v>36638</v>
      </c>
      <c r="AF6801" t="s">
        <v>762</v>
      </c>
      <c r="AG6801" t="s">
        <v>763</v>
      </c>
    </row>
    <row r="6802" spans="1:33" x14ac:dyDescent="0.2">
      <c r="A6802" t="s">
        <v>42231</v>
      </c>
      <c r="B6802" s="1">
        <v>43615</v>
      </c>
      <c r="C6802" t="s">
        <v>8430</v>
      </c>
      <c r="D6802" t="s">
        <v>37003</v>
      </c>
      <c r="E6802" t="s">
        <v>122</v>
      </c>
      <c r="F6802" t="s">
        <v>42232</v>
      </c>
      <c r="G6802" t="s">
        <v>42233</v>
      </c>
      <c r="N6802" t="s">
        <v>42234</v>
      </c>
      <c r="O6802" t="s">
        <v>756</v>
      </c>
      <c r="P6802" t="s">
        <v>757</v>
      </c>
      <c r="Q6802" t="s">
        <v>756</v>
      </c>
      <c r="T6802">
        <v>1998</v>
      </c>
      <c r="AC6802" t="s">
        <v>759</v>
      </c>
      <c r="AD6802" t="s">
        <v>760</v>
      </c>
      <c r="AE6802" t="s">
        <v>36638</v>
      </c>
      <c r="AF6802" t="s">
        <v>762</v>
      </c>
      <c r="AG6802" t="s">
        <v>763</v>
      </c>
    </row>
    <row r="6803" spans="1:33" x14ac:dyDescent="0.2">
      <c r="A6803" t="s">
        <v>42235</v>
      </c>
      <c r="B6803" s="1">
        <v>43620</v>
      </c>
      <c r="C6803" t="s">
        <v>8430</v>
      </c>
      <c r="D6803" t="s">
        <v>37003</v>
      </c>
      <c r="E6803" t="s">
        <v>122</v>
      </c>
      <c r="F6803" t="s">
        <v>42236</v>
      </c>
      <c r="G6803" t="s">
        <v>42237</v>
      </c>
      <c r="N6803" t="s">
        <v>42238</v>
      </c>
      <c r="O6803" t="s">
        <v>756</v>
      </c>
      <c r="P6803" t="s">
        <v>757</v>
      </c>
      <c r="Q6803" t="s">
        <v>756</v>
      </c>
      <c r="T6803">
        <v>1998</v>
      </c>
      <c r="AC6803" t="s">
        <v>759</v>
      </c>
      <c r="AD6803" t="s">
        <v>760</v>
      </c>
      <c r="AE6803" t="s">
        <v>36638</v>
      </c>
      <c r="AF6803" t="s">
        <v>762</v>
      </c>
      <c r="AG6803" t="s">
        <v>763</v>
      </c>
    </row>
    <row r="6804" spans="1:33" x14ac:dyDescent="0.2">
      <c r="A6804" t="s">
        <v>42239</v>
      </c>
      <c r="B6804" s="1">
        <v>43622</v>
      </c>
      <c r="C6804" t="s">
        <v>8430</v>
      </c>
      <c r="D6804" t="s">
        <v>37003</v>
      </c>
      <c r="E6804" t="s">
        <v>122</v>
      </c>
      <c r="F6804" t="s">
        <v>42240</v>
      </c>
      <c r="G6804" t="s">
        <v>42241</v>
      </c>
      <c r="N6804" t="s">
        <v>42242</v>
      </c>
      <c r="O6804" t="s">
        <v>756</v>
      </c>
      <c r="P6804" t="s">
        <v>757</v>
      </c>
      <c r="Q6804" t="s">
        <v>756</v>
      </c>
      <c r="T6804">
        <v>1998</v>
      </c>
      <c r="AC6804" t="s">
        <v>759</v>
      </c>
      <c r="AD6804" t="s">
        <v>760</v>
      </c>
      <c r="AE6804" t="s">
        <v>36638</v>
      </c>
      <c r="AF6804" t="s">
        <v>762</v>
      </c>
      <c r="AG6804" t="s">
        <v>763</v>
      </c>
    </row>
    <row r="6805" spans="1:33" x14ac:dyDescent="0.2">
      <c r="A6805" t="s">
        <v>42243</v>
      </c>
      <c r="B6805" s="1">
        <v>43628</v>
      </c>
      <c r="C6805" t="s">
        <v>8430</v>
      </c>
      <c r="D6805" t="s">
        <v>37003</v>
      </c>
      <c r="E6805" t="s">
        <v>175</v>
      </c>
      <c r="F6805" t="s">
        <v>42244</v>
      </c>
      <c r="G6805" t="s">
        <v>42245</v>
      </c>
      <c r="N6805" t="s">
        <v>42246</v>
      </c>
      <c r="O6805" t="s">
        <v>418</v>
      </c>
      <c r="P6805" t="s">
        <v>419</v>
      </c>
      <c r="R6805" t="s">
        <v>418</v>
      </c>
      <c r="T6805">
        <v>2002</v>
      </c>
    </row>
    <row r="6806" spans="1:33" x14ac:dyDescent="0.2">
      <c r="A6806" t="s">
        <v>42247</v>
      </c>
      <c r="B6806" s="1">
        <v>43630</v>
      </c>
      <c r="C6806" t="s">
        <v>8430</v>
      </c>
      <c r="D6806" t="s">
        <v>37003</v>
      </c>
      <c r="E6806" t="s">
        <v>122</v>
      </c>
      <c r="F6806" t="s">
        <v>42248</v>
      </c>
      <c r="G6806" t="s">
        <v>42249</v>
      </c>
      <c r="N6806" t="s">
        <v>42250</v>
      </c>
      <c r="O6806" t="s">
        <v>141</v>
      </c>
      <c r="P6806" t="s">
        <v>142</v>
      </c>
      <c r="Q6806" t="s">
        <v>141</v>
      </c>
      <c r="T6806">
        <v>1998</v>
      </c>
      <c r="AC6806" t="s">
        <v>42251</v>
      </c>
      <c r="AD6806" t="s">
        <v>8331</v>
      </c>
      <c r="AE6806" t="s">
        <v>503</v>
      </c>
      <c r="AF6806" t="s">
        <v>504</v>
      </c>
      <c r="AG6806" t="s">
        <v>263</v>
      </c>
    </row>
    <row r="6807" spans="1:33" x14ac:dyDescent="0.2">
      <c r="A6807" t="s">
        <v>42252</v>
      </c>
      <c r="B6807" s="1">
        <v>43628</v>
      </c>
      <c r="C6807" t="s">
        <v>8430</v>
      </c>
      <c r="D6807" t="s">
        <v>37003</v>
      </c>
      <c r="E6807" t="s">
        <v>175</v>
      </c>
      <c r="F6807" t="s">
        <v>42253</v>
      </c>
      <c r="G6807" t="s">
        <v>42254</v>
      </c>
      <c r="N6807" t="s">
        <v>42255</v>
      </c>
      <c r="O6807" t="s">
        <v>418</v>
      </c>
      <c r="P6807" t="s">
        <v>419</v>
      </c>
      <c r="R6807" t="s">
        <v>418</v>
      </c>
      <c r="T6807">
        <v>2002</v>
      </c>
    </row>
    <row r="6808" spans="1:33" x14ac:dyDescent="0.2">
      <c r="A6808" t="s">
        <v>42256</v>
      </c>
      <c r="B6808" s="1">
        <v>43629</v>
      </c>
      <c r="C6808" t="s">
        <v>8430</v>
      </c>
      <c r="D6808" t="s">
        <v>37003</v>
      </c>
      <c r="E6808" t="s">
        <v>122</v>
      </c>
      <c r="F6808" t="s">
        <v>42257</v>
      </c>
      <c r="G6808" t="s">
        <v>42258</v>
      </c>
      <c r="N6808" t="s">
        <v>42259</v>
      </c>
      <c r="O6808" t="s">
        <v>756</v>
      </c>
      <c r="P6808" t="s">
        <v>757</v>
      </c>
      <c r="Q6808" t="s">
        <v>756</v>
      </c>
      <c r="T6808">
        <v>1998</v>
      </c>
      <c r="AC6808" t="s">
        <v>42260</v>
      </c>
      <c r="AD6808" t="s">
        <v>760</v>
      </c>
      <c r="AE6808" t="s">
        <v>36638</v>
      </c>
      <c r="AF6808" t="s">
        <v>762</v>
      </c>
      <c r="AG6808" t="s">
        <v>763</v>
      </c>
    </row>
    <row r="6809" spans="1:33" x14ac:dyDescent="0.2">
      <c r="A6809" t="s">
        <v>42261</v>
      </c>
      <c r="B6809" s="1">
        <v>43634</v>
      </c>
      <c r="C6809" t="s">
        <v>8430</v>
      </c>
      <c r="D6809" t="s">
        <v>37003</v>
      </c>
      <c r="E6809" t="s">
        <v>122</v>
      </c>
      <c r="F6809" t="s">
        <v>42262</v>
      </c>
      <c r="G6809" t="s">
        <v>42263</v>
      </c>
      <c r="N6809" t="s">
        <v>42264</v>
      </c>
      <c r="O6809" t="s">
        <v>756</v>
      </c>
      <c r="P6809" t="s">
        <v>757</v>
      </c>
      <c r="Q6809" t="s">
        <v>756</v>
      </c>
      <c r="T6809">
        <v>1998</v>
      </c>
      <c r="AC6809" t="s">
        <v>759</v>
      </c>
      <c r="AD6809" t="s">
        <v>760</v>
      </c>
      <c r="AE6809" t="s">
        <v>36638</v>
      </c>
      <c r="AF6809" t="s">
        <v>762</v>
      </c>
      <c r="AG6809" t="s">
        <v>763</v>
      </c>
    </row>
    <row r="6810" spans="1:33" x14ac:dyDescent="0.2">
      <c r="A6810" t="s">
        <v>42265</v>
      </c>
      <c r="B6810" s="1">
        <v>43636</v>
      </c>
      <c r="C6810" t="s">
        <v>8430</v>
      </c>
      <c r="D6810" t="s">
        <v>37003</v>
      </c>
      <c r="E6810" t="s">
        <v>122</v>
      </c>
      <c r="F6810" t="s">
        <v>42266</v>
      </c>
      <c r="G6810" t="s">
        <v>42267</v>
      </c>
      <c r="N6810" t="s">
        <v>42268</v>
      </c>
      <c r="O6810" t="s">
        <v>756</v>
      </c>
      <c r="P6810" t="s">
        <v>757</v>
      </c>
      <c r="Q6810" t="s">
        <v>756</v>
      </c>
      <c r="T6810">
        <v>1998</v>
      </c>
      <c r="AC6810" t="s">
        <v>759</v>
      </c>
      <c r="AD6810" t="s">
        <v>20515</v>
      </c>
      <c r="AE6810" t="s">
        <v>761</v>
      </c>
      <c r="AF6810" t="s">
        <v>762</v>
      </c>
      <c r="AG6810" t="s">
        <v>763</v>
      </c>
    </row>
    <row r="6811" spans="1:33" x14ac:dyDescent="0.2">
      <c r="A6811" t="s">
        <v>42269</v>
      </c>
      <c r="B6811" s="1">
        <v>43643</v>
      </c>
      <c r="C6811" t="s">
        <v>8430</v>
      </c>
      <c r="D6811" t="s">
        <v>37003</v>
      </c>
      <c r="E6811" t="s">
        <v>122</v>
      </c>
      <c r="F6811" t="s">
        <v>42270</v>
      </c>
      <c r="G6811" t="s">
        <v>42271</v>
      </c>
      <c r="N6811" t="s">
        <v>42272</v>
      </c>
      <c r="O6811" t="s">
        <v>756</v>
      </c>
      <c r="P6811" t="s">
        <v>757</v>
      </c>
      <c r="Q6811" t="s">
        <v>756</v>
      </c>
      <c r="T6811">
        <v>1998</v>
      </c>
      <c r="AC6811" t="s">
        <v>759</v>
      </c>
      <c r="AD6811" t="s">
        <v>20515</v>
      </c>
      <c r="AE6811" t="s">
        <v>761</v>
      </c>
      <c r="AF6811" t="s">
        <v>762</v>
      </c>
      <c r="AG6811" t="s">
        <v>763</v>
      </c>
    </row>
    <row r="6812" spans="1:33" x14ac:dyDescent="0.2">
      <c r="A6812" t="s">
        <v>42273</v>
      </c>
      <c r="B6812" s="1">
        <v>43644</v>
      </c>
      <c r="C6812" t="s">
        <v>8430</v>
      </c>
      <c r="D6812" t="s">
        <v>37003</v>
      </c>
      <c r="E6812" t="s">
        <v>122</v>
      </c>
      <c r="F6812" t="s">
        <v>42274</v>
      </c>
      <c r="G6812" t="s">
        <v>42275</v>
      </c>
      <c r="N6812" t="s">
        <v>42276</v>
      </c>
      <c r="O6812" t="s">
        <v>756</v>
      </c>
      <c r="P6812" t="s">
        <v>757</v>
      </c>
      <c r="Q6812" t="s">
        <v>756</v>
      </c>
      <c r="T6812">
        <v>1998</v>
      </c>
      <c r="AC6812" t="s">
        <v>759</v>
      </c>
      <c r="AD6812" t="s">
        <v>760</v>
      </c>
      <c r="AE6812" t="s">
        <v>36638</v>
      </c>
      <c r="AF6812" t="s">
        <v>762</v>
      </c>
      <c r="AG6812" t="s">
        <v>763</v>
      </c>
    </row>
    <row r="6813" spans="1:33" x14ac:dyDescent="0.2">
      <c r="A6813" t="s">
        <v>42277</v>
      </c>
      <c r="B6813" s="1">
        <v>43650</v>
      </c>
      <c r="C6813" t="s">
        <v>827</v>
      </c>
      <c r="D6813" t="s">
        <v>37003</v>
      </c>
      <c r="E6813" t="s">
        <v>122</v>
      </c>
      <c r="F6813" t="s">
        <v>42278</v>
      </c>
      <c r="G6813" t="s">
        <v>42279</v>
      </c>
      <c r="N6813" t="s">
        <v>42280</v>
      </c>
      <c r="O6813" t="s">
        <v>756</v>
      </c>
      <c r="P6813" t="s">
        <v>757</v>
      </c>
      <c r="Q6813" t="s">
        <v>756</v>
      </c>
      <c r="T6813">
        <v>1998</v>
      </c>
      <c r="AC6813" t="s">
        <v>759</v>
      </c>
      <c r="AD6813" t="s">
        <v>760</v>
      </c>
      <c r="AE6813" t="s">
        <v>36638</v>
      </c>
      <c r="AF6813" t="s">
        <v>762</v>
      </c>
      <c r="AG6813" t="s">
        <v>763</v>
      </c>
    </row>
    <row r="6814" spans="1:33" x14ac:dyDescent="0.2">
      <c r="A6814" t="s">
        <v>42281</v>
      </c>
      <c r="B6814" s="1">
        <v>43657</v>
      </c>
      <c r="C6814" t="s">
        <v>827</v>
      </c>
      <c r="D6814" t="s">
        <v>37003</v>
      </c>
      <c r="E6814" t="s">
        <v>122</v>
      </c>
      <c r="F6814" t="s">
        <v>42282</v>
      </c>
      <c r="G6814" t="s">
        <v>42283</v>
      </c>
      <c r="H6814" t="s">
        <v>42284</v>
      </c>
      <c r="I6814" t="s">
        <v>42285</v>
      </c>
      <c r="J6814" t="s">
        <v>42286</v>
      </c>
      <c r="K6814" t="s">
        <v>42287</v>
      </c>
      <c r="L6814" t="s">
        <v>42288</v>
      </c>
      <c r="M6814" t="s">
        <v>42289</v>
      </c>
      <c r="N6814" t="s">
        <v>42290</v>
      </c>
      <c r="O6814" t="s">
        <v>756</v>
      </c>
      <c r="P6814" t="s">
        <v>757</v>
      </c>
      <c r="Q6814" t="s">
        <v>756</v>
      </c>
      <c r="T6814">
        <v>1998</v>
      </c>
      <c r="U6814" t="s">
        <v>47</v>
      </c>
      <c r="V6814" t="s">
        <v>47</v>
      </c>
      <c r="W6814" t="s">
        <v>47</v>
      </c>
      <c r="X6814" t="s">
        <v>48</v>
      </c>
      <c r="Y6814" t="s">
        <v>48</v>
      </c>
      <c r="Z6814" t="s">
        <v>47</v>
      </c>
      <c r="AA6814" t="s">
        <v>170</v>
      </c>
      <c r="AC6814" t="s">
        <v>759</v>
      </c>
      <c r="AD6814" t="s">
        <v>760</v>
      </c>
      <c r="AE6814" t="s">
        <v>36638</v>
      </c>
      <c r="AF6814" t="s">
        <v>762</v>
      </c>
      <c r="AG6814" t="s">
        <v>763</v>
      </c>
    </row>
    <row r="6815" spans="1:33" x14ac:dyDescent="0.2">
      <c r="A6815" t="s">
        <v>42291</v>
      </c>
      <c r="B6815" s="1">
        <v>43664</v>
      </c>
      <c r="C6815" t="s">
        <v>827</v>
      </c>
      <c r="D6815" t="s">
        <v>37003</v>
      </c>
      <c r="E6815" t="s">
        <v>122</v>
      </c>
      <c r="F6815" t="s">
        <v>42292</v>
      </c>
      <c r="G6815" t="s">
        <v>42293</v>
      </c>
      <c r="N6815" t="s">
        <v>42294</v>
      </c>
      <c r="O6815" t="s">
        <v>756</v>
      </c>
      <c r="P6815" t="s">
        <v>757</v>
      </c>
      <c r="Q6815" t="s">
        <v>756</v>
      </c>
      <c r="T6815">
        <v>1998</v>
      </c>
      <c r="AC6815" t="s">
        <v>759</v>
      </c>
      <c r="AD6815" t="s">
        <v>760</v>
      </c>
      <c r="AE6815" t="s">
        <v>36638</v>
      </c>
      <c r="AF6815" t="s">
        <v>42295</v>
      </c>
      <c r="AG6815" t="s">
        <v>763</v>
      </c>
    </row>
    <row r="6816" spans="1:33" x14ac:dyDescent="0.2">
      <c r="A6816" t="s">
        <v>42296</v>
      </c>
      <c r="B6816" s="1">
        <v>43666</v>
      </c>
      <c r="C6816" t="s">
        <v>827</v>
      </c>
      <c r="D6816" t="s">
        <v>37003</v>
      </c>
      <c r="E6816" t="s">
        <v>122</v>
      </c>
      <c r="F6816" t="s">
        <v>42297</v>
      </c>
      <c r="G6816" t="s">
        <v>42298</v>
      </c>
      <c r="N6816" t="s">
        <v>42299</v>
      </c>
      <c r="O6816" t="s">
        <v>756</v>
      </c>
      <c r="P6816" t="s">
        <v>757</v>
      </c>
      <c r="Q6816" t="s">
        <v>756</v>
      </c>
      <c r="T6816">
        <v>1998</v>
      </c>
      <c r="AC6816" t="s">
        <v>759</v>
      </c>
      <c r="AD6816" t="s">
        <v>760</v>
      </c>
      <c r="AE6816" t="s">
        <v>36638</v>
      </c>
      <c r="AF6816" t="s">
        <v>762</v>
      </c>
      <c r="AG6816" t="s">
        <v>763</v>
      </c>
    </row>
    <row r="6817" spans="1:33" x14ac:dyDescent="0.2">
      <c r="A6817" t="s">
        <v>42300</v>
      </c>
      <c r="B6817" s="1">
        <v>43669</v>
      </c>
      <c r="C6817" t="s">
        <v>827</v>
      </c>
      <c r="D6817" t="s">
        <v>37003</v>
      </c>
      <c r="E6817" t="s">
        <v>122</v>
      </c>
      <c r="F6817" t="s">
        <v>42301</v>
      </c>
      <c r="G6817" t="s">
        <v>42302</v>
      </c>
      <c r="N6817" t="s">
        <v>42303</v>
      </c>
      <c r="O6817" t="s">
        <v>141</v>
      </c>
      <c r="P6817" t="s">
        <v>142</v>
      </c>
      <c r="Q6817" t="s">
        <v>141</v>
      </c>
      <c r="T6817">
        <v>1998</v>
      </c>
      <c r="AC6817" t="s">
        <v>143</v>
      </c>
      <c r="AD6817" t="s">
        <v>11652</v>
      </c>
      <c r="AE6817" t="s">
        <v>503</v>
      </c>
      <c r="AF6817" t="s">
        <v>146</v>
      </c>
      <c r="AG6817" t="s">
        <v>263</v>
      </c>
    </row>
    <row r="6818" spans="1:33" x14ac:dyDescent="0.2">
      <c r="A6818" t="s">
        <v>42304</v>
      </c>
      <c r="B6818" s="1">
        <v>43678</v>
      </c>
      <c r="C6818" t="s">
        <v>827</v>
      </c>
      <c r="D6818" t="s">
        <v>37003</v>
      </c>
      <c r="E6818" t="s">
        <v>122</v>
      </c>
      <c r="F6818" t="s">
        <v>42305</v>
      </c>
      <c r="G6818" t="s">
        <v>42306</v>
      </c>
      <c r="N6818" t="s">
        <v>42307</v>
      </c>
      <c r="O6818" t="s">
        <v>756</v>
      </c>
      <c r="P6818" t="s">
        <v>757</v>
      </c>
      <c r="Q6818" t="s">
        <v>756</v>
      </c>
      <c r="T6818">
        <v>1998</v>
      </c>
      <c r="AC6818" t="s">
        <v>759</v>
      </c>
      <c r="AD6818" t="s">
        <v>760</v>
      </c>
      <c r="AE6818" t="s">
        <v>36638</v>
      </c>
      <c r="AF6818" t="s">
        <v>762</v>
      </c>
      <c r="AG6818" t="s">
        <v>763</v>
      </c>
    </row>
    <row r="6819" spans="1:33" x14ac:dyDescent="0.2">
      <c r="A6819" t="s">
        <v>42308</v>
      </c>
      <c r="B6819" s="1">
        <v>43692</v>
      </c>
      <c r="C6819" t="s">
        <v>827</v>
      </c>
      <c r="D6819" t="s">
        <v>37003</v>
      </c>
      <c r="E6819" t="s">
        <v>102</v>
      </c>
      <c r="F6819" t="s">
        <v>42309</v>
      </c>
      <c r="G6819" t="s">
        <v>42310</v>
      </c>
      <c r="H6819" t="s">
        <v>42311</v>
      </c>
      <c r="I6819" t="s">
        <v>42312</v>
      </c>
      <c r="J6819" t="s">
        <v>42313</v>
      </c>
      <c r="K6819" t="s">
        <v>42314</v>
      </c>
      <c r="L6819" t="s">
        <v>42315</v>
      </c>
      <c r="M6819" t="s">
        <v>42316</v>
      </c>
      <c r="N6819" t="s">
        <v>42317</v>
      </c>
      <c r="O6819" t="s">
        <v>141</v>
      </c>
      <c r="P6819" t="s">
        <v>142</v>
      </c>
      <c r="Q6819" t="s">
        <v>141</v>
      </c>
      <c r="S6819" t="s">
        <v>48</v>
      </c>
      <c r="U6819" t="s">
        <v>47</v>
      </c>
      <c r="V6819" t="s">
        <v>47</v>
      </c>
      <c r="W6819" t="s">
        <v>47</v>
      </c>
      <c r="X6819" t="s">
        <v>48</v>
      </c>
      <c r="Y6819" t="s">
        <v>48</v>
      </c>
      <c r="Z6819" t="s">
        <v>47</v>
      </c>
      <c r="AA6819" t="s">
        <v>170</v>
      </c>
      <c r="AC6819" t="s">
        <v>143</v>
      </c>
      <c r="AD6819" t="s">
        <v>42318</v>
      </c>
      <c r="AE6819" t="s">
        <v>503</v>
      </c>
      <c r="AF6819" t="s">
        <v>504</v>
      </c>
      <c r="AG6819" t="s">
        <v>263</v>
      </c>
    </row>
    <row r="6820" spans="1:33" x14ac:dyDescent="0.2">
      <c r="A6820" t="s">
        <v>42319</v>
      </c>
      <c r="B6820" s="1">
        <v>43692</v>
      </c>
      <c r="C6820" t="s">
        <v>827</v>
      </c>
      <c r="D6820" t="s">
        <v>37003</v>
      </c>
      <c r="E6820" t="s">
        <v>175</v>
      </c>
      <c r="F6820" t="s">
        <v>42320</v>
      </c>
      <c r="G6820" t="s">
        <v>42321</v>
      </c>
      <c r="N6820" t="s">
        <v>42322</v>
      </c>
      <c r="O6820" t="s">
        <v>418</v>
      </c>
      <c r="P6820" t="s">
        <v>419</v>
      </c>
      <c r="R6820" t="s">
        <v>418</v>
      </c>
      <c r="T6820">
        <v>2002</v>
      </c>
    </row>
    <row r="6821" spans="1:33" x14ac:dyDescent="0.2">
      <c r="A6821" t="s">
        <v>42323</v>
      </c>
      <c r="B6821" s="1">
        <v>43693</v>
      </c>
      <c r="C6821" t="s">
        <v>827</v>
      </c>
      <c r="D6821" t="s">
        <v>37003</v>
      </c>
      <c r="E6821" t="s">
        <v>122</v>
      </c>
      <c r="F6821" t="s">
        <v>42324</v>
      </c>
      <c r="G6821" t="s">
        <v>42325</v>
      </c>
      <c r="N6821" t="s">
        <v>42326</v>
      </c>
      <c r="O6821" t="s">
        <v>756</v>
      </c>
      <c r="P6821" t="s">
        <v>757</v>
      </c>
      <c r="Q6821" t="s">
        <v>756</v>
      </c>
      <c r="T6821">
        <v>1998</v>
      </c>
      <c r="AC6821" t="s">
        <v>759</v>
      </c>
      <c r="AD6821" t="s">
        <v>760</v>
      </c>
      <c r="AE6821" t="s">
        <v>36638</v>
      </c>
      <c r="AF6821" t="s">
        <v>762</v>
      </c>
      <c r="AG6821" t="s">
        <v>763</v>
      </c>
    </row>
    <row r="6822" spans="1:33" x14ac:dyDescent="0.2">
      <c r="A6822" t="s">
        <v>42327</v>
      </c>
      <c r="B6822" s="1">
        <v>43700</v>
      </c>
      <c r="C6822" t="s">
        <v>827</v>
      </c>
      <c r="D6822" t="s">
        <v>37003</v>
      </c>
      <c r="E6822" t="s">
        <v>122</v>
      </c>
      <c r="F6822" t="s">
        <v>42328</v>
      </c>
      <c r="G6822" t="s">
        <v>42329</v>
      </c>
      <c r="N6822" t="s">
        <v>42330</v>
      </c>
      <c r="O6822" t="s">
        <v>756</v>
      </c>
      <c r="P6822" t="s">
        <v>757</v>
      </c>
      <c r="Q6822" t="s">
        <v>756</v>
      </c>
      <c r="T6822">
        <v>1998</v>
      </c>
      <c r="AC6822" t="s">
        <v>759</v>
      </c>
      <c r="AD6822" t="s">
        <v>760</v>
      </c>
      <c r="AE6822" t="s">
        <v>36638</v>
      </c>
      <c r="AF6822" t="s">
        <v>762</v>
      </c>
      <c r="AG6822" t="s">
        <v>763</v>
      </c>
    </row>
    <row r="6823" spans="1:33" x14ac:dyDescent="0.2">
      <c r="A6823" t="s">
        <v>42331</v>
      </c>
      <c r="B6823" s="1">
        <v>43707</v>
      </c>
      <c r="C6823" t="s">
        <v>827</v>
      </c>
      <c r="D6823" t="s">
        <v>37003</v>
      </c>
      <c r="E6823" t="s">
        <v>122</v>
      </c>
      <c r="F6823" t="s">
        <v>42332</v>
      </c>
      <c r="G6823" t="s">
        <v>42333</v>
      </c>
      <c r="H6823" t="s">
        <v>42334</v>
      </c>
      <c r="I6823" t="s">
        <v>42335</v>
      </c>
      <c r="J6823" t="s">
        <v>42336</v>
      </c>
      <c r="K6823" t="s">
        <v>42337</v>
      </c>
      <c r="L6823" t="s">
        <v>42338</v>
      </c>
      <c r="M6823" t="s">
        <v>42339</v>
      </c>
      <c r="N6823" t="s">
        <v>42340</v>
      </c>
      <c r="O6823" t="s">
        <v>756</v>
      </c>
      <c r="P6823" t="s">
        <v>757</v>
      </c>
      <c r="Q6823" t="s">
        <v>756</v>
      </c>
      <c r="T6823">
        <v>1998</v>
      </c>
      <c r="U6823" t="s">
        <v>47</v>
      </c>
      <c r="V6823" t="s">
        <v>47</v>
      </c>
      <c r="W6823" t="s">
        <v>47</v>
      </c>
      <c r="X6823" t="s">
        <v>48</v>
      </c>
      <c r="Y6823" t="s">
        <v>48</v>
      </c>
      <c r="Z6823" t="s">
        <v>47</v>
      </c>
      <c r="AA6823" t="s">
        <v>170</v>
      </c>
      <c r="AC6823" t="s">
        <v>20294</v>
      </c>
      <c r="AD6823" t="s">
        <v>760</v>
      </c>
      <c r="AE6823" t="s">
        <v>36638</v>
      </c>
      <c r="AF6823" t="s">
        <v>762</v>
      </c>
      <c r="AG6823" t="s">
        <v>763</v>
      </c>
    </row>
    <row r="6824" spans="1:33" x14ac:dyDescent="0.2">
      <c r="A6824" t="s">
        <v>42341</v>
      </c>
      <c r="B6824" s="1">
        <v>43711</v>
      </c>
      <c r="C6824" t="s">
        <v>827</v>
      </c>
      <c r="D6824" t="s">
        <v>37003</v>
      </c>
      <c r="E6824" t="s">
        <v>122</v>
      </c>
      <c r="F6824" t="s">
        <v>42342</v>
      </c>
      <c r="G6824" t="s">
        <v>42343</v>
      </c>
      <c r="N6824" t="s">
        <v>42344</v>
      </c>
      <c r="O6824" t="s">
        <v>756</v>
      </c>
      <c r="P6824" t="s">
        <v>757</v>
      </c>
      <c r="Q6824" t="s">
        <v>756</v>
      </c>
      <c r="T6824">
        <v>1998</v>
      </c>
      <c r="AC6824" t="s">
        <v>759</v>
      </c>
      <c r="AD6824" t="s">
        <v>760</v>
      </c>
      <c r="AE6824" t="s">
        <v>36638</v>
      </c>
      <c r="AF6824" t="s">
        <v>762</v>
      </c>
      <c r="AG6824" t="s">
        <v>763</v>
      </c>
    </row>
    <row r="6825" spans="1:33" x14ac:dyDescent="0.2">
      <c r="A6825" t="s">
        <v>42345</v>
      </c>
      <c r="B6825" s="1">
        <v>43711</v>
      </c>
      <c r="C6825" t="s">
        <v>827</v>
      </c>
      <c r="D6825" t="s">
        <v>37003</v>
      </c>
      <c r="E6825" t="s">
        <v>122</v>
      </c>
      <c r="F6825" t="s">
        <v>42346</v>
      </c>
      <c r="G6825" t="s">
        <v>42347</v>
      </c>
      <c r="N6825" t="s">
        <v>42348</v>
      </c>
      <c r="O6825" t="s">
        <v>141</v>
      </c>
      <c r="P6825" t="s">
        <v>142</v>
      </c>
      <c r="Q6825" t="s">
        <v>141</v>
      </c>
      <c r="T6825">
        <v>1998</v>
      </c>
      <c r="AC6825" t="s">
        <v>143</v>
      </c>
      <c r="AD6825" t="s">
        <v>11722</v>
      </c>
      <c r="AE6825" t="s">
        <v>11723</v>
      </c>
      <c r="AF6825" t="s">
        <v>146</v>
      </c>
      <c r="AG6825" t="s">
        <v>263</v>
      </c>
    </row>
    <row r="6826" spans="1:33" x14ac:dyDescent="0.2">
      <c r="A6826" t="s">
        <v>42349</v>
      </c>
      <c r="B6826" s="1">
        <v>43714</v>
      </c>
      <c r="C6826" t="s">
        <v>827</v>
      </c>
      <c r="D6826" t="s">
        <v>37003</v>
      </c>
      <c r="E6826" t="s">
        <v>122</v>
      </c>
      <c r="F6826" t="s">
        <v>42350</v>
      </c>
      <c r="G6826" t="s">
        <v>42351</v>
      </c>
      <c r="N6826" t="s">
        <v>42352</v>
      </c>
      <c r="O6826" t="s">
        <v>756</v>
      </c>
      <c r="P6826" t="s">
        <v>757</v>
      </c>
      <c r="Q6826" t="s">
        <v>756</v>
      </c>
      <c r="T6826">
        <v>1998</v>
      </c>
      <c r="AC6826" t="s">
        <v>759</v>
      </c>
      <c r="AD6826" t="s">
        <v>760</v>
      </c>
      <c r="AE6826" t="s">
        <v>36638</v>
      </c>
      <c r="AF6826" t="s">
        <v>762</v>
      </c>
      <c r="AG6826" t="s">
        <v>763</v>
      </c>
    </row>
    <row r="6827" spans="1:33" x14ac:dyDescent="0.2">
      <c r="A6827" t="s">
        <v>42353</v>
      </c>
      <c r="B6827" s="1">
        <v>43718</v>
      </c>
      <c r="C6827" t="s">
        <v>827</v>
      </c>
      <c r="D6827" t="s">
        <v>37003</v>
      </c>
      <c r="E6827" t="s">
        <v>175</v>
      </c>
      <c r="F6827" t="s">
        <v>42354</v>
      </c>
      <c r="G6827" t="s">
        <v>42355</v>
      </c>
      <c r="N6827" t="s">
        <v>42356</v>
      </c>
      <c r="O6827" t="s">
        <v>418</v>
      </c>
      <c r="P6827" t="s">
        <v>419</v>
      </c>
      <c r="R6827" t="s">
        <v>418</v>
      </c>
      <c r="T6827">
        <v>2002</v>
      </c>
    </row>
    <row r="6828" spans="1:33" x14ac:dyDescent="0.2">
      <c r="A6828" t="s">
        <v>42357</v>
      </c>
      <c r="B6828" s="1">
        <v>43724</v>
      </c>
      <c r="C6828" t="s">
        <v>827</v>
      </c>
      <c r="D6828" t="s">
        <v>37003</v>
      </c>
      <c r="E6828" t="s">
        <v>122</v>
      </c>
      <c r="F6828" t="s">
        <v>42358</v>
      </c>
      <c r="G6828" t="s">
        <v>42359</v>
      </c>
      <c r="N6828" t="s">
        <v>42360</v>
      </c>
      <c r="O6828" t="s">
        <v>141</v>
      </c>
      <c r="P6828" t="s">
        <v>142</v>
      </c>
      <c r="Q6828" t="s">
        <v>141</v>
      </c>
      <c r="T6828">
        <v>1998</v>
      </c>
    </row>
    <row r="6829" spans="1:33" x14ac:dyDescent="0.2">
      <c r="A6829" t="s">
        <v>42361</v>
      </c>
      <c r="B6829" s="1">
        <v>43726</v>
      </c>
      <c r="C6829" t="s">
        <v>827</v>
      </c>
      <c r="D6829" t="s">
        <v>37003</v>
      </c>
      <c r="E6829" t="s">
        <v>122</v>
      </c>
      <c r="F6829" t="s">
        <v>42362</v>
      </c>
      <c r="G6829" t="s">
        <v>42363</v>
      </c>
      <c r="N6829" t="s">
        <v>42364</v>
      </c>
      <c r="O6829" t="s">
        <v>141</v>
      </c>
      <c r="P6829" t="s">
        <v>142</v>
      </c>
      <c r="Q6829" t="s">
        <v>141</v>
      </c>
      <c r="T6829">
        <v>1998</v>
      </c>
      <c r="AC6829" t="s">
        <v>143</v>
      </c>
      <c r="AD6829" t="s">
        <v>144</v>
      </c>
      <c r="AE6829" t="s">
        <v>503</v>
      </c>
      <c r="AF6829" t="s">
        <v>4582</v>
      </c>
      <c r="AG6829" t="s">
        <v>263</v>
      </c>
    </row>
    <row r="6830" spans="1:33" x14ac:dyDescent="0.2">
      <c r="A6830" t="s">
        <v>42365</v>
      </c>
      <c r="B6830" s="1">
        <v>43727</v>
      </c>
      <c r="C6830" t="s">
        <v>827</v>
      </c>
      <c r="D6830" t="s">
        <v>37003</v>
      </c>
      <c r="E6830" t="s">
        <v>122</v>
      </c>
      <c r="F6830" t="s">
        <v>42366</v>
      </c>
      <c r="G6830" t="s">
        <v>42367</v>
      </c>
      <c r="N6830" t="s">
        <v>42368</v>
      </c>
      <c r="O6830" t="s">
        <v>141</v>
      </c>
      <c r="P6830" t="s">
        <v>142</v>
      </c>
      <c r="Q6830" t="s">
        <v>141</v>
      </c>
      <c r="T6830">
        <v>1998</v>
      </c>
      <c r="AC6830" t="s">
        <v>143</v>
      </c>
      <c r="AD6830" t="s">
        <v>11722</v>
      </c>
      <c r="AE6830" t="s">
        <v>11723</v>
      </c>
      <c r="AF6830" t="s">
        <v>146</v>
      </c>
      <c r="AG6830" t="s">
        <v>263</v>
      </c>
    </row>
    <row r="6831" spans="1:33" x14ac:dyDescent="0.2">
      <c r="A6831" t="s">
        <v>42369</v>
      </c>
      <c r="B6831" s="1">
        <v>43727</v>
      </c>
      <c r="C6831" t="s">
        <v>827</v>
      </c>
      <c r="D6831" t="s">
        <v>37003</v>
      </c>
      <c r="E6831" t="s">
        <v>175</v>
      </c>
      <c r="F6831" t="s">
        <v>42370</v>
      </c>
      <c r="G6831" t="s">
        <v>42371</v>
      </c>
      <c r="N6831" t="s">
        <v>42372</v>
      </c>
      <c r="P6831" t="s">
        <v>712</v>
      </c>
      <c r="T6831">
        <v>2002</v>
      </c>
    </row>
    <row r="6832" spans="1:33" x14ac:dyDescent="0.2">
      <c r="A6832" t="s">
        <v>42373</v>
      </c>
      <c r="B6832" s="1">
        <v>43727</v>
      </c>
      <c r="C6832" t="s">
        <v>827</v>
      </c>
      <c r="D6832" t="s">
        <v>37003</v>
      </c>
      <c r="E6832" t="s">
        <v>175</v>
      </c>
      <c r="F6832" t="s">
        <v>42374</v>
      </c>
      <c r="G6832" t="s">
        <v>42375</v>
      </c>
      <c r="N6832" t="s">
        <v>42376</v>
      </c>
      <c r="P6832" t="s">
        <v>712</v>
      </c>
      <c r="T6832">
        <v>2002</v>
      </c>
    </row>
    <row r="6833" spans="1:33" x14ac:dyDescent="0.2">
      <c r="A6833" t="s">
        <v>42377</v>
      </c>
      <c r="B6833" s="1">
        <v>43746</v>
      </c>
      <c r="C6833" t="s">
        <v>987</v>
      </c>
      <c r="D6833" t="s">
        <v>37003</v>
      </c>
      <c r="E6833" t="s">
        <v>122</v>
      </c>
      <c r="F6833" t="s">
        <v>42378</v>
      </c>
      <c r="G6833" t="s">
        <v>42379</v>
      </c>
      <c r="N6833" t="s">
        <v>42380</v>
      </c>
      <c r="O6833" t="s">
        <v>141</v>
      </c>
      <c r="P6833" t="s">
        <v>142</v>
      </c>
      <c r="Q6833" t="s">
        <v>141</v>
      </c>
      <c r="T6833">
        <v>1998</v>
      </c>
      <c r="AC6833" t="s">
        <v>143</v>
      </c>
      <c r="AD6833" t="s">
        <v>144</v>
      </c>
      <c r="AE6833" t="s">
        <v>503</v>
      </c>
      <c r="AF6833" t="s">
        <v>4582</v>
      </c>
      <c r="AG6833" t="s">
        <v>263</v>
      </c>
    </row>
    <row r="6834" spans="1:33" x14ac:dyDescent="0.2">
      <c r="A6834" t="s">
        <v>42381</v>
      </c>
      <c r="B6834" s="1">
        <v>43753</v>
      </c>
      <c r="C6834" t="s">
        <v>987</v>
      </c>
      <c r="D6834" t="s">
        <v>37003</v>
      </c>
      <c r="E6834" t="s">
        <v>175</v>
      </c>
      <c r="F6834" t="s">
        <v>42382</v>
      </c>
      <c r="G6834" t="s">
        <v>42383</v>
      </c>
      <c r="H6834" t="s">
        <v>42384</v>
      </c>
      <c r="I6834" t="s">
        <v>42385</v>
      </c>
      <c r="J6834" t="s">
        <v>42386</v>
      </c>
      <c r="K6834" t="s">
        <v>42387</v>
      </c>
      <c r="L6834" t="s">
        <v>42388</v>
      </c>
      <c r="M6834" t="s">
        <v>42389</v>
      </c>
      <c r="N6834" t="s">
        <v>42390</v>
      </c>
      <c r="P6834" t="s">
        <v>712</v>
      </c>
      <c r="T6834">
        <v>2002</v>
      </c>
      <c r="U6834" t="s">
        <v>47</v>
      </c>
      <c r="V6834" t="s">
        <v>47</v>
      </c>
      <c r="W6834" t="s">
        <v>47</v>
      </c>
      <c r="X6834" t="s">
        <v>48</v>
      </c>
      <c r="Y6834" t="s">
        <v>48</v>
      </c>
      <c r="Z6834" t="s">
        <v>47</v>
      </c>
      <c r="AA6834" t="s">
        <v>170</v>
      </c>
    </row>
    <row r="6835" spans="1:33" x14ac:dyDescent="0.2">
      <c r="A6835" t="s">
        <v>42391</v>
      </c>
      <c r="B6835" s="1">
        <v>43840</v>
      </c>
      <c r="C6835" t="s">
        <v>702</v>
      </c>
      <c r="D6835" t="s">
        <v>37003</v>
      </c>
      <c r="E6835" t="s">
        <v>175</v>
      </c>
      <c r="F6835" t="s">
        <v>42392</v>
      </c>
      <c r="G6835" t="s">
        <v>42393</v>
      </c>
      <c r="N6835" t="s">
        <v>42394</v>
      </c>
      <c r="P6835" t="s">
        <v>712</v>
      </c>
      <c r="T6835">
        <v>2002</v>
      </c>
    </row>
    <row r="6836" spans="1:33" x14ac:dyDescent="0.2">
      <c r="A6836" t="s">
        <v>42395</v>
      </c>
      <c r="B6836" s="1">
        <v>43847</v>
      </c>
      <c r="C6836" t="s">
        <v>702</v>
      </c>
      <c r="D6836" t="s">
        <v>37003</v>
      </c>
      <c r="E6836" t="s">
        <v>175</v>
      </c>
      <c r="F6836" t="s">
        <v>42396</v>
      </c>
      <c r="G6836" t="s">
        <v>42397</v>
      </c>
      <c r="N6836" t="s">
        <v>42398</v>
      </c>
      <c r="P6836" t="s">
        <v>712</v>
      </c>
      <c r="T6836">
        <v>2002</v>
      </c>
    </row>
    <row r="6837" spans="1:33" x14ac:dyDescent="0.2">
      <c r="A6837" t="s">
        <v>42399</v>
      </c>
      <c r="B6837" s="1">
        <v>43851</v>
      </c>
      <c r="C6837" t="s">
        <v>702</v>
      </c>
      <c r="D6837" t="s">
        <v>37003</v>
      </c>
      <c r="E6837" t="s">
        <v>175</v>
      </c>
      <c r="F6837" t="s">
        <v>42400</v>
      </c>
      <c r="G6837" t="s">
        <v>42401</v>
      </c>
      <c r="N6837" t="s">
        <v>42402</v>
      </c>
      <c r="O6837" t="s">
        <v>418</v>
      </c>
      <c r="P6837" t="s">
        <v>419</v>
      </c>
      <c r="R6837" t="s">
        <v>418</v>
      </c>
      <c r="T6837">
        <v>2002</v>
      </c>
    </row>
    <row r="6838" spans="1:33" x14ac:dyDescent="0.2">
      <c r="A6838" t="s">
        <v>42403</v>
      </c>
      <c r="B6838" s="1">
        <v>43839</v>
      </c>
      <c r="C6838" t="s">
        <v>702</v>
      </c>
      <c r="D6838" t="s">
        <v>37003</v>
      </c>
      <c r="E6838" t="s">
        <v>175</v>
      </c>
      <c r="F6838" t="s">
        <v>42404</v>
      </c>
      <c r="G6838" t="s">
        <v>42405</v>
      </c>
      <c r="N6838" t="s">
        <v>42406</v>
      </c>
      <c r="O6838" t="s">
        <v>418</v>
      </c>
      <c r="P6838" t="s">
        <v>419</v>
      </c>
      <c r="R6838" t="s">
        <v>418</v>
      </c>
      <c r="T6838">
        <v>2002</v>
      </c>
    </row>
    <row r="6839" spans="1:33" x14ac:dyDescent="0.2">
      <c r="A6839" t="s">
        <v>42407</v>
      </c>
      <c r="B6839" s="1">
        <v>43853</v>
      </c>
      <c r="C6839" t="s">
        <v>702</v>
      </c>
      <c r="D6839" t="s">
        <v>37003</v>
      </c>
      <c r="E6839" t="s">
        <v>122</v>
      </c>
      <c r="F6839" t="s">
        <v>42408</v>
      </c>
      <c r="G6839" t="s">
        <v>42409</v>
      </c>
      <c r="N6839" t="s">
        <v>42410</v>
      </c>
      <c r="O6839" t="s">
        <v>756</v>
      </c>
      <c r="P6839" t="s">
        <v>757</v>
      </c>
      <c r="Q6839" t="s">
        <v>756</v>
      </c>
      <c r="T6839">
        <v>1998</v>
      </c>
      <c r="AC6839" t="s">
        <v>759</v>
      </c>
      <c r="AD6839" t="s">
        <v>760</v>
      </c>
      <c r="AE6839" t="s">
        <v>36638</v>
      </c>
      <c r="AF6839" t="s">
        <v>762</v>
      </c>
      <c r="AG6839" t="s">
        <v>763</v>
      </c>
    </row>
    <row r="6840" spans="1:33" x14ac:dyDescent="0.2">
      <c r="A6840" t="s">
        <v>42411</v>
      </c>
      <c r="B6840" s="1">
        <v>43859</v>
      </c>
      <c r="C6840" t="s">
        <v>702</v>
      </c>
      <c r="D6840" t="s">
        <v>37003</v>
      </c>
      <c r="E6840" t="s">
        <v>122</v>
      </c>
      <c r="F6840" t="s">
        <v>42412</v>
      </c>
      <c r="G6840" t="s">
        <v>42413</v>
      </c>
      <c r="N6840" t="s">
        <v>42414</v>
      </c>
      <c r="O6840" t="s">
        <v>756</v>
      </c>
      <c r="P6840" t="s">
        <v>757</v>
      </c>
      <c r="Q6840" t="s">
        <v>756</v>
      </c>
      <c r="T6840">
        <v>1998</v>
      </c>
      <c r="AC6840" t="s">
        <v>759</v>
      </c>
      <c r="AD6840" t="s">
        <v>39765</v>
      </c>
      <c r="AE6840" t="s">
        <v>36638</v>
      </c>
      <c r="AF6840" t="s">
        <v>762</v>
      </c>
      <c r="AG6840" t="s">
        <v>763</v>
      </c>
    </row>
    <row r="6841" spans="1:33" x14ac:dyDescent="0.2">
      <c r="A6841" t="s">
        <v>42415</v>
      </c>
      <c r="B6841" s="1">
        <v>43860</v>
      </c>
      <c r="C6841" t="s">
        <v>702</v>
      </c>
      <c r="D6841" t="s">
        <v>37003</v>
      </c>
      <c r="E6841" t="s">
        <v>122</v>
      </c>
      <c r="F6841" t="s">
        <v>42416</v>
      </c>
      <c r="G6841" t="s">
        <v>42417</v>
      </c>
      <c r="N6841" t="s">
        <v>42418</v>
      </c>
      <c r="O6841" t="s">
        <v>756</v>
      </c>
      <c r="P6841" t="s">
        <v>757</v>
      </c>
      <c r="Q6841" t="s">
        <v>756</v>
      </c>
      <c r="T6841">
        <v>1998</v>
      </c>
      <c r="AC6841" t="s">
        <v>759</v>
      </c>
      <c r="AD6841" t="s">
        <v>760</v>
      </c>
      <c r="AE6841" t="s">
        <v>36638</v>
      </c>
      <c r="AF6841" t="s">
        <v>762</v>
      </c>
      <c r="AG6841" t="s">
        <v>763</v>
      </c>
    </row>
    <row r="6842" spans="1:33" x14ac:dyDescent="0.2">
      <c r="A6842" t="s">
        <v>42419</v>
      </c>
      <c r="B6842" s="1">
        <v>43867</v>
      </c>
      <c r="C6842" t="s">
        <v>702</v>
      </c>
      <c r="D6842" t="s">
        <v>37003</v>
      </c>
      <c r="E6842" t="s">
        <v>175</v>
      </c>
      <c r="F6842" t="s">
        <v>42420</v>
      </c>
      <c r="G6842" t="s">
        <v>42421</v>
      </c>
      <c r="N6842" t="s">
        <v>42422</v>
      </c>
      <c r="O6842" t="s">
        <v>418</v>
      </c>
      <c r="P6842" t="s">
        <v>419</v>
      </c>
      <c r="R6842" t="s">
        <v>418</v>
      </c>
      <c r="T6842">
        <v>2002</v>
      </c>
    </row>
    <row r="6843" spans="1:33" x14ac:dyDescent="0.2">
      <c r="A6843" t="s">
        <v>42423</v>
      </c>
      <c r="B6843" s="1">
        <v>43867</v>
      </c>
      <c r="C6843" t="s">
        <v>702</v>
      </c>
      <c r="D6843" t="s">
        <v>37003</v>
      </c>
      <c r="E6843" t="s">
        <v>122</v>
      </c>
      <c r="F6843" t="s">
        <v>42424</v>
      </c>
      <c r="G6843" t="s">
        <v>42425</v>
      </c>
      <c r="N6843" t="s">
        <v>42426</v>
      </c>
      <c r="O6843" t="s">
        <v>756</v>
      </c>
      <c r="P6843" t="s">
        <v>757</v>
      </c>
      <c r="Q6843" t="s">
        <v>756</v>
      </c>
      <c r="T6843">
        <v>1998</v>
      </c>
      <c r="AC6843" t="s">
        <v>7812</v>
      </c>
      <c r="AD6843" t="s">
        <v>760</v>
      </c>
      <c r="AE6843" t="s">
        <v>36638</v>
      </c>
      <c r="AF6843" t="s">
        <v>762</v>
      </c>
      <c r="AG6843" t="s">
        <v>763</v>
      </c>
    </row>
    <row r="6844" spans="1:33" x14ac:dyDescent="0.2">
      <c r="A6844" t="s">
        <v>42427</v>
      </c>
      <c r="B6844" s="1">
        <v>43874</v>
      </c>
      <c r="C6844" t="s">
        <v>702</v>
      </c>
      <c r="D6844" t="s">
        <v>37003</v>
      </c>
      <c r="E6844" t="s">
        <v>122</v>
      </c>
      <c r="F6844" t="s">
        <v>42428</v>
      </c>
      <c r="G6844" t="s">
        <v>42429</v>
      </c>
      <c r="H6844" t="s">
        <v>42430</v>
      </c>
      <c r="I6844" t="s">
        <v>42431</v>
      </c>
      <c r="J6844" t="s">
        <v>42432</v>
      </c>
      <c r="K6844" t="s">
        <v>42433</v>
      </c>
      <c r="L6844" t="s">
        <v>42434</v>
      </c>
      <c r="M6844" t="s">
        <v>42435</v>
      </c>
      <c r="N6844" t="s">
        <v>42436</v>
      </c>
      <c r="O6844" t="s">
        <v>756</v>
      </c>
      <c r="P6844" t="s">
        <v>757</v>
      </c>
      <c r="Q6844" t="s">
        <v>756</v>
      </c>
      <c r="T6844">
        <v>1998</v>
      </c>
      <c r="U6844" t="s">
        <v>47</v>
      </c>
      <c r="V6844" t="s">
        <v>47</v>
      </c>
      <c r="W6844" t="s">
        <v>47</v>
      </c>
      <c r="X6844" t="s">
        <v>48</v>
      </c>
      <c r="Y6844" t="s">
        <v>48</v>
      </c>
      <c r="Z6844" t="s">
        <v>47</v>
      </c>
      <c r="AA6844" t="s">
        <v>170</v>
      </c>
      <c r="AC6844" t="s">
        <v>759</v>
      </c>
      <c r="AD6844" t="s">
        <v>760</v>
      </c>
      <c r="AE6844" t="s">
        <v>36638</v>
      </c>
      <c r="AF6844" t="s">
        <v>762</v>
      </c>
      <c r="AG6844" t="s">
        <v>763</v>
      </c>
    </row>
    <row r="6845" spans="1:33" x14ac:dyDescent="0.2">
      <c r="A6845" t="s">
        <v>42437</v>
      </c>
      <c r="B6845" s="1">
        <v>43881</v>
      </c>
      <c r="C6845" t="s">
        <v>702</v>
      </c>
      <c r="D6845" t="s">
        <v>37003</v>
      </c>
      <c r="E6845" t="s">
        <v>122</v>
      </c>
      <c r="F6845" t="s">
        <v>42438</v>
      </c>
      <c r="G6845" t="s">
        <v>42439</v>
      </c>
      <c r="N6845" t="s">
        <v>42440</v>
      </c>
      <c r="O6845" t="s">
        <v>756</v>
      </c>
      <c r="P6845" t="s">
        <v>757</v>
      </c>
      <c r="Q6845" t="s">
        <v>756</v>
      </c>
      <c r="T6845">
        <v>1998</v>
      </c>
      <c r="AC6845" t="s">
        <v>759</v>
      </c>
      <c r="AD6845" t="s">
        <v>39765</v>
      </c>
      <c r="AE6845" t="s">
        <v>36638</v>
      </c>
      <c r="AF6845" t="s">
        <v>762</v>
      </c>
      <c r="AG6845" t="s">
        <v>763</v>
      </c>
    </row>
    <row r="6846" spans="1:33" x14ac:dyDescent="0.2">
      <c r="A6846" t="s">
        <v>42441</v>
      </c>
      <c r="B6846" s="1">
        <v>43910</v>
      </c>
      <c r="C6846" t="s">
        <v>702</v>
      </c>
      <c r="D6846" t="s">
        <v>37003</v>
      </c>
      <c r="E6846" t="s">
        <v>102</v>
      </c>
      <c r="F6846" t="s">
        <v>42442</v>
      </c>
      <c r="G6846" t="s">
        <v>42443</v>
      </c>
      <c r="N6846" t="s">
        <v>42444</v>
      </c>
      <c r="O6846" t="s">
        <v>282</v>
      </c>
      <c r="P6846" t="s">
        <v>112</v>
      </c>
      <c r="Q6846" t="s">
        <v>282</v>
      </c>
      <c r="S6846" t="s">
        <v>48</v>
      </c>
      <c r="AC6846" t="s">
        <v>18392</v>
      </c>
      <c r="AD6846" t="s">
        <v>285</v>
      </c>
      <c r="AE6846" t="s">
        <v>18394</v>
      </c>
      <c r="AF6846" t="s">
        <v>286</v>
      </c>
      <c r="AG6846" t="s">
        <v>85</v>
      </c>
    </row>
    <row r="6847" spans="1:33" x14ac:dyDescent="0.2">
      <c r="A6847" t="s">
        <v>42445</v>
      </c>
      <c r="B6847" s="1">
        <v>43889</v>
      </c>
      <c r="C6847" t="s">
        <v>702</v>
      </c>
      <c r="D6847" t="s">
        <v>37003</v>
      </c>
      <c r="E6847" t="s">
        <v>102</v>
      </c>
      <c r="F6847" t="s">
        <v>42446</v>
      </c>
      <c r="G6847" t="s">
        <v>42447</v>
      </c>
      <c r="N6847" t="s">
        <v>42448</v>
      </c>
      <c r="O6847" t="s">
        <v>79</v>
      </c>
      <c r="P6847" t="s">
        <v>80</v>
      </c>
      <c r="Q6847" t="s">
        <v>79</v>
      </c>
      <c r="S6847" t="s">
        <v>113</v>
      </c>
      <c r="AC6847" t="s">
        <v>42449</v>
      </c>
      <c r="AD6847" t="s">
        <v>16284</v>
      </c>
      <c r="AE6847" t="s">
        <v>4993</v>
      </c>
      <c r="AF6847" t="s">
        <v>173</v>
      </c>
      <c r="AG6847" t="s">
        <v>11952</v>
      </c>
    </row>
    <row r="6848" spans="1:33" x14ac:dyDescent="0.2">
      <c r="A6848" t="s">
        <v>42450</v>
      </c>
      <c r="B6848" s="1">
        <v>43888</v>
      </c>
      <c r="C6848" t="s">
        <v>702</v>
      </c>
      <c r="D6848" t="s">
        <v>37003</v>
      </c>
      <c r="E6848" t="s">
        <v>122</v>
      </c>
      <c r="F6848" t="s">
        <v>42451</v>
      </c>
      <c r="G6848" t="s">
        <v>42452</v>
      </c>
      <c r="N6848" t="s">
        <v>42453</v>
      </c>
      <c r="O6848" t="s">
        <v>756</v>
      </c>
      <c r="P6848" t="s">
        <v>757</v>
      </c>
      <c r="Q6848" t="s">
        <v>756</v>
      </c>
      <c r="T6848">
        <v>1998</v>
      </c>
      <c r="AC6848" t="s">
        <v>759</v>
      </c>
      <c r="AD6848" t="s">
        <v>39765</v>
      </c>
      <c r="AE6848" t="s">
        <v>36638</v>
      </c>
      <c r="AF6848" t="s">
        <v>762</v>
      </c>
      <c r="AG6848" t="s">
        <v>763</v>
      </c>
    </row>
    <row r="6849" spans="1:33" x14ac:dyDescent="0.2">
      <c r="A6849" t="s">
        <v>42454</v>
      </c>
      <c r="B6849" s="1">
        <v>43893</v>
      </c>
      <c r="C6849" t="s">
        <v>702</v>
      </c>
      <c r="D6849" t="s">
        <v>37003</v>
      </c>
      <c r="E6849" t="s">
        <v>122</v>
      </c>
      <c r="F6849" t="s">
        <v>42455</v>
      </c>
      <c r="G6849" t="s">
        <v>42456</v>
      </c>
      <c r="N6849" t="s">
        <v>42457</v>
      </c>
      <c r="O6849" t="s">
        <v>756</v>
      </c>
      <c r="P6849" t="s">
        <v>757</v>
      </c>
      <c r="Q6849" t="s">
        <v>756</v>
      </c>
      <c r="T6849">
        <v>1998</v>
      </c>
      <c r="AC6849" t="s">
        <v>759</v>
      </c>
      <c r="AD6849" t="s">
        <v>760</v>
      </c>
      <c r="AE6849" t="s">
        <v>36638</v>
      </c>
      <c r="AF6849" t="s">
        <v>762</v>
      </c>
      <c r="AG6849" t="s">
        <v>763</v>
      </c>
    </row>
    <row r="6850" spans="1:33" x14ac:dyDescent="0.2">
      <c r="A6850" t="s">
        <v>42458</v>
      </c>
      <c r="B6850" s="1">
        <v>43901</v>
      </c>
      <c r="C6850" t="s">
        <v>702</v>
      </c>
      <c r="D6850" t="s">
        <v>37003</v>
      </c>
      <c r="E6850" t="s">
        <v>175</v>
      </c>
      <c r="F6850" t="s">
        <v>42459</v>
      </c>
      <c r="G6850" t="s">
        <v>42460</v>
      </c>
      <c r="N6850" t="s">
        <v>42461</v>
      </c>
      <c r="P6850" t="s">
        <v>712</v>
      </c>
      <c r="T6850">
        <v>2002</v>
      </c>
    </row>
    <row r="6851" spans="1:33" x14ac:dyDescent="0.2">
      <c r="A6851" t="s">
        <v>42462</v>
      </c>
      <c r="B6851" s="1">
        <v>43902</v>
      </c>
      <c r="C6851" t="s">
        <v>702</v>
      </c>
      <c r="D6851" t="s">
        <v>37003</v>
      </c>
      <c r="E6851" t="s">
        <v>122</v>
      </c>
      <c r="F6851" t="s">
        <v>42463</v>
      </c>
      <c r="G6851" t="s">
        <v>42464</v>
      </c>
      <c r="N6851" t="s">
        <v>42465</v>
      </c>
      <c r="O6851" t="s">
        <v>756</v>
      </c>
      <c r="P6851" t="s">
        <v>757</v>
      </c>
      <c r="Q6851" t="s">
        <v>756</v>
      </c>
      <c r="T6851">
        <v>1998</v>
      </c>
      <c r="AC6851" t="s">
        <v>7812</v>
      </c>
      <c r="AD6851" t="s">
        <v>760</v>
      </c>
      <c r="AE6851" t="s">
        <v>36638</v>
      </c>
      <c r="AF6851" t="s">
        <v>762</v>
      </c>
      <c r="AG6851" t="s">
        <v>763</v>
      </c>
    </row>
    <row r="6852" spans="1:33" x14ac:dyDescent="0.2">
      <c r="A6852" t="s">
        <v>42466</v>
      </c>
      <c r="B6852" s="1">
        <v>43917</v>
      </c>
      <c r="C6852" t="s">
        <v>702</v>
      </c>
      <c r="D6852" t="s">
        <v>37003</v>
      </c>
      <c r="E6852" t="s">
        <v>175</v>
      </c>
      <c r="F6852" t="s">
        <v>42467</v>
      </c>
      <c r="G6852" t="s">
        <v>42468</v>
      </c>
      <c r="N6852" t="s">
        <v>42469</v>
      </c>
      <c r="P6852" t="s">
        <v>712</v>
      </c>
      <c r="T6852">
        <v>2002</v>
      </c>
    </row>
    <row r="6853" spans="1:33" x14ac:dyDescent="0.2">
      <c r="A6853" t="s">
        <v>42470</v>
      </c>
      <c r="B6853" s="1">
        <v>43929</v>
      </c>
      <c r="C6853" t="s">
        <v>21982</v>
      </c>
      <c r="D6853" t="s">
        <v>37003</v>
      </c>
      <c r="E6853" t="s">
        <v>102</v>
      </c>
      <c r="F6853" t="s">
        <v>42471</v>
      </c>
      <c r="G6853" t="s">
        <v>42472</v>
      </c>
      <c r="N6853" t="s">
        <v>42473</v>
      </c>
      <c r="O6853" t="s">
        <v>79</v>
      </c>
      <c r="P6853" t="s">
        <v>80</v>
      </c>
      <c r="Q6853" t="s">
        <v>79</v>
      </c>
      <c r="S6853" t="s">
        <v>113</v>
      </c>
      <c r="AC6853" t="s">
        <v>42449</v>
      </c>
      <c r="AD6853" t="s">
        <v>16284</v>
      </c>
      <c r="AE6853" t="s">
        <v>4993</v>
      </c>
      <c r="AF6853" t="s">
        <v>173</v>
      </c>
      <c r="AG6853" t="s">
        <v>11952</v>
      </c>
    </row>
    <row r="6854" spans="1:33" x14ac:dyDescent="0.2">
      <c r="A6854" t="s">
        <v>42474</v>
      </c>
      <c r="B6854" s="1">
        <v>43299</v>
      </c>
      <c r="C6854" t="s">
        <v>100</v>
      </c>
      <c r="D6854" t="s">
        <v>37003</v>
      </c>
      <c r="E6854" t="s">
        <v>122</v>
      </c>
      <c r="F6854" t="s">
        <v>42475</v>
      </c>
      <c r="G6854" t="s">
        <v>42476</v>
      </c>
      <c r="H6854" t="s">
        <v>42477</v>
      </c>
      <c r="I6854" t="s">
        <v>42478</v>
      </c>
      <c r="J6854" t="s">
        <v>42479</v>
      </c>
      <c r="K6854" t="s">
        <v>42480</v>
      </c>
      <c r="L6854" t="s">
        <v>42481</v>
      </c>
      <c r="M6854" t="s">
        <v>42482</v>
      </c>
      <c r="N6854" t="s">
        <v>42483</v>
      </c>
      <c r="O6854" t="s">
        <v>79</v>
      </c>
      <c r="P6854" t="s">
        <v>80</v>
      </c>
      <c r="Q6854" t="s">
        <v>79</v>
      </c>
      <c r="T6854" t="s">
        <v>42484</v>
      </c>
      <c r="U6854" t="s">
        <v>47</v>
      </c>
      <c r="V6854" t="s">
        <v>47</v>
      </c>
      <c r="W6854" t="s">
        <v>47</v>
      </c>
      <c r="X6854" t="s">
        <v>47</v>
      </c>
      <c r="Y6854" t="s">
        <v>48</v>
      </c>
      <c r="Z6854" t="s">
        <v>47</v>
      </c>
      <c r="AA6854" t="s">
        <v>49</v>
      </c>
      <c r="AC6854" t="s">
        <v>81</v>
      </c>
      <c r="AD6854" t="s">
        <v>82</v>
      </c>
      <c r="AE6854" t="s">
        <v>83</v>
      </c>
      <c r="AF6854" t="s">
        <v>84</v>
      </c>
      <c r="AG6854" t="s">
        <v>85</v>
      </c>
    </row>
    <row r="6855" spans="1:33" x14ac:dyDescent="0.2">
      <c r="A6855" t="s">
        <v>42485</v>
      </c>
      <c r="B6855" s="1">
        <v>43304</v>
      </c>
      <c r="C6855" t="s">
        <v>100</v>
      </c>
      <c r="D6855" t="s">
        <v>37003</v>
      </c>
      <c r="E6855" t="s">
        <v>122</v>
      </c>
      <c r="F6855" t="s">
        <v>42486</v>
      </c>
      <c r="G6855" t="s">
        <v>42487</v>
      </c>
      <c r="N6855" t="s">
        <v>42488</v>
      </c>
      <c r="O6855" t="s">
        <v>141</v>
      </c>
      <c r="P6855" t="s">
        <v>142</v>
      </c>
      <c r="Q6855" t="s">
        <v>141</v>
      </c>
      <c r="T6855">
        <v>1998</v>
      </c>
      <c r="AC6855" t="s">
        <v>42489</v>
      </c>
      <c r="AD6855" t="s">
        <v>5937</v>
      </c>
      <c r="AE6855" t="s">
        <v>11406</v>
      </c>
      <c r="AF6855" t="s">
        <v>146</v>
      </c>
      <c r="AG6855" t="s">
        <v>263</v>
      </c>
    </row>
    <row r="6856" spans="1:33" x14ac:dyDescent="0.2">
      <c r="A6856" t="s">
        <v>42490</v>
      </c>
      <c r="B6856" s="1">
        <v>43314</v>
      </c>
      <c r="C6856" t="s">
        <v>100</v>
      </c>
      <c r="D6856" t="s">
        <v>37003</v>
      </c>
      <c r="E6856" t="s">
        <v>102</v>
      </c>
      <c r="F6856" t="s">
        <v>42491</v>
      </c>
      <c r="G6856" t="s">
        <v>42492</v>
      </c>
      <c r="N6856" t="s">
        <v>42493</v>
      </c>
      <c r="O6856" t="s">
        <v>79</v>
      </c>
      <c r="P6856" t="s">
        <v>80</v>
      </c>
      <c r="Q6856" t="s">
        <v>79</v>
      </c>
      <c r="S6856" t="s">
        <v>113</v>
      </c>
      <c r="AC6856" t="s">
        <v>234</v>
      </c>
      <c r="AD6856" t="s">
        <v>82</v>
      </c>
      <c r="AE6856" t="s">
        <v>157</v>
      </c>
      <c r="AF6856" t="s">
        <v>84</v>
      </c>
      <c r="AG6856" t="s">
        <v>7940</v>
      </c>
    </row>
    <row r="6857" spans="1:33" x14ac:dyDescent="0.2">
      <c r="A6857" t="s">
        <v>42494</v>
      </c>
      <c r="B6857" s="1">
        <v>43321</v>
      </c>
      <c r="C6857" t="s">
        <v>100</v>
      </c>
      <c r="D6857" t="s">
        <v>37003</v>
      </c>
      <c r="E6857" t="s">
        <v>175</v>
      </c>
      <c r="F6857" t="s">
        <v>42495</v>
      </c>
      <c r="G6857" t="s">
        <v>42496</v>
      </c>
      <c r="N6857" t="s">
        <v>42497</v>
      </c>
      <c r="O6857" t="s">
        <v>418</v>
      </c>
      <c r="P6857" t="s">
        <v>419</v>
      </c>
      <c r="R6857" t="s">
        <v>418</v>
      </c>
      <c r="T6857">
        <v>2002</v>
      </c>
    </row>
    <row r="6858" spans="1:33" x14ac:dyDescent="0.2">
      <c r="A6858" t="s">
        <v>42498</v>
      </c>
      <c r="B6858" s="1">
        <v>43320</v>
      </c>
      <c r="C6858" t="s">
        <v>100</v>
      </c>
      <c r="D6858" t="s">
        <v>37003</v>
      </c>
      <c r="E6858" t="s">
        <v>122</v>
      </c>
      <c r="F6858" t="s">
        <v>42499</v>
      </c>
      <c r="G6858" t="s">
        <v>42500</v>
      </c>
      <c r="N6858" t="s">
        <v>42501</v>
      </c>
      <c r="O6858" t="s">
        <v>141</v>
      </c>
      <c r="P6858" t="s">
        <v>142</v>
      </c>
      <c r="Q6858" t="s">
        <v>141</v>
      </c>
      <c r="T6858">
        <v>1998</v>
      </c>
      <c r="AC6858" t="s">
        <v>63</v>
      </c>
      <c r="AD6858" t="s">
        <v>5937</v>
      </c>
      <c r="AE6858" t="s">
        <v>11406</v>
      </c>
      <c r="AF6858" t="s">
        <v>146</v>
      </c>
      <c r="AG6858" t="s">
        <v>263</v>
      </c>
    </row>
    <row r="6859" spans="1:33" x14ac:dyDescent="0.2">
      <c r="A6859" t="s">
        <v>42502</v>
      </c>
      <c r="B6859" s="1">
        <v>43326</v>
      </c>
      <c r="C6859" t="s">
        <v>100</v>
      </c>
      <c r="D6859" t="s">
        <v>37003</v>
      </c>
      <c r="E6859" t="s">
        <v>102</v>
      </c>
      <c r="F6859" t="s">
        <v>42503</v>
      </c>
      <c r="G6859" t="s">
        <v>42504</v>
      </c>
      <c r="N6859" t="s">
        <v>42505</v>
      </c>
      <c r="O6859" t="s">
        <v>79</v>
      </c>
      <c r="P6859" t="s">
        <v>80</v>
      </c>
      <c r="Q6859" t="s">
        <v>79</v>
      </c>
      <c r="S6859" t="s">
        <v>113</v>
      </c>
      <c r="AC6859" t="s">
        <v>81</v>
      </c>
      <c r="AD6859" t="s">
        <v>82</v>
      </c>
      <c r="AE6859" t="s">
        <v>83</v>
      </c>
      <c r="AF6859" t="s">
        <v>84</v>
      </c>
      <c r="AG6859" t="s">
        <v>85</v>
      </c>
    </row>
    <row r="6860" spans="1:33" x14ac:dyDescent="0.2">
      <c r="A6860" t="s">
        <v>42506</v>
      </c>
      <c r="B6860" s="1">
        <v>43325</v>
      </c>
      <c r="C6860" t="s">
        <v>100</v>
      </c>
      <c r="D6860" t="s">
        <v>37003</v>
      </c>
      <c r="E6860" t="s">
        <v>175</v>
      </c>
      <c r="F6860" t="s">
        <v>42507</v>
      </c>
      <c r="G6860" t="s">
        <v>42508</v>
      </c>
      <c r="N6860" t="s">
        <v>42509</v>
      </c>
      <c r="O6860" t="s">
        <v>418</v>
      </c>
      <c r="P6860" t="s">
        <v>419</v>
      </c>
      <c r="R6860" t="s">
        <v>418</v>
      </c>
      <c r="T6860">
        <v>2002</v>
      </c>
    </row>
    <row r="6861" spans="1:33" x14ac:dyDescent="0.2">
      <c r="A6861" t="s">
        <v>42510</v>
      </c>
      <c r="B6861" s="1">
        <v>43326</v>
      </c>
      <c r="C6861" t="s">
        <v>100</v>
      </c>
      <c r="D6861" t="s">
        <v>37003</v>
      </c>
      <c r="E6861" t="s">
        <v>122</v>
      </c>
      <c r="F6861" t="s">
        <v>42511</v>
      </c>
      <c r="G6861" t="s">
        <v>42512</v>
      </c>
      <c r="N6861" t="s">
        <v>42513</v>
      </c>
      <c r="O6861" t="s">
        <v>756</v>
      </c>
      <c r="P6861" t="s">
        <v>757</v>
      </c>
      <c r="Q6861" t="s">
        <v>756</v>
      </c>
      <c r="T6861">
        <v>2002</v>
      </c>
      <c r="AC6861" t="s">
        <v>759</v>
      </c>
      <c r="AD6861" t="s">
        <v>39765</v>
      </c>
      <c r="AE6861" t="s">
        <v>761</v>
      </c>
      <c r="AF6861" t="s">
        <v>762</v>
      </c>
      <c r="AG6861" t="s">
        <v>763</v>
      </c>
    </row>
    <row r="6862" spans="1:33" x14ac:dyDescent="0.2">
      <c r="A6862" t="s">
        <v>42514</v>
      </c>
      <c r="B6862" s="1">
        <v>43326</v>
      </c>
      <c r="C6862" t="s">
        <v>100</v>
      </c>
      <c r="D6862" t="s">
        <v>37003</v>
      </c>
      <c r="E6862" t="s">
        <v>102</v>
      </c>
      <c r="F6862" t="s">
        <v>42515</v>
      </c>
      <c r="G6862" t="s">
        <v>42516</v>
      </c>
      <c r="N6862" t="s">
        <v>42517</v>
      </c>
      <c r="O6862" t="s">
        <v>79</v>
      </c>
      <c r="P6862" t="s">
        <v>80</v>
      </c>
      <c r="Q6862" t="s">
        <v>79</v>
      </c>
      <c r="S6862" t="s">
        <v>113</v>
      </c>
      <c r="AC6862" t="s">
        <v>81</v>
      </c>
      <c r="AD6862" t="s">
        <v>82</v>
      </c>
      <c r="AE6862" t="s">
        <v>83</v>
      </c>
      <c r="AF6862" t="s">
        <v>84</v>
      </c>
      <c r="AG6862" t="s">
        <v>85</v>
      </c>
    </row>
    <row r="6863" spans="1:33" x14ac:dyDescent="0.2">
      <c r="A6863" t="s">
        <v>42518</v>
      </c>
      <c r="B6863" s="1">
        <v>43322</v>
      </c>
      <c r="C6863" t="s">
        <v>100</v>
      </c>
      <c r="D6863" t="s">
        <v>37003</v>
      </c>
      <c r="E6863" t="s">
        <v>122</v>
      </c>
      <c r="F6863" t="s">
        <v>42519</v>
      </c>
      <c r="G6863" t="s">
        <v>42520</v>
      </c>
      <c r="N6863" t="s">
        <v>42521</v>
      </c>
      <c r="O6863" t="s">
        <v>756</v>
      </c>
      <c r="P6863" t="s">
        <v>757</v>
      </c>
      <c r="Q6863" t="s">
        <v>756</v>
      </c>
      <c r="T6863">
        <v>2002</v>
      </c>
      <c r="AC6863" t="s">
        <v>759</v>
      </c>
      <c r="AD6863" t="s">
        <v>39765</v>
      </c>
      <c r="AE6863" t="s">
        <v>42522</v>
      </c>
      <c r="AF6863" t="s">
        <v>762</v>
      </c>
      <c r="AG6863" t="s">
        <v>763</v>
      </c>
    </row>
    <row r="6864" spans="1:33" x14ac:dyDescent="0.2">
      <c r="A6864" t="s">
        <v>42523</v>
      </c>
      <c r="B6864" s="1">
        <v>43335</v>
      </c>
      <c r="C6864" t="s">
        <v>100</v>
      </c>
      <c r="D6864" t="s">
        <v>37003</v>
      </c>
      <c r="E6864" t="s">
        <v>122</v>
      </c>
      <c r="F6864" t="s">
        <v>42524</v>
      </c>
      <c r="G6864" t="s">
        <v>42525</v>
      </c>
      <c r="H6864" t="s">
        <v>42526</v>
      </c>
      <c r="I6864" t="s">
        <v>42527</v>
      </c>
      <c r="J6864" t="s">
        <v>42528</v>
      </c>
      <c r="K6864" t="s">
        <v>42529</v>
      </c>
      <c r="L6864" t="s">
        <v>42530</v>
      </c>
      <c r="M6864" t="s">
        <v>42531</v>
      </c>
      <c r="N6864" t="s">
        <v>42532</v>
      </c>
      <c r="O6864" t="s">
        <v>141</v>
      </c>
      <c r="P6864" t="s">
        <v>142</v>
      </c>
      <c r="Q6864" t="s">
        <v>141</v>
      </c>
      <c r="T6864">
        <v>1998</v>
      </c>
      <c r="U6864" t="s">
        <v>47</v>
      </c>
      <c r="V6864" t="s">
        <v>47</v>
      </c>
      <c r="W6864" t="s">
        <v>47</v>
      </c>
      <c r="X6864" t="s">
        <v>48</v>
      </c>
      <c r="Y6864" t="s">
        <v>48</v>
      </c>
      <c r="Z6864" t="s">
        <v>47</v>
      </c>
      <c r="AA6864" t="s">
        <v>170</v>
      </c>
      <c r="AC6864" t="s">
        <v>143</v>
      </c>
      <c r="AD6864" t="s">
        <v>144</v>
      </c>
      <c r="AE6864" t="s">
        <v>145</v>
      </c>
      <c r="AF6864" t="s">
        <v>146</v>
      </c>
      <c r="AG6864" t="s">
        <v>147</v>
      </c>
    </row>
    <row r="6865" spans="1:33" x14ac:dyDescent="0.2">
      <c r="A6865" t="s">
        <v>42533</v>
      </c>
      <c r="B6865" s="1">
        <v>43339</v>
      </c>
      <c r="C6865" t="s">
        <v>100</v>
      </c>
      <c r="D6865" t="s">
        <v>37003</v>
      </c>
      <c r="E6865" t="s">
        <v>102</v>
      </c>
      <c r="F6865" t="s">
        <v>42534</v>
      </c>
      <c r="G6865" t="s">
        <v>42535</v>
      </c>
      <c r="N6865" t="s">
        <v>42536</v>
      </c>
      <c r="O6865" t="s">
        <v>79</v>
      </c>
      <c r="P6865" t="s">
        <v>80</v>
      </c>
      <c r="Q6865" t="s">
        <v>79</v>
      </c>
      <c r="S6865" t="s">
        <v>113</v>
      </c>
      <c r="AC6865" t="s">
        <v>7950</v>
      </c>
      <c r="AD6865" t="s">
        <v>82</v>
      </c>
      <c r="AE6865" t="s">
        <v>83</v>
      </c>
      <c r="AF6865" t="s">
        <v>84</v>
      </c>
      <c r="AG6865" t="s">
        <v>85</v>
      </c>
    </row>
    <row r="6866" spans="1:33" x14ac:dyDescent="0.2">
      <c r="A6866" t="s">
        <v>42537</v>
      </c>
      <c r="B6866" s="1">
        <v>43339</v>
      </c>
      <c r="C6866" t="s">
        <v>100</v>
      </c>
      <c r="D6866" t="s">
        <v>37003</v>
      </c>
      <c r="E6866" t="s">
        <v>102</v>
      </c>
      <c r="F6866" t="s">
        <v>42538</v>
      </c>
      <c r="G6866" t="s">
        <v>42539</v>
      </c>
      <c r="N6866" t="s">
        <v>42540</v>
      </c>
      <c r="O6866" t="s">
        <v>79</v>
      </c>
      <c r="P6866" t="s">
        <v>80</v>
      </c>
      <c r="Q6866" t="s">
        <v>79</v>
      </c>
      <c r="S6866" t="s">
        <v>113</v>
      </c>
      <c r="AC6866" t="s">
        <v>7950</v>
      </c>
      <c r="AD6866" t="s">
        <v>12063</v>
      </c>
      <c r="AE6866" t="s">
        <v>157</v>
      </c>
      <c r="AF6866" t="s">
        <v>84</v>
      </c>
      <c r="AG6866" t="s">
        <v>158</v>
      </c>
    </row>
    <row r="6867" spans="1:33" x14ac:dyDescent="0.2">
      <c r="A6867" t="s">
        <v>42541</v>
      </c>
      <c r="B6867" s="1">
        <v>43335</v>
      </c>
      <c r="C6867" t="s">
        <v>100</v>
      </c>
      <c r="D6867" t="s">
        <v>37003</v>
      </c>
      <c r="E6867" t="s">
        <v>102</v>
      </c>
      <c r="F6867" t="s">
        <v>42542</v>
      </c>
      <c r="G6867" t="s">
        <v>42543</v>
      </c>
      <c r="N6867" t="s">
        <v>42544</v>
      </c>
      <c r="O6867" t="s">
        <v>79</v>
      </c>
      <c r="P6867" t="s">
        <v>80</v>
      </c>
      <c r="Q6867" t="s">
        <v>79</v>
      </c>
      <c r="S6867" t="s">
        <v>113</v>
      </c>
      <c r="AC6867" t="s">
        <v>7950</v>
      </c>
      <c r="AD6867" t="s">
        <v>12063</v>
      </c>
      <c r="AE6867" t="s">
        <v>157</v>
      </c>
      <c r="AF6867" t="s">
        <v>84</v>
      </c>
      <c r="AG6867" t="s">
        <v>158</v>
      </c>
    </row>
    <row r="6868" spans="1:33" x14ac:dyDescent="0.2">
      <c r="A6868" t="s">
        <v>42545</v>
      </c>
      <c r="B6868" s="1">
        <v>43347</v>
      </c>
      <c r="C6868" t="s">
        <v>100</v>
      </c>
      <c r="D6868" t="s">
        <v>37003</v>
      </c>
      <c r="E6868" t="s">
        <v>102</v>
      </c>
      <c r="F6868" t="s">
        <v>42546</v>
      </c>
      <c r="G6868" t="s">
        <v>42547</v>
      </c>
      <c r="H6868" t="s">
        <v>42548</v>
      </c>
      <c r="I6868" t="s">
        <v>42549</v>
      </c>
      <c r="J6868" t="s">
        <v>42550</v>
      </c>
      <c r="K6868" t="s">
        <v>42551</v>
      </c>
      <c r="L6868" t="s">
        <v>42552</v>
      </c>
      <c r="M6868" t="s">
        <v>42553</v>
      </c>
      <c r="N6868" t="s">
        <v>42554</v>
      </c>
      <c r="O6868" t="s">
        <v>79</v>
      </c>
      <c r="P6868" t="s">
        <v>80</v>
      </c>
      <c r="Q6868" t="s">
        <v>79</v>
      </c>
      <c r="S6868" t="s">
        <v>113</v>
      </c>
      <c r="U6868" t="s">
        <v>47</v>
      </c>
      <c r="V6868" t="s">
        <v>47</v>
      </c>
      <c r="W6868" t="s">
        <v>47</v>
      </c>
      <c r="X6868" t="s">
        <v>48</v>
      </c>
      <c r="Y6868" t="s">
        <v>48</v>
      </c>
      <c r="Z6868" t="s">
        <v>47</v>
      </c>
      <c r="AA6868" t="s">
        <v>170</v>
      </c>
      <c r="AC6868" t="s">
        <v>7950</v>
      </c>
      <c r="AD6868" t="s">
        <v>12063</v>
      </c>
      <c r="AE6868" t="s">
        <v>157</v>
      </c>
      <c r="AF6868" t="s">
        <v>84</v>
      </c>
      <c r="AG6868" t="s">
        <v>158</v>
      </c>
    </row>
    <row r="6869" spans="1:33" x14ac:dyDescent="0.2">
      <c r="A6869" t="s">
        <v>42555</v>
      </c>
      <c r="B6869" s="1">
        <v>43347</v>
      </c>
      <c r="C6869" t="s">
        <v>100</v>
      </c>
      <c r="D6869" t="s">
        <v>37003</v>
      </c>
      <c r="E6869" t="s">
        <v>102</v>
      </c>
      <c r="F6869" t="s">
        <v>42556</v>
      </c>
      <c r="G6869" t="s">
        <v>42557</v>
      </c>
      <c r="N6869" t="s">
        <v>42558</v>
      </c>
      <c r="O6869" t="s">
        <v>79</v>
      </c>
      <c r="P6869" t="s">
        <v>80</v>
      </c>
      <c r="Q6869" t="s">
        <v>79</v>
      </c>
      <c r="S6869" t="s">
        <v>113</v>
      </c>
      <c r="AC6869" t="s">
        <v>11950</v>
      </c>
      <c r="AD6869" t="s">
        <v>842</v>
      </c>
      <c r="AE6869" t="s">
        <v>11951</v>
      </c>
      <c r="AF6869" t="s">
        <v>84</v>
      </c>
      <c r="AG6869" t="s">
        <v>11952</v>
      </c>
    </row>
    <row r="6870" spans="1:33" x14ac:dyDescent="0.2">
      <c r="A6870" t="s">
        <v>42559</v>
      </c>
      <c r="B6870" s="1">
        <v>43346</v>
      </c>
      <c r="C6870" t="s">
        <v>100</v>
      </c>
      <c r="D6870" t="s">
        <v>37003</v>
      </c>
      <c r="E6870" t="s">
        <v>122</v>
      </c>
      <c r="F6870" t="s">
        <v>42560</v>
      </c>
      <c r="G6870" t="s">
        <v>42561</v>
      </c>
      <c r="N6870" t="s">
        <v>42562</v>
      </c>
      <c r="O6870" t="s">
        <v>756</v>
      </c>
      <c r="P6870" t="s">
        <v>757</v>
      </c>
      <c r="Q6870" t="s">
        <v>756</v>
      </c>
      <c r="T6870">
        <v>2002</v>
      </c>
      <c r="AC6870" t="s">
        <v>759</v>
      </c>
      <c r="AD6870" t="s">
        <v>760</v>
      </c>
      <c r="AE6870" t="s">
        <v>761</v>
      </c>
      <c r="AF6870" t="s">
        <v>762</v>
      </c>
      <c r="AG6870" t="s">
        <v>763</v>
      </c>
    </row>
    <row r="6871" spans="1:33" x14ac:dyDescent="0.2">
      <c r="A6871" t="s">
        <v>42563</v>
      </c>
      <c r="B6871" s="1">
        <v>43349</v>
      </c>
      <c r="C6871" t="s">
        <v>100</v>
      </c>
      <c r="D6871" t="s">
        <v>37003</v>
      </c>
      <c r="E6871" t="s">
        <v>122</v>
      </c>
      <c r="F6871" t="s">
        <v>42564</v>
      </c>
      <c r="G6871" t="s">
        <v>42565</v>
      </c>
      <c r="N6871" t="s">
        <v>42566</v>
      </c>
      <c r="O6871" t="s">
        <v>756</v>
      </c>
      <c r="P6871" t="s">
        <v>757</v>
      </c>
      <c r="Q6871" t="s">
        <v>756</v>
      </c>
      <c r="T6871">
        <v>1998</v>
      </c>
      <c r="AC6871" t="s">
        <v>759</v>
      </c>
      <c r="AD6871" t="s">
        <v>760</v>
      </c>
      <c r="AE6871" t="s">
        <v>761</v>
      </c>
      <c r="AF6871" t="s">
        <v>762</v>
      </c>
      <c r="AG6871" t="s">
        <v>763</v>
      </c>
    </row>
    <row r="6872" spans="1:33" x14ac:dyDescent="0.2">
      <c r="A6872" t="s">
        <v>42567</v>
      </c>
      <c r="B6872" s="1">
        <v>43355</v>
      </c>
      <c r="C6872" t="s">
        <v>100</v>
      </c>
      <c r="D6872" t="s">
        <v>37003</v>
      </c>
      <c r="E6872" t="s">
        <v>102</v>
      </c>
      <c r="F6872" t="s">
        <v>42568</v>
      </c>
      <c r="G6872" t="s">
        <v>42569</v>
      </c>
      <c r="N6872" t="s">
        <v>42570</v>
      </c>
      <c r="O6872" t="s">
        <v>79</v>
      </c>
      <c r="P6872" t="s">
        <v>80</v>
      </c>
      <c r="Q6872" t="s">
        <v>79</v>
      </c>
      <c r="S6872" t="s">
        <v>113</v>
      </c>
      <c r="AC6872" t="s">
        <v>42571</v>
      </c>
      <c r="AD6872" t="s">
        <v>842</v>
      </c>
      <c r="AE6872" t="s">
        <v>42572</v>
      </c>
      <c r="AF6872" t="s">
        <v>84</v>
      </c>
      <c r="AG6872" t="s">
        <v>11952</v>
      </c>
    </row>
    <row r="6873" spans="1:33" x14ac:dyDescent="0.2">
      <c r="A6873" t="s">
        <v>42573</v>
      </c>
      <c r="B6873" s="1">
        <v>43375</v>
      </c>
      <c r="C6873" t="s">
        <v>69</v>
      </c>
      <c r="D6873" t="s">
        <v>37003</v>
      </c>
      <c r="E6873" t="s">
        <v>102</v>
      </c>
      <c r="F6873" t="s">
        <v>42574</v>
      </c>
      <c r="G6873" t="s">
        <v>42575</v>
      </c>
      <c r="N6873" t="s">
        <v>42576</v>
      </c>
      <c r="O6873" t="s">
        <v>79</v>
      </c>
      <c r="P6873" t="s">
        <v>80</v>
      </c>
      <c r="Q6873" t="s">
        <v>79</v>
      </c>
      <c r="S6873" t="s">
        <v>113</v>
      </c>
      <c r="AC6873" t="s">
        <v>11950</v>
      </c>
      <c r="AD6873" t="s">
        <v>842</v>
      </c>
      <c r="AE6873" t="s">
        <v>11951</v>
      </c>
      <c r="AF6873" t="s">
        <v>4208</v>
      </c>
      <c r="AG6873" t="s">
        <v>11952</v>
      </c>
    </row>
    <row r="6874" spans="1:33" x14ac:dyDescent="0.2">
      <c r="A6874" t="s">
        <v>42577</v>
      </c>
      <c r="B6874" s="1">
        <v>43397</v>
      </c>
      <c r="C6874" t="s">
        <v>69</v>
      </c>
      <c r="D6874" t="s">
        <v>37003</v>
      </c>
      <c r="E6874" t="s">
        <v>122</v>
      </c>
      <c r="F6874" t="s">
        <v>42578</v>
      </c>
      <c r="G6874" t="s">
        <v>42579</v>
      </c>
      <c r="N6874" t="s">
        <v>42580</v>
      </c>
      <c r="O6874" t="s">
        <v>756</v>
      </c>
      <c r="P6874" t="s">
        <v>757</v>
      </c>
      <c r="Q6874" t="s">
        <v>756</v>
      </c>
      <c r="T6874">
        <v>2002</v>
      </c>
      <c r="AC6874" t="s">
        <v>759</v>
      </c>
      <c r="AD6874" t="s">
        <v>760</v>
      </c>
      <c r="AE6874" t="s">
        <v>761</v>
      </c>
      <c r="AF6874" t="s">
        <v>762</v>
      </c>
      <c r="AG6874" t="s">
        <v>763</v>
      </c>
    </row>
    <row r="6875" spans="1:33" x14ac:dyDescent="0.2">
      <c r="A6875" t="s">
        <v>42581</v>
      </c>
      <c r="B6875" s="1">
        <v>43404</v>
      </c>
      <c r="C6875" t="s">
        <v>69</v>
      </c>
      <c r="D6875" t="s">
        <v>37003</v>
      </c>
      <c r="E6875" t="s">
        <v>102</v>
      </c>
      <c r="F6875" t="s">
        <v>42582</v>
      </c>
      <c r="G6875" t="s">
        <v>42583</v>
      </c>
      <c r="H6875" t="s">
        <v>42584</v>
      </c>
      <c r="I6875" t="s">
        <v>42585</v>
      </c>
      <c r="J6875" t="s">
        <v>42586</v>
      </c>
      <c r="K6875" t="s">
        <v>42587</v>
      </c>
      <c r="L6875" t="s">
        <v>42588</v>
      </c>
      <c r="M6875" t="s">
        <v>42589</v>
      </c>
      <c r="N6875" t="s">
        <v>42590</v>
      </c>
      <c r="O6875" t="s">
        <v>79</v>
      </c>
      <c r="P6875" t="s">
        <v>80</v>
      </c>
      <c r="Q6875" t="s">
        <v>79</v>
      </c>
      <c r="S6875" t="s">
        <v>113</v>
      </c>
      <c r="U6875" t="s">
        <v>47</v>
      </c>
      <c r="V6875" t="s">
        <v>47</v>
      </c>
      <c r="W6875" t="s">
        <v>48</v>
      </c>
      <c r="X6875" t="s">
        <v>48</v>
      </c>
      <c r="Y6875" t="s">
        <v>48</v>
      </c>
      <c r="Z6875" t="s">
        <v>47</v>
      </c>
      <c r="AA6875" t="s">
        <v>233</v>
      </c>
      <c r="AC6875" t="s">
        <v>11587</v>
      </c>
      <c r="AD6875" t="s">
        <v>82</v>
      </c>
      <c r="AE6875" t="s">
        <v>36360</v>
      </c>
      <c r="AF6875" t="s">
        <v>11588</v>
      </c>
      <c r="AG6875" t="s">
        <v>158</v>
      </c>
    </row>
    <row r="6876" spans="1:33" x14ac:dyDescent="0.2">
      <c r="A6876" t="s">
        <v>42591</v>
      </c>
      <c r="B6876" s="1">
        <v>43404</v>
      </c>
      <c r="C6876" t="s">
        <v>69</v>
      </c>
      <c r="D6876" t="s">
        <v>37003</v>
      </c>
      <c r="E6876" t="s">
        <v>122</v>
      </c>
      <c r="F6876" t="s">
        <v>42592</v>
      </c>
      <c r="G6876" t="s">
        <v>42593</v>
      </c>
      <c r="N6876" t="s">
        <v>42594</v>
      </c>
      <c r="O6876" t="s">
        <v>756</v>
      </c>
      <c r="P6876" t="s">
        <v>757</v>
      </c>
      <c r="Q6876" t="s">
        <v>756</v>
      </c>
      <c r="T6876">
        <v>2002</v>
      </c>
      <c r="AC6876" t="s">
        <v>759</v>
      </c>
      <c r="AD6876" t="s">
        <v>760</v>
      </c>
      <c r="AE6876" t="s">
        <v>761</v>
      </c>
      <c r="AF6876" t="s">
        <v>762</v>
      </c>
      <c r="AG6876" t="s">
        <v>763</v>
      </c>
    </row>
    <row r="6877" spans="1:33" x14ac:dyDescent="0.2">
      <c r="A6877" t="s">
        <v>42595</v>
      </c>
      <c r="B6877" s="1">
        <v>43404</v>
      </c>
      <c r="C6877" t="s">
        <v>69</v>
      </c>
      <c r="D6877" t="s">
        <v>37003</v>
      </c>
      <c r="E6877" t="s">
        <v>102</v>
      </c>
      <c r="F6877" t="s">
        <v>42596</v>
      </c>
      <c r="G6877" t="s">
        <v>42597</v>
      </c>
      <c r="N6877" t="s">
        <v>42598</v>
      </c>
      <c r="O6877" t="s">
        <v>79</v>
      </c>
      <c r="P6877" t="s">
        <v>80</v>
      </c>
      <c r="Q6877" t="s">
        <v>79</v>
      </c>
      <c r="S6877" t="s">
        <v>113</v>
      </c>
      <c r="AC6877" t="s">
        <v>234</v>
      </c>
      <c r="AD6877" t="s">
        <v>20009</v>
      </c>
      <c r="AE6877" t="s">
        <v>157</v>
      </c>
      <c r="AF6877" t="s">
        <v>84</v>
      </c>
      <c r="AG6877" t="s">
        <v>7940</v>
      </c>
    </row>
    <row r="6878" spans="1:33" x14ac:dyDescent="0.2">
      <c r="A6878" t="s">
        <v>42599</v>
      </c>
      <c r="B6878" s="1">
        <v>43417</v>
      </c>
      <c r="C6878" t="s">
        <v>69</v>
      </c>
      <c r="D6878" t="s">
        <v>37003</v>
      </c>
      <c r="E6878" t="s">
        <v>175</v>
      </c>
      <c r="F6878" t="s">
        <v>42600</v>
      </c>
      <c r="G6878" t="s">
        <v>42601</v>
      </c>
      <c r="H6878" t="s">
        <v>42602</v>
      </c>
      <c r="I6878" t="s">
        <v>42603</v>
      </c>
      <c r="J6878" t="s">
        <v>42604</v>
      </c>
      <c r="K6878" t="s">
        <v>42605</v>
      </c>
      <c r="L6878" t="s">
        <v>42606</v>
      </c>
      <c r="M6878" t="s">
        <v>42607</v>
      </c>
      <c r="N6878" t="s">
        <v>42608</v>
      </c>
      <c r="O6878" t="s">
        <v>418</v>
      </c>
      <c r="P6878" t="s">
        <v>419</v>
      </c>
      <c r="R6878" t="s">
        <v>418</v>
      </c>
      <c r="T6878">
        <v>2002</v>
      </c>
      <c r="U6878" t="s">
        <v>47</v>
      </c>
      <c r="V6878" t="s">
        <v>47</v>
      </c>
      <c r="W6878" t="s">
        <v>47</v>
      </c>
      <c r="X6878" t="s">
        <v>47</v>
      </c>
      <c r="Y6878" t="s">
        <v>48</v>
      </c>
      <c r="Z6878" t="s">
        <v>47</v>
      </c>
      <c r="AA6878" t="s">
        <v>49</v>
      </c>
    </row>
    <row r="6879" spans="1:33" x14ac:dyDescent="0.2">
      <c r="A6879" t="s">
        <v>42609</v>
      </c>
      <c r="B6879" s="1">
        <v>43418</v>
      </c>
      <c r="C6879" t="s">
        <v>69</v>
      </c>
      <c r="D6879" t="s">
        <v>37003</v>
      </c>
      <c r="E6879" t="s">
        <v>122</v>
      </c>
      <c r="F6879" t="s">
        <v>42610</v>
      </c>
      <c r="G6879" t="s">
        <v>42611</v>
      </c>
      <c r="H6879" t="s">
        <v>42612</v>
      </c>
      <c r="I6879" t="s">
        <v>42613</v>
      </c>
      <c r="J6879" t="s">
        <v>42614</v>
      </c>
      <c r="K6879" t="s">
        <v>42615</v>
      </c>
      <c r="L6879" t="s">
        <v>42616</v>
      </c>
      <c r="M6879" t="s">
        <v>42617</v>
      </c>
      <c r="N6879" t="s">
        <v>42618</v>
      </c>
      <c r="O6879" t="s">
        <v>141</v>
      </c>
      <c r="P6879" t="s">
        <v>142</v>
      </c>
      <c r="Q6879" t="s">
        <v>141</v>
      </c>
      <c r="T6879">
        <v>1998</v>
      </c>
      <c r="U6879" t="s">
        <v>47</v>
      </c>
      <c r="V6879" t="s">
        <v>47</v>
      </c>
      <c r="W6879" t="s">
        <v>47</v>
      </c>
      <c r="X6879" t="s">
        <v>48</v>
      </c>
      <c r="Y6879" t="s">
        <v>48</v>
      </c>
      <c r="Z6879" t="s">
        <v>47</v>
      </c>
      <c r="AA6879" t="s">
        <v>170</v>
      </c>
      <c r="AC6879" t="s">
        <v>143</v>
      </c>
      <c r="AD6879" t="s">
        <v>8331</v>
      </c>
      <c r="AE6879" t="s">
        <v>503</v>
      </c>
      <c r="AF6879" t="s">
        <v>146</v>
      </c>
      <c r="AG6879" t="s">
        <v>263</v>
      </c>
    </row>
    <row r="6880" spans="1:33" x14ac:dyDescent="0.2">
      <c r="A6880" t="s">
        <v>42619</v>
      </c>
      <c r="B6880" s="1">
        <v>43431</v>
      </c>
      <c r="C6880" t="s">
        <v>69</v>
      </c>
      <c r="D6880" t="s">
        <v>37003</v>
      </c>
      <c r="E6880" t="s">
        <v>102</v>
      </c>
      <c r="F6880" t="s">
        <v>42620</v>
      </c>
      <c r="G6880" t="s">
        <v>42621</v>
      </c>
      <c r="N6880" t="s">
        <v>42622</v>
      </c>
      <c r="O6880" t="s">
        <v>79</v>
      </c>
      <c r="P6880" t="s">
        <v>80</v>
      </c>
      <c r="Q6880" t="s">
        <v>79</v>
      </c>
      <c r="S6880" t="s">
        <v>113</v>
      </c>
      <c r="AC6880" t="s">
        <v>11950</v>
      </c>
      <c r="AD6880" t="s">
        <v>842</v>
      </c>
      <c r="AE6880" t="s">
        <v>11951</v>
      </c>
      <c r="AF6880" t="s">
        <v>84</v>
      </c>
      <c r="AG6880" t="s">
        <v>11952</v>
      </c>
    </row>
    <row r="6881" spans="1:33" x14ac:dyDescent="0.2">
      <c r="A6881" t="s">
        <v>42623</v>
      </c>
      <c r="B6881" s="1">
        <v>43432</v>
      </c>
      <c r="C6881" t="s">
        <v>69</v>
      </c>
      <c r="D6881" t="s">
        <v>37003</v>
      </c>
      <c r="E6881" t="s">
        <v>102</v>
      </c>
      <c r="F6881" t="s">
        <v>42624</v>
      </c>
      <c r="G6881" t="s">
        <v>42625</v>
      </c>
      <c r="H6881" t="s">
        <v>42626</v>
      </c>
      <c r="I6881" t="s">
        <v>42627</v>
      </c>
      <c r="J6881" t="s">
        <v>42628</v>
      </c>
      <c r="K6881" t="s">
        <v>42629</v>
      </c>
      <c r="L6881" t="s">
        <v>42630</v>
      </c>
      <c r="M6881" t="s">
        <v>42631</v>
      </c>
      <c r="N6881" t="s">
        <v>42632</v>
      </c>
      <c r="O6881" t="s">
        <v>79</v>
      </c>
      <c r="P6881" t="s">
        <v>80</v>
      </c>
      <c r="Q6881" t="s">
        <v>79</v>
      </c>
      <c r="S6881" t="s">
        <v>113</v>
      </c>
      <c r="U6881" t="s">
        <v>47</v>
      </c>
      <c r="V6881" t="s">
        <v>47</v>
      </c>
      <c r="W6881" t="s">
        <v>47</v>
      </c>
      <c r="X6881" t="s">
        <v>48</v>
      </c>
      <c r="Y6881" t="s">
        <v>48</v>
      </c>
      <c r="Z6881" t="s">
        <v>47</v>
      </c>
      <c r="AA6881" t="s">
        <v>170</v>
      </c>
      <c r="AC6881" t="s">
        <v>20490</v>
      </c>
      <c r="AD6881" t="s">
        <v>842</v>
      </c>
      <c r="AE6881" t="s">
        <v>11951</v>
      </c>
      <c r="AF6881" t="s">
        <v>84</v>
      </c>
      <c r="AG6881" t="s">
        <v>11952</v>
      </c>
    </row>
    <row r="6882" spans="1:33" x14ac:dyDescent="0.2">
      <c r="A6882" t="s">
        <v>42633</v>
      </c>
      <c r="B6882" s="1">
        <v>43433</v>
      </c>
      <c r="C6882" t="s">
        <v>69</v>
      </c>
      <c r="D6882" t="s">
        <v>37003</v>
      </c>
      <c r="E6882" t="s">
        <v>102</v>
      </c>
      <c r="F6882" t="s">
        <v>42634</v>
      </c>
      <c r="G6882" t="s">
        <v>42635</v>
      </c>
      <c r="N6882" t="s">
        <v>42636</v>
      </c>
      <c r="O6882" t="s">
        <v>79</v>
      </c>
      <c r="P6882" t="s">
        <v>80</v>
      </c>
      <c r="Q6882" t="s">
        <v>79</v>
      </c>
      <c r="S6882" t="s">
        <v>113</v>
      </c>
      <c r="AC6882" t="s">
        <v>11950</v>
      </c>
      <c r="AD6882" t="s">
        <v>842</v>
      </c>
      <c r="AE6882" t="s">
        <v>11951</v>
      </c>
      <c r="AF6882" t="s">
        <v>84</v>
      </c>
      <c r="AG6882" t="s">
        <v>11952</v>
      </c>
    </row>
    <row r="6883" spans="1:33" x14ac:dyDescent="0.2">
      <c r="A6883" t="s">
        <v>42637</v>
      </c>
      <c r="B6883" s="1">
        <v>43437</v>
      </c>
      <c r="C6883" t="s">
        <v>69</v>
      </c>
      <c r="D6883" t="s">
        <v>37003</v>
      </c>
      <c r="E6883" t="s">
        <v>102</v>
      </c>
      <c r="F6883" t="s">
        <v>42638</v>
      </c>
      <c r="G6883" t="s">
        <v>42639</v>
      </c>
      <c r="N6883" t="s">
        <v>42640</v>
      </c>
      <c r="O6883" t="s">
        <v>79</v>
      </c>
      <c r="P6883" t="s">
        <v>80</v>
      </c>
      <c r="Q6883" t="s">
        <v>79</v>
      </c>
      <c r="S6883" t="s">
        <v>113</v>
      </c>
      <c r="AC6883" t="s">
        <v>7950</v>
      </c>
      <c r="AD6883" t="s">
        <v>12063</v>
      </c>
      <c r="AE6883" t="s">
        <v>157</v>
      </c>
      <c r="AF6883" t="s">
        <v>84</v>
      </c>
      <c r="AG6883" t="s">
        <v>158</v>
      </c>
    </row>
    <row r="6884" spans="1:33" x14ac:dyDescent="0.2">
      <c r="A6884" t="s">
        <v>42641</v>
      </c>
      <c r="B6884" s="1">
        <v>43444</v>
      </c>
      <c r="C6884" t="s">
        <v>69</v>
      </c>
      <c r="D6884" t="s">
        <v>37003</v>
      </c>
      <c r="E6884" t="s">
        <v>102</v>
      </c>
      <c r="F6884" t="s">
        <v>42642</v>
      </c>
      <c r="G6884" t="s">
        <v>42643</v>
      </c>
      <c r="N6884" t="s">
        <v>42644</v>
      </c>
      <c r="O6884" t="s">
        <v>79</v>
      </c>
      <c r="P6884" t="s">
        <v>80</v>
      </c>
      <c r="Q6884" t="s">
        <v>79</v>
      </c>
      <c r="S6884" t="s">
        <v>113</v>
      </c>
      <c r="AC6884" t="s">
        <v>11950</v>
      </c>
      <c r="AD6884" t="s">
        <v>842</v>
      </c>
      <c r="AE6884" t="s">
        <v>11951</v>
      </c>
      <c r="AF6884" t="s">
        <v>84</v>
      </c>
      <c r="AG6884" t="s">
        <v>11952</v>
      </c>
    </row>
    <row r="6885" spans="1:33" x14ac:dyDescent="0.2">
      <c r="A6885" t="s">
        <v>42645</v>
      </c>
      <c r="B6885" s="1">
        <v>43446</v>
      </c>
      <c r="C6885" t="s">
        <v>69</v>
      </c>
      <c r="D6885" t="s">
        <v>37003</v>
      </c>
      <c r="E6885" t="s">
        <v>122</v>
      </c>
      <c r="F6885" t="s">
        <v>42646</v>
      </c>
      <c r="G6885" t="s">
        <v>42647</v>
      </c>
      <c r="H6885" t="s">
        <v>42648</v>
      </c>
      <c r="I6885" t="s">
        <v>42649</v>
      </c>
      <c r="J6885" t="s">
        <v>42650</v>
      </c>
      <c r="K6885" t="s">
        <v>42651</v>
      </c>
      <c r="L6885" t="s">
        <v>42652</v>
      </c>
      <c r="M6885" t="s">
        <v>42653</v>
      </c>
      <c r="N6885" t="s">
        <v>42654</v>
      </c>
      <c r="O6885" t="s">
        <v>141</v>
      </c>
      <c r="P6885" t="s">
        <v>142</v>
      </c>
      <c r="Q6885" t="s">
        <v>141</v>
      </c>
      <c r="T6885">
        <v>1998</v>
      </c>
      <c r="U6885" t="s">
        <v>47</v>
      </c>
      <c r="V6885" t="s">
        <v>47</v>
      </c>
      <c r="W6885" t="s">
        <v>47</v>
      </c>
      <c r="X6885" t="s">
        <v>48</v>
      </c>
      <c r="Y6885" t="s">
        <v>48</v>
      </c>
      <c r="Z6885" t="s">
        <v>47</v>
      </c>
      <c r="AA6885" t="s">
        <v>170</v>
      </c>
      <c r="AC6885" t="s">
        <v>143</v>
      </c>
      <c r="AD6885" t="s">
        <v>144</v>
      </c>
      <c r="AE6885" t="s">
        <v>503</v>
      </c>
      <c r="AF6885" t="s">
        <v>146</v>
      </c>
      <c r="AG6885" t="s">
        <v>263</v>
      </c>
    </row>
    <row r="6886" spans="1:33" x14ac:dyDescent="0.2">
      <c r="A6886" t="s">
        <v>42655</v>
      </c>
      <c r="B6886" s="1">
        <v>43451</v>
      </c>
      <c r="C6886" t="s">
        <v>69</v>
      </c>
      <c r="D6886" t="s">
        <v>37003</v>
      </c>
      <c r="E6886" t="s">
        <v>122</v>
      </c>
      <c r="F6886" t="s">
        <v>42656</v>
      </c>
      <c r="G6886" t="s">
        <v>42657</v>
      </c>
      <c r="H6886" t="s">
        <v>42658</v>
      </c>
      <c r="I6886" t="s">
        <v>42659</v>
      </c>
      <c r="J6886" t="s">
        <v>42660</v>
      </c>
      <c r="K6886" t="s">
        <v>42661</v>
      </c>
      <c r="L6886" t="s">
        <v>42662</v>
      </c>
      <c r="M6886" t="s">
        <v>42663</v>
      </c>
      <c r="N6886" t="s">
        <v>42664</v>
      </c>
      <c r="O6886" t="s">
        <v>756</v>
      </c>
      <c r="P6886" t="s">
        <v>757</v>
      </c>
      <c r="Q6886" t="s">
        <v>756</v>
      </c>
      <c r="T6886">
        <v>2002</v>
      </c>
      <c r="U6886" t="s">
        <v>47</v>
      </c>
      <c r="V6886" t="s">
        <v>47</v>
      </c>
      <c r="W6886" t="s">
        <v>48</v>
      </c>
      <c r="X6886" t="s">
        <v>48</v>
      </c>
      <c r="Y6886" t="s">
        <v>48</v>
      </c>
      <c r="Z6886" t="s">
        <v>47</v>
      </c>
      <c r="AA6886" t="s">
        <v>233</v>
      </c>
      <c r="AC6886" t="s">
        <v>20294</v>
      </c>
      <c r="AD6886" t="s">
        <v>760</v>
      </c>
      <c r="AE6886" t="s">
        <v>761</v>
      </c>
      <c r="AF6886" t="s">
        <v>762</v>
      </c>
      <c r="AG6886" t="s">
        <v>763</v>
      </c>
    </row>
    <row r="6887" spans="1:33" x14ac:dyDescent="0.2">
      <c r="A6887" t="s">
        <v>42665</v>
      </c>
      <c r="B6887" s="1">
        <v>43446</v>
      </c>
      <c r="C6887" t="s">
        <v>69</v>
      </c>
      <c r="D6887" t="s">
        <v>37003</v>
      </c>
      <c r="E6887" t="s">
        <v>102</v>
      </c>
      <c r="F6887" t="s">
        <v>42666</v>
      </c>
      <c r="G6887" t="s">
        <v>42667</v>
      </c>
      <c r="N6887" t="s">
        <v>42668</v>
      </c>
      <c r="O6887" t="s">
        <v>79</v>
      </c>
      <c r="P6887" t="s">
        <v>80</v>
      </c>
      <c r="Q6887" t="s">
        <v>79</v>
      </c>
      <c r="S6887" t="s">
        <v>113</v>
      </c>
      <c r="AC6887" t="s">
        <v>11950</v>
      </c>
      <c r="AD6887" t="s">
        <v>842</v>
      </c>
      <c r="AE6887" t="s">
        <v>11951</v>
      </c>
      <c r="AF6887" t="s">
        <v>84</v>
      </c>
      <c r="AG6887" t="s">
        <v>11952</v>
      </c>
    </row>
    <row r="6888" spans="1:33" x14ac:dyDescent="0.2">
      <c r="A6888" t="s">
        <v>42669</v>
      </c>
      <c r="B6888" s="1">
        <v>43452</v>
      </c>
      <c r="C6888" t="s">
        <v>69</v>
      </c>
      <c r="D6888" t="s">
        <v>37003</v>
      </c>
      <c r="E6888" t="s">
        <v>122</v>
      </c>
      <c r="F6888" t="s">
        <v>42670</v>
      </c>
      <c r="G6888" t="s">
        <v>42671</v>
      </c>
      <c r="H6888" t="s">
        <v>42672</v>
      </c>
      <c r="I6888" t="s">
        <v>42673</v>
      </c>
      <c r="J6888" t="s">
        <v>42674</v>
      </c>
      <c r="K6888" t="s">
        <v>42675</v>
      </c>
      <c r="L6888" t="s">
        <v>42676</v>
      </c>
      <c r="M6888" t="s">
        <v>42677</v>
      </c>
      <c r="N6888" t="s">
        <v>42678</v>
      </c>
      <c r="O6888" t="s">
        <v>141</v>
      </c>
      <c r="P6888" t="s">
        <v>142</v>
      </c>
      <c r="Q6888" t="s">
        <v>141</v>
      </c>
      <c r="T6888">
        <v>1998</v>
      </c>
      <c r="U6888" t="s">
        <v>47</v>
      </c>
      <c r="V6888" t="s">
        <v>47</v>
      </c>
      <c r="W6888" t="s">
        <v>47</v>
      </c>
      <c r="X6888" t="s">
        <v>48</v>
      </c>
      <c r="Y6888" t="s">
        <v>48</v>
      </c>
      <c r="Z6888" t="s">
        <v>47</v>
      </c>
      <c r="AA6888" t="s">
        <v>170</v>
      </c>
      <c r="AC6888" t="s">
        <v>143</v>
      </c>
      <c r="AD6888" t="s">
        <v>144</v>
      </c>
      <c r="AE6888" t="s">
        <v>503</v>
      </c>
      <c r="AF6888" t="s">
        <v>146</v>
      </c>
      <c r="AG6888" t="s">
        <v>263</v>
      </c>
    </row>
    <row r="6889" spans="1:33" x14ac:dyDescent="0.2">
      <c r="A6889" t="s">
        <v>42679</v>
      </c>
      <c r="B6889" s="1">
        <v>43453</v>
      </c>
      <c r="C6889" t="s">
        <v>69</v>
      </c>
      <c r="D6889" t="s">
        <v>37003</v>
      </c>
      <c r="E6889" t="s">
        <v>122</v>
      </c>
      <c r="F6889" t="s">
        <v>42680</v>
      </c>
      <c r="G6889" t="s">
        <v>42681</v>
      </c>
      <c r="N6889" t="s">
        <v>42682</v>
      </c>
      <c r="O6889" t="s">
        <v>756</v>
      </c>
      <c r="P6889" t="s">
        <v>757</v>
      </c>
      <c r="Q6889" t="s">
        <v>756</v>
      </c>
      <c r="T6889">
        <v>2002</v>
      </c>
      <c r="AC6889" t="s">
        <v>759</v>
      </c>
      <c r="AD6889" t="s">
        <v>760</v>
      </c>
      <c r="AE6889" t="s">
        <v>42683</v>
      </c>
      <c r="AF6889" t="s">
        <v>762</v>
      </c>
      <c r="AG6889" t="s">
        <v>763</v>
      </c>
    </row>
    <row r="6890" spans="1:33" x14ac:dyDescent="0.2">
      <c r="A6890" t="s">
        <v>42684</v>
      </c>
      <c r="B6890" s="1">
        <v>43453</v>
      </c>
      <c r="C6890" t="s">
        <v>69</v>
      </c>
      <c r="D6890" t="s">
        <v>37003</v>
      </c>
      <c r="E6890" t="s">
        <v>102</v>
      </c>
      <c r="F6890" t="s">
        <v>42685</v>
      </c>
      <c r="G6890" t="s">
        <v>42686</v>
      </c>
      <c r="N6890" t="s">
        <v>42687</v>
      </c>
      <c r="O6890" t="s">
        <v>79</v>
      </c>
      <c r="P6890" t="s">
        <v>80</v>
      </c>
      <c r="Q6890" t="s">
        <v>79</v>
      </c>
      <c r="S6890" t="s">
        <v>113</v>
      </c>
      <c r="AC6890" t="s">
        <v>41843</v>
      </c>
      <c r="AD6890" t="s">
        <v>842</v>
      </c>
      <c r="AE6890" t="s">
        <v>11951</v>
      </c>
      <c r="AF6890" t="s">
        <v>84</v>
      </c>
      <c r="AG6890" t="s">
        <v>11952</v>
      </c>
    </row>
    <row r="6891" spans="1:33" x14ac:dyDescent="0.2">
      <c r="A6891" t="s">
        <v>42688</v>
      </c>
      <c r="B6891" s="1">
        <v>43454</v>
      </c>
      <c r="C6891" t="s">
        <v>69</v>
      </c>
      <c r="D6891" t="s">
        <v>37003</v>
      </c>
      <c r="E6891" t="s">
        <v>102</v>
      </c>
      <c r="F6891" t="s">
        <v>42689</v>
      </c>
      <c r="G6891" t="s">
        <v>42690</v>
      </c>
      <c r="N6891" t="s">
        <v>42691</v>
      </c>
      <c r="O6891" t="s">
        <v>79</v>
      </c>
      <c r="P6891" t="s">
        <v>80</v>
      </c>
      <c r="Q6891" t="s">
        <v>79</v>
      </c>
      <c r="S6891" t="s">
        <v>113</v>
      </c>
      <c r="AC6891" t="s">
        <v>11950</v>
      </c>
      <c r="AD6891" t="s">
        <v>842</v>
      </c>
      <c r="AE6891" t="s">
        <v>11951</v>
      </c>
      <c r="AF6891" t="s">
        <v>84</v>
      </c>
      <c r="AG6891" t="s">
        <v>11952</v>
      </c>
    </row>
    <row r="6892" spans="1:33" x14ac:dyDescent="0.2">
      <c r="A6892" t="s">
        <v>42692</v>
      </c>
      <c r="B6892" s="1">
        <v>43454</v>
      </c>
      <c r="C6892" t="s">
        <v>69</v>
      </c>
      <c r="D6892" t="s">
        <v>37003</v>
      </c>
      <c r="E6892" t="s">
        <v>175</v>
      </c>
      <c r="F6892" t="s">
        <v>42693</v>
      </c>
      <c r="G6892" t="s">
        <v>42694</v>
      </c>
      <c r="N6892" t="s">
        <v>42695</v>
      </c>
      <c r="O6892" t="s">
        <v>418</v>
      </c>
      <c r="P6892" t="s">
        <v>419</v>
      </c>
      <c r="R6892" t="s">
        <v>418</v>
      </c>
      <c r="T6892">
        <v>2002</v>
      </c>
    </row>
    <row r="6893" spans="1:33" x14ac:dyDescent="0.2">
      <c r="A6893" t="s">
        <v>42696</v>
      </c>
      <c r="B6893" s="1">
        <v>43454</v>
      </c>
      <c r="C6893" t="s">
        <v>69</v>
      </c>
      <c r="D6893" t="s">
        <v>37003</v>
      </c>
      <c r="E6893" t="s">
        <v>102</v>
      </c>
      <c r="F6893" t="s">
        <v>42697</v>
      </c>
      <c r="G6893" t="s">
        <v>42698</v>
      </c>
      <c r="N6893" t="s">
        <v>42699</v>
      </c>
      <c r="O6893" t="s">
        <v>79</v>
      </c>
      <c r="P6893" t="s">
        <v>80</v>
      </c>
      <c r="Q6893" t="s">
        <v>79</v>
      </c>
      <c r="S6893" t="s">
        <v>113</v>
      </c>
      <c r="AC6893" t="s">
        <v>11950</v>
      </c>
      <c r="AD6893" t="s">
        <v>842</v>
      </c>
      <c r="AE6893" t="s">
        <v>11951</v>
      </c>
      <c r="AF6893" t="s">
        <v>84</v>
      </c>
      <c r="AG6893" t="s">
        <v>11952</v>
      </c>
    </row>
    <row r="6894" spans="1:33" x14ac:dyDescent="0.2">
      <c r="A6894" t="s">
        <v>42700</v>
      </c>
      <c r="B6894" s="1">
        <v>43461</v>
      </c>
      <c r="C6894" t="s">
        <v>69</v>
      </c>
      <c r="D6894" t="s">
        <v>37003</v>
      </c>
      <c r="E6894" t="s">
        <v>102</v>
      </c>
      <c r="F6894" t="s">
        <v>42701</v>
      </c>
      <c r="G6894" t="s">
        <v>42702</v>
      </c>
      <c r="N6894" t="s">
        <v>42703</v>
      </c>
      <c r="O6894" t="s">
        <v>79</v>
      </c>
      <c r="P6894" t="s">
        <v>80</v>
      </c>
      <c r="Q6894" t="s">
        <v>79</v>
      </c>
      <c r="S6894" t="s">
        <v>113</v>
      </c>
      <c r="AC6894" t="s">
        <v>11950</v>
      </c>
      <c r="AD6894" t="s">
        <v>842</v>
      </c>
      <c r="AE6894" t="s">
        <v>11951</v>
      </c>
      <c r="AF6894" t="s">
        <v>84</v>
      </c>
      <c r="AG6894" t="s">
        <v>11952</v>
      </c>
    </row>
    <row r="6895" spans="1:33" x14ac:dyDescent="0.2">
      <c r="A6895" t="s">
        <v>42704</v>
      </c>
      <c r="B6895" s="1">
        <v>43453</v>
      </c>
      <c r="C6895" t="s">
        <v>69</v>
      </c>
      <c r="D6895" t="s">
        <v>37003</v>
      </c>
      <c r="E6895" t="s">
        <v>102</v>
      </c>
      <c r="F6895" t="s">
        <v>42705</v>
      </c>
      <c r="G6895" t="s">
        <v>42706</v>
      </c>
      <c r="N6895" t="s">
        <v>42707</v>
      </c>
      <c r="O6895" t="s">
        <v>79</v>
      </c>
      <c r="P6895" t="s">
        <v>80</v>
      </c>
      <c r="Q6895" t="s">
        <v>79</v>
      </c>
      <c r="S6895" t="s">
        <v>113</v>
      </c>
      <c r="AC6895" t="s">
        <v>42449</v>
      </c>
      <c r="AD6895" t="s">
        <v>16284</v>
      </c>
      <c r="AE6895" t="s">
        <v>4993</v>
      </c>
      <c r="AF6895" t="s">
        <v>84</v>
      </c>
      <c r="AG6895" t="s">
        <v>11952</v>
      </c>
    </row>
    <row r="6896" spans="1:33" x14ac:dyDescent="0.2">
      <c r="A6896" t="s">
        <v>42708</v>
      </c>
      <c r="B6896" s="1">
        <v>43460</v>
      </c>
      <c r="C6896" t="s">
        <v>69</v>
      </c>
      <c r="D6896" t="s">
        <v>37003</v>
      </c>
      <c r="E6896" t="s">
        <v>122</v>
      </c>
      <c r="F6896" t="s">
        <v>42709</v>
      </c>
      <c r="G6896" t="s">
        <v>42710</v>
      </c>
      <c r="N6896" t="s">
        <v>42711</v>
      </c>
      <c r="O6896" t="s">
        <v>141</v>
      </c>
      <c r="P6896" t="s">
        <v>142</v>
      </c>
      <c r="Q6896" t="s">
        <v>141</v>
      </c>
      <c r="T6896">
        <v>1998</v>
      </c>
      <c r="AC6896" t="s">
        <v>63</v>
      </c>
      <c r="AD6896" t="s">
        <v>5937</v>
      </c>
      <c r="AE6896" t="s">
        <v>41377</v>
      </c>
      <c r="AF6896" t="s">
        <v>12130</v>
      </c>
      <c r="AG6896" t="s">
        <v>1106</v>
      </c>
    </row>
    <row r="6897" spans="1:33" x14ac:dyDescent="0.2">
      <c r="A6897" t="s">
        <v>42712</v>
      </c>
      <c r="B6897" s="1">
        <v>43481</v>
      </c>
      <c r="C6897" t="s">
        <v>666</v>
      </c>
      <c r="D6897" t="s">
        <v>37003</v>
      </c>
      <c r="E6897" t="s">
        <v>102</v>
      </c>
      <c r="F6897" t="s">
        <v>42713</v>
      </c>
      <c r="G6897" t="s">
        <v>42714</v>
      </c>
      <c r="N6897" t="s">
        <v>42715</v>
      </c>
      <c r="O6897" t="s">
        <v>79</v>
      </c>
      <c r="P6897" t="s">
        <v>80</v>
      </c>
      <c r="Q6897" t="s">
        <v>79</v>
      </c>
      <c r="S6897" t="s">
        <v>113</v>
      </c>
      <c r="AC6897" t="s">
        <v>11950</v>
      </c>
      <c r="AD6897" t="s">
        <v>842</v>
      </c>
      <c r="AE6897" t="s">
        <v>11951</v>
      </c>
      <c r="AF6897" t="s">
        <v>84</v>
      </c>
      <c r="AG6897" t="s">
        <v>11952</v>
      </c>
    </row>
    <row r="6898" spans="1:33" x14ac:dyDescent="0.2">
      <c r="A6898" t="s">
        <v>42716</v>
      </c>
      <c r="B6898" s="1">
        <v>43481</v>
      </c>
      <c r="C6898" t="s">
        <v>666</v>
      </c>
      <c r="D6898" t="s">
        <v>37003</v>
      </c>
      <c r="E6898" t="s">
        <v>102</v>
      </c>
      <c r="F6898" t="s">
        <v>42717</v>
      </c>
      <c r="G6898" t="s">
        <v>42718</v>
      </c>
      <c r="N6898" t="s">
        <v>42719</v>
      </c>
      <c r="O6898" t="s">
        <v>79</v>
      </c>
      <c r="P6898" t="s">
        <v>80</v>
      </c>
      <c r="Q6898" t="s">
        <v>79</v>
      </c>
      <c r="S6898" t="s">
        <v>113</v>
      </c>
      <c r="AC6898" t="s">
        <v>11950</v>
      </c>
      <c r="AD6898" t="s">
        <v>842</v>
      </c>
      <c r="AE6898" t="s">
        <v>11951</v>
      </c>
      <c r="AF6898" t="s">
        <v>84</v>
      </c>
      <c r="AG6898" t="s">
        <v>11952</v>
      </c>
    </row>
    <row r="6899" spans="1:33" x14ac:dyDescent="0.2">
      <c r="A6899" t="s">
        <v>42720</v>
      </c>
      <c r="B6899" s="1">
        <v>43483</v>
      </c>
      <c r="C6899" t="s">
        <v>666</v>
      </c>
      <c r="D6899" t="s">
        <v>37003</v>
      </c>
      <c r="E6899" t="s">
        <v>175</v>
      </c>
      <c r="F6899" t="s">
        <v>42721</v>
      </c>
      <c r="G6899" t="s">
        <v>42722</v>
      </c>
      <c r="N6899" t="s">
        <v>42723</v>
      </c>
      <c r="O6899" t="s">
        <v>418</v>
      </c>
      <c r="P6899" t="s">
        <v>419</v>
      </c>
      <c r="R6899" t="s">
        <v>418</v>
      </c>
      <c r="T6899">
        <v>2002</v>
      </c>
    </row>
    <row r="6900" spans="1:33" x14ac:dyDescent="0.2">
      <c r="A6900" t="s">
        <v>42724</v>
      </c>
      <c r="B6900" s="1">
        <v>43480</v>
      </c>
      <c r="C6900" t="s">
        <v>666</v>
      </c>
      <c r="D6900" t="s">
        <v>37003</v>
      </c>
      <c r="E6900" t="s">
        <v>175</v>
      </c>
      <c r="F6900" t="s">
        <v>42725</v>
      </c>
      <c r="G6900" t="s">
        <v>42726</v>
      </c>
      <c r="N6900" t="s">
        <v>42727</v>
      </c>
      <c r="O6900" t="s">
        <v>418</v>
      </c>
      <c r="P6900" t="s">
        <v>419</v>
      </c>
      <c r="R6900" t="s">
        <v>418</v>
      </c>
      <c r="T6900">
        <v>2002</v>
      </c>
    </row>
    <row r="6901" spans="1:33" x14ac:dyDescent="0.2">
      <c r="A6901" t="s">
        <v>42728</v>
      </c>
      <c r="B6901" s="1">
        <v>43488</v>
      </c>
      <c r="C6901" t="s">
        <v>666</v>
      </c>
      <c r="D6901" t="s">
        <v>37003</v>
      </c>
      <c r="E6901" t="s">
        <v>122</v>
      </c>
      <c r="F6901" t="s">
        <v>42729</v>
      </c>
      <c r="G6901" t="s">
        <v>42730</v>
      </c>
      <c r="N6901" t="s">
        <v>42731</v>
      </c>
      <c r="O6901" t="s">
        <v>756</v>
      </c>
      <c r="P6901" t="s">
        <v>757</v>
      </c>
      <c r="Q6901" t="s">
        <v>756</v>
      </c>
      <c r="T6901">
        <v>2002</v>
      </c>
      <c r="AC6901" t="s">
        <v>759</v>
      </c>
      <c r="AD6901" t="s">
        <v>760</v>
      </c>
      <c r="AE6901" t="s">
        <v>42732</v>
      </c>
      <c r="AF6901" t="s">
        <v>762</v>
      </c>
      <c r="AG6901" t="s">
        <v>763</v>
      </c>
    </row>
    <row r="6902" spans="1:33" x14ac:dyDescent="0.2">
      <c r="A6902" t="s">
        <v>42733</v>
      </c>
      <c r="B6902" s="1">
        <v>43489</v>
      </c>
      <c r="C6902" t="s">
        <v>666</v>
      </c>
      <c r="D6902" t="s">
        <v>37003</v>
      </c>
      <c r="E6902" t="s">
        <v>102</v>
      </c>
      <c r="F6902" t="s">
        <v>42734</v>
      </c>
      <c r="G6902" t="s">
        <v>42735</v>
      </c>
      <c r="N6902" t="s">
        <v>42736</v>
      </c>
      <c r="O6902" t="s">
        <v>79</v>
      </c>
      <c r="P6902" t="s">
        <v>80</v>
      </c>
      <c r="Q6902" t="s">
        <v>79</v>
      </c>
      <c r="S6902" t="s">
        <v>113</v>
      </c>
      <c r="AC6902" t="s">
        <v>11950</v>
      </c>
      <c r="AD6902" t="s">
        <v>842</v>
      </c>
      <c r="AE6902" t="s">
        <v>11951</v>
      </c>
      <c r="AF6902" t="s">
        <v>84</v>
      </c>
      <c r="AG6902" t="s">
        <v>11952</v>
      </c>
    </row>
    <row r="6903" spans="1:33" x14ac:dyDescent="0.2">
      <c r="A6903" t="s">
        <v>42737</v>
      </c>
      <c r="B6903" s="1">
        <v>43501</v>
      </c>
      <c r="C6903" t="s">
        <v>666</v>
      </c>
      <c r="D6903" t="s">
        <v>37003</v>
      </c>
      <c r="E6903" t="s">
        <v>102</v>
      </c>
      <c r="F6903" t="s">
        <v>42738</v>
      </c>
      <c r="G6903" t="s">
        <v>42739</v>
      </c>
      <c r="N6903" t="s">
        <v>42740</v>
      </c>
      <c r="O6903" t="s">
        <v>79</v>
      </c>
      <c r="P6903" t="s">
        <v>80</v>
      </c>
      <c r="Q6903" t="s">
        <v>79</v>
      </c>
      <c r="S6903" t="s">
        <v>113</v>
      </c>
      <c r="AC6903" t="s">
        <v>11950</v>
      </c>
      <c r="AD6903" t="s">
        <v>842</v>
      </c>
      <c r="AE6903" t="s">
        <v>11951</v>
      </c>
      <c r="AF6903" t="s">
        <v>84</v>
      </c>
      <c r="AG6903" t="s">
        <v>11952</v>
      </c>
    </row>
    <row r="6904" spans="1:33" x14ac:dyDescent="0.2">
      <c r="A6904" t="s">
        <v>42741</v>
      </c>
      <c r="B6904" s="1">
        <v>43508</v>
      </c>
      <c r="C6904" t="s">
        <v>666</v>
      </c>
      <c r="D6904" t="s">
        <v>37003</v>
      </c>
      <c r="E6904" t="s">
        <v>102</v>
      </c>
      <c r="F6904" t="s">
        <v>42742</v>
      </c>
      <c r="G6904" t="s">
        <v>42743</v>
      </c>
      <c r="H6904" t="s">
        <v>42744</v>
      </c>
      <c r="I6904" t="s">
        <v>42745</v>
      </c>
      <c r="J6904" t="s">
        <v>42746</v>
      </c>
      <c r="K6904" t="s">
        <v>42747</v>
      </c>
      <c r="L6904" t="s">
        <v>42748</v>
      </c>
      <c r="M6904" t="s">
        <v>42749</v>
      </c>
      <c r="N6904" t="s">
        <v>42750</v>
      </c>
      <c r="O6904" t="s">
        <v>79</v>
      </c>
      <c r="P6904" t="s">
        <v>80</v>
      </c>
      <c r="Q6904" t="s">
        <v>79</v>
      </c>
      <c r="S6904" t="s">
        <v>113</v>
      </c>
      <c r="U6904" t="s">
        <v>47</v>
      </c>
      <c r="V6904" t="s">
        <v>47</v>
      </c>
      <c r="W6904" t="s">
        <v>47</v>
      </c>
      <c r="X6904" t="s">
        <v>48</v>
      </c>
      <c r="Y6904" t="s">
        <v>48</v>
      </c>
      <c r="Z6904" t="s">
        <v>47</v>
      </c>
      <c r="AA6904" t="s">
        <v>170</v>
      </c>
      <c r="AC6904" t="s">
        <v>11950</v>
      </c>
      <c r="AD6904" t="s">
        <v>842</v>
      </c>
      <c r="AE6904" t="s">
        <v>11951</v>
      </c>
      <c r="AF6904" t="s">
        <v>84</v>
      </c>
      <c r="AG6904" t="s">
        <v>11952</v>
      </c>
    </row>
    <row r="6905" spans="1:33" x14ac:dyDescent="0.2">
      <c r="A6905" t="s">
        <v>42751</v>
      </c>
      <c r="B6905" s="1">
        <v>43514</v>
      </c>
      <c r="C6905" t="s">
        <v>666</v>
      </c>
      <c r="D6905" t="s">
        <v>37003</v>
      </c>
      <c r="E6905" t="s">
        <v>122</v>
      </c>
      <c r="F6905" t="s">
        <v>42752</v>
      </c>
      <c r="G6905" t="s">
        <v>42753</v>
      </c>
      <c r="N6905" t="s">
        <v>42754</v>
      </c>
      <c r="O6905" t="s">
        <v>756</v>
      </c>
      <c r="P6905" t="s">
        <v>757</v>
      </c>
      <c r="Q6905" t="s">
        <v>756</v>
      </c>
      <c r="T6905">
        <v>2002</v>
      </c>
      <c r="AC6905" t="s">
        <v>8351</v>
      </c>
      <c r="AD6905" t="s">
        <v>760</v>
      </c>
      <c r="AE6905" t="s">
        <v>8352</v>
      </c>
      <c r="AF6905" t="s">
        <v>762</v>
      </c>
      <c r="AG6905" t="s">
        <v>763</v>
      </c>
    </row>
    <row r="6906" spans="1:33" x14ac:dyDescent="0.2">
      <c r="A6906" t="s">
        <v>42755</v>
      </c>
      <c r="B6906" s="1">
        <v>43524</v>
      </c>
      <c r="C6906" t="s">
        <v>666</v>
      </c>
      <c r="D6906" t="s">
        <v>37003</v>
      </c>
      <c r="E6906" t="s">
        <v>122</v>
      </c>
      <c r="F6906" t="s">
        <v>42756</v>
      </c>
      <c r="G6906" t="s">
        <v>42757</v>
      </c>
      <c r="N6906" t="s">
        <v>42758</v>
      </c>
      <c r="O6906" t="s">
        <v>141</v>
      </c>
      <c r="P6906" t="s">
        <v>142</v>
      </c>
      <c r="Q6906" t="s">
        <v>141</v>
      </c>
      <c r="T6906">
        <v>1998</v>
      </c>
      <c r="AC6906" t="s">
        <v>143</v>
      </c>
      <c r="AD6906" t="s">
        <v>8331</v>
      </c>
      <c r="AE6906" t="s">
        <v>503</v>
      </c>
      <c r="AF6906" t="s">
        <v>504</v>
      </c>
      <c r="AG6906" t="s">
        <v>263</v>
      </c>
    </row>
    <row r="6907" spans="1:33" x14ac:dyDescent="0.2">
      <c r="A6907" t="s">
        <v>42759</v>
      </c>
      <c r="B6907" s="1">
        <v>43525</v>
      </c>
      <c r="C6907" t="s">
        <v>666</v>
      </c>
      <c r="D6907" t="s">
        <v>37003</v>
      </c>
      <c r="E6907" t="s">
        <v>102</v>
      </c>
      <c r="F6907" t="s">
        <v>42760</v>
      </c>
      <c r="G6907" t="s">
        <v>42761</v>
      </c>
      <c r="N6907" t="s">
        <v>42762</v>
      </c>
      <c r="O6907" t="s">
        <v>79</v>
      </c>
      <c r="P6907" t="s">
        <v>80</v>
      </c>
      <c r="Q6907" t="s">
        <v>79</v>
      </c>
      <c r="S6907" t="s">
        <v>113</v>
      </c>
      <c r="AC6907" t="s">
        <v>11950</v>
      </c>
      <c r="AD6907" t="s">
        <v>842</v>
      </c>
      <c r="AE6907" t="s">
        <v>11951</v>
      </c>
      <c r="AF6907" t="s">
        <v>84</v>
      </c>
      <c r="AG6907" t="s">
        <v>11952</v>
      </c>
    </row>
    <row r="6908" spans="1:33" x14ac:dyDescent="0.2">
      <c r="A6908" t="s">
        <v>42763</v>
      </c>
      <c r="B6908" s="1">
        <v>43537</v>
      </c>
      <c r="C6908" t="s">
        <v>666</v>
      </c>
      <c r="D6908" t="s">
        <v>37003</v>
      </c>
      <c r="E6908" t="s">
        <v>122</v>
      </c>
      <c r="F6908" t="s">
        <v>42764</v>
      </c>
      <c r="G6908" t="s">
        <v>42765</v>
      </c>
      <c r="N6908" t="s">
        <v>42766</v>
      </c>
      <c r="O6908" t="s">
        <v>756</v>
      </c>
      <c r="P6908" t="s">
        <v>757</v>
      </c>
      <c r="Q6908" t="s">
        <v>756</v>
      </c>
      <c r="T6908">
        <v>2002</v>
      </c>
      <c r="AC6908" t="s">
        <v>759</v>
      </c>
      <c r="AD6908" t="s">
        <v>760</v>
      </c>
      <c r="AE6908" t="s">
        <v>761</v>
      </c>
      <c r="AF6908" t="s">
        <v>762</v>
      </c>
      <c r="AG6908" t="s">
        <v>763</v>
      </c>
    </row>
    <row r="6909" spans="1:33" x14ac:dyDescent="0.2">
      <c r="A6909" t="s">
        <v>42767</v>
      </c>
      <c r="B6909" s="1">
        <v>43538</v>
      </c>
      <c r="C6909" t="s">
        <v>666</v>
      </c>
      <c r="D6909" t="s">
        <v>37003</v>
      </c>
      <c r="E6909" t="s">
        <v>122</v>
      </c>
      <c r="F6909" t="s">
        <v>42768</v>
      </c>
      <c r="G6909" t="s">
        <v>42769</v>
      </c>
      <c r="N6909" t="s">
        <v>42770</v>
      </c>
      <c r="O6909" t="s">
        <v>141</v>
      </c>
      <c r="P6909" t="s">
        <v>142</v>
      </c>
      <c r="Q6909" t="s">
        <v>141</v>
      </c>
      <c r="T6909">
        <v>1998</v>
      </c>
      <c r="AC6909" t="s">
        <v>143</v>
      </c>
      <c r="AD6909" t="s">
        <v>11652</v>
      </c>
      <c r="AE6909" t="s">
        <v>503</v>
      </c>
      <c r="AF6909" t="s">
        <v>146</v>
      </c>
      <c r="AG6909" t="s">
        <v>263</v>
      </c>
    </row>
    <row r="6910" spans="1:33" x14ac:dyDescent="0.2">
      <c r="A6910" t="s">
        <v>42771</v>
      </c>
      <c r="B6910" s="1">
        <v>43543</v>
      </c>
      <c r="C6910" t="s">
        <v>666</v>
      </c>
      <c r="D6910" t="s">
        <v>37003</v>
      </c>
      <c r="E6910" t="s">
        <v>122</v>
      </c>
      <c r="F6910" t="s">
        <v>42772</v>
      </c>
      <c r="G6910" t="s">
        <v>42773</v>
      </c>
      <c r="N6910" t="s">
        <v>42774</v>
      </c>
      <c r="O6910" t="s">
        <v>141</v>
      </c>
      <c r="P6910" t="s">
        <v>142</v>
      </c>
      <c r="Q6910" t="s">
        <v>141</v>
      </c>
      <c r="T6910">
        <v>1998</v>
      </c>
      <c r="AC6910" t="s">
        <v>143</v>
      </c>
      <c r="AD6910" t="s">
        <v>8331</v>
      </c>
      <c r="AE6910" t="s">
        <v>503</v>
      </c>
      <c r="AF6910" t="s">
        <v>504</v>
      </c>
      <c r="AG6910" t="s">
        <v>263</v>
      </c>
    </row>
    <row r="6911" spans="1:33" x14ac:dyDescent="0.2">
      <c r="A6911" t="s">
        <v>42775</v>
      </c>
      <c r="B6911" s="1">
        <v>43544</v>
      </c>
      <c r="C6911" t="s">
        <v>666</v>
      </c>
      <c r="D6911" t="s">
        <v>37003</v>
      </c>
      <c r="E6911" t="s">
        <v>102</v>
      </c>
      <c r="F6911" t="s">
        <v>42776</v>
      </c>
      <c r="G6911" t="s">
        <v>42777</v>
      </c>
      <c r="N6911" t="s">
        <v>42778</v>
      </c>
      <c r="O6911" t="s">
        <v>282</v>
      </c>
      <c r="P6911" t="s">
        <v>112</v>
      </c>
      <c r="Q6911" t="s">
        <v>282</v>
      </c>
      <c r="S6911" t="s">
        <v>48</v>
      </c>
      <c r="AC6911" t="s">
        <v>284</v>
      </c>
      <c r="AD6911" t="s">
        <v>285</v>
      </c>
      <c r="AE6911" t="s">
        <v>117</v>
      </c>
      <c r="AF6911" t="s">
        <v>677</v>
      </c>
      <c r="AG6911" t="s">
        <v>85</v>
      </c>
    </row>
    <row r="6912" spans="1:33" x14ac:dyDescent="0.2">
      <c r="A6912" t="s">
        <v>42779</v>
      </c>
      <c r="B6912" s="1">
        <v>43549</v>
      </c>
      <c r="C6912" t="s">
        <v>666</v>
      </c>
      <c r="D6912" t="s">
        <v>37003</v>
      </c>
      <c r="E6912" t="s">
        <v>102</v>
      </c>
      <c r="F6912" t="s">
        <v>42780</v>
      </c>
      <c r="G6912" t="s">
        <v>42781</v>
      </c>
      <c r="N6912" t="s">
        <v>42782</v>
      </c>
      <c r="O6912" t="s">
        <v>282</v>
      </c>
      <c r="P6912" t="s">
        <v>112</v>
      </c>
      <c r="Q6912" t="s">
        <v>282</v>
      </c>
      <c r="S6912" t="s">
        <v>48</v>
      </c>
      <c r="AC6912" t="s">
        <v>284</v>
      </c>
      <c r="AD6912" t="s">
        <v>285</v>
      </c>
      <c r="AE6912" t="s">
        <v>117</v>
      </c>
      <c r="AF6912" t="s">
        <v>677</v>
      </c>
      <c r="AG6912" t="s">
        <v>85</v>
      </c>
    </row>
    <row r="6913" spans="1:33" x14ac:dyDescent="0.2">
      <c r="A6913" t="s">
        <v>42783</v>
      </c>
      <c r="B6913" s="1">
        <v>43549</v>
      </c>
      <c r="C6913" t="s">
        <v>666</v>
      </c>
      <c r="D6913" t="s">
        <v>37003</v>
      </c>
      <c r="E6913" t="s">
        <v>175</v>
      </c>
      <c r="F6913" t="s">
        <v>42784</v>
      </c>
      <c r="G6913" t="s">
        <v>42785</v>
      </c>
      <c r="N6913" t="s">
        <v>42786</v>
      </c>
      <c r="O6913" t="s">
        <v>418</v>
      </c>
      <c r="P6913" t="s">
        <v>419</v>
      </c>
      <c r="R6913" t="s">
        <v>418</v>
      </c>
      <c r="T6913">
        <v>2002</v>
      </c>
    </row>
    <row r="6914" spans="1:33" x14ac:dyDescent="0.2">
      <c r="A6914" t="s">
        <v>42787</v>
      </c>
      <c r="B6914" s="1">
        <v>43558</v>
      </c>
      <c r="C6914" t="s">
        <v>8430</v>
      </c>
      <c r="D6914" t="s">
        <v>37003</v>
      </c>
      <c r="E6914" t="s">
        <v>122</v>
      </c>
      <c r="F6914" t="s">
        <v>42788</v>
      </c>
      <c r="G6914" t="s">
        <v>42789</v>
      </c>
      <c r="H6914" t="s">
        <v>42790</v>
      </c>
      <c r="I6914" t="s">
        <v>42791</v>
      </c>
      <c r="J6914" t="s">
        <v>42792</v>
      </c>
      <c r="K6914" t="s">
        <v>42793</v>
      </c>
      <c r="L6914" t="s">
        <v>42794</v>
      </c>
      <c r="M6914" t="s">
        <v>42795</v>
      </c>
      <c r="N6914" t="s">
        <v>42796</v>
      </c>
      <c r="O6914" t="s">
        <v>141</v>
      </c>
      <c r="P6914" t="s">
        <v>142</v>
      </c>
      <c r="Q6914" t="s">
        <v>141</v>
      </c>
      <c r="T6914">
        <v>2002</v>
      </c>
      <c r="U6914" t="s">
        <v>47</v>
      </c>
      <c r="V6914" t="s">
        <v>47</v>
      </c>
      <c r="W6914" t="s">
        <v>47</v>
      </c>
      <c r="X6914" t="s">
        <v>48</v>
      </c>
      <c r="Y6914" t="s">
        <v>48</v>
      </c>
      <c r="Z6914" t="s">
        <v>47</v>
      </c>
      <c r="AA6914" t="s">
        <v>170</v>
      </c>
      <c r="AC6914" t="s">
        <v>143</v>
      </c>
      <c r="AD6914" t="s">
        <v>11652</v>
      </c>
      <c r="AE6914" t="s">
        <v>503</v>
      </c>
      <c r="AF6914" t="s">
        <v>20942</v>
      </c>
      <c r="AG6914" t="s">
        <v>263</v>
      </c>
    </row>
    <row r="6915" spans="1:33" x14ac:dyDescent="0.2">
      <c r="A6915" t="s">
        <v>42797</v>
      </c>
      <c r="B6915" s="1">
        <v>43563</v>
      </c>
      <c r="C6915" t="s">
        <v>8430</v>
      </c>
      <c r="D6915" t="s">
        <v>37003</v>
      </c>
      <c r="E6915" t="s">
        <v>122</v>
      </c>
      <c r="F6915" t="s">
        <v>42798</v>
      </c>
      <c r="G6915" t="s">
        <v>42799</v>
      </c>
      <c r="N6915" t="s">
        <v>42800</v>
      </c>
      <c r="O6915" t="s">
        <v>756</v>
      </c>
      <c r="P6915" t="s">
        <v>757</v>
      </c>
      <c r="Q6915" t="s">
        <v>756</v>
      </c>
      <c r="T6915">
        <v>2002</v>
      </c>
      <c r="AC6915" t="s">
        <v>759</v>
      </c>
      <c r="AD6915" t="s">
        <v>760</v>
      </c>
      <c r="AE6915" t="s">
        <v>761</v>
      </c>
      <c r="AF6915" t="s">
        <v>762</v>
      </c>
      <c r="AG6915" t="s">
        <v>763</v>
      </c>
    </row>
    <row r="6916" spans="1:33" x14ac:dyDescent="0.2">
      <c r="A6916" t="s">
        <v>42801</v>
      </c>
      <c r="B6916" s="1">
        <v>43563</v>
      </c>
      <c r="C6916" t="s">
        <v>8430</v>
      </c>
      <c r="D6916" t="s">
        <v>37003</v>
      </c>
      <c r="E6916" t="s">
        <v>122</v>
      </c>
      <c r="F6916" t="s">
        <v>42802</v>
      </c>
      <c r="G6916" t="s">
        <v>42803</v>
      </c>
      <c r="N6916" t="s">
        <v>42804</v>
      </c>
      <c r="O6916" t="s">
        <v>756</v>
      </c>
      <c r="P6916" t="s">
        <v>757</v>
      </c>
      <c r="Q6916" t="s">
        <v>756</v>
      </c>
      <c r="T6916">
        <v>2002</v>
      </c>
      <c r="AC6916" t="s">
        <v>759</v>
      </c>
      <c r="AD6916" t="s">
        <v>760</v>
      </c>
      <c r="AE6916" t="s">
        <v>42805</v>
      </c>
      <c r="AF6916" t="s">
        <v>762</v>
      </c>
      <c r="AG6916" t="s">
        <v>763</v>
      </c>
    </row>
    <row r="6917" spans="1:33" x14ac:dyDescent="0.2">
      <c r="A6917" t="s">
        <v>42806</v>
      </c>
      <c r="B6917" s="1">
        <v>43563</v>
      </c>
      <c r="C6917" t="s">
        <v>8430</v>
      </c>
      <c r="D6917" t="s">
        <v>37003</v>
      </c>
      <c r="E6917" t="s">
        <v>122</v>
      </c>
      <c r="F6917" t="s">
        <v>42807</v>
      </c>
      <c r="G6917" t="s">
        <v>42808</v>
      </c>
      <c r="N6917" t="s">
        <v>42809</v>
      </c>
      <c r="O6917" t="s">
        <v>756</v>
      </c>
      <c r="P6917" t="s">
        <v>757</v>
      </c>
      <c r="Q6917" t="s">
        <v>756</v>
      </c>
      <c r="T6917">
        <v>2002</v>
      </c>
      <c r="AC6917" t="s">
        <v>759</v>
      </c>
      <c r="AD6917" t="s">
        <v>760</v>
      </c>
      <c r="AE6917" t="s">
        <v>761</v>
      </c>
      <c r="AF6917" t="s">
        <v>762</v>
      </c>
      <c r="AG6917" t="s">
        <v>763</v>
      </c>
    </row>
    <row r="6918" spans="1:33" x14ac:dyDescent="0.2">
      <c r="A6918" t="s">
        <v>42810</v>
      </c>
      <c r="B6918" s="1">
        <v>43559</v>
      </c>
      <c r="C6918" t="s">
        <v>8430</v>
      </c>
      <c r="D6918" t="s">
        <v>37003</v>
      </c>
      <c r="E6918" t="s">
        <v>102</v>
      </c>
      <c r="F6918" t="s">
        <v>42811</v>
      </c>
      <c r="G6918" t="s">
        <v>42812</v>
      </c>
      <c r="N6918" t="s">
        <v>42813</v>
      </c>
      <c r="O6918" t="s">
        <v>79</v>
      </c>
      <c r="P6918" t="s">
        <v>80</v>
      </c>
      <c r="Q6918" t="s">
        <v>79</v>
      </c>
      <c r="S6918" t="s">
        <v>113</v>
      </c>
      <c r="AC6918" t="s">
        <v>42449</v>
      </c>
      <c r="AD6918" t="s">
        <v>42814</v>
      </c>
      <c r="AE6918" t="s">
        <v>4993</v>
      </c>
      <c r="AF6918" t="s">
        <v>84</v>
      </c>
      <c r="AG6918" t="s">
        <v>11952</v>
      </c>
    </row>
    <row r="6919" spans="1:33" x14ac:dyDescent="0.2">
      <c r="A6919" t="s">
        <v>42815</v>
      </c>
      <c r="B6919" s="1">
        <v>43584</v>
      </c>
      <c r="C6919" t="s">
        <v>8430</v>
      </c>
      <c r="D6919" t="s">
        <v>37003</v>
      </c>
      <c r="E6919" t="s">
        <v>122</v>
      </c>
      <c r="F6919" t="s">
        <v>42816</v>
      </c>
      <c r="G6919" t="s">
        <v>42817</v>
      </c>
      <c r="N6919" t="s">
        <v>42818</v>
      </c>
      <c r="O6919" t="s">
        <v>756</v>
      </c>
      <c r="P6919" t="s">
        <v>757</v>
      </c>
      <c r="Q6919" t="s">
        <v>756</v>
      </c>
      <c r="T6919">
        <v>2002</v>
      </c>
      <c r="AC6919" t="s">
        <v>759</v>
      </c>
      <c r="AD6919" t="s">
        <v>760</v>
      </c>
      <c r="AE6919" t="s">
        <v>761</v>
      </c>
      <c r="AF6919" t="s">
        <v>762</v>
      </c>
      <c r="AG6919" t="s">
        <v>763</v>
      </c>
    </row>
    <row r="6920" spans="1:33" x14ac:dyDescent="0.2">
      <c r="A6920" t="s">
        <v>42819</v>
      </c>
      <c r="B6920" s="1">
        <v>43606</v>
      </c>
      <c r="C6920" t="s">
        <v>8430</v>
      </c>
      <c r="D6920" t="s">
        <v>37003</v>
      </c>
      <c r="E6920" t="s">
        <v>122</v>
      </c>
      <c r="F6920" t="s">
        <v>42820</v>
      </c>
      <c r="G6920" t="s">
        <v>42821</v>
      </c>
      <c r="N6920" t="s">
        <v>42822</v>
      </c>
      <c r="O6920" t="s">
        <v>141</v>
      </c>
      <c r="P6920" t="s">
        <v>142</v>
      </c>
      <c r="Q6920" t="s">
        <v>141</v>
      </c>
      <c r="T6920">
        <v>1998</v>
      </c>
      <c r="AC6920" t="s">
        <v>143</v>
      </c>
      <c r="AD6920" t="s">
        <v>144</v>
      </c>
      <c r="AE6920" t="s">
        <v>503</v>
      </c>
      <c r="AF6920" t="s">
        <v>146</v>
      </c>
      <c r="AG6920" t="s">
        <v>263</v>
      </c>
    </row>
    <row r="6921" spans="1:33" x14ac:dyDescent="0.2">
      <c r="A6921" t="s">
        <v>42823</v>
      </c>
      <c r="B6921" s="1">
        <v>43614</v>
      </c>
      <c r="C6921" t="s">
        <v>8430</v>
      </c>
      <c r="D6921" t="s">
        <v>37003</v>
      </c>
      <c r="E6921" t="s">
        <v>102</v>
      </c>
      <c r="F6921" t="s">
        <v>42824</v>
      </c>
      <c r="G6921" t="s">
        <v>42825</v>
      </c>
      <c r="H6921" t="s">
        <v>42826</v>
      </c>
      <c r="I6921" t="s">
        <v>42827</v>
      </c>
      <c r="J6921" t="s">
        <v>42828</v>
      </c>
      <c r="K6921" t="s">
        <v>42829</v>
      </c>
      <c r="L6921" t="s">
        <v>42830</v>
      </c>
      <c r="M6921" t="s">
        <v>42831</v>
      </c>
      <c r="N6921" t="s">
        <v>42832</v>
      </c>
      <c r="O6921" t="s">
        <v>79</v>
      </c>
      <c r="P6921" t="s">
        <v>80</v>
      </c>
      <c r="Q6921" t="s">
        <v>79</v>
      </c>
      <c r="S6921" t="s">
        <v>113</v>
      </c>
      <c r="U6921" t="s">
        <v>47</v>
      </c>
      <c r="V6921" t="s">
        <v>47</v>
      </c>
      <c r="W6921" t="s">
        <v>47</v>
      </c>
      <c r="X6921" t="s">
        <v>48</v>
      </c>
      <c r="Y6921" t="s">
        <v>48</v>
      </c>
      <c r="Z6921" t="s">
        <v>47</v>
      </c>
      <c r="AA6921" t="s">
        <v>170</v>
      </c>
      <c r="AC6921" t="s">
        <v>42833</v>
      </c>
      <c r="AD6921" t="s">
        <v>16284</v>
      </c>
      <c r="AE6921" t="s">
        <v>4993</v>
      </c>
      <c r="AF6921" t="s">
        <v>173</v>
      </c>
      <c r="AG6921" t="s">
        <v>11952</v>
      </c>
    </row>
    <row r="6922" spans="1:33" x14ac:dyDescent="0.2">
      <c r="A6922" t="s">
        <v>42834</v>
      </c>
      <c r="B6922" s="1">
        <v>43630</v>
      </c>
      <c r="C6922" t="s">
        <v>8430</v>
      </c>
      <c r="D6922" t="s">
        <v>37003</v>
      </c>
      <c r="E6922" t="s">
        <v>122</v>
      </c>
      <c r="F6922" t="s">
        <v>42835</v>
      </c>
      <c r="G6922" t="s">
        <v>42836</v>
      </c>
      <c r="N6922" t="s">
        <v>42837</v>
      </c>
      <c r="O6922" t="s">
        <v>756</v>
      </c>
      <c r="P6922" t="s">
        <v>757</v>
      </c>
      <c r="Q6922" t="s">
        <v>756</v>
      </c>
      <c r="T6922">
        <v>2002</v>
      </c>
      <c r="AC6922" t="s">
        <v>759</v>
      </c>
      <c r="AD6922" t="s">
        <v>760</v>
      </c>
      <c r="AE6922" t="s">
        <v>761</v>
      </c>
      <c r="AF6922" t="s">
        <v>8228</v>
      </c>
      <c r="AG6922" t="s">
        <v>763</v>
      </c>
    </row>
    <row r="6923" spans="1:33" x14ac:dyDescent="0.2">
      <c r="A6923" t="s">
        <v>42838</v>
      </c>
      <c r="B6923" s="1">
        <v>43640</v>
      </c>
      <c r="C6923" t="s">
        <v>8430</v>
      </c>
      <c r="D6923" t="s">
        <v>37003</v>
      </c>
      <c r="E6923" t="s">
        <v>175</v>
      </c>
      <c r="F6923" t="s">
        <v>42839</v>
      </c>
      <c r="G6923" t="s">
        <v>42840</v>
      </c>
      <c r="H6923" t="s">
        <v>42841</v>
      </c>
      <c r="I6923" t="s">
        <v>42842</v>
      </c>
      <c r="J6923" t="s">
        <v>42843</v>
      </c>
      <c r="K6923" t="s">
        <v>42844</v>
      </c>
      <c r="L6923" t="s">
        <v>42845</v>
      </c>
      <c r="M6923" t="s">
        <v>42846</v>
      </c>
      <c r="N6923" t="s">
        <v>42847</v>
      </c>
      <c r="P6923" t="s">
        <v>419</v>
      </c>
      <c r="T6923">
        <v>2002</v>
      </c>
      <c r="U6923" t="s">
        <v>47</v>
      </c>
      <c r="V6923" t="s">
        <v>47</v>
      </c>
      <c r="W6923" t="s">
        <v>47</v>
      </c>
      <c r="X6923" t="s">
        <v>47</v>
      </c>
      <c r="Y6923" t="s">
        <v>48</v>
      </c>
      <c r="Z6923" t="s">
        <v>47</v>
      </c>
      <c r="AA6923" t="s">
        <v>37733</v>
      </c>
    </row>
    <row r="6924" spans="1:33" x14ac:dyDescent="0.2">
      <c r="A6924" t="s">
        <v>42848</v>
      </c>
      <c r="B6924" s="1">
        <v>43622</v>
      </c>
      <c r="C6924" t="s">
        <v>8430</v>
      </c>
      <c r="D6924" t="s">
        <v>37003</v>
      </c>
      <c r="E6924" t="s">
        <v>175</v>
      </c>
      <c r="F6924" t="s">
        <v>42849</v>
      </c>
      <c r="G6924" t="s">
        <v>42850</v>
      </c>
      <c r="N6924" t="s">
        <v>42851</v>
      </c>
      <c r="O6924" t="s">
        <v>418</v>
      </c>
      <c r="P6924" t="s">
        <v>419</v>
      </c>
      <c r="R6924" t="s">
        <v>418</v>
      </c>
      <c r="T6924">
        <v>2002</v>
      </c>
    </row>
    <row r="6925" spans="1:33" x14ac:dyDescent="0.2">
      <c r="A6925" t="s">
        <v>42852</v>
      </c>
      <c r="B6925" s="1">
        <v>43635</v>
      </c>
      <c r="C6925" t="s">
        <v>8430</v>
      </c>
      <c r="D6925" t="s">
        <v>37003</v>
      </c>
      <c r="E6925" t="s">
        <v>122</v>
      </c>
      <c r="F6925" t="s">
        <v>42853</v>
      </c>
      <c r="G6925" t="s">
        <v>42854</v>
      </c>
      <c r="H6925" t="s">
        <v>42855</v>
      </c>
      <c r="I6925" t="s">
        <v>42856</v>
      </c>
      <c r="J6925" t="s">
        <v>42857</v>
      </c>
      <c r="K6925" t="s">
        <v>42858</v>
      </c>
      <c r="L6925" t="s">
        <v>42859</v>
      </c>
      <c r="M6925" t="s">
        <v>42860</v>
      </c>
      <c r="N6925" t="s">
        <v>42861</v>
      </c>
      <c r="O6925" t="s">
        <v>141</v>
      </c>
      <c r="P6925" t="s">
        <v>142</v>
      </c>
      <c r="Q6925" t="s">
        <v>141</v>
      </c>
      <c r="T6925">
        <v>1998</v>
      </c>
      <c r="U6925" t="s">
        <v>47</v>
      </c>
      <c r="V6925" t="s">
        <v>47</v>
      </c>
      <c r="W6925" t="s">
        <v>47</v>
      </c>
      <c r="X6925" t="s">
        <v>47</v>
      </c>
      <c r="Y6925" t="s">
        <v>48</v>
      </c>
      <c r="Z6925" t="s">
        <v>47</v>
      </c>
      <c r="AA6925" t="s">
        <v>49</v>
      </c>
      <c r="AC6925" t="s">
        <v>143</v>
      </c>
      <c r="AD6925" t="s">
        <v>11722</v>
      </c>
      <c r="AE6925" t="s">
        <v>11723</v>
      </c>
      <c r="AF6925" t="s">
        <v>146</v>
      </c>
      <c r="AG6925" t="s">
        <v>263</v>
      </c>
    </row>
    <row r="6926" spans="1:33" x14ac:dyDescent="0.2">
      <c r="A6926" t="s">
        <v>42862</v>
      </c>
      <c r="B6926" s="1">
        <v>43647</v>
      </c>
      <c r="C6926" t="s">
        <v>827</v>
      </c>
      <c r="D6926" t="s">
        <v>37003</v>
      </c>
      <c r="E6926" t="s">
        <v>102</v>
      </c>
      <c r="F6926" t="s">
        <v>42863</v>
      </c>
      <c r="G6926" t="s">
        <v>42864</v>
      </c>
      <c r="H6926" t="s">
        <v>42865</v>
      </c>
      <c r="I6926" t="s">
        <v>42866</v>
      </c>
      <c r="J6926" t="s">
        <v>42867</v>
      </c>
      <c r="K6926" t="s">
        <v>42868</v>
      </c>
      <c r="L6926" t="s">
        <v>42869</v>
      </c>
      <c r="M6926" t="s">
        <v>42870</v>
      </c>
      <c r="N6926" t="s">
        <v>42871</v>
      </c>
      <c r="O6926" t="s">
        <v>79</v>
      </c>
      <c r="P6926" t="s">
        <v>80</v>
      </c>
      <c r="Q6926" t="s">
        <v>79</v>
      </c>
      <c r="S6926" t="s">
        <v>113</v>
      </c>
      <c r="U6926" t="s">
        <v>47</v>
      </c>
      <c r="V6926" t="s">
        <v>47</v>
      </c>
      <c r="W6926" t="s">
        <v>47</v>
      </c>
      <c r="X6926" t="s">
        <v>48</v>
      </c>
      <c r="Y6926" t="s">
        <v>48</v>
      </c>
      <c r="Z6926" t="s">
        <v>47</v>
      </c>
      <c r="AA6926" t="s">
        <v>170</v>
      </c>
      <c r="AC6926" t="s">
        <v>4992</v>
      </c>
      <c r="AD6926" t="s">
        <v>842</v>
      </c>
      <c r="AE6926" t="s">
        <v>4554</v>
      </c>
      <c r="AF6926" t="s">
        <v>84</v>
      </c>
      <c r="AG6926" t="s">
        <v>11952</v>
      </c>
    </row>
    <row r="6927" spans="1:33" x14ac:dyDescent="0.2">
      <c r="A6927" t="s">
        <v>42872</v>
      </c>
      <c r="B6927" s="1">
        <v>43647</v>
      </c>
      <c r="C6927" t="s">
        <v>827</v>
      </c>
      <c r="D6927" t="s">
        <v>37003</v>
      </c>
      <c r="E6927" t="s">
        <v>122</v>
      </c>
      <c r="F6927" t="s">
        <v>42873</v>
      </c>
      <c r="G6927" t="s">
        <v>42874</v>
      </c>
      <c r="N6927" t="s">
        <v>42875</v>
      </c>
      <c r="O6927" t="s">
        <v>141</v>
      </c>
      <c r="P6927" t="s">
        <v>142</v>
      </c>
      <c r="Q6927" t="s">
        <v>141</v>
      </c>
      <c r="T6927">
        <v>1998</v>
      </c>
      <c r="AC6927" t="s">
        <v>143</v>
      </c>
      <c r="AD6927" t="s">
        <v>144</v>
      </c>
      <c r="AE6927" t="s">
        <v>503</v>
      </c>
      <c r="AF6927" t="s">
        <v>146</v>
      </c>
      <c r="AG6927" t="s">
        <v>263</v>
      </c>
    </row>
    <row r="6928" spans="1:33" x14ac:dyDescent="0.2">
      <c r="A6928" t="s">
        <v>42876</v>
      </c>
      <c r="B6928" s="1">
        <v>43648</v>
      </c>
      <c r="C6928" t="s">
        <v>827</v>
      </c>
      <c r="D6928" t="s">
        <v>37003</v>
      </c>
      <c r="E6928" t="s">
        <v>122</v>
      </c>
      <c r="F6928" t="s">
        <v>42877</v>
      </c>
      <c r="G6928" t="s">
        <v>42878</v>
      </c>
      <c r="H6928" t="s">
        <v>42879</v>
      </c>
      <c r="I6928" t="s">
        <v>42880</v>
      </c>
      <c r="J6928" t="s">
        <v>42881</v>
      </c>
      <c r="K6928" t="s">
        <v>42882</v>
      </c>
      <c r="L6928" t="s">
        <v>42883</v>
      </c>
      <c r="M6928" t="s">
        <v>42884</v>
      </c>
      <c r="N6928" t="s">
        <v>42885</v>
      </c>
      <c r="O6928" t="s">
        <v>141</v>
      </c>
      <c r="P6928" t="s">
        <v>142</v>
      </c>
      <c r="Q6928" t="s">
        <v>141</v>
      </c>
      <c r="T6928">
        <v>1998</v>
      </c>
      <c r="U6928" t="s">
        <v>47</v>
      </c>
      <c r="V6928" t="s">
        <v>47</v>
      </c>
      <c r="W6928" t="s">
        <v>47</v>
      </c>
      <c r="X6928" t="s">
        <v>47</v>
      </c>
      <c r="Y6928" t="s">
        <v>48</v>
      </c>
      <c r="Z6928" t="s">
        <v>47</v>
      </c>
      <c r="AA6928" t="s">
        <v>49</v>
      </c>
      <c r="AC6928" t="s">
        <v>143</v>
      </c>
      <c r="AD6928" t="s">
        <v>11722</v>
      </c>
      <c r="AE6928" t="s">
        <v>11723</v>
      </c>
      <c r="AF6928" t="s">
        <v>146</v>
      </c>
      <c r="AG6928" t="s">
        <v>263</v>
      </c>
    </row>
    <row r="6929" spans="1:33" x14ac:dyDescent="0.2">
      <c r="A6929" t="s">
        <v>42886</v>
      </c>
      <c r="B6929" s="1">
        <v>43690</v>
      </c>
      <c r="C6929" t="s">
        <v>827</v>
      </c>
      <c r="D6929" t="s">
        <v>37003</v>
      </c>
      <c r="E6929" t="s">
        <v>175</v>
      </c>
      <c r="F6929" t="s">
        <v>42887</v>
      </c>
      <c r="G6929" t="s">
        <v>42888</v>
      </c>
      <c r="N6929" t="s">
        <v>42889</v>
      </c>
      <c r="O6929" t="s">
        <v>418</v>
      </c>
      <c r="P6929" t="s">
        <v>419</v>
      </c>
      <c r="R6929" t="s">
        <v>418</v>
      </c>
      <c r="T6929">
        <v>2002</v>
      </c>
    </row>
    <row r="6930" spans="1:33" x14ac:dyDescent="0.2">
      <c r="A6930" t="s">
        <v>42890</v>
      </c>
      <c r="B6930" s="1">
        <v>43693</v>
      </c>
      <c r="C6930" t="s">
        <v>827</v>
      </c>
      <c r="D6930" t="s">
        <v>37003</v>
      </c>
      <c r="E6930" t="s">
        <v>122</v>
      </c>
      <c r="F6930" t="s">
        <v>42891</v>
      </c>
      <c r="G6930" t="s">
        <v>42892</v>
      </c>
      <c r="N6930" t="s">
        <v>42893</v>
      </c>
      <c r="O6930" t="s">
        <v>141</v>
      </c>
      <c r="P6930" t="s">
        <v>142</v>
      </c>
      <c r="Q6930" t="s">
        <v>141</v>
      </c>
      <c r="T6930">
        <v>1998</v>
      </c>
      <c r="AC6930" t="s">
        <v>63</v>
      </c>
      <c r="AD6930" t="s">
        <v>42894</v>
      </c>
      <c r="AE6930" t="s">
        <v>11406</v>
      </c>
      <c r="AF6930" t="s">
        <v>146</v>
      </c>
      <c r="AG6930" t="s">
        <v>263</v>
      </c>
    </row>
    <row r="6931" spans="1:33" x14ac:dyDescent="0.2">
      <c r="A6931" t="s">
        <v>42895</v>
      </c>
      <c r="B6931" s="1">
        <v>43705</v>
      </c>
      <c r="C6931" t="s">
        <v>827</v>
      </c>
      <c r="D6931" t="s">
        <v>37003</v>
      </c>
      <c r="E6931" t="s">
        <v>175</v>
      </c>
      <c r="F6931" t="s">
        <v>42896</v>
      </c>
      <c r="G6931" t="s">
        <v>42897</v>
      </c>
      <c r="N6931" t="s">
        <v>42898</v>
      </c>
      <c r="O6931" t="s">
        <v>418</v>
      </c>
      <c r="P6931" t="s">
        <v>419</v>
      </c>
      <c r="R6931" t="s">
        <v>418</v>
      </c>
      <c r="T6931">
        <v>2002</v>
      </c>
    </row>
    <row r="6932" spans="1:33" x14ac:dyDescent="0.2">
      <c r="A6932" t="s">
        <v>42899</v>
      </c>
      <c r="B6932" s="1">
        <v>43705</v>
      </c>
      <c r="C6932" t="s">
        <v>827</v>
      </c>
      <c r="D6932" t="s">
        <v>37003</v>
      </c>
      <c r="E6932" t="s">
        <v>102</v>
      </c>
      <c r="F6932" t="s">
        <v>42900</v>
      </c>
      <c r="G6932" t="s">
        <v>42901</v>
      </c>
      <c r="H6932" t="s">
        <v>42902</v>
      </c>
      <c r="I6932" t="s">
        <v>42903</v>
      </c>
      <c r="J6932" t="s">
        <v>42904</v>
      </c>
      <c r="K6932" t="s">
        <v>42905</v>
      </c>
      <c r="L6932" t="s">
        <v>42906</v>
      </c>
      <c r="M6932" t="s">
        <v>42907</v>
      </c>
      <c r="N6932" t="s">
        <v>42908</v>
      </c>
      <c r="O6932" t="s">
        <v>79</v>
      </c>
      <c r="P6932" t="s">
        <v>80</v>
      </c>
      <c r="Q6932" t="s">
        <v>79</v>
      </c>
      <c r="S6932" t="s">
        <v>113</v>
      </c>
      <c r="U6932" t="s">
        <v>47</v>
      </c>
      <c r="V6932" t="s">
        <v>47</v>
      </c>
      <c r="W6932" t="s">
        <v>47</v>
      </c>
      <c r="X6932" t="s">
        <v>48</v>
      </c>
      <c r="Y6932" t="s">
        <v>48</v>
      </c>
      <c r="Z6932" t="s">
        <v>47</v>
      </c>
      <c r="AA6932" t="s">
        <v>170</v>
      </c>
      <c r="AC6932" t="s">
        <v>42449</v>
      </c>
      <c r="AD6932" t="s">
        <v>16284</v>
      </c>
      <c r="AE6932" t="s">
        <v>4993</v>
      </c>
      <c r="AF6932" t="s">
        <v>173</v>
      </c>
      <c r="AG6932" t="s">
        <v>11952</v>
      </c>
    </row>
    <row r="6933" spans="1:33" x14ac:dyDescent="0.2">
      <c r="A6933" t="s">
        <v>42909</v>
      </c>
      <c r="B6933" s="1">
        <v>43717</v>
      </c>
      <c r="C6933" t="s">
        <v>827</v>
      </c>
      <c r="D6933" t="s">
        <v>37003</v>
      </c>
      <c r="E6933" t="s">
        <v>175</v>
      </c>
      <c r="F6933" t="s">
        <v>42910</v>
      </c>
      <c r="G6933" t="s">
        <v>42911</v>
      </c>
      <c r="N6933" t="s">
        <v>42912</v>
      </c>
      <c r="O6933" t="s">
        <v>418</v>
      </c>
      <c r="P6933" t="s">
        <v>419</v>
      </c>
      <c r="R6933" t="s">
        <v>418</v>
      </c>
      <c r="T6933">
        <v>2002</v>
      </c>
    </row>
    <row r="6934" spans="1:33" x14ac:dyDescent="0.2">
      <c r="A6934" t="s">
        <v>42913</v>
      </c>
      <c r="B6934" s="1">
        <v>43718</v>
      </c>
      <c r="C6934" t="s">
        <v>827</v>
      </c>
      <c r="D6934" t="s">
        <v>37003</v>
      </c>
      <c r="E6934" t="s">
        <v>122</v>
      </c>
      <c r="F6934" t="s">
        <v>42914</v>
      </c>
      <c r="G6934" t="s">
        <v>42915</v>
      </c>
      <c r="N6934" t="s">
        <v>42916</v>
      </c>
      <c r="O6934" t="s">
        <v>141</v>
      </c>
      <c r="P6934" t="s">
        <v>142</v>
      </c>
      <c r="Q6934" t="s">
        <v>141</v>
      </c>
      <c r="T6934">
        <v>1998</v>
      </c>
      <c r="AC6934" t="s">
        <v>143</v>
      </c>
      <c r="AD6934" t="s">
        <v>11722</v>
      </c>
      <c r="AE6934" t="s">
        <v>11723</v>
      </c>
      <c r="AF6934" t="s">
        <v>146</v>
      </c>
      <c r="AG6934" t="s">
        <v>263</v>
      </c>
    </row>
    <row r="6935" spans="1:33" x14ac:dyDescent="0.2">
      <c r="A6935" t="s">
        <v>42917</v>
      </c>
      <c r="B6935" s="1">
        <v>43720</v>
      </c>
      <c r="C6935" t="s">
        <v>827</v>
      </c>
      <c r="D6935" t="s">
        <v>37003</v>
      </c>
      <c r="E6935" t="s">
        <v>175</v>
      </c>
      <c r="F6935" t="s">
        <v>42918</v>
      </c>
      <c r="G6935" t="s">
        <v>42919</v>
      </c>
      <c r="N6935" t="s">
        <v>42920</v>
      </c>
      <c r="P6935" t="s">
        <v>712</v>
      </c>
      <c r="T6935">
        <v>2002</v>
      </c>
    </row>
    <row r="6936" spans="1:33" x14ac:dyDescent="0.2">
      <c r="A6936" t="s">
        <v>42921</v>
      </c>
      <c r="B6936" s="1">
        <v>43719</v>
      </c>
      <c r="C6936" t="s">
        <v>827</v>
      </c>
      <c r="D6936" t="s">
        <v>37003</v>
      </c>
      <c r="E6936" t="s">
        <v>122</v>
      </c>
      <c r="F6936" t="s">
        <v>42922</v>
      </c>
      <c r="G6936" t="s">
        <v>42923</v>
      </c>
      <c r="N6936" t="s">
        <v>42924</v>
      </c>
      <c r="O6936" t="s">
        <v>141</v>
      </c>
      <c r="P6936" t="s">
        <v>142</v>
      </c>
      <c r="Q6936" t="s">
        <v>141</v>
      </c>
      <c r="T6936">
        <v>1998</v>
      </c>
      <c r="AC6936" t="s">
        <v>20464</v>
      </c>
      <c r="AD6936" t="s">
        <v>11722</v>
      </c>
      <c r="AE6936" t="s">
        <v>42925</v>
      </c>
      <c r="AF6936" t="s">
        <v>146</v>
      </c>
      <c r="AG6936" t="s">
        <v>263</v>
      </c>
    </row>
    <row r="6937" spans="1:33" x14ac:dyDescent="0.2">
      <c r="A6937" t="s">
        <v>42926</v>
      </c>
      <c r="B6937" s="1">
        <v>43726</v>
      </c>
      <c r="C6937" t="s">
        <v>827</v>
      </c>
      <c r="D6937" t="s">
        <v>37003</v>
      </c>
      <c r="E6937" t="s">
        <v>102</v>
      </c>
      <c r="F6937" t="s">
        <v>42927</v>
      </c>
      <c r="G6937" t="s">
        <v>42928</v>
      </c>
      <c r="N6937" t="s">
        <v>42929</v>
      </c>
      <c r="O6937" t="s">
        <v>79</v>
      </c>
      <c r="P6937" t="s">
        <v>80</v>
      </c>
      <c r="Q6937" t="s">
        <v>79</v>
      </c>
      <c r="S6937" t="s">
        <v>113</v>
      </c>
      <c r="AC6937" t="s">
        <v>41843</v>
      </c>
      <c r="AD6937" t="s">
        <v>842</v>
      </c>
      <c r="AE6937" t="s">
        <v>11951</v>
      </c>
      <c r="AF6937" t="s">
        <v>84</v>
      </c>
      <c r="AG6937" t="s">
        <v>11952</v>
      </c>
    </row>
    <row r="6938" spans="1:33" x14ac:dyDescent="0.2">
      <c r="A6938" t="s">
        <v>42930</v>
      </c>
      <c r="B6938" s="1">
        <v>43726</v>
      </c>
      <c r="C6938" t="s">
        <v>827</v>
      </c>
      <c r="D6938" t="s">
        <v>37003</v>
      </c>
      <c r="E6938" t="s">
        <v>102</v>
      </c>
      <c r="F6938" t="s">
        <v>42931</v>
      </c>
      <c r="G6938" t="s">
        <v>42932</v>
      </c>
      <c r="N6938" t="s">
        <v>42933</v>
      </c>
      <c r="O6938" t="s">
        <v>79</v>
      </c>
      <c r="P6938" t="s">
        <v>80</v>
      </c>
      <c r="Q6938" t="s">
        <v>79</v>
      </c>
      <c r="S6938" t="s">
        <v>113</v>
      </c>
      <c r="AC6938" t="s">
        <v>41843</v>
      </c>
      <c r="AD6938" t="s">
        <v>842</v>
      </c>
      <c r="AE6938" t="s">
        <v>11951</v>
      </c>
      <c r="AF6938" t="s">
        <v>84</v>
      </c>
      <c r="AG6938" t="s">
        <v>11952</v>
      </c>
    </row>
    <row r="6939" spans="1:33" x14ac:dyDescent="0.2">
      <c r="A6939" t="s">
        <v>42934</v>
      </c>
      <c r="B6939" s="1">
        <v>43727</v>
      </c>
      <c r="C6939" t="s">
        <v>827</v>
      </c>
      <c r="D6939" t="s">
        <v>37003</v>
      </c>
      <c r="E6939" t="s">
        <v>175</v>
      </c>
      <c r="F6939" t="s">
        <v>42935</v>
      </c>
      <c r="G6939" t="s">
        <v>42936</v>
      </c>
      <c r="H6939" t="s">
        <v>42937</v>
      </c>
      <c r="I6939" t="s">
        <v>42938</v>
      </c>
      <c r="J6939" t="s">
        <v>42939</v>
      </c>
      <c r="K6939" t="s">
        <v>42940</v>
      </c>
      <c r="L6939" t="s">
        <v>42941</v>
      </c>
      <c r="M6939" t="s">
        <v>42942</v>
      </c>
      <c r="N6939" t="s">
        <v>42943</v>
      </c>
      <c r="O6939" t="s">
        <v>418</v>
      </c>
      <c r="P6939" t="s">
        <v>419</v>
      </c>
      <c r="R6939" t="s">
        <v>418</v>
      </c>
      <c r="T6939">
        <v>2002</v>
      </c>
      <c r="U6939" t="s">
        <v>47</v>
      </c>
      <c r="V6939" t="s">
        <v>47</v>
      </c>
      <c r="W6939" t="s">
        <v>47</v>
      </c>
      <c r="X6939" t="s">
        <v>47</v>
      </c>
      <c r="Y6939" t="s">
        <v>48</v>
      </c>
      <c r="Z6939" t="s">
        <v>47</v>
      </c>
      <c r="AA6939" t="s">
        <v>49</v>
      </c>
    </row>
    <row r="6940" spans="1:33" x14ac:dyDescent="0.2">
      <c r="A6940" t="s">
        <v>42944</v>
      </c>
      <c r="B6940" s="1">
        <v>43731</v>
      </c>
      <c r="C6940" t="s">
        <v>827</v>
      </c>
      <c r="D6940" t="s">
        <v>37003</v>
      </c>
      <c r="E6940" t="s">
        <v>102</v>
      </c>
      <c r="F6940" t="s">
        <v>42945</v>
      </c>
      <c r="G6940" t="s">
        <v>42946</v>
      </c>
      <c r="H6940" t="s">
        <v>42947</v>
      </c>
      <c r="I6940" t="s">
        <v>42948</v>
      </c>
      <c r="J6940" t="s">
        <v>42949</v>
      </c>
      <c r="K6940" t="s">
        <v>42950</v>
      </c>
      <c r="L6940" t="s">
        <v>42951</v>
      </c>
      <c r="M6940" t="s">
        <v>42952</v>
      </c>
      <c r="N6940" t="s">
        <v>42953</v>
      </c>
      <c r="O6940" t="s">
        <v>79</v>
      </c>
      <c r="P6940" t="s">
        <v>80</v>
      </c>
      <c r="Q6940" t="s">
        <v>79</v>
      </c>
      <c r="S6940" t="s">
        <v>113</v>
      </c>
      <c r="U6940" t="s">
        <v>47</v>
      </c>
      <c r="V6940" t="s">
        <v>47</v>
      </c>
      <c r="W6940" t="s">
        <v>47</v>
      </c>
      <c r="X6940" t="s">
        <v>48</v>
      </c>
      <c r="Y6940" t="s">
        <v>48</v>
      </c>
      <c r="Z6940" t="s">
        <v>47</v>
      </c>
      <c r="AA6940" t="s">
        <v>170</v>
      </c>
      <c r="AC6940" t="s">
        <v>41843</v>
      </c>
      <c r="AD6940" t="s">
        <v>842</v>
      </c>
      <c r="AE6940" t="s">
        <v>11951</v>
      </c>
      <c r="AF6940" t="s">
        <v>84</v>
      </c>
      <c r="AG6940" t="s">
        <v>11952</v>
      </c>
    </row>
    <row r="6941" spans="1:33" x14ac:dyDescent="0.2">
      <c r="A6941" t="s">
        <v>42954</v>
      </c>
      <c r="B6941" s="1">
        <v>43739</v>
      </c>
      <c r="C6941" t="s">
        <v>987</v>
      </c>
      <c r="D6941" t="s">
        <v>37003</v>
      </c>
      <c r="E6941" t="s">
        <v>175</v>
      </c>
      <c r="F6941" t="s">
        <v>42955</v>
      </c>
      <c r="G6941" t="s">
        <v>42956</v>
      </c>
      <c r="N6941" t="s">
        <v>42957</v>
      </c>
      <c r="O6941" t="s">
        <v>418</v>
      </c>
      <c r="P6941" t="s">
        <v>419</v>
      </c>
      <c r="R6941" t="s">
        <v>418</v>
      </c>
      <c r="T6941">
        <v>2002</v>
      </c>
    </row>
    <row r="6942" spans="1:33" x14ac:dyDescent="0.2">
      <c r="A6942" t="s">
        <v>42958</v>
      </c>
      <c r="B6942" s="1">
        <v>43740</v>
      </c>
      <c r="C6942" t="s">
        <v>987</v>
      </c>
      <c r="D6942" t="s">
        <v>37003</v>
      </c>
      <c r="E6942" t="s">
        <v>175</v>
      </c>
      <c r="F6942" t="s">
        <v>42959</v>
      </c>
      <c r="G6942" t="s">
        <v>42960</v>
      </c>
      <c r="N6942" t="s">
        <v>42961</v>
      </c>
      <c r="O6942" t="s">
        <v>418</v>
      </c>
      <c r="P6942" t="s">
        <v>419</v>
      </c>
      <c r="R6942" t="s">
        <v>418</v>
      </c>
      <c r="T6942">
        <v>2002</v>
      </c>
    </row>
    <row r="6943" spans="1:33" x14ac:dyDescent="0.2">
      <c r="A6943" t="s">
        <v>42962</v>
      </c>
      <c r="B6943" s="1">
        <v>43733</v>
      </c>
      <c r="C6943" t="s">
        <v>827</v>
      </c>
      <c r="D6943" t="s">
        <v>37003</v>
      </c>
      <c r="E6943" t="s">
        <v>122</v>
      </c>
      <c r="F6943" t="s">
        <v>42963</v>
      </c>
      <c r="G6943" t="s">
        <v>42964</v>
      </c>
      <c r="N6943" t="s">
        <v>42965</v>
      </c>
      <c r="O6943" t="s">
        <v>141</v>
      </c>
      <c r="P6943" t="s">
        <v>142</v>
      </c>
      <c r="Q6943" t="s">
        <v>141</v>
      </c>
      <c r="T6943">
        <v>1998</v>
      </c>
      <c r="AC6943" t="s">
        <v>143</v>
      </c>
      <c r="AD6943" t="s">
        <v>11722</v>
      </c>
      <c r="AE6943" t="s">
        <v>11723</v>
      </c>
      <c r="AF6943" t="s">
        <v>146</v>
      </c>
      <c r="AG6943" t="s">
        <v>263</v>
      </c>
    </row>
    <row r="6944" spans="1:33" x14ac:dyDescent="0.2">
      <c r="A6944" t="s">
        <v>42966</v>
      </c>
      <c r="B6944" s="1">
        <v>43728</v>
      </c>
      <c r="C6944" t="s">
        <v>827</v>
      </c>
      <c r="D6944" t="s">
        <v>37003</v>
      </c>
      <c r="E6944" t="s">
        <v>122</v>
      </c>
      <c r="F6944" t="s">
        <v>42967</v>
      </c>
      <c r="G6944" t="s">
        <v>42968</v>
      </c>
      <c r="H6944" t="s">
        <v>42969</v>
      </c>
      <c r="I6944" t="s">
        <v>42970</v>
      </c>
      <c r="J6944" t="s">
        <v>42971</v>
      </c>
      <c r="K6944" t="s">
        <v>42972</v>
      </c>
      <c r="L6944" t="s">
        <v>42973</v>
      </c>
      <c r="M6944" t="s">
        <v>42974</v>
      </c>
      <c r="N6944" t="s">
        <v>42975</v>
      </c>
      <c r="O6944" t="s">
        <v>141</v>
      </c>
      <c r="P6944" t="s">
        <v>142</v>
      </c>
      <c r="Q6944" t="s">
        <v>141</v>
      </c>
      <c r="T6944">
        <v>1998</v>
      </c>
      <c r="U6944" t="s">
        <v>47</v>
      </c>
      <c r="V6944" t="s">
        <v>47</v>
      </c>
      <c r="W6944" t="s">
        <v>47</v>
      </c>
      <c r="X6944" t="s">
        <v>47</v>
      </c>
      <c r="Y6944" t="s">
        <v>48</v>
      </c>
      <c r="Z6944" t="s">
        <v>47</v>
      </c>
      <c r="AA6944" t="s">
        <v>49</v>
      </c>
      <c r="AC6944" t="s">
        <v>143</v>
      </c>
      <c r="AD6944" t="s">
        <v>11722</v>
      </c>
      <c r="AE6944" t="s">
        <v>11723</v>
      </c>
      <c r="AF6944" t="s">
        <v>146</v>
      </c>
      <c r="AG6944" t="s">
        <v>263</v>
      </c>
    </row>
    <row r="6945" spans="1:33" x14ac:dyDescent="0.2">
      <c r="A6945" t="s">
        <v>42976</v>
      </c>
      <c r="B6945" s="1">
        <v>43749</v>
      </c>
      <c r="C6945" t="s">
        <v>987</v>
      </c>
      <c r="D6945" t="s">
        <v>37003</v>
      </c>
      <c r="E6945" t="s">
        <v>175</v>
      </c>
      <c r="F6945" t="s">
        <v>42977</v>
      </c>
      <c r="G6945" t="s">
        <v>42978</v>
      </c>
      <c r="H6945" t="s">
        <v>42979</v>
      </c>
      <c r="I6945" t="s">
        <v>42980</v>
      </c>
      <c r="J6945" t="s">
        <v>42981</v>
      </c>
      <c r="K6945" t="s">
        <v>42982</v>
      </c>
      <c r="L6945" t="s">
        <v>42983</v>
      </c>
      <c r="M6945" t="s">
        <v>42984</v>
      </c>
      <c r="N6945" t="s">
        <v>42985</v>
      </c>
      <c r="O6945" t="s">
        <v>418</v>
      </c>
      <c r="P6945" t="s">
        <v>419</v>
      </c>
      <c r="R6945" t="s">
        <v>418</v>
      </c>
      <c r="T6945">
        <v>2002</v>
      </c>
      <c r="U6945" t="s">
        <v>47</v>
      </c>
      <c r="V6945" t="s">
        <v>47</v>
      </c>
      <c r="W6945" t="s">
        <v>47</v>
      </c>
      <c r="X6945" t="s">
        <v>48</v>
      </c>
      <c r="Y6945" t="s">
        <v>48</v>
      </c>
      <c r="Z6945" t="s">
        <v>47</v>
      </c>
      <c r="AA6945" t="s">
        <v>170</v>
      </c>
    </row>
    <row r="6946" spans="1:33" x14ac:dyDescent="0.2">
      <c r="A6946" t="s">
        <v>42986</v>
      </c>
      <c r="B6946" s="1">
        <v>43753</v>
      </c>
      <c r="C6946" t="s">
        <v>987</v>
      </c>
      <c r="D6946" t="s">
        <v>37003</v>
      </c>
      <c r="E6946" t="s">
        <v>102</v>
      </c>
      <c r="F6946" t="s">
        <v>42987</v>
      </c>
      <c r="G6946" t="s">
        <v>42988</v>
      </c>
      <c r="N6946" t="s">
        <v>42989</v>
      </c>
      <c r="O6946" t="s">
        <v>79</v>
      </c>
      <c r="P6946" t="s">
        <v>80</v>
      </c>
      <c r="Q6946" t="s">
        <v>79</v>
      </c>
      <c r="S6946" t="s">
        <v>113</v>
      </c>
      <c r="AC6946" t="s">
        <v>11950</v>
      </c>
      <c r="AD6946" t="s">
        <v>842</v>
      </c>
      <c r="AE6946" t="s">
        <v>11951</v>
      </c>
      <c r="AF6946" t="s">
        <v>84</v>
      </c>
      <c r="AG6946" t="s">
        <v>11952</v>
      </c>
    </row>
    <row r="6947" spans="1:33" x14ac:dyDescent="0.2">
      <c r="A6947" t="s">
        <v>42990</v>
      </c>
      <c r="B6947" s="1">
        <v>43742</v>
      </c>
      <c r="C6947" t="s">
        <v>987</v>
      </c>
      <c r="D6947" t="s">
        <v>37003</v>
      </c>
      <c r="E6947" t="s">
        <v>122</v>
      </c>
      <c r="F6947" t="s">
        <v>42991</v>
      </c>
      <c r="G6947" t="s">
        <v>42992</v>
      </c>
      <c r="N6947" t="s">
        <v>42993</v>
      </c>
      <c r="O6947" t="s">
        <v>141</v>
      </c>
      <c r="P6947" t="s">
        <v>142</v>
      </c>
      <c r="Q6947" t="s">
        <v>141</v>
      </c>
      <c r="T6947">
        <v>1998</v>
      </c>
      <c r="AC6947" t="s">
        <v>143</v>
      </c>
      <c r="AD6947" t="s">
        <v>11722</v>
      </c>
      <c r="AE6947" t="s">
        <v>11723</v>
      </c>
      <c r="AF6947" t="s">
        <v>146</v>
      </c>
      <c r="AG6947" t="s">
        <v>263</v>
      </c>
    </row>
    <row r="6948" spans="1:33" x14ac:dyDescent="0.2">
      <c r="A6948" t="s">
        <v>42994</v>
      </c>
      <c r="B6948" s="1">
        <v>43754</v>
      </c>
      <c r="C6948" t="s">
        <v>987</v>
      </c>
      <c r="D6948" t="s">
        <v>37003</v>
      </c>
      <c r="E6948" t="s">
        <v>122</v>
      </c>
      <c r="F6948" t="s">
        <v>42995</v>
      </c>
      <c r="G6948" t="s">
        <v>42996</v>
      </c>
      <c r="N6948" t="s">
        <v>42997</v>
      </c>
      <c r="O6948" t="s">
        <v>141</v>
      </c>
      <c r="P6948" t="s">
        <v>142</v>
      </c>
      <c r="Q6948" t="s">
        <v>141</v>
      </c>
      <c r="T6948">
        <v>1998</v>
      </c>
      <c r="AC6948" t="s">
        <v>143</v>
      </c>
      <c r="AD6948" t="s">
        <v>25231</v>
      </c>
      <c r="AE6948" t="s">
        <v>503</v>
      </c>
      <c r="AF6948" t="s">
        <v>146</v>
      </c>
      <c r="AG6948" t="s">
        <v>263</v>
      </c>
    </row>
    <row r="6949" spans="1:33" x14ac:dyDescent="0.2">
      <c r="A6949" t="s">
        <v>42998</v>
      </c>
      <c r="B6949" s="1">
        <v>43756</v>
      </c>
      <c r="C6949" t="s">
        <v>987</v>
      </c>
      <c r="D6949" t="s">
        <v>37003</v>
      </c>
      <c r="E6949" t="s">
        <v>102</v>
      </c>
      <c r="F6949" t="s">
        <v>42999</v>
      </c>
      <c r="G6949" t="s">
        <v>43000</v>
      </c>
      <c r="H6949" t="s">
        <v>43001</v>
      </c>
      <c r="I6949" t="s">
        <v>43002</v>
      </c>
      <c r="J6949" t="s">
        <v>43003</v>
      </c>
      <c r="K6949" t="s">
        <v>43004</v>
      </c>
      <c r="L6949" t="s">
        <v>43005</v>
      </c>
      <c r="M6949" t="s">
        <v>43006</v>
      </c>
      <c r="N6949" t="s">
        <v>43007</v>
      </c>
      <c r="O6949" t="s">
        <v>79</v>
      </c>
      <c r="P6949" t="s">
        <v>80</v>
      </c>
      <c r="Q6949" t="s">
        <v>79</v>
      </c>
      <c r="S6949" t="s">
        <v>113</v>
      </c>
      <c r="U6949" t="s">
        <v>47</v>
      </c>
      <c r="V6949" t="s">
        <v>47</v>
      </c>
      <c r="W6949" t="s">
        <v>47</v>
      </c>
      <c r="X6949" t="s">
        <v>48</v>
      </c>
      <c r="Y6949" t="s">
        <v>48</v>
      </c>
      <c r="Z6949" t="s">
        <v>47</v>
      </c>
      <c r="AA6949" t="s">
        <v>170</v>
      </c>
      <c r="AC6949" t="s">
        <v>42449</v>
      </c>
      <c r="AD6949" t="s">
        <v>16284</v>
      </c>
      <c r="AE6949" t="s">
        <v>4993</v>
      </c>
      <c r="AF6949" t="s">
        <v>173</v>
      </c>
      <c r="AG6949" t="s">
        <v>11952</v>
      </c>
    </row>
    <row r="6950" spans="1:33" x14ac:dyDescent="0.2">
      <c r="A6950" t="s">
        <v>43008</v>
      </c>
      <c r="B6950" s="1">
        <v>43760</v>
      </c>
      <c r="C6950" t="s">
        <v>987</v>
      </c>
      <c r="D6950" t="s">
        <v>37003</v>
      </c>
      <c r="E6950" t="s">
        <v>122</v>
      </c>
      <c r="F6950" t="s">
        <v>43009</v>
      </c>
      <c r="G6950" t="s">
        <v>43010</v>
      </c>
      <c r="N6950" t="s">
        <v>43011</v>
      </c>
      <c r="O6950" t="s">
        <v>141</v>
      </c>
      <c r="P6950" t="s">
        <v>142</v>
      </c>
      <c r="Q6950" t="s">
        <v>141</v>
      </c>
      <c r="T6950">
        <v>1998</v>
      </c>
      <c r="AC6950" t="s">
        <v>143</v>
      </c>
      <c r="AD6950" t="s">
        <v>11722</v>
      </c>
      <c r="AE6950" t="s">
        <v>11723</v>
      </c>
      <c r="AF6950" t="s">
        <v>146</v>
      </c>
      <c r="AG6950" t="s">
        <v>263</v>
      </c>
    </row>
    <row r="6951" spans="1:33" x14ac:dyDescent="0.2">
      <c r="A6951" t="s">
        <v>43012</v>
      </c>
      <c r="B6951" s="1">
        <v>43760</v>
      </c>
      <c r="C6951" t="s">
        <v>987</v>
      </c>
      <c r="D6951" t="s">
        <v>37003</v>
      </c>
      <c r="E6951" t="s">
        <v>122</v>
      </c>
      <c r="F6951" t="s">
        <v>43013</v>
      </c>
      <c r="G6951" t="s">
        <v>43014</v>
      </c>
      <c r="N6951" t="s">
        <v>43015</v>
      </c>
      <c r="O6951" t="s">
        <v>141</v>
      </c>
      <c r="P6951" t="s">
        <v>142</v>
      </c>
      <c r="Q6951" t="s">
        <v>141</v>
      </c>
      <c r="T6951">
        <v>1998</v>
      </c>
      <c r="AC6951" t="s">
        <v>143</v>
      </c>
      <c r="AD6951" t="s">
        <v>11722</v>
      </c>
      <c r="AE6951" t="s">
        <v>11723</v>
      </c>
      <c r="AF6951" t="s">
        <v>146</v>
      </c>
      <c r="AG6951" t="s">
        <v>263</v>
      </c>
    </row>
    <row r="6952" spans="1:33" x14ac:dyDescent="0.2">
      <c r="A6952" t="s">
        <v>43016</v>
      </c>
      <c r="B6952" s="1">
        <v>43766</v>
      </c>
      <c r="C6952" t="s">
        <v>987</v>
      </c>
      <c r="D6952" t="s">
        <v>37003</v>
      </c>
      <c r="E6952" t="s">
        <v>122</v>
      </c>
      <c r="F6952" t="s">
        <v>43017</v>
      </c>
      <c r="G6952" t="s">
        <v>43018</v>
      </c>
      <c r="H6952" t="s">
        <v>43019</v>
      </c>
      <c r="I6952" t="s">
        <v>43020</v>
      </c>
      <c r="J6952" t="s">
        <v>43021</v>
      </c>
      <c r="K6952" t="s">
        <v>43022</v>
      </c>
      <c r="L6952" t="s">
        <v>43023</v>
      </c>
      <c r="M6952" t="s">
        <v>43024</v>
      </c>
      <c r="N6952" t="s">
        <v>43025</v>
      </c>
      <c r="O6952" t="s">
        <v>141</v>
      </c>
      <c r="P6952" t="s">
        <v>142</v>
      </c>
      <c r="Q6952" t="s">
        <v>141</v>
      </c>
      <c r="T6952">
        <v>1998</v>
      </c>
      <c r="U6952" t="s">
        <v>47</v>
      </c>
      <c r="V6952" t="s">
        <v>47</v>
      </c>
      <c r="W6952" t="s">
        <v>47</v>
      </c>
      <c r="X6952" t="s">
        <v>47</v>
      </c>
      <c r="Y6952" t="s">
        <v>48</v>
      </c>
      <c r="Z6952" t="s">
        <v>47</v>
      </c>
      <c r="AA6952" t="s">
        <v>49</v>
      </c>
      <c r="AC6952" t="s">
        <v>143</v>
      </c>
      <c r="AD6952" t="s">
        <v>11722</v>
      </c>
      <c r="AE6952" t="s">
        <v>11723</v>
      </c>
      <c r="AF6952" t="s">
        <v>146</v>
      </c>
      <c r="AG6952" t="s">
        <v>263</v>
      </c>
    </row>
    <row r="6953" spans="1:33" x14ac:dyDescent="0.2">
      <c r="A6953" t="s">
        <v>43026</v>
      </c>
      <c r="B6953" s="1">
        <v>43775</v>
      </c>
      <c r="C6953" t="s">
        <v>987</v>
      </c>
      <c r="D6953" t="s">
        <v>37003</v>
      </c>
      <c r="E6953" t="s">
        <v>175</v>
      </c>
      <c r="F6953" t="s">
        <v>43027</v>
      </c>
      <c r="G6953" t="s">
        <v>43028</v>
      </c>
      <c r="N6953" t="s">
        <v>43029</v>
      </c>
      <c r="O6953" t="s">
        <v>418</v>
      </c>
      <c r="P6953" t="s">
        <v>419</v>
      </c>
      <c r="R6953" t="s">
        <v>418</v>
      </c>
      <c r="T6953">
        <v>2002</v>
      </c>
    </row>
    <row r="6954" spans="1:33" x14ac:dyDescent="0.2">
      <c r="A6954" t="s">
        <v>43030</v>
      </c>
      <c r="B6954" s="1">
        <v>43773</v>
      </c>
      <c r="C6954" t="s">
        <v>987</v>
      </c>
      <c r="D6954" t="s">
        <v>37003</v>
      </c>
      <c r="E6954" t="s">
        <v>102</v>
      </c>
      <c r="F6954" t="s">
        <v>43031</v>
      </c>
      <c r="G6954" t="s">
        <v>43032</v>
      </c>
      <c r="N6954" t="s">
        <v>43033</v>
      </c>
      <c r="O6954" t="s">
        <v>79</v>
      </c>
      <c r="P6954" t="s">
        <v>80</v>
      </c>
      <c r="Q6954" t="s">
        <v>79</v>
      </c>
      <c r="S6954" t="s">
        <v>113</v>
      </c>
      <c r="AC6954" t="s">
        <v>41843</v>
      </c>
      <c r="AD6954" t="s">
        <v>842</v>
      </c>
      <c r="AE6954" t="s">
        <v>11951</v>
      </c>
      <c r="AF6954" t="s">
        <v>84</v>
      </c>
      <c r="AG6954" t="s">
        <v>11952</v>
      </c>
    </row>
    <row r="6955" spans="1:33" x14ac:dyDescent="0.2">
      <c r="A6955" t="s">
        <v>43034</v>
      </c>
      <c r="B6955" s="1">
        <v>43775</v>
      </c>
      <c r="C6955" t="s">
        <v>987</v>
      </c>
      <c r="D6955" t="s">
        <v>37003</v>
      </c>
      <c r="E6955" t="s">
        <v>122</v>
      </c>
      <c r="F6955" t="s">
        <v>43035</v>
      </c>
      <c r="G6955" t="s">
        <v>43036</v>
      </c>
      <c r="N6955" t="s">
        <v>43037</v>
      </c>
      <c r="O6955" t="s">
        <v>141</v>
      </c>
      <c r="P6955" t="s">
        <v>142</v>
      </c>
      <c r="Q6955" t="s">
        <v>141</v>
      </c>
      <c r="T6955">
        <v>1998</v>
      </c>
      <c r="AC6955" t="s">
        <v>143</v>
      </c>
      <c r="AD6955" t="s">
        <v>43038</v>
      </c>
      <c r="AE6955" t="s">
        <v>11723</v>
      </c>
      <c r="AF6955" t="s">
        <v>4463</v>
      </c>
      <c r="AG6955" t="s">
        <v>263</v>
      </c>
    </row>
    <row r="6956" spans="1:33" x14ac:dyDescent="0.2">
      <c r="A6956" t="s">
        <v>43039</v>
      </c>
      <c r="B6956" s="1">
        <v>43780</v>
      </c>
      <c r="C6956" t="s">
        <v>987</v>
      </c>
      <c r="D6956" t="s">
        <v>37003</v>
      </c>
      <c r="E6956" t="s">
        <v>175</v>
      </c>
      <c r="F6956" t="s">
        <v>43040</v>
      </c>
      <c r="G6956" t="s">
        <v>43041</v>
      </c>
      <c r="N6956" t="s">
        <v>43042</v>
      </c>
      <c r="P6956" t="s">
        <v>712</v>
      </c>
      <c r="T6956">
        <v>2002</v>
      </c>
    </row>
    <row r="6957" spans="1:33" x14ac:dyDescent="0.2">
      <c r="A6957" t="s">
        <v>43043</v>
      </c>
      <c r="B6957" s="1">
        <v>43782</v>
      </c>
      <c r="C6957" t="s">
        <v>987</v>
      </c>
      <c r="D6957" t="s">
        <v>37003</v>
      </c>
      <c r="E6957" t="s">
        <v>175</v>
      </c>
      <c r="F6957" t="s">
        <v>43044</v>
      </c>
      <c r="G6957" t="s">
        <v>43045</v>
      </c>
      <c r="N6957" t="s">
        <v>43046</v>
      </c>
      <c r="O6957" t="s">
        <v>418</v>
      </c>
      <c r="P6957" t="s">
        <v>419</v>
      </c>
      <c r="R6957" t="s">
        <v>418</v>
      </c>
      <c r="T6957">
        <v>2002</v>
      </c>
    </row>
    <row r="6958" spans="1:33" x14ac:dyDescent="0.2">
      <c r="A6958" t="s">
        <v>43047</v>
      </c>
      <c r="B6958" s="1">
        <v>43783</v>
      </c>
      <c r="C6958" t="s">
        <v>987</v>
      </c>
      <c r="D6958" t="s">
        <v>37003</v>
      </c>
      <c r="E6958" t="s">
        <v>175</v>
      </c>
      <c r="F6958" t="s">
        <v>43048</v>
      </c>
      <c r="G6958" t="s">
        <v>43049</v>
      </c>
      <c r="N6958" t="s">
        <v>43050</v>
      </c>
      <c r="O6958" t="s">
        <v>418</v>
      </c>
      <c r="P6958" t="s">
        <v>419</v>
      </c>
      <c r="R6958" t="s">
        <v>418</v>
      </c>
      <c r="T6958">
        <v>2002</v>
      </c>
    </row>
    <row r="6959" spans="1:33" x14ac:dyDescent="0.2">
      <c r="A6959" t="s">
        <v>43051</v>
      </c>
      <c r="B6959" s="1">
        <v>43789</v>
      </c>
      <c r="C6959" t="s">
        <v>987</v>
      </c>
      <c r="D6959" t="s">
        <v>37003</v>
      </c>
      <c r="E6959" t="s">
        <v>122</v>
      </c>
      <c r="F6959" t="s">
        <v>43052</v>
      </c>
      <c r="G6959" t="s">
        <v>43053</v>
      </c>
      <c r="N6959" t="s">
        <v>43054</v>
      </c>
      <c r="O6959" t="s">
        <v>141</v>
      </c>
      <c r="P6959" t="s">
        <v>142</v>
      </c>
      <c r="Q6959" t="s">
        <v>141</v>
      </c>
      <c r="T6959">
        <v>1998</v>
      </c>
      <c r="AC6959" t="s">
        <v>143</v>
      </c>
      <c r="AD6959" t="s">
        <v>11722</v>
      </c>
      <c r="AE6959" t="s">
        <v>11723</v>
      </c>
      <c r="AF6959" t="s">
        <v>146</v>
      </c>
      <c r="AG6959" t="s">
        <v>263</v>
      </c>
    </row>
    <row r="6960" spans="1:33" x14ac:dyDescent="0.2">
      <c r="A6960" t="s">
        <v>43055</v>
      </c>
      <c r="B6960" s="1">
        <v>43789</v>
      </c>
      <c r="C6960" t="s">
        <v>987</v>
      </c>
      <c r="D6960" t="s">
        <v>37003</v>
      </c>
      <c r="E6960" t="s">
        <v>122</v>
      </c>
      <c r="F6960" t="s">
        <v>43056</v>
      </c>
      <c r="G6960" t="s">
        <v>43057</v>
      </c>
      <c r="N6960" t="s">
        <v>43058</v>
      </c>
      <c r="O6960" t="s">
        <v>141</v>
      </c>
      <c r="P6960" t="s">
        <v>142</v>
      </c>
      <c r="Q6960" t="s">
        <v>141</v>
      </c>
      <c r="T6960">
        <v>1998</v>
      </c>
      <c r="AC6960" t="s">
        <v>143</v>
      </c>
      <c r="AD6960" t="s">
        <v>11722</v>
      </c>
      <c r="AE6960" t="s">
        <v>32003</v>
      </c>
      <c r="AF6960" t="s">
        <v>146</v>
      </c>
      <c r="AG6960" t="s">
        <v>263</v>
      </c>
    </row>
    <row r="6961" spans="1:33" x14ac:dyDescent="0.2">
      <c r="A6961" t="s">
        <v>43059</v>
      </c>
      <c r="B6961" s="1">
        <v>43787</v>
      </c>
      <c r="C6961" t="s">
        <v>987</v>
      </c>
      <c r="D6961" t="s">
        <v>37003</v>
      </c>
      <c r="E6961" t="s">
        <v>175</v>
      </c>
      <c r="F6961" t="s">
        <v>43060</v>
      </c>
      <c r="G6961" t="s">
        <v>43061</v>
      </c>
      <c r="H6961" t="s">
        <v>43062</v>
      </c>
      <c r="I6961" t="s">
        <v>43063</v>
      </c>
      <c r="J6961" t="s">
        <v>43064</v>
      </c>
      <c r="K6961" t="s">
        <v>43065</v>
      </c>
      <c r="L6961" t="s">
        <v>43066</v>
      </c>
      <c r="M6961" t="s">
        <v>43067</v>
      </c>
      <c r="N6961" t="s">
        <v>43068</v>
      </c>
      <c r="O6961" t="s">
        <v>418</v>
      </c>
      <c r="P6961" t="s">
        <v>419</v>
      </c>
      <c r="R6961" t="s">
        <v>418</v>
      </c>
      <c r="T6961">
        <v>2002</v>
      </c>
      <c r="U6961" t="s">
        <v>47</v>
      </c>
      <c r="V6961" t="s">
        <v>47</v>
      </c>
      <c r="W6961" t="s">
        <v>47</v>
      </c>
      <c r="X6961" t="s">
        <v>47</v>
      </c>
      <c r="Y6961" t="s">
        <v>48</v>
      </c>
      <c r="Z6961" t="s">
        <v>47</v>
      </c>
      <c r="AA6961" t="s">
        <v>49</v>
      </c>
    </row>
    <row r="6962" spans="1:33" x14ac:dyDescent="0.2">
      <c r="A6962" t="s">
        <v>43069</v>
      </c>
      <c r="B6962" s="1">
        <v>43794</v>
      </c>
      <c r="C6962" t="s">
        <v>987</v>
      </c>
      <c r="D6962" t="s">
        <v>37003</v>
      </c>
      <c r="E6962" t="s">
        <v>122</v>
      </c>
      <c r="F6962" t="s">
        <v>43070</v>
      </c>
      <c r="G6962" t="s">
        <v>43071</v>
      </c>
      <c r="H6962" t="s">
        <v>43072</v>
      </c>
      <c r="I6962" t="s">
        <v>43073</v>
      </c>
      <c r="J6962" t="s">
        <v>43074</v>
      </c>
      <c r="K6962" t="s">
        <v>43075</v>
      </c>
      <c r="L6962" t="s">
        <v>43076</v>
      </c>
      <c r="M6962" t="s">
        <v>43077</v>
      </c>
      <c r="N6962" t="s">
        <v>43078</v>
      </c>
      <c r="O6962" t="s">
        <v>756</v>
      </c>
      <c r="P6962" t="s">
        <v>757</v>
      </c>
      <c r="Q6962" t="s">
        <v>756</v>
      </c>
      <c r="T6962">
        <v>2002</v>
      </c>
      <c r="U6962" t="s">
        <v>47</v>
      </c>
      <c r="V6962" t="s">
        <v>47</v>
      </c>
      <c r="W6962" t="s">
        <v>47</v>
      </c>
      <c r="X6962" t="s">
        <v>48</v>
      </c>
      <c r="Y6962" t="s">
        <v>48</v>
      </c>
      <c r="Z6962" t="s">
        <v>47</v>
      </c>
      <c r="AA6962" t="s">
        <v>170</v>
      </c>
      <c r="AC6962" t="s">
        <v>7768</v>
      </c>
      <c r="AD6962" t="s">
        <v>760</v>
      </c>
      <c r="AE6962" t="s">
        <v>761</v>
      </c>
      <c r="AF6962" t="s">
        <v>762</v>
      </c>
      <c r="AG6962" t="s">
        <v>763</v>
      </c>
    </row>
    <row r="6963" spans="1:33" x14ac:dyDescent="0.2">
      <c r="A6963" t="s">
        <v>43079</v>
      </c>
      <c r="B6963" s="1">
        <v>43802</v>
      </c>
      <c r="C6963" t="s">
        <v>987</v>
      </c>
      <c r="D6963" t="s">
        <v>37003</v>
      </c>
      <c r="E6963" t="s">
        <v>102</v>
      </c>
      <c r="F6963" t="s">
        <v>43080</v>
      </c>
      <c r="G6963" t="s">
        <v>43081</v>
      </c>
      <c r="N6963" t="s">
        <v>43082</v>
      </c>
      <c r="O6963" t="s">
        <v>79</v>
      </c>
      <c r="P6963" t="s">
        <v>80</v>
      </c>
      <c r="Q6963" t="s">
        <v>79</v>
      </c>
      <c r="S6963" t="s">
        <v>113</v>
      </c>
      <c r="AC6963" t="s">
        <v>42449</v>
      </c>
      <c r="AD6963" t="s">
        <v>16284</v>
      </c>
      <c r="AE6963" t="s">
        <v>4993</v>
      </c>
      <c r="AF6963" t="s">
        <v>173</v>
      </c>
      <c r="AG6963" t="s">
        <v>11952</v>
      </c>
    </row>
    <row r="6964" spans="1:33" x14ac:dyDescent="0.2">
      <c r="A6964" t="s">
        <v>43083</v>
      </c>
      <c r="B6964" s="1">
        <v>43795</v>
      </c>
      <c r="C6964" t="s">
        <v>987</v>
      </c>
      <c r="D6964" t="s">
        <v>37003</v>
      </c>
      <c r="E6964" t="s">
        <v>102</v>
      </c>
      <c r="F6964" t="s">
        <v>43084</v>
      </c>
      <c r="G6964" t="s">
        <v>43085</v>
      </c>
      <c r="H6964" t="s">
        <v>43086</v>
      </c>
      <c r="I6964" t="s">
        <v>43087</v>
      </c>
      <c r="J6964" t="s">
        <v>43088</v>
      </c>
      <c r="K6964" t="s">
        <v>43089</v>
      </c>
      <c r="L6964" t="s">
        <v>43090</v>
      </c>
      <c r="M6964" t="s">
        <v>43091</v>
      </c>
      <c r="N6964" t="s">
        <v>43092</v>
      </c>
      <c r="O6964" t="s">
        <v>79</v>
      </c>
      <c r="P6964" t="s">
        <v>80</v>
      </c>
      <c r="Q6964" t="s">
        <v>79</v>
      </c>
      <c r="S6964" t="s">
        <v>113</v>
      </c>
      <c r="U6964" t="s">
        <v>47</v>
      </c>
      <c r="V6964" t="s">
        <v>47</v>
      </c>
      <c r="W6964" t="s">
        <v>47</v>
      </c>
      <c r="X6964" t="s">
        <v>48</v>
      </c>
      <c r="Y6964" t="s">
        <v>48</v>
      </c>
      <c r="Z6964" t="s">
        <v>47</v>
      </c>
      <c r="AA6964" t="s">
        <v>170</v>
      </c>
      <c r="AC6964" t="s">
        <v>41843</v>
      </c>
      <c r="AD6964" t="s">
        <v>43093</v>
      </c>
      <c r="AE6964" t="s">
        <v>11951</v>
      </c>
      <c r="AF6964" t="s">
        <v>84</v>
      </c>
      <c r="AG6964" t="s">
        <v>11952</v>
      </c>
    </row>
    <row r="6965" spans="1:33" x14ac:dyDescent="0.2">
      <c r="A6965" t="s">
        <v>43094</v>
      </c>
      <c r="B6965" s="1">
        <v>43803</v>
      </c>
      <c r="C6965" t="s">
        <v>987</v>
      </c>
      <c r="D6965" t="s">
        <v>37003</v>
      </c>
      <c r="E6965" t="s">
        <v>102</v>
      </c>
      <c r="F6965" t="s">
        <v>43095</v>
      </c>
      <c r="G6965" t="s">
        <v>43096</v>
      </c>
      <c r="H6965" t="s">
        <v>43097</v>
      </c>
      <c r="I6965" t="s">
        <v>43098</v>
      </c>
      <c r="J6965" t="s">
        <v>43099</v>
      </c>
      <c r="K6965" t="s">
        <v>43100</v>
      </c>
      <c r="L6965" t="s">
        <v>43101</v>
      </c>
      <c r="M6965" t="s">
        <v>43102</v>
      </c>
      <c r="N6965" t="s">
        <v>43103</v>
      </c>
      <c r="O6965" t="s">
        <v>79</v>
      </c>
      <c r="P6965" t="s">
        <v>80</v>
      </c>
      <c r="Q6965" t="s">
        <v>79</v>
      </c>
      <c r="S6965" t="s">
        <v>113</v>
      </c>
      <c r="U6965" t="s">
        <v>47</v>
      </c>
      <c r="V6965" t="s">
        <v>47</v>
      </c>
      <c r="W6965" t="s">
        <v>47</v>
      </c>
      <c r="X6965" t="s">
        <v>48</v>
      </c>
      <c r="Y6965" t="s">
        <v>48</v>
      </c>
      <c r="Z6965" t="s">
        <v>47</v>
      </c>
      <c r="AA6965" t="s">
        <v>170</v>
      </c>
      <c r="AC6965" t="s">
        <v>41843</v>
      </c>
      <c r="AD6965" t="s">
        <v>842</v>
      </c>
      <c r="AE6965" t="s">
        <v>11951</v>
      </c>
      <c r="AF6965" t="s">
        <v>84</v>
      </c>
      <c r="AG6965" t="s">
        <v>11952</v>
      </c>
    </row>
    <row r="6966" spans="1:33" x14ac:dyDescent="0.2">
      <c r="A6966" t="s">
        <v>43104</v>
      </c>
      <c r="B6966" s="1">
        <v>43816</v>
      </c>
      <c r="C6966" t="s">
        <v>987</v>
      </c>
      <c r="D6966" t="s">
        <v>37003</v>
      </c>
      <c r="E6966" t="s">
        <v>102</v>
      </c>
      <c r="F6966" t="s">
        <v>43105</v>
      </c>
      <c r="G6966" t="s">
        <v>43106</v>
      </c>
      <c r="N6966" t="s">
        <v>43107</v>
      </c>
      <c r="O6966" t="s">
        <v>79</v>
      </c>
      <c r="P6966" t="s">
        <v>80</v>
      </c>
      <c r="Q6966" t="s">
        <v>79</v>
      </c>
      <c r="S6966" t="s">
        <v>113</v>
      </c>
      <c r="AC6966" t="s">
        <v>41843</v>
      </c>
      <c r="AD6966" t="s">
        <v>842</v>
      </c>
      <c r="AE6966" t="s">
        <v>11951</v>
      </c>
      <c r="AF6966" t="s">
        <v>84</v>
      </c>
      <c r="AG6966" t="s">
        <v>11952</v>
      </c>
    </row>
    <row r="6967" spans="1:33" x14ac:dyDescent="0.2">
      <c r="A6967" t="s">
        <v>43108</v>
      </c>
      <c r="B6967" s="1">
        <v>43819</v>
      </c>
      <c r="C6967" t="s">
        <v>987</v>
      </c>
      <c r="D6967" t="s">
        <v>37003</v>
      </c>
      <c r="E6967" t="s">
        <v>102</v>
      </c>
      <c r="F6967" t="s">
        <v>43109</v>
      </c>
      <c r="G6967" t="s">
        <v>43110</v>
      </c>
      <c r="N6967" t="s">
        <v>43111</v>
      </c>
      <c r="O6967" t="s">
        <v>79</v>
      </c>
      <c r="P6967" t="s">
        <v>80</v>
      </c>
      <c r="Q6967" t="s">
        <v>79</v>
      </c>
      <c r="S6967" t="s">
        <v>113</v>
      </c>
      <c r="AC6967" t="s">
        <v>41843</v>
      </c>
      <c r="AD6967" t="s">
        <v>842</v>
      </c>
      <c r="AE6967" t="s">
        <v>43112</v>
      </c>
      <c r="AF6967" t="s">
        <v>84</v>
      </c>
      <c r="AG6967" t="s">
        <v>11952</v>
      </c>
    </row>
    <row r="6968" spans="1:33" x14ac:dyDescent="0.2">
      <c r="A6968" t="s">
        <v>43113</v>
      </c>
      <c r="B6968" s="1">
        <v>43818</v>
      </c>
      <c r="C6968" t="s">
        <v>987</v>
      </c>
      <c r="D6968" t="s">
        <v>37003</v>
      </c>
      <c r="E6968" t="s">
        <v>175</v>
      </c>
      <c r="F6968" t="s">
        <v>43114</v>
      </c>
      <c r="G6968" t="s">
        <v>43115</v>
      </c>
      <c r="N6968" t="s">
        <v>43116</v>
      </c>
      <c r="O6968" t="s">
        <v>418</v>
      </c>
      <c r="P6968" t="s">
        <v>419</v>
      </c>
      <c r="R6968" t="s">
        <v>418</v>
      </c>
      <c r="T6968">
        <v>2002</v>
      </c>
    </row>
    <row r="6969" spans="1:33" x14ac:dyDescent="0.2">
      <c r="A6969" t="s">
        <v>43117</v>
      </c>
      <c r="B6969" s="1">
        <v>43822</v>
      </c>
      <c r="C6969" t="s">
        <v>987</v>
      </c>
      <c r="D6969" t="s">
        <v>37003</v>
      </c>
      <c r="E6969" t="s">
        <v>122</v>
      </c>
      <c r="F6969" t="s">
        <v>43118</v>
      </c>
      <c r="G6969" t="s">
        <v>43119</v>
      </c>
      <c r="N6969" t="s">
        <v>43120</v>
      </c>
      <c r="O6969" t="s">
        <v>141</v>
      </c>
      <c r="P6969" t="s">
        <v>142</v>
      </c>
      <c r="Q6969" t="s">
        <v>141</v>
      </c>
      <c r="T6969">
        <v>1998</v>
      </c>
      <c r="AC6969" t="s">
        <v>143</v>
      </c>
      <c r="AD6969" t="s">
        <v>11722</v>
      </c>
      <c r="AE6969" t="s">
        <v>11723</v>
      </c>
      <c r="AF6969" t="s">
        <v>146</v>
      </c>
      <c r="AG6969" t="s">
        <v>263</v>
      </c>
    </row>
    <row r="6970" spans="1:33" x14ac:dyDescent="0.2">
      <c r="A6970" t="s">
        <v>43121</v>
      </c>
      <c r="B6970" s="1">
        <v>43837</v>
      </c>
      <c r="C6970" t="s">
        <v>702</v>
      </c>
      <c r="D6970" t="s">
        <v>37003</v>
      </c>
      <c r="E6970" t="s">
        <v>102</v>
      </c>
      <c r="F6970" t="s">
        <v>43122</v>
      </c>
      <c r="G6970" t="s">
        <v>43123</v>
      </c>
      <c r="H6970" t="s">
        <v>43124</v>
      </c>
      <c r="I6970" t="s">
        <v>43125</v>
      </c>
      <c r="J6970" t="s">
        <v>43126</v>
      </c>
      <c r="K6970" t="s">
        <v>43127</v>
      </c>
      <c r="L6970" t="s">
        <v>43128</v>
      </c>
      <c r="M6970" t="s">
        <v>43129</v>
      </c>
      <c r="N6970" t="s">
        <v>43130</v>
      </c>
      <c r="O6970" t="s">
        <v>79</v>
      </c>
      <c r="P6970" t="s">
        <v>80</v>
      </c>
      <c r="Q6970" t="s">
        <v>79</v>
      </c>
      <c r="S6970" t="s">
        <v>113</v>
      </c>
      <c r="U6970" t="s">
        <v>47</v>
      </c>
      <c r="V6970" t="s">
        <v>47</v>
      </c>
      <c r="W6970" t="s">
        <v>47</v>
      </c>
      <c r="X6970" t="s">
        <v>48</v>
      </c>
      <c r="Y6970" t="s">
        <v>48</v>
      </c>
      <c r="Z6970" t="s">
        <v>47</v>
      </c>
      <c r="AA6970" t="s">
        <v>170</v>
      </c>
      <c r="AC6970" t="s">
        <v>41843</v>
      </c>
      <c r="AD6970" t="s">
        <v>842</v>
      </c>
      <c r="AE6970" t="s">
        <v>11951</v>
      </c>
      <c r="AF6970" t="s">
        <v>84</v>
      </c>
      <c r="AG6970" t="s">
        <v>11952</v>
      </c>
    </row>
    <row r="6971" spans="1:33" x14ac:dyDescent="0.2">
      <c r="A6971" t="s">
        <v>43131</v>
      </c>
      <c r="B6971" s="1">
        <v>43839</v>
      </c>
      <c r="C6971" t="s">
        <v>702</v>
      </c>
      <c r="D6971" t="s">
        <v>37003</v>
      </c>
      <c r="E6971" t="s">
        <v>122</v>
      </c>
      <c r="F6971" t="s">
        <v>43132</v>
      </c>
      <c r="G6971" t="s">
        <v>43133</v>
      </c>
      <c r="H6971" t="s">
        <v>43134</v>
      </c>
      <c r="I6971" t="s">
        <v>43135</v>
      </c>
      <c r="J6971" t="s">
        <v>43136</v>
      </c>
      <c r="K6971" t="s">
        <v>43137</v>
      </c>
      <c r="L6971" t="s">
        <v>43138</v>
      </c>
      <c r="M6971" t="s">
        <v>43139</v>
      </c>
      <c r="N6971" t="s">
        <v>43140</v>
      </c>
      <c r="O6971" t="s">
        <v>141</v>
      </c>
      <c r="P6971" t="s">
        <v>142</v>
      </c>
      <c r="Q6971" t="s">
        <v>141</v>
      </c>
      <c r="T6971">
        <v>1998</v>
      </c>
      <c r="U6971" t="s">
        <v>47</v>
      </c>
      <c r="V6971" t="s">
        <v>47</v>
      </c>
      <c r="W6971" t="s">
        <v>47</v>
      </c>
      <c r="X6971" t="s">
        <v>47</v>
      </c>
      <c r="Y6971" t="s">
        <v>48</v>
      </c>
      <c r="Z6971" t="s">
        <v>47</v>
      </c>
      <c r="AA6971" t="s">
        <v>49</v>
      </c>
      <c r="AC6971" t="s">
        <v>143</v>
      </c>
      <c r="AD6971" t="s">
        <v>11722</v>
      </c>
      <c r="AE6971" t="s">
        <v>11723</v>
      </c>
      <c r="AF6971" t="s">
        <v>146</v>
      </c>
      <c r="AG6971" t="s">
        <v>263</v>
      </c>
    </row>
    <row r="6972" spans="1:33" x14ac:dyDescent="0.2">
      <c r="A6972" t="s">
        <v>43141</v>
      </c>
      <c r="B6972" s="1">
        <v>43838</v>
      </c>
      <c r="C6972" t="s">
        <v>702</v>
      </c>
      <c r="D6972" t="s">
        <v>37003</v>
      </c>
      <c r="E6972" t="s">
        <v>102</v>
      </c>
      <c r="F6972" t="s">
        <v>43142</v>
      </c>
      <c r="G6972" t="s">
        <v>43143</v>
      </c>
      <c r="N6972" t="s">
        <v>43144</v>
      </c>
      <c r="O6972" t="s">
        <v>79</v>
      </c>
      <c r="P6972" t="s">
        <v>80</v>
      </c>
      <c r="Q6972" t="s">
        <v>79</v>
      </c>
      <c r="S6972" t="s">
        <v>113</v>
      </c>
      <c r="AC6972" t="s">
        <v>43145</v>
      </c>
      <c r="AD6972" t="s">
        <v>11786</v>
      </c>
      <c r="AE6972" t="s">
        <v>36360</v>
      </c>
      <c r="AF6972" t="s">
        <v>11588</v>
      </c>
      <c r="AG6972" t="s">
        <v>158</v>
      </c>
    </row>
    <row r="6973" spans="1:33" x14ac:dyDescent="0.2">
      <c r="A6973" t="s">
        <v>43146</v>
      </c>
      <c r="B6973" s="1">
        <v>43852</v>
      </c>
      <c r="C6973" t="s">
        <v>702</v>
      </c>
      <c r="D6973" t="s">
        <v>37003</v>
      </c>
      <c r="E6973" t="s">
        <v>175</v>
      </c>
      <c r="F6973" t="s">
        <v>43147</v>
      </c>
      <c r="G6973" t="s">
        <v>43148</v>
      </c>
      <c r="N6973" t="s">
        <v>43149</v>
      </c>
      <c r="P6973" t="s">
        <v>712</v>
      </c>
      <c r="T6973">
        <v>2002</v>
      </c>
    </row>
    <row r="6974" spans="1:33" x14ac:dyDescent="0.2">
      <c r="A6974" t="s">
        <v>43150</v>
      </c>
      <c r="B6974" s="1">
        <v>43867</v>
      </c>
      <c r="C6974" t="s">
        <v>702</v>
      </c>
      <c r="D6974" t="s">
        <v>37003</v>
      </c>
      <c r="E6974" t="s">
        <v>175</v>
      </c>
      <c r="F6974" t="s">
        <v>43151</v>
      </c>
      <c r="G6974" t="s">
        <v>43152</v>
      </c>
      <c r="N6974" t="s">
        <v>43153</v>
      </c>
      <c r="O6974" t="s">
        <v>418</v>
      </c>
      <c r="P6974" t="s">
        <v>419</v>
      </c>
      <c r="R6974" t="s">
        <v>418</v>
      </c>
      <c r="T6974">
        <v>2002</v>
      </c>
    </row>
    <row r="6975" spans="1:33" x14ac:dyDescent="0.2">
      <c r="A6975" t="s">
        <v>43154</v>
      </c>
      <c r="B6975" s="1">
        <v>43867</v>
      </c>
      <c r="C6975" t="s">
        <v>702</v>
      </c>
      <c r="D6975" t="s">
        <v>37003</v>
      </c>
      <c r="E6975" t="s">
        <v>175</v>
      </c>
      <c r="F6975" t="s">
        <v>43155</v>
      </c>
      <c r="G6975" t="s">
        <v>43156</v>
      </c>
      <c r="N6975" t="s">
        <v>43157</v>
      </c>
      <c r="P6975" t="s">
        <v>712</v>
      </c>
      <c r="T6975">
        <v>2002</v>
      </c>
    </row>
    <row r="6976" spans="1:33" x14ac:dyDescent="0.2">
      <c r="A6976" t="s">
        <v>43158</v>
      </c>
      <c r="B6976" s="1">
        <v>43872</v>
      </c>
      <c r="C6976" t="s">
        <v>702</v>
      </c>
      <c r="D6976" t="s">
        <v>37003</v>
      </c>
      <c r="E6976" t="s">
        <v>102</v>
      </c>
      <c r="F6976" t="s">
        <v>43159</v>
      </c>
      <c r="G6976" t="s">
        <v>43160</v>
      </c>
      <c r="H6976" t="s">
        <v>43161</v>
      </c>
      <c r="I6976" t="s">
        <v>43162</v>
      </c>
      <c r="J6976" t="s">
        <v>43163</v>
      </c>
      <c r="K6976" t="s">
        <v>43164</v>
      </c>
      <c r="L6976" t="s">
        <v>43165</v>
      </c>
      <c r="M6976" t="s">
        <v>43166</v>
      </c>
      <c r="N6976" t="s">
        <v>43167</v>
      </c>
      <c r="O6976" t="s">
        <v>79</v>
      </c>
      <c r="P6976" t="s">
        <v>80</v>
      </c>
      <c r="Q6976" t="s">
        <v>79</v>
      </c>
      <c r="S6976" t="s">
        <v>113</v>
      </c>
      <c r="U6976" t="s">
        <v>47</v>
      </c>
      <c r="V6976" t="s">
        <v>47</v>
      </c>
      <c r="W6976" t="s">
        <v>47</v>
      </c>
      <c r="X6976" t="s">
        <v>48</v>
      </c>
      <c r="Y6976" t="s">
        <v>48</v>
      </c>
      <c r="Z6976" t="s">
        <v>47</v>
      </c>
      <c r="AA6976" t="s">
        <v>170</v>
      </c>
      <c r="AC6976" t="s">
        <v>42449</v>
      </c>
      <c r="AD6976" t="s">
        <v>16284</v>
      </c>
      <c r="AE6976" t="s">
        <v>4993</v>
      </c>
      <c r="AF6976" t="s">
        <v>173</v>
      </c>
      <c r="AG6976" t="s">
        <v>11952</v>
      </c>
    </row>
    <row r="6977" spans="1:33" x14ac:dyDescent="0.2">
      <c r="A6977" t="s">
        <v>43168</v>
      </c>
      <c r="B6977" s="1">
        <v>43881</v>
      </c>
      <c r="C6977" t="s">
        <v>702</v>
      </c>
      <c r="D6977" t="s">
        <v>37003</v>
      </c>
      <c r="E6977" t="s">
        <v>175</v>
      </c>
      <c r="F6977" t="s">
        <v>43169</v>
      </c>
      <c r="G6977" t="s">
        <v>43170</v>
      </c>
      <c r="N6977" t="s">
        <v>43171</v>
      </c>
      <c r="P6977" t="s">
        <v>712</v>
      </c>
      <c r="T6977">
        <v>2002</v>
      </c>
    </row>
    <row r="6978" spans="1:33" x14ac:dyDescent="0.2">
      <c r="A6978" t="s">
        <v>43172</v>
      </c>
      <c r="B6978" t="s">
        <v>43173</v>
      </c>
      <c r="C6978" t="s">
        <v>702</v>
      </c>
      <c r="D6978" t="s">
        <v>41404</v>
      </c>
      <c r="E6978" t="s">
        <v>1227</v>
      </c>
      <c r="F6978" t="s">
        <v>43174</v>
      </c>
      <c r="G6978" t="s">
        <v>43175</v>
      </c>
      <c r="N6978" t="s">
        <v>43176</v>
      </c>
      <c r="O6978" t="s">
        <v>43177</v>
      </c>
      <c r="P6978" t="s">
        <v>43178</v>
      </c>
      <c r="Q6978" t="s">
        <v>282</v>
      </c>
      <c r="R6978" t="s">
        <v>418</v>
      </c>
      <c r="S6978" t="s">
        <v>48</v>
      </c>
      <c r="T6978">
        <v>2002</v>
      </c>
      <c r="AC6978" t="s">
        <v>43179</v>
      </c>
      <c r="AD6978" t="s">
        <v>43180</v>
      </c>
      <c r="AE6978" t="s">
        <v>43181</v>
      </c>
      <c r="AF6978" t="s">
        <v>43182</v>
      </c>
      <c r="AG6978" t="s">
        <v>43183</v>
      </c>
    </row>
    <row r="6979" spans="1:33" x14ac:dyDescent="0.2">
      <c r="A6979" t="s">
        <v>43184</v>
      </c>
      <c r="B6979" s="1">
        <v>43893</v>
      </c>
      <c r="C6979" t="s">
        <v>702</v>
      </c>
      <c r="D6979" t="s">
        <v>37003</v>
      </c>
      <c r="E6979" t="s">
        <v>122</v>
      </c>
      <c r="F6979" t="s">
        <v>43185</v>
      </c>
      <c r="G6979" t="s">
        <v>43186</v>
      </c>
      <c r="N6979" t="s">
        <v>43187</v>
      </c>
      <c r="O6979" t="s">
        <v>141</v>
      </c>
      <c r="P6979" t="s">
        <v>142</v>
      </c>
      <c r="Q6979" t="s">
        <v>141</v>
      </c>
      <c r="T6979">
        <v>1998</v>
      </c>
      <c r="AC6979" t="s">
        <v>143</v>
      </c>
      <c r="AD6979" t="s">
        <v>11722</v>
      </c>
      <c r="AE6979" t="s">
        <v>11723</v>
      </c>
      <c r="AF6979" t="s">
        <v>146</v>
      </c>
      <c r="AG6979" t="s">
        <v>263</v>
      </c>
    </row>
    <row r="6980" spans="1:33" x14ac:dyDescent="0.2">
      <c r="A6980" t="s">
        <v>43188</v>
      </c>
      <c r="B6980" s="1">
        <v>43896</v>
      </c>
      <c r="C6980" t="s">
        <v>702</v>
      </c>
      <c r="D6980" t="s">
        <v>37003</v>
      </c>
      <c r="E6980" t="s">
        <v>122</v>
      </c>
      <c r="F6980" t="s">
        <v>43189</v>
      </c>
      <c r="G6980" t="s">
        <v>43190</v>
      </c>
      <c r="N6980" t="s">
        <v>43191</v>
      </c>
      <c r="O6980" t="s">
        <v>79</v>
      </c>
      <c r="P6980" t="s">
        <v>80</v>
      </c>
      <c r="Q6980" t="s">
        <v>79</v>
      </c>
      <c r="T6980">
        <v>2002</v>
      </c>
      <c r="AC6980" t="s">
        <v>43192</v>
      </c>
      <c r="AD6980" t="s">
        <v>43193</v>
      </c>
      <c r="AE6980" t="s">
        <v>4077</v>
      </c>
      <c r="AF6980" t="s">
        <v>84</v>
      </c>
      <c r="AG6980" t="s">
        <v>158</v>
      </c>
    </row>
    <row r="6981" spans="1:33" x14ac:dyDescent="0.2">
      <c r="A6981" t="s">
        <v>43194</v>
      </c>
      <c r="B6981" s="1">
        <v>43917</v>
      </c>
      <c r="C6981" t="s">
        <v>702</v>
      </c>
      <c r="D6981" t="s">
        <v>37003</v>
      </c>
      <c r="E6981" t="s">
        <v>102</v>
      </c>
      <c r="F6981" t="s">
        <v>43195</v>
      </c>
      <c r="G6981" t="s">
        <v>43196</v>
      </c>
      <c r="N6981" t="s">
        <v>43197</v>
      </c>
      <c r="O6981" t="s">
        <v>79</v>
      </c>
      <c r="P6981" t="s">
        <v>80</v>
      </c>
      <c r="Q6981" t="s">
        <v>79</v>
      </c>
      <c r="S6981" t="s">
        <v>113</v>
      </c>
      <c r="AC6981" t="s">
        <v>41843</v>
      </c>
      <c r="AD6981" t="s">
        <v>842</v>
      </c>
      <c r="AE6981" t="s">
        <v>11951</v>
      </c>
      <c r="AF6981" t="s">
        <v>84</v>
      </c>
      <c r="AG6981" t="s">
        <v>11952</v>
      </c>
    </row>
    <row r="6982" spans="1:33" x14ac:dyDescent="0.2">
      <c r="A6982" t="s">
        <v>43198</v>
      </c>
      <c r="B6982" s="1">
        <v>43915</v>
      </c>
      <c r="C6982" t="s">
        <v>702</v>
      </c>
      <c r="D6982" t="s">
        <v>37003</v>
      </c>
      <c r="E6982" t="s">
        <v>102</v>
      </c>
      <c r="F6982" t="s">
        <v>43199</v>
      </c>
      <c r="G6982" t="s">
        <v>43200</v>
      </c>
      <c r="N6982" t="s">
        <v>43201</v>
      </c>
      <c r="O6982" t="s">
        <v>837</v>
      </c>
      <c r="P6982" t="s">
        <v>838</v>
      </c>
      <c r="Q6982" t="s">
        <v>837</v>
      </c>
      <c r="S6982" t="s">
        <v>48</v>
      </c>
      <c r="AC6982" t="s">
        <v>841</v>
      </c>
      <c r="AD6982" t="s">
        <v>842</v>
      </c>
      <c r="AE6982" t="s">
        <v>83</v>
      </c>
      <c r="AF6982" t="s">
        <v>8400</v>
      </c>
      <c r="AG6982" t="s">
        <v>6036</v>
      </c>
    </row>
    <row r="6983" spans="1:33" x14ac:dyDescent="0.2">
      <c r="A6983" t="s">
        <v>43202</v>
      </c>
      <c r="B6983" s="1">
        <v>43915</v>
      </c>
      <c r="C6983" t="s">
        <v>702</v>
      </c>
      <c r="D6983" t="s">
        <v>37003</v>
      </c>
      <c r="E6983" t="s">
        <v>102</v>
      </c>
      <c r="F6983" t="s">
        <v>43203</v>
      </c>
      <c r="G6983" t="s">
        <v>43204</v>
      </c>
      <c r="N6983" t="s">
        <v>43205</v>
      </c>
      <c r="O6983" t="s">
        <v>79</v>
      </c>
      <c r="P6983" t="s">
        <v>80</v>
      </c>
      <c r="Q6983" t="s">
        <v>79</v>
      </c>
      <c r="S6983" t="s">
        <v>113</v>
      </c>
      <c r="AC6983" t="s">
        <v>41843</v>
      </c>
      <c r="AD6983" t="s">
        <v>842</v>
      </c>
      <c r="AE6983" t="s">
        <v>11951</v>
      </c>
      <c r="AF6983" t="s">
        <v>84</v>
      </c>
      <c r="AG6983" t="s">
        <v>43206</v>
      </c>
    </row>
    <row r="6984" spans="1:33" x14ac:dyDescent="0.2">
      <c r="A6984" t="s">
        <v>43207</v>
      </c>
      <c r="B6984" s="1">
        <v>43917</v>
      </c>
      <c r="C6984" t="s">
        <v>702</v>
      </c>
      <c r="D6984" t="s">
        <v>37003</v>
      </c>
      <c r="E6984" t="s">
        <v>102</v>
      </c>
      <c r="F6984" t="s">
        <v>43208</v>
      </c>
      <c r="G6984" t="s">
        <v>43209</v>
      </c>
      <c r="N6984" t="s">
        <v>43210</v>
      </c>
      <c r="O6984" t="s">
        <v>282</v>
      </c>
      <c r="P6984" t="s">
        <v>112</v>
      </c>
      <c r="Q6984" t="s">
        <v>282</v>
      </c>
      <c r="S6984" t="s">
        <v>48</v>
      </c>
      <c r="AC6984" t="s">
        <v>32543</v>
      </c>
      <c r="AD6984" t="s">
        <v>8526</v>
      </c>
      <c r="AE6984" t="s">
        <v>117</v>
      </c>
      <c r="AF6984" t="s">
        <v>286</v>
      </c>
      <c r="AG6984" t="s">
        <v>85</v>
      </c>
    </row>
    <row r="6985" spans="1:33" x14ac:dyDescent="0.2">
      <c r="A6985" t="s">
        <v>43211</v>
      </c>
      <c r="B6985" s="1">
        <v>43920</v>
      </c>
      <c r="C6985" t="s">
        <v>702</v>
      </c>
      <c r="D6985" t="s">
        <v>37003</v>
      </c>
      <c r="E6985" t="s">
        <v>102</v>
      </c>
      <c r="F6985" t="s">
        <v>43212</v>
      </c>
      <c r="G6985" t="s">
        <v>43213</v>
      </c>
      <c r="N6985" t="s">
        <v>43214</v>
      </c>
      <c r="O6985" t="s">
        <v>79</v>
      </c>
      <c r="P6985" t="s">
        <v>80</v>
      </c>
      <c r="Q6985" t="s">
        <v>79</v>
      </c>
      <c r="S6985" t="s">
        <v>113</v>
      </c>
      <c r="AC6985" t="s">
        <v>43145</v>
      </c>
      <c r="AD6985" t="s">
        <v>11786</v>
      </c>
      <c r="AE6985" t="s">
        <v>36360</v>
      </c>
      <c r="AF6985" t="s">
        <v>11588</v>
      </c>
      <c r="AG6985" t="s">
        <v>158</v>
      </c>
    </row>
    <row r="6986" spans="1:33" x14ac:dyDescent="0.2">
      <c r="A6986" t="s">
        <v>43215</v>
      </c>
      <c r="B6986" s="1">
        <v>41932</v>
      </c>
      <c r="C6986" t="s">
        <v>160</v>
      </c>
      <c r="E6986" t="s">
        <v>122</v>
      </c>
      <c r="F6986" t="s">
        <v>43216</v>
      </c>
      <c r="G6986" t="s">
        <v>43217</v>
      </c>
      <c r="L6986" t="s">
        <v>43218</v>
      </c>
      <c r="N6986" t="s">
        <v>43219</v>
      </c>
      <c r="O6986" t="s">
        <v>141</v>
      </c>
      <c r="P6986" t="s">
        <v>142</v>
      </c>
      <c r="Q6986" t="s">
        <v>141</v>
      </c>
      <c r="T6986">
        <v>1998</v>
      </c>
      <c r="Y6986" t="s">
        <v>48</v>
      </c>
      <c r="AA6986" t="s">
        <v>154</v>
      </c>
      <c r="AC6986" t="s">
        <v>63</v>
      </c>
      <c r="AD6986" t="s">
        <v>5937</v>
      </c>
      <c r="AE6986" t="s">
        <v>503</v>
      </c>
      <c r="AF6986" t="s">
        <v>146</v>
      </c>
      <c r="AG6986" t="s">
        <v>263</v>
      </c>
    </row>
    <row r="6987" spans="1:33" x14ac:dyDescent="0.2">
      <c r="A6987" t="s">
        <v>43220</v>
      </c>
      <c r="B6987" s="1">
        <v>43172</v>
      </c>
      <c r="C6987" t="s">
        <v>278</v>
      </c>
      <c r="D6987" t="s">
        <v>37003</v>
      </c>
      <c r="E6987" t="s">
        <v>102</v>
      </c>
      <c r="F6987" t="s">
        <v>43221</v>
      </c>
      <c r="G6987" t="s">
        <v>43222</v>
      </c>
      <c r="N6987" t="s">
        <v>43223</v>
      </c>
      <c r="O6987" t="s">
        <v>79</v>
      </c>
      <c r="P6987" t="s">
        <v>80</v>
      </c>
      <c r="Q6987" t="s">
        <v>79</v>
      </c>
      <c r="S6987" t="s">
        <v>113</v>
      </c>
      <c r="AC6987" t="s">
        <v>234</v>
      </c>
      <c r="AD6987" t="s">
        <v>82</v>
      </c>
      <c r="AE6987" t="s">
        <v>157</v>
      </c>
      <c r="AF6987" t="s">
        <v>173</v>
      </c>
      <c r="AG6987" t="s">
        <v>7940</v>
      </c>
    </row>
    <row r="6988" spans="1:33" x14ac:dyDescent="0.2">
      <c r="A6988" t="s">
        <v>43224</v>
      </c>
      <c r="B6988" s="1">
        <v>43174</v>
      </c>
      <c r="C6988" t="s">
        <v>278</v>
      </c>
      <c r="D6988" t="s">
        <v>37003</v>
      </c>
      <c r="E6988" t="s">
        <v>102</v>
      </c>
      <c r="F6988" t="s">
        <v>43225</v>
      </c>
      <c r="G6988" t="s">
        <v>43226</v>
      </c>
      <c r="N6988" t="s">
        <v>43227</v>
      </c>
      <c r="O6988" t="s">
        <v>79</v>
      </c>
      <c r="P6988" t="s">
        <v>80</v>
      </c>
      <c r="Q6988" t="s">
        <v>79</v>
      </c>
      <c r="S6988" t="s">
        <v>113</v>
      </c>
      <c r="AC6988" t="s">
        <v>234</v>
      </c>
      <c r="AD6988" t="s">
        <v>82</v>
      </c>
      <c r="AE6988" t="s">
        <v>157</v>
      </c>
      <c r="AF6988" t="s">
        <v>84</v>
      </c>
      <c r="AG6988" t="s">
        <v>7940</v>
      </c>
    </row>
    <row r="6989" spans="1:33" x14ac:dyDescent="0.2">
      <c r="A6989" t="s">
        <v>43228</v>
      </c>
      <c r="B6989" s="1">
        <v>43181</v>
      </c>
      <c r="C6989" t="s">
        <v>278</v>
      </c>
      <c r="D6989" t="s">
        <v>37003</v>
      </c>
      <c r="E6989" t="s">
        <v>102</v>
      </c>
      <c r="F6989" t="s">
        <v>43229</v>
      </c>
      <c r="G6989" t="s">
        <v>43230</v>
      </c>
      <c r="N6989" t="s">
        <v>43231</v>
      </c>
      <c r="O6989" t="s">
        <v>79</v>
      </c>
      <c r="P6989" t="s">
        <v>80</v>
      </c>
      <c r="Q6989" t="s">
        <v>79</v>
      </c>
      <c r="S6989" t="s">
        <v>113</v>
      </c>
      <c r="AC6989" t="s">
        <v>234</v>
      </c>
      <c r="AD6989" t="s">
        <v>82</v>
      </c>
      <c r="AE6989" t="s">
        <v>157</v>
      </c>
      <c r="AF6989" t="s">
        <v>173</v>
      </c>
      <c r="AG6989" t="s">
        <v>7940</v>
      </c>
    </row>
    <row r="6990" spans="1:33" x14ac:dyDescent="0.2">
      <c r="A6990" t="s">
        <v>43232</v>
      </c>
      <c r="B6990" s="1">
        <v>41208</v>
      </c>
      <c r="C6990" t="s">
        <v>34</v>
      </c>
      <c r="D6990" t="s">
        <v>43233</v>
      </c>
      <c r="E6990" t="s">
        <v>102</v>
      </c>
      <c r="F6990" t="s">
        <v>43234</v>
      </c>
      <c r="G6990" t="s">
        <v>43235</v>
      </c>
      <c r="H6990" t="s">
        <v>43236</v>
      </c>
      <c r="I6990" t="s">
        <v>43237</v>
      </c>
      <c r="J6990" t="s">
        <v>43238</v>
      </c>
      <c r="K6990" t="s">
        <v>43239</v>
      </c>
      <c r="L6990" t="s">
        <v>43240</v>
      </c>
      <c r="M6990" t="s">
        <v>43241</v>
      </c>
      <c r="N6990" t="s">
        <v>43242</v>
      </c>
      <c r="O6990" t="s">
        <v>79</v>
      </c>
      <c r="P6990" t="s">
        <v>80</v>
      </c>
      <c r="Q6990" t="s">
        <v>79</v>
      </c>
      <c r="S6990" t="s">
        <v>113</v>
      </c>
      <c r="U6990" t="s">
        <v>48</v>
      </c>
      <c r="V6990" t="s">
        <v>48</v>
      </c>
      <c r="W6990" t="s">
        <v>48</v>
      </c>
      <c r="X6990" t="s">
        <v>47</v>
      </c>
      <c r="Y6990" t="s">
        <v>48</v>
      </c>
      <c r="Z6990" t="s">
        <v>47</v>
      </c>
      <c r="AA6990" t="s">
        <v>2151</v>
      </c>
      <c r="AC6990" t="s">
        <v>155</v>
      </c>
      <c r="AD6990" t="s">
        <v>116</v>
      </c>
      <c r="AE6990" t="s">
        <v>157</v>
      </c>
      <c r="AF6990" t="s">
        <v>84</v>
      </c>
      <c r="AG6990" t="s">
        <v>158</v>
      </c>
    </row>
    <row r="6991" spans="1:33" x14ac:dyDescent="0.2">
      <c r="A6991" t="s">
        <v>43243</v>
      </c>
      <c r="B6991" s="1">
        <v>41845</v>
      </c>
      <c r="C6991" t="s">
        <v>691</v>
      </c>
      <c r="D6991" t="s">
        <v>43233</v>
      </c>
      <c r="E6991" t="s">
        <v>175</v>
      </c>
      <c r="F6991" t="s">
        <v>43244</v>
      </c>
      <c r="G6991" t="s">
        <v>43245</v>
      </c>
      <c r="H6991" t="s">
        <v>43246</v>
      </c>
      <c r="I6991" t="s">
        <v>43247</v>
      </c>
      <c r="J6991" t="s">
        <v>43248</v>
      </c>
      <c r="K6991" t="s">
        <v>43249</v>
      </c>
      <c r="L6991" t="s">
        <v>43250</v>
      </c>
      <c r="M6991" t="s">
        <v>43251</v>
      </c>
      <c r="N6991" t="s">
        <v>43252</v>
      </c>
      <c r="P6991" t="s">
        <v>191</v>
      </c>
      <c r="T6991">
        <v>2002</v>
      </c>
      <c r="U6991" t="s">
        <v>47</v>
      </c>
      <c r="V6991" t="s">
        <v>47</v>
      </c>
      <c r="W6991" t="s">
        <v>47</v>
      </c>
      <c r="X6991" t="s">
        <v>48</v>
      </c>
      <c r="Y6991" t="s">
        <v>48</v>
      </c>
      <c r="Z6991" t="s">
        <v>47</v>
      </c>
      <c r="AA6991" t="s">
        <v>170</v>
      </c>
    </row>
    <row r="6992" spans="1:33" x14ac:dyDescent="0.2">
      <c r="A6992" t="s">
        <v>43253</v>
      </c>
      <c r="B6992" s="1">
        <v>41662</v>
      </c>
      <c r="C6992" t="s">
        <v>1190</v>
      </c>
      <c r="D6992" t="s">
        <v>43233</v>
      </c>
      <c r="E6992" t="s">
        <v>102</v>
      </c>
      <c r="F6992" t="s">
        <v>43254</v>
      </c>
      <c r="G6992" t="s">
        <v>43255</v>
      </c>
      <c r="H6992" t="s">
        <v>43256</v>
      </c>
      <c r="I6992" t="s">
        <v>43257</v>
      </c>
      <c r="J6992" t="s">
        <v>43258</v>
      </c>
      <c r="K6992" t="s">
        <v>43259</v>
      </c>
      <c r="L6992" t="s">
        <v>43260</v>
      </c>
      <c r="M6992" t="s">
        <v>43261</v>
      </c>
      <c r="N6992" t="s">
        <v>43262</v>
      </c>
      <c r="O6992" t="s">
        <v>79</v>
      </c>
      <c r="P6992" t="s">
        <v>80</v>
      </c>
      <c r="Q6992" t="s">
        <v>79</v>
      </c>
      <c r="S6992" t="s">
        <v>113</v>
      </c>
      <c r="U6992" t="s">
        <v>47</v>
      </c>
      <c r="V6992" t="s">
        <v>47</v>
      </c>
      <c r="W6992" t="s">
        <v>47</v>
      </c>
      <c r="X6992" t="s">
        <v>47</v>
      </c>
      <c r="Y6992" t="s">
        <v>48</v>
      </c>
      <c r="Z6992" t="s">
        <v>47</v>
      </c>
      <c r="AA6992" t="s">
        <v>49</v>
      </c>
      <c r="AC6992" t="s">
        <v>155</v>
      </c>
      <c r="AD6992" t="s">
        <v>3707</v>
      </c>
      <c r="AE6992" t="s">
        <v>157</v>
      </c>
      <c r="AF6992" t="s">
        <v>84</v>
      </c>
      <c r="AG6992" t="s">
        <v>158</v>
      </c>
    </row>
    <row r="6993" spans="1:33" x14ac:dyDescent="0.2">
      <c r="A6993" t="s">
        <v>43263</v>
      </c>
      <c r="B6993" s="1">
        <v>42661</v>
      </c>
      <c r="C6993" t="s">
        <v>223</v>
      </c>
      <c r="D6993" t="s">
        <v>43233</v>
      </c>
      <c r="E6993" t="s">
        <v>175</v>
      </c>
      <c r="F6993" t="s">
        <v>43264</v>
      </c>
      <c r="G6993" t="s">
        <v>43265</v>
      </c>
      <c r="H6993" t="s">
        <v>43266</v>
      </c>
      <c r="I6993" t="s">
        <v>43267</v>
      </c>
      <c r="J6993" t="s">
        <v>43268</v>
      </c>
      <c r="K6993" t="s">
        <v>43269</v>
      </c>
      <c r="L6993" t="s">
        <v>43270</v>
      </c>
      <c r="M6993" t="s">
        <v>43271</v>
      </c>
      <c r="N6993" t="s">
        <v>43272</v>
      </c>
      <c r="O6993" t="s">
        <v>45</v>
      </c>
      <c r="P6993" t="s">
        <v>46</v>
      </c>
      <c r="R6993" t="s">
        <v>45</v>
      </c>
      <c r="T6993">
        <v>2002</v>
      </c>
      <c r="U6993" t="s">
        <v>47</v>
      </c>
      <c r="V6993" t="s">
        <v>47</v>
      </c>
      <c r="W6993" t="s">
        <v>47</v>
      </c>
      <c r="X6993" t="s">
        <v>47</v>
      </c>
      <c r="Y6993" t="s">
        <v>48</v>
      </c>
      <c r="Z6993" t="s">
        <v>47</v>
      </c>
      <c r="AA6993" t="s">
        <v>49</v>
      </c>
    </row>
    <row r="6994" spans="1:33" x14ac:dyDescent="0.2">
      <c r="A6994" t="s">
        <v>43273</v>
      </c>
      <c r="B6994" s="1">
        <v>42479</v>
      </c>
      <c r="C6994" t="s">
        <v>51</v>
      </c>
      <c r="D6994" t="s">
        <v>43233</v>
      </c>
      <c r="E6994" t="s">
        <v>175</v>
      </c>
      <c r="F6994" t="s">
        <v>43274</v>
      </c>
      <c r="G6994" t="s">
        <v>43275</v>
      </c>
      <c r="L6994" t="s">
        <v>43276</v>
      </c>
      <c r="N6994" t="s">
        <v>43277</v>
      </c>
      <c r="O6994" t="s">
        <v>45</v>
      </c>
      <c r="P6994" t="s">
        <v>46</v>
      </c>
      <c r="R6994" t="s">
        <v>45</v>
      </c>
      <c r="T6994">
        <v>2002</v>
      </c>
      <c r="Y6994" t="s">
        <v>48</v>
      </c>
      <c r="AA6994" t="s">
        <v>154</v>
      </c>
    </row>
    <row r="6995" spans="1:33" x14ac:dyDescent="0.2">
      <c r="A6995" t="s">
        <v>43278</v>
      </c>
      <c r="B6995" s="1">
        <v>40799</v>
      </c>
      <c r="C6995" t="s">
        <v>1226</v>
      </c>
      <c r="D6995" t="s">
        <v>43279</v>
      </c>
      <c r="E6995" t="s">
        <v>175</v>
      </c>
      <c r="F6995" t="s">
        <v>43280</v>
      </c>
      <c r="G6995" t="s">
        <v>43281</v>
      </c>
      <c r="H6995" t="s">
        <v>43282</v>
      </c>
      <c r="I6995" t="s">
        <v>43283</v>
      </c>
      <c r="J6995" t="s">
        <v>43284</v>
      </c>
      <c r="K6995" t="s">
        <v>43285</v>
      </c>
      <c r="L6995" t="s">
        <v>43286</v>
      </c>
      <c r="M6995" t="s">
        <v>43287</v>
      </c>
      <c r="N6995" t="s">
        <v>43288</v>
      </c>
      <c r="P6995" t="s">
        <v>712</v>
      </c>
      <c r="T6995">
        <v>2002</v>
      </c>
      <c r="U6995" t="s">
        <v>47</v>
      </c>
      <c r="V6995" t="s">
        <v>47</v>
      </c>
      <c r="W6995" t="s">
        <v>47</v>
      </c>
      <c r="X6995" t="s">
        <v>47</v>
      </c>
      <c r="Y6995" t="s">
        <v>48</v>
      </c>
      <c r="Z6995" t="s">
        <v>47</v>
      </c>
      <c r="AA6995" t="s">
        <v>49</v>
      </c>
    </row>
    <row r="6996" spans="1:33" x14ac:dyDescent="0.2">
      <c r="A6996" t="s">
        <v>43289</v>
      </c>
      <c r="B6996" s="1">
        <v>41154</v>
      </c>
      <c r="C6996" t="s">
        <v>870</v>
      </c>
      <c r="D6996" t="s">
        <v>43290</v>
      </c>
      <c r="E6996" t="s">
        <v>175</v>
      </c>
      <c r="F6996" t="s">
        <v>43291</v>
      </c>
      <c r="G6996" t="s">
        <v>43292</v>
      </c>
      <c r="H6996" t="s">
        <v>43293</v>
      </c>
      <c r="I6996" t="s">
        <v>43294</v>
      </c>
      <c r="J6996" t="s">
        <v>43295</v>
      </c>
      <c r="K6996" t="s">
        <v>43296</v>
      </c>
      <c r="L6996" t="s">
        <v>43297</v>
      </c>
      <c r="M6996" t="s">
        <v>43298</v>
      </c>
      <c r="N6996" t="s">
        <v>43299</v>
      </c>
      <c r="O6996" t="s">
        <v>45</v>
      </c>
      <c r="P6996" t="s">
        <v>46</v>
      </c>
      <c r="R6996" t="s">
        <v>45</v>
      </c>
      <c r="T6996">
        <v>2002</v>
      </c>
      <c r="U6996" t="s">
        <v>47</v>
      </c>
      <c r="V6996" t="s">
        <v>47</v>
      </c>
      <c r="W6996" t="s">
        <v>47</v>
      </c>
      <c r="X6996" t="s">
        <v>47</v>
      </c>
      <c r="Y6996" t="s">
        <v>48</v>
      </c>
      <c r="Z6996" t="s">
        <v>47</v>
      </c>
      <c r="AA6996" t="s">
        <v>49</v>
      </c>
    </row>
    <row r="6997" spans="1:33" x14ac:dyDescent="0.2">
      <c r="A6997" t="s">
        <v>43300</v>
      </c>
      <c r="B6997" s="1">
        <v>41136</v>
      </c>
      <c r="C6997" t="s">
        <v>870</v>
      </c>
      <c r="D6997" t="s">
        <v>43290</v>
      </c>
      <c r="E6997" t="s">
        <v>175</v>
      </c>
      <c r="F6997" t="s">
        <v>43301</v>
      </c>
      <c r="G6997" t="s">
        <v>43302</v>
      </c>
      <c r="H6997" t="s">
        <v>43303</v>
      </c>
      <c r="I6997" t="s">
        <v>43304</v>
      </c>
      <c r="J6997" t="s">
        <v>43305</v>
      </c>
      <c r="K6997" t="s">
        <v>43306</v>
      </c>
      <c r="L6997" t="s">
        <v>43307</v>
      </c>
      <c r="M6997" t="s">
        <v>43308</v>
      </c>
      <c r="N6997" t="s">
        <v>43309</v>
      </c>
      <c r="P6997" t="s">
        <v>712</v>
      </c>
      <c r="T6997">
        <v>2002</v>
      </c>
      <c r="U6997" t="s">
        <v>47</v>
      </c>
      <c r="V6997" t="s">
        <v>47</v>
      </c>
      <c r="W6997" t="s">
        <v>47</v>
      </c>
      <c r="X6997" t="s">
        <v>47</v>
      </c>
      <c r="Y6997" t="s">
        <v>48</v>
      </c>
      <c r="Z6997" t="s">
        <v>47</v>
      </c>
      <c r="AA6997" t="s">
        <v>49</v>
      </c>
    </row>
    <row r="6998" spans="1:33" x14ac:dyDescent="0.2">
      <c r="A6998" t="s">
        <v>43310</v>
      </c>
      <c r="B6998" s="1">
        <v>40543</v>
      </c>
      <c r="C6998" t="s">
        <v>847</v>
      </c>
      <c r="D6998" t="s">
        <v>43290</v>
      </c>
      <c r="E6998" t="s">
        <v>122</v>
      </c>
      <c r="F6998" t="s">
        <v>43311</v>
      </c>
      <c r="G6998" t="s">
        <v>43312</v>
      </c>
      <c r="L6998" t="s">
        <v>43313</v>
      </c>
      <c r="N6998" t="s">
        <v>43314</v>
      </c>
      <c r="O6998" t="s">
        <v>61</v>
      </c>
      <c r="P6998" t="s">
        <v>131</v>
      </c>
      <c r="Q6998" t="s">
        <v>61</v>
      </c>
      <c r="T6998">
        <v>2002</v>
      </c>
      <c r="Y6998" t="s">
        <v>47</v>
      </c>
      <c r="AA6998" t="s">
        <v>1347</v>
      </c>
      <c r="AC6998" t="s">
        <v>63</v>
      </c>
      <c r="AD6998" t="s">
        <v>133</v>
      </c>
      <c r="AE6998" t="s">
        <v>775</v>
      </c>
      <c r="AF6998" t="s">
        <v>135</v>
      </c>
      <c r="AG6998" t="s">
        <v>67</v>
      </c>
    </row>
    <row r="6999" spans="1:33" x14ac:dyDescent="0.2">
      <c r="A6999" t="s">
        <v>43315</v>
      </c>
      <c r="B6999" s="1">
        <v>40549</v>
      </c>
      <c r="C6999" t="s">
        <v>1734</v>
      </c>
      <c r="D6999" t="s">
        <v>43290</v>
      </c>
      <c r="E6999" t="s">
        <v>122</v>
      </c>
      <c r="F6999" t="s">
        <v>43316</v>
      </c>
      <c r="G6999" t="s">
        <v>43317</v>
      </c>
      <c r="L6999" t="s">
        <v>43318</v>
      </c>
      <c r="N6999" t="s">
        <v>43319</v>
      </c>
      <c r="O6999" t="s">
        <v>61</v>
      </c>
      <c r="P6999" t="s">
        <v>131</v>
      </c>
      <c r="Q6999" t="s">
        <v>61</v>
      </c>
      <c r="T6999">
        <v>2002</v>
      </c>
      <c r="Y6999" t="s">
        <v>47</v>
      </c>
      <c r="AA6999" t="s">
        <v>1347</v>
      </c>
      <c r="AC6999" t="s">
        <v>63</v>
      </c>
      <c r="AD6999" t="s">
        <v>133</v>
      </c>
      <c r="AE6999" t="s">
        <v>775</v>
      </c>
      <c r="AF6999" t="s">
        <v>135</v>
      </c>
      <c r="AG6999" t="s">
        <v>67</v>
      </c>
    </row>
    <row r="7000" spans="1:33" x14ac:dyDescent="0.2">
      <c r="A7000" t="s">
        <v>43320</v>
      </c>
      <c r="B7000" s="1">
        <v>40472</v>
      </c>
      <c r="C7000" t="s">
        <v>847</v>
      </c>
      <c r="D7000" t="s">
        <v>43290</v>
      </c>
      <c r="E7000" t="s">
        <v>122</v>
      </c>
      <c r="F7000" t="s">
        <v>43321</v>
      </c>
      <c r="G7000" t="s">
        <v>43322</v>
      </c>
      <c r="H7000" t="s">
        <v>43323</v>
      </c>
      <c r="I7000" t="s">
        <v>43324</v>
      </c>
      <c r="J7000" t="s">
        <v>43325</v>
      </c>
      <c r="K7000" t="s">
        <v>43326</v>
      </c>
      <c r="L7000" t="s">
        <v>43327</v>
      </c>
      <c r="M7000" t="s">
        <v>43328</v>
      </c>
      <c r="N7000" t="s">
        <v>43329</v>
      </c>
      <c r="O7000" t="s">
        <v>61</v>
      </c>
      <c r="P7000" t="s">
        <v>131</v>
      </c>
      <c r="Q7000" t="s">
        <v>61</v>
      </c>
      <c r="T7000">
        <v>2002</v>
      </c>
      <c r="U7000" t="s">
        <v>47</v>
      </c>
      <c r="V7000" t="s">
        <v>47</v>
      </c>
      <c r="W7000" t="s">
        <v>47</v>
      </c>
      <c r="X7000" t="s">
        <v>48</v>
      </c>
      <c r="Y7000" t="s">
        <v>48</v>
      </c>
      <c r="Z7000" t="s">
        <v>47</v>
      </c>
      <c r="AA7000" t="s">
        <v>170</v>
      </c>
      <c r="AC7000" t="s">
        <v>63</v>
      </c>
      <c r="AD7000" t="s">
        <v>133</v>
      </c>
      <c r="AE7000" t="s">
        <v>775</v>
      </c>
      <c r="AF7000" t="s">
        <v>135</v>
      </c>
      <c r="AG7000" t="s">
        <v>67</v>
      </c>
    </row>
    <row r="7001" spans="1:33" x14ac:dyDescent="0.2">
      <c r="A7001" t="s">
        <v>43330</v>
      </c>
      <c r="B7001" s="1">
        <v>42480</v>
      </c>
      <c r="C7001" t="s">
        <v>51</v>
      </c>
      <c r="D7001" t="s">
        <v>43290</v>
      </c>
      <c r="E7001" t="s">
        <v>102</v>
      </c>
      <c r="F7001" t="s">
        <v>43331</v>
      </c>
      <c r="G7001" t="s">
        <v>43332</v>
      </c>
      <c r="H7001" t="s">
        <v>43333</v>
      </c>
      <c r="I7001" t="s">
        <v>43334</v>
      </c>
      <c r="J7001" t="s">
        <v>43335</v>
      </c>
      <c r="K7001" t="s">
        <v>43336</v>
      </c>
      <c r="L7001" t="s">
        <v>43337</v>
      </c>
      <c r="M7001" t="s">
        <v>43338</v>
      </c>
      <c r="N7001" t="s">
        <v>43339</v>
      </c>
      <c r="O7001" t="s">
        <v>282</v>
      </c>
      <c r="P7001" t="s">
        <v>283</v>
      </c>
      <c r="Q7001" t="s">
        <v>282</v>
      </c>
      <c r="S7001" t="s">
        <v>48</v>
      </c>
      <c r="U7001" t="s">
        <v>48</v>
      </c>
      <c r="V7001" t="s">
        <v>48</v>
      </c>
      <c r="W7001" t="s">
        <v>48</v>
      </c>
      <c r="X7001" t="s">
        <v>47</v>
      </c>
      <c r="Y7001" t="s">
        <v>48</v>
      </c>
      <c r="Z7001" t="s">
        <v>48</v>
      </c>
      <c r="AA7001" t="s">
        <v>114</v>
      </c>
      <c r="AC7001" t="s">
        <v>6369</v>
      </c>
      <c r="AD7001" t="s">
        <v>285</v>
      </c>
      <c r="AE7001" t="s">
        <v>117</v>
      </c>
      <c r="AF7001" t="s">
        <v>286</v>
      </c>
      <c r="AG7001" t="s">
        <v>158</v>
      </c>
    </row>
    <row r="7002" spans="1:33" x14ac:dyDescent="0.2">
      <c r="A7002" t="s">
        <v>43340</v>
      </c>
      <c r="B7002" s="1">
        <v>40855</v>
      </c>
      <c r="C7002" t="s">
        <v>858</v>
      </c>
      <c r="D7002" t="s">
        <v>43290</v>
      </c>
      <c r="E7002" t="s">
        <v>122</v>
      </c>
      <c r="F7002" t="s">
        <v>43341</v>
      </c>
      <c r="G7002" t="s">
        <v>43342</v>
      </c>
      <c r="L7002" t="s">
        <v>43343</v>
      </c>
      <c r="N7002" t="s">
        <v>43344</v>
      </c>
      <c r="O7002" t="s">
        <v>61</v>
      </c>
      <c r="P7002" t="s">
        <v>131</v>
      </c>
      <c r="Q7002" t="s">
        <v>61</v>
      </c>
      <c r="T7002">
        <v>2002</v>
      </c>
      <c r="Y7002" t="s">
        <v>48</v>
      </c>
      <c r="AA7002" t="s">
        <v>154</v>
      </c>
      <c r="AC7002" t="s">
        <v>3855</v>
      </c>
      <c r="AD7002" t="s">
        <v>2528</v>
      </c>
      <c r="AE7002" t="s">
        <v>775</v>
      </c>
      <c r="AF7002" t="s">
        <v>4274</v>
      </c>
      <c r="AG7002" t="s">
        <v>67</v>
      </c>
    </row>
    <row r="7003" spans="1:33" x14ac:dyDescent="0.2">
      <c r="A7003" t="s">
        <v>43345</v>
      </c>
      <c r="B7003" s="1">
        <v>40855</v>
      </c>
      <c r="C7003" t="s">
        <v>858</v>
      </c>
      <c r="D7003" t="s">
        <v>43290</v>
      </c>
      <c r="E7003" t="s">
        <v>122</v>
      </c>
      <c r="F7003" t="s">
        <v>43346</v>
      </c>
      <c r="G7003" t="s">
        <v>43347</v>
      </c>
      <c r="H7003" t="s">
        <v>43348</v>
      </c>
      <c r="I7003" t="s">
        <v>43349</v>
      </c>
      <c r="J7003" t="s">
        <v>43350</v>
      </c>
      <c r="K7003" t="s">
        <v>43351</v>
      </c>
      <c r="L7003" t="s">
        <v>43352</v>
      </c>
      <c r="M7003" t="s">
        <v>43353</v>
      </c>
      <c r="N7003" t="s">
        <v>43354</v>
      </c>
      <c r="O7003" t="s">
        <v>61</v>
      </c>
      <c r="P7003" t="s">
        <v>131</v>
      </c>
      <c r="Q7003" t="s">
        <v>61</v>
      </c>
      <c r="T7003">
        <v>2002</v>
      </c>
      <c r="U7003" t="s">
        <v>47</v>
      </c>
      <c r="V7003" t="s">
        <v>47</v>
      </c>
      <c r="W7003" t="s">
        <v>47</v>
      </c>
      <c r="X7003" t="s">
        <v>48</v>
      </c>
      <c r="Y7003" t="s">
        <v>48</v>
      </c>
      <c r="Z7003" t="s">
        <v>47</v>
      </c>
      <c r="AA7003" t="s">
        <v>170</v>
      </c>
      <c r="AC7003" t="s">
        <v>3855</v>
      </c>
      <c r="AD7003" t="s">
        <v>2528</v>
      </c>
      <c r="AE7003" t="s">
        <v>775</v>
      </c>
      <c r="AF7003" t="s">
        <v>4274</v>
      </c>
      <c r="AG7003" t="s">
        <v>67</v>
      </c>
    </row>
    <row r="7004" spans="1:33" x14ac:dyDescent="0.2">
      <c r="A7004" t="s">
        <v>43355</v>
      </c>
      <c r="B7004" s="1">
        <v>40855</v>
      </c>
      <c r="C7004" t="s">
        <v>858</v>
      </c>
      <c r="D7004" t="s">
        <v>43290</v>
      </c>
      <c r="E7004" t="s">
        <v>122</v>
      </c>
      <c r="F7004" t="s">
        <v>43356</v>
      </c>
      <c r="G7004" t="s">
        <v>43357</v>
      </c>
      <c r="L7004" t="s">
        <v>43358</v>
      </c>
      <c r="N7004" t="s">
        <v>43359</v>
      </c>
      <c r="O7004" t="s">
        <v>61</v>
      </c>
      <c r="P7004" t="s">
        <v>131</v>
      </c>
      <c r="Q7004" t="s">
        <v>61</v>
      </c>
      <c r="T7004">
        <v>2002</v>
      </c>
      <c r="Y7004" t="s">
        <v>48</v>
      </c>
      <c r="AA7004" t="s">
        <v>154</v>
      </c>
      <c r="AC7004" t="s">
        <v>3855</v>
      </c>
      <c r="AD7004" t="s">
        <v>2528</v>
      </c>
      <c r="AE7004" t="s">
        <v>775</v>
      </c>
      <c r="AF7004" t="s">
        <v>4274</v>
      </c>
      <c r="AG7004" t="s">
        <v>67</v>
      </c>
    </row>
    <row r="7005" spans="1:33" x14ac:dyDescent="0.2">
      <c r="A7005" t="s">
        <v>43360</v>
      </c>
      <c r="B7005" s="1">
        <v>41124</v>
      </c>
      <c r="C7005" t="s">
        <v>870</v>
      </c>
      <c r="D7005" t="s">
        <v>43290</v>
      </c>
      <c r="E7005" t="s">
        <v>175</v>
      </c>
      <c r="F7005" t="s">
        <v>43361</v>
      </c>
      <c r="G7005" t="s">
        <v>43362</v>
      </c>
      <c r="H7005" t="s">
        <v>43363</v>
      </c>
      <c r="I7005" t="s">
        <v>43364</v>
      </c>
      <c r="J7005" t="s">
        <v>43365</v>
      </c>
      <c r="K7005" t="s">
        <v>43366</v>
      </c>
      <c r="L7005" t="s">
        <v>43367</v>
      </c>
      <c r="M7005" t="s">
        <v>43368</v>
      </c>
      <c r="N7005" t="s">
        <v>43369</v>
      </c>
      <c r="O7005" t="s">
        <v>45</v>
      </c>
      <c r="P7005" t="s">
        <v>46</v>
      </c>
      <c r="R7005" t="s">
        <v>45</v>
      </c>
      <c r="T7005">
        <v>2002</v>
      </c>
      <c r="U7005" t="s">
        <v>47</v>
      </c>
      <c r="V7005" t="s">
        <v>47</v>
      </c>
      <c r="W7005" t="s">
        <v>47</v>
      </c>
      <c r="X7005" t="s">
        <v>47</v>
      </c>
      <c r="Y7005" t="s">
        <v>48</v>
      </c>
      <c r="Z7005" t="s">
        <v>47</v>
      </c>
      <c r="AA7005" t="s">
        <v>49</v>
      </c>
    </row>
    <row r="7006" spans="1:33" x14ac:dyDescent="0.2">
      <c r="A7006" t="s">
        <v>43370</v>
      </c>
      <c r="B7006" s="1">
        <v>41127</v>
      </c>
      <c r="C7006" t="s">
        <v>870</v>
      </c>
      <c r="D7006" t="s">
        <v>43290</v>
      </c>
      <c r="E7006" t="s">
        <v>175</v>
      </c>
      <c r="F7006" t="s">
        <v>43371</v>
      </c>
      <c r="G7006" t="s">
        <v>43372</v>
      </c>
      <c r="H7006" t="s">
        <v>43373</v>
      </c>
      <c r="I7006" t="s">
        <v>43374</v>
      </c>
      <c r="J7006" t="s">
        <v>43375</v>
      </c>
      <c r="K7006" t="s">
        <v>43376</v>
      </c>
      <c r="L7006" t="s">
        <v>43377</v>
      </c>
      <c r="M7006" t="s">
        <v>43378</v>
      </c>
      <c r="N7006" t="s">
        <v>43379</v>
      </c>
      <c r="O7006" t="s">
        <v>45</v>
      </c>
      <c r="P7006" t="s">
        <v>46</v>
      </c>
      <c r="R7006" t="s">
        <v>45</v>
      </c>
      <c r="T7006">
        <v>2002</v>
      </c>
      <c r="U7006" t="s">
        <v>47</v>
      </c>
      <c r="V7006" t="s">
        <v>47</v>
      </c>
      <c r="W7006" t="s">
        <v>47</v>
      </c>
      <c r="X7006" t="s">
        <v>47</v>
      </c>
      <c r="Y7006" t="s">
        <v>48</v>
      </c>
      <c r="Z7006" t="s">
        <v>47</v>
      </c>
      <c r="AA7006" t="s">
        <v>49</v>
      </c>
    </row>
    <row r="7007" spans="1:33" x14ac:dyDescent="0.2">
      <c r="A7007" t="s">
        <v>43380</v>
      </c>
      <c r="B7007" t="s">
        <v>43381</v>
      </c>
      <c r="C7007" t="s">
        <v>43382</v>
      </c>
      <c r="D7007" t="s">
        <v>43290</v>
      </c>
      <c r="E7007" t="s">
        <v>102</v>
      </c>
      <c r="F7007" t="s">
        <v>43383</v>
      </c>
      <c r="G7007" t="s">
        <v>43384</v>
      </c>
      <c r="H7007" t="s">
        <v>43385</v>
      </c>
      <c r="I7007" t="s">
        <v>43386</v>
      </c>
      <c r="J7007" t="s">
        <v>43387</v>
      </c>
      <c r="K7007" t="s">
        <v>43388</v>
      </c>
      <c r="L7007" t="s">
        <v>43389</v>
      </c>
      <c r="M7007" t="s">
        <v>43390</v>
      </c>
      <c r="N7007" t="s">
        <v>43391</v>
      </c>
      <c r="O7007" t="s">
        <v>48</v>
      </c>
      <c r="P7007" t="s">
        <v>112</v>
      </c>
      <c r="Q7007" t="s">
        <v>48</v>
      </c>
      <c r="S7007" t="s">
        <v>48</v>
      </c>
      <c r="U7007" t="s">
        <v>48</v>
      </c>
      <c r="V7007" t="s">
        <v>48</v>
      </c>
      <c r="W7007" t="s">
        <v>48</v>
      </c>
      <c r="X7007" t="s">
        <v>48</v>
      </c>
      <c r="Y7007" t="s">
        <v>48</v>
      </c>
      <c r="Z7007" t="s">
        <v>48</v>
      </c>
      <c r="AA7007" t="s">
        <v>676</v>
      </c>
      <c r="AC7007" t="s">
        <v>841</v>
      </c>
      <c r="AD7007" t="s">
        <v>285</v>
      </c>
      <c r="AE7007" t="s">
        <v>117</v>
      </c>
      <c r="AF7007" t="s">
        <v>286</v>
      </c>
      <c r="AG7007" t="s">
        <v>158</v>
      </c>
    </row>
    <row r="7008" spans="1:33" x14ac:dyDescent="0.2">
      <c r="A7008" t="s">
        <v>43392</v>
      </c>
      <c r="B7008" s="1">
        <v>40624</v>
      </c>
      <c r="C7008" t="s">
        <v>1734</v>
      </c>
      <c r="D7008" t="s">
        <v>43290</v>
      </c>
      <c r="E7008" t="s">
        <v>102</v>
      </c>
      <c r="F7008" t="s">
        <v>43393</v>
      </c>
      <c r="G7008" t="s">
        <v>43394</v>
      </c>
      <c r="L7008" t="s">
        <v>43395</v>
      </c>
      <c r="N7008" t="s">
        <v>43396</v>
      </c>
      <c r="O7008" t="s">
        <v>48</v>
      </c>
      <c r="P7008" t="s">
        <v>112</v>
      </c>
      <c r="Q7008" t="s">
        <v>48</v>
      </c>
      <c r="S7008" t="s">
        <v>48</v>
      </c>
      <c r="Y7008" t="s">
        <v>48</v>
      </c>
      <c r="AA7008" t="s">
        <v>154</v>
      </c>
      <c r="AC7008" t="s">
        <v>1973</v>
      </c>
      <c r="AD7008" t="s">
        <v>285</v>
      </c>
      <c r="AE7008" t="s">
        <v>117</v>
      </c>
      <c r="AF7008" t="s">
        <v>286</v>
      </c>
      <c r="AG7008" t="s">
        <v>158</v>
      </c>
    </row>
    <row r="7009" spans="1:33" x14ac:dyDescent="0.2">
      <c r="A7009" t="s">
        <v>43397</v>
      </c>
      <c r="B7009" s="1">
        <v>40932</v>
      </c>
      <c r="C7009" t="s">
        <v>149</v>
      </c>
      <c r="D7009" t="s">
        <v>43290</v>
      </c>
      <c r="E7009" t="s">
        <v>175</v>
      </c>
      <c r="F7009" t="s">
        <v>43398</v>
      </c>
      <c r="G7009" t="s">
        <v>43399</v>
      </c>
      <c r="H7009" t="s">
        <v>43400</v>
      </c>
      <c r="I7009" t="s">
        <v>43401</v>
      </c>
      <c r="J7009" t="s">
        <v>43402</v>
      </c>
      <c r="K7009" t="s">
        <v>43403</v>
      </c>
      <c r="L7009" t="s">
        <v>43404</v>
      </c>
      <c r="M7009" t="s">
        <v>43405</v>
      </c>
      <c r="N7009" t="s">
        <v>43406</v>
      </c>
      <c r="O7009" t="s">
        <v>45</v>
      </c>
      <c r="P7009" t="s">
        <v>46</v>
      </c>
      <c r="R7009" t="s">
        <v>45</v>
      </c>
      <c r="T7009">
        <v>2002</v>
      </c>
      <c r="U7009" t="s">
        <v>47</v>
      </c>
      <c r="V7009" t="s">
        <v>47</v>
      </c>
      <c r="W7009" t="s">
        <v>47</v>
      </c>
      <c r="X7009" t="s">
        <v>47</v>
      </c>
      <c r="Y7009" t="s">
        <v>48</v>
      </c>
      <c r="Z7009" t="s">
        <v>47</v>
      </c>
      <c r="AA7009" t="s">
        <v>49</v>
      </c>
    </row>
    <row r="7010" spans="1:33" x14ac:dyDescent="0.2">
      <c r="A7010" t="s">
        <v>43407</v>
      </c>
      <c r="B7010" s="1">
        <v>41102</v>
      </c>
      <c r="C7010" t="s">
        <v>870</v>
      </c>
      <c r="D7010" t="s">
        <v>43290</v>
      </c>
      <c r="E7010" t="s">
        <v>175</v>
      </c>
      <c r="F7010" t="s">
        <v>43408</v>
      </c>
      <c r="G7010" t="s">
        <v>43409</v>
      </c>
      <c r="L7010" t="s">
        <v>43410</v>
      </c>
      <c r="N7010" t="s">
        <v>43411</v>
      </c>
      <c r="P7010" t="s">
        <v>712</v>
      </c>
      <c r="T7010">
        <v>2002</v>
      </c>
      <c r="Y7010" t="s">
        <v>47</v>
      </c>
      <c r="AA7010" t="s">
        <v>1347</v>
      </c>
    </row>
    <row r="7011" spans="1:33" x14ac:dyDescent="0.2">
      <c r="A7011" t="s">
        <v>43412</v>
      </c>
      <c r="B7011" s="1">
        <v>41121</v>
      </c>
      <c r="C7011" t="s">
        <v>870</v>
      </c>
      <c r="D7011" t="s">
        <v>43290</v>
      </c>
      <c r="E7011" t="s">
        <v>17</v>
      </c>
      <c r="F7011" t="s">
        <v>43413</v>
      </c>
      <c r="H7011" t="s">
        <v>43414</v>
      </c>
      <c r="J7011" t="s">
        <v>43415</v>
      </c>
      <c r="K7011" t="s">
        <v>43416</v>
      </c>
      <c r="L7011" t="s">
        <v>43417</v>
      </c>
      <c r="M7011" t="s">
        <v>43418</v>
      </c>
      <c r="N7011" t="s">
        <v>43419</v>
      </c>
      <c r="P7011" t="s">
        <v>712</v>
      </c>
      <c r="U7011" t="s">
        <v>47</v>
      </c>
      <c r="W7011" t="s">
        <v>47</v>
      </c>
      <c r="X7011" t="s">
        <v>47</v>
      </c>
      <c r="Y7011" t="s">
        <v>48</v>
      </c>
      <c r="Z7011" t="s">
        <v>47</v>
      </c>
      <c r="AA7011" t="s">
        <v>1214</v>
      </c>
    </row>
    <row r="7012" spans="1:33" x14ac:dyDescent="0.2">
      <c r="A7012" t="s">
        <v>43420</v>
      </c>
      <c r="B7012" s="1">
        <v>41121</v>
      </c>
      <c r="C7012" t="s">
        <v>870</v>
      </c>
      <c r="D7012" t="s">
        <v>43290</v>
      </c>
      <c r="H7012" t="s">
        <v>43421</v>
      </c>
      <c r="I7012" t="s">
        <v>43422</v>
      </c>
      <c r="J7012" t="s">
        <v>43423</v>
      </c>
      <c r="K7012" t="s">
        <v>43424</v>
      </c>
      <c r="L7012" t="s">
        <v>43425</v>
      </c>
      <c r="M7012" t="s">
        <v>43426</v>
      </c>
      <c r="N7012" t="s">
        <v>43427</v>
      </c>
      <c r="U7012" t="s">
        <v>47</v>
      </c>
      <c r="V7012" t="s">
        <v>47</v>
      </c>
      <c r="W7012" t="s">
        <v>47</v>
      </c>
      <c r="X7012" t="s">
        <v>47</v>
      </c>
      <c r="Y7012" t="s">
        <v>48</v>
      </c>
      <c r="Z7012" t="s">
        <v>47</v>
      </c>
      <c r="AA7012" t="s">
        <v>49</v>
      </c>
    </row>
    <row r="7013" spans="1:33" x14ac:dyDescent="0.2">
      <c r="A7013" t="s">
        <v>43428</v>
      </c>
      <c r="B7013" s="1">
        <v>41128</v>
      </c>
      <c r="C7013" t="s">
        <v>870</v>
      </c>
      <c r="D7013" t="s">
        <v>43290</v>
      </c>
      <c r="E7013" t="s">
        <v>175</v>
      </c>
      <c r="F7013" t="s">
        <v>43429</v>
      </c>
      <c r="G7013" t="s">
        <v>43430</v>
      </c>
      <c r="H7013" t="s">
        <v>43431</v>
      </c>
      <c r="I7013" t="s">
        <v>43432</v>
      </c>
      <c r="J7013" t="s">
        <v>43433</v>
      </c>
      <c r="K7013" t="s">
        <v>43434</v>
      </c>
      <c r="L7013" t="s">
        <v>43435</v>
      </c>
      <c r="M7013" t="s">
        <v>43436</v>
      </c>
      <c r="N7013" t="s">
        <v>43437</v>
      </c>
      <c r="P7013" t="s">
        <v>712</v>
      </c>
      <c r="T7013">
        <v>2002</v>
      </c>
      <c r="U7013" t="s">
        <v>47</v>
      </c>
      <c r="V7013" t="s">
        <v>47</v>
      </c>
      <c r="W7013" t="s">
        <v>47</v>
      </c>
      <c r="X7013" t="s">
        <v>47</v>
      </c>
      <c r="Y7013" t="s">
        <v>48</v>
      </c>
      <c r="Z7013" t="s">
        <v>47</v>
      </c>
      <c r="AA7013" t="s">
        <v>49</v>
      </c>
    </row>
    <row r="7014" spans="1:33" x14ac:dyDescent="0.2">
      <c r="A7014" t="s">
        <v>43438</v>
      </c>
      <c r="B7014" s="1">
        <v>41207</v>
      </c>
      <c r="C7014" t="s">
        <v>34</v>
      </c>
      <c r="D7014" t="s">
        <v>43290</v>
      </c>
      <c r="E7014" t="s">
        <v>122</v>
      </c>
      <c r="F7014" t="s">
        <v>43439</v>
      </c>
      <c r="G7014" t="s">
        <v>43440</v>
      </c>
      <c r="L7014" t="s">
        <v>43441</v>
      </c>
      <c r="N7014" t="s">
        <v>43442</v>
      </c>
      <c r="O7014" t="s">
        <v>141</v>
      </c>
      <c r="P7014" t="s">
        <v>142</v>
      </c>
      <c r="Q7014" t="s">
        <v>141</v>
      </c>
      <c r="T7014">
        <v>2002</v>
      </c>
      <c r="Y7014" t="s">
        <v>48</v>
      </c>
      <c r="AA7014" t="s">
        <v>154</v>
      </c>
      <c r="AC7014" t="s">
        <v>63</v>
      </c>
      <c r="AD7014" t="s">
        <v>1004</v>
      </c>
      <c r="AE7014" t="s">
        <v>503</v>
      </c>
      <c r="AF7014" t="s">
        <v>43443</v>
      </c>
      <c r="AG7014" t="s">
        <v>263</v>
      </c>
    </row>
    <row r="7015" spans="1:33" x14ac:dyDescent="0.2">
      <c r="A7015" t="s">
        <v>43444</v>
      </c>
      <c r="B7015" s="1">
        <v>41212</v>
      </c>
      <c r="C7015" t="s">
        <v>34</v>
      </c>
      <c r="D7015" t="s">
        <v>43290</v>
      </c>
      <c r="E7015" t="s">
        <v>122</v>
      </c>
      <c r="F7015" t="s">
        <v>43445</v>
      </c>
      <c r="G7015" t="s">
        <v>43446</v>
      </c>
      <c r="L7015" t="s">
        <v>43447</v>
      </c>
      <c r="N7015" t="s">
        <v>43448</v>
      </c>
      <c r="O7015" t="s">
        <v>141</v>
      </c>
      <c r="P7015" t="s">
        <v>142</v>
      </c>
      <c r="Q7015" t="s">
        <v>141</v>
      </c>
      <c r="T7015">
        <v>2002</v>
      </c>
      <c r="Y7015" t="s">
        <v>48</v>
      </c>
      <c r="AA7015" t="s">
        <v>154</v>
      </c>
      <c r="AC7015" t="s">
        <v>63</v>
      </c>
      <c r="AD7015" t="s">
        <v>1004</v>
      </c>
      <c r="AE7015" t="s">
        <v>503</v>
      </c>
      <c r="AF7015" t="s">
        <v>504</v>
      </c>
      <c r="AG7015" t="s">
        <v>263</v>
      </c>
    </row>
    <row r="7016" spans="1:33" x14ac:dyDescent="0.2">
      <c r="A7016" t="s">
        <v>43449</v>
      </c>
      <c r="B7016" s="1">
        <v>41243</v>
      </c>
      <c r="C7016" t="s">
        <v>34</v>
      </c>
      <c r="D7016" t="s">
        <v>43290</v>
      </c>
      <c r="E7016" t="s">
        <v>122</v>
      </c>
      <c r="F7016" t="s">
        <v>43450</v>
      </c>
      <c r="G7016" t="s">
        <v>43451</v>
      </c>
      <c r="L7016" t="s">
        <v>43452</v>
      </c>
      <c r="N7016" t="s">
        <v>43453</v>
      </c>
      <c r="O7016" t="s">
        <v>141</v>
      </c>
      <c r="P7016" t="s">
        <v>142</v>
      </c>
      <c r="Q7016" t="s">
        <v>141</v>
      </c>
      <c r="T7016">
        <v>2002</v>
      </c>
      <c r="Y7016" t="s">
        <v>48</v>
      </c>
      <c r="AA7016" t="s">
        <v>154</v>
      </c>
      <c r="AC7016" t="s">
        <v>63</v>
      </c>
      <c r="AD7016" t="s">
        <v>1004</v>
      </c>
      <c r="AE7016" t="s">
        <v>503</v>
      </c>
      <c r="AF7016" t="s">
        <v>504</v>
      </c>
      <c r="AG7016" t="s">
        <v>263</v>
      </c>
    </row>
    <row r="7017" spans="1:33" x14ac:dyDescent="0.2">
      <c r="A7017" t="s">
        <v>43454</v>
      </c>
      <c r="B7017" s="1">
        <v>41247</v>
      </c>
      <c r="C7017" t="s">
        <v>34</v>
      </c>
      <c r="D7017" t="s">
        <v>43290</v>
      </c>
      <c r="E7017" t="s">
        <v>122</v>
      </c>
      <c r="F7017" t="s">
        <v>43455</v>
      </c>
      <c r="G7017" t="s">
        <v>43456</v>
      </c>
      <c r="L7017" t="s">
        <v>43457</v>
      </c>
      <c r="N7017" t="s">
        <v>43458</v>
      </c>
      <c r="O7017" t="s">
        <v>141</v>
      </c>
      <c r="P7017" t="s">
        <v>142</v>
      </c>
      <c r="Q7017" t="s">
        <v>141</v>
      </c>
      <c r="T7017">
        <v>2002</v>
      </c>
      <c r="Y7017" t="s">
        <v>48</v>
      </c>
      <c r="AA7017" t="s">
        <v>154</v>
      </c>
      <c r="AC7017" t="s">
        <v>63</v>
      </c>
      <c r="AD7017" t="s">
        <v>1004</v>
      </c>
      <c r="AE7017" t="s">
        <v>503</v>
      </c>
      <c r="AF7017" t="s">
        <v>504</v>
      </c>
      <c r="AG7017" t="s">
        <v>263</v>
      </c>
    </row>
    <row r="7018" spans="1:33" x14ac:dyDescent="0.2">
      <c r="A7018" t="s">
        <v>43459</v>
      </c>
      <c r="B7018" s="1">
        <v>41249</v>
      </c>
      <c r="C7018" t="s">
        <v>34</v>
      </c>
      <c r="D7018" t="s">
        <v>43290</v>
      </c>
      <c r="E7018" t="s">
        <v>122</v>
      </c>
      <c r="F7018" t="s">
        <v>43460</v>
      </c>
      <c r="G7018" t="s">
        <v>43461</v>
      </c>
      <c r="L7018" t="s">
        <v>43462</v>
      </c>
      <c r="N7018" t="s">
        <v>43463</v>
      </c>
      <c r="O7018" t="s">
        <v>141</v>
      </c>
      <c r="P7018" t="s">
        <v>142</v>
      </c>
      <c r="Q7018" t="s">
        <v>141</v>
      </c>
      <c r="T7018">
        <v>2002</v>
      </c>
      <c r="Y7018" t="s">
        <v>48</v>
      </c>
      <c r="AA7018" t="s">
        <v>154</v>
      </c>
      <c r="AC7018" t="s">
        <v>63</v>
      </c>
      <c r="AD7018" t="s">
        <v>1004</v>
      </c>
      <c r="AE7018" t="s">
        <v>503</v>
      </c>
      <c r="AF7018" t="s">
        <v>504</v>
      </c>
      <c r="AG7018" t="s">
        <v>263</v>
      </c>
    </row>
    <row r="7019" spans="1:33" x14ac:dyDescent="0.2">
      <c r="A7019" t="s">
        <v>43464</v>
      </c>
      <c r="B7019" s="1">
        <v>41249</v>
      </c>
      <c r="C7019" t="s">
        <v>34</v>
      </c>
      <c r="D7019" t="s">
        <v>43290</v>
      </c>
      <c r="E7019" t="s">
        <v>122</v>
      </c>
      <c r="F7019" t="s">
        <v>43465</v>
      </c>
      <c r="G7019" t="s">
        <v>43466</v>
      </c>
      <c r="L7019" t="s">
        <v>43467</v>
      </c>
      <c r="N7019" t="s">
        <v>43468</v>
      </c>
      <c r="O7019" t="s">
        <v>141</v>
      </c>
      <c r="P7019" t="s">
        <v>142</v>
      </c>
      <c r="Q7019" t="s">
        <v>141</v>
      </c>
      <c r="T7019">
        <v>2002</v>
      </c>
      <c r="Y7019" t="s">
        <v>48</v>
      </c>
      <c r="AA7019" t="s">
        <v>154</v>
      </c>
      <c r="AC7019" t="s">
        <v>63</v>
      </c>
      <c r="AD7019" t="s">
        <v>1004</v>
      </c>
      <c r="AE7019" t="s">
        <v>503</v>
      </c>
      <c r="AF7019" t="s">
        <v>504</v>
      </c>
      <c r="AG7019" t="s">
        <v>263</v>
      </c>
    </row>
    <row r="7020" spans="1:33" x14ac:dyDescent="0.2">
      <c r="A7020" t="s">
        <v>43469</v>
      </c>
      <c r="B7020" s="1">
        <v>41249</v>
      </c>
      <c r="C7020" t="s">
        <v>34</v>
      </c>
      <c r="D7020" t="s">
        <v>43290</v>
      </c>
      <c r="E7020" t="s">
        <v>122</v>
      </c>
      <c r="F7020" t="s">
        <v>43470</v>
      </c>
      <c r="G7020" t="s">
        <v>43471</v>
      </c>
      <c r="L7020" t="s">
        <v>43472</v>
      </c>
      <c r="N7020" t="s">
        <v>43473</v>
      </c>
      <c r="O7020" t="s">
        <v>141</v>
      </c>
      <c r="P7020" t="s">
        <v>142</v>
      </c>
      <c r="Q7020" t="s">
        <v>141</v>
      </c>
      <c r="T7020">
        <v>2002</v>
      </c>
      <c r="Y7020" t="s">
        <v>48</v>
      </c>
      <c r="AA7020" t="s">
        <v>154</v>
      </c>
      <c r="AC7020" t="s">
        <v>63</v>
      </c>
      <c r="AD7020" t="s">
        <v>1004</v>
      </c>
      <c r="AE7020" t="s">
        <v>503</v>
      </c>
      <c r="AF7020" t="s">
        <v>504</v>
      </c>
      <c r="AG7020" t="s">
        <v>263</v>
      </c>
    </row>
    <row r="7021" spans="1:33" x14ac:dyDescent="0.2">
      <c r="A7021" t="s">
        <v>43474</v>
      </c>
      <c r="B7021" t="s">
        <v>43475</v>
      </c>
      <c r="C7021" t="s">
        <v>34</v>
      </c>
      <c r="D7021" t="s">
        <v>43290</v>
      </c>
      <c r="E7021" t="s">
        <v>122</v>
      </c>
      <c r="F7021" t="s">
        <v>43476</v>
      </c>
      <c r="G7021" t="s">
        <v>43477</v>
      </c>
      <c r="H7021" t="s">
        <v>43478</v>
      </c>
      <c r="I7021" t="s">
        <v>43479</v>
      </c>
      <c r="J7021" t="s">
        <v>43480</v>
      </c>
      <c r="K7021" t="s">
        <v>43481</v>
      </c>
      <c r="L7021" t="s">
        <v>43482</v>
      </c>
      <c r="M7021" t="s">
        <v>43483</v>
      </c>
      <c r="N7021" t="s">
        <v>43484</v>
      </c>
      <c r="O7021" t="s">
        <v>141</v>
      </c>
      <c r="P7021" t="s">
        <v>142</v>
      </c>
      <c r="Q7021" t="s">
        <v>141</v>
      </c>
      <c r="T7021">
        <v>2002</v>
      </c>
      <c r="U7021" t="s">
        <v>47</v>
      </c>
      <c r="V7021" t="s">
        <v>47</v>
      </c>
      <c r="W7021" t="s">
        <v>47</v>
      </c>
      <c r="X7021" t="s">
        <v>47</v>
      </c>
      <c r="Y7021" t="s">
        <v>48</v>
      </c>
      <c r="Z7021" t="s">
        <v>47</v>
      </c>
      <c r="AA7021" t="s">
        <v>49</v>
      </c>
      <c r="AC7021" t="s">
        <v>63</v>
      </c>
      <c r="AD7021" t="s">
        <v>1004</v>
      </c>
      <c r="AE7021" t="s">
        <v>503</v>
      </c>
      <c r="AF7021" t="s">
        <v>504</v>
      </c>
      <c r="AG7021" t="s">
        <v>263</v>
      </c>
    </row>
    <row r="7022" spans="1:33" x14ac:dyDescent="0.2">
      <c r="A7022" t="s">
        <v>43485</v>
      </c>
      <c r="B7022" s="1">
        <v>41278</v>
      </c>
      <c r="C7022" t="s">
        <v>679</v>
      </c>
      <c r="D7022" t="s">
        <v>43290</v>
      </c>
      <c r="E7022" t="s">
        <v>122</v>
      </c>
      <c r="F7022" t="s">
        <v>43486</v>
      </c>
      <c r="G7022" t="s">
        <v>43487</v>
      </c>
      <c r="L7022" t="s">
        <v>43488</v>
      </c>
      <c r="N7022" t="s">
        <v>43489</v>
      </c>
      <c r="O7022" t="s">
        <v>141</v>
      </c>
      <c r="P7022" t="s">
        <v>142</v>
      </c>
      <c r="Q7022" t="s">
        <v>141</v>
      </c>
      <c r="T7022">
        <v>2002</v>
      </c>
      <c r="Y7022" t="s">
        <v>48</v>
      </c>
      <c r="AA7022" t="s">
        <v>154</v>
      </c>
      <c r="AC7022" t="s">
        <v>63</v>
      </c>
      <c r="AD7022" t="s">
        <v>1004</v>
      </c>
      <c r="AE7022" t="s">
        <v>503</v>
      </c>
      <c r="AF7022" t="s">
        <v>504</v>
      </c>
      <c r="AG7022" t="s">
        <v>263</v>
      </c>
    </row>
    <row r="7023" spans="1:33" x14ac:dyDescent="0.2">
      <c r="A7023" t="s">
        <v>43490</v>
      </c>
      <c r="B7023" s="1">
        <v>41291</v>
      </c>
      <c r="C7023" t="s">
        <v>679</v>
      </c>
      <c r="D7023" t="s">
        <v>43290</v>
      </c>
      <c r="E7023" t="s">
        <v>122</v>
      </c>
      <c r="F7023" t="s">
        <v>43491</v>
      </c>
      <c r="G7023" t="s">
        <v>43492</v>
      </c>
      <c r="L7023" t="s">
        <v>43493</v>
      </c>
      <c r="N7023" t="s">
        <v>43494</v>
      </c>
      <c r="O7023" t="s">
        <v>141</v>
      </c>
      <c r="P7023" t="s">
        <v>142</v>
      </c>
      <c r="Q7023" t="s">
        <v>141</v>
      </c>
      <c r="T7023">
        <v>2002</v>
      </c>
      <c r="Y7023" t="s">
        <v>48</v>
      </c>
      <c r="AA7023" t="s">
        <v>154</v>
      </c>
      <c r="AC7023" t="s">
        <v>1536</v>
      </c>
      <c r="AD7023" t="s">
        <v>1004</v>
      </c>
      <c r="AE7023" t="s">
        <v>503</v>
      </c>
      <c r="AF7023" t="s">
        <v>504</v>
      </c>
      <c r="AG7023" t="s">
        <v>263</v>
      </c>
    </row>
    <row r="7024" spans="1:33" x14ac:dyDescent="0.2">
      <c r="A7024" t="s">
        <v>43495</v>
      </c>
      <c r="B7024" s="1">
        <v>41320</v>
      </c>
      <c r="C7024" t="s">
        <v>679</v>
      </c>
      <c r="D7024" t="s">
        <v>43290</v>
      </c>
      <c r="E7024" t="s">
        <v>175</v>
      </c>
      <c r="F7024" t="s">
        <v>43496</v>
      </c>
      <c r="G7024" t="s">
        <v>43497</v>
      </c>
      <c r="L7024" t="s">
        <v>43498</v>
      </c>
      <c r="N7024" t="s">
        <v>43499</v>
      </c>
      <c r="O7024" t="s">
        <v>45</v>
      </c>
      <c r="P7024" t="s">
        <v>46</v>
      </c>
      <c r="R7024" t="s">
        <v>45</v>
      </c>
      <c r="T7024">
        <v>2002</v>
      </c>
      <c r="Y7024" t="s">
        <v>48</v>
      </c>
      <c r="AA7024" t="s">
        <v>154</v>
      </c>
    </row>
    <row r="7025" spans="1:33" x14ac:dyDescent="0.2">
      <c r="A7025" t="s">
        <v>43500</v>
      </c>
      <c r="B7025" s="1">
        <v>41609</v>
      </c>
      <c r="C7025" t="s">
        <v>3913</v>
      </c>
      <c r="D7025" t="s">
        <v>43290</v>
      </c>
      <c r="E7025" t="s">
        <v>102</v>
      </c>
      <c r="F7025" t="s">
        <v>43501</v>
      </c>
      <c r="G7025" t="s">
        <v>43502</v>
      </c>
      <c r="L7025" t="s">
        <v>43503</v>
      </c>
      <c r="N7025" t="s">
        <v>43504</v>
      </c>
      <c r="O7025" t="s">
        <v>79</v>
      </c>
      <c r="P7025" t="s">
        <v>80</v>
      </c>
      <c r="Q7025" t="s">
        <v>79</v>
      </c>
      <c r="S7025" t="s">
        <v>113</v>
      </c>
      <c r="Y7025" t="s">
        <v>48</v>
      </c>
      <c r="AA7025" t="s">
        <v>154</v>
      </c>
      <c r="AC7025" t="s">
        <v>155</v>
      </c>
      <c r="AD7025" t="s">
        <v>2676</v>
      </c>
      <c r="AE7025" t="s">
        <v>157</v>
      </c>
      <c r="AF7025" t="s">
        <v>84</v>
      </c>
      <c r="AG7025" t="s">
        <v>158</v>
      </c>
    </row>
    <row r="7026" spans="1:33" x14ac:dyDescent="0.2">
      <c r="A7026" t="s">
        <v>43505</v>
      </c>
      <c r="B7026" t="s">
        <v>43506</v>
      </c>
      <c r="C7026" t="s">
        <v>679</v>
      </c>
      <c r="D7026" t="s">
        <v>43290</v>
      </c>
      <c r="E7026" t="s">
        <v>122</v>
      </c>
      <c r="F7026" t="s">
        <v>43507</v>
      </c>
      <c r="G7026" t="s">
        <v>43508</v>
      </c>
      <c r="H7026" t="s">
        <v>43509</v>
      </c>
      <c r="I7026" t="s">
        <v>43510</v>
      </c>
      <c r="J7026" t="s">
        <v>43511</v>
      </c>
      <c r="K7026" t="s">
        <v>43512</v>
      </c>
      <c r="L7026" t="s">
        <v>43513</v>
      </c>
      <c r="M7026" t="s">
        <v>43514</v>
      </c>
      <c r="N7026" t="s">
        <v>43515</v>
      </c>
      <c r="O7026" t="s">
        <v>141</v>
      </c>
      <c r="P7026" t="s">
        <v>142</v>
      </c>
      <c r="Q7026" t="s">
        <v>141</v>
      </c>
      <c r="T7026">
        <v>2002</v>
      </c>
      <c r="U7026" t="s">
        <v>47</v>
      </c>
      <c r="V7026" t="s">
        <v>47</v>
      </c>
      <c r="W7026" t="s">
        <v>47</v>
      </c>
      <c r="X7026" t="s">
        <v>47</v>
      </c>
      <c r="Y7026" t="s">
        <v>48</v>
      </c>
      <c r="Z7026" t="s">
        <v>47</v>
      </c>
      <c r="AA7026" t="s">
        <v>49</v>
      </c>
      <c r="AC7026" t="s">
        <v>63</v>
      </c>
      <c r="AD7026" t="s">
        <v>1004</v>
      </c>
      <c r="AE7026" t="s">
        <v>503</v>
      </c>
      <c r="AF7026" t="s">
        <v>504</v>
      </c>
      <c r="AG7026" t="s">
        <v>263</v>
      </c>
    </row>
    <row r="7027" spans="1:33" x14ac:dyDescent="0.2">
      <c r="A7027" t="s">
        <v>43516</v>
      </c>
      <c r="B7027" s="1">
        <v>41345</v>
      </c>
      <c r="C7027" t="s">
        <v>679</v>
      </c>
      <c r="D7027" t="s">
        <v>43290</v>
      </c>
      <c r="E7027" t="s">
        <v>175</v>
      </c>
      <c r="F7027" t="s">
        <v>43517</v>
      </c>
      <c r="G7027" t="s">
        <v>43518</v>
      </c>
      <c r="L7027" t="s">
        <v>43519</v>
      </c>
      <c r="N7027" t="s">
        <v>43520</v>
      </c>
      <c r="O7027" t="s">
        <v>45</v>
      </c>
      <c r="P7027" t="s">
        <v>46</v>
      </c>
      <c r="R7027" t="s">
        <v>45</v>
      </c>
      <c r="T7027">
        <v>2002</v>
      </c>
      <c r="Y7027" t="s">
        <v>48</v>
      </c>
      <c r="AA7027" t="s">
        <v>154</v>
      </c>
    </row>
    <row r="7028" spans="1:33" x14ac:dyDescent="0.2">
      <c r="A7028" t="s">
        <v>43521</v>
      </c>
      <c r="B7028" s="1">
        <v>41345</v>
      </c>
      <c r="C7028" t="s">
        <v>679</v>
      </c>
      <c r="D7028" t="s">
        <v>43290</v>
      </c>
      <c r="E7028" t="s">
        <v>175</v>
      </c>
      <c r="F7028" t="s">
        <v>43522</v>
      </c>
      <c r="G7028" t="s">
        <v>43523</v>
      </c>
      <c r="H7028" t="s">
        <v>43524</v>
      </c>
      <c r="I7028" t="s">
        <v>43525</v>
      </c>
      <c r="J7028" t="s">
        <v>43526</v>
      </c>
      <c r="K7028" t="s">
        <v>43527</v>
      </c>
      <c r="L7028" t="s">
        <v>43528</v>
      </c>
      <c r="M7028" t="s">
        <v>43529</v>
      </c>
      <c r="N7028" t="s">
        <v>43530</v>
      </c>
      <c r="O7028" t="s">
        <v>45</v>
      </c>
      <c r="P7028" t="s">
        <v>46</v>
      </c>
      <c r="R7028" t="s">
        <v>45</v>
      </c>
      <c r="T7028">
        <v>2002</v>
      </c>
      <c r="U7028" t="s">
        <v>47</v>
      </c>
      <c r="V7028" t="s">
        <v>47</v>
      </c>
      <c r="W7028" t="s">
        <v>47</v>
      </c>
      <c r="X7028" t="s">
        <v>47</v>
      </c>
      <c r="Y7028" t="s">
        <v>48</v>
      </c>
      <c r="Z7028" t="s">
        <v>47</v>
      </c>
      <c r="AA7028" t="s">
        <v>49</v>
      </c>
    </row>
    <row r="7029" spans="1:33" x14ac:dyDescent="0.2">
      <c r="A7029" t="s">
        <v>43531</v>
      </c>
      <c r="B7029" t="s">
        <v>43532</v>
      </c>
      <c r="C7029" t="s">
        <v>679</v>
      </c>
      <c r="D7029" t="s">
        <v>43290</v>
      </c>
      <c r="E7029" t="s">
        <v>175</v>
      </c>
      <c r="F7029" t="s">
        <v>43533</v>
      </c>
      <c r="G7029" t="s">
        <v>43534</v>
      </c>
      <c r="H7029" t="s">
        <v>43535</v>
      </c>
      <c r="I7029" t="s">
        <v>43536</v>
      </c>
      <c r="J7029" t="s">
        <v>43537</v>
      </c>
      <c r="K7029" t="s">
        <v>43538</v>
      </c>
      <c r="L7029" t="s">
        <v>43539</v>
      </c>
      <c r="M7029" t="s">
        <v>43540</v>
      </c>
      <c r="N7029" t="s">
        <v>43541</v>
      </c>
      <c r="O7029" t="s">
        <v>45</v>
      </c>
      <c r="P7029" t="s">
        <v>46</v>
      </c>
      <c r="R7029" t="s">
        <v>45</v>
      </c>
      <c r="T7029">
        <v>2002</v>
      </c>
      <c r="U7029" t="s">
        <v>47</v>
      </c>
      <c r="V7029" t="s">
        <v>47</v>
      </c>
      <c r="W7029" t="s">
        <v>47</v>
      </c>
      <c r="X7029" t="s">
        <v>47</v>
      </c>
      <c r="Y7029" t="s">
        <v>48</v>
      </c>
      <c r="Z7029" t="s">
        <v>47</v>
      </c>
      <c r="AA7029" t="s">
        <v>49</v>
      </c>
    </row>
    <row r="7030" spans="1:33" x14ac:dyDescent="0.2">
      <c r="A7030" t="s">
        <v>43542</v>
      </c>
      <c r="B7030" s="1">
        <v>41355</v>
      </c>
      <c r="C7030" t="s">
        <v>679</v>
      </c>
      <c r="D7030" t="s">
        <v>43290</v>
      </c>
      <c r="E7030" t="s">
        <v>175</v>
      </c>
      <c r="F7030" t="s">
        <v>43543</v>
      </c>
      <c r="G7030" t="s">
        <v>43544</v>
      </c>
      <c r="L7030" t="s">
        <v>43545</v>
      </c>
      <c r="N7030" t="s">
        <v>43546</v>
      </c>
      <c r="O7030" t="s">
        <v>45</v>
      </c>
      <c r="P7030" t="s">
        <v>46</v>
      </c>
      <c r="R7030" t="s">
        <v>45</v>
      </c>
      <c r="T7030">
        <v>2002</v>
      </c>
      <c r="Y7030" t="s">
        <v>48</v>
      </c>
      <c r="AA7030" t="s">
        <v>154</v>
      </c>
    </row>
    <row r="7031" spans="1:33" x14ac:dyDescent="0.2">
      <c r="A7031" t="s">
        <v>43547</v>
      </c>
      <c r="B7031" t="s">
        <v>43548</v>
      </c>
      <c r="C7031" t="s">
        <v>679</v>
      </c>
      <c r="D7031" t="s">
        <v>43290</v>
      </c>
      <c r="E7031" t="s">
        <v>122</v>
      </c>
      <c r="F7031" t="s">
        <v>43549</v>
      </c>
      <c r="G7031" t="s">
        <v>43550</v>
      </c>
      <c r="H7031" t="s">
        <v>43551</v>
      </c>
      <c r="I7031" t="s">
        <v>43552</v>
      </c>
      <c r="J7031" t="s">
        <v>43553</v>
      </c>
      <c r="K7031" t="s">
        <v>43554</v>
      </c>
      <c r="L7031" t="s">
        <v>43555</v>
      </c>
      <c r="M7031" t="s">
        <v>43556</v>
      </c>
      <c r="N7031" t="s">
        <v>43557</v>
      </c>
      <c r="O7031" t="s">
        <v>141</v>
      </c>
      <c r="P7031" t="s">
        <v>142</v>
      </c>
      <c r="Q7031" t="s">
        <v>141</v>
      </c>
      <c r="T7031">
        <v>2002</v>
      </c>
      <c r="U7031" t="s">
        <v>47</v>
      </c>
      <c r="V7031" t="s">
        <v>47</v>
      </c>
      <c r="W7031" t="s">
        <v>47</v>
      </c>
      <c r="X7031" t="s">
        <v>47</v>
      </c>
      <c r="Y7031" t="s">
        <v>48</v>
      </c>
      <c r="Z7031" t="s">
        <v>47</v>
      </c>
      <c r="AA7031" t="s">
        <v>49</v>
      </c>
      <c r="AC7031" t="s">
        <v>373</v>
      </c>
      <c r="AD7031" t="s">
        <v>1004</v>
      </c>
      <c r="AE7031" t="s">
        <v>503</v>
      </c>
      <c r="AF7031" t="s">
        <v>504</v>
      </c>
      <c r="AG7031" t="s">
        <v>263</v>
      </c>
    </row>
    <row r="7032" spans="1:33" x14ac:dyDescent="0.2">
      <c r="A7032" t="s">
        <v>43558</v>
      </c>
      <c r="B7032" s="1">
        <v>41360</v>
      </c>
      <c r="C7032" t="s">
        <v>679</v>
      </c>
      <c r="D7032" t="s">
        <v>43290</v>
      </c>
      <c r="E7032" t="s">
        <v>122</v>
      </c>
      <c r="F7032" t="s">
        <v>43559</v>
      </c>
      <c r="G7032" t="s">
        <v>43560</v>
      </c>
      <c r="L7032" t="s">
        <v>43561</v>
      </c>
      <c r="N7032" t="s">
        <v>43562</v>
      </c>
      <c r="O7032" t="s">
        <v>141</v>
      </c>
      <c r="P7032" t="s">
        <v>142</v>
      </c>
      <c r="Q7032" t="s">
        <v>141</v>
      </c>
      <c r="T7032">
        <v>2002</v>
      </c>
      <c r="Y7032" t="s">
        <v>48</v>
      </c>
      <c r="AA7032" t="s">
        <v>154</v>
      </c>
      <c r="AC7032" t="s">
        <v>63</v>
      </c>
      <c r="AD7032" t="s">
        <v>1004</v>
      </c>
      <c r="AE7032" t="s">
        <v>503</v>
      </c>
      <c r="AF7032" t="s">
        <v>504</v>
      </c>
      <c r="AG7032" t="s">
        <v>263</v>
      </c>
    </row>
    <row r="7033" spans="1:33" x14ac:dyDescent="0.2">
      <c r="A7033" t="s">
        <v>43563</v>
      </c>
      <c r="B7033" s="1">
        <v>41362</v>
      </c>
      <c r="C7033" t="s">
        <v>679</v>
      </c>
      <c r="D7033" t="s">
        <v>43290</v>
      </c>
      <c r="E7033" t="s">
        <v>175</v>
      </c>
      <c r="F7033" t="s">
        <v>43564</v>
      </c>
      <c r="G7033" t="s">
        <v>43565</v>
      </c>
      <c r="L7033" t="s">
        <v>43566</v>
      </c>
      <c r="N7033" t="s">
        <v>43567</v>
      </c>
      <c r="O7033" t="s">
        <v>45</v>
      </c>
      <c r="P7033" t="s">
        <v>46</v>
      </c>
      <c r="R7033" t="s">
        <v>45</v>
      </c>
      <c r="T7033">
        <v>2002</v>
      </c>
      <c r="Y7033" t="s">
        <v>48</v>
      </c>
      <c r="AA7033" t="s">
        <v>154</v>
      </c>
    </row>
    <row r="7034" spans="1:33" x14ac:dyDescent="0.2">
      <c r="A7034" t="s">
        <v>43568</v>
      </c>
      <c r="B7034" s="1">
        <v>41379</v>
      </c>
      <c r="C7034" t="s">
        <v>2970</v>
      </c>
      <c r="D7034" t="s">
        <v>43290</v>
      </c>
      <c r="E7034" t="s">
        <v>102</v>
      </c>
      <c r="F7034" t="s">
        <v>43569</v>
      </c>
      <c r="G7034" t="s">
        <v>43570</v>
      </c>
      <c r="L7034" t="s">
        <v>43571</v>
      </c>
      <c r="N7034" t="s">
        <v>43572</v>
      </c>
      <c r="O7034" t="s">
        <v>48</v>
      </c>
      <c r="P7034" t="s">
        <v>112</v>
      </c>
      <c r="Q7034" t="s">
        <v>48</v>
      </c>
      <c r="S7034" t="s">
        <v>48</v>
      </c>
      <c r="Y7034" t="s">
        <v>48</v>
      </c>
      <c r="AA7034" t="s">
        <v>154</v>
      </c>
      <c r="AC7034" t="s">
        <v>841</v>
      </c>
      <c r="AD7034" t="s">
        <v>285</v>
      </c>
      <c r="AE7034" t="s">
        <v>117</v>
      </c>
      <c r="AF7034" t="s">
        <v>286</v>
      </c>
      <c r="AG7034" t="s">
        <v>158</v>
      </c>
    </row>
    <row r="7035" spans="1:33" x14ac:dyDescent="0.2">
      <c r="A7035" t="s">
        <v>43573</v>
      </c>
      <c r="B7035" s="1">
        <v>41380</v>
      </c>
      <c r="C7035" t="s">
        <v>2970</v>
      </c>
      <c r="D7035" t="s">
        <v>43290</v>
      </c>
      <c r="E7035" t="s">
        <v>102</v>
      </c>
      <c r="F7035" t="s">
        <v>43574</v>
      </c>
      <c r="G7035" t="s">
        <v>43575</v>
      </c>
      <c r="L7035" t="s">
        <v>43576</v>
      </c>
      <c r="N7035" t="s">
        <v>43577</v>
      </c>
      <c r="O7035" t="s">
        <v>48</v>
      </c>
      <c r="P7035" t="s">
        <v>112</v>
      </c>
      <c r="Q7035" t="s">
        <v>48</v>
      </c>
      <c r="S7035" t="s">
        <v>48</v>
      </c>
      <c r="Y7035" t="s">
        <v>48</v>
      </c>
      <c r="AA7035" t="s">
        <v>154</v>
      </c>
      <c r="AC7035" t="s">
        <v>841</v>
      </c>
      <c r="AD7035" t="s">
        <v>285</v>
      </c>
      <c r="AE7035" t="s">
        <v>117</v>
      </c>
      <c r="AF7035" t="s">
        <v>286</v>
      </c>
      <c r="AG7035" t="s">
        <v>158</v>
      </c>
    </row>
    <row r="7036" spans="1:33" x14ac:dyDescent="0.2">
      <c r="A7036" t="s">
        <v>43578</v>
      </c>
      <c r="B7036" s="1">
        <v>41381</v>
      </c>
      <c r="C7036" t="s">
        <v>2970</v>
      </c>
      <c r="D7036" t="s">
        <v>43290</v>
      </c>
      <c r="E7036" t="s">
        <v>102</v>
      </c>
      <c r="F7036" t="s">
        <v>43579</v>
      </c>
      <c r="G7036" t="s">
        <v>43580</v>
      </c>
      <c r="H7036" t="s">
        <v>43581</v>
      </c>
      <c r="I7036" t="s">
        <v>43582</v>
      </c>
      <c r="J7036" t="s">
        <v>43583</v>
      </c>
      <c r="K7036" t="s">
        <v>43584</v>
      </c>
      <c r="L7036" t="s">
        <v>43585</v>
      </c>
      <c r="M7036" t="s">
        <v>43586</v>
      </c>
      <c r="N7036" t="s">
        <v>43587</v>
      </c>
      <c r="O7036" t="s">
        <v>48</v>
      </c>
      <c r="P7036" t="s">
        <v>112</v>
      </c>
      <c r="Q7036" t="s">
        <v>48</v>
      </c>
      <c r="S7036" t="s">
        <v>48</v>
      </c>
      <c r="U7036" t="s">
        <v>48</v>
      </c>
      <c r="V7036" t="s">
        <v>48</v>
      </c>
      <c r="W7036" t="s">
        <v>48</v>
      </c>
      <c r="X7036" t="s">
        <v>48</v>
      </c>
      <c r="Y7036" t="s">
        <v>48</v>
      </c>
      <c r="Z7036" t="s">
        <v>48</v>
      </c>
      <c r="AA7036" t="s">
        <v>676</v>
      </c>
      <c r="AC7036" t="s">
        <v>841</v>
      </c>
      <c r="AD7036" t="s">
        <v>285</v>
      </c>
      <c r="AE7036" t="s">
        <v>117</v>
      </c>
      <c r="AF7036" t="s">
        <v>286</v>
      </c>
      <c r="AG7036" t="s">
        <v>158</v>
      </c>
    </row>
    <row r="7037" spans="1:33" x14ac:dyDescent="0.2">
      <c r="A7037" t="s">
        <v>43588</v>
      </c>
      <c r="B7037" t="s">
        <v>43589</v>
      </c>
      <c r="C7037" t="s">
        <v>2970</v>
      </c>
      <c r="D7037" t="s">
        <v>43290</v>
      </c>
      <c r="E7037" t="s">
        <v>122</v>
      </c>
      <c r="F7037" t="s">
        <v>43590</v>
      </c>
      <c r="G7037" t="s">
        <v>43591</v>
      </c>
      <c r="H7037" t="s">
        <v>43592</v>
      </c>
      <c r="I7037" t="s">
        <v>43593</v>
      </c>
      <c r="J7037" t="s">
        <v>43594</v>
      </c>
      <c r="K7037" t="s">
        <v>43595</v>
      </c>
      <c r="L7037" t="s">
        <v>43596</v>
      </c>
      <c r="M7037" t="s">
        <v>43597</v>
      </c>
      <c r="N7037" t="s">
        <v>43598</v>
      </c>
      <c r="O7037" t="s">
        <v>141</v>
      </c>
      <c r="P7037" t="s">
        <v>142</v>
      </c>
      <c r="Q7037" t="s">
        <v>141</v>
      </c>
      <c r="T7037">
        <v>2002</v>
      </c>
      <c r="U7037" t="s">
        <v>47</v>
      </c>
      <c r="V7037" t="s">
        <v>47</v>
      </c>
      <c r="W7037" t="s">
        <v>47</v>
      </c>
      <c r="X7037" t="s">
        <v>47</v>
      </c>
      <c r="Y7037" t="s">
        <v>48</v>
      </c>
      <c r="Z7037" t="s">
        <v>47</v>
      </c>
      <c r="AA7037" t="s">
        <v>49</v>
      </c>
      <c r="AC7037" t="s">
        <v>63</v>
      </c>
      <c r="AD7037" t="s">
        <v>1004</v>
      </c>
      <c r="AE7037" t="s">
        <v>503</v>
      </c>
      <c r="AF7037" t="s">
        <v>504</v>
      </c>
      <c r="AG7037" t="s">
        <v>263</v>
      </c>
    </row>
    <row r="7038" spans="1:33" x14ac:dyDescent="0.2">
      <c r="A7038" t="s">
        <v>43599</v>
      </c>
      <c r="B7038" s="1">
        <v>41465</v>
      </c>
      <c r="C7038" t="s">
        <v>1178</v>
      </c>
      <c r="D7038" t="s">
        <v>43290</v>
      </c>
      <c r="E7038" t="s">
        <v>175</v>
      </c>
      <c r="F7038" t="s">
        <v>43600</v>
      </c>
      <c r="G7038" t="s">
        <v>43601</v>
      </c>
      <c r="L7038" t="s">
        <v>43602</v>
      </c>
      <c r="N7038" t="s">
        <v>43603</v>
      </c>
      <c r="O7038" t="s">
        <v>45</v>
      </c>
      <c r="P7038" t="s">
        <v>46</v>
      </c>
      <c r="R7038" t="s">
        <v>45</v>
      </c>
      <c r="T7038">
        <v>2002</v>
      </c>
      <c r="Y7038" t="s">
        <v>48</v>
      </c>
      <c r="AA7038" t="s">
        <v>154</v>
      </c>
    </row>
    <row r="7039" spans="1:33" x14ac:dyDescent="0.2">
      <c r="A7039" t="s">
        <v>43604</v>
      </c>
      <c r="B7039" s="1">
        <v>41471</v>
      </c>
      <c r="C7039" t="s">
        <v>1178</v>
      </c>
      <c r="D7039" t="s">
        <v>43290</v>
      </c>
      <c r="E7039" t="s">
        <v>175</v>
      </c>
      <c r="F7039" t="s">
        <v>43605</v>
      </c>
      <c r="G7039" t="s">
        <v>43606</v>
      </c>
      <c r="L7039" t="s">
        <v>43607</v>
      </c>
      <c r="N7039" t="s">
        <v>43608</v>
      </c>
      <c r="O7039" t="s">
        <v>45</v>
      </c>
      <c r="P7039" t="s">
        <v>46</v>
      </c>
      <c r="R7039" t="s">
        <v>45</v>
      </c>
      <c r="T7039">
        <v>2002</v>
      </c>
      <c r="Y7039" t="s">
        <v>48</v>
      </c>
      <c r="AA7039" t="s">
        <v>154</v>
      </c>
    </row>
    <row r="7040" spans="1:33" x14ac:dyDescent="0.2">
      <c r="A7040" t="s">
        <v>43609</v>
      </c>
      <c r="B7040" s="1">
        <v>41473</v>
      </c>
      <c r="C7040" t="s">
        <v>1178</v>
      </c>
      <c r="D7040" t="s">
        <v>43290</v>
      </c>
      <c r="E7040" t="s">
        <v>175</v>
      </c>
      <c r="F7040" t="s">
        <v>43610</v>
      </c>
      <c r="G7040" t="s">
        <v>43611</v>
      </c>
      <c r="L7040" t="s">
        <v>43612</v>
      </c>
      <c r="N7040" t="s">
        <v>43613</v>
      </c>
      <c r="O7040" t="s">
        <v>45</v>
      </c>
      <c r="P7040" t="s">
        <v>46</v>
      </c>
      <c r="R7040" t="s">
        <v>45</v>
      </c>
      <c r="T7040">
        <v>2002</v>
      </c>
      <c r="Y7040" t="s">
        <v>48</v>
      </c>
      <c r="AA7040" t="s">
        <v>154</v>
      </c>
    </row>
    <row r="7041" spans="1:33" x14ac:dyDescent="0.2">
      <c r="A7041" t="s">
        <v>43614</v>
      </c>
      <c r="B7041" s="1">
        <v>42930</v>
      </c>
      <c r="C7041" t="s">
        <v>654</v>
      </c>
      <c r="D7041" t="s">
        <v>43290</v>
      </c>
      <c r="E7041" t="s">
        <v>175</v>
      </c>
      <c r="F7041" t="s">
        <v>43615</v>
      </c>
      <c r="G7041" t="s">
        <v>43616</v>
      </c>
      <c r="H7041" t="s">
        <v>43617</v>
      </c>
      <c r="I7041" t="s">
        <v>43618</v>
      </c>
      <c r="J7041" t="s">
        <v>43619</v>
      </c>
      <c r="K7041" t="s">
        <v>43620</v>
      </c>
      <c r="L7041" t="s">
        <v>43621</v>
      </c>
      <c r="M7041" t="s">
        <v>43622</v>
      </c>
      <c r="N7041" t="s">
        <v>43623</v>
      </c>
      <c r="O7041" t="s">
        <v>418</v>
      </c>
      <c r="P7041" t="s">
        <v>419</v>
      </c>
      <c r="R7041" t="s">
        <v>418</v>
      </c>
      <c r="T7041">
        <v>2002</v>
      </c>
      <c r="U7041" t="s">
        <v>47</v>
      </c>
      <c r="V7041" t="s">
        <v>47</v>
      </c>
      <c r="W7041" t="s">
        <v>47</v>
      </c>
      <c r="X7041" t="s">
        <v>47</v>
      </c>
      <c r="Y7041" t="s">
        <v>48</v>
      </c>
      <c r="Z7041" t="s">
        <v>47</v>
      </c>
      <c r="AA7041" t="s">
        <v>49</v>
      </c>
    </row>
    <row r="7042" spans="1:33" x14ac:dyDescent="0.2">
      <c r="A7042" t="s">
        <v>43624</v>
      </c>
      <c r="B7042" s="1">
        <v>42933</v>
      </c>
      <c r="C7042" t="s">
        <v>654</v>
      </c>
      <c r="D7042" t="s">
        <v>43290</v>
      </c>
      <c r="E7042" t="s">
        <v>175</v>
      </c>
      <c r="F7042" t="s">
        <v>43625</v>
      </c>
      <c r="G7042" t="s">
        <v>43626</v>
      </c>
      <c r="H7042" t="s">
        <v>43627</v>
      </c>
      <c r="I7042" t="s">
        <v>43628</v>
      </c>
      <c r="J7042" t="s">
        <v>43629</v>
      </c>
      <c r="K7042" t="s">
        <v>43630</v>
      </c>
      <c r="L7042" t="s">
        <v>43631</v>
      </c>
      <c r="M7042" t="s">
        <v>43632</v>
      </c>
      <c r="N7042" t="s">
        <v>43633</v>
      </c>
      <c r="O7042" t="s">
        <v>418</v>
      </c>
      <c r="P7042" t="s">
        <v>419</v>
      </c>
      <c r="R7042" t="s">
        <v>418</v>
      </c>
      <c r="T7042">
        <v>2002</v>
      </c>
      <c r="U7042" t="s">
        <v>47</v>
      </c>
      <c r="V7042" t="s">
        <v>47</v>
      </c>
      <c r="W7042" t="s">
        <v>47</v>
      </c>
      <c r="X7042" t="s">
        <v>47</v>
      </c>
      <c r="Y7042" t="s">
        <v>48</v>
      </c>
      <c r="Z7042" t="s">
        <v>47</v>
      </c>
      <c r="AA7042" t="s">
        <v>49</v>
      </c>
    </row>
    <row r="7043" spans="1:33" x14ac:dyDescent="0.2">
      <c r="A7043" t="s">
        <v>43634</v>
      </c>
      <c r="B7043" s="1">
        <v>42935</v>
      </c>
      <c r="C7043" t="s">
        <v>654</v>
      </c>
      <c r="D7043" t="s">
        <v>43290</v>
      </c>
      <c r="E7043" t="s">
        <v>102</v>
      </c>
      <c r="F7043" t="s">
        <v>43635</v>
      </c>
      <c r="G7043" t="s">
        <v>43636</v>
      </c>
      <c r="H7043" t="s">
        <v>43637</v>
      </c>
      <c r="I7043" t="s">
        <v>43638</v>
      </c>
      <c r="J7043" t="s">
        <v>43639</v>
      </c>
      <c r="K7043" t="s">
        <v>43640</v>
      </c>
      <c r="L7043" t="s">
        <v>43641</v>
      </c>
      <c r="M7043" t="s">
        <v>43642</v>
      </c>
      <c r="N7043" t="s">
        <v>43643</v>
      </c>
      <c r="O7043" t="s">
        <v>79</v>
      </c>
      <c r="P7043" t="s">
        <v>80</v>
      </c>
      <c r="Q7043" t="s">
        <v>79</v>
      </c>
      <c r="S7043" t="s">
        <v>113</v>
      </c>
      <c r="U7043" t="s">
        <v>47</v>
      </c>
      <c r="V7043" t="s">
        <v>47</v>
      </c>
      <c r="W7043" t="s">
        <v>48</v>
      </c>
      <c r="X7043" t="s">
        <v>48</v>
      </c>
      <c r="Y7043" t="s">
        <v>48</v>
      </c>
      <c r="Z7043" t="s">
        <v>47</v>
      </c>
      <c r="AA7043" t="s">
        <v>233</v>
      </c>
      <c r="AC7043" t="s">
        <v>234</v>
      </c>
      <c r="AD7043" t="s">
        <v>82</v>
      </c>
      <c r="AE7043" t="s">
        <v>157</v>
      </c>
      <c r="AF7043" t="s">
        <v>84</v>
      </c>
      <c r="AG7043" t="s">
        <v>158</v>
      </c>
    </row>
    <row r="7044" spans="1:33" x14ac:dyDescent="0.2">
      <c r="A7044" t="s">
        <v>43644</v>
      </c>
      <c r="B7044" s="1">
        <v>42935</v>
      </c>
      <c r="C7044" t="s">
        <v>654</v>
      </c>
      <c r="D7044" t="s">
        <v>43290</v>
      </c>
      <c r="E7044" t="s">
        <v>102</v>
      </c>
      <c r="F7044" t="s">
        <v>43645</v>
      </c>
      <c r="G7044" t="s">
        <v>43646</v>
      </c>
      <c r="H7044" t="s">
        <v>43647</v>
      </c>
      <c r="I7044" t="s">
        <v>43648</v>
      </c>
      <c r="J7044" t="s">
        <v>43649</v>
      </c>
      <c r="K7044" t="s">
        <v>43650</v>
      </c>
      <c r="L7044" t="s">
        <v>43651</v>
      </c>
      <c r="M7044" t="s">
        <v>43652</v>
      </c>
      <c r="N7044" t="s">
        <v>43653</v>
      </c>
      <c r="O7044" t="s">
        <v>79</v>
      </c>
      <c r="P7044" t="s">
        <v>80</v>
      </c>
      <c r="Q7044" t="s">
        <v>79</v>
      </c>
      <c r="S7044" t="s">
        <v>113</v>
      </c>
      <c r="U7044" t="s">
        <v>47</v>
      </c>
      <c r="V7044" t="s">
        <v>47</v>
      </c>
      <c r="W7044" t="s">
        <v>48</v>
      </c>
      <c r="X7044" t="s">
        <v>48</v>
      </c>
      <c r="Y7044" t="s">
        <v>48</v>
      </c>
      <c r="Z7044" t="s">
        <v>47</v>
      </c>
      <c r="AA7044" t="s">
        <v>233</v>
      </c>
      <c r="AC7044" t="s">
        <v>234</v>
      </c>
      <c r="AD7044" t="s">
        <v>82</v>
      </c>
      <c r="AE7044" t="s">
        <v>157</v>
      </c>
      <c r="AF7044" t="s">
        <v>84</v>
      </c>
      <c r="AG7044" t="s">
        <v>158</v>
      </c>
    </row>
    <row r="7045" spans="1:33" x14ac:dyDescent="0.2">
      <c r="A7045" t="s">
        <v>43654</v>
      </c>
      <c r="B7045" s="1">
        <v>42951</v>
      </c>
      <c r="C7045" t="s">
        <v>654</v>
      </c>
      <c r="D7045" t="s">
        <v>43290</v>
      </c>
      <c r="E7045" t="s">
        <v>175</v>
      </c>
      <c r="F7045" t="s">
        <v>43655</v>
      </c>
      <c r="G7045" t="s">
        <v>43656</v>
      </c>
      <c r="H7045" t="s">
        <v>43657</v>
      </c>
      <c r="I7045" t="s">
        <v>43658</v>
      </c>
      <c r="J7045" t="s">
        <v>43659</v>
      </c>
      <c r="K7045" t="s">
        <v>43660</v>
      </c>
      <c r="L7045" t="s">
        <v>43661</v>
      </c>
      <c r="M7045" t="s">
        <v>43662</v>
      </c>
      <c r="N7045" t="s">
        <v>43663</v>
      </c>
      <c r="O7045" t="s">
        <v>418</v>
      </c>
      <c r="P7045" t="s">
        <v>419</v>
      </c>
      <c r="R7045" t="s">
        <v>418</v>
      </c>
      <c r="T7045">
        <v>2002</v>
      </c>
      <c r="U7045" t="s">
        <v>47</v>
      </c>
      <c r="V7045" t="s">
        <v>47</v>
      </c>
      <c r="W7045" t="s">
        <v>47</v>
      </c>
      <c r="X7045" t="s">
        <v>47</v>
      </c>
      <c r="Y7045" t="s">
        <v>48</v>
      </c>
      <c r="Z7045" t="s">
        <v>47</v>
      </c>
      <c r="AA7045" t="s">
        <v>49</v>
      </c>
    </row>
    <row r="7046" spans="1:33" x14ac:dyDescent="0.2">
      <c r="A7046" t="s">
        <v>43664</v>
      </c>
      <c r="B7046" s="1">
        <v>42951</v>
      </c>
      <c r="C7046" t="s">
        <v>654</v>
      </c>
      <c r="D7046" t="s">
        <v>43290</v>
      </c>
      <c r="E7046" t="s">
        <v>175</v>
      </c>
      <c r="F7046" t="s">
        <v>43665</v>
      </c>
      <c r="G7046" t="s">
        <v>43666</v>
      </c>
      <c r="H7046" t="s">
        <v>43667</v>
      </c>
      <c r="I7046" t="s">
        <v>43668</v>
      </c>
      <c r="J7046" t="s">
        <v>43669</v>
      </c>
      <c r="K7046" t="s">
        <v>43670</v>
      </c>
      <c r="L7046" t="s">
        <v>43671</v>
      </c>
      <c r="M7046" t="s">
        <v>43672</v>
      </c>
      <c r="N7046" t="s">
        <v>43673</v>
      </c>
      <c r="O7046" t="s">
        <v>418</v>
      </c>
      <c r="P7046" t="s">
        <v>419</v>
      </c>
      <c r="R7046" t="s">
        <v>418</v>
      </c>
      <c r="T7046">
        <v>2002</v>
      </c>
      <c r="U7046" t="s">
        <v>47</v>
      </c>
      <c r="V7046" t="s">
        <v>47</v>
      </c>
      <c r="W7046" t="s">
        <v>47</v>
      </c>
      <c r="X7046" t="s">
        <v>47</v>
      </c>
      <c r="Y7046" t="s">
        <v>48</v>
      </c>
      <c r="Z7046" t="s">
        <v>47</v>
      </c>
      <c r="AA7046" t="s">
        <v>49</v>
      </c>
    </row>
    <row r="7047" spans="1:33" x14ac:dyDescent="0.2">
      <c r="A7047" t="s">
        <v>43674</v>
      </c>
      <c r="B7047" s="1">
        <v>42960</v>
      </c>
      <c r="C7047" t="s">
        <v>654</v>
      </c>
      <c r="D7047" t="s">
        <v>43290</v>
      </c>
      <c r="E7047" t="s">
        <v>122</v>
      </c>
      <c r="F7047" t="s">
        <v>43675</v>
      </c>
      <c r="G7047" t="s">
        <v>43676</v>
      </c>
      <c r="H7047" t="s">
        <v>43677</v>
      </c>
      <c r="I7047" t="s">
        <v>43678</v>
      </c>
      <c r="J7047" t="s">
        <v>43679</v>
      </c>
      <c r="K7047" t="s">
        <v>43680</v>
      </c>
      <c r="L7047" t="s">
        <v>43681</v>
      </c>
      <c r="M7047" t="s">
        <v>43682</v>
      </c>
      <c r="N7047" t="s">
        <v>43683</v>
      </c>
      <c r="O7047" t="s">
        <v>141</v>
      </c>
      <c r="P7047" t="s">
        <v>142</v>
      </c>
      <c r="Q7047" t="s">
        <v>141</v>
      </c>
      <c r="T7047">
        <v>2002</v>
      </c>
      <c r="U7047" t="s">
        <v>47</v>
      </c>
      <c r="V7047" t="s">
        <v>47</v>
      </c>
      <c r="W7047" t="s">
        <v>47</v>
      </c>
      <c r="X7047" t="s">
        <v>47</v>
      </c>
      <c r="Y7047" t="s">
        <v>48</v>
      </c>
      <c r="Z7047" t="s">
        <v>47</v>
      </c>
      <c r="AA7047" t="s">
        <v>49</v>
      </c>
      <c r="AC7047" t="s">
        <v>63</v>
      </c>
      <c r="AD7047" t="s">
        <v>10609</v>
      </c>
      <c r="AE7047" t="s">
        <v>503</v>
      </c>
      <c r="AF7047" t="s">
        <v>146</v>
      </c>
      <c r="AG7047" t="s">
        <v>1146</v>
      </c>
    </row>
    <row r="7048" spans="1:33" x14ac:dyDescent="0.2">
      <c r="A7048" t="s">
        <v>43684</v>
      </c>
      <c r="B7048" s="1">
        <v>42960</v>
      </c>
      <c r="C7048" t="s">
        <v>654</v>
      </c>
      <c r="D7048" t="s">
        <v>43290</v>
      </c>
      <c r="E7048" t="s">
        <v>122</v>
      </c>
      <c r="F7048" t="s">
        <v>43685</v>
      </c>
      <c r="G7048" t="s">
        <v>43686</v>
      </c>
      <c r="H7048" t="s">
        <v>43687</v>
      </c>
      <c r="I7048" t="s">
        <v>43688</v>
      </c>
      <c r="J7048" t="s">
        <v>43689</v>
      </c>
      <c r="K7048" t="s">
        <v>43690</v>
      </c>
      <c r="L7048" t="s">
        <v>43691</v>
      </c>
      <c r="M7048" t="s">
        <v>43692</v>
      </c>
      <c r="N7048" t="s">
        <v>43693</v>
      </c>
      <c r="O7048" t="s">
        <v>141</v>
      </c>
      <c r="P7048" t="s">
        <v>142</v>
      </c>
      <c r="Q7048" t="s">
        <v>141</v>
      </c>
      <c r="T7048">
        <v>2002</v>
      </c>
      <c r="U7048" t="s">
        <v>47</v>
      </c>
      <c r="V7048" t="s">
        <v>47</v>
      </c>
      <c r="W7048" t="s">
        <v>47</v>
      </c>
      <c r="X7048" t="s">
        <v>47</v>
      </c>
      <c r="Y7048" t="s">
        <v>48</v>
      </c>
      <c r="Z7048" t="s">
        <v>47</v>
      </c>
      <c r="AA7048" t="s">
        <v>49</v>
      </c>
      <c r="AC7048" t="s">
        <v>63</v>
      </c>
      <c r="AD7048" t="s">
        <v>10609</v>
      </c>
      <c r="AE7048" t="s">
        <v>503</v>
      </c>
      <c r="AF7048" t="s">
        <v>146</v>
      </c>
      <c r="AG7048" t="s">
        <v>1146</v>
      </c>
    </row>
    <row r="7049" spans="1:33" x14ac:dyDescent="0.2">
      <c r="A7049" t="s">
        <v>43694</v>
      </c>
      <c r="B7049" s="1">
        <v>43146</v>
      </c>
      <c r="C7049" t="s">
        <v>278</v>
      </c>
      <c r="D7049" t="s">
        <v>43290</v>
      </c>
      <c r="E7049" t="s">
        <v>102</v>
      </c>
      <c r="F7049" t="s">
        <v>43695</v>
      </c>
      <c r="G7049" t="s">
        <v>43696</v>
      </c>
      <c r="H7049" t="s">
        <v>43697</v>
      </c>
      <c r="I7049" t="s">
        <v>43698</v>
      </c>
      <c r="J7049" t="s">
        <v>43699</v>
      </c>
      <c r="K7049" t="s">
        <v>43700</v>
      </c>
      <c r="L7049" t="s">
        <v>43701</v>
      </c>
      <c r="M7049" t="s">
        <v>43702</v>
      </c>
      <c r="N7049" t="s">
        <v>43703</v>
      </c>
      <c r="O7049" t="s">
        <v>282</v>
      </c>
      <c r="P7049" t="s">
        <v>112</v>
      </c>
      <c r="Q7049" t="s">
        <v>282</v>
      </c>
      <c r="S7049" t="s">
        <v>48</v>
      </c>
      <c r="U7049" t="s">
        <v>48</v>
      </c>
      <c r="V7049" t="s">
        <v>48</v>
      </c>
      <c r="W7049" t="s">
        <v>48</v>
      </c>
      <c r="X7049" t="s">
        <v>48</v>
      </c>
      <c r="Y7049" t="s">
        <v>48</v>
      </c>
      <c r="Z7049" t="s">
        <v>48</v>
      </c>
      <c r="AA7049" t="s">
        <v>676</v>
      </c>
      <c r="AC7049" t="s">
        <v>284</v>
      </c>
      <c r="AD7049" t="s">
        <v>285</v>
      </c>
      <c r="AE7049" t="s">
        <v>117</v>
      </c>
      <c r="AF7049" t="s">
        <v>286</v>
      </c>
      <c r="AG7049" t="s">
        <v>85</v>
      </c>
    </row>
    <row r="7050" spans="1:33" x14ac:dyDescent="0.2">
      <c r="A7050" t="s">
        <v>43704</v>
      </c>
      <c r="B7050" s="1">
        <v>43313</v>
      </c>
      <c r="C7050" t="s">
        <v>100</v>
      </c>
      <c r="D7050" t="s">
        <v>43290</v>
      </c>
      <c r="E7050" t="s">
        <v>122</v>
      </c>
      <c r="F7050" t="s">
        <v>43705</v>
      </c>
      <c r="G7050" t="s">
        <v>43706</v>
      </c>
      <c r="H7050" t="s">
        <v>43707</v>
      </c>
      <c r="I7050" t="s">
        <v>43708</v>
      </c>
      <c r="J7050" t="s">
        <v>43709</v>
      </c>
      <c r="K7050" t="s">
        <v>43710</v>
      </c>
      <c r="L7050" t="s">
        <v>43711</v>
      </c>
      <c r="M7050" t="s">
        <v>43712</v>
      </c>
      <c r="N7050" t="s">
        <v>43713</v>
      </c>
      <c r="O7050" t="s">
        <v>141</v>
      </c>
      <c r="P7050" t="s">
        <v>142</v>
      </c>
      <c r="Q7050" t="s">
        <v>141</v>
      </c>
      <c r="T7050">
        <v>1998</v>
      </c>
      <c r="U7050" t="s">
        <v>47</v>
      </c>
      <c r="V7050" t="s">
        <v>47</v>
      </c>
      <c r="W7050" t="s">
        <v>47</v>
      </c>
      <c r="X7050" t="s">
        <v>48</v>
      </c>
      <c r="Y7050" t="s">
        <v>48</v>
      </c>
      <c r="Z7050" t="s">
        <v>47</v>
      </c>
      <c r="AA7050" t="s">
        <v>170</v>
      </c>
      <c r="AC7050" t="s">
        <v>143</v>
      </c>
      <c r="AD7050" t="s">
        <v>144</v>
      </c>
      <c r="AE7050" t="s">
        <v>145</v>
      </c>
      <c r="AF7050" t="s">
        <v>146</v>
      </c>
      <c r="AG7050" t="s">
        <v>147</v>
      </c>
    </row>
    <row r="7051" spans="1:33" x14ac:dyDescent="0.2">
      <c r="A7051" t="s">
        <v>43714</v>
      </c>
      <c r="B7051" s="1">
        <v>41513</v>
      </c>
      <c r="C7051" t="s">
        <v>1178</v>
      </c>
      <c r="D7051" t="s">
        <v>43290</v>
      </c>
      <c r="E7051" t="s">
        <v>175</v>
      </c>
      <c r="F7051" t="s">
        <v>43715</v>
      </c>
      <c r="G7051" t="s">
        <v>43716</v>
      </c>
      <c r="L7051" t="s">
        <v>43717</v>
      </c>
      <c r="N7051" t="s">
        <v>43718</v>
      </c>
      <c r="O7051" t="s">
        <v>45</v>
      </c>
      <c r="P7051" t="s">
        <v>46</v>
      </c>
      <c r="R7051" t="s">
        <v>45</v>
      </c>
      <c r="T7051">
        <v>2002</v>
      </c>
      <c r="Y7051" t="s">
        <v>48</v>
      </c>
      <c r="AA7051" t="s">
        <v>154</v>
      </c>
    </row>
    <row r="7052" spans="1:33" x14ac:dyDescent="0.2">
      <c r="A7052" t="s">
        <v>43719</v>
      </c>
      <c r="B7052" s="1">
        <v>41534</v>
      </c>
      <c r="C7052" t="s">
        <v>1178</v>
      </c>
      <c r="D7052" t="s">
        <v>43290</v>
      </c>
      <c r="E7052" t="s">
        <v>102</v>
      </c>
      <c r="F7052" t="s">
        <v>43720</v>
      </c>
      <c r="G7052" t="s">
        <v>43721</v>
      </c>
      <c r="L7052" t="s">
        <v>43722</v>
      </c>
      <c r="N7052" t="s">
        <v>43723</v>
      </c>
      <c r="O7052" t="s">
        <v>79</v>
      </c>
      <c r="P7052" t="s">
        <v>80</v>
      </c>
      <c r="Q7052" t="s">
        <v>79</v>
      </c>
      <c r="S7052" t="s">
        <v>113</v>
      </c>
      <c r="Y7052" t="s">
        <v>48</v>
      </c>
      <c r="AA7052" t="s">
        <v>154</v>
      </c>
      <c r="AC7052" t="s">
        <v>43724</v>
      </c>
      <c r="AD7052" t="s">
        <v>116</v>
      </c>
      <c r="AE7052" t="s">
        <v>157</v>
      </c>
      <c r="AF7052" t="s">
        <v>43725</v>
      </c>
      <c r="AG7052" t="s">
        <v>158</v>
      </c>
    </row>
    <row r="7053" spans="1:33" x14ac:dyDescent="0.2">
      <c r="A7053" t="s">
        <v>43726</v>
      </c>
      <c r="B7053" s="1">
        <v>41345</v>
      </c>
      <c r="C7053" t="s">
        <v>679</v>
      </c>
      <c r="D7053" t="s">
        <v>43290</v>
      </c>
      <c r="E7053" t="s">
        <v>102</v>
      </c>
      <c r="F7053" t="s">
        <v>43727</v>
      </c>
      <c r="G7053" t="s">
        <v>43728</v>
      </c>
      <c r="H7053" t="s">
        <v>43729</v>
      </c>
      <c r="I7053" t="s">
        <v>43730</v>
      </c>
      <c r="J7053" t="s">
        <v>43731</v>
      </c>
      <c r="K7053" t="s">
        <v>43732</v>
      </c>
      <c r="L7053" t="s">
        <v>43733</v>
      </c>
      <c r="M7053" t="s">
        <v>43734</v>
      </c>
      <c r="N7053" t="s">
        <v>43735</v>
      </c>
      <c r="O7053" t="s">
        <v>48</v>
      </c>
      <c r="P7053" t="s">
        <v>112</v>
      </c>
      <c r="Q7053" t="s">
        <v>48</v>
      </c>
      <c r="S7053" t="s">
        <v>48</v>
      </c>
      <c r="U7053" t="s">
        <v>48</v>
      </c>
      <c r="V7053" t="s">
        <v>48</v>
      </c>
      <c r="W7053" t="s">
        <v>48</v>
      </c>
      <c r="X7053" t="s">
        <v>48</v>
      </c>
      <c r="Y7053" t="s">
        <v>48</v>
      </c>
      <c r="Z7053" t="s">
        <v>48</v>
      </c>
      <c r="AA7053" t="s">
        <v>676</v>
      </c>
      <c r="AC7053" t="s">
        <v>841</v>
      </c>
      <c r="AD7053" t="s">
        <v>285</v>
      </c>
      <c r="AE7053" t="s">
        <v>16772</v>
      </c>
      <c r="AF7053" t="s">
        <v>286</v>
      </c>
      <c r="AG7053" t="s">
        <v>158</v>
      </c>
    </row>
    <row r="7054" spans="1:33" x14ac:dyDescent="0.2">
      <c r="A7054" t="s">
        <v>43736</v>
      </c>
      <c r="B7054" s="1">
        <v>41894</v>
      </c>
      <c r="C7054" t="s">
        <v>691</v>
      </c>
      <c r="D7054" t="s">
        <v>43290</v>
      </c>
      <c r="E7054" t="s">
        <v>102</v>
      </c>
      <c r="F7054" t="s">
        <v>43737</v>
      </c>
      <c r="G7054" t="s">
        <v>43738</v>
      </c>
      <c r="H7054" t="s">
        <v>43739</v>
      </c>
      <c r="I7054" t="s">
        <v>43740</v>
      </c>
      <c r="J7054" t="s">
        <v>43741</v>
      </c>
      <c r="K7054" t="s">
        <v>43742</v>
      </c>
      <c r="L7054" t="s">
        <v>43743</v>
      </c>
      <c r="M7054" t="s">
        <v>43744</v>
      </c>
      <c r="N7054" t="s">
        <v>43745</v>
      </c>
      <c r="O7054" t="s">
        <v>79</v>
      </c>
      <c r="P7054" t="s">
        <v>80</v>
      </c>
      <c r="Q7054" t="s">
        <v>79</v>
      </c>
      <c r="S7054" t="s">
        <v>113</v>
      </c>
      <c r="U7054" t="s">
        <v>47</v>
      </c>
      <c r="V7054" t="s">
        <v>47</v>
      </c>
      <c r="W7054" t="s">
        <v>47</v>
      </c>
      <c r="X7054" t="s">
        <v>48</v>
      </c>
      <c r="Y7054" t="s">
        <v>48</v>
      </c>
      <c r="Z7054" t="s">
        <v>47</v>
      </c>
      <c r="AA7054" t="s">
        <v>170</v>
      </c>
      <c r="AC7054" t="s">
        <v>11950</v>
      </c>
      <c r="AD7054" t="s">
        <v>116</v>
      </c>
      <c r="AE7054" t="s">
        <v>157</v>
      </c>
      <c r="AF7054" t="s">
        <v>3982</v>
      </c>
      <c r="AG7054" t="s">
        <v>158</v>
      </c>
    </row>
    <row r="7055" spans="1:33" x14ac:dyDescent="0.2">
      <c r="A7055" t="s">
        <v>43746</v>
      </c>
      <c r="B7055" s="1">
        <v>41936</v>
      </c>
      <c r="C7055" t="s">
        <v>160</v>
      </c>
      <c r="D7055" t="s">
        <v>43290</v>
      </c>
      <c r="E7055" t="s">
        <v>102</v>
      </c>
      <c r="F7055" t="s">
        <v>43747</v>
      </c>
      <c r="G7055" t="s">
        <v>43748</v>
      </c>
      <c r="H7055" t="s">
        <v>43749</v>
      </c>
      <c r="I7055" t="s">
        <v>43750</v>
      </c>
      <c r="J7055" t="s">
        <v>43751</v>
      </c>
      <c r="K7055" t="s">
        <v>43752</v>
      </c>
      <c r="L7055" t="s">
        <v>43753</v>
      </c>
      <c r="M7055" t="s">
        <v>43754</v>
      </c>
      <c r="N7055" t="s">
        <v>43755</v>
      </c>
      <c r="O7055" t="s">
        <v>79</v>
      </c>
      <c r="P7055" t="s">
        <v>80</v>
      </c>
      <c r="Q7055" t="s">
        <v>79</v>
      </c>
      <c r="S7055" t="s">
        <v>113</v>
      </c>
      <c r="U7055" t="s">
        <v>47</v>
      </c>
      <c r="V7055" t="s">
        <v>47</v>
      </c>
      <c r="W7055" t="s">
        <v>48</v>
      </c>
      <c r="X7055" t="s">
        <v>48</v>
      </c>
      <c r="Y7055" t="s">
        <v>48</v>
      </c>
      <c r="Z7055" t="s">
        <v>47</v>
      </c>
      <c r="AA7055" t="s">
        <v>233</v>
      </c>
      <c r="AC7055" t="s">
        <v>155</v>
      </c>
      <c r="AD7055" t="s">
        <v>116</v>
      </c>
      <c r="AE7055" t="s">
        <v>157</v>
      </c>
      <c r="AF7055" t="s">
        <v>84</v>
      </c>
      <c r="AG7055" t="s">
        <v>158</v>
      </c>
    </row>
    <row r="7056" spans="1:33" x14ac:dyDescent="0.2">
      <c r="A7056" t="s">
        <v>43756</v>
      </c>
      <c r="B7056" s="1">
        <v>41953</v>
      </c>
      <c r="C7056" t="s">
        <v>160</v>
      </c>
      <c r="D7056" t="s">
        <v>43290</v>
      </c>
      <c r="E7056" t="s">
        <v>1227</v>
      </c>
      <c r="F7056" t="s">
        <v>43757</v>
      </c>
      <c r="G7056" t="s">
        <v>43758</v>
      </c>
      <c r="L7056" t="s">
        <v>43759</v>
      </c>
      <c r="N7056" t="s">
        <v>43760</v>
      </c>
      <c r="O7056" t="s">
        <v>141</v>
      </c>
      <c r="P7056" t="s">
        <v>142</v>
      </c>
      <c r="Q7056" t="s">
        <v>141</v>
      </c>
      <c r="S7056" t="s">
        <v>113</v>
      </c>
      <c r="T7056">
        <v>1998</v>
      </c>
      <c r="Y7056" t="s">
        <v>48</v>
      </c>
      <c r="AA7056" t="s">
        <v>154</v>
      </c>
    </row>
    <row r="7057" spans="1:33" x14ac:dyDescent="0.2">
      <c r="A7057" t="s">
        <v>43761</v>
      </c>
      <c r="B7057" s="1">
        <v>41988</v>
      </c>
      <c r="C7057" t="s">
        <v>160</v>
      </c>
      <c r="D7057" t="s">
        <v>43290</v>
      </c>
      <c r="E7057" t="s">
        <v>122</v>
      </c>
      <c r="F7057" t="s">
        <v>43762</v>
      </c>
      <c r="G7057" t="s">
        <v>43763</v>
      </c>
      <c r="L7057" t="s">
        <v>43764</v>
      </c>
      <c r="N7057" t="s">
        <v>43765</v>
      </c>
      <c r="O7057" t="s">
        <v>141</v>
      </c>
      <c r="P7057" t="s">
        <v>142</v>
      </c>
      <c r="Q7057" t="s">
        <v>141</v>
      </c>
      <c r="T7057">
        <v>1998</v>
      </c>
      <c r="Y7057" t="s">
        <v>48</v>
      </c>
      <c r="AA7057" t="s">
        <v>154</v>
      </c>
      <c r="AC7057" t="s">
        <v>63</v>
      </c>
      <c r="AD7057" t="s">
        <v>5937</v>
      </c>
      <c r="AE7057" t="s">
        <v>503</v>
      </c>
      <c r="AF7057" t="s">
        <v>146</v>
      </c>
      <c r="AG7057" t="s">
        <v>263</v>
      </c>
    </row>
    <row r="7058" spans="1:33" x14ac:dyDescent="0.2">
      <c r="A7058" t="s">
        <v>43766</v>
      </c>
      <c r="B7058" s="1">
        <v>42031</v>
      </c>
      <c r="C7058" t="s">
        <v>518</v>
      </c>
      <c r="D7058" t="s">
        <v>43290</v>
      </c>
      <c r="E7058" t="s">
        <v>122</v>
      </c>
      <c r="F7058" t="s">
        <v>43767</v>
      </c>
      <c r="G7058" t="s">
        <v>43768</v>
      </c>
      <c r="L7058" t="s">
        <v>43769</v>
      </c>
      <c r="N7058" t="s">
        <v>43770</v>
      </c>
      <c r="O7058" t="s">
        <v>141</v>
      </c>
      <c r="P7058" t="s">
        <v>142</v>
      </c>
      <c r="Q7058" t="s">
        <v>141</v>
      </c>
      <c r="T7058">
        <v>1998</v>
      </c>
      <c r="Y7058" t="s">
        <v>48</v>
      </c>
      <c r="AA7058" t="s">
        <v>154</v>
      </c>
      <c r="AC7058" t="s">
        <v>42489</v>
      </c>
      <c r="AD7058" t="s">
        <v>5937</v>
      </c>
      <c r="AE7058" t="s">
        <v>503</v>
      </c>
      <c r="AF7058" t="s">
        <v>146</v>
      </c>
      <c r="AG7058" t="s">
        <v>263</v>
      </c>
    </row>
    <row r="7059" spans="1:33" x14ac:dyDescent="0.2">
      <c r="A7059" t="s">
        <v>43771</v>
      </c>
      <c r="B7059" s="1">
        <v>41982</v>
      </c>
      <c r="C7059" t="s">
        <v>160</v>
      </c>
      <c r="D7059" t="s">
        <v>43290</v>
      </c>
      <c r="E7059" t="s">
        <v>102</v>
      </c>
      <c r="F7059" t="s">
        <v>43772</v>
      </c>
      <c r="G7059" t="s">
        <v>43773</v>
      </c>
      <c r="L7059" t="s">
        <v>43774</v>
      </c>
      <c r="N7059" t="s">
        <v>43775</v>
      </c>
      <c r="O7059" t="s">
        <v>79</v>
      </c>
      <c r="P7059" t="s">
        <v>80</v>
      </c>
      <c r="Q7059" t="s">
        <v>79</v>
      </c>
      <c r="S7059" t="s">
        <v>113</v>
      </c>
      <c r="Y7059" t="s">
        <v>48</v>
      </c>
      <c r="AA7059" t="s">
        <v>154</v>
      </c>
      <c r="AC7059" t="s">
        <v>4992</v>
      </c>
      <c r="AD7059" t="s">
        <v>842</v>
      </c>
      <c r="AE7059" t="s">
        <v>43776</v>
      </c>
      <c r="AF7059" t="s">
        <v>84</v>
      </c>
      <c r="AG7059" t="s">
        <v>37532</v>
      </c>
    </row>
    <row r="7060" spans="1:33" x14ac:dyDescent="0.2">
      <c r="A7060" t="s">
        <v>43777</v>
      </c>
      <c r="B7060" s="1">
        <v>41983</v>
      </c>
      <c r="C7060" t="s">
        <v>160</v>
      </c>
      <c r="D7060" t="s">
        <v>43290</v>
      </c>
      <c r="E7060" t="s">
        <v>175</v>
      </c>
      <c r="F7060" t="s">
        <v>43778</v>
      </c>
      <c r="G7060" t="s">
        <v>43779</v>
      </c>
      <c r="L7060" t="s">
        <v>43780</v>
      </c>
      <c r="N7060" t="s">
        <v>43781</v>
      </c>
      <c r="O7060" t="s">
        <v>45</v>
      </c>
      <c r="P7060" t="s">
        <v>46</v>
      </c>
      <c r="R7060" t="s">
        <v>45</v>
      </c>
      <c r="T7060">
        <v>2002</v>
      </c>
      <c r="Y7060" t="s">
        <v>48</v>
      </c>
      <c r="AA7060" t="s">
        <v>154</v>
      </c>
    </row>
    <row r="7061" spans="1:33" x14ac:dyDescent="0.2">
      <c r="A7061" t="s">
        <v>43782</v>
      </c>
      <c r="B7061" s="1">
        <v>42683</v>
      </c>
      <c r="C7061" t="s">
        <v>223</v>
      </c>
      <c r="D7061" t="s">
        <v>43290</v>
      </c>
      <c r="E7061" t="s">
        <v>122</v>
      </c>
      <c r="F7061" t="s">
        <v>43783</v>
      </c>
      <c r="G7061" t="s">
        <v>43784</v>
      </c>
      <c r="H7061" t="s">
        <v>43785</v>
      </c>
      <c r="I7061" t="s">
        <v>43786</v>
      </c>
      <c r="J7061" t="s">
        <v>43787</v>
      </c>
      <c r="K7061" t="s">
        <v>43788</v>
      </c>
      <c r="L7061" t="s">
        <v>43789</v>
      </c>
      <c r="M7061" t="s">
        <v>43790</v>
      </c>
      <c r="N7061" t="s">
        <v>43791</v>
      </c>
      <c r="O7061" t="s">
        <v>61</v>
      </c>
      <c r="P7061" t="s">
        <v>62</v>
      </c>
      <c r="Q7061" t="s">
        <v>61</v>
      </c>
      <c r="T7061">
        <v>2002</v>
      </c>
      <c r="U7061" t="s">
        <v>47</v>
      </c>
      <c r="V7061" t="s">
        <v>47</v>
      </c>
      <c r="W7061" t="s">
        <v>47</v>
      </c>
      <c r="X7061" t="s">
        <v>47</v>
      </c>
      <c r="Y7061" t="s">
        <v>48</v>
      </c>
      <c r="Z7061" t="s">
        <v>47</v>
      </c>
      <c r="AA7061" t="s">
        <v>49</v>
      </c>
      <c r="AC7061" t="s">
        <v>63</v>
      </c>
      <c r="AD7061" t="s">
        <v>64</v>
      </c>
      <c r="AE7061" t="s">
        <v>65</v>
      </c>
      <c r="AF7061" t="s">
        <v>262</v>
      </c>
      <c r="AG7061" t="s">
        <v>67</v>
      </c>
    </row>
    <row r="7062" spans="1:33" x14ac:dyDescent="0.2">
      <c r="A7062" t="s">
        <v>43792</v>
      </c>
      <c r="B7062" s="1">
        <v>42347</v>
      </c>
      <c r="C7062" t="s">
        <v>352</v>
      </c>
      <c r="D7062" t="s">
        <v>43290</v>
      </c>
      <c r="E7062" t="s">
        <v>175</v>
      </c>
      <c r="F7062" t="s">
        <v>43793</v>
      </c>
      <c r="G7062" t="s">
        <v>43794</v>
      </c>
      <c r="L7062" t="s">
        <v>43795</v>
      </c>
      <c r="N7062" t="s">
        <v>43796</v>
      </c>
      <c r="O7062" t="s">
        <v>45</v>
      </c>
      <c r="P7062" t="s">
        <v>46</v>
      </c>
      <c r="R7062" t="s">
        <v>45</v>
      </c>
      <c r="T7062">
        <v>2002</v>
      </c>
      <c r="Y7062" t="s">
        <v>48</v>
      </c>
      <c r="AA7062" t="s">
        <v>154</v>
      </c>
    </row>
    <row r="7063" spans="1:33" x14ac:dyDescent="0.2">
      <c r="A7063" t="s">
        <v>43797</v>
      </c>
      <c r="B7063" s="1">
        <v>42359</v>
      </c>
      <c r="C7063" t="s">
        <v>352</v>
      </c>
      <c r="D7063" t="s">
        <v>43290</v>
      </c>
      <c r="E7063" t="s">
        <v>175</v>
      </c>
      <c r="F7063" t="s">
        <v>43798</v>
      </c>
      <c r="G7063" t="s">
        <v>43799</v>
      </c>
      <c r="L7063" t="s">
        <v>43800</v>
      </c>
      <c r="N7063" t="s">
        <v>43801</v>
      </c>
      <c r="O7063" t="s">
        <v>418</v>
      </c>
      <c r="P7063" t="s">
        <v>419</v>
      </c>
      <c r="R7063" t="s">
        <v>418</v>
      </c>
      <c r="T7063">
        <v>2002</v>
      </c>
      <c r="Y7063" t="s">
        <v>48</v>
      </c>
      <c r="AA7063" t="s">
        <v>154</v>
      </c>
    </row>
    <row r="7064" spans="1:33" x14ac:dyDescent="0.2">
      <c r="A7064" t="s">
        <v>43802</v>
      </c>
      <c r="B7064" s="1">
        <v>42362</v>
      </c>
      <c r="C7064" t="s">
        <v>352</v>
      </c>
      <c r="D7064" t="s">
        <v>43290</v>
      </c>
      <c r="E7064" t="s">
        <v>122</v>
      </c>
      <c r="F7064" t="s">
        <v>43803</v>
      </c>
      <c r="G7064" t="s">
        <v>43804</v>
      </c>
      <c r="H7064" t="s">
        <v>43805</v>
      </c>
      <c r="I7064" t="s">
        <v>43806</v>
      </c>
      <c r="J7064" t="s">
        <v>43807</v>
      </c>
      <c r="K7064" t="s">
        <v>43808</v>
      </c>
      <c r="L7064" t="s">
        <v>43809</v>
      </c>
      <c r="M7064" t="s">
        <v>43810</v>
      </c>
      <c r="N7064" t="s">
        <v>43811</v>
      </c>
      <c r="O7064" t="s">
        <v>141</v>
      </c>
      <c r="P7064" t="s">
        <v>142</v>
      </c>
      <c r="Q7064" t="s">
        <v>141</v>
      </c>
      <c r="T7064">
        <v>1998</v>
      </c>
      <c r="U7064" t="s">
        <v>47</v>
      </c>
      <c r="V7064" t="s">
        <v>47</v>
      </c>
      <c r="W7064" t="s">
        <v>47</v>
      </c>
      <c r="X7064" t="s">
        <v>47</v>
      </c>
      <c r="Y7064" t="s">
        <v>48</v>
      </c>
      <c r="Z7064" t="s">
        <v>47</v>
      </c>
      <c r="AA7064" t="s">
        <v>49</v>
      </c>
      <c r="AC7064" t="s">
        <v>63</v>
      </c>
      <c r="AD7064" t="s">
        <v>5937</v>
      </c>
      <c r="AE7064" t="s">
        <v>503</v>
      </c>
      <c r="AF7064" t="s">
        <v>146</v>
      </c>
      <c r="AG7064" t="s">
        <v>263</v>
      </c>
    </row>
    <row r="7065" spans="1:33" x14ac:dyDescent="0.2">
      <c r="A7065" t="s">
        <v>43812</v>
      </c>
      <c r="B7065" s="1">
        <v>42387</v>
      </c>
      <c r="C7065" t="s">
        <v>358</v>
      </c>
      <c r="D7065" t="s">
        <v>43290</v>
      </c>
      <c r="E7065" t="s">
        <v>102</v>
      </c>
      <c r="F7065" t="s">
        <v>43813</v>
      </c>
      <c r="G7065" t="s">
        <v>43814</v>
      </c>
      <c r="H7065" t="s">
        <v>43815</v>
      </c>
      <c r="I7065" t="s">
        <v>43816</v>
      </c>
      <c r="J7065" t="s">
        <v>43817</v>
      </c>
      <c r="K7065" t="s">
        <v>43818</v>
      </c>
      <c r="L7065" t="s">
        <v>43819</v>
      </c>
      <c r="M7065" t="s">
        <v>43820</v>
      </c>
      <c r="N7065" t="s">
        <v>43821</v>
      </c>
      <c r="O7065" t="s">
        <v>79</v>
      </c>
      <c r="P7065" t="s">
        <v>80</v>
      </c>
      <c r="Q7065" t="s">
        <v>79</v>
      </c>
      <c r="S7065" t="s">
        <v>113</v>
      </c>
      <c r="U7065" t="s">
        <v>47</v>
      </c>
      <c r="V7065" t="s">
        <v>47</v>
      </c>
      <c r="W7065" t="s">
        <v>48</v>
      </c>
      <c r="X7065" t="s">
        <v>48</v>
      </c>
      <c r="Y7065" t="s">
        <v>48</v>
      </c>
      <c r="Z7065" t="s">
        <v>47</v>
      </c>
      <c r="AA7065" t="s">
        <v>233</v>
      </c>
      <c r="AC7065" t="s">
        <v>234</v>
      </c>
      <c r="AD7065" t="s">
        <v>82</v>
      </c>
      <c r="AE7065" t="s">
        <v>157</v>
      </c>
      <c r="AF7065" t="s">
        <v>84</v>
      </c>
      <c r="AG7065" t="s">
        <v>158</v>
      </c>
    </row>
    <row r="7066" spans="1:33" x14ac:dyDescent="0.2">
      <c r="A7066" t="s">
        <v>43822</v>
      </c>
      <c r="B7066" s="1">
        <v>42398</v>
      </c>
      <c r="C7066" t="s">
        <v>358</v>
      </c>
      <c r="D7066" t="s">
        <v>43290</v>
      </c>
      <c r="E7066" t="s">
        <v>122</v>
      </c>
      <c r="F7066" t="s">
        <v>43823</v>
      </c>
      <c r="G7066" t="s">
        <v>43824</v>
      </c>
      <c r="H7066" t="s">
        <v>43825</v>
      </c>
      <c r="I7066" t="s">
        <v>43826</v>
      </c>
      <c r="J7066" t="s">
        <v>43827</v>
      </c>
      <c r="K7066" t="s">
        <v>43828</v>
      </c>
      <c r="L7066" t="s">
        <v>43829</v>
      </c>
      <c r="M7066" t="s">
        <v>43830</v>
      </c>
      <c r="N7066" t="s">
        <v>43831</v>
      </c>
      <c r="O7066" t="s">
        <v>61</v>
      </c>
      <c r="P7066" t="s">
        <v>62</v>
      </c>
      <c r="Q7066" t="s">
        <v>61</v>
      </c>
      <c r="T7066">
        <v>2002</v>
      </c>
      <c r="U7066" t="s">
        <v>47</v>
      </c>
      <c r="V7066" t="s">
        <v>47</v>
      </c>
      <c r="W7066" t="s">
        <v>47</v>
      </c>
      <c r="X7066" t="s">
        <v>47</v>
      </c>
      <c r="Y7066" t="s">
        <v>48</v>
      </c>
      <c r="Z7066" t="s">
        <v>47</v>
      </c>
      <c r="AA7066" t="s">
        <v>49</v>
      </c>
      <c r="AC7066" t="s">
        <v>10407</v>
      </c>
      <c r="AD7066" t="s">
        <v>1034</v>
      </c>
      <c r="AE7066" t="s">
        <v>261</v>
      </c>
      <c r="AF7066" t="s">
        <v>262</v>
      </c>
      <c r="AG7066" t="s">
        <v>263</v>
      </c>
    </row>
    <row r="7067" spans="1:33" x14ac:dyDescent="0.2">
      <c r="A7067" t="s">
        <v>43832</v>
      </c>
      <c r="B7067" s="1">
        <v>42344</v>
      </c>
      <c r="C7067" t="s">
        <v>352</v>
      </c>
      <c r="D7067" t="s">
        <v>43290</v>
      </c>
      <c r="E7067" t="s">
        <v>102</v>
      </c>
      <c r="F7067" t="s">
        <v>43833</v>
      </c>
      <c r="G7067" t="s">
        <v>43834</v>
      </c>
      <c r="L7067" t="s">
        <v>43835</v>
      </c>
      <c r="N7067" t="s">
        <v>43836</v>
      </c>
      <c r="O7067" t="s">
        <v>282</v>
      </c>
      <c r="P7067" t="s">
        <v>283</v>
      </c>
      <c r="Q7067" t="s">
        <v>282</v>
      </c>
      <c r="S7067" t="s">
        <v>48</v>
      </c>
      <c r="Y7067" t="s">
        <v>48</v>
      </c>
      <c r="AA7067" t="s">
        <v>154</v>
      </c>
      <c r="AC7067" t="s">
        <v>6369</v>
      </c>
      <c r="AD7067" t="s">
        <v>285</v>
      </c>
      <c r="AE7067" t="s">
        <v>117</v>
      </c>
      <c r="AF7067" t="s">
        <v>286</v>
      </c>
      <c r="AG7067" t="s">
        <v>158</v>
      </c>
    </row>
    <row r="7068" spans="1:33" x14ac:dyDescent="0.2">
      <c r="A7068" t="s">
        <v>43837</v>
      </c>
      <c r="B7068" s="1">
        <v>42450</v>
      </c>
      <c r="C7068" t="s">
        <v>358</v>
      </c>
      <c r="D7068" t="s">
        <v>43290</v>
      </c>
      <c r="E7068" t="s">
        <v>102</v>
      </c>
      <c r="F7068" t="s">
        <v>43838</v>
      </c>
      <c r="G7068" t="s">
        <v>43839</v>
      </c>
      <c r="H7068" t="s">
        <v>43840</v>
      </c>
      <c r="I7068" t="s">
        <v>43841</v>
      </c>
      <c r="J7068" t="s">
        <v>43842</v>
      </c>
      <c r="K7068" t="s">
        <v>43843</v>
      </c>
      <c r="L7068" t="s">
        <v>43844</v>
      </c>
      <c r="M7068" t="s">
        <v>43845</v>
      </c>
      <c r="N7068" t="s">
        <v>43846</v>
      </c>
      <c r="O7068" t="s">
        <v>79</v>
      </c>
      <c r="P7068" t="s">
        <v>80</v>
      </c>
      <c r="Q7068" t="s">
        <v>79</v>
      </c>
      <c r="S7068" t="s">
        <v>113</v>
      </c>
      <c r="U7068" t="s">
        <v>47</v>
      </c>
      <c r="V7068" t="s">
        <v>47</v>
      </c>
      <c r="W7068" t="s">
        <v>48</v>
      </c>
      <c r="X7068" t="s">
        <v>48</v>
      </c>
      <c r="Y7068" t="s">
        <v>48</v>
      </c>
      <c r="Z7068" t="s">
        <v>47</v>
      </c>
      <c r="AA7068" t="s">
        <v>233</v>
      </c>
      <c r="AC7068" t="s">
        <v>234</v>
      </c>
      <c r="AD7068" t="s">
        <v>82</v>
      </c>
      <c r="AE7068" t="s">
        <v>157</v>
      </c>
      <c r="AF7068" t="s">
        <v>84</v>
      </c>
      <c r="AG7068" t="s">
        <v>158</v>
      </c>
    </row>
    <row r="7069" spans="1:33" x14ac:dyDescent="0.2">
      <c r="A7069" t="s">
        <v>43847</v>
      </c>
      <c r="B7069" s="1">
        <v>42507</v>
      </c>
      <c r="C7069" t="s">
        <v>51</v>
      </c>
      <c r="D7069" t="s">
        <v>43290</v>
      </c>
      <c r="E7069" t="s">
        <v>102</v>
      </c>
      <c r="F7069" t="s">
        <v>43848</v>
      </c>
      <c r="G7069" t="s">
        <v>43849</v>
      </c>
      <c r="L7069" t="s">
        <v>43850</v>
      </c>
      <c r="N7069" t="s">
        <v>43851</v>
      </c>
      <c r="O7069" t="s">
        <v>282</v>
      </c>
      <c r="P7069" t="s">
        <v>283</v>
      </c>
      <c r="Q7069" t="s">
        <v>282</v>
      </c>
      <c r="S7069" t="s">
        <v>48</v>
      </c>
      <c r="Y7069" t="s">
        <v>48</v>
      </c>
      <c r="AA7069" t="s">
        <v>154</v>
      </c>
      <c r="AC7069" t="s">
        <v>6369</v>
      </c>
      <c r="AD7069" t="s">
        <v>285</v>
      </c>
      <c r="AE7069" t="s">
        <v>117</v>
      </c>
      <c r="AF7069" t="s">
        <v>286</v>
      </c>
      <c r="AG7069" t="s">
        <v>158</v>
      </c>
    </row>
    <row r="7070" spans="1:33" x14ac:dyDescent="0.2">
      <c r="A7070" t="s">
        <v>43852</v>
      </c>
      <c r="B7070" s="1">
        <v>42529</v>
      </c>
      <c r="C7070" t="s">
        <v>51</v>
      </c>
      <c r="D7070" t="s">
        <v>43290</v>
      </c>
      <c r="E7070" t="s">
        <v>102</v>
      </c>
      <c r="F7070" t="s">
        <v>43853</v>
      </c>
      <c r="G7070" t="s">
        <v>43854</v>
      </c>
      <c r="H7070" t="s">
        <v>43855</v>
      </c>
      <c r="I7070" t="s">
        <v>43856</v>
      </c>
      <c r="J7070" t="s">
        <v>43857</v>
      </c>
      <c r="K7070" t="s">
        <v>43858</v>
      </c>
      <c r="L7070" t="s">
        <v>43859</v>
      </c>
      <c r="M7070" t="s">
        <v>43860</v>
      </c>
      <c r="N7070" t="s">
        <v>43861</v>
      </c>
      <c r="O7070" t="s">
        <v>79</v>
      </c>
      <c r="P7070" t="s">
        <v>80</v>
      </c>
      <c r="Q7070" t="s">
        <v>79</v>
      </c>
      <c r="S7070" t="s">
        <v>113</v>
      </c>
      <c r="U7070" t="s">
        <v>47</v>
      </c>
      <c r="V7070" t="s">
        <v>47</v>
      </c>
      <c r="W7070" t="s">
        <v>48</v>
      </c>
      <c r="X7070" t="s">
        <v>48</v>
      </c>
      <c r="Y7070" t="s">
        <v>48</v>
      </c>
      <c r="Z7070" t="s">
        <v>47</v>
      </c>
      <c r="AA7070" t="s">
        <v>233</v>
      </c>
      <c r="AC7070" t="s">
        <v>234</v>
      </c>
      <c r="AD7070" t="s">
        <v>82</v>
      </c>
      <c r="AE7070" t="s">
        <v>6169</v>
      </c>
      <c r="AF7070" t="s">
        <v>84</v>
      </c>
      <c r="AG7070" t="s">
        <v>158</v>
      </c>
    </row>
    <row r="7071" spans="1:33" x14ac:dyDescent="0.2">
      <c r="A7071" t="s">
        <v>43862</v>
      </c>
      <c r="B7071" s="1">
        <v>42543</v>
      </c>
      <c r="C7071" t="s">
        <v>51</v>
      </c>
      <c r="D7071" t="s">
        <v>43290</v>
      </c>
      <c r="E7071" t="s">
        <v>102</v>
      </c>
      <c r="F7071" t="s">
        <v>43863</v>
      </c>
      <c r="G7071" t="s">
        <v>43864</v>
      </c>
      <c r="L7071" t="s">
        <v>43865</v>
      </c>
      <c r="N7071" t="s">
        <v>43866</v>
      </c>
      <c r="O7071" t="s">
        <v>79</v>
      </c>
      <c r="P7071" t="s">
        <v>80</v>
      </c>
      <c r="Q7071" t="s">
        <v>79</v>
      </c>
      <c r="S7071" t="s">
        <v>113</v>
      </c>
      <c r="Y7071" t="s">
        <v>48</v>
      </c>
      <c r="AA7071" t="s">
        <v>154</v>
      </c>
      <c r="AC7071" t="s">
        <v>234</v>
      </c>
      <c r="AD7071" t="s">
        <v>82</v>
      </c>
      <c r="AE7071" t="s">
        <v>157</v>
      </c>
      <c r="AF7071" t="s">
        <v>84</v>
      </c>
      <c r="AG7071" t="s">
        <v>158</v>
      </c>
    </row>
    <row r="7072" spans="1:33" x14ac:dyDescent="0.2">
      <c r="A7072" t="s">
        <v>43867</v>
      </c>
      <c r="B7072" s="1">
        <v>42566</v>
      </c>
      <c r="C7072" t="s">
        <v>812</v>
      </c>
      <c r="D7072" t="s">
        <v>43290</v>
      </c>
      <c r="E7072" t="s">
        <v>175</v>
      </c>
      <c r="F7072" t="s">
        <v>43868</v>
      </c>
      <c r="G7072" t="s">
        <v>43869</v>
      </c>
      <c r="N7072" t="s">
        <v>43870</v>
      </c>
      <c r="P7072" t="s">
        <v>191</v>
      </c>
      <c r="T7072">
        <v>2002</v>
      </c>
    </row>
    <row r="7073" spans="1:33" x14ac:dyDescent="0.2">
      <c r="A7073" t="s">
        <v>43871</v>
      </c>
      <c r="B7073" s="1">
        <v>42605</v>
      </c>
      <c r="C7073" t="s">
        <v>812</v>
      </c>
      <c r="D7073" t="s">
        <v>43290</v>
      </c>
      <c r="E7073" t="s">
        <v>102</v>
      </c>
      <c r="F7073" t="s">
        <v>43872</v>
      </c>
      <c r="G7073" t="s">
        <v>43873</v>
      </c>
      <c r="H7073" t="s">
        <v>43874</v>
      </c>
      <c r="I7073" t="s">
        <v>43875</v>
      </c>
      <c r="J7073" t="s">
        <v>43876</v>
      </c>
      <c r="K7073" t="s">
        <v>43877</v>
      </c>
      <c r="L7073" t="s">
        <v>43878</v>
      </c>
      <c r="M7073" t="s">
        <v>43879</v>
      </c>
      <c r="N7073" t="s">
        <v>43880</v>
      </c>
      <c r="O7073" t="s">
        <v>79</v>
      </c>
      <c r="P7073" t="s">
        <v>80</v>
      </c>
      <c r="Q7073" t="s">
        <v>79</v>
      </c>
      <c r="S7073" t="s">
        <v>113</v>
      </c>
      <c r="U7073" t="s">
        <v>47</v>
      </c>
      <c r="V7073" t="s">
        <v>47</v>
      </c>
      <c r="W7073" t="s">
        <v>48</v>
      </c>
      <c r="X7073" t="s">
        <v>48</v>
      </c>
      <c r="Y7073" t="s">
        <v>48</v>
      </c>
      <c r="Z7073" t="s">
        <v>47</v>
      </c>
      <c r="AA7073" t="s">
        <v>233</v>
      </c>
      <c r="AC7073" t="s">
        <v>234</v>
      </c>
      <c r="AD7073" t="s">
        <v>82</v>
      </c>
      <c r="AE7073" t="s">
        <v>157</v>
      </c>
      <c r="AF7073" t="s">
        <v>173</v>
      </c>
      <c r="AG7073" t="s">
        <v>158</v>
      </c>
    </row>
    <row r="7074" spans="1:33" x14ac:dyDescent="0.2">
      <c r="A7074" t="s">
        <v>43881</v>
      </c>
      <c r="B7074" s="1">
        <v>42661</v>
      </c>
      <c r="C7074" t="s">
        <v>223</v>
      </c>
      <c r="D7074" t="s">
        <v>43290</v>
      </c>
      <c r="E7074" t="s">
        <v>122</v>
      </c>
      <c r="F7074" t="s">
        <v>43882</v>
      </c>
      <c r="G7074" t="s">
        <v>43883</v>
      </c>
      <c r="H7074" t="s">
        <v>43884</v>
      </c>
      <c r="I7074" t="s">
        <v>43885</v>
      </c>
      <c r="J7074" t="s">
        <v>43886</v>
      </c>
      <c r="K7074" t="s">
        <v>43887</v>
      </c>
      <c r="L7074" t="s">
        <v>43888</v>
      </c>
      <c r="M7074" t="s">
        <v>43889</v>
      </c>
      <c r="N7074" t="s">
        <v>43890</v>
      </c>
      <c r="O7074" t="s">
        <v>61</v>
      </c>
      <c r="P7074" t="s">
        <v>62</v>
      </c>
      <c r="Q7074" t="s">
        <v>61</v>
      </c>
      <c r="T7074">
        <v>2002</v>
      </c>
      <c r="U7074" t="s">
        <v>47</v>
      </c>
      <c r="V7074" t="s">
        <v>47</v>
      </c>
      <c r="W7074" t="s">
        <v>47</v>
      </c>
      <c r="X7074" t="s">
        <v>47</v>
      </c>
      <c r="Y7074" t="s">
        <v>48</v>
      </c>
      <c r="Z7074" t="s">
        <v>47</v>
      </c>
      <c r="AA7074" t="s">
        <v>49</v>
      </c>
      <c r="AC7074" t="s">
        <v>822</v>
      </c>
      <c r="AD7074" t="s">
        <v>1034</v>
      </c>
      <c r="AE7074" t="s">
        <v>375</v>
      </c>
      <c r="AF7074" t="s">
        <v>402</v>
      </c>
      <c r="AG7074" t="s">
        <v>67</v>
      </c>
    </row>
    <row r="7075" spans="1:33" x14ac:dyDescent="0.2">
      <c r="A7075" t="s">
        <v>43891</v>
      </c>
      <c r="B7075" s="1">
        <v>42677</v>
      </c>
      <c r="C7075" t="s">
        <v>223</v>
      </c>
      <c r="D7075" t="s">
        <v>43290</v>
      </c>
      <c r="E7075" t="s">
        <v>175</v>
      </c>
      <c r="F7075" t="s">
        <v>43892</v>
      </c>
      <c r="G7075" t="s">
        <v>43893</v>
      </c>
      <c r="N7075" t="s">
        <v>43894</v>
      </c>
      <c r="O7075" t="s">
        <v>418</v>
      </c>
      <c r="P7075" t="s">
        <v>419</v>
      </c>
      <c r="R7075" t="s">
        <v>418</v>
      </c>
      <c r="T7075">
        <v>2002</v>
      </c>
    </row>
    <row r="7076" spans="1:33" x14ac:dyDescent="0.2">
      <c r="A7076" t="s">
        <v>43895</v>
      </c>
      <c r="B7076" s="1">
        <v>42670</v>
      </c>
      <c r="C7076" t="s">
        <v>223</v>
      </c>
      <c r="D7076" t="s">
        <v>43290</v>
      </c>
      <c r="E7076" t="s">
        <v>175</v>
      </c>
      <c r="F7076" t="s">
        <v>43896</v>
      </c>
      <c r="G7076" t="s">
        <v>43897</v>
      </c>
      <c r="N7076" t="s">
        <v>43898</v>
      </c>
      <c r="P7076" t="s">
        <v>419</v>
      </c>
      <c r="T7076">
        <v>2002</v>
      </c>
    </row>
    <row r="7077" spans="1:33" x14ac:dyDescent="0.2">
      <c r="A7077" t="s">
        <v>43899</v>
      </c>
      <c r="B7077" s="1">
        <v>42793</v>
      </c>
      <c r="C7077" t="s">
        <v>6193</v>
      </c>
      <c r="D7077" t="s">
        <v>43290</v>
      </c>
      <c r="E7077" t="s">
        <v>175</v>
      </c>
      <c r="F7077" t="s">
        <v>43900</v>
      </c>
      <c r="G7077" t="s">
        <v>43901</v>
      </c>
      <c r="N7077" t="s">
        <v>43902</v>
      </c>
      <c r="O7077" t="s">
        <v>418</v>
      </c>
      <c r="P7077" t="s">
        <v>419</v>
      </c>
      <c r="R7077" t="s">
        <v>418</v>
      </c>
      <c r="T7077">
        <v>2002</v>
      </c>
    </row>
    <row r="7078" spans="1:33" x14ac:dyDescent="0.2">
      <c r="A7078" t="s">
        <v>43903</v>
      </c>
      <c r="B7078" s="1">
        <v>42942</v>
      </c>
      <c r="C7078" t="s">
        <v>654</v>
      </c>
      <c r="D7078" t="s">
        <v>43290</v>
      </c>
      <c r="E7078" t="s">
        <v>102</v>
      </c>
      <c r="F7078" t="s">
        <v>43904</v>
      </c>
      <c r="G7078" t="s">
        <v>43905</v>
      </c>
      <c r="N7078" t="s">
        <v>43906</v>
      </c>
      <c r="O7078" t="s">
        <v>79</v>
      </c>
      <c r="P7078" t="s">
        <v>80</v>
      </c>
      <c r="Q7078" t="s">
        <v>79</v>
      </c>
      <c r="S7078" t="s">
        <v>113</v>
      </c>
      <c r="AC7078" t="s">
        <v>234</v>
      </c>
      <c r="AD7078" t="s">
        <v>17053</v>
      </c>
      <c r="AE7078" t="s">
        <v>157</v>
      </c>
      <c r="AF7078" t="s">
        <v>84</v>
      </c>
      <c r="AG7078" t="s">
        <v>158</v>
      </c>
    </row>
    <row r="7079" spans="1:33" x14ac:dyDescent="0.2">
      <c r="A7079" t="s">
        <v>43907</v>
      </c>
      <c r="B7079" s="1">
        <v>42760</v>
      </c>
      <c r="C7079" t="s">
        <v>6193</v>
      </c>
      <c r="D7079" t="s">
        <v>43290</v>
      </c>
      <c r="E7079" t="s">
        <v>175</v>
      </c>
      <c r="F7079" t="s">
        <v>43908</v>
      </c>
      <c r="G7079" t="s">
        <v>43909</v>
      </c>
      <c r="N7079" t="s">
        <v>43910</v>
      </c>
      <c r="O7079" t="s">
        <v>418</v>
      </c>
      <c r="P7079" t="s">
        <v>419</v>
      </c>
      <c r="R7079" t="s">
        <v>418</v>
      </c>
      <c r="T7079">
        <v>2002</v>
      </c>
    </row>
    <row r="7080" spans="1:33" x14ac:dyDescent="0.2">
      <c r="A7080" t="s">
        <v>43911</v>
      </c>
      <c r="B7080" s="1">
        <v>43095</v>
      </c>
      <c r="C7080" t="s">
        <v>265</v>
      </c>
      <c r="D7080" t="s">
        <v>43290</v>
      </c>
      <c r="E7080" t="s">
        <v>175</v>
      </c>
      <c r="F7080" t="s">
        <v>43912</v>
      </c>
      <c r="G7080" t="s">
        <v>43913</v>
      </c>
      <c r="N7080" t="s">
        <v>43914</v>
      </c>
      <c r="O7080" t="s">
        <v>418</v>
      </c>
      <c r="P7080" t="s">
        <v>419</v>
      </c>
      <c r="R7080" t="s">
        <v>418</v>
      </c>
      <c r="T7080">
        <v>2002</v>
      </c>
    </row>
    <row r="7081" spans="1:33" x14ac:dyDescent="0.2">
      <c r="A7081" t="s">
        <v>43915</v>
      </c>
      <c r="B7081" s="1">
        <v>43130</v>
      </c>
      <c r="C7081" t="s">
        <v>278</v>
      </c>
      <c r="D7081" t="s">
        <v>43290</v>
      </c>
      <c r="E7081" t="s">
        <v>102</v>
      </c>
      <c r="F7081" t="s">
        <v>43916</v>
      </c>
      <c r="G7081" t="s">
        <v>43917</v>
      </c>
      <c r="N7081" t="s">
        <v>43918</v>
      </c>
      <c r="O7081" t="s">
        <v>79</v>
      </c>
      <c r="P7081" t="s">
        <v>80</v>
      </c>
      <c r="Q7081" t="s">
        <v>79</v>
      </c>
      <c r="S7081" t="s">
        <v>113</v>
      </c>
      <c r="AC7081" t="s">
        <v>11996</v>
      </c>
      <c r="AD7081" t="s">
        <v>5037</v>
      </c>
      <c r="AE7081" t="s">
        <v>157</v>
      </c>
      <c r="AF7081" t="s">
        <v>173</v>
      </c>
      <c r="AG7081" t="s">
        <v>158</v>
      </c>
    </row>
    <row r="7082" spans="1:33" x14ac:dyDescent="0.2">
      <c r="A7082" t="s">
        <v>43919</v>
      </c>
      <c r="B7082" s="1">
        <v>43467</v>
      </c>
      <c r="C7082" t="s">
        <v>666</v>
      </c>
      <c r="D7082" t="s">
        <v>43290</v>
      </c>
      <c r="E7082" t="s">
        <v>102</v>
      </c>
      <c r="F7082" t="s">
        <v>43920</v>
      </c>
      <c r="G7082" t="s">
        <v>43921</v>
      </c>
      <c r="N7082" t="s">
        <v>43922</v>
      </c>
      <c r="O7082" t="s">
        <v>79</v>
      </c>
      <c r="P7082" t="s">
        <v>80</v>
      </c>
      <c r="Q7082" t="s">
        <v>79</v>
      </c>
      <c r="S7082" t="s">
        <v>113</v>
      </c>
      <c r="AC7082" t="s">
        <v>81</v>
      </c>
      <c r="AD7082" t="s">
        <v>82</v>
      </c>
      <c r="AE7082" t="s">
        <v>83</v>
      </c>
      <c r="AF7082" t="s">
        <v>84</v>
      </c>
      <c r="AG7082" t="s">
        <v>85</v>
      </c>
    </row>
    <row r="7083" spans="1:33" x14ac:dyDescent="0.2">
      <c r="A7083" t="s">
        <v>43923</v>
      </c>
      <c r="B7083" s="1">
        <v>43488</v>
      </c>
      <c r="C7083" t="s">
        <v>666</v>
      </c>
      <c r="D7083" t="s">
        <v>43290</v>
      </c>
      <c r="E7083" t="s">
        <v>175</v>
      </c>
      <c r="F7083" t="s">
        <v>43924</v>
      </c>
      <c r="G7083" t="s">
        <v>43925</v>
      </c>
      <c r="H7083" t="s">
        <v>43926</v>
      </c>
      <c r="I7083" t="s">
        <v>43927</v>
      </c>
      <c r="J7083" t="s">
        <v>43928</v>
      </c>
      <c r="K7083" t="s">
        <v>43929</v>
      </c>
      <c r="L7083" t="s">
        <v>43930</v>
      </c>
      <c r="M7083" t="s">
        <v>43931</v>
      </c>
      <c r="N7083" t="s">
        <v>43932</v>
      </c>
      <c r="O7083" t="s">
        <v>418</v>
      </c>
      <c r="P7083" t="s">
        <v>419</v>
      </c>
      <c r="R7083" t="s">
        <v>418</v>
      </c>
      <c r="T7083">
        <v>2002</v>
      </c>
      <c r="U7083" t="s">
        <v>47</v>
      </c>
      <c r="V7083" t="s">
        <v>47</v>
      </c>
      <c r="W7083" t="s">
        <v>47</v>
      </c>
      <c r="X7083" t="s">
        <v>47</v>
      </c>
      <c r="Y7083" t="s">
        <v>48</v>
      </c>
      <c r="Z7083" t="s">
        <v>47</v>
      </c>
      <c r="AA7083" t="s">
        <v>49</v>
      </c>
    </row>
    <row r="7084" spans="1:33" x14ac:dyDescent="0.2">
      <c r="A7084" t="s">
        <v>43933</v>
      </c>
      <c r="B7084" s="1">
        <v>43488</v>
      </c>
      <c r="C7084" t="s">
        <v>666</v>
      </c>
      <c r="D7084" t="s">
        <v>43290</v>
      </c>
      <c r="E7084" t="s">
        <v>175</v>
      </c>
      <c r="F7084" t="s">
        <v>43934</v>
      </c>
      <c r="G7084" t="s">
        <v>43935</v>
      </c>
      <c r="N7084" t="s">
        <v>43936</v>
      </c>
      <c r="O7084" t="s">
        <v>418</v>
      </c>
      <c r="P7084" t="s">
        <v>419</v>
      </c>
      <c r="R7084" t="s">
        <v>418</v>
      </c>
      <c r="T7084">
        <v>2002</v>
      </c>
    </row>
    <row r="7085" spans="1:33" x14ac:dyDescent="0.2">
      <c r="A7085" t="s">
        <v>43937</v>
      </c>
      <c r="B7085" s="1">
        <v>42285</v>
      </c>
      <c r="C7085" t="s">
        <v>352</v>
      </c>
      <c r="D7085" t="s">
        <v>43290</v>
      </c>
      <c r="E7085" t="s">
        <v>175</v>
      </c>
      <c r="F7085" t="s">
        <v>43938</v>
      </c>
      <c r="G7085" t="s">
        <v>43939</v>
      </c>
      <c r="L7085" t="s">
        <v>43940</v>
      </c>
      <c r="N7085" t="s">
        <v>43941</v>
      </c>
      <c r="O7085" t="s">
        <v>45</v>
      </c>
      <c r="P7085" t="s">
        <v>46</v>
      </c>
      <c r="R7085" t="s">
        <v>45</v>
      </c>
      <c r="T7085">
        <v>2002</v>
      </c>
      <c r="Y7085" t="s">
        <v>48</v>
      </c>
      <c r="AA7085" t="s">
        <v>154</v>
      </c>
    </row>
    <row r="7086" spans="1:33" x14ac:dyDescent="0.2">
      <c r="A7086" t="s">
        <v>43942</v>
      </c>
      <c r="B7086" s="1">
        <v>42310</v>
      </c>
      <c r="C7086" t="s">
        <v>352</v>
      </c>
      <c r="D7086" t="s">
        <v>43290</v>
      </c>
      <c r="E7086" t="s">
        <v>175</v>
      </c>
      <c r="F7086" t="s">
        <v>43943</v>
      </c>
      <c r="G7086" t="s">
        <v>43944</v>
      </c>
      <c r="H7086" t="s">
        <v>43945</v>
      </c>
      <c r="I7086" t="s">
        <v>43946</v>
      </c>
      <c r="J7086" t="s">
        <v>43947</v>
      </c>
      <c r="K7086" t="s">
        <v>43948</v>
      </c>
      <c r="L7086" t="s">
        <v>43949</v>
      </c>
      <c r="M7086" t="s">
        <v>43950</v>
      </c>
      <c r="N7086" t="s">
        <v>43951</v>
      </c>
      <c r="O7086" t="s">
        <v>418</v>
      </c>
      <c r="P7086" t="s">
        <v>419</v>
      </c>
      <c r="R7086" t="s">
        <v>418</v>
      </c>
      <c r="T7086">
        <v>2002</v>
      </c>
      <c r="U7086" t="s">
        <v>47</v>
      </c>
      <c r="V7086" t="s">
        <v>47</v>
      </c>
      <c r="W7086" t="s">
        <v>47</v>
      </c>
      <c r="X7086" t="s">
        <v>47</v>
      </c>
      <c r="Y7086" t="s">
        <v>48</v>
      </c>
      <c r="Z7086" t="s">
        <v>47</v>
      </c>
      <c r="AA7086" t="s">
        <v>49</v>
      </c>
    </row>
    <row r="7087" spans="1:33" x14ac:dyDescent="0.2">
      <c r="A7087" t="s">
        <v>43952</v>
      </c>
      <c r="B7087" s="1">
        <v>42338</v>
      </c>
      <c r="C7087" t="s">
        <v>352</v>
      </c>
      <c r="D7087" t="s">
        <v>43290</v>
      </c>
      <c r="E7087" t="s">
        <v>175</v>
      </c>
      <c r="F7087" t="s">
        <v>43953</v>
      </c>
      <c r="G7087" t="s">
        <v>43954</v>
      </c>
      <c r="H7087" t="s">
        <v>43955</v>
      </c>
      <c r="I7087" t="s">
        <v>43956</v>
      </c>
      <c r="J7087" t="s">
        <v>43957</v>
      </c>
      <c r="K7087" t="s">
        <v>43958</v>
      </c>
      <c r="L7087" t="s">
        <v>43959</v>
      </c>
      <c r="M7087" t="s">
        <v>43960</v>
      </c>
      <c r="N7087" t="s">
        <v>43961</v>
      </c>
      <c r="O7087" t="s">
        <v>45</v>
      </c>
      <c r="P7087" t="s">
        <v>46</v>
      </c>
      <c r="R7087" t="s">
        <v>45</v>
      </c>
      <c r="T7087">
        <v>2002</v>
      </c>
      <c r="U7087" t="s">
        <v>47</v>
      </c>
      <c r="V7087" t="s">
        <v>47</v>
      </c>
      <c r="W7087" t="s">
        <v>47</v>
      </c>
      <c r="X7087" t="s">
        <v>47</v>
      </c>
      <c r="Y7087" t="s">
        <v>48</v>
      </c>
      <c r="Z7087" t="s">
        <v>47</v>
      </c>
      <c r="AA7087" t="s">
        <v>49</v>
      </c>
    </row>
    <row r="7088" spans="1:33" x14ac:dyDescent="0.2">
      <c r="A7088" t="s">
        <v>43962</v>
      </c>
      <c r="B7088" s="1">
        <v>42310</v>
      </c>
      <c r="C7088" t="s">
        <v>352</v>
      </c>
      <c r="D7088" t="s">
        <v>43290</v>
      </c>
      <c r="E7088" t="s">
        <v>175</v>
      </c>
      <c r="F7088" t="s">
        <v>43963</v>
      </c>
      <c r="G7088" t="s">
        <v>43964</v>
      </c>
      <c r="L7088" t="s">
        <v>43965</v>
      </c>
      <c r="N7088" t="s">
        <v>43966</v>
      </c>
      <c r="O7088" t="s">
        <v>45</v>
      </c>
      <c r="P7088" t="s">
        <v>46</v>
      </c>
      <c r="R7088" t="s">
        <v>45</v>
      </c>
      <c r="T7088">
        <v>2002</v>
      </c>
      <c r="Y7088" t="s">
        <v>48</v>
      </c>
      <c r="AA7088" t="s">
        <v>154</v>
      </c>
    </row>
    <row r="7089" spans="1:33" x14ac:dyDescent="0.2">
      <c r="A7089" t="s">
        <v>43967</v>
      </c>
      <c r="B7089" s="1">
        <v>43578</v>
      </c>
      <c r="C7089" t="s">
        <v>8430</v>
      </c>
      <c r="D7089" t="s">
        <v>43290</v>
      </c>
      <c r="E7089" t="s">
        <v>175</v>
      </c>
      <c r="F7089" t="s">
        <v>43968</v>
      </c>
      <c r="G7089" t="s">
        <v>43969</v>
      </c>
      <c r="H7089" t="s">
        <v>43970</v>
      </c>
      <c r="I7089" t="s">
        <v>43971</v>
      </c>
      <c r="J7089" t="s">
        <v>43972</v>
      </c>
      <c r="K7089" t="s">
        <v>43973</v>
      </c>
      <c r="L7089" t="s">
        <v>43974</v>
      </c>
      <c r="M7089" t="s">
        <v>43975</v>
      </c>
      <c r="N7089" t="s">
        <v>43976</v>
      </c>
      <c r="O7089" t="s">
        <v>418</v>
      </c>
      <c r="P7089" t="s">
        <v>419</v>
      </c>
      <c r="R7089" t="s">
        <v>418</v>
      </c>
      <c r="T7089">
        <v>2002</v>
      </c>
      <c r="U7089" t="s">
        <v>47</v>
      </c>
      <c r="V7089" t="s">
        <v>47</v>
      </c>
      <c r="W7089" t="s">
        <v>47</v>
      </c>
      <c r="X7089" t="s">
        <v>47</v>
      </c>
      <c r="Y7089" t="s">
        <v>48</v>
      </c>
      <c r="Z7089" t="s">
        <v>47</v>
      </c>
      <c r="AA7089" t="s">
        <v>49</v>
      </c>
    </row>
    <row r="7090" spans="1:33" x14ac:dyDescent="0.2">
      <c r="A7090" t="s">
        <v>43977</v>
      </c>
      <c r="B7090" s="1">
        <v>42338</v>
      </c>
      <c r="C7090" t="s">
        <v>352</v>
      </c>
      <c r="D7090" t="s">
        <v>43290</v>
      </c>
      <c r="E7090" t="s">
        <v>175</v>
      </c>
      <c r="F7090" t="s">
        <v>43978</v>
      </c>
      <c r="G7090" t="s">
        <v>43979</v>
      </c>
      <c r="L7090" t="s">
        <v>43980</v>
      </c>
      <c r="N7090" t="s">
        <v>43981</v>
      </c>
      <c r="O7090" t="s">
        <v>418</v>
      </c>
      <c r="P7090" t="s">
        <v>419</v>
      </c>
      <c r="R7090" t="s">
        <v>418</v>
      </c>
      <c r="T7090">
        <v>2002</v>
      </c>
      <c r="Y7090" t="s">
        <v>48</v>
      </c>
      <c r="AA7090" t="s">
        <v>154</v>
      </c>
    </row>
    <row r="7091" spans="1:33" x14ac:dyDescent="0.2">
      <c r="A7091" t="s">
        <v>43982</v>
      </c>
      <c r="B7091" s="1">
        <v>41976</v>
      </c>
      <c r="C7091" t="s">
        <v>160</v>
      </c>
      <c r="D7091" t="s">
        <v>43290</v>
      </c>
      <c r="E7091" t="s">
        <v>102</v>
      </c>
      <c r="F7091" t="s">
        <v>43983</v>
      </c>
      <c r="G7091" t="s">
        <v>43984</v>
      </c>
      <c r="H7091" t="s">
        <v>43985</v>
      </c>
      <c r="I7091" t="s">
        <v>43986</v>
      </c>
      <c r="J7091" t="s">
        <v>43987</v>
      </c>
      <c r="K7091" t="s">
        <v>43988</v>
      </c>
      <c r="L7091" t="s">
        <v>43989</v>
      </c>
      <c r="M7091" t="s">
        <v>43990</v>
      </c>
      <c r="N7091" t="s">
        <v>43991</v>
      </c>
      <c r="O7091" t="s">
        <v>79</v>
      </c>
      <c r="P7091" t="s">
        <v>80</v>
      </c>
      <c r="Q7091" t="s">
        <v>79</v>
      </c>
      <c r="S7091" t="s">
        <v>113</v>
      </c>
      <c r="U7091" t="s">
        <v>47</v>
      </c>
      <c r="V7091" t="s">
        <v>47</v>
      </c>
      <c r="W7091" t="s">
        <v>47</v>
      </c>
      <c r="X7091" t="s">
        <v>47</v>
      </c>
      <c r="Y7091" t="s">
        <v>48</v>
      </c>
      <c r="Z7091" t="s">
        <v>47</v>
      </c>
      <c r="AA7091" t="s">
        <v>49</v>
      </c>
      <c r="AC7091" t="s">
        <v>4992</v>
      </c>
      <c r="AD7091" t="s">
        <v>842</v>
      </c>
      <c r="AE7091" t="s">
        <v>43776</v>
      </c>
      <c r="AF7091" t="s">
        <v>84</v>
      </c>
      <c r="AG7091" t="s">
        <v>37532</v>
      </c>
    </row>
    <row r="7092" spans="1:33" x14ac:dyDescent="0.2">
      <c r="A7092" t="s">
        <v>43992</v>
      </c>
      <c r="B7092" t="s">
        <v>43993</v>
      </c>
      <c r="C7092" t="s">
        <v>43994</v>
      </c>
      <c r="D7092" t="s">
        <v>43290</v>
      </c>
      <c r="E7092" t="s">
        <v>175</v>
      </c>
      <c r="F7092" t="s">
        <v>43995</v>
      </c>
      <c r="G7092" t="s">
        <v>43996</v>
      </c>
      <c r="I7092" t="s">
        <v>43997</v>
      </c>
      <c r="J7092" t="s">
        <v>43998</v>
      </c>
      <c r="K7092" t="s">
        <v>43999</v>
      </c>
      <c r="L7092" t="s">
        <v>44000</v>
      </c>
      <c r="M7092" t="s">
        <v>44001</v>
      </c>
      <c r="N7092" t="s">
        <v>44002</v>
      </c>
      <c r="O7092" t="s">
        <v>45</v>
      </c>
      <c r="P7092" t="s">
        <v>46</v>
      </c>
      <c r="R7092" t="s">
        <v>45</v>
      </c>
      <c r="T7092">
        <v>2002</v>
      </c>
      <c r="V7092" t="s">
        <v>47</v>
      </c>
      <c r="W7092" t="s">
        <v>47</v>
      </c>
      <c r="X7092" t="s">
        <v>48</v>
      </c>
      <c r="Y7092" t="s">
        <v>48</v>
      </c>
      <c r="Z7092" t="s">
        <v>47</v>
      </c>
      <c r="AA7092" t="e">
        <f>-TTPPT</f>
        <v>#NAME?</v>
      </c>
    </row>
    <row r="7093" spans="1:33" x14ac:dyDescent="0.2">
      <c r="A7093" t="s">
        <v>44003</v>
      </c>
      <c r="B7093" s="1">
        <v>41988</v>
      </c>
      <c r="C7093" t="s">
        <v>160</v>
      </c>
      <c r="D7093" t="s">
        <v>43290</v>
      </c>
      <c r="E7093" t="s">
        <v>122</v>
      </c>
      <c r="F7093" t="s">
        <v>44004</v>
      </c>
      <c r="G7093" t="s">
        <v>44005</v>
      </c>
      <c r="L7093" t="s">
        <v>44006</v>
      </c>
      <c r="N7093" t="s">
        <v>44007</v>
      </c>
      <c r="O7093" t="s">
        <v>141</v>
      </c>
      <c r="P7093" t="s">
        <v>142</v>
      </c>
      <c r="Q7093" t="s">
        <v>141</v>
      </c>
      <c r="T7093">
        <v>1998</v>
      </c>
      <c r="Y7093" t="s">
        <v>48</v>
      </c>
      <c r="AA7093" t="s">
        <v>154</v>
      </c>
      <c r="AC7093" t="s">
        <v>63</v>
      </c>
      <c r="AD7093" t="s">
        <v>5937</v>
      </c>
      <c r="AE7093" t="s">
        <v>503</v>
      </c>
      <c r="AF7093" t="s">
        <v>146</v>
      </c>
      <c r="AG7093" t="s">
        <v>263</v>
      </c>
    </row>
    <row r="7094" spans="1:33" x14ac:dyDescent="0.2">
      <c r="A7094" t="s">
        <v>44008</v>
      </c>
      <c r="B7094" s="1">
        <v>41988</v>
      </c>
      <c r="C7094" t="s">
        <v>160</v>
      </c>
      <c r="D7094" t="s">
        <v>43290</v>
      </c>
      <c r="E7094" t="s">
        <v>102</v>
      </c>
      <c r="F7094" t="s">
        <v>44009</v>
      </c>
      <c r="G7094" t="s">
        <v>44010</v>
      </c>
      <c r="L7094" t="s">
        <v>44011</v>
      </c>
      <c r="N7094" t="s">
        <v>44012</v>
      </c>
      <c r="O7094" t="s">
        <v>79</v>
      </c>
      <c r="P7094" t="s">
        <v>80</v>
      </c>
      <c r="Q7094" t="s">
        <v>79</v>
      </c>
      <c r="S7094" t="s">
        <v>113</v>
      </c>
      <c r="Y7094" t="s">
        <v>48</v>
      </c>
      <c r="AA7094" t="s">
        <v>154</v>
      </c>
      <c r="AC7094" t="s">
        <v>2980</v>
      </c>
      <c r="AD7094" t="s">
        <v>116</v>
      </c>
      <c r="AE7094" t="s">
        <v>157</v>
      </c>
      <c r="AF7094" t="s">
        <v>84</v>
      </c>
      <c r="AG7094" t="s">
        <v>158</v>
      </c>
    </row>
    <row r="7095" spans="1:33" x14ac:dyDescent="0.2">
      <c r="A7095" t="s">
        <v>44013</v>
      </c>
      <c r="B7095" s="1">
        <v>42031</v>
      </c>
      <c r="C7095" t="s">
        <v>518</v>
      </c>
      <c r="D7095" t="s">
        <v>43290</v>
      </c>
      <c r="E7095" t="s">
        <v>122</v>
      </c>
      <c r="F7095" t="s">
        <v>44014</v>
      </c>
      <c r="G7095" t="s">
        <v>44015</v>
      </c>
      <c r="L7095" t="s">
        <v>44016</v>
      </c>
      <c r="N7095" t="s">
        <v>44017</v>
      </c>
      <c r="O7095" t="s">
        <v>141</v>
      </c>
      <c r="P7095" t="s">
        <v>142</v>
      </c>
      <c r="Q7095" t="s">
        <v>141</v>
      </c>
      <c r="T7095">
        <v>1998</v>
      </c>
      <c r="Y7095" t="s">
        <v>48</v>
      </c>
      <c r="AA7095" t="s">
        <v>154</v>
      </c>
      <c r="AC7095" t="s">
        <v>63</v>
      </c>
      <c r="AD7095" t="s">
        <v>5937</v>
      </c>
      <c r="AE7095" t="s">
        <v>503</v>
      </c>
      <c r="AF7095" t="s">
        <v>146</v>
      </c>
      <c r="AG7095" t="s">
        <v>263</v>
      </c>
    </row>
    <row r="7096" spans="1:33" x14ac:dyDescent="0.2">
      <c r="A7096" t="s">
        <v>44018</v>
      </c>
      <c r="B7096" s="1">
        <v>42067</v>
      </c>
      <c r="C7096" t="s">
        <v>518</v>
      </c>
      <c r="D7096" t="s">
        <v>43290</v>
      </c>
      <c r="E7096" t="s">
        <v>122</v>
      </c>
      <c r="F7096" t="s">
        <v>44019</v>
      </c>
      <c r="G7096" t="s">
        <v>44020</v>
      </c>
      <c r="L7096" t="s">
        <v>44021</v>
      </c>
      <c r="N7096" t="s">
        <v>44022</v>
      </c>
      <c r="O7096" t="s">
        <v>141</v>
      </c>
      <c r="P7096" t="s">
        <v>142</v>
      </c>
      <c r="Q7096" t="s">
        <v>141</v>
      </c>
      <c r="T7096">
        <v>1998</v>
      </c>
      <c r="Y7096" t="s">
        <v>48</v>
      </c>
      <c r="AA7096" t="s">
        <v>154</v>
      </c>
      <c r="AC7096" t="s">
        <v>143</v>
      </c>
      <c r="AD7096" t="s">
        <v>144</v>
      </c>
      <c r="AE7096" t="s">
        <v>503</v>
      </c>
      <c r="AF7096" t="s">
        <v>146</v>
      </c>
      <c r="AG7096" t="s">
        <v>263</v>
      </c>
    </row>
    <row r="7097" spans="1:33" x14ac:dyDescent="0.2">
      <c r="A7097" t="s">
        <v>44023</v>
      </c>
      <c r="B7097" s="1">
        <v>42114</v>
      </c>
      <c r="C7097" t="s">
        <v>186</v>
      </c>
      <c r="D7097" t="s">
        <v>43290</v>
      </c>
      <c r="E7097" t="s">
        <v>102</v>
      </c>
      <c r="F7097" t="s">
        <v>44024</v>
      </c>
      <c r="G7097" t="s">
        <v>44025</v>
      </c>
      <c r="H7097" t="s">
        <v>44026</v>
      </c>
      <c r="I7097" t="s">
        <v>44027</v>
      </c>
      <c r="J7097" t="s">
        <v>44028</v>
      </c>
      <c r="K7097" t="s">
        <v>44029</v>
      </c>
      <c r="L7097" t="s">
        <v>44030</v>
      </c>
      <c r="M7097" t="s">
        <v>44031</v>
      </c>
      <c r="N7097" t="s">
        <v>44032</v>
      </c>
      <c r="O7097" t="s">
        <v>79</v>
      </c>
      <c r="P7097" t="s">
        <v>80</v>
      </c>
      <c r="Q7097" t="s">
        <v>79</v>
      </c>
      <c r="S7097" t="s">
        <v>113</v>
      </c>
      <c r="U7097" t="s">
        <v>47</v>
      </c>
      <c r="V7097" t="s">
        <v>47</v>
      </c>
      <c r="W7097" t="s">
        <v>47</v>
      </c>
      <c r="X7097" t="s">
        <v>47</v>
      </c>
      <c r="Y7097" t="s">
        <v>48</v>
      </c>
      <c r="Z7097" t="s">
        <v>47</v>
      </c>
      <c r="AA7097" t="s">
        <v>49</v>
      </c>
      <c r="AC7097" t="s">
        <v>4992</v>
      </c>
      <c r="AD7097" t="s">
        <v>842</v>
      </c>
      <c r="AE7097" t="s">
        <v>43776</v>
      </c>
      <c r="AF7097" t="s">
        <v>84</v>
      </c>
      <c r="AG7097" t="s">
        <v>37532</v>
      </c>
    </row>
    <row r="7098" spans="1:33" x14ac:dyDescent="0.2">
      <c r="A7098" t="s">
        <v>44033</v>
      </c>
      <c r="B7098" s="1">
        <v>42291</v>
      </c>
      <c r="C7098" t="s">
        <v>352</v>
      </c>
      <c r="D7098" t="s">
        <v>43290</v>
      </c>
      <c r="E7098" t="s">
        <v>175</v>
      </c>
      <c r="F7098" t="s">
        <v>44034</v>
      </c>
      <c r="G7098" t="s">
        <v>44035</v>
      </c>
      <c r="L7098" t="s">
        <v>44036</v>
      </c>
      <c r="N7098" t="s">
        <v>44037</v>
      </c>
      <c r="O7098" t="s">
        <v>45</v>
      </c>
      <c r="P7098" t="s">
        <v>46</v>
      </c>
      <c r="R7098" t="s">
        <v>45</v>
      </c>
      <c r="T7098">
        <v>2002</v>
      </c>
      <c r="Y7098" t="s">
        <v>48</v>
      </c>
      <c r="AA7098" t="s">
        <v>154</v>
      </c>
    </row>
    <row r="7099" spans="1:33" x14ac:dyDescent="0.2">
      <c r="A7099" t="s">
        <v>44038</v>
      </c>
      <c r="B7099" s="1">
        <v>42457</v>
      </c>
      <c r="C7099" t="s">
        <v>358</v>
      </c>
      <c r="D7099" t="s">
        <v>43290</v>
      </c>
      <c r="E7099" t="s">
        <v>102</v>
      </c>
      <c r="F7099" t="s">
        <v>44039</v>
      </c>
      <c r="G7099" t="s">
        <v>44040</v>
      </c>
      <c r="L7099" t="s">
        <v>44041</v>
      </c>
      <c r="N7099" t="s">
        <v>44042</v>
      </c>
      <c r="O7099" t="s">
        <v>282</v>
      </c>
      <c r="P7099" t="s">
        <v>283</v>
      </c>
      <c r="Q7099" t="s">
        <v>282</v>
      </c>
      <c r="S7099" t="s">
        <v>48</v>
      </c>
      <c r="Y7099" t="s">
        <v>48</v>
      </c>
      <c r="AA7099" t="s">
        <v>154</v>
      </c>
      <c r="AC7099" t="s">
        <v>6369</v>
      </c>
      <c r="AD7099" t="s">
        <v>285</v>
      </c>
      <c r="AE7099" t="s">
        <v>117</v>
      </c>
      <c r="AF7099" t="s">
        <v>286</v>
      </c>
      <c r="AG7099" t="s">
        <v>158</v>
      </c>
    </row>
    <row r="7100" spans="1:33" x14ac:dyDescent="0.2">
      <c r="A7100" t="s">
        <v>44043</v>
      </c>
      <c r="B7100" s="1">
        <v>42458</v>
      </c>
      <c r="C7100" t="s">
        <v>358</v>
      </c>
      <c r="D7100" t="s">
        <v>43290</v>
      </c>
      <c r="E7100" t="s">
        <v>102</v>
      </c>
      <c r="F7100" t="s">
        <v>44044</v>
      </c>
      <c r="G7100" t="s">
        <v>44045</v>
      </c>
      <c r="H7100" t="s">
        <v>44046</v>
      </c>
      <c r="I7100" t="s">
        <v>44047</v>
      </c>
      <c r="J7100" t="s">
        <v>44048</v>
      </c>
      <c r="K7100" t="s">
        <v>44049</v>
      </c>
      <c r="L7100" t="s">
        <v>44050</v>
      </c>
      <c r="M7100" t="s">
        <v>44051</v>
      </c>
      <c r="N7100" t="s">
        <v>44052</v>
      </c>
      <c r="O7100" t="s">
        <v>282</v>
      </c>
      <c r="P7100" t="s">
        <v>283</v>
      </c>
      <c r="Q7100" t="s">
        <v>282</v>
      </c>
      <c r="S7100" t="s">
        <v>48</v>
      </c>
      <c r="U7100" t="s">
        <v>48</v>
      </c>
      <c r="V7100" t="s">
        <v>48</v>
      </c>
      <c r="W7100" t="s">
        <v>48</v>
      </c>
      <c r="X7100" t="s">
        <v>48</v>
      </c>
      <c r="Y7100" t="s">
        <v>48</v>
      </c>
      <c r="Z7100" t="s">
        <v>48</v>
      </c>
      <c r="AA7100" t="s">
        <v>676</v>
      </c>
      <c r="AC7100" t="s">
        <v>6369</v>
      </c>
      <c r="AD7100" t="s">
        <v>285</v>
      </c>
      <c r="AE7100" t="s">
        <v>117</v>
      </c>
      <c r="AF7100" t="s">
        <v>286</v>
      </c>
      <c r="AG7100" t="s">
        <v>437</v>
      </c>
    </row>
    <row r="7101" spans="1:33" x14ac:dyDescent="0.2">
      <c r="A7101" t="s">
        <v>44053</v>
      </c>
      <c r="B7101" s="1">
        <v>42457</v>
      </c>
      <c r="C7101" t="s">
        <v>358</v>
      </c>
      <c r="D7101" t="s">
        <v>43290</v>
      </c>
      <c r="E7101" t="s">
        <v>102</v>
      </c>
      <c r="F7101" t="s">
        <v>44054</v>
      </c>
      <c r="G7101" t="s">
        <v>44055</v>
      </c>
      <c r="L7101" t="s">
        <v>44056</v>
      </c>
      <c r="N7101" t="s">
        <v>44057</v>
      </c>
      <c r="O7101" t="s">
        <v>79</v>
      </c>
      <c r="P7101" t="s">
        <v>80</v>
      </c>
      <c r="Q7101" t="s">
        <v>79</v>
      </c>
      <c r="S7101" t="s">
        <v>113</v>
      </c>
      <c r="Y7101" t="s">
        <v>48</v>
      </c>
      <c r="AA7101" t="s">
        <v>154</v>
      </c>
      <c r="AC7101" t="s">
        <v>234</v>
      </c>
      <c r="AD7101" t="s">
        <v>82</v>
      </c>
      <c r="AE7101" t="s">
        <v>157</v>
      </c>
      <c r="AF7101" t="s">
        <v>84</v>
      </c>
      <c r="AG7101" t="s">
        <v>158</v>
      </c>
    </row>
    <row r="7102" spans="1:33" x14ac:dyDescent="0.2">
      <c r="A7102" t="s">
        <v>44058</v>
      </c>
      <c r="B7102" s="1">
        <v>42458</v>
      </c>
      <c r="C7102" t="s">
        <v>358</v>
      </c>
      <c r="D7102" t="s">
        <v>43290</v>
      </c>
      <c r="E7102" t="s">
        <v>102</v>
      </c>
      <c r="F7102" t="s">
        <v>44059</v>
      </c>
      <c r="G7102" t="s">
        <v>44060</v>
      </c>
      <c r="L7102" t="s">
        <v>44061</v>
      </c>
      <c r="N7102" t="s">
        <v>44062</v>
      </c>
      <c r="O7102" t="s">
        <v>79</v>
      </c>
      <c r="P7102" t="s">
        <v>80</v>
      </c>
      <c r="Q7102" t="s">
        <v>79</v>
      </c>
      <c r="S7102" t="s">
        <v>113</v>
      </c>
      <c r="Y7102" t="s">
        <v>48</v>
      </c>
      <c r="AA7102" t="s">
        <v>154</v>
      </c>
      <c r="AC7102" t="s">
        <v>234</v>
      </c>
      <c r="AD7102" t="s">
        <v>82</v>
      </c>
      <c r="AE7102" t="s">
        <v>157</v>
      </c>
      <c r="AF7102" t="s">
        <v>84</v>
      </c>
      <c r="AG7102" t="s">
        <v>158</v>
      </c>
    </row>
    <row r="7103" spans="1:33" x14ac:dyDescent="0.2">
      <c r="A7103" t="s">
        <v>44063</v>
      </c>
      <c r="B7103" s="1">
        <v>42460</v>
      </c>
      <c r="C7103" t="s">
        <v>358</v>
      </c>
      <c r="D7103" t="s">
        <v>43290</v>
      </c>
      <c r="E7103" t="s">
        <v>102</v>
      </c>
      <c r="F7103" t="s">
        <v>44064</v>
      </c>
      <c r="G7103" t="s">
        <v>44065</v>
      </c>
      <c r="L7103" t="s">
        <v>44066</v>
      </c>
      <c r="N7103" t="s">
        <v>44067</v>
      </c>
      <c r="O7103" t="s">
        <v>282</v>
      </c>
      <c r="P7103" t="s">
        <v>283</v>
      </c>
      <c r="Q7103" t="s">
        <v>282</v>
      </c>
      <c r="S7103" t="s">
        <v>48</v>
      </c>
      <c r="Y7103" t="s">
        <v>48</v>
      </c>
      <c r="AA7103" t="s">
        <v>154</v>
      </c>
      <c r="AC7103" t="s">
        <v>6369</v>
      </c>
      <c r="AD7103" t="s">
        <v>285</v>
      </c>
      <c r="AE7103" t="s">
        <v>117</v>
      </c>
      <c r="AF7103" t="s">
        <v>286</v>
      </c>
      <c r="AG7103" t="s">
        <v>158</v>
      </c>
    </row>
    <row r="7104" spans="1:33" x14ac:dyDescent="0.2">
      <c r="A7104" t="s">
        <v>44068</v>
      </c>
      <c r="B7104" s="1">
        <v>42332</v>
      </c>
      <c r="C7104" t="s">
        <v>352</v>
      </c>
      <c r="D7104" t="s">
        <v>43290</v>
      </c>
      <c r="E7104" t="s">
        <v>175</v>
      </c>
      <c r="F7104" t="s">
        <v>44069</v>
      </c>
      <c r="G7104" t="s">
        <v>44070</v>
      </c>
      <c r="L7104" t="s">
        <v>44071</v>
      </c>
      <c r="N7104" t="s">
        <v>44072</v>
      </c>
      <c r="O7104" t="s">
        <v>45</v>
      </c>
      <c r="P7104" t="s">
        <v>46</v>
      </c>
      <c r="R7104" t="s">
        <v>45</v>
      </c>
      <c r="T7104">
        <v>2002</v>
      </c>
      <c r="Y7104" t="s">
        <v>48</v>
      </c>
      <c r="AA7104" t="s">
        <v>154</v>
      </c>
    </row>
    <row r="7105" spans="1:33" x14ac:dyDescent="0.2">
      <c r="A7105" t="s">
        <v>44073</v>
      </c>
      <c r="B7105" s="1">
        <v>42467</v>
      </c>
      <c r="C7105" t="s">
        <v>51</v>
      </c>
      <c r="D7105" t="s">
        <v>43290</v>
      </c>
      <c r="E7105" t="s">
        <v>102</v>
      </c>
      <c r="F7105" t="s">
        <v>44074</v>
      </c>
      <c r="G7105" t="s">
        <v>44075</v>
      </c>
      <c r="L7105" t="s">
        <v>44076</v>
      </c>
      <c r="N7105" t="s">
        <v>44077</v>
      </c>
      <c r="O7105" t="s">
        <v>282</v>
      </c>
      <c r="P7105" t="s">
        <v>283</v>
      </c>
      <c r="Q7105" t="s">
        <v>282</v>
      </c>
      <c r="S7105" t="s">
        <v>48</v>
      </c>
      <c r="Y7105" t="s">
        <v>48</v>
      </c>
      <c r="AA7105" t="s">
        <v>154</v>
      </c>
      <c r="AC7105" t="s">
        <v>6369</v>
      </c>
      <c r="AD7105" t="s">
        <v>285</v>
      </c>
      <c r="AE7105" t="s">
        <v>117</v>
      </c>
      <c r="AF7105" t="s">
        <v>286</v>
      </c>
      <c r="AG7105" t="s">
        <v>158</v>
      </c>
    </row>
    <row r="7106" spans="1:33" x14ac:dyDescent="0.2">
      <c r="A7106" t="s">
        <v>44078</v>
      </c>
      <c r="B7106" s="1">
        <v>42471</v>
      </c>
      <c r="C7106" t="s">
        <v>51</v>
      </c>
      <c r="D7106" t="s">
        <v>43290</v>
      </c>
      <c r="E7106" t="s">
        <v>102</v>
      </c>
      <c r="F7106" t="s">
        <v>44079</v>
      </c>
      <c r="G7106" t="s">
        <v>44080</v>
      </c>
      <c r="L7106" t="s">
        <v>44081</v>
      </c>
      <c r="N7106" t="s">
        <v>44082</v>
      </c>
      <c r="O7106" t="s">
        <v>282</v>
      </c>
      <c r="P7106" t="s">
        <v>283</v>
      </c>
      <c r="Q7106" t="s">
        <v>282</v>
      </c>
      <c r="S7106" t="s">
        <v>48</v>
      </c>
      <c r="Y7106" t="s">
        <v>48</v>
      </c>
      <c r="AA7106" t="s">
        <v>154</v>
      </c>
      <c r="AC7106" t="s">
        <v>6369</v>
      </c>
      <c r="AD7106" t="s">
        <v>285</v>
      </c>
      <c r="AE7106" t="s">
        <v>117</v>
      </c>
      <c r="AF7106" t="s">
        <v>286</v>
      </c>
      <c r="AG7106" t="s">
        <v>158</v>
      </c>
    </row>
    <row r="7107" spans="1:33" x14ac:dyDescent="0.2">
      <c r="A7107" t="s">
        <v>44083</v>
      </c>
      <c r="B7107" s="1">
        <v>42478</v>
      </c>
      <c r="C7107" t="s">
        <v>51</v>
      </c>
      <c r="D7107" t="s">
        <v>43290</v>
      </c>
      <c r="E7107" t="s">
        <v>102</v>
      </c>
      <c r="F7107" t="s">
        <v>44084</v>
      </c>
      <c r="G7107" t="s">
        <v>44085</v>
      </c>
      <c r="L7107" t="s">
        <v>44086</v>
      </c>
      <c r="N7107" t="s">
        <v>44087</v>
      </c>
      <c r="O7107" t="s">
        <v>282</v>
      </c>
      <c r="P7107" t="s">
        <v>283</v>
      </c>
      <c r="Q7107" t="s">
        <v>282</v>
      </c>
      <c r="S7107" t="s">
        <v>48</v>
      </c>
      <c r="Y7107" t="s">
        <v>48</v>
      </c>
      <c r="AA7107" t="s">
        <v>154</v>
      </c>
      <c r="AC7107" t="s">
        <v>6369</v>
      </c>
      <c r="AD7107" t="s">
        <v>285</v>
      </c>
      <c r="AE7107" t="s">
        <v>117</v>
      </c>
      <c r="AF7107" t="s">
        <v>286</v>
      </c>
      <c r="AG7107" t="s">
        <v>158</v>
      </c>
    </row>
    <row r="7108" spans="1:33" x14ac:dyDescent="0.2">
      <c r="A7108" t="s">
        <v>44088</v>
      </c>
      <c r="B7108" s="1">
        <v>42479</v>
      </c>
      <c r="C7108" t="s">
        <v>51</v>
      </c>
      <c r="D7108" t="s">
        <v>43290</v>
      </c>
      <c r="E7108" t="s">
        <v>102</v>
      </c>
      <c r="F7108" t="s">
        <v>44089</v>
      </c>
      <c r="G7108" t="s">
        <v>44090</v>
      </c>
      <c r="L7108" t="s">
        <v>44091</v>
      </c>
      <c r="N7108" t="s">
        <v>44092</v>
      </c>
      <c r="O7108" t="s">
        <v>282</v>
      </c>
      <c r="P7108" t="s">
        <v>283</v>
      </c>
      <c r="Q7108" t="s">
        <v>282</v>
      </c>
      <c r="S7108" t="s">
        <v>48</v>
      </c>
      <c r="Y7108" t="s">
        <v>48</v>
      </c>
      <c r="AA7108" t="s">
        <v>154</v>
      </c>
      <c r="AC7108" t="s">
        <v>6369</v>
      </c>
      <c r="AD7108" t="s">
        <v>285</v>
      </c>
      <c r="AE7108" t="s">
        <v>117</v>
      </c>
      <c r="AF7108" t="s">
        <v>286</v>
      </c>
      <c r="AG7108" t="s">
        <v>158</v>
      </c>
    </row>
    <row r="7109" spans="1:33" x14ac:dyDescent="0.2">
      <c r="A7109" t="s">
        <v>44093</v>
      </c>
      <c r="B7109" s="1">
        <v>42783</v>
      </c>
      <c r="C7109" t="s">
        <v>6193</v>
      </c>
      <c r="D7109" t="s">
        <v>43290</v>
      </c>
      <c r="E7109" t="s">
        <v>102</v>
      </c>
      <c r="F7109" t="s">
        <v>44094</v>
      </c>
      <c r="G7109" t="s">
        <v>44095</v>
      </c>
      <c r="N7109" t="s">
        <v>44096</v>
      </c>
      <c r="O7109" t="s">
        <v>79</v>
      </c>
      <c r="P7109" t="s">
        <v>80</v>
      </c>
      <c r="Q7109" t="s">
        <v>79</v>
      </c>
      <c r="S7109" t="s">
        <v>113</v>
      </c>
      <c r="AC7109" t="s">
        <v>234</v>
      </c>
      <c r="AD7109" t="s">
        <v>82</v>
      </c>
      <c r="AE7109" t="s">
        <v>157</v>
      </c>
      <c r="AF7109" t="s">
        <v>173</v>
      </c>
      <c r="AG7109" t="s">
        <v>158</v>
      </c>
    </row>
    <row r="7110" spans="1:33" x14ac:dyDescent="0.2">
      <c r="A7110" t="s">
        <v>44097</v>
      </c>
      <c r="B7110" s="1">
        <v>42317</v>
      </c>
      <c r="C7110" t="s">
        <v>352</v>
      </c>
      <c r="D7110" t="s">
        <v>43290</v>
      </c>
      <c r="E7110" t="s">
        <v>175</v>
      </c>
      <c r="F7110" t="s">
        <v>44098</v>
      </c>
      <c r="G7110" t="s">
        <v>44099</v>
      </c>
      <c r="L7110" t="s">
        <v>44100</v>
      </c>
      <c r="N7110" t="s">
        <v>44101</v>
      </c>
      <c r="O7110" t="s">
        <v>45</v>
      </c>
      <c r="P7110" t="s">
        <v>46</v>
      </c>
      <c r="R7110" t="s">
        <v>45</v>
      </c>
      <c r="T7110">
        <v>2002</v>
      </c>
      <c r="Y7110" t="s">
        <v>48</v>
      </c>
      <c r="AA7110" t="s">
        <v>154</v>
      </c>
    </row>
    <row r="7111" spans="1:33" x14ac:dyDescent="0.2">
      <c r="A7111" t="s">
        <v>44102</v>
      </c>
      <c r="B7111" s="1">
        <v>42283</v>
      </c>
      <c r="C7111" t="s">
        <v>352</v>
      </c>
      <c r="D7111" t="s">
        <v>43290</v>
      </c>
      <c r="E7111" t="s">
        <v>175</v>
      </c>
      <c r="F7111" t="s">
        <v>44103</v>
      </c>
      <c r="G7111" t="s">
        <v>44104</v>
      </c>
      <c r="H7111" t="s">
        <v>44105</v>
      </c>
      <c r="I7111" t="s">
        <v>44106</v>
      </c>
      <c r="J7111" t="s">
        <v>44107</v>
      </c>
      <c r="K7111" t="s">
        <v>44108</v>
      </c>
      <c r="L7111" t="s">
        <v>44109</v>
      </c>
      <c r="M7111" t="s">
        <v>44110</v>
      </c>
      <c r="N7111" t="s">
        <v>44111</v>
      </c>
      <c r="O7111" t="s">
        <v>45</v>
      </c>
      <c r="P7111" t="s">
        <v>46</v>
      </c>
      <c r="R7111" t="s">
        <v>45</v>
      </c>
      <c r="T7111">
        <v>2002</v>
      </c>
      <c r="U7111" t="s">
        <v>47</v>
      </c>
      <c r="V7111" t="s">
        <v>47</v>
      </c>
      <c r="W7111" t="s">
        <v>47</v>
      </c>
      <c r="X7111" t="s">
        <v>47</v>
      </c>
      <c r="Y7111" t="s">
        <v>48</v>
      </c>
      <c r="Z7111" t="s">
        <v>47</v>
      </c>
      <c r="AA7111" t="s">
        <v>49</v>
      </c>
    </row>
    <row r="7112" spans="1:33" x14ac:dyDescent="0.2">
      <c r="A7112" t="s">
        <v>44112</v>
      </c>
      <c r="B7112" s="1">
        <v>42110</v>
      </c>
      <c r="C7112" t="s">
        <v>186</v>
      </c>
      <c r="D7112" t="s">
        <v>43290</v>
      </c>
      <c r="E7112" t="s">
        <v>122</v>
      </c>
      <c r="F7112" t="s">
        <v>44113</v>
      </c>
      <c r="G7112" t="s">
        <v>44114</v>
      </c>
      <c r="L7112" t="s">
        <v>44115</v>
      </c>
      <c r="N7112" t="s">
        <v>44116</v>
      </c>
      <c r="O7112" t="s">
        <v>61</v>
      </c>
      <c r="P7112" t="s">
        <v>62</v>
      </c>
      <c r="Q7112" t="s">
        <v>61</v>
      </c>
      <c r="T7112">
        <v>2002</v>
      </c>
      <c r="Y7112" t="s">
        <v>48</v>
      </c>
      <c r="AA7112" t="s">
        <v>154</v>
      </c>
      <c r="AC7112" t="s">
        <v>44117</v>
      </c>
      <c r="AD7112" t="s">
        <v>64</v>
      </c>
      <c r="AE7112" t="s">
        <v>65</v>
      </c>
      <c r="AF7112" t="s">
        <v>66</v>
      </c>
      <c r="AG7112" t="s">
        <v>263</v>
      </c>
    </row>
    <row r="7113" spans="1:33" x14ac:dyDescent="0.2">
      <c r="A7113" t="s">
        <v>44118</v>
      </c>
      <c r="B7113" s="1">
        <v>43025</v>
      </c>
      <c r="C7113" t="s">
        <v>265</v>
      </c>
      <c r="D7113" t="s">
        <v>43290</v>
      </c>
      <c r="E7113" t="s">
        <v>175</v>
      </c>
      <c r="F7113" t="s">
        <v>44119</v>
      </c>
      <c r="G7113" t="s">
        <v>44120</v>
      </c>
      <c r="H7113" t="s">
        <v>44121</v>
      </c>
      <c r="I7113" t="s">
        <v>44122</v>
      </c>
      <c r="J7113" t="s">
        <v>44123</v>
      </c>
      <c r="K7113" t="s">
        <v>44124</v>
      </c>
      <c r="L7113" t="s">
        <v>44125</v>
      </c>
      <c r="M7113" t="s">
        <v>44126</v>
      </c>
      <c r="N7113" t="s">
        <v>44127</v>
      </c>
      <c r="O7113" t="s">
        <v>45</v>
      </c>
      <c r="P7113" t="s">
        <v>46</v>
      </c>
      <c r="R7113" t="s">
        <v>45</v>
      </c>
      <c r="T7113">
        <v>2002</v>
      </c>
      <c r="U7113" t="s">
        <v>47</v>
      </c>
      <c r="V7113" t="s">
        <v>47</v>
      </c>
      <c r="W7113" t="s">
        <v>47</v>
      </c>
      <c r="X7113" t="s">
        <v>47</v>
      </c>
      <c r="Y7113" t="s">
        <v>48</v>
      </c>
      <c r="Z7113" t="s">
        <v>47</v>
      </c>
      <c r="AA7113" t="s">
        <v>49</v>
      </c>
    </row>
    <row r="7114" spans="1:33" x14ac:dyDescent="0.2">
      <c r="A7114" t="s">
        <v>44128</v>
      </c>
      <c r="B7114" s="1">
        <v>43055</v>
      </c>
      <c r="C7114" t="s">
        <v>265</v>
      </c>
      <c r="D7114" t="s">
        <v>43290</v>
      </c>
      <c r="E7114" t="s">
        <v>122</v>
      </c>
      <c r="F7114" t="s">
        <v>44129</v>
      </c>
      <c r="G7114" t="s">
        <v>44130</v>
      </c>
      <c r="N7114" t="s">
        <v>44131</v>
      </c>
      <c r="O7114" t="s">
        <v>61</v>
      </c>
      <c r="P7114" t="s">
        <v>62</v>
      </c>
      <c r="Q7114" t="s">
        <v>61</v>
      </c>
      <c r="T7114">
        <v>2002</v>
      </c>
      <c r="AC7114" t="s">
        <v>44132</v>
      </c>
      <c r="AD7114" t="s">
        <v>44133</v>
      </c>
      <c r="AE7114" t="s">
        <v>261</v>
      </c>
      <c r="AF7114" t="s">
        <v>262</v>
      </c>
      <c r="AG7114" t="s">
        <v>263</v>
      </c>
    </row>
    <row r="7115" spans="1:33" x14ac:dyDescent="0.2">
      <c r="A7115" t="s">
        <v>44134</v>
      </c>
      <c r="B7115" s="1">
        <v>43052</v>
      </c>
      <c r="C7115" t="s">
        <v>265</v>
      </c>
      <c r="D7115" t="s">
        <v>43290</v>
      </c>
      <c r="E7115" t="s">
        <v>175</v>
      </c>
      <c r="F7115" t="s">
        <v>44135</v>
      </c>
      <c r="G7115" t="s">
        <v>44136</v>
      </c>
      <c r="H7115" t="s">
        <v>44137</v>
      </c>
      <c r="I7115" t="s">
        <v>44138</v>
      </c>
      <c r="J7115" t="s">
        <v>44139</v>
      </c>
      <c r="K7115" t="s">
        <v>44140</v>
      </c>
      <c r="L7115" t="s">
        <v>44141</v>
      </c>
      <c r="M7115" t="s">
        <v>44142</v>
      </c>
      <c r="N7115" t="s">
        <v>44143</v>
      </c>
      <c r="O7115" t="s">
        <v>418</v>
      </c>
      <c r="P7115" t="s">
        <v>419</v>
      </c>
      <c r="R7115" t="s">
        <v>418</v>
      </c>
      <c r="T7115">
        <v>2002</v>
      </c>
      <c r="U7115" t="s">
        <v>47</v>
      </c>
      <c r="V7115" t="s">
        <v>47</v>
      </c>
      <c r="W7115" t="s">
        <v>47</v>
      </c>
      <c r="X7115" t="s">
        <v>47</v>
      </c>
      <c r="Y7115" t="s">
        <v>48</v>
      </c>
      <c r="Z7115" t="s">
        <v>47</v>
      </c>
      <c r="AA7115" t="s">
        <v>49</v>
      </c>
    </row>
    <row r="7116" spans="1:33" x14ac:dyDescent="0.2">
      <c r="A7116" t="s">
        <v>44144</v>
      </c>
      <c r="B7116" s="1">
        <v>43105</v>
      </c>
      <c r="C7116" t="s">
        <v>278</v>
      </c>
      <c r="D7116" t="s">
        <v>43290</v>
      </c>
      <c r="E7116" t="s">
        <v>122</v>
      </c>
      <c r="F7116" t="s">
        <v>44145</v>
      </c>
      <c r="G7116" t="s">
        <v>44146</v>
      </c>
      <c r="H7116" t="s">
        <v>44147</v>
      </c>
      <c r="I7116" t="s">
        <v>44148</v>
      </c>
      <c r="J7116" t="s">
        <v>44149</v>
      </c>
      <c r="K7116" t="s">
        <v>44150</v>
      </c>
      <c r="L7116" t="s">
        <v>44151</v>
      </c>
      <c r="M7116" t="s">
        <v>44152</v>
      </c>
      <c r="N7116" t="s">
        <v>44153</v>
      </c>
      <c r="O7116" t="s">
        <v>756</v>
      </c>
      <c r="P7116" t="s">
        <v>757</v>
      </c>
      <c r="Q7116" t="s">
        <v>756</v>
      </c>
      <c r="T7116">
        <v>2002</v>
      </c>
      <c r="U7116" t="s">
        <v>47</v>
      </c>
      <c r="V7116" t="s">
        <v>47</v>
      </c>
      <c r="W7116" t="s">
        <v>48</v>
      </c>
      <c r="X7116" t="s">
        <v>48</v>
      </c>
      <c r="Y7116" t="s">
        <v>48</v>
      </c>
      <c r="Z7116" t="s">
        <v>47</v>
      </c>
      <c r="AA7116" t="s">
        <v>233</v>
      </c>
      <c r="AC7116" t="s">
        <v>7874</v>
      </c>
      <c r="AD7116" t="s">
        <v>760</v>
      </c>
      <c r="AE7116" t="s">
        <v>761</v>
      </c>
      <c r="AF7116" t="s">
        <v>11643</v>
      </c>
      <c r="AG7116" t="s">
        <v>763</v>
      </c>
    </row>
    <row r="7117" spans="1:33" x14ac:dyDescent="0.2">
      <c r="A7117" t="s">
        <v>44154</v>
      </c>
      <c r="B7117" s="1">
        <v>43151</v>
      </c>
      <c r="C7117" t="s">
        <v>278</v>
      </c>
      <c r="D7117" t="s">
        <v>43290</v>
      </c>
      <c r="E7117" t="s">
        <v>102</v>
      </c>
      <c r="F7117" t="s">
        <v>44155</v>
      </c>
      <c r="G7117" t="s">
        <v>44156</v>
      </c>
      <c r="N7117" t="s">
        <v>44157</v>
      </c>
      <c r="O7117" t="s">
        <v>79</v>
      </c>
      <c r="P7117" t="s">
        <v>80</v>
      </c>
      <c r="Q7117" t="s">
        <v>79</v>
      </c>
      <c r="S7117" t="s">
        <v>113</v>
      </c>
      <c r="AC7117" t="s">
        <v>11572</v>
      </c>
      <c r="AD7117" t="s">
        <v>44158</v>
      </c>
      <c r="AE7117" t="s">
        <v>157</v>
      </c>
      <c r="AF7117" t="s">
        <v>173</v>
      </c>
      <c r="AG7117" t="s">
        <v>158</v>
      </c>
    </row>
    <row r="7118" spans="1:33" x14ac:dyDescent="0.2">
      <c r="A7118" t="s">
        <v>44159</v>
      </c>
      <c r="B7118" s="1">
        <v>43189</v>
      </c>
      <c r="C7118" t="s">
        <v>278</v>
      </c>
      <c r="D7118" t="s">
        <v>43290</v>
      </c>
      <c r="E7118" t="s">
        <v>102</v>
      </c>
      <c r="F7118" t="s">
        <v>44160</v>
      </c>
      <c r="G7118" t="s">
        <v>44161</v>
      </c>
      <c r="H7118" t="s">
        <v>44162</v>
      </c>
      <c r="I7118" t="s">
        <v>44163</v>
      </c>
      <c r="J7118" t="s">
        <v>44164</v>
      </c>
      <c r="K7118" t="s">
        <v>44165</v>
      </c>
      <c r="L7118" t="s">
        <v>44166</v>
      </c>
      <c r="M7118" t="s">
        <v>44167</v>
      </c>
      <c r="N7118" t="s">
        <v>44168</v>
      </c>
      <c r="O7118" t="s">
        <v>79</v>
      </c>
      <c r="P7118" t="s">
        <v>80</v>
      </c>
      <c r="Q7118" t="s">
        <v>79</v>
      </c>
      <c r="S7118" t="s">
        <v>113</v>
      </c>
      <c r="U7118" t="s">
        <v>47</v>
      </c>
      <c r="V7118" t="s">
        <v>47</v>
      </c>
      <c r="W7118" t="s">
        <v>48</v>
      </c>
      <c r="X7118" t="s">
        <v>48</v>
      </c>
      <c r="Y7118" t="s">
        <v>48</v>
      </c>
      <c r="Z7118" t="s">
        <v>47</v>
      </c>
      <c r="AA7118" t="s">
        <v>233</v>
      </c>
      <c r="AC7118" t="s">
        <v>11996</v>
      </c>
      <c r="AD7118" t="s">
        <v>5037</v>
      </c>
      <c r="AE7118" t="s">
        <v>157</v>
      </c>
      <c r="AF7118" t="s">
        <v>173</v>
      </c>
      <c r="AG7118" t="s">
        <v>158</v>
      </c>
    </row>
    <row r="7119" spans="1:33" x14ac:dyDescent="0.2">
      <c r="A7119" t="s">
        <v>44169</v>
      </c>
      <c r="B7119" s="1">
        <v>43200</v>
      </c>
      <c r="C7119" t="s">
        <v>137</v>
      </c>
      <c r="D7119" t="s">
        <v>43290</v>
      </c>
      <c r="E7119" t="s">
        <v>102</v>
      </c>
      <c r="F7119" t="s">
        <v>44170</v>
      </c>
      <c r="G7119" t="s">
        <v>44171</v>
      </c>
      <c r="H7119" t="s">
        <v>44172</v>
      </c>
      <c r="I7119" t="s">
        <v>44173</v>
      </c>
      <c r="J7119" t="s">
        <v>44174</v>
      </c>
      <c r="K7119" t="s">
        <v>44175</v>
      </c>
      <c r="L7119" t="s">
        <v>44176</v>
      </c>
      <c r="M7119" t="s">
        <v>44177</v>
      </c>
      <c r="N7119" t="s">
        <v>44178</v>
      </c>
      <c r="O7119" t="s">
        <v>79</v>
      </c>
      <c r="P7119" t="s">
        <v>80</v>
      </c>
      <c r="Q7119" t="s">
        <v>79</v>
      </c>
      <c r="S7119" t="s">
        <v>113</v>
      </c>
      <c r="U7119" t="s">
        <v>47</v>
      </c>
      <c r="V7119" t="s">
        <v>47</v>
      </c>
      <c r="W7119" t="s">
        <v>48</v>
      </c>
      <c r="X7119" t="s">
        <v>48</v>
      </c>
      <c r="Y7119" t="s">
        <v>48</v>
      </c>
      <c r="Z7119" t="s">
        <v>47</v>
      </c>
      <c r="AA7119" t="s">
        <v>233</v>
      </c>
      <c r="AC7119" t="s">
        <v>11996</v>
      </c>
      <c r="AD7119" t="s">
        <v>5037</v>
      </c>
      <c r="AE7119" t="s">
        <v>157</v>
      </c>
      <c r="AF7119" t="s">
        <v>173</v>
      </c>
      <c r="AG7119" t="s">
        <v>158</v>
      </c>
    </row>
    <row r="7120" spans="1:33" x14ac:dyDescent="0.2">
      <c r="A7120" t="s">
        <v>44179</v>
      </c>
      <c r="B7120" s="1">
        <v>42814</v>
      </c>
      <c r="C7120" t="s">
        <v>6193</v>
      </c>
      <c r="D7120" t="s">
        <v>43290</v>
      </c>
      <c r="E7120" t="s">
        <v>102</v>
      </c>
      <c r="F7120" t="s">
        <v>44180</v>
      </c>
      <c r="G7120" t="s">
        <v>44181</v>
      </c>
      <c r="H7120" t="s">
        <v>44182</v>
      </c>
      <c r="I7120" t="s">
        <v>44183</v>
      </c>
      <c r="J7120" t="s">
        <v>44184</v>
      </c>
      <c r="K7120" t="s">
        <v>44185</v>
      </c>
      <c r="L7120" t="s">
        <v>44186</v>
      </c>
      <c r="M7120" t="s">
        <v>44187</v>
      </c>
      <c r="N7120" t="s">
        <v>44188</v>
      </c>
      <c r="O7120" t="s">
        <v>79</v>
      </c>
      <c r="P7120" t="s">
        <v>80</v>
      </c>
      <c r="Q7120" t="s">
        <v>79</v>
      </c>
      <c r="S7120" t="s">
        <v>113</v>
      </c>
      <c r="U7120" t="s">
        <v>47</v>
      </c>
      <c r="V7120" t="s">
        <v>47</v>
      </c>
      <c r="W7120" t="s">
        <v>47</v>
      </c>
      <c r="X7120" t="s">
        <v>48</v>
      </c>
      <c r="Y7120" t="s">
        <v>48</v>
      </c>
      <c r="Z7120" t="s">
        <v>47</v>
      </c>
      <c r="AA7120" t="s">
        <v>170</v>
      </c>
      <c r="AC7120" t="s">
        <v>234</v>
      </c>
      <c r="AD7120" t="s">
        <v>11786</v>
      </c>
      <c r="AE7120" t="s">
        <v>157</v>
      </c>
      <c r="AF7120" t="s">
        <v>84</v>
      </c>
      <c r="AG7120" t="s">
        <v>158</v>
      </c>
    </row>
    <row r="7121" spans="1:33" x14ac:dyDescent="0.2">
      <c r="A7121" t="s">
        <v>44189</v>
      </c>
      <c r="B7121" s="1">
        <v>42814</v>
      </c>
      <c r="C7121" t="s">
        <v>6193</v>
      </c>
      <c r="D7121" t="s">
        <v>43290</v>
      </c>
      <c r="E7121" t="s">
        <v>175</v>
      </c>
      <c r="F7121" t="s">
        <v>44190</v>
      </c>
      <c r="G7121" t="s">
        <v>44191</v>
      </c>
      <c r="H7121" t="s">
        <v>44192</v>
      </c>
      <c r="I7121" t="s">
        <v>44193</v>
      </c>
      <c r="J7121" t="s">
        <v>44194</v>
      </c>
      <c r="K7121" t="s">
        <v>44195</v>
      </c>
      <c r="L7121" t="s">
        <v>44196</v>
      </c>
      <c r="M7121" t="s">
        <v>44197</v>
      </c>
      <c r="N7121" t="s">
        <v>44198</v>
      </c>
      <c r="P7121" t="s">
        <v>419</v>
      </c>
      <c r="T7121">
        <v>2002</v>
      </c>
      <c r="U7121" t="s">
        <v>47</v>
      </c>
      <c r="V7121" t="s">
        <v>47</v>
      </c>
      <c r="W7121" t="s">
        <v>47</v>
      </c>
      <c r="X7121" t="s">
        <v>47</v>
      </c>
      <c r="Y7121" t="s">
        <v>48</v>
      </c>
      <c r="Z7121" t="s">
        <v>47</v>
      </c>
      <c r="AA7121" t="s">
        <v>49</v>
      </c>
    </row>
    <row r="7122" spans="1:33" x14ac:dyDescent="0.2">
      <c r="A7122" t="s">
        <v>44199</v>
      </c>
      <c r="B7122" s="1">
        <v>42823</v>
      </c>
      <c r="C7122" t="s">
        <v>6193</v>
      </c>
      <c r="D7122" t="s">
        <v>43290</v>
      </c>
      <c r="E7122" t="s">
        <v>102</v>
      </c>
      <c r="F7122" t="s">
        <v>44200</v>
      </c>
      <c r="G7122" t="s">
        <v>44201</v>
      </c>
      <c r="N7122" t="s">
        <v>44202</v>
      </c>
      <c r="O7122" t="s">
        <v>79</v>
      </c>
      <c r="P7122" t="s">
        <v>80</v>
      </c>
      <c r="Q7122" t="s">
        <v>79</v>
      </c>
      <c r="S7122" t="s">
        <v>113</v>
      </c>
      <c r="AC7122" t="s">
        <v>234</v>
      </c>
      <c r="AD7122" t="s">
        <v>11786</v>
      </c>
      <c r="AE7122" t="s">
        <v>157</v>
      </c>
      <c r="AF7122" t="s">
        <v>84</v>
      </c>
      <c r="AG7122" t="s">
        <v>158</v>
      </c>
    </row>
    <row r="7123" spans="1:33" x14ac:dyDescent="0.2">
      <c r="A7123" t="s">
        <v>44203</v>
      </c>
      <c r="B7123" s="1">
        <v>42830</v>
      </c>
      <c r="C7123" t="s">
        <v>7989</v>
      </c>
      <c r="D7123" t="s">
        <v>43290</v>
      </c>
      <c r="E7123" t="s">
        <v>102</v>
      </c>
      <c r="F7123" t="s">
        <v>44204</v>
      </c>
      <c r="G7123" t="s">
        <v>44205</v>
      </c>
      <c r="N7123" t="s">
        <v>44206</v>
      </c>
      <c r="O7123" t="s">
        <v>79</v>
      </c>
      <c r="P7123" t="s">
        <v>80</v>
      </c>
      <c r="Q7123" t="s">
        <v>79</v>
      </c>
      <c r="S7123" t="s">
        <v>113</v>
      </c>
      <c r="AC7123" t="s">
        <v>234</v>
      </c>
      <c r="AD7123" t="s">
        <v>82</v>
      </c>
      <c r="AE7123" t="s">
        <v>157</v>
      </c>
      <c r="AF7123" t="s">
        <v>173</v>
      </c>
      <c r="AG7123" t="s">
        <v>158</v>
      </c>
    </row>
    <row r="7124" spans="1:33" x14ac:dyDescent="0.2">
      <c r="A7124" t="s">
        <v>44207</v>
      </c>
      <c r="B7124" s="1">
        <v>42836</v>
      </c>
      <c r="C7124" t="s">
        <v>7989</v>
      </c>
      <c r="D7124" t="s">
        <v>43290</v>
      </c>
      <c r="E7124" t="s">
        <v>102</v>
      </c>
      <c r="F7124" t="s">
        <v>44208</v>
      </c>
      <c r="G7124" t="s">
        <v>44209</v>
      </c>
      <c r="H7124" t="s">
        <v>44210</v>
      </c>
      <c r="I7124" t="s">
        <v>44211</v>
      </c>
      <c r="J7124" t="s">
        <v>44212</v>
      </c>
      <c r="K7124" t="s">
        <v>44213</v>
      </c>
      <c r="L7124" t="s">
        <v>44214</v>
      </c>
      <c r="M7124" t="s">
        <v>44215</v>
      </c>
      <c r="N7124" t="s">
        <v>44216</v>
      </c>
      <c r="O7124" t="s">
        <v>79</v>
      </c>
      <c r="P7124" t="s">
        <v>80</v>
      </c>
      <c r="Q7124" t="s">
        <v>79</v>
      </c>
      <c r="S7124" t="s">
        <v>113</v>
      </c>
      <c r="U7124" t="s">
        <v>47</v>
      </c>
      <c r="V7124" t="s">
        <v>47</v>
      </c>
      <c r="W7124" t="s">
        <v>48</v>
      </c>
      <c r="X7124" t="s">
        <v>48</v>
      </c>
      <c r="Y7124" t="s">
        <v>48</v>
      </c>
      <c r="Z7124" t="s">
        <v>47</v>
      </c>
      <c r="AA7124" t="s">
        <v>233</v>
      </c>
      <c r="AC7124" t="s">
        <v>234</v>
      </c>
      <c r="AD7124" t="s">
        <v>82</v>
      </c>
      <c r="AE7124" t="s">
        <v>157</v>
      </c>
      <c r="AF7124" t="s">
        <v>173</v>
      </c>
      <c r="AG7124" t="s">
        <v>28106</v>
      </c>
    </row>
    <row r="7125" spans="1:33" x14ac:dyDescent="0.2">
      <c r="A7125" t="s">
        <v>44217</v>
      </c>
      <c r="B7125" s="1">
        <v>42851</v>
      </c>
      <c r="C7125" t="s">
        <v>7989</v>
      </c>
      <c r="D7125" t="s">
        <v>43290</v>
      </c>
      <c r="E7125" t="s">
        <v>102</v>
      </c>
      <c r="F7125" t="s">
        <v>44218</v>
      </c>
      <c r="G7125" t="s">
        <v>44219</v>
      </c>
      <c r="N7125" t="s">
        <v>44220</v>
      </c>
      <c r="O7125" t="s">
        <v>79</v>
      </c>
      <c r="P7125" t="s">
        <v>80</v>
      </c>
      <c r="Q7125" t="s">
        <v>79</v>
      </c>
      <c r="S7125" t="s">
        <v>113</v>
      </c>
      <c r="AC7125" t="s">
        <v>234</v>
      </c>
      <c r="AD7125" t="s">
        <v>11786</v>
      </c>
      <c r="AE7125" t="s">
        <v>157</v>
      </c>
      <c r="AF7125" t="s">
        <v>84</v>
      </c>
      <c r="AG7125" t="s">
        <v>158</v>
      </c>
    </row>
    <row r="7126" spans="1:33" x14ac:dyDescent="0.2">
      <c r="A7126" t="s">
        <v>44221</v>
      </c>
      <c r="B7126" s="1">
        <v>42850</v>
      </c>
      <c r="C7126" t="s">
        <v>7989</v>
      </c>
      <c r="D7126" t="s">
        <v>43290</v>
      </c>
      <c r="E7126" t="s">
        <v>122</v>
      </c>
      <c r="F7126" t="s">
        <v>44222</v>
      </c>
      <c r="G7126" t="s">
        <v>44223</v>
      </c>
      <c r="N7126" t="s">
        <v>44224</v>
      </c>
      <c r="O7126" t="s">
        <v>756</v>
      </c>
      <c r="P7126" t="s">
        <v>757</v>
      </c>
      <c r="Q7126" t="s">
        <v>756</v>
      </c>
      <c r="T7126">
        <v>2002</v>
      </c>
      <c r="AC7126" t="s">
        <v>7812</v>
      </c>
      <c r="AD7126" t="s">
        <v>760</v>
      </c>
      <c r="AE7126" t="s">
        <v>761</v>
      </c>
      <c r="AF7126" t="s">
        <v>40333</v>
      </c>
      <c r="AG7126" t="s">
        <v>763</v>
      </c>
    </row>
    <row r="7127" spans="1:33" x14ac:dyDescent="0.2">
      <c r="A7127" t="s">
        <v>44225</v>
      </c>
      <c r="B7127" s="1">
        <v>42864</v>
      </c>
      <c r="C7127" t="s">
        <v>7989</v>
      </c>
      <c r="D7127" t="s">
        <v>43290</v>
      </c>
      <c r="E7127" t="s">
        <v>102</v>
      </c>
      <c r="F7127" t="s">
        <v>44226</v>
      </c>
      <c r="G7127" t="s">
        <v>44227</v>
      </c>
      <c r="H7127" t="s">
        <v>44228</v>
      </c>
      <c r="I7127" t="s">
        <v>44229</v>
      </c>
      <c r="J7127" t="s">
        <v>44230</v>
      </c>
      <c r="K7127" t="s">
        <v>44231</v>
      </c>
      <c r="L7127" t="s">
        <v>44232</v>
      </c>
      <c r="M7127" t="s">
        <v>44233</v>
      </c>
      <c r="N7127" t="s">
        <v>44234</v>
      </c>
      <c r="O7127" t="s">
        <v>79</v>
      </c>
      <c r="P7127" t="s">
        <v>80</v>
      </c>
      <c r="Q7127" t="s">
        <v>79</v>
      </c>
      <c r="S7127" t="s">
        <v>113</v>
      </c>
      <c r="U7127" t="s">
        <v>47</v>
      </c>
      <c r="V7127" t="s">
        <v>47</v>
      </c>
      <c r="W7127" t="s">
        <v>47</v>
      </c>
      <c r="X7127" t="s">
        <v>48</v>
      </c>
      <c r="Y7127" t="s">
        <v>48</v>
      </c>
      <c r="Z7127" t="s">
        <v>47</v>
      </c>
      <c r="AA7127" t="s">
        <v>170</v>
      </c>
      <c r="AC7127" t="s">
        <v>234</v>
      </c>
      <c r="AD7127" t="s">
        <v>44235</v>
      </c>
      <c r="AE7127" t="s">
        <v>157</v>
      </c>
      <c r="AF7127" t="s">
        <v>84</v>
      </c>
      <c r="AG7127" t="s">
        <v>158</v>
      </c>
    </row>
    <row r="7128" spans="1:33" x14ac:dyDescent="0.2">
      <c r="A7128" t="s">
        <v>44236</v>
      </c>
      <c r="B7128" s="1">
        <v>42871</v>
      </c>
      <c r="C7128" t="s">
        <v>7989</v>
      </c>
      <c r="D7128" t="s">
        <v>43290</v>
      </c>
      <c r="E7128" t="s">
        <v>102</v>
      </c>
      <c r="F7128" t="s">
        <v>44237</v>
      </c>
      <c r="G7128" t="s">
        <v>44238</v>
      </c>
      <c r="N7128" t="s">
        <v>44239</v>
      </c>
      <c r="O7128" t="s">
        <v>79</v>
      </c>
      <c r="P7128" t="s">
        <v>80</v>
      </c>
      <c r="Q7128" t="s">
        <v>79</v>
      </c>
      <c r="S7128" t="s">
        <v>113</v>
      </c>
      <c r="AC7128" t="s">
        <v>234</v>
      </c>
      <c r="AD7128" t="s">
        <v>82</v>
      </c>
      <c r="AE7128" t="s">
        <v>157</v>
      </c>
      <c r="AF7128" t="s">
        <v>84</v>
      </c>
      <c r="AG7128" t="s">
        <v>158</v>
      </c>
    </row>
    <row r="7129" spans="1:33" x14ac:dyDescent="0.2">
      <c r="A7129" t="s">
        <v>44240</v>
      </c>
      <c r="B7129" s="1">
        <v>42887</v>
      </c>
      <c r="C7129" t="s">
        <v>7989</v>
      </c>
      <c r="D7129" t="s">
        <v>43290</v>
      </c>
      <c r="E7129" t="s">
        <v>102</v>
      </c>
      <c r="F7129" t="s">
        <v>44241</v>
      </c>
      <c r="G7129" t="s">
        <v>44242</v>
      </c>
      <c r="H7129" t="s">
        <v>44243</v>
      </c>
      <c r="I7129" t="s">
        <v>44244</v>
      </c>
      <c r="J7129" t="s">
        <v>44245</v>
      </c>
      <c r="K7129" t="s">
        <v>44246</v>
      </c>
      <c r="L7129" t="s">
        <v>44247</v>
      </c>
      <c r="M7129" t="s">
        <v>44248</v>
      </c>
      <c r="N7129" t="s">
        <v>44249</v>
      </c>
      <c r="O7129" t="s">
        <v>79</v>
      </c>
      <c r="P7129" t="s">
        <v>80</v>
      </c>
      <c r="Q7129" t="s">
        <v>79</v>
      </c>
      <c r="S7129" t="s">
        <v>113</v>
      </c>
      <c r="U7129" t="s">
        <v>47</v>
      </c>
      <c r="V7129" t="s">
        <v>47</v>
      </c>
      <c r="W7129" t="s">
        <v>48</v>
      </c>
      <c r="X7129" t="s">
        <v>48</v>
      </c>
      <c r="Y7129" t="s">
        <v>48</v>
      </c>
      <c r="Z7129" t="s">
        <v>47</v>
      </c>
      <c r="AA7129" t="s">
        <v>233</v>
      </c>
      <c r="AC7129" t="s">
        <v>15990</v>
      </c>
      <c r="AD7129" t="s">
        <v>82</v>
      </c>
      <c r="AE7129" t="s">
        <v>157</v>
      </c>
      <c r="AF7129" t="s">
        <v>173</v>
      </c>
      <c r="AG7129" t="s">
        <v>158</v>
      </c>
    </row>
    <row r="7130" spans="1:33" x14ac:dyDescent="0.2">
      <c r="A7130" t="s">
        <v>44250</v>
      </c>
      <c r="B7130" s="1">
        <v>42913</v>
      </c>
      <c r="C7130" t="s">
        <v>7989</v>
      </c>
      <c r="D7130" t="s">
        <v>43290</v>
      </c>
      <c r="E7130" t="s">
        <v>175</v>
      </c>
      <c r="F7130" t="s">
        <v>44251</v>
      </c>
      <c r="G7130" t="s">
        <v>44252</v>
      </c>
      <c r="N7130" t="s">
        <v>44253</v>
      </c>
      <c r="P7130" t="s">
        <v>419</v>
      </c>
      <c r="T7130">
        <v>2002</v>
      </c>
    </row>
    <row r="7131" spans="1:33" x14ac:dyDescent="0.2">
      <c r="A7131" t="s">
        <v>44254</v>
      </c>
      <c r="B7131" s="1">
        <v>42941</v>
      </c>
      <c r="C7131" t="s">
        <v>654</v>
      </c>
      <c r="D7131" t="s">
        <v>43290</v>
      </c>
      <c r="E7131" t="s">
        <v>175</v>
      </c>
      <c r="F7131" t="s">
        <v>44255</v>
      </c>
      <c r="G7131" t="s">
        <v>44256</v>
      </c>
      <c r="H7131" t="s">
        <v>44257</v>
      </c>
      <c r="I7131" t="s">
        <v>44258</v>
      </c>
      <c r="J7131" t="s">
        <v>44259</v>
      </c>
      <c r="K7131" t="s">
        <v>44260</v>
      </c>
      <c r="L7131" t="s">
        <v>44261</v>
      </c>
      <c r="M7131" t="s">
        <v>44262</v>
      </c>
      <c r="N7131" t="s">
        <v>44263</v>
      </c>
      <c r="O7131" t="s">
        <v>418</v>
      </c>
      <c r="P7131" t="s">
        <v>419</v>
      </c>
      <c r="R7131" t="s">
        <v>418</v>
      </c>
      <c r="T7131">
        <v>2002</v>
      </c>
      <c r="U7131" t="s">
        <v>47</v>
      </c>
      <c r="V7131" t="s">
        <v>47</v>
      </c>
      <c r="W7131" t="s">
        <v>47</v>
      </c>
      <c r="X7131" t="s">
        <v>47</v>
      </c>
      <c r="Y7131" t="s">
        <v>48</v>
      </c>
      <c r="Z7131" t="s">
        <v>47</v>
      </c>
      <c r="AA7131" t="s">
        <v>49</v>
      </c>
    </row>
    <row r="7132" spans="1:33" x14ac:dyDescent="0.2">
      <c r="A7132" t="s">
        <v>44264</v>
      </c>
      <c r="B7132" s="1">
        <v>42957</v>
      </c>
      <c r="C7132" t="s">
        <v>654</v>
      </c>
      <c r="D7132" t="s">
        <v>43290</v>
      </c>
      <c r="E7132" t="s">
        <v>102</v>
      </c>
      <c r="F7132" t="s">
        <v>44265</v>
      </c>
      <c r="G7132" t="s">
        <v>44266</v>
      </c>
      <c r="H7132" t="s">
        <v>44267</v>
      </c>
      <c r="I7132" t="s">
        <v>44268</v>
      </c>
      <c r="J7132" t="s">
        <v>44269</v>
      </c>
      <c r="K7132" t="s">
        <v>44270</v>
      </c>
      <c r="L7132" t="s">
        <v>44271</v>
      </c>
      <c r="M7132" t="s">
        <v>44272</v>
      </c>
      <c r="N7132" t="s">
        <v>44273</v>
      </c>
      <c r="O7132" t="s">
        <v>79</v>
      </c>
      <c r="P7132" t="s">
        <v>80</v>
      </c>
      <c r="Q7132" t="s">
        <v>79</v>
      </c>
      <c r="S7132" t="s">
        <v>113</v>
      </c>
      <c r="U7132" t="s">
        <v>47</v>
      </c>
      <c r="V7132" t="s">
        <v>47</v>
      </c>
      <c r="W7132" t="s">
        <v>47</v>
      </c>
      <c r="X7132" t="s">
        <v>48</v>
      </c>
      <c r="Y7132" t="s">
        <v>48</v>
      </c>
      <c r="Z7132" t="s">
        <v>47</v>
      </c>
      <c r="AA7132" t="s">
        <v>170</v>
      </c>
      <c r="AC7132" t="s">
        <v>234</v>
      </c>
      <c r="AD7132" t="s">
        <v>10336</v>
      </c>
      <c r="AE7132" t="s">
        <v>157</v>
      </c>
      <c r="AF7132" t="s">
        <v>84</v>
      </c>
      <c r="AG7132" t="s">
        <v>158</v>
      </c>
    </row>
    <row r="7133" spans="1:33" x14ac:dyDescent="0.2">
      <c r="A7133" t="s">
        <v>44274</v>
      </c>
      <c r="B7133" s="1">
        <v>42996</v>
      </c>
      <c r="C7133" t="s">
        <v>654</v>
      </c>
      <c r="D7133" t="s">
        <v>43290</v>
      </c>
      <c r="E7133" t="s">
        <v>175</v>
      </c>
      <c r="F7133" t="s">
        <v>44275</v>
      </c>
      <c r="G7133" t="s">
        <v>44276</v>
      </c>
      <c r="H7133" t="s">
        <v>44277</v>
      </c>
      <c r="I7133" t="s">
        <v>44278</v>
      </c>
      <c r="J7133" t="s">
        <v>44279</v>
      </c>
      <c r="K7133" t="s">
        <v>44280</v>
      </c>
      <c r="L7133" t="s">
        <v>44281</v>
      </c>
      <c r="M7133" t="s">
        <v>44282</v>
      </c>
      <c r="N7133" t="s">
        <v>44283</v>
      </c>
      <c r="O7133" t="s">
        <v>418</v>
      </c>
      <c r="P7133" t="s">
        <v>419</v>
      </c>
      <c r="R7133" t="s">
        <v>418</v>
      </c>
      <c r="T7133">
        <v>2002</v>
      </c>
      <c r="U7133" t="s">
        <v>47</v>
      </c>
      <c r="V7133" t="s">
        <v>47</v>
      </c>
      <c r="W7133" t="s">
        <v>47</v>
      </c>
      <c r="X7133" t="s">
        <v>47</v>
      </c>
      <c r="Y7133" t="s">
        <v>48</v>
      </c>
      <c r="Z7133" t="s">
        <v>47</v>
      </c>
      <c r="AA7133" t="s">
        <v>49</v>
      </c>
    </row>
    <row r="7134" spans="1:33" x14ac:dyDescent="0.2">
      <c r="A7134" t="s">
        <v>44284</v>
      </c>
      <c r="B7134" s="1">
        <v>43788</v>
      </c>
      <c r="C7134" t="s">
        <v>987</v>
      </c>
      <c r="D7134" t="s">
        <v>43290</v>
      </c>
      <c r="E7134" t="s">
        <v>175</v>
      </c>
      <c r="F7134" t="s">
        <v>44285</v>
      </c>
      <c r="G7134" t="s">
        <v>44286</v>
      </c>
      <c r="N7134" t="s">
        <v>44287</v>
      </c>
      <c r="P7134" t="s">
        <v>712</v>
      </c>
      <c r="T7134">
        <v>2002</v>
      </c>
    </row>
    <row r="7135" spans="1:33" x14ac:dyDescent="0.2">
      <c r="A7135" t="s">
        <v>44288</v>
      </c>
      <c r="B7135" s="1">
        <v>43319</v>
      </c>
      <c r="C7135" t="s">
        <v>100</v>
      </c>
      <c r="D7135" t="s">
        <v>43290</v>
      </c>
      <c r="E7135" t="s">
        <v>122</v>
      </c>
      <c r="F7135" t="s">
        <v>44289</v>
      </c>
      <c r="G7135" t="s">
        <v>44290</v>
      </c>
      <c r="H7135" t="s">
        <v>44291</v>
      </c>
      <c r="I7135" t="s">
        <v>44292</v>
      </c>
      <c r="J7135" t="s">
        <v>44293</v>
      </c>
      <c r="K7135" t="s">
        <v>44294</v>
      </c>
      <c r="L7135" t="s">
        <v>44295</v>
      </c>
      <c r="M7135" t="s">
        <v>44296</v>
      </c>
      <c r="N7135" t="s">
        <v>44297</v>
      </c>
      <c r="O7135" t="s">
        <v>756</v>
      </c>
      <c r="P7135" t="s">
        <v>757</v>
      </c>
      <c r="Q7135" t="s">
        <v>756</v>
      </c>
      <c r="T7135">
        <v>2002</v>
      </c>
      <c r="U7135" t="s">
        <v>47</v>
      </c>
      <c r="V7135" t="s">
        <v>47</v>
      </c>
      <c r="W7135" t="s">
        <v>48</v>
      </c>
      <c r="X7135" t="s">
        <v>48</v>
      </c>
      <c r="Y7135" t="s">
        <v>48</v>
      </c>
      <c r="Z7135" t="s">
        <v>47</v>
      </c>
      <c r="AA7135" t="s">
        <v>233</v>
      </c>
      <c r="AC7135" t="s">
        <v>7874</v>
      </c>
      <c r="AD7135" t="s">
        <v>760</v>
      </c>
      <c r="AE7135" t="s">
        <v>11957</v>
      </c>
      <c r="AF7135" t="s">
        <v>762</v>
      </c>
      <c r="AG7135" t="s">
        <v>763</v>
      </c>
    </row>
    <row r="7136" spans="1:33" x14ac:dyDescent="0.2">
      <c r="A7136" t="s">
        <v>44298</v>
      </c>
      <c r="B7136" s="1">
        <v>43343</v>
      </c>
      <c r="C7136" t="s">
        <v>100</v>
      </c>
      <c r="D7136" t="s">
        <v>43290</v>
      </c>
      <c r="E7136" t="s">
        <v>122</v>
      </c>
      <c r="F7136" t="s">
        <v>44299</v>
      </c>
      <c r="G7136" t="s">
        <v>44300</v>
      </c>
      <c r="N7136" t="s">
        <v>44301</v>
      </c>
      <c r="O7136" t="s">
        <v>141</v>
      </c>
      <c r="P7136" t="s">
        <v>142</v>
      </c>
      <c r="Q7136" t="s">
        <v>141</v>
      </c>
      <c r="T7136">
        <v>1998</v>
      </c>
      <c r="AC7136" t="s">
        <v>143</v>
      </c>
      <c r="AD7136" t="s">
        <v>144</v>
      </c>
      <c r="AE7136" t="s">
        <v>145</v>
      </c>
      <c r="AF7136" t="s">
        <v>146</v>
      </c>
      <c r="AG7136" t="s">
        <v>147</v>
      </c>
    </row>
    <row r="7137" spans="1:33" x14ac:dyDescent="0.2">
      <c r="A7137" t="s">
        <v>44302</v>
      </c>
      <c r="B7137" s="1">
        <v>43362</v>
      </c>
      <c r="C7137" t="s">
        <v>100</v>
      </c>
      <c r="D7137" t="s">
        <v>43290</v>
      </c>
      <c r="E7137" t="s">
        <v>122</v>
      </c>
      <c r="F7137" t="s">
        <v>44303</v>
      </c>
      <c r="G7137" t="s">
        <v>44304</v>
      </c>
      <c r="N7137" t="s">
        <v>44305</v>
      </c>
      <c r="O7137" t="s">
        <v>756</v>
      </c>
      <c r="P7137" t="s">
        <v>757</v>
      </c>
      <c r="Q7137" t="s">
        <v>756</v>
      </c>
      <c r="T7137">
        <v>2002</v>
      </c>
      <c r="AC7137" t="s">
        <v>759</v>
      </c>
      <c r="AD7137" t="s">
        <v>42088</v>
      </c>
      <c r="AE7137" t="s">
        <v>761</v>
      </c>
      <c r="AF7137" t="s">
        <v>7813</v>
      </c>
      <c r="AG7137" t="s">
        <v>763</v>
      </c>
    </row>
    <row r="7138" spans="1:33" x14ac:dyDescent="0.2">
      <c r="A7138" t="s">
        <v>44306</v>
      </c>
      <c r="B7138" s="1">
        <v>43375</v>
      </c>
      <c r="C7138" t="s">
        <v>69</v>
      </c>
      <c r="D7138" t="s">
        <v>43290</v>
      </c>
      <c r="E7138" t="s">
        <v>122</v>
      </c>
      <c r="F7138" t="s">
        <v>44307</v>
      </c>
      <c r="G7138" t="s">
        <v>44308</v>
      </c>
      <c r="H7138" t="s">
        <v>44309</v>
      </c>
      <c r="I7138" t="s">
        <v>44310</v>
      </c>
      <c r="J7138" t="s">
        <v>44311</v>
      </c>
      <c r="K7138" t="s">
        <v>44312</v>
      </c>
      <c r="L7138" t="s">
        <v>44313</v>
      </c>
      <c r="M7138" t="s">
        <v>44314</v>
      </c>
      <c r="N7138" t="s">
        <v>44315</v>
      </c>
      <c r="O7138" t="s">
        <v>141</v>
      </c>
      <c r="P7138" t="s">
        <v>142</v>
      </c>
      <c r="Q7138" t="s">
        <v>141</v>
      </c>
      <c r="T7138">
        <v>1998</v>
      </c>
      <c r="U7138" t="s">
        <v>47</v>
      </c>
      <c r="V7138" t="s">
        <v>47</v>
      </c>
      <c r="W7138" t="s">
        <v>47</v>
      </c>
      <c r="X7138" t="s">
        <v>48</v>
      </c>
      <c r="Y7138" t="s">
        <v>48</v>
      </c>
      <c r="Z7138" t="s">
        <v>47</v>
      </c>
      <c r="AA7138" t="s">
        <v>170</v>
      </c>
      <c r="AC7138" t="s">
        <v>143</v>
      </c>
      <c r="AD7138" t="s">
        <v>144</v>
      </c>
      <c r="AE7138" t="s">
        <v>145</v>
      </c>
      <c r="AF7138" t="s">
        <v>146</v>
      </c>
      <c r="AG7138" t="s">
        <v>147</v>
      </c>
    </row>
    <row r="7139" spans="1:33" x14ac:dyDescent="0.2">
      <c r="A7139" t="s">
        <v>44316</v>
      </c>
      <c r="B7139" s="1">
        <v>43392</v>
      </c>
      <c r="C7139" t="s">
        <v>69</v>
      </c>
      <c r="D7139" t="s">
        <v>43290</v>
      </c>
      <c r="E7139" t="s">
        <v>102</v>
      </c>
      <c r="F7139" t="s">
        <v>44317</v>
      </c>
      <c r="G7139" t="s">
        <v>44318</v>
      </c>
      <c r="N7139" t="s">
        <v>44319</v>
      </c>
      <c r="O7139" t="s">
        <v>837</v>
      </c>
      <c r="P7139" t="s">
        <v>838</v>
      </c>
      <c r="Q7139" t="s">
        <v>837</v>
      </c>
      <c r="S7139" t="s">
        <v>839</v>
      </c>
      <c r="AC7139" t="s">
        <v>841</v>
      </c>
      <c r="AD7139" t="s">
        <v>116</v>
      </c>
      <c r="AE7139" t="s">
        <v>83</v>
      </c>
      <c r="AF7139" t="s">
        <v>844</v>
      </c>
      <c r="AG7139" t="s">
        <v>6036</v>
      </c>
    </row>
    <row r="7140" spans="1:33" x14ac:dyDescent="0.2">
      <c r="A7140" t="s">
        <v>44320</v>
      </c>
      <c r="B7140" s="1">
        <v>43392</v>
      </c>
      <c r="C7140" t="s">
        <v>69</v>
      </c>
      <c r="D7140" t="s">
        <v>43290</v>
      </c>
      <c r="E7140" t="s">
        <v>122</v>
      </c>
      <c r="F7140" t="s">
        <v>44321</v>
      </c>
      <c r="G7140" t="s">
        <v>44322</v>
      </c>
      <c r="N7140" t="s">
        <v>44323</v>
      </c>
      <c r="O7140" t="s">
        <v>141</v>
      </c>
      <c r="P7140" t="s">
        <v>142</v>
      </c>
      <c r="Q7140" t="s">
        <v>141</v>
      </c>
      <c r="T7140">
        <v>1998</v>
      </c>
      <c r="AC7140" t="s">
        <v>143</v>
      </c>
      <c r="AD7140" t="s">
        <v>144</v>
      </c>
      <c r="AE7140" t="s">
        <v>145</v>
      </c>
      <c r="AF7140" t="s">
        <v>146</v>
      </c>
      <c r="AG7140" t="s">
        <v>147</v>
      </c>
    </row>
    <row r="7141" spans="1:33" x14ac:dyDescent="0.2">
      <c r="A7141" t="s">
        <v>44324</v>
      </c>
      <c r="B7141" s="1">
        <v>43398</v>
      </c>
      <c r="C7141" t="s">
        <v>69</v>
      </c>
      <c r="D7141" t="s">
        <v>43290</v>
      </c>
      <c r="E7141" t="s">
        <v>102</v>
      </c>
      <c r="F7141" t="s">
        <v>44325</v>
      </c>
      <c r="G7141" t="s">
        <v>44326</v>
      </c>
      <c r="N7141" t="s">
        <v>44327</v>
      </c>
      <c r="O7141" t="s">
        <v>79</v>
      </c>
      <c r="P7141" t="s">
        <v>80</v>
      </c>
      <c r="Q7141" t="s">
        <v>79</v>
      </c>
      <c r="S7141" t="s">
        <v>113</v>
      </c>
      <c r="AC7141" t="s">
        <v>81</v>
      </c>
      <c r="AD7141" t="s">
        <v>82</v>
      </c>
      <c r="AE7141" t="s">
        <v>7951</v>
      </c>
      <c r="AF7141" t="s">
        <v>84</v>
      </c>
      <c r="AG7141" t="s">
        <v>85</v>
      </c>
    </row>
    <row r="7142" spans="1:33" x14ac:dyDescent="0.2">
      <c r="A7142" t="s">
        <v>44328</v>
      </c>
      <c r="B7142" s="1">
        <v>43403</v>
      </c>
      <c r="C7142" t="s">
        <v>69</v>
      </c>
      <c r="D7142" t="s">
        <v>43290</v>
      </c>
      <c r="E7142" t="s">
        <v>102</v>
      </c>
      <c r="F7142" t="s">
        <v>44329</v>
      </c>
      <c r="G7142" t="s">
        <v>44330</v>
      </c>
      <c r="N7142" t="s">
        <v>44331</v>
      </c>
      <c r="O7142" t="s">
        <v>79</v>
      </c>
      <c r="P7142" t="s">
        <v>80</v>
      </c>
      <c r="Q7142" t="s">
        <v>79</v>
      </c>
      <c r="S7142" t="s">
        <v>113</v>
      </c>
      <c r="AC7142" t="s">
        <v>11142</v>
      </c>
      <c r="AD7142" t="s">
        <v>82</v>
      </c>
      <c r="AE7142" t="s">
        <v>157</v>
      </c>
      <c r="AF7142" t="s">
        <v>84</v>
      </c>
      <c r="AG7142" t="s">
        <v>7940</v>
      </c>
    </row>
    <row r="7143" spans="1:33" x14ac:dyDescent="0.2">
      <c r="A7143" t="s">
        <v>44332</v>
      </c>
      <c r="B7143" s="1">
        <v>43417</v>
      </c>
      <c r="C7143" t="s">
        <v>69</v>
      </c>
      <c r="D7143" t="s">
        <v>43290</v>
      </c>
      <c r="E7143" t="s">
        <v>102</v>
      </c>
      <c r="F7143" t="s">
        <v>44333</v>
      </c>
      <c r="G7143" t="s">
        <v>44334</v>
      </c>
      <c r="H7143" t="s">
        <v>44335</v>
      </c>
      <c r="I7143" t="s">
        <v>44336</v>
      </c>
      <c r="J7143" t="s">
        <v>44337</v>
      </c>
      <c r="K7143" t="s">
        <v>44338</v>
      </c>
      <c r="L7143" t="s">
        <v>44339</v>
      </c>
      <c r="M7143" t="s">
        <v>44340</v>
      </c>
      <c r="N7143" t="s">
        <v>44341</v>
      </c>
      <c r="O7143" t="s">
        <v>79</v>
      </c>
      <c r="P7143" t="s">
        <v>80</v>
      </c>
      <c r="Q7143" t="s">
        <v>79</v>
      </c>
      <c r="S7143" t="s">
        <v>113</v>
      </c>
      <c r="U7143" t="s">
        <v>47</v>
      </c>
      <c r="V7143" t="s">
        <v>97</v>
      </c>
      <c r="W7143" t="s">
        <v>97</v>
      </c>
      <c r="X7143" t="s">
        <v>47</v>
      </c>
      <c r="Y7143" t="s">
        <v>48</v>
      </c>
      <c r="Z7143" t="s">
        <v>47</v>
      </c>
      <c r="AA7143" t="s">
        <v>98</v>
      </c>
      <c r="AC7143" t="s">
        <v>81</v>
      </c>
      <c r="AD7143" t="s">
        <v>82</v>
      </c>
      <c r="AE7143" t="s">
        <v>7951</v>
      </c>
      <c r="AF7143" t="s">
        <v>84</v>
      </c>
      <c r="AG7143" t="s">
        <v>85</v>
      </c>
    </row>
    <row r="7144" spans="1:33" x14ac:dyDescent="0.2">
      <c r="A7144" t="s">
        <v>44342</v>
      </c>
      <c r="B7144" s="1">
        <v>43446</v>
      </c>
      <c r="C7144" t="s">
        <v>69</v>
      </c>
      <c r="D7144" t="s">
        <v>43290</v>
      </c>
      <c r="E7144" t="s">
        <v>122</v>
      </c>
      <c r="F7144" t="s">
        <v>44343</v>
      </c>
      <c r="G7144" t="s">
        <v>44344</v>
      </c>
      <c r="N7144" t="s">
        <v>44345</v>
      </c>
      <c r="O7144" t="s">
        <v>756</v>
      </c>
      <c r="P7144" t="s">
        <v>757</v>
      </c>
      <c r="Q7144" t="s">
        <v>756</v>
      </c>
      <c r="T7144">
        <v>2002</v>
      </c>
      <c r="AC7144" t="s">
        <v>7874</v>
      </c>
      <c r="AD7144" t="s">
        <v>760</v>
      </c>
      <c r="AE7144" t="s">
        <v>761</v>
      </c>
      <c r="AF7144" t="s">
        <v>8228</v>
      </c>
      <c r="AG7144" t="s">
        <v>763</v>
      </c>
    </row>
    <row r="7145" spans="1:33" x14ac:dyDescent="0.2">
      <c r="A7145" t="s">
        <v>44346</v>
      </c>
      <c r="B7145" s="1">
        <v>43446</v>
      </c>
      <c r="C7145" t="s">
        <v>69</v>
      </c>
      <c r="D7145" t="s">
        <v>43290</v>
      </c>
      <c r="E7145" t="s">
        <v>102</v>
      </c>
      <c r="F7145" t="s">
        <v>44347</v>
      </c>
      <c r="G7145" t="s">
        <v>44348</v>
      </c>
      <c r="N7145" t="s">
        <v>44349</v>
      </c>
      <c r="O7145" t="s">
        <v>79</v>
      </c>
      <c r="P7145" t="s">
        <v>80</v>
      </c>
      <c r="Q7145" t="s">
        <v>79</v>
      </c>
      <c r="S7145" t="s">
        <v>113</v>
      </c>
      <c r="AC7145" t="s">
        <v>81</v>
      </c>
      <c r="AD7145" t="s">
        <v>82</v>
      </c>
      <c r="AE7145" t="s">
        <v>7951</v>
      </c>
      <c r="AF7145" t="s">
        <v>84</v>
      </c>
      <c r="AG7145" t="s">
        <v>85</v>
      </c>
    </row>
    <row r="7146" spans="1:33" x14ac:dyDescent="0.2">
      <c r="A7146" t="s">
        <v>44350</v>
      </c>
      <c r="B7146" s="1">
        <v>43473</v>
      </c>
      <c r="C7146" t="s">
        <v>666</v>
      </c>
      <c r="D7146" t="s">
        <v>43290</v>
      </c>
      <c r="E7146" t="s">
        <v>102</v>
      </c>
      <c r="F7146" t="s">
        <v>44351</v>
      </c>
      <c r="G7146" t="s">
        <v>44352</v>
      </c>
      <c r="N7146" t="s">
        <v>44353</v>
      </c>
      <c r="O7146" t="s">
        <v>79</v>
      </c>
      <c r="P7146" t="s">
        <v>80</v>
      </c>
      <c r="Q7146" t="s">
        <v>79</v>
      </c>
      <c r="S7146" t="s">
        <v>113</v>
      </c>
      <c r="AC7146" t="s">
        <v>81</v>
      </c>
      <c r="AD7146" t="s">
        <v>6180</v>
      </c>
      <c r="AE7146" t="s">
        <v>7951</v>
      </c>
      <c r="AF7146" t="s">
        <v>84</v>
      </c>
      <c r="AG7146" t="s">
        <v>85</v>
      </c>
    </row>
    <row r="7147" spans="1:33" x14ac:dyDescent="0.2">
      <c r="A7147" t="s">
        <v>44354</v>
      </c>
      <c r="B7147" s="1">
        <v>43479</v>
      </c>
      <c r="C7147" t="s">
        <v>666</v>
      </c>
      <c r="D7147" t="s">
        <v>43290</v>
      </c>
      <c r="E7147" t="s">
        <v>102</v>
      </c>
      <c r="F7147" t="s">
        <v>44355</v>
      </c>
      <c r="G7147" t="s">
        <v>44356</v>
      </c>
      <c r="H7147" t="s">
        <v>44357</v>
      </c>
      <c r="I7147" t="s">
        <v>44358</v>
      </c>
      <c r="J7147" t="s">
        <v>44359</v>
      </c>
      <c r="K7147" t="s">
        <v>44360</v>
      </c>
      <c r="L7147" t="s">
        <v>44361</v>
      </c>
      <c r="M7147" t="s">
        <v>44362</v>
      </c>
      <c r="N7147" t="s">
        <v>44363</v>
      </c>
      <c r="O7147" t="s">
        <v>79</v>
      </c>
      <c r="P7147" t="s">
        <v>80</v>
      </c>
      <c r="Q7147" t="s">
        <v>79</v>
      </c>
      <c r="S7147" t="s">
        <v>113</v>
      </c>
      <c r="U7147" t="s">
        <v>47</v>
      </c>
      <c r="V7147" t="s">
        <v>47</v>
      </c>
      <c r="W7147" t="s">
        <v>47</v>
      </c>
      <c r="X7147" t="s">
        <v>47</v>
      </c>
      <c r="Y7147" t="s">
        <v>48</v>
      </c>
      <c r="Z7147" t="s">
        <v>47</v>
      </c>
      <c r="AA7147" t="s">
        <v>49</v>
      </c>
      <c r="AC7147" t="s">
        <v>7950</v>
      </c>
      <c r="AD7147" t="s">
        <v>82</v>
      </c>
      <c r="AE7147" t="s">
        <v>7951</v>
      </c>
      <c r="AF7147" t="s">
        <v>84</v>
      </c>
      <c r="AG7147" t="s">
        <v>85</v>
      </c>
    </row>
    <row r="7148" spans="1:33" x14ac:dyDescent="0.2">
      <c r="A7148" t="s">
        <v>44364</v>
      </c>
      <c r="B7148" s="1">
        <v>43486</v>
      </c>
      <c r="C7148" t="s">
        <v>666</v>
      </c>
      <c r="D7148" t="s">
        <v>43290</v>
      </c>
      <c r="E7148" t="s">
        <v>102</v>
      </c>
      <c r="F7148" t="s">
        <v>44365</v>
      </c>
      <c r="G7148" t="s">
        <v>44366</v>
      </c>
      <c r="N7148" t="s">
        <v>44367</v>
      </c>
      <c r="O7148" t="s">
        <v>837</v>
      </c>
      <c r="P7148" t="s">
        <v>838</v>
      </c>
      <c r="Q7148" t="s">
        <v>837</v>
      </c>
      <c r="S7148" t="s">
        <v>839</v>
      </c>
      <c r="AC7148" t="s">
        <v>841</v>
      </c>
      <c r="AD7148" t="s">
        <v>842</v>
      </c>
      <c r="AE7148" t="s">
        <v>83</v>
      </c>
      <c r="AF7148" t="s">
        <v>844</v>
      </c>
      <c r="AG7148" t="s">
        <v>6036</v>
      </c>
    </row>
    <row r="7149" spans="1:33" x14ac:dyDescent="0.2">
      <c r="A7149" t="s">
        <v>44368</v>
      </c>
      <c r="B7149" s="1">
        <v>43517</v>
      </c>
      <c r="C7149" t="s">
        <v>666</v>
      </c>
      <c r="D7149" t="s">
        <v>43290</v>
      </c>
      <c r="E7149" t="s">
        <v>175</v>
      </c>
      <c r="F7149" t="s">
        <v>44369</v>
      </c>
      <c r="G7149" t="s">
        <v>44370</v>
      </c>
      <c r="H7149" t="s">
        <v>44371</v>
      </c>
      <c r="I7149" t="s">
        <v>44372</v>
      </c>
      <c r="J7149" t="s">
        <v>44373</v>
      </c>
      <c r="K7149" t="s">
        <v>44374</v>
      </c>
      <c r="L7149" t="s">
        <v>44375</v>
      </c>
      <c r="M7149" t="s">
        <v>44376</v>
      </c>
      <c r="N7149" t="s">
        <v>44377</v>
      </c>
      <c r="O7149" t="s">
        <v>418</v>
      </c>
      <c r="P7149" t="s">
        <v>419</v>
      </c>
      <c r="R7149" t="s">
        <v>418</v>
      </c>
      <c r="T7149">
        <v>2002</v>
      </c>
      <c r="U7149" t="s">
        <v>47</v>
      </c>
      <c r="V7149" t="s">
        <v>47</v>
      </c>
      <c r="W7149" t="s">
        <v>47</v>
      </c>
      <c r="X7149" t="s">
        <v>47</v>
      </c>
      <c r="Y7149" t="s">
        <v>48</v>
      </c>
      <c r="Z7149" t="s">
        <v>47</v>
      </c>
      <c r="AA7149" t="s">
        <v>49</v>
      </c>
    </row>
    <row r="7150" spans="1:33" x14ac:dyDescent="0.2">
      <c r="A7150" t="s">
        <v>44378</v>
      </c>
      <c r="B7150" s="1">
        <v>43529</v>
      </c>
      <c r="C7150" t="s">
        <v>666</v>
      </c>
      <c r="D7150" t="s">
        <v>43290</v>
      </c>
      <c r="E7150" t="s">
        <v>122</v>
      </c>
      <c r="F7150" t="s">
        <v>44379</v>
      </c>
      <c r="G7150" t="s">
        <v>44380</v>
      </c>
      <c r="H7150" t="s">
        <v>44381</v>
      </c>
      <c r="I7150" t="s">
        <v>44382</v>
      </c>
      <c r="J7150" t="s">
        <v>44383</v>
      </c>
      <c r="K7150" t="s">
        <v>44384</v>
      </c>
      <c r="L7150" t="s">
        <v>44385</v>
      </c>
      <c r="M7150" t="s">
        <v>44386</v>
      </c>
      <c r="N7150" t="s">
        <v>44387</v>
      </c>
      <c r="O7150" t="s">
        <v>756</v>
      </c>
      <c r="P7150" t="s">
        <v>757</v>
      </c>
      <c r="Q7150" t="s">
        <v>756</v>
      </c>
      <c r="T7150">
        <v>2002</v>
      </c>
      <c r="U7150" t="s">
        <v>47</v>
      </c>
      <c r="V7150" t="s">
        <v>47</v>
      </c>
      <c r="W7150" t="s">
        <v>48</v>
      </c>
      <c r="X7150" t="s">
        <v>48</v>
      </c>
      <c r="Y7150" t="s">
        <v>48</v>
      </c>
      <c r="Z7150" t="s">
        <v>47</v>
      </c>
      <c r="AA7150" t="s">
        <v>233</v>
      </c>
      <c r="AC7150" t="s">
        <v>44388</v>
      </c>
      <c r="AD7150" t="s">
        <v>760</v>
      </c>
      <c r="AE7150" t="s">
        <v>761</v>
      </c>
      <c r="AF7150" t="s">
        <v>17733</v>
      </c>
      <c r="AG7150" t="s">
        <v>763</v>
      </c>
    </row>
    <row r="7151" spans="1:33" x14ac:dyDescent="0.2">
      <c r="A7151" t="s">
        <v>44389</v>
      </c>
      <c r="B7151" s="1">
        <v>43588</v>
      </c>
      <c r="C7151" t="s">
        <v>8430</v>
      </c>
      <c r="D7151" t="s">
        <v>43290</v>
      </c>
      <c r="E7151" t="s">
        <v>102</v>
      </c>
      <c r="F7151" t="s">
        <v>44390</v>
      </c>
      <c r="G7151" t="s">
        <v>44391</v>
      </c>
      <c r="H7151" t="s">
        <v>44392</v>
      </c>
      <c r="I7151" t="s">
        <v>44393</v>
      </c>
      <c r="J7151" t="s">
        <v>44394</v>
      </c>
      <c r="K7151" t="s">
        <v>44395</v>
      </c>
      <c r="L7151" t="s">
        <v>44396</v>
      </c>
      <c r="M7151" t="s">
        <v>44397</v>
      </c>
      <c r="N7151" t="s">
        <v>44398</v>
      </c>
      <c r="O7151" t="s">
        <v>79</v>
      </c>
      <c r="P7151" t="s">
        <v>80</v>
      </c>
      <c r="Q7151" t="s">
        <v>79</v>
      </c>
      <c r="S7151" t="s">
        <v>113</v>
      </c>
      <c r="U7151" t="s">
        <v>47</v>
      </c>
      <c r="V7151" t="s">
        <v>47</v>
      </c>
      <c r="W7151" t="s">
        <v>48</v>
      </c>
      <c r="X7151" t="s">
        <v>48</v>
      </c>
      <c r="Y7151" t="s">
        <v>48</v>
      </c>
      <c r="Z7151" t="s">
        <v>47</v>
      </c>
      <c r="AA7151" t="s">
        <v>233</v>
      </c>
      <c r="AC7151" t="s">
        <v>234</v>
      </c>
      <c r="AD7151" t="s">
        <v>82</v>
      </c>
      <c r="AE7151" t="s">
        <v>157</v>
      </c>
      <c r="AF7151" t="s">
        <v>18371</v>
      </c>
      <c r="AG7151" t="s">
        <v>158</v>
      </c>
    </row>
    <row r="7152" spans="1:33" x14ac:dyDescent="0.2">
      <c r="A7152" t="s">
        <v>44399</v>
      </c>
      <c r="B7152" s="1">
        <v>43600</v>
      </c>
      <c r="C7152" t="s">
        <v>8430</v>
      </c>
      <c r="D7152" t="s">
        <v>43290</v>
      </c>
      <c r="E7152" t="s">
        <v>102</v>
      </c>
      <c r="F7152" t="s">
        <v>44400</v>
      </c>
      <c r="G7152" t="s">
        <v>44401</v>
      </c>
      <c r="N7152" t="s">
        <v>44402</v>
      </c>
      <c r="O7152" t="s">
        <v>79</v>
      </c>
      <c r="P7152" t="s">
        <v>80</v>
      </c>
      <c r="Q7152" t="s">
        <v>79</v>
      </c>
      <c r="S7152" t="s">
        <v>113</v>
      </c>
      <c r="AC7152" t="s">
        <v>234</v>
      </c>
      <c r="AD7152" t="s">
        <v>82</v>
      </c>
      <c r="AE7152" t="s">
        <v>157</v>
      </c>
      <c r="AF7152" t="s">
        <v>18371</v>
      </c>
      <c r="AG7152" t="s">
        <v>158</v>
      </c>
    </row>
    <row r="7153" spans="1:33" x14ac:dyDescent="0.2">
      <c r="A7153" t="s">
        <v>44403</v>
      </c>
      <c r="B7153" s="1">
        <v>43725</v>
      </c>
      <c r="C7153" t="s">
        <v>827</v>
      </c>
      <c r="D7153" t="s">
        <v>43290</v>
      </c>
      <c r="E7153" t="s">
        <v>175</v>
      </c>
      <c r="F7153" t="s">
        <v>44404</v>
      </c>
      <c r="G7153" t="s">
        <v>44405</v>
      </c>
      <c r="H7153" t="s">
        <v>44406</v>
      </c>
      <c r="J7153" t="s">
        <v>44407</v>
      </c>
      <c r="K7153" t="s">
        <v>44408</v>
      </c>
      <c r="L7153" t="s">
        <v>44409</v>
      </c>
      <c r="M7153" t="s">
        <v>44410</v>
      </c>
      <c r="N7153" t="s">
        <v>44411</v>
      </c>
      <c r="P7153" t="s">
        <v>712</v>
      </c>
      <c r="T7153">
        <v>2002</v>
      </c>
      <c r="U7153" t="s">
        <v>47</v>
      </c>
      <c r="W7153" t="s">
        <v>47</v>
      </c>
      <c r="X7153" t="s">
        <v>48</v>
      </c>
      <c r="Y7153" t="s">
        <v>48</v>
      </c>
      <c r="Z7153" t="s">
        <v>47</v>
      </c>
      <c r="AA7153" t="s">
        <v>4447</v>
      </c>
    </row>
    <row r="7154" spans="1:33" x14ac:dyDescent="0.2">
      <c r="A7154" t="s">
        <v>44412</v>
      </c>
      <c r="B7154" s="1">
        <v>43734</v>
      </c>
      <c r="C7154" t="s">
        <v>827</v>
      </c>
      <c r="D7154" t="s">
        <v>43290</v>
      </c>
      <c r="E7154" t="s">
        <v>102</v>
      </c>
      <c r="F7154" t="s">
        <v>44413</v>
      </c>
      <c r="G7154" t="s">
        <v>44414</v>
      </c>
      <c r="N7154" t="s">
        <v>44415</v>
      </c>
      <c r="O7154" t="s">
        <v>79</v>
      </c>
      <c r="P7154" t="s">
        <v>80</v>
      </c>
      <c r="Q7154" t="s">
        <v>79</v>
      </c>
      <c r="S7154" t="s">
        <v>113</v>
      </c>
      <c r="AC7154" t="s">
        <v>234</v>
      </c>
      <c r="AD7154" t="s">
        <v>82</v>
      </c>
      <c r="AE7154" t="s">
        <v>157</v>
      </c>
      <c r="AF7154" t="s">
        <v>16895</v>
      </c>
      <c r="AG7154" t="s">
        <v>158</v>
      </c>
    </row>
    <row r="7155" spans="1:33" x14ac:dyDescent="0.2">
      <c r="A7155" t="s">
        <v>44416</v>
      </c>
      <c r="B7155" s="1">
        <v>43755</v>
      </c>
      <c r="C7155" t="s">
        <v>987</v>
      </c>
      <c r="D7155" t="s">
        <v>43290</v>
      </c>
      <c r="E7155" t="s">
        <v>122</v>
      </c>
      <c r="F7155" t="s">
        <v>44417</v>
      </c>
      <c r="G7155" t="s">
        <v>44418</v>
      </c>
      <c r="N7155" t="s">
        <v>44419</v>
      </c>
      <c r="O7155" t="s">
        <v>141</v>
      </c>
      <c r="P7155" t="s">
        <v>142</v>
      </c>
      <c r="Q7155" t="s">
        <v>141</v>
      </c>
      <c r="T7155">
        <v>1998</v>
      </c>
      <c r="AC7155" t="s">
        <v>143</v>
      </c>
      <c r="AD7155" t="s">
        <v>144</v>
      </c>
      <c r="AE7155" t="s">
        <v>145</v>
      </c>
      <c r="AF7155" t="s">
        <v>146</v>
      </c>
      <c r="AG7155" t="s">
        <v>147</v>
      </c>
    </row>
    <row r="7156" spans="1:33" x14ac:dyDescent="0.2">
      <c r="A7156" t="s">
        <v>44420</v>
      </c>
      <c r="B7156" s="1">
        <v>43767</v>
      </c>
      <c r="C7156" t="s">
        <v>987</v>
      </c>
      <c r="D7156" t="s">
        <v>43290</v>
      </c>
      <c r="E7156" t="s">
        <v>175</v>
      </c>
      <c r="F7156" t="s">
        <v>44421</v>
      </c>
      <c r="G7156" t="s">
        <v>44422</v>
      </c>
      <c r="N7156" t="s">
        <v>44423</v>
      </c>
      <c r="P7156" t="s">
        <v>712</v>
      </c>
      <c r="T7156">
        <v>2002</v>
      </c>
    </row>
    <row r="7157" spans="1:33" x14ac:dyDescent="0.2">
      <c r="A7157" t="s">
        <v>44424</v>
      </c>
      <c r="B7157" s="1">
        <v>43767</v>
      </c>
      <c r="C7157" t="s">
        <v>987</v>
      </c>
      <c r="D7157" t="s">
        <v>43290</v>
      </c>
      <c r="E7157" t="s">
        <v>122</v>
      </c>
      <c r="F7157" t="s">
        <v>44425</v>
      </c>
      <c r="G7157" t="s">
        <v>44426</v>
      </c>
      <c r="H7157" t="s">
        <v>44427</v>
      </c>
      <c r="I7157" t="s">
        <v>44428</v>
      </c>
      <c r="J7157" t="s">
        <v>44429</v>
      </c>
      <c r="K7157" t="s">
        <v>44430</v>
      </c>
      <c r="L7157" t="s">
        <v>44431</v>
      </c>
      <c r="M7157" t="s">
        <v>44432</v>
      </c>
      <c r="N7157" t="s">
        <v>44433</v>
      </c>
      <c r="O7157" t="s">
        <v>141</v>
      </c>
      <c r="P7157" t="s">
        <v>142</v>
      </c>
      <c r="Q7157" t="s">
        <v>141</v>
      </c>
      <c r="T7157">
        <v>1998</v>
      </c>
      <c r="U7157" t="s">
        <v>47</v>
      </c>
      <c r="V7157" t="s">
        <v>47</v>
      </c>
      <c r="W7157" t="s">
        <v>47</v>
      </c>
      <c r="X7157" t="s">
        <v>48</v>
      </c>
      <c r="Y7157" t="s">
        <v>48</v>
      </c>
      <c r="Z7157" t="s">
        <v>47</v>
      </c>
      <c r="AA7157" t="s">
        <v>170</v>
      </c>
      <c r="AC7157" t="s">
        <v>143</v>
      </c>
      <c r="AD7157" t="s">
        <v>144</v>
      </c>
      <c r="AE7157" t="s">
        <v>145</v>
      </c>
      <c r="AF7157" t="s">
        <v>146</v>
      </c>
      <c r="AG7157" t="s">
        <v>147</v>
      </c>
    </row>
    <row r="7158" spans="1:33" x14ac:dyDescent="0.2">
      <c r="A7158" t="s">
        <v>44434</v>
      </c>
      <c r="B7158" s="1">
        <v>43783</v>
      </c>
      <c r="C7158" t="s">
        <v>987</v>
      </c>
      <c r="D7158" t="s">
        <v>43290</v>
      </c>
      <c r="E7158" t="s">
        <v>175</v>
      </c>
      <c r="F7158" t="s">
        <v>44435</v>
      </c>
      <c r="G7158" t="s">
        <v>44436</v>
      </c>
      <c r="N7158" t="s">
        <v>44437</v>
      </c>
      <c r="P7158" t="s">
        <v>712</v>
      </c>
      <c r="T7158">
        <v>2002</v>
      </c>
    </row>
    <row r="7159" spans="1:33" x14ac:dyDescent="0.2">
      <c r="A7159" t="s">
        <v>44438</v>
      </c>
      <c r="B7159" s="1">
        <v>43788</v>
      </c>
      <c r="C7159" t="s">
        <v>987</v>
      </c>
      <c r="D7159" t="s">
        <v>43290</v>
      </c>
      <c r="E7159" t="s">
        <v>175</v>
      </c>
      <c r="F7159" t="s">
        <v>44439</v>
      </c>
      <c r="G7159" t="s">
        <v>44440</v>
      </c>
      <c r="N7159" t="s">
        <v>44441</v>
      </c>
      <c r="P7159" t="s">
        <v>712</v>
      </c>
      <c r="T7159">
        <v>2002</v>
      </c>
    </row>
    <row r="7160" spans="1:33" x14ac:dyDescent="0.2">
      <c r="A7160" t="s">
        <v>44442</v>
      </c>
      <c r="B7160" s="1">
        <v>43788</v>
      </c>
      <c r="C7160" t="s">
        <v>987</v>
      </c>
      <c r="D7160" t="s">
        <v>43290</v>
      </c>
      <c r="E7160" t="s">
        <v>175</v>
      </c>
      <c r="F7160" t="s">
        <v>44443</v>
      </c>
      <c r="G7160" t="s">
        <v>44444</v>
      </c>
      <c r="N7160" t="s">
        <v>44445</v>
      </c>
      <c r="P7160" t="s">
        <v>712</v>
      </c>
      <c r="T7160">
        <v>2002</v>
      </c>
    </row>
    <row r="7161" spans="1:33" x14ac:dyDescent="0.2">
      <c r="A7161" t="s">
        <v>44446</v>
      </c>
      <c r="B7161" s="1">
        <v>43804</v>
      </c>
      <c r="C7161" t="s">
        <v>987</v>
      </c>
      <c r="D7161" t="s">
        <v>43290</v>
      </c>
      <c r="E7161" t="s">
        <v>175</v>
      </c>
      <c r="F7161" t="s">
        <v>44447</v>
      </c>
      <c r="G7161" t="s">
        <v>44448</v>
      </c>
      <c r="H7161" t="s">
        <v>44449</v>
      </c>
      <c r="I7161" t="s">
        <v>44450</v>
      </c>
      <c r="J7161" t="s">
        <v>44451</v>
      </c>
      <c r="K7161" t="s">
        <v>44452</v>
      </c>
      <c r="L7161" t="s">
        <v>44453</v>
      </c>
      <c r="M7161" t="s">
        <v>44454</v>
      </c>
      <c r="N7161" t="s">
        <v>44455</v>
      </c>
      <c r="P7161" t="s">
        <v>276</v>
      </c>
      <c r="T7161">
        <v>2016</v>
      </c>
      <c r="U7161" t="s">
        <v>47</v>
      </c>
      <c r="V7161" t="s">
        <v>47</v>
      </c>
      <c r="W7161" t="s">
        <v>47</v>
      </c>
      <c r="X7161" t="s">
        <v>47</v>
      </c>
      <c r="Y7161" t="s">
        <v>48</v>
      </c>
      <c r="Z7161" t="s">
        <v>47</v>
      </c>
      <c r="AA7161" t="s">
        <v>49</v>
      </c>
    </row>
    <row r="7162" spans="1:33" x14ac:dyDescent="0.2">
      <c r="A7162" t="s">
        <v>44456</v>
      </c>
      <c r="B7162" s="1">
        <v>43861</v>
      </c>
      <c r="C7162" t="s">
        <v>702</v>
      </c>
      <c r="D7162" t="s">
        <v>43290</v>
      </c>
      <c r="E7162" t="s">
        <v>102</v>
      </c>
      <c r="F7162" t="s">
        <v>44457</v>
      </c>
      <c r="G7162" t="s">
        <v>44458</v>
      </c>
      <c r="H7162" t="s">
        <v>44459</v>
      </c>
      <c r="I7162" t="s">
        <v>44460</v>
      </c>
      <c r="J7162" t="s">
        <v>44461</v>
      </c>
      <c r="K7162" t="s">
        <v>44462</v>
      </c>
      <c r="L7162" t="s">
        <v>44463</v>
      </c>
      <c r="M7162" t="s">
        <v>44464</v>
      </c>
      <c r="N7162" t="s">
        <v>44465</v>
      </c>
      <c r="O7162" t="s">
        <v>282</v>
      </c>
      <c r="P7162" t="s">
        <v>112</v>
      </c>
      <c r="Q7162" t="s">
        <v>282</v>
      </c>
      <c r="S7162" t="s">
        <v>48</v>
      </c>
      <c r="U7162" t="s">
        <v>48</v>
      </c>
      <c r="V7162" t="s">
        <v>48</v>
      </c>
      <c r="W7162" t="s">
        <v>48</v>
      </c>
      <c r="X7162" t="s">
        <v>48</v>
      </c>
      <c r="Y7162" t="s">
        <v>48</v>
      </c>
      <c r="Z7162" t="s">
        <v>48</v>
      </c>
      <c r="AA7162" t="s">
        <v>676</v>
      </c>
      <c r="AC7162" t="s">
        <v>284</v>
      </c>
      <c r="AD7162" t="s">
        <v>12313</v>
      </c>
      <c r="AE7162" t="s">
        <v>117</v>
      </c>
      <c r="AF7162" t="s">
        <v>286</v>
      </c>
      <c r="AG7162" t="s">
        <v>85</v>
      </c>
    </row>
    <row r="7163" spans="1:33" x14ac:dyDescent="0.2">
      <c r="A7163" t="s">
        <v>44466</v>
      </c>
      <c r="B7163" s="1">
        <v>43861</v>
      </c>
      <c r="C7163" t="s">
        <v>702</v>
      </c>
      <c r="D7163" t="s">
        <v>43290</v>
      </c>
      <c r="E7163" t="s">
        <v>122</v>
      </c>
      <c r="F7163" t="s">
        <v>44467</v>
      </c>
      <c r="G7163" t="s">
        <v>44468</v>
      </c>
      <c r="N7163" t="s">
        <v>44469</v>
      </c>
      <c r="O7163" t="s">
        <v>756</v>
      </c>
      <c r="P7163" t="s">
        <v>757</v>
      </c>
      <c r="Q7163" t="s">
        <v>756</v>
      </c>
      <c r="T7163">
        <v>2002</v>
      </c>
      <c r="AC7163" t="s">
        <v>7874</v>
      </c>
      <c r="AD7163" t="s">
        <v>760</v>
      </c>
      <c r="AE7163" t="s">
        <v>761</v>
      </c>
      <c r="AF7163" t="s">
        <v>19388</v>
      </c>
      <c r="AG7163" t="s">
        <v>763</v>
      </c>
    </row>
    <row r="7164" spans="1:33" x14ac:dyDescent="0.2">
      <c r="A7164" t="s">
        <v>44470</v>
      </c>
      <c r="B7164" s="1">
        <v>43868</v>
      </c>
      <c r="C7164" t="s">
        <v>702</v>
      </c>
      <c r="D7164" t="s">
        <v>43290</v>
      </c>
      <c r="E7164" t="s">
        <v>102</v>
      </c>
      <c r="F7164" t="s">
        <v>44471</v>
      </c>
      <c r="G7164" t="s">
        <v>44472</v>
      </c>
      <c r="H7164" t="s">
        <v>44473</v>
      </c>
      <c r="I7164" t="s">
        <v>44474</v>
      </c>
      <c r="J7164" t="s">
        <v>44475</v>
      </c>
      <c r="K7164" t="s">
        <v>44476</v>
      </c>
      <c r="L7164" t="s">
        <v>44477</v>
      </c>
      <c r="M7164" t="s">
        <v>44478</v>
      </c>
      <c r="N7164" t="s">
        <v>44479</v>
      </c>
      <c r="O7164" t="s">
        <v>79</v>
      </c>
      <c r="P7164" t="s">
        <v>80</v>
      </c>
      <c r="Q7164" t="s">
        <v>79</v>
      </c>
      <c r="S7164" t="s">
        <v>113</v>
      </c>
      <c r="U7164" t="s">
        <v>47</v>
      </c>
      <c r="V7164" t="s">
        <v>47</v>
      </c>
      <c r="W7164" t="s">
        <v>47</v>
      </c>
      <c r="X7164" t="s">
        <v>47</v>
      </c>
      <c r="Y7164" t="s">
        <v>48</v>
      </c>
      <c r="Z7164" t="s">
        <v>47</v>
      </c>
      <c r="AA7164" t="s">
        <v>49</v>
      </c>
      <c r="AC7164" t="s">
        <v>81</v>
      </c>
      <c r="AD7164" t="s">
        <v>82</v>
      </c>
      <c r="AE7164" t="s">
        <v>7951</v>
      </c>
      <c r="AF7164" t="s">
        <v>84</v>
      </c>
      <c r="AG7164" t="s">
        <v>85</v>
      </c>
    </row>
    <row r="7165" spans="1:33" x14ac:dyDescent="0.2">
      <c r="A7165" t="s">
        <v>44480</v>
      </c>
      <c r="B7165" s="1">
        <v>43868</v>
      </c>
      <c r="C7165" t="s">
        <v>702</v>
      </c>
      <c r="D7165" t="s">
        <v>43290</v>
      </c>
      <c r="E7165" t="s">
        <v>102</v>
      </c>
      <c r="F7165" t="s">
        <v>44481</v>
      </c>
      <c r="G7165" t="s">
        <v>44482</v>
      </c>
      <c r="N7165" t="s">
        <v>44483</v>
      </c>
      <c r="O7165" t="s">
        <v>282</v>
      </c>
      <c r="P7165" t="s">
        <v>112</v>
      </c>
      <c r="Q7165" t="s">
        <v>282</v>
      </c>
      <c r="S7165" t="s">
        <v>48</v>
      </c>
      <c r="AC7165" t="s">
        <v>284</v>
      </c>
      <c r="AD7165" t="s">
        <v>285</v>
      </c>
      <c r="AE7165" t="s">
        <v>117</v>
      </c>
      <c r="AF7165" t="s">
        <v>677</v>
      </c>
      <c r="AG7165" t="s">
        <v>85</v>
      </c>
    </row>
    <row r="7166" spans="1:33" x14ac:dyDescent="0.2">
      <c r="A7166" t="s">
        <v>44484</v>
      </c>
      <c r="B7166" s="1">
        <v>43892</v>
      </c>
      <c r="C7166" t="s">
        <v>702</v>
      </c>
      <c r="D7166" t="s">
        <v>43290</v>
      </c>
      <c r="E7166" t="s">
        <v>102</v>
      </c>
      <c r="F7166" t="s">
        <v>44485</v>
      </c>
      <c r="G7166" t="s">
        <v>44486</v>
      </c>
      <c r="N7166" t="s">
        <v>44487</v>
      </c>
      <c r="O7166" t="s">
        <v>282</v>
      </c>
      <c r="P7166" t="s">
        <v>112</v>
      </c>
      <c r="Q7166" t="s">
        <v>282</v>
      </c>
      <c r="S7166" t="s">
        <v>48</v>
      </c>
      <c r="AC7166" t="s">
        <v>284</v>
      </c>
      <c r="AD7166" t="s">
        <v>12313</v>
      </c>
      <c r="AE7166" t="s">
        <v>117</v>
      </c>
      <c r="AF7166" t="s">
        <v>286</v>
      </c>
      <c r="AG7166" t="s">
        <v>85</v>
      </c>
    </row>
    <row r="7167" spans="1:33" x14ac:dyDescent="0.2">
      <c r="A7167" t="s">
        <v>44488</v>
      </c>
      <c r="B7167" s="1">
        <v>43907</v>
      </c>
      <c r="C7167" t="s">
        <v>702</v>
      </c>
      <c r="D7167" t="s">
        <v>43290</v>
      </c>
      <c r="E7167" t="s">
        <v>102</v>
      </c>
      <c r="F7167" t="s">
        <v>44489</v>
      </c>
      <c r="G7167" t="s">
        <v>44490</v>
      </c>
      <c r="N7167" t="s">
        <v>44491</v>
      </c>
      <c r="O7167" t="s">
        <v>79</v>
      </c>
      <c r="P7167" t="s">
        <v>80</v>
      </c>
      <c r="Q7167" t="s">
        <v>79</v>
      </c>
      <c r="S7167" t="s">
        <v>113</v>
      </c>
      <c r="AC7167" t="s">
        <v>81</v>
      </c>
      <c r="AD7167" t="s">
        <v>82</v>
      </c>
      <c r="AE7167" t="s">
        <v>7951</v>
      </c>
      <c r="AF7167" t="s">
        <v>84</v>
      </c>
      <c r="AG7167" t="s">
        <v>22183</v>
      </c>
    </row>
    <row r="7168" spans="1:33" x14ac:dyDescent="0.2">
      <c r="A7168" t="s">
        <v>44492</v>
      </c>
      <c r="B7168" s="1">
        <v>43914</v>
      </c>
      <c r="C7168" t="s">
        <v>702</v>
      </c>
      <c r="D7168" t="s">
        <v>43290</v>
      </c>
      <c r="E7168" t="s">
        <v>175</v>
      </c>
      <c r="F7168" t="s">
        <v>44493</v>
      </c>
      <c r="G7168" t="s">
        <v>44494</v>
      </c>
      <c r="N7168" t="s">
        <v>44495</v>
      </c>
      <c r="P7168" t="s">
        <v>712</v>
      </c>
      <c r="T7168">
        <v>2002</v>
      </c>
    </row>
    <row r="7169" spans="1:33" x14ac:dyDescent="0.2">
      <c r="A7169" t="s">
        <v>44496</v>
      </c>
      <c r="B7169" s="1">
        <v>42312</v>
      </c>
      <c r="C7169" t="s">
        <v>352</v>
      </c>
      <c r="D7169" t="s">
        <v>44497</v>
      </c>
      <c r="E7169" t="s">
        <v>175</v>
      </c>
      <c r="F7169" t="s">
        <v>44498</v>
      </c>
      <c r="G7169" t="s">
        <v>44499</v>
      </c>
      <c r="L7169" t="s">
        <v>44500</v>
      </c>
      <c r="N7169" t="s">
        <v>44501</v>
      </c>
      <c r="O7169" t="s">
        <v>45</v>
      </c>
      <c r="P7169" t="s">
        <v>46</v>
      </c>
      <c r="R7169" t="s">
        <v>45</v>
      </c>
      <c r="T7169">
        <v>2002</v>
      </c>
      <c r="Y7169" t="s">
        <v>48</v>
      </c>
      <c r="AA7169" t="s">
        <v>154</v>
      </c>
    </row>
    <row r="7170" spans="1:33" x14ac:dyDescent="0.2">
      <c r="A7170" t="s">
        <v>44502</v>
      </c>
      <c r="B7170" s="1">
        <v>42312</v>
      </c>
      <c r="C7170" t="s">
        <v>352</v>
      </c>
      <c r="D7170" t="s">
        <v>44497</v>
      </c>
      <c r="E7170" t="s">
        <v>175</v>
      </c>
      <c r="F7170" t="s">
        <v>44503</v>
      </c>
      <c r="G7170" t="s">
        <v>44504</v>
      </c>
      <c r="H7170" t="s">
        <v>44505</v>
      </c>
      <c r="I7170" t="s">
        <v>44506</v>
      </c>
      <c r="J7170" t="s">
        <v>44507</v>
      </c>
      <c r="K7170" t="s">
        <v>44508</v>
      </c>
      <c r="L7170" t="s">
        <v>44509</v>
      </c>
      <c r="M7170" t="s">
        <v>44510</v>
      </c>
      <c r="N7170" t="s">
        <v>44511</v>
      </c>
      <c r="O7170" t="s">
        <v>45</v>
      </c>
      <c r="P7170" t="s">
        <v>46</v>
      </c>
      <c r="R7170" t="s">
        <v>45</v>
      </c>
      <c r="T7170">
        <v>2002</v>
      </c>
      <c r="U7170" t="s">
        <v>47</v>
      </c>
      <c r="V7170" t="s">
        <v>47</v>
      </c>
      <c r="W7170" t="s">
        <v>47</v>
      </c>
      <c r="X7170" t="s">
        <v>47</v>
      </c>
      <c r="Y7170" t="s">
        <v>48</v>
      </c>
      <c r="Z7170" t="s">
        <v>47</v>
      </c>
      <c r="AA7170" t="s">
        <v>49</v>
      </c>
    </row>
    <row r="7171" spans="1:33" x14ac:dyDescent="0.2">
      <c r="A7171" t="s">
        <v>44512</v>
      </c>
      <c r="B7171" s="1">
        <v>40577</v>
      </c>
      <c r="C7171" t="s">
        <v>1734</v>
      </c>
      <c r="D7171" t="s">
        <v>44497</v>
      </c>
      <c r="E7171" t="s">
        <v>122</v>
      </c>
      <c r="F7171" t="s">
        <v>44513</v>
      </c>
      <c r="G7171" t="s">
        <v>44514</v>
      </c>
      <c r="L7171" t="s">
        <v>44515</v>
      </c>
      <c r="N7171" t="s">
        <v>44516</v>
      </c>
      <c r="O7171" t="s">
        <v>61</v>
      </c>
      <c r="P7171" t="s">
        <v>131</v>
      </c>
      <c r="Q7171" t="s">
        <v>61</v>
      </c>
      <c r="T7171">
        <v>2002</v>
      </c>
      <c r="Y7171" t="s">
        <v>47</v>
      </c>
      <c r="AA7171" t="s">
        <v>1347</v>
      </c>
      <c r="AC7171" t="s">
        <v>2243</v>
      </c>
      <c r="AD7171" t="s">
        <v>2244</v>
      </c>
      <c r="AE7171" t="s">
        <v>375</v>
      </c>
      <c r="AF7171" t="s">
        <v>2245</v>
      </c>
      <c r="AG7171" t="s">
        <v>67</v>
      </c>
    </row>
    <row r="7172" spans="1:33" x14ac:dyDescent="0.2">
      <c r="A7172" t="s">
        <v>44517</v>
      </c>
      <c r="B7172" t="s">
        <v>44518</v>
      </c>
      <c r="C7172" t="s">
        <v>1734</v>
      </c>
      <c r="D7172" t="s">
        <v>44497</v>
      </c>
      <c r="E7172" t="s">
        <v>122</v>
      </c>
      <c r="F7172" t="s">
        <v>44519</v>
      </c>
      <c r="G7172" t="s">
        <v>44520</v>
      </c>
      <c r="H7172" t="s">
        <v>44521</v>
      </c>
      <c r="I7172" t="s">
        <v>44522</v>
      </c>
      <c r="J7172" t="s">
        <v>44523</v>
      </c>
      <c r="K7172" t="s">
        <v>44524</v>
      </c>
      <c r="L7172" t="s">
        <v>44525</v>
      </c>
      <c r="M7172" t="s">
        <v>44526</v>
      </c>
      <c r="N7172" t="s">
        <v>44527</v>
      </c>
      <c r="O7172" t="s">
        <v>61</v>
      </c>
      <c r="P7172" t="s">
        <v>131</v>
      </c>
      <c r="Q7172" t="s">
        <v>61</v>
      </c>
      <c r="T7172">
        <v>2002</v>
      </c>
      <c r="U7172" t="s">
        <v>47</v>
      </c>
      <c r="V7172" t="s">
        <v>47</v>
      </c>
      <c r="W7172" t="s">
        <v>47</v>
      </c>
      <c r="X7172" t="s">
        <v>47</v>
      </c>
      <c r="Y7172" t="s">
        <v>47</v>
      </c>
      <c r="Z7172" t="s">
        <v>47</v>
      </c>
      <c r="AA7172" t="s">
        <v>1436</v>
      </c>
      <c r="AC7172" t="s">
        <v>2243</v>
      </c>
      <c r="AD7172" t="s">
        <v>2244</v>
      </c>
      <c r="AE7172" t="s">
        <v>375</v>
      </c>
      <c r="AF7172" t="s">
        <v>2245</v>
      </c>
      <c r="AG7172" t="s">
        <v>67</v>
      </c>
    </row>
    <row r="7173" spans="1:33" x14ac:dyDescent="0.2">
      <c r="A7173" t="s">
        <v>44528</v>
      </c>
      <c r="B7173" s="1">
        <v>40118</v>
      </c>
      <c r="C7173" t="s">
        <v>2196</v>
      </c>
      <c r="D7173" t="s">
        <v>44497</v>
      </c>
      <c r="E7173" t="s">
        <v>102</v>
      </c>
      <c r="F7173" t="s">
        <v>44529</v>
      </c>
      <c r="G7173" t="s">
        <v>44530</v>
      </c>
      <c r="L7173" t="s">
        <v>44531</v>
      </c>
      <c r="N7173" t="s">
        <v>44532</v>
      </c>
      <c r="O7173" t="s">
        <v>3532</v>
      </c>
      <c r="P7173" t="s">
        <v>3533</v>
      </c>
      <c r="Q7173" t="s">
        <v>3532</v>
      </c>
      <c r="S7173" t="s">
        <v>113</v>
      </c>
      <c r="Y7173" t="s">
        <v>47</v>
      </c>
      <c r="AA7173" t="s">
        <v>1347</v>
      </c>
      <c r="AC7173" t="s">
        <v>841</v>
      </c>
      <c r="AD7173" t="s">
        <v>3970</v>
      </c>
      <c r="AE7173" t="s">
        <v>3536</v>
      </c>
      <c r="AF7173" t="s">
        <v>844</v>
      </c>
      <c r="AG7173" t="s">
        <v>6036</v>
      </c>
    </row>
    <row r="7174" spans="1:33" x14ac:dyDescent="0.2">
      <c r="A7174" t="s">
        <v>44533</v>
      </c>
      <c r="B7174" s="1">
        <v>40626</v>
      </c>
      <c r="C7174" t="s">
        <v>1734</v>
      </c>
      <c r="D7174" t="s">
        <v>44497</v>
      </c>
      <c r="E7174" t="s">
        <v>102</v>
      </c>
      <c r="F7174" t="s">
        <v>44534</v>
      </c>
      <c r="G7174" t="s">
        <v>44535</v>
      </c>
      <c r="H7174" t="s">
        <v>44536</v>
      </c>
      <c r="I7174" t="s">
        <v>44537</v>
      </c>
      <c r="J7174" t="s">
        <v>44538</v>
      </c>
      <c r="K7174" t="s">
        <v>44539</v>
      </c>
      <c r="L7174" t="s">
        <v>44540</v>
      </c>
      <c r="M7174" t="s">
        <v>44541</v>
      </c>
      <c r="N7174" t="s">
        <v>44542</v>
      </c>
      <c r="O7174" t="s">
        <v>1946</v>
      </c>
      <c r="P7174" t="s">
        <v>1947</v>
      </c>
      <c r="Q7174" t="s">
        <v>1946</v>
      </c>
      <c r="S7174" t="s">
        <v>113</v>
      </c>
      <c r="U7174" t="s">
        <v>48</v>
      </c>
      <c r="V7174" t="s">
        <v>97</v>
      </c>
      <c r="W7174" t="s">
        <v>48</v>
      </c>
      <c r="X7174" t="s">
        <v>48</v>
      </c>
      <c r="Y7174" t="s">
        <v>48</v>
      </c>
      <c r="Z7174" t="s">
        <v>48</v>
      </c>
      <c r="AA7174" t="s">
        <v>2385</v>
      </c>
      <c r="AC7174" t="s">
        <v>1962</v>
      </c>
      <c r="AD7174" t="s">
        <v>1949</v>
      </c>
      <c r="AE7174" t="s">
        <v>1950</v>
      </c>
      <c r="AF7174" t="s">
        <v>3285</v>
      </c>
      <c r="AG7174" t="s">
        <v>437</v>
      </c>
    </row>
    <row r="7175" spans="1:33" x14ac:dyDescent="0.2">
      <c r="A7175" t="s">
        <v>44543</v>
      </c>
      <c r="B7175" s="1">
        <v>40626</v>
      </c>
      <c r="C7175" t="s">
        <v>1734</v>
      </c>
      <c r="D7175" t="s">
        <v>44497</v>
      </c>
      <c r="E7175" t="s">
        <v>102</v>
      </c>
      <c r="F7175" t="s">
        <v>44544</v>
      </c>
      <c r="G7175" t="s">
        <v>44545</v>
      </c>
      <c r="H7175" t="s">
        <v>44546</v>
      </c>
      <c r="I7175" t="s">
        <v>44547</v>
      </c>
      <c r="J7175" t="s">
        <v>44548</v>
      </c>
      <c r="K7175" t="s">
        <v>44549</v>
      </c>
      <c r="L7175" t="s">
        <v>44550</v>
      </c>
      <c r="M7175" t="s">
        <v>44551</v>
      </c>
      <c r="N7175" t="s">
        <v>44552</v>
      </c>
      <c r="O7175" t="s">
        <v>1946</v>
      </c>
      <c r="P7175" t="s">
        <v>1947</v>
      </c>
      <c r="Q7175" t="s">
        <v>1946</v>
      </c>
      <c r="S7175" t="s">
        <v>113</v>
      </c>
      <c r="U7175" t="s">
        <v>48</v>
      </c>
      <c r="V7175" t="s">
        <v>97</v>
      </c>
      <c r="W7175" t="s">
        <v>48</v>
      </c>
      <c r="X7175" t="s">
        <v>48</v>
      </c>
      <c r="Y7175" t="s">
        <v>48</v>
      </c>
      <c r="Z7175" t="s">
        <v>48</v>
      </c>
      <c r="AA7175" t="s">
        <v>2385</v>
      </c>
      <c r="AC7175" t="s">
        <v>44553</v>
      </c>
      <c r="AD7175" t="s">
        <v>1949</v>
      </c>
      <c r="AE7175" t="s">
        <v>1950</v>
      </c>
      <c r="AF7175" t="s">
        <v>3285</v>
      </c>
      <c r="AG7175" t="s">
        <v>437</v>
      </c>
    </row>
    <row r="7176" spans="1:33" x14ac:dyDescent="0.2">
      <c r="A7176" t="s">
        <v>44554</v>
      </c>
      <c r="B7176" s="1">
        <v>40626</v>
      </c>
      <c r="C7176" t="s">
        <v>1734</v>
      </c>
      <c r="D7176" t="s">
        <v>44497</v>
      </c>
      <c r="E7176" t="s">
        <v>102</v>
      </c>
      <c r="F7176" t="s">
        <v>44555</v>
      </c>
      <c r="G7176" t="s">
        <v>44556</v>
      </c>
      <c r="H7176" t="s">
        <v>44557</v>
      </c>
      <c r="I7176" t="s">
        <v>44558</v>
      </c>
      <c r="J7176" t="s">
        <v>44559</v>
      </c>
      <c r="K7176" t="s">
        <v>44560</v>
      </c>
      <c r="L7176" t="s">
        <v>44561</v>
      </c>
      <c r="M7176" t="s">
        <v>44562</v>
      </c>
      <c r="N7176" t="s">
        <v>44563</v>
      </c>
      <c r="O7176" t="s">
        <v>1946</v>
      </c>
      <c r="P7176" t="s">
        <v>1947</v>
      </c>
      <c r="Q7176" t="s">
        <v>1946</v>
      </c>
      <c r="S7176" t="s">
        <v>113</v>
      </c>
      <c r="U7176" t="s">
        <v>48</v>
      </c>
      <c r="V7176" t="s">
        <v>97</v>
      </c>
      <c r="W7176" t="s">
        <v>48</v>
      </c>
      <c r="X7176" t="s">
        <v>48</v>
      </c>
      <c r="Y7176" t="s">
        <v>48</v>
      </c>
      <c r="Z7176" t="s">
        <v>48</v>
      </c>
      <c r="AA7176" t="s">
        <v>2385</v>
      </c>
      <c r="AC7176" t="s">
        <v>1962</v>
      </c>
      <c r="AD7176" t="s">
        <v>1949</v>
      </c>
      <c r="AE7176" t="s">
        <v>1950</v>
      </c>
      <c r="AF7176" t="s">
        <v>3285</v>
      </c>
      <c r="AG7176" t="s">
        <v>437</v>
      </c>
    </row>
    <row r="7177" spans="1:33" x14ac:dyDescent="0.2">
      <c r="A7177" t="s">
        <v>44564</v>
      </c>
      <c r="B7177" s="1">
        <v>40626</v>
      </c>
      <c r="C7177" t="s">
        <v>1734</v>
      </c>
      <c r="D7177" t="s">
        <v>44497</v>
      </c>
      <c r="E7177" t="s">
        <v>102</v>
      </c>
      <c r="F7177" t="s">
        <v>44565</v>
      </c>
      <c r="G7177" t="s">
        <v>44566</v>
      </c>
      <c r="H7177" t="s">
        <v>44567</v>
      </c>
      <c r="I7177" t="s">
        <v>44568</v>
      </c>
      <c r="J7177" t="s">
        <v>44569</v>
      </c>
      <c r="K7177" t="s">
        <v>44570</v>
      </c>
      <c r="L7177" t="s">
        <v>44571</v>
      </c>
      <c r="M7177" t="s">
        <v>44572</v>
      </c>
      <c r="N7177" t="s">
        <v>44573</v>
      </c>
      <c r="O7177" t="s">
        <v>1946</v>
      </c>
      <c r="P7177" t="s">
        <v>1947</v>
      </c>
      <c r="Q7177" t="s">
        <v>1946</v>
      </c>
      <c r="S7177" t="s">
        <v>113</v>
      </c>
      <c r="U7177" t="s">
        <v>48</v>
      </c>
      <c r="V7177" t="s">
        <v>97</v>
      </c>
      <c r="W7177" t="s">
        <v>48</v>
      </c>
      <c r="X7177" t="s">
        <v>48</v>
      </c>
      <c r="Y7177" t="s">
        <v>48</v>
      </c>
      <c r="Z7177" t="s">
        <v>48</v>
      </c>
      <c r="AA7177" t="s">
        <v>2385</v>
      </c>
      <c r="AC7177" t="s">
        <v>1962</v>
      </c>
      <c r="AD7177" t="s">
        <v>1949</v>
      </c>
      <c r="AE7177" t="s">
        <v>1950</v>
      </c>
      <c r="AF7177" t="s">
        <v>3285</v>
      </c>
      <c r="AG7177" t="s">
        <v>437</v>
      </c>
    </row>
    <row r="7178" spans="1:33" x14ac:dyDescent="0.2">
      <c r="A7178" t="s">
        <v>44574</v>
      </c>
      <c r="B7178" s="1">
        <v>40730</v>
      </c>
      <c r="C7178" t="s">
        <v>1226</v>
      </c>
      <c r="D7178" t="s">
        <v>44497</v>
      </c>
      <c r="E7178" t="s">
        <v>122</v>
      </c>
      <c r="F7178" t="s">
        <v>44575</v>
      </c>
      <c r="G7178" t="s">
        <v>44576</v>
      </c>
      <c r="H7178" t="s">
        <v>44577</v>
      </c>
      <c r="J7178" t="s">
        <v>44578</v>
      </c>
      <c r="K7178" t="s">
        <v>44579</v>
      </c>
      <c r="L7178" t="s">
        <v>44580</v>
      </c>
      <c r="M7178" t="s">
        <v>44581</v>
      </c>
      <c r="N7178" t="s">
        <v>44582</v>
      </c>
      <c r="O7178" t="s">
        <v>61</v>
      </c>
      <c r="P7178" t="s">
        <v>131</v>
      </c>
      <c r="Q7178" t="s">
        <v>61</v>
      </c>
      <c r="T7178">
        <v>2002</v>
      </c>
      <c r="U7178" t="s">
        <v>47</v>
      </c>
      <c r="W7178" t="s">
        <v>47</v>
      </c>
      <c r="X7178" t="s">
        <v>47</v>
      </c>
      <c r="Y7178" t="s">
        <v>47</v>
      </c>
      <c r="Z7178" t="s">
        <v>47</v>
      </c>
      <c r="AA7178" t="s">
        <v>132</v>
      </c>
      <c r="AC7178" t="s">
        <v>44583</v>
      </c>
      <c r="AD7178" t="s">
        <v>44584</v>
      </c>
      <c r="AE7178" t="s">
        <v>44585</v>
      </c>
      <c r="AF7178" t="s">
        <v>1341</v>
      </c>
      <c r="AG7178" t="s">
        <v>67</v>
      </c>
    </row>
    <row r="7179" spans="1:33" x14ac:dyDescent="0.2">
      <c r="A7179" t="s">
        <v>44586</v>
      </c>
      <c r="B7179" s="1">
        <v>40730</v>
      </c>
      <c r="C7179" t="s">
        <v>1226</v>
      </c>
      <c r="D7179" t="s">
        <v>44497</v>
      </c>
      <c r="E7179" t="s">
        <v>122</v>
      </c>
      <c r="F7179" t="s">
        <v>44587</v>
      </c>
      <c r="G7179" t="s">
        <v>44588</v>
      </c>
      <c r="H7179" t="s">
        <v>44589</v>
      </c>
      <c r="I7179" t="s">
        <v>44590</v>
      </c>
      <c r="J7179" t="s">
        <v>44591</v>
      </c>
      <c r="K7179" t="s">
        <v>44592</v>
      </c>
      <c r="L7179" t="s">
        <v>44593</v>
      </c>
      <c r="M7179" t="s">
        <v>44594</v>
      </c>
      <c r="N7179" t="s">
        <v>44595</v>
      </c>
      <c r="O7179" t="s">
        <v>61</v>
      </c>
      <c r="P7179" t="s">
        <v>131</v>
      </c>
      <c r="Q7179" t="s">
        <v>61</v>
      </c>
      <c r="T7179">
        <v>2002</v>
      </c>
      <c r="U7179" t="s">
        <v>47</v>
      </c>
      <c r="V7179" t="s">
        <v>47</v>
      </c>
      <c r="W7179" t="s">
        <v>47</v>
      </c>
      <c r="X7179" t="s">
        <v>47</v>
      </c>
      <c r="Y7179" t="s">
        <v>47</v>
      </c>
      <c r="Z7179" t="s">
        <v>47</v>
      </c>
      <c r="AA7179" t="s">
        <v>1436</v>
      </c>
      <c r="AC7179" t="s">
        <v>44583</v>
      </c>
      <c r="AD7179" t="s">
        <v>44584</v>
      </c>
      <c r="AE7179" t="s">
        <v>375</v>
      </c>
      <c r="AF7179" t="s">
        <v>1341</v>
      </c>
      <c r="AG7179" t="s">
        <v>67</v>
      </c>
    </row>
    <row r="7180" spans="1:33" x14ac:dyDescent="0.2">
      <c r="A7180" t="s">
        <v>44596</v>
      </c>
      <c r="B7180" s="1">
        <v>40730</v>
      </c>
      <c r="C7180" t="s">
        <v>1226</v>
      </c>
      <c r="D7180" t="s">
        <v>44497</v>
      </c>
      <c r="E7180" t="s">
        <v>122</v>
      </c>
      <c r="F7180" t="s">
        <v>44597</v>
      </c>
      <c r="G7180" t="s">
        <v>44598</v>
      </c>
      <c r="H7180" t="s">
        <v>44599</v>
      </c>
      <c r="I7180" t="s">
        <v>44600</v>
      </c>
      <c r="J7180" t="s">
        <v>44601</v>
      </c>
      <c r="K7180" t="s">
        <v>44602</v>
      </c>
      <c r="L7180" t="s">
        <v>44603</v>
      </c>
      <c r="M7180" t="s">
        <v>44604</v>
      </c>
      <c r="N7180" t="s">
        <v>44605</v>
      </c>
      <c r="O7180" t="s">
        <v>61</v>
      </c>
      <c r="P7180" t="s">
        <v>131</v>
      </c>
      <c r="Q7180" t="s">
        <v>61</v>
      </c>
      <c r="T7180">
        <v>2002</v>
      </c>
      <c r="U7180" t="s">
        <v>47</v>
      </c>
      <c r="V7180" t="s">
        <v>47</v>
      </c>
      <c r="W7180" t="s">
        <v>47</v>
      </c>
      <c r="X7180" t="s">
        <v>47</v>
      </c>
      <c r="Y7180" t="s">
        <v>47</v>
      </c>
      <c r="Z7180" t="s">
        <v>47</v>
      </c>
      <c r="AA7180" t="s">
        <v>1436</v>
      </c>
      <c r="AC7180" t="s">
        <v>44606</v>
      </c>
      <c r="AD7180" t="s">
        <v>44584</v>
      </c>
      <c r="AE7180" t="s">
        <v>375</v>
      </c>
      <c r="AF7180" t="s">
        <v>1341</v>
      </c>
      <c r="AG7180" t="s">
        <v>67</v>
      </c>
    </row>
    <row r="7181" spans="1:33" x14ac:dyDescent="0.2">
      <c r="A7181" t="s">
        <v>44607</v>
      </c>
      <c r="B7181" s="1">
        <v>40730</v>
      </c>
      <c r="C7181" t="s">
        <v>1226</v>
      </c>
      <c r="D7181" t="s">
        <v>44497</v>
      </c>
      <c r="E7181" t="s">
        <v>122</v>
      </c>
      <c r="F7181" t="s">
        <v>44608</v>
      </c>
      <c r="G7181" t="s">
        <v>44609</v>
      </c>
      <c r="H7181" t="s">
        <v>44610</v>
      </c>
      <c r="J7181" t="s">
        <v>44611</v>
      </c>
      <c r="K7181" t="s">
        <v>44612</v>
      </c>
      <c r="L7181" t="s">
        <v>44613</v>
      </c>
      <c r="M7181" t="s">
        <v>44614</v>
      </c>
      <c r="N7181" t="s">
        <v>44615</v>
      </c>
      <c r="O7181" t="s">
        <v>61</v>
      </c>
      <c r="P7181" t="s">
        <v>131</v>
      </c>
      <c r="Q7181" t="s">
        <v>61</v>
      </c>
      <c r="T7181">
        <v>2002</v>
      </c>
      <c r="U7181" t="s">
        <v>47</v>
      </c>
      <c r="W7181" t="s">
        <v>47</v>
      </c>
      <c r="X7181" t="s">
        <v>47</v>
      </c>
      <c r="Y7181" t="s">
        <v>47</v>
      </c>
      <c r="Z7181" t="s">
        <v>47</v>
      </c>
      <c r="AA7181" t="s">
        <v>132</v>
      </c>
      <c r="AC7181" t="s">
        <v>44583</v>
      </c>
      <c r="AD7181" t="s">
        <v>44584</v>
      </c>
      <c r="AE7181" t="s">
        <v>375</v>
      </c>
      <c r="AF7181" t="s">
        <v>1341</v>
      </c>
      <c r="AG7181" t="s">
        <v>67</v>
      </c>
    </row>
    <row r="7182" spans="1:33" x14ac:dyDescent="0.2">
      <c r="A7182" t="s">
        <v>44616</v>
      </c>
      <c r="B7182" s="1">
        <v>40763</v>
      </c>
      <c r="C7182" t="s">
        <v>1226</v>
      </c>
      <c r="D7182" t="s">
        <v>44497</v>
      </c>
      <c r="E7182" t="s">
        <v>122</v>
      </c>
      <c r="F7182" t="s">
        <v>44617</v>
      </c>
      <c r="G7182" t="s">
        <v>44618</v>
      </c>
      <c r="H7182" t="s">
        <v>44619</v>
      </c>
      <c r="I7182" t="s">
        <v>44620</v>
      </c>
      <c r="J7182" t="s">
        <v>44621</v>
      </c>
      <c r="K7182" t="s">
        <v>44622</v>
      </c>
      <c r="L7182" t="s">
        <v>44623</v>
      </c>
      <c r="M7182" t="s">
        <v>44624</v>
      </c>
      <c r="N7182" t="s">
        <v>44625</v>
      </c>
      <c r="O7182" t="s">
        <v>61</v>
      </c>
      <c r="P7182" t="s">
        <v>131</v>
      </c>
      <c r="Q7182" t="s">
        <v>61</v>
      </c>
      <c r="T7182">
        <v>2002</v>
      </c>
      <c r="U7182" t="s">
        <v>47</v>
      </c>
      <c r="V7182" t="s">
        <v>47</v>
      </c>
      <c r="W7182" t="s">
        <v>48</v>
      </c>
      <c r="X7182" t="s">
        <v>47</v>
      </c>
      <c r="Y7182" t="s">
        <v>47</v>
      </c>
      <c r="Z7182" t="s">
        <v>47</v>
      </c>
      <c r="AA7182" t="s">
        <v>14840</v>
      </c>
      <c r="AC7182" t="s">
        <v>3947</v>
      </c>
      <c r="AD7182" t="s">
        <v>44626</v>
      </c>
      <c r="AE7182" t="s">
        <v>44627</v>
      </c>
      <c r="AF7182" t="s">
        <v>135</v>
      </c>
      <c r="AG7182" t="s">
        <v>1041</v>
      </c>
    </row>
    <row r="7183" spans="1:33" x14ac:dyDescent="0.2">
      <c r="A7183" t="s">
        <v>44628</v>
      </c>
      <c r="B7183" s="1">
        <v>41009</v>
      </c>
      <c r="C7183" t="s">
        <v>1302</v>
      </c>
      <c r="D7183" t="s">
        <v>44497</v>
      </c>
      <c r="E7183" t="s">
        <v>122</v>
      </c>
      <c r="F7183" t="s">
        <v>44629</v>
      </c>
      <c r="G7183" t="s">
        <v>44630</v>
      </c>
      <c r="L7183" t="s">
        <v>44631</v>
      </c>
      <c r="N7183" t="s">
        <v>44632</v>
      </c>
      <c r="O7183" t="s">
        <v>61</v>
      </c>
      <c r="P7183" t="s">
        <v>131</v>
      </c>
      <c r="Q7183" t="s">
        <v>61</v>
      </c>
      <c r="T7183">
        <v>2002</v>
      </c>
      <c r="Y7183" t="s">
        <v>47</v>
      </c>
      <c r="AA7183" t="s">
        <v>1347</v>
      </c>
      <c r="AC7183" t="s">
        <v>3947</v>
      </c>
      <c r="AD7183" t="s">
        <v>3767</v>
      </c>
      <c r="AE7183" t="s">
        <v>65</v>
      </c>
      <c r="AF7183" t="s">
        <v>2516</v>
      </c>
      <c r="AG7183" t="s">
        <v>1041</v>
      </c>
    </row>
    <row r="7184" spans="1:33" x14ac:dyDescent="0.2">
      <c r="A7184" t="s">
        <v>44633</v>
      </c>
      <c r="B7184" t="s">
        <v>44634</v>
      </c>
      <c r="C7184" t="s">
        <v>870</v>
      </c>
      <c r="D7184" t="s">
        <v>44497</v>
      </c>
      <c r="E7184" t="s">
        <v>122</v>
      </c>
      <c r="F7184" t="s">
        <v>44635</v>
      </c>
      <c r="G7184" t="s">
        <v>44636</v>
      </c>
      <c r="H7184" t="s">
        <v>44637</v>
      </c>
      <c r="I7184" t="s">
        <v>44638</v>
      </c>
      <c r="J7184" t="s">
        <v>44639</v>
      </c>
      <c r="K7184" t="s">
        <v>44640</v>
      </c>
      <c r="L7184" t="s">
        <v>44641</v>
      </c>
      <c r="M7184" t="s">
        <v>44642</v>
      </c>
      <c r="N7184" t="s">
        <v>44643</v>
      </c>
      <c r="O7184" t="s">
        <v>61</v>
      </c>
      <c r="P7184" t="s">
        <v>12479</v>
      </c>
      <c r="Q7184" t="s">
        <v>61</v>
      </c>
      <c r="T7184">
        <v>2002</v>
      </c>
      <c r="U7184" t="s">
        <v>47</v>
      </c>
      <c r="V7184" t="s">
        <v>47</v>
      </c>
      <c r="W7184" t="s">
        <v>47</v>
      </c>
      <c r="X7184" t="s">
        <v>47</v>
      </c>
      <c r="Y7184" t="s">
        <v>47</v>
      </c>
      <c r="Z7184" t="s">
        <v>47</v>
      </c>
      <c r="AA7184" t="s">
        <v>1436</v>
      </c>
      <c r="AC7184" t="s">
        <v>63</v>
      </c>
      <c r="AD7184" t="s">
        <v>260</v>
      </c>
      <c r="AE7184" t="s">
        <v>44644</v>
      </c>
      <c r="AF7184" t="s">
        <v>504</v>
      </c>
      <c r="AG7184" t="s">
        <v>263</v>
      </c>
    </row>
    <row r="7185" spans="1:33" x14ac:dyDescent="0.2">
      <c r="A7185" t="s">
        <v>44645</v>
      </c>
      <c r="B7185" s="1">
        <v>41548</v>
      </c>
      <c r="C7185" t="s">
        <v>3913</v>
      </c>
      <c r="D7185" t="s">
        <v>44497</v>
      </c>
      <c r="E7185" t="s">
        <v>122</v>
      </c>
      <c r="F7185" t="s">
        <v>44646</v>
      </c>
      <c r="G7185" t="s">
        <v>44647</v>
      </c>
      <c r="L7185" t="s">
        <v>44648</v>
      </c>
      <c r="N7185" t="s">
        <v>44649</v>
      </c>
      <c r="O7185" t="s">
        <v>61</v>
      </c>
      <c r="P7185" t="s">
        <v>131</v>
      </c>
      <c r="Q7185" t="s">
        <v>61</v>
      </c>
      <c r="T7185">
        <v>2002</v>
      </c>
      <c r="Y7185" t="s">
        <v>47</v>
      </c>
      <c r="AA7185" t="s">
        <v>1347</v>
      </c>
      <c r="AC7185" t="s">
        <v>44650</v>
      </c>
      <c r="AD7185" t="s">
        <v>44651</v>
      </c>
      <c r="AE7185" t="s">
        <v>824</v>
      </c>
      <c r="AF7185" t="s">
        <v>2023</v>
      </c>
      <c r="AG7185" t="s">
        <v>1041</v>
      </c>
    </row>
    <row r="7186" spans="1:33" x14ac:dyDescent="0.2">
      <c r="A7186" t="s">
        <v>44652</v>
      </c>
      <c r="B7186" s="1">
        <v>41548</v>
      </c>
      <c r="C7186" t="s">
        <v>3913</v>
      </c>
      <c r="D7186" t="s">
        <v>44497</v>
      </c>
      <c r="E7186" t="s">
        <v>122</v>
      </c>
      <c r="F7186" t="s">
        <v>44653</v>
      </c>
      <c r="G7186" t="s">
        <v>44654</v>
      </c>
      <c r="L7186" t="s">
        <v>44655</v>
      </c>
      <c r="N7186" t="s">
        <v>44656</v>
      </c>
      <c r="O7186" t="s">
        <v>61</v>
      </c>
      <c r="P7186" t="s">
        <v>131</v>
      </c>
      <c r="Q7186" t="s">
        <v>61</v>
      </c>
      <c r="T7186">
        <v>2002</v>
      </c>
      <c r="Y7186" t="s">
        <v>47</v>
      </c>
      <c r="AA7186" t="s">
        <v>1347</v>
      </c>
      <c r="AC7186" t="s">
        <v>44657</v>
      </c>
      <c r="AD7186" t="s">
        <v>27245</v>
      </c>
      <c r="AE7186" t="s">
        <v>824</v>
      </c>
      <c r="AF7186" t="s">
        <v>2023</v>
      </c>
      <c r="AG7186" t="s">
        <v>1041</v>
      </c>
    </row>
    <row r="7187" spans="1:33" x14ac:dyDescent="0.2">
      <c r="A7187" t="s">
        <v>44658</v>
      </c>
      <c r="B7187" s="1">
        <v>41550</v>
      </c>
      <c r="C7187" t="s">
        <v>3913</v>
      </c>
      <c r="D7187" t="s">
        <v>44497</v>
      </c>
      <c r="E7187" t="s">
        <v>102</v>
      </c>
      <c r="F7187" t="s">
        <v>44659</v>
      </c>
      <c r="G7187" t="s">
        <v>44660</v>
      </c>
      <c r="H7187" t="s">
        <v>44661</v>
      </c>
      <c r="I7187" t="s">
        <v>44662</v>
      </c>
      <c r="J7187" t="s">
        <v>44663</v>
      </c>
      <c r="K7187" t="s">
        <v>44664</v>
      </c>
      <c r="L7187" t="s">
        <v>44665</v>
      </c>
      <c r="M7187" t="s">
        <v>44666</v>
      </c>
      <c r="N7187" t="s">
        <v>44667</v>
      </c>
      <c r="O7187" t="s">
        <v>61</v>
      </c>
      <c r="P7187" t="s">
        <v>131</v>
      </c>
      <c r="Q7187" t="s">
        <v>61</v>
      </c>
      <c r="S7187" t="s">
        <v>48</v>
      </c>
      <c r="U7187" t="s">
        <v>47</v>
      </c>
      <c r="V7187" t="s">
        <v>47</v>
      </c>
      <c r="W7187" t="s">
        <v>47</v>
      </c>
      <c r="X7187" t="s">
        <v>48</v>
      </c>
      <c r="Y7187" t="s">
        <v>48</v>
      </c>
      <c r="Z7187" t="s">
        <v>47</v>
      </c>
      <c r="AA7187" t="s">
        <v>170</v>
      </c>
      <c r="AC7187" t="s">
        <v>822</v>
      </c>
      <c r="AD7187" t="s">
        <v>823</v>
      </c>
      <c r="AE7187" t="s">
        <v>65</v>
      </c>
      <c r="AF7187" t="s">
        <v>20441</v>
      </c>
      <c r="AG7187" t="s">
        <v>67</v>
      </c>
    </row>
    <row r="7188" spans="1:33" x14ac:dyDescent="0.2">
      <c r="A7188" t="s">
        <v>44668</v>
      </c>
      <c r="B7188" s="1">
        <v>41548</v>
      </c>
      <c r="C7188" t="s">
        <v>3913</v>
      </c>
      <c r="D7188" t="s">
        <v>44497</v>
      </c>
      <c r="E7188" t="s">
        <v>122</v>
      </c>
      <c r="F7188" t="s">
        <v>44669</v>
      </c>
      <c r="G7188" t="s">
        <v>44670</v>
      </c>
      <c r="H7188" t="s">
        <v>44671</v>
      </c>
      <c r="K7188" t="s">
        <v>44672</v>
      </c>
      <c r="L7188" t="s">
        <v>44673</v>
      </c>
      <c r="M7188" t="s">
        <v>44674</v>
      </c>
      <c r="N7188" t="s">
        <v>44675</v>
      </c>
      <c r="O7188" t="s">
        <v>61</v>
      </c>
      <c r="P7188" t="s">
        <v>131</v>
      </c>
      <c r="Q7188" t="s">
        <v>61</v>
      </c>
      <c r="T7188">
        <v>2002</v>
      </c>
      <c r="U7188" t="s">
        <v>47</v>
      </c>
      <c r="X7188" t="s">
        <v>47</v>
      </c>
      <c r="Y7188" t="s">
        <v>47</v>
      </c>
      <c r="Z7188" t="s">
        <v>47</v>
      </c>
      <c r="AA7188" t="s">
        <v>1465</v>
      </c>
      <c r="AC7188" t="s">
        <v>44657</v>
      </c>
      <c r="AD7188" t="s">
        <v>27245</v>
      </c>
      <c r="AE7188" t="s">
        <v>824</v>
      </c>
      <c r="AF7188" t="s">
        <v>2023</v>
      </c>
      <c r="AG7188" t="s">
        <v>1041</v>
      </c>
    </row>
    <row r="7189" spans="1:33" x14ac:dyDescent="0.2">
      <c r="A7189" t="s">
        <v>44676</v>
      </c>
      <c r="B7189" s="1">
        <v>41568</v>
      </c>
      <c r="C7189" t="s">
        <v>3913</v>
      </c>
      <c r="D7189" t="s">
        <v>44497</v>
      </c>
      <c r="E7189" t="s">
        <v>102</v>
      </c>
      <c r="F7189" t="s">
        <v>44677</v>
      </c>
      <c r="G7189" t="s">
        <v>44678</v>
      </c>
      <c r="H7189" t="s">
        <v>44679</v>
      </c>
      <c r="I7189" t="s">
        <v>44680</v>
      </c>
      <c r="J7189" t="s">
        <v>44681</v>
      </c>
      <c r="K7189" t="s">
        <v>44682</v>
      </c>
      <c r="L7189" t="s">
        <v>44683</v>
      </c>
      <c r="M7189" t="s">
        <v>44684</v>
      </c>
      <c r="N7189" t="s">
        <v>44685</v>
      </c>
      <c r="O7189" t="s">
        <v>3532</v>
      </c>
      <c r="P7189" t="s">
        <v>3533</v>
      </c>
      <c r="Q7189" t="s">
        <v>3532</v>
      </c>
      <c r="S7189" t="s">
        <v>113</v>
      </c>
      <c r="U7189" t="s">
        <v>47</v>
      </c>
      <c r="V7189" t="s">
        <v>47</v>
      </c>
      <c r="W7189" t="s">
        <v>47</v>
      </c>
      <c r="X7189" t="s">
        <v>47</v>
      </c>
      <c r="Y7189" t="s">
        <v>47</v>
      </c>
      <c r="Z7189" t="s">
        <v>47</v>
      </c>
      <c r="AA7189" t="s">
        <v>1436</v>
      </c>
      <c r="AC7189" t="s">
        <v>26957</v>
      </c>
      <c r="AD7189" t="s">
        <v>44686</v>
      </c>
      <c r="AE7189" t="s">
        <v>44687</v>
      </c>
      <c r="AF7189" t="s">
        <v>844</v>
      </c>
      <c r="AG7189" t="s">
        <v>5531</v>
      </c>
    </row>
    <row r="7190" spans="1:33" x14ac:dyDescent="0.2">
      <c r="A7190" t="s">
        <v>44688</v>
      </c>
      <c r="B7190" s="1">
        <v>41579</v>
      </c>
      <c r="C7190" t="s">
        <v>3913</v>
      </c>
      <c r="D7190" t="s">
        <v>44497</v>
      </c>
      <c r="E7190" t="s">
        <v>102</v>
      </c>
      <c r="F7190" t="s">
        <v>44689</v>
      </c>
      <c r="G7190" t="s">
        <v>44690</v>
      </c>
      <c r="L7190" t="s">
        <v>44691</v>
      </c>
      <c r="N7190" t="s">
        <v>44692</v>
      </c>
      <c r="O7190" t="s">
        <v>3532</v>
      </c>
      <c r="P7190" t="s">
        <v>3533</v>
      </c>
      <c r="Q7190" t="s">
        <v>3532</v>
      </c>
      <c r="S7190" t="s">
        <v>113</v>
      </c>
      <c r="Y7190" t="s">
        <v>47</v>
      </c>
      <c r="AA7190" t="s">
        <v>1347</v>
      </c>
      <c r="AC7190" t="s">
        <v>26957</v>
      </c>
      <c r="AD7190" t="s">
        <v>44686</v>
      </c>
      <c r="AE7190" t="s">
        <v>44687</v>
      </c>
      <c r="AF7190" t="s">
        <v>844</v>
      </c>
      <c r="AG7190" t="s">
        <v>5531</v>
      </c>
    </row>
    <row r="7191" spans="1:33" x14ac:dyDescent="0.2">
      <c r="A7191" t="s">
        <v>44693</v>
      </c>
      <c r="B7191" s="1">
        <v>41579</v>
      </c>
      <c r="C7191" t="s">
        <v>3913</v>
      </c>
      <c r="D7191" t="s">
        <v>44497</v>
      </c>
      <c r="E7191" t="s">
        <v>122</v>
      </c>
      <c r="F7191" t="s">
        <v>44694</v>
      </c>
      <c r="G7191" t="s">
        <v>44695</v>
      </c>
      <c r="L7191" t="s">
        <v>44696</v>
      </c>
      <c r="N7191" t="s">
        <v>44697</v>
      </c>
      <c r="O7191" t="s">
        <v>61</v>
      </c>
      <c r="P7191" t="s">
        <v>131</v>
      </c>
      <c r="Q7191" t="s">
        <v>61</v>
      </c>
      <c r="T7191">
        <v>2002</v>
      </c>
      <c r="Y7191" t="s">
        <v>47</v>
      </c>
      <c r="AA7191" t="s">
        <v>1347</v>
      </c>
      <c r="AC7191" t="s">
        <v>44698</v>
      </c>
      <c r="AD7191" t="s">
        <v>44651</v>
      </c>
      <c r="AE7191" t="s">
        <v>824</v>
      </c>
      <c r="AF7191" t="s">
        <v>2023</v>
      </c>
      <c r="AG7191" t="s">
        <v>1041</v>
      </c>
    </row>
    <row r="7192" spans="1:33" x14ac:dyDescent="0.2">
      <c r="A7192" t="s">
        <v>44699</v>
      </c>
      <c r="B7192" s="1">
        <v>41598</v>
      </c>
      <c r="C7192" t="s">
        <v>3913</v>
      </c>
      <c r="D7192" t="s">
        <v>44497</v>
      </c>
      <c r="E7192" t="s">
        <v>122</v>
      </c>
      <c r="F7192" t="s">
        <v>44700</v>
      </c>
      <c r="G7192" t="s">
        <v>44701</v>
      </c>
      <c r="H7192" t="s">
        <v>44702</v>
      </c>
      <c r="I7192" t="s">
        <v>44703</v>
      </c>
      <c r="J7192" t="s">
        <v>44704</v>
      </c>
      <c r="K7192" t="s">
        <v>44705</v>
      </c>
      <c r="L7192" t="s">
        <v>44706</v>
      </c>
      <c r="M7192" t="s">
        <v>44707</v>
      </c>
      <c r="N7192" t="s">
        <v>44708</v>
      </c>
      <c r="O7192" t="s">
        <v>61</v>
      </c>
      <c r="P7192" t="s">
        <v>131</v>
      </c>
      <c r="Q7192" t="s">
        <v>61</v>
      </c>
      <c r="T7192">
        <v>2002</v>
      </c>
      <c r="U7192" t="s">
        <v>47</v>
      </c>
      <c r="V7192" t="s">
        <v>47</v>
      </c>
      <c r="W7192" t="s">
        <v>47</v>
      </c>
      <c r="X7192" t="s">
        <v>47</v>
      </c>
      <c r="Y7192" t="s">
        <v>47</v>
      </c>
      <c r="Z7192" t="s">
        <v>47</v>
      </c>
      <c r="AA7192" t="s">
        <v>1436</v>
      </c>
      <c r="AC7192" t="s">
        <v>8024</v>
      </c>
      <c r="AD7192" t="s">
        <v>15355</v>
      </c>
      <c r="AE7192" t="s">
        <v>261</v>
      </c>
      <c r="AF7192" t="s">
        <v>2023</v>
      </c>
      <c r="AG7192" t="s">
        <v>1041</v>
      </c>
    </row>
    <row r="7193" spans="1:33" x14ac:dyDescent="0.2">
      <c r="A7193" t="s">
        <v>44709</v>
      </c>
      <c r="B7193" s="1">
        <v>41548</v>
      </c>
      <c r="C7193" t="s">
        <v>3913</v>
      </c>
      <c r="D7193" t="s">
        <v>44497</v>
      </c>
      <c r="E7193" t="s">
        <v>122</v>
      </c>
      <c r="F7193" t="s">
        <v>44710</v>
      </c>
      <c r="G7193" t="s">
        <v>44711</v>
      </c>
      <c r="L7193" t="s">
        <v>44712</v>
      </c>
      <c r="N7193" t="s">
        <v>44713</v>
      </c>
      <c r="O7193" t="s">
        <v>61</v>
      </c>
      <c r="P7193" t="s">
        <v>131</v>
      </c>
      <c r="Q7193" t="s">
        <v>61</v>
      </c>
      <c r="T7193">
        <v>2002</v>
      </c>
      <c r="Y7193" t="s">
        <v>47</v>
      </c>
      <c r="AA7193" t="s">
        <v>1347</v>
      </c>
      <c r="AC7193" t="s">
        <v>44657</v>
      </c>
      <c r="AD7193" t="s">
        <v>44714</v>
      </c>
      <c r="AE7193" t="s">
        <v>824</v>
      </c>
      <c r="AF7193" t="s">
        <v>2023</v>
      </c>
      <c r="AG7193" t="s">
        <v>1041</v>
      </c>
    </row>
    <row r="7194" spans="1:33" x14ac:dyDescent="0.2">
      <c r="A7194" t="s">
        <v>44715</v>
      </c>
      <c r="B7194" s="1">
        <v>41018</v>
      </c>
      <c r="C7194" t="s">
        <v>1302</v>
      </c>
      <c r="D7194" t="s">
        <v>44497</v>
      </c>
      <c r="E7194" t="s">
        <v>122</v>
      </c>
      <c r="F7194" t="s">
        <v>44716</v>
      </c>
      <c r="G7194" t="s">
        <v>44717</v>
      </c>
      <c r="L7194" t="s">
        <v>44718</v>
      </c>
      <c r="N7194" t="s">
        <v>44719</v>
      </c>
      <c r="O7194" t="s">
        <v>61</v>
      </c>
      <c r="P7194" t="s">
        <v>131</v>
      </c>
      <c r="Q7194" t="s">
        <v>61</v>
      </c>
      <c r="T7194">
        <v>2002</v>
      </c>
      <c r="Y7194" t="s">
        <v>48</v>
      </c>
      <c r="AA7194" t="s">
        <v>154</v>
      </c>
      <c r="AC7194" t="s">
        <v>63</v>
      </c>
      <c r="AD7194" t="s">
        <v>133</v>
      </c>
      <c r="AE7194" t="s">
        <v>134</v>
      </c>
      <c r="AF7194" t="s">
        <v>6249</v>
      </c>
      <c r="AG7194" t="s">
        <v>67</v>
      </c>
    </row>
    <row r="7195" spans="1:33" x14ac:dyDescent="0.2">
      <c r="A7195" t="s">
        <v>44720</v>
      </c>
      <c r="B7195" s="1">
        <v>41018</v>
      </c>
      <c r="C7195" t="s">
        <v>1302</v>
      </c>
      <c r="D7195" t="s">
        <v>44497</v>
      </c>
      <c r="E7195" t="s">
        <v>175</v>
      </c>
      <c r="F7195" t="s">
        <v>44721</v>
      </c>
      <c r="G7195" t="s">
        <v>44722</v>
      </c>
      <c r="L7195" t="s">
        <v>44723</v>
      </c>
      <c r="N7195" t="s">
        <v>44724</v>
      </c>
      <c r="O7195" t="s">
        <v>875</v>
      </c>
      <c r="P7195" t="s">
        <v>876</v>
      </c>
      <c r="R7195" t="s">
        <v>875</v>
      </c>
      <c r="T7195">
        <v>2002</v>
      </c>
      <c r="Y7195" t="s">
        <v>47</v>
      </c>
      <c r="AA7195" t="s">
        <v>1347</v>
      </c>
    </row>
    <row r="7196" spans="1:33" x14ac:dyDescent="0.2">
      <c r="A7196" t="s">
        <v>44725</v>
      </c>
      <c r="B7196" s="1">
        <v>42468</v>
      </c>
      <c r="C7196" t="s">
        <v>51</v>
      </c>
      <c r="D7196" t="s">
        <v>44497</v>
      </c>
      <c r="E7196" t="s">
        <v>102</v>
      </c>
      <c r="F7196" t="s">
        <v>44726</v>
      </c>
      <c r="G7196" t="s">
        <v>44727</v>
      </c>
      <c r="L7196" t="s">
        <v>44728</v>
      </c>
      <c r="N7196" t="s">
        <v>44729</v>
      </c>
      <c r="O7196" t="s">
        <v>79</v>
      </c>
      <c r="P7196" t="s">
        <v>80</v>
      </c>
      <c r="Q7196" t="s">
        <v>79</v>
      </c>
      <c r="S7196" t="s">
        <v>113</v>
      </c>
      <c r="Y7196" t="s">
        <v>48</v>
      </c>
      <c r="AA7196" t="s">
        <v>154</v>
      </c>
      <c r="AC7196" t="s">
        <v>2103</v>
      </c>
      <c r="AD7196" t="s">
        <v>116</v>
      </c>
      <c r="AE7196" t="s">
        <v>157</v>
      </c>
      <c r="AF7196" t="s">
        <v>84</v>
      </c>
      <c r="AG7196" t="s">
        <v>44730</v>
      </c>
    </row>
    <row r="7197" spans="1:33" x14ac:dyDescent="0.2">
      <c r="A7197" t="s">
        <v>44731</v>
      </c>
      <c r="B7197" s="1">
        <v>42468</v>
      </c>
      <c r="C7197" t="s">
        <v>51</v>
      </c>
      <c r="D7197" t="s">
        <v>44497</v>
      </c>
      <c r="E7197" t="s">
        <v>102</v>
      </c>
      <c r="F7197" t="s">
        <v>44732</v>
      </c>
      <c r="G7197" t="s">
        <v>44733</v>
      </c>
      <c r="L7197" t="s">
        <v>44734</v>
      </c>
      <c r="N7197" t="s">
        <v>44735</v>
      </c>
      <c r="O7197" t="s">
        <v>79</v>
      </c>
      <c r="P7197" t="s">
        <v>80</v>
      </c>
      <c r="Q7197" t="s">
        <v>79</v>
      </c>
      <c r="S7197" t="s">
        <v>113</v>
      </c>
      <c r="Y7197" t="s">
        <v>48</v>
      </c>
      <c r="AA7197" t="s">
        <v>154</v>
      </c>
      <c r="AC7197" t="s">
        <v>2103</v>
      </c>
      <c r="AD7197" t="s">
        <v>116</v>
      </c>
      <c r="AE7197" t="s">
        <v>157</v>
      </c>
      <c r="AF7197" t="s">
        <v>84</v>
      </c>
      <c r="AG7197" t="s">
        <v>44730</v>
      </c>
    </row>
    <row r="7198" spans="1:33" x14ac:dyDescent="0.2">
      <c r="A7198" t="s">
        <v>44736</v>
      </c>
      <c r="B7198" s="1">
        <v>41640</v>
      </c>
      <c r="C7198" t="s">
        <v>1190</v>
      </c>
      <c r="D7198" t="s">
        <v>44497</v>
      </c>
      <c r="E7198" t="s">
        <v>122</v>
      </c>
      <c r="F7198" t="s">
        <v>44737</v>
      </c>
      <c r="G7198" t="s">
        <v>44738</v>
      </c>
      <c r="H7198" t="s">
        <v>44739</v>
      </c>
      <c r="J7198" t="s">
        <v>44740</v>
      </c>
      <c r="K7198" t="s">
        <v>44741</v>
      </c>
      <c r="L7198" t="s">
        <v>44742</v>
      </c>
      <c r="M7198" t="s">
        <v>44743</v>
      </c>
      <c r="N7198" t="s">
        <v>44744</v>
      </c>
      <c r="O7198" t="s">
        <v>141</v>
      </c>
      <c r="P7198" t="s">
        <v>142</v>
      </c>
      <c r="Q7198" t="s">
        <v>141</v>
      </c>
      <c r="T7198">
        <v>1998</v>
      </c>
      <c r="U7198" t="s">
        <v>47</v>
      </c>
      <c r="W7198" t="s">
        <v>48</v>
      </c>
      <c r="X7198" t="s">
        <v>47</v>
      </c>
      <c r="Y7198" t="s">
        <v>48</v>
      </c>
      <c r="Z7198" t="s">
        <v>47</v>
      </c>
      <c r="AA7198" t="s">
        <v>35903</v>
      </c>
      <c r="AC7198" t="s">
        <v>63</v>
      </c>
      <c r="AD7198" t="s">
        <v>5937</v>
      </c>
      <c r="AE7198" t="s">
        <v>503</v>
      </c>
      <c r="AF7198" t="s">
        <v>146</v>
      </c>
      <c r="AG7198" t="s">
        <v>263</v>
      </c>
    </row>
    <row r="7199" spans="1:33" x14ac:dyDescent="0.2">
      <c r="A7199" t="s">
        <v>44745</v>
      </c>
      <c r="B7199" s="1">
        <v>41654</v>
      </c>
      <c r="C7199" t="s">
        <v>1190</v>
      </c>
      <c r="D7199" t="s">
        <v>44497</v>
      </c>
      <c r="E7199" t="s">
        <v>102</v>
      </c>
      <c r="F7199" t="s">
        <v>44746</v>
      </c>
      <c r="G7199" t="s">
        <v>44747</v>
      </c>
      <c r="H7199" t="s">
        <v>44748</v>
      </c>
      <c r="I7199" t="s">
        <v>44749</v>
      </c>
      <c r="J7199" t="s">
        <v>44750</v>
      </c>
      <c r="K7199" t="s">
        <v>44751</v>
      </c>
      <c r="L7199" t="s">
        <v>44752</v>
      </c>
      <c r="M7199" t="s">
        <v>44753</v>
      </c>
      <c r="N7199" t="s">
        <v>44754</v>
      </c>
      <c r="O7199" t="s">
        <v>3532</v>
      </c>
      <c r="P7199" t="s">
        <v>3533</v>
      </c>
      <c r="Q7199" t="s">
        <v>3532</v>
      </c>
      <c r="S7199" t="s">
        <v>113</v>
      </c>
      <c r="U7199" t="s">
        <v>47</v>
      </c>
      <c r="V7199" t="s">
        <v>47</v>
      </c>
      <c r="W7199" t="s">
        <v>47</v>
      </c>
      <c r="X7199" t="s">
        <v>48</v>
      </c>
      <c r="Y7199" t="s">
        <v>47</v>
      </c>
      <c r="Z7199" t="s">
        <v>47</v>
      </c>
      <c r="AA7199" t="s">
        <v>2102</v>
      </c>
      <c r="AC7199" t="s">
        <v>841</v>
      </c>
      <c r="AD7199" t="s">
        <v>15804</v>
      </c>
      <c r="AE7199" t="s">
        <v>4779</v>
      </c>
      <c r="AF7199" t="s">
        <v>844</v>
      </c>
      <c r="AG7199" t="s">
        <v>6036</v>
      </c>
    </row>
    <row r="7200" spans="1:33" x14ac:dyDescent="0.2">
      <c r="A7200" t="s">
        <v>44755</v>
      </c>
      <c r="B7200" t="s">
        <v>44756</v>
      </c>
      <c r="C7200" t="s">
        <v>44757</v>
      </c>
      <c r="D7200" t="s">
        <v>44497</v>
      </c>
      <c r="E7200" t="s">
        <v>102</v>
      </c>
      <c r="F7200" t="s">
        <v>44758</v>
      </c>
      <c r="G7200" t="s">
        <v>44759</v>
      </c>
      <c r="I7200" t="s">
        <v>44760</v>
      </c>
      <c r="J7200" t="s">
        <v>44761</v>
      </c>
      <c r="K7200" t="s">
        <v>44762</v>
      </c>
      <c r="L7200" t="s">
        <v>44763</v>
      </c>
      <c r="M7200" t="s">
        <v>44764</v>
      </c>
      <c r="N7200" t="s">
        <v>44765</v>
      </c>
      <c r="O7200" t="s">
        <v>79</v>
      </c>
      <c r="P7200" t="s">
        <v>80</v>
      </c>
      <c r="Q7200" t="s">
        <v>79</v>
      </c>
      <c r="S7200" t="s">
        <v>113</v>
      </c>
      <c r="V7200" t="s">
        <v>47</v>
      </c>
      <c r="W7200" t="s">
        <v>47</v>
      </c>
      <c r="X7200" t="s">
        <v>47</v>
      </c>
      <c r="Y7200" t="s">
        <v>48</v>
      </c>
      <c r="Z7200" t="s">
        <v>47</v>
      </c>
      <c r="AA7200" t="e">
        <f>-TTTPT</f>
        <v>#NAME?</v>
      </c>
      <c r="AC7200" t="s">
        <v>155</v>
      </c>
      <c r="AD7200" t="s">
        <v>116</v>
      </c>
      <c r="AE7200" t="s">
        <v>157</v>
      </c>
      <c r="AF7200" t="s">
        <v>84</v>
      </c>
      <c r="AG7200" t="s">
        <v>437</v>
      </c>
    </row>
    <row r="7201" spans="1:33" x14ac:dyDescent="0.2">
      <c r="A7201" t="s">
        <v>44766</v>
      </c>
      <c r="B7201" s="1">
        <v>41671</v>
      </c>
      <c r="C7201" t="s">
        <v>1190</v>
      </c>
      <c r="D7201" t="s">
        <v>44497</v>
      </c>
      <c r="E7201" t="s">
        <v>122</v>
      </c>
      <c r="F7201" t="s">
        <v>44767</v>
      </c>
      <c r="G7201" t="s">
        <v>44768</v>
      </c>
      <c r="L7201" t="s">
        <v>44769</v>
      </c>
      <c r="N7201" t="s">
        <v>44770</v>
      </c>
      <c r="O7201" t="s">
        <v>61</v>
      </c>
      <c r="P7201" t="s">
        <v>131</v>
      </c>
      <c r="Q7201" t="s">
        <v>61</v>
      </c>
      <c r="T7201">
        <v>2002</v>
      </c>
      <c r="Y7201" t="s">
        <v>48</v>
      </c>
      <c r="AA7201" t="s">
        <v>154</v>
      </c>
    </row>
    <row r="7202" spans="1:33" x14ac:dyDescent="0.2">
      <c r="A7202" t="s">
        <v>44771</v>
      </c>
      <c r="B7202" t="s">
        <v>44772</v>
      </c>
      <c r="C7202" t="s">
        <v>34</v>
      </c>
      <c r="D7202" t="s">
        <v>44497</v>
      </c>
      <c r="E7202" t="s">
        <v>122</v>
      </c>
      <c r="F7202" t="s">
        <v>44773</v>
      </c>
      <c r="G7202" t="s">
        <v>44774</v>
      </c>
      <c r="H7202" t="s">
        <v>44775</v>
      </c>
      <c r="I7202" t="s">
        <v>44776</v>
      </c>
      <c r="J7202" t="s">
        <v>44777</v>
      </c>
      <c r="K7202" t="s">
        <v>44778</v>
      </c>
      <c r="L7202" t="s">
        <v>44779</v>
      </c>
      <c r="M7202" t="s">
        <v>44780</v>
      </c>
      <c r="N7202" t="s">
        <v>44781</v>
      </c>
      <c r="O7202" t="s">
        <v>61</v>
      </c>
      <c r="P7202" t="s">
        <v>62</v>
      </c>
      <c r="Q7202" t="s">
        <v>61</v>
      </c>
      <c r="T7202">
        <v>2002</v>
      </c>
      <c r="U7202" t="s">
        <v>47</v>
      </c>
      <c r="V7202" t="s">
        <v>47</v>
      </c>
      <c r="W7202" t="s">
        <v>47</v>
      </c>
      <c r="X7202" t="s">
        <v>48</v>
      </c>
      <c r="Y7202" t="s">
        <v>48</v>
      </c>
      <c r="Z7202" t="s">
        <v>47</v>
      </c>
      <c r="AA7202" t="s">
        <v>170</v>
      </c>
      <c r="AC7202" t="s">
        <v>63</v>
      </c>
      <c r="AD7202" t="s">
        <v>64</v>
      </c>
      <c r="AE7202" t="s">
        <v>65</v>
      </c>
      <c r="AF7202" t="s">
        <v>66</v>
      </c>
      <c r="AG7202" t="s">
        <v>263</v>
      </c>
    </row>
    <row r="7203" spans="1:33" x14ac:dyDescent="0.2">
      <c r="A7203" t="s">
        <v>44782</v>
      </c>
      <c r="B7203" s="1">
        <v>41255</v>
      </c>
      <c r="C7203" t="s">
        <v>34</v>
      </c>
      <c r="D7203" t="s">
        <v>44497</v>
      </c>
      <c r="E7203" t="s">
        <v>122</v>
      </c>
      <c r="F7203" t="s">
        <v>44783</v>
      </c>
      <c r="G7203" t="s">
        <v>44784</v>
      </c>
      <c r="L7203" t="s">
        <v>44785</v>
      </c>
      <c r="N7203" t="s">
        <v>44786</v>
      </c>
      <c r="O7203" t="s">
        <v>61</v>
      </c>
      <c r="P7203" t="s">
        <v>62</v>
      </c>
      <c r="Q7203" t="s">
        <v>61</v>
      </c>
      <c r="T7203">
        <v>2002</v>
      </c>
      <c r="Y7203" t="s">
        <v>48</v>
      </c>
      <c r="AA7203" t="s">
        <v>154</v>
      </c>
      <c r="AC7203" t="s">
        <v>63</v>
      </c>
      <c r="AD7203" t="s">
        <v>64</v>
      </c>
      <c r="AE7203" t="s">
        <v>65</v>
      </c>
      <c r="AF7203" t="s">
        <v>66</v>
      </c>
      <c r="AG7203" t="s">
        <v>263</v>
      </c>
    </row>
    <row r="7204" spans="1:33" x14ac:dyDescent="0.2">
      <c r="A7204" t="s">
        <v>44787</v>
      </c>
      <c r="B7204" t="s">
        <v>44788</v>
      </c>
      <c r="C7204" t="s">
        <v>679</v>
      </c>
      <c r="D7204" t="s">
        <v>44497</v>
      </c>
      <c r="E7204" t="s">
        <v>122</v>
      </c>
      <c r="F7204" t="s">
        <v>44789</v>
      </c>
      <c r="G7204" t="s">
        <v>44790</v>
      </c>
      <c r="H7204" t="s">
        <v>44791</v>
      </c>
      <c r="I7204" t="s">
        <v>44792</v>
      </c>
      <c r="J7204" t="s">
        <v>44793</v>
      </c>
      <c r="K7204" t="s">
        <v>44794</v>
      </c>
      <c r="L7204" t="s">
        <v>44795</v>
      </c>
      <c r="M7204" t="s">
        <v>44796</v>
      </c>
      <c r="N7204" t="s">
        <v>44797</v>
      </c>
      <c r="O7204" t="s">
        <v>61</v>
      </c>
      <c r="P7204" t="s">
        <v>131</v>
      </c>
      <c r="Q7204" t="s">
        <v>61</v>
      </c>
      <c r="T7204">
        <v>2002</v>
      </c>
      <c r="U7204" t="s">
        <v>47</v>
      </c>
      <c r="V7204" t="s">
        <v>47</v>
      </c>
      <c r="W7204" t="s">
        <v>47</v>
      </c>
      <c r="X7204" t="s">
        <v>47</v>
      </c>
      <c r="Y7204" t="s">
        <v>47</v>
      </c>
      <c r="Z7204" t="s">
        <v>47</v>
      </c>
      <c r="AA7204" t="s">
        <v>1436</v>
      </c>
      <c r="AC7204" t="s">
        <v>8024</v>
      </c>
      <c r="AD7204" t="s">
        <v>15355</v>
      </c>
      <c r="AE7204" t="s">
        <v>65</v>
      </c>
      <c r="AF7204" t="s">
        <v>4638</v>
      </c>
      <c r="AG7204" t="s">
        <v>1041</v>
      </c>
    </row>
    <row r="7205" spans="1:33" x14ac:dyDescent="0.2">
      <c r="A7205" t="s">
        <v>44798</v>
      </c>
      <c r="B7205" t="s">
        <v>44799</v>
      </c>
      <c r="C7205" t="s">
        <v>4947</v>
      </c>
      <c r="D7205" t="s">
        <v>44497</v>
      </c>
      <c r="E7205" t="s">
        <v>175</v>
      </c>
      <c r="F7205" t="s">
        <v>44800</v>
      </c>
      <c r="G7205" t="s">
        <v>44801</v>
      </c>
      <c r="H7205" t="s">
        <v>44802</v>
      </c>
      <c r="J7205" t="s">
        <v>44803</v>
      </c>
      <c r="K7205" t="s">
        <v>44804</v>
      </c>
      <c r="L7205" t="s">
        <v>44805</v>
      </c>
      <c r="M7205" t="s">
        <v>44806</v>
      </c>
      <c r="N7205" t="s">
        <v>44807</v>
      </c>
      <c r="O7205" t="s">
        <v>45</v>
      </c>
      <c r="P7205" t="s">
        <v>46</v>
      </c>
      <c r="R7205" t="s">
        <v>45</v>
      </c>
      <c r="T7205">
        <v>2002</v>
      </c>
      <c r="U7205" t="s">
        <v>47</v>
      </c>
      <c r="W7205" t="s">
        <v>47</v>
      </c>
      <c r="X7205" t="s">
        <v>48</v>
      </c>
      <c r="Y7205" t="s">
        <v>48</v>
      </c>
      <c r="Z7205" t="s">
        <v>47</v>
      </c>
      <c r="AA7205" t="s">
        <v>4447</v>
      </c>
    </row>
    <row r="7206" spans="1:33" x14ac:dyDescent="0.2">
      <c r="A7206" t="s">
        <v>44808</v>
      </c>
      <c r="B7206" s="1">
        <v>41863</v>
      </c>
      <c r="C7206" t="s">
        <v>691</v>
      </c>
      <c r="D7206" t="s">
        <v>44497</v>
      </c>
      <c r="E7206" t="s">
        <v>102</v>
      </c>
      <c r="F7206" t="s">
        <v>44809</v>
      </c>
      <c r="G7206" t="s">
        <v>44810</v>
      </c>
      <c r="H7206" t="s">
        <v>44811</v>
      </c>
      <c r="I7206" t="s">
        <v>44812</v>
      </c>
      <c r="J7206" t="s">
        <v>44813</v>
      </c>
      <c r="K7206" t="s">
        <v>44814</v>
      </c>
      <c r="L7206" t="s">
        <v>44815</v>
      </c>
      <c r="M7206" t="s">
        <v>44816</v>
      </c>
      <c r="N7206" t="s">
        <v>44817</v>
      </c>
      <c r="O7206" t="s">
        <v>48</v>
      </c>
      <c r="P7206" t="s">
        <v>112</v>
      </c>
      <c r="Q7206" t="s">
        <v>48</v>
      </c>
      <c r="S7206" t="s">
        <v>48</v>
      </c>
      <c r="U7206" t="s">
        <v>47</v>
      </c>
      <c r="V7206" t="s">
        <v>47</v>
      </c>
      <c r="W7206" t="s">
        <v>47</v>
      </c>
      <c r="X7206" t="s">
        <v>48</v>
      </c>
      <c r="Y7206" t="s">
        <v>48</v>
      </c>
      <c r="Z7206" t="s">
        <v>47</v>
      </c>
      <c r="AA7206" t="s">
        <v>170</v>
      </c>
      <c r="AC7206" t="s">
        <v>5019</v>
      </c>
      <c r="AD7206" t="s">
        <v>285</v>
      </c>
      <c r="AE7206" t="s">
        <v>117</v>
      </c>
      <c r="AF7206" t="s">
        <v>286</v>
      </c>
      <c r="AG7206" t="s">
        <v>17852</v>
      </c>
    </row>
    <row r="7207" spans="1:33" x14ac:dyDescent="0.2">
      <c r="A7207" t="s">
        <v>44818</v>
      </c>
      <c r="B7207" s="1">
        <v>42058</v>
      </c>
      <c r="C7207" t="s">
        <v>518</v>
      </c>
      <c r="D7207" t="s">
        <v>44497</v>
      </c>
      <c r="E7207" t="s">
        <v>122</v>
      </c>
      <c r="F7207" t="s">
        <v>44819</v>
      </c>
      <c r="G7207" t="s">
        <v>44820</v>
      </c>
      <c r="L7207" t="s">
        <v>44821</v>
      </c>
      <c r="N7207" t="s">
        <v>44822</v>
      </c>
      <c r="O7207" t="s">
        <v>61</v>
      </c>
      <c r="P7207" t="s">
        <v>62</v>
      </c>
      <c r="Q7207" t="s">
        <v>61</v>
      </c>
      <c r="T7207">
        <v>2002</v>
      </c>
      <c r="Y7207" t="s">
        <v>48</v>
      </c>
      <c r="AA7207" t="s">
        <v>154</v>
      </c>
      <c r="AC7207" t="s">
        <v>63</v>
      </c>
      <c r="AD7207" t="s">
        <v>64</v>
      </c>
      <c r="AE7207" t="s">
        <v>65</v>
      </c>
      <c r="AF7207" t="s">
        <v>66</v>
      </c>
      <c r="AG7207" t="s">
        <v>263</v>
      </c>
    </row>
    <row r="7208" spans="1:33" x14ac:dyDescent="0.2">
      <c r="A7208" t="s">
        <v>44823</v>
      </c>
      <c r="B7208" s="1">
        <v>42060</v>
      </c>
      <c r="C7208" t="s">
        <v>518</v>
      </c>
      <c r="D7208" t="s">
        <v>44497</v>
      </c>
      <c r="E7208" t="s">
        <v>122</v>
      </c>
      <c r="F7208" t="s">
        <v>44824</v>
      </c>
      <c r="G7208" t="s">
        <v>44825</v>
      </c>
      <c r="L7208" t="s">
        <v>44826</v>
      </c>
      <c r="N7208" t="s">
        <v>44827</v>
      </c>
      <c r="O7208" t="s">
        <v>61</v>
      </c>
      <c r="P7208" t="s">
        <v>62</v>
      </c>
      <c r="Q7208" t="s">
        <v>61</v>
      </c>
      <c r="T7208">
        <v>2002</v>
      </c>
      <c r="Y7208" t="s">
        <v>48</v>
      </c>
      <c r="AA7208" t="s">
        <v>154</v>
      </c>
      <c r="AC7208" t="s">
        <v>63</v>
      </c>
      <c r="AD7208" t="s">
        <v>64</v>
      </c>
      <c r="AE7208" t="s">
        <v>65</v>
      </c>
      <c r="AF7208" t="s">
        <v>66</v>
      </c>
      <c r="AG7208" t="s">
        <v>263</v>
      </c>
    </row>
    <row r="7209" spans="1:33" x14ac:dyDescent="0.2">
      <c r="A7209" t="s">
        <v>44828</v>
      </c>
      <c r="B7209" s="1">
        <v>42116</v>
      </c>
      <c r="C7209" t="s">
        <v>186</v>
      </c>
      <c r="D7209" t="s">
        <v>44497</v>
      </c>
      <c r="E7209" t="s">
        <v>122</v>
      </c>
      <c r="F7209" t="s">
        <v>44829</v>
      </c>
      <c r="G7209" t="s">
        <v>44830</v>
      </c>
      <c r="L7209" t="s">
        <v>44831</v>
      </c>
      <c r="N7209" t="s">
        <v>44832</v>
      </c>
      <c r="O7209" t="s">
        <v>61</v>
      </c>
      <c r="P7209" t="s">
        <v>131</v>
      </c>
      <c r="Q7209" t="s">
        <v>61</v>
      </c>
      <c r="T7209">
        <v>2002</v>
      </c>
      <c r="Y7209" t="s">
        <v>48</v>
      </c>
      <c r="AA7209" t="s">
        <v>154</v>
      </c>
      <c r="AC7209" t="s">
        <v>10210</v>
      </c>
      <c r="AD7209" t="s">
        <v>3856</v>
      </c>
      <c r="AE7209" t="s">
        <v>44833</v>
      </c>
      <c r="AF7209" t="s">
        <v>3376</v>
      </c>
      <c r="AG7209" t="s">
        <v>67</v>
      </c>
    </row>
    <row r="7210" spans="1:33" x14ac:dyDescent="0.2">
      <c r="A7210" t="s">
        <v>44834</v>
      </c>
      <c r="B7210" s="1">
        <v>42026</v>
      </c>
      <c r="C7210" t="s">
        <v>518</v>
      </c>
      <c r="D7210" t="s">
        <v>44497</v>
      </c>
      <c r="E7210" t="s">
        <v>102</v>
      </c>
      <c r="F7210" t="s">
        <v>44835</v>
      </c>
      <c r="G7210" t="s">
        <v>44836</v>
      </c>
      <c r="L7210" t="s">
        <v>44837</v>
      </c>
      <c r="N7210" t="s">
        <v>44838</v>
      </c>
      <c r="O7210" t="s">
        <v>79</v>
      </c>
      <c r="P7210" t="s">
        <v>80</v>
      </c>
      <c r="Q7210" t="s">
        <v>79</v>
      </c>
      <c r="S7210" t="s">
        <v>113</v>
      </c>
      <c r="Y7210" t="s">
        <v>48</v>
      </c>
      <c r="AA7210" t="s">
        <v>154</v>
      </c>
      <c r="AC7210" t="s">
        <v>44839</v>
      </c>
      <c r="AD7210" t="s">
        <v>116</v>
      </c>
      <c r="AE7210" t="s">
        <v>157</v>
      </c>
      <c r="AF7210" t="s">
        <v>84</v>
      </c>
      <c r="AG7210" t="s">
        <v>437</v>
      </c>
    </row>
    <row r="7211" spans="1:33" x14ac:dyDescent="0.2">
      <c r="A7211" t="s">
        <v>44840</v>
      </c>
      <c r="B7211" s="1">
        <v>41957</v>
      </c>
      <c r="C7211" t="s">
        <v>160</v>
      </c>
      <c r="D7211" t="s">
        <v>44497</v>
      </c>
      <c r="E7211" t="s">
        <v>122</v>
      </c>
      <c r="F7211" t="s">
        <v>44841</v>
      </c>
      <c r="G7211" t="s">
        <v>44842</v>
      </c>
      <c r="H7211" t="s">
        <v>44843</v>
      </c>
      <c r="I7211" t="s">
        <v>44844</v>
      </c>
      <c r="J7211" t="s">
        <v>44845</v>
      </c>
      <c r="K7211" t="s">
        <v>44846</v>
      </c>
      <c r="L7211" t="s">
        <v>44847</v>
      </c>
      <c r="M7211" t="s">
        <v>44848</v>
      </c>
      <c r="N7211" t="s">
        <v>44849</v>
      </c>
      <c r="O7211" t="s">
        <v>61</v>
      </c>
      <c r="P7211" t="s">
        <v>62</v>
      </c>
      <c r="Q7211" t="s">
        <v>61</v>
      </c>
      <c r="T7211">
        <v>2002</v>
      </c>
      <c r="U7211" t="s">
        <v>47</v>
      </c>
      <c r="V7211" t="s">
        <v>47</v>
      </c>
      <c r="W7211" t="s">
        <v>47</v>
      </c>
      <c r="X7211" t="s">
        <v>48</v>
      </c>
      <c r="Y7211" t="s">
        <v>48</v>
      </c>
      <c r="Z7211" t="s">
        <v>47</v>
      </c>
      <c r="AA7211" t="s">
        <v>170</v>
      </c>
      <c r="AC7211" t="s">
        <v>3057</v>
      </c>
      <c r="AD7211" t="s">
        <v>64</v>
      </c>
      <c r="AE7211" t="s">
        <v>65</v>
      </c>
      <c r="AF7211" t="s">
        <v>66</v>
      </c>
      <c r="AG7211" t="s">
        <v>263</v>
      </c>
    </row>
    <row r="7212" spans="1:33" x14ac:dyDescent="0.2">
      <c r="A7212" t="s">
        <v>44850</v>
      </c>
      <c r="B7212" s="1">
        <v>41946</v>
      </c>
      <c r="C7212" t="s">
        <v>160</v>
      </c>
      <c r="D7212" t="s">
        <v>44497</v>
      </c>
      <c r="E7212" t="s">
        <v>102</v>
      </c>
      <c r="F7212" t="s">
        <v>44851</v>
      </c>
      <c r="G7212" t="s">
        <v>44852</v>
      </c>
      <c r="L7212" t="s">
        <v>44853</v>
      </c>
      <c r="N7212" t="s">
        <v>44854</v>
      </c>
      <c r="O7212" t="s">
        <v>79</v>
      </c>
      <c r="P7212" t="s">
        <v>80</v>
      </c>
      <c r="Q7212" t="s">
        <v>79</v>
      </c>
      <c r="S7212" t="s">
        <v>113</v>
      </c>
      <c r="Y7212" t="s">
        <v>48</v>
      </c>
      <c r="AA7212" t="s">
        <v>154</v>
      </c>
      <c r="AC7212" t="s">
        <v>155</v>
      </c>
      <c r="AD7212" t="s">
        <v>116</v>
      </c>
      <c r="AE7212" t="s">
        <v>157</v>
      </c>
      <c r="AF7212" t="s">
        <v>84</v>
      </c>
      <c r="AG7212" t="s">
        <v>437</v>
      </c>
    </row>
    <row r="7213" spans="1:33" x14ac:dyDescent="0.2">
      <c r="A7213" t="s">
        <v>44855</v>
      </c>
      <c r="B7213" s="1">
        <v>41990</v>
      </c>
      <c r="C7213" t="s">
        <v>160</v>
      </c>
      <c r="D7213" t="s">
        <v>44497</v>
      </c>
      <c r="E7213" t="s">
        <v>122</v>
      </c>
      <c r="F7213" t="s">
        <v>44856</v>
      </c>
      <c r="G7213" t="s">
        <v>44857</v>
      </c>
      <c r="L7213" t="s">
        <v>44858</v>
      </c>
      <c r="N7213" t="s">
        <v>44859</v>
      </c>
      <c r="O7213" t="s">
        <v>61</v>
      </c>
      <c r="P7213" t="s">
        <v>62</v>
      </c>
      <c r="Q7213" t="s">
        <v>61</v>
      </c>
      <c r="T7213">
        <v>2002</v>
      </c>
      <c r="Y7213" t="s">
        <v>48</v>
      </c>
      <c r="AA7213" t="s">
        <v>154</v>
      </c>
      <c r="AC7213" t="s">
        <v>44860</v>
      </c>
      <c r="AD7213" t="s">
        <v>64</v>
      </c>
      <c r="AE7213" t="s">
        <v>65</v>
      </c>
      <c r="AF7213" t="s">
        <v>66</v>
      </c>
      <c r="AG7213" t="s">
        <v>263</v>
      </c>
    </row>
    <row r="7214" spans="1:33" x14ac:dyDescent="0.2">
      <c r="A7214" t="s">
        <v>44861</v>
      </c>
      <c r="B7214" s="1">
        <v>41990</v>
      </c>
      <c r="C7214" t="s">
        <v>160</v>
      </c>
      <c r="D7214" t="s">
        <v>44497</v>
      </c>
      <c r="E7214" t="s">
        <v>175</v>
      </c>
      <c r="F7214" t="s">
        <v>44862</v>
      </c>
      <c r="G7214" t="s">
        <v>44863</v>
      </c>
      <c r="L7214" t="s">
        <v>44864</v>
      </c>
      <c r="N7214" t="s">
        <v>44865</v>
      </c>
      <c r="O7214" t="s">
        <v>45</v>
      </c>
      <c r="P7214" t="s">
        <v>46</v>
      </c>
      <c r="R7214" t="s">
        <v>45</v>
      </c>
      <c r="T7214">
        <v>2002</v>
      </c>
      <c r="Y7214" t="s">
        <v>48</v>
      </c>
      <c r="AA7214" t="s">
        <v>154</v>
      </c>
    </row>
    <row r="7215" spans="1:33" x14ac:dyDescent="0.2">
      <c r="A7215" t="s">
        <v>44866</v>
      </c>
      <c r="B7215" s="1">
        <v>41981</v>
      </c>
      <c r="C7215" t="s">
        <v>160</v>
      </c>
      <c r="D7215" t="s">
        <v>44497</v>
      </c>
      <c r="E7215" t="s">
        <v>122</v>
      </c>
      <c r="F7215" t="s">
        <v>44867</v>
      </c>
      <c r="G7215" t="s">
        <v>44868</v>
      </c>
      <c r="H7215" t="s">
        <v>44869</v>
      </c>
      <c r="I7215" t="s">
        <v>44870</v>
      </c>
      <c r="J7215" t="s">
        <v>44871</v>
      </c>
      <c r="K7215" t="s">
        <v>44872</v>
      </c>
      <c r="L7215" t="s">
        <v>44873</v>
      </c>
      <c r="M7215" t="s">
        <v>44874</v>
      </c>
      <c r="N7215" t="s">
        <v>44875</v>
      </c>
      <c r="O7215" t="s">
        <v>61</v>
      </c>
      <c r="P7215" t="s">
        <v>62</v>
      </c>
      <c r="Q7215" t="s">
        <v>61</v>
      </c>
      <c r="T7215">
        <v>2002</v>
      </c>
      <c r="U7215" t="s">
        <v>47</v>
      </c>
      <c r="V7215" t="s">
        <v>47</v>
      </c>
      <c r="W7215" t="s">
        <v>48</v>
      </c>
      <c r="X7215" t="s">
        <v>48</v>
      </c>
      <c r="Y7215" t="s">
        <v>48</v>
      </c>
      <c r="Z7215" t="s">
        <v>47</v>
      </c>
      <c r="AA7215" t="s">
        <v>233</v>
      </c>
      <c r="AC7215" t="s">
        <v>3057</v>
      </c>
      <c r="AD7215" t="s">
        <v>64</v>
      </c>
      <c r="AE7215" t="s">
        <v>15190</v>
      </c>
      <c r="AF7215" t="s">
        <v>66</v>
      </c>
      <c r="AG7215" t="s">
        <v>263</v>
      </c>
    </row>
    <row r="7216" spans="1:33" x14ac:dyDescent="0.2">
      <c r="A7216" t="s">
        <v>44876</v>
      </c>
      <c r="B7216" s="1">
        <v>41991</v>
      </c>
      <c r="C7216" t="s">
        <v>160</v>
      </c>
      <c r="D7216" t="s">
        <v>44497</v>
      </c>
      <c r="E7216" t="s">
        <v>175</v>
      </c>
      <c r="F7216" t="s">
        <v>44877</v>
      </c>
      <c r="G7216" t="s">
        <v>44878</v>
      </c>
      <c r="L7216" t="s">
        <v>44879</v>
      </c>
      <c r="N7216" t="s">
        <v>44880</v>
      </c>
      <c r="O7216" t="s">
        <v>45</v>
      </c>
      <c r="P7216" t="s">
        <v>46</v>
      </c>
      <c r="R7216" t="s">
        <v>45</v>
      </c>
      <c r="T7216">
        <v>2002</v>
      </c>
      <c r="Y7216" t="s">
        <v>48</v>
      </c>
      <c r="AA7216" t="s">
        <v>154</v>
      </c>
    </row>
    <row r="7217" spans="1:33" x14ac:dyDescent="0.2">
      <c r="A7217" t="s">
        <v>44881</v>
      </c>
      <c r="B7217" s="1">
        <v>42704</v>
      </c>
      <c r="C7217" t="s">
        <v>223</v>
      </c>
      <c r="D7217" t="s">
        <v>44497</v>
      </c>
      <c r="E7217" t="s">
        <v>122</v>
      </c>
      <c r="F7217" t="s">
        <v>44882</v>
      </c>
      <c r="G7217" t="s">
        <v>44883</v>
      </c>
      <c r="H7217" t="s">
        <v>44884</v>
      </c>
      <c r="I7217" t="s">
        <v>44885</v>
      </c>
      <c r="J7217" t="s">
        <v>44886</v>
      </c>
      <c r="K7217" t="s">
        <v>44887</v>
      </c>
      <c r="L7217" t="s">
        <v>44888</v>
      </c>
      <c r="M7217" t="s">
        <v>44889</v>
      </c>
      <c r="N7217" t="s">
        <v>44890</v>
      </c>
      <c r="O7217" t="s">
        <v>61</v>
      </c>
      <c r="P7217" t="s">
        <v>62</v>
      </c>
      <c r="Q7217" t="s">
        <v>61</v>
      </c>
      <c r="T7217">
        <v>2002</v>
      </c>
      <c r="U7217" t="s">
        <v>47</v>
      </c>
      <c r="V7217" t="s">
        <v>47</v>
      </c>
      <c r="W7217" t="s">
        <v>47</v>
      </c>
      <c r="X7217" t="s">
        <v>47</v>
      </c>
      <c r="Y7217" t="s">
        <v>48</v>
      </c>
      <c r="Z7217" t="s">
        <v>47</v>
      </c>
      <c r="AA7217" t="s">
        <v>49</v>
      </c>
      <c r="AC7217" t="s">
        <v>63</v>
      </c>
      <c r="AD7217" t="s">
        <v>10376</v>
      </c>
      <c r="AE7217" t="s">
        <v>375</v>
      </c>
      <c r="AF7217" t="s">
        <v>402</v>
      </c>
      <c r="AG7217" t="s">
        <v>67</v>
      </c>
    </row>
    <row r="7218" spans="1:33" x14ac:dyDescent="0.2">
      <c r="A7218" t="s">
        <v>44891</v>
      </c>
      <c r="B7218" s="1">
        <v>42734</v>
      </c>
      <c r="C7218" t="s">
        <v>223</v>
      </c>
      <c r="D7218" t="s">
        <v>44497</v>
      </c>
      <c r="E7218" t="s">
        <v>102</v>
      </c>
      <c r="F7218" t="s">
        <v>44892</v>
      </c>
      <c r="G7218" t="s">
        <v>44893</v>
      </c>
      <c r="H7218" t="s">
        <v>44894</v>
      </c>
      <c r="I7218" t="s">
        <v>44895</v>
      </c>
      <c r="J7218" t="s">
        <v>44896</v>
      </c>
      <c r="K7218" t="s">
        <v>44897</v>
      </c>
      <c r="L7218" t="s">
        <v>44898</v>
      </c>
      <c r="M7218" t="s">
        <v>44899</v>
      </c>
      <c r="N7218" t="s">
        <v>44900</v>
      </c>
      <c r="O7218" t="s">
        <v>3532</v>
      </c>
      <c r="P7218" t="s">
        <v>3533</v>
      </c>
      <c r="Q7218" t="s">
        <v>3532</v>
      </c>
      <c r="S7218" t="s">
        <v>113</v>
      </c>
      <c r="U7218" t="s">
        <v>47</v>
      </c>
      <c r="V7218" t="s">
        <v>47</v>
      </c>
      <c r="W7218" t="s">
        <v>47</v>
      </c>
      <c r="X7218" t="s">
        <v>48</v>
      </c>
      <c r="Y7218" t="s">
        <v>48</v>
      </c>
      <c r="Z7218" t="s">
        <v>47</v>
      </c>
      <c r="AA7218" t="s">
        <v>170</v>
      </c>
      <c r="AC7218" t="s">
        <v>841</v>
      </c>
      <c r="AD7218" t="s">
        <v>16296</v>
      </c>
      <c r="AE7218" t="s">
        <v>16297</v>
      </c>
      <c r="AF7218" t="s">
        <v>8400</v>
      </c>
      <c r="AG7218" t="s">
        <v>6036</v>
      </c>
    </row>
    <row r="7219" spans="1:33" x14ac:dyDescent="0.2">
      <c r="A7219" t="s">
        <v>44901</v>
      </c>
      <c r="B7219" s="1">
        <v>42726</v>
      </c>
      <c r="C7219" t="s">
        <v>223</v>
      </c>
      <c r="D7219" t="s">
        <v>44497</v>
      </c>
      <c r="E7219" t="s">
        <v>102</v>
      </c>
      <c r="F7219" t="s">
        <v>44902</v>
      </c>
      <c r="G7219" t="s">
        <v>44903</v>
      </c>
      <c r="H7219" t="s">
        <v>44904</v>
      </c>
      <c r="I7219" t="s">
        <v>44905</v>
      </c>
      <c r="J7219" t="s">
        <v>44906</v>
      </c>
      <c r="K7219" t="s">
        <v>44907</v>
      </c>
      <c r="L7219" t="s">
        <v>44908</v>
      </c>
      <c r="M7219" t="s">
        <v>44909</v>
      </c>
      <c r="N7219" t="s">
        <v>44910</v>
      </c>
      <c r="O7219" t="s">
        <v>79</v>
      </c>
      <c r="P7219" t="s">
        <v>80</v>
      </c>
      <c r="Q7219" t="s">
        <v>79</v>
      </c>
      <c r="S7219" t="s">
        <v>113</v>
      </c>
      <c r="U7219" t="s">
        <v>47</v>
      </c>
      <c r="V7219" t="s">
        <v>47</v>
      </c>
      <c r="W7219" t="s">
        <v>47</v>
      </c>
      <c r="X7219" t="s">
        <v>47</v>
      </c>
      <c r="Y7219" t="s">
        <v>48</v>
      </c>
      <c r="Z7219" t="s">
        <v>47</v>
      </c>
      <c r="AA7219" t="s">
        <v>49</v>
      </c>
      <c r="AC7219" t="s">
        <v>155</v>
      </c>
      <c r="AD7219" t="s">
        <v>116</v>
      </c>
      <c r="AE7219" t="s">
        <v>157</v>
      </c>
      <c r="AF7219" t="s">
        <v>84</v>
      </c>
      <c r="AG7219" t="s">
        <v>437</v>
      </c>
    </row>
    <row r="7220" spans="1:33" x14ac:dyDescent="0.2">
      <c r="A7220" t="s">
        <v>44911</v>
      </c>
      <c r="B7220" s="1">
        <v>42752</v>
      </c>
      <c r="C7220" t="s">
        <v>6193</v>
      </c>
      <c r="D7220" t="s">
        <v>44497</v>
      </c>
      <c r="E7220" t="s">
        <v>175</v>
      </c>
      <c r="F7220" t="s">
        <v>44912</v>
      </c>
      <c r="G7220" t="s">
        <v>44913</v>
      </c>
      <c r="H7220" t="s">
        <v>44914</v>
      </c>
      <c r="I7220" t="s">
        <v>44915</v>
      </c>
      <c r="J7220" t="s">
        <v>44916</v>
      </c>
      <c r="K7220" t="s">
        <v>44917</v>
      </c>
      <c r="L7220" t="s">
        <v>44918</v>
      </c>
      <c r="M7220" t="s">
        <v>44919</v>
      </c>
      <c r="N7220" t="s">
        <v>44920</v>
      </c>
      <c r="O7220" t="s">
        <v>418</v>
      </c>
      <c r="P7220" t="s">
        <v>419</v>
      </c>
      <c r="R7220" t="s">
        <v>418</v>
      </c>
      <c r="T7220">
        <v>2002</v>
      </c>
      <c r="U7220" t="s">
        <v>47</v>
      </c>
      <c r="V7220" t="s">
        <v>47</v>
      </c>
      <c r="W7220" t="s">
        <v>47</v>
      </c>
      <c r="X7220" t="s">
        <v>47</v>
      </c>
      <c r="Y7220" t="s">
        <v>48</v>
      </c>
      <c r="Z7220" t="s">
        <v>47</v>
      </c>
      <c r="AA7220" t="s">
        <v>49</v>
      </c>
    </row>
    <row r="7221" spans="1:33" x14ac:dyDescent="0.2">
      <c r="A7221" t="s">
        <v>44921</v>
      </c>
      <c r="B7221" s="1">
        <v>42767</v>
      </c>
      <c r="C7221" t="s">
        <v>6193</v>
      </c>
      <c r="D7221" t="s">
        <v>44497</v>
      </c>
      <c r="E7221" t="s">
        <v>102</v>
      </c>
      <c r="F7221" t="s">
        <v>44922</v>
      </c>
      <c r="G7221" t="s">
        <v>44923</v>
      </c>
      <c r="H7221" t="s">
        <v>44924</v>
      </c>
      <c r="I7221" t="s">
        <v>44925</v>
      </c>
      <c r="J7221" t="s">
        <v>44926</v>
      </c>
      <c r="K7221" t="s">
        <v>44927</v>
      </c>
      <c r="L7221" t="s">
        <v>44928</v>
      </c>
      <c r="M7221" t="s">
        <v>44929</v>
      </c>
      <c r="N7221" t="s">
        <v>44930</v>
      </c>
      <c r="O7221" t="s">
        <v>61</v>
      </c>
      <c r="P7221" t="s">
        <v>131</v>
      </c>
      <c r="Q7221" t="s">
        <v>61</v>
      </c>
      <c r="S7221" t="s">
        <v>48</v>
      </c>
      <c r="U7221" t="s">
        <v>47</v>
      </c>
      <c r="V7221" t="s">
        <v>47</v>
      </c>
      <c r="W7221" t="s">
        <v>47</v>
      </c>
      <c r="X7221" t="s">
        <v>48</v>
      </c>
      <c r="Y7221" t="s">
        <v>48</v>
      </c>
      <c r="Z7221" t="s">
        <v>47</v>
      </c>
      <c r="AA7221" t="s">
        <v>170</v>
      </c>
      <c r="AC7221" t="s">
        <v>1536</v>
      </c>
      <c r="AD7221" t="s">
        <v>33956</v>
      </c>
      <c r="AE7221" t="s">
        <v>44931</v>
      </c>
      <c r="AF7221" t="s">
        <v>44932</v>
      </c>
      <c r="AG7221" t="s">
        <v>67</v>
      </c>
    </row>
    <row r="7222" spans="1:33" x14ac:dyDescent="0.2">
      <c r="A7222" t="s">
        <v>44933</v>
      </c>
      <c r="B7222" s="1">
        <v>42473</v>
      </c>
      <c r="C7222" t="s">
        <v>51</v>
      </c>
      <c r="D7222" t="s">
        <v>44497</v>
      </c>
      <c r="E7222" t="s">
        <v>122</v>
      </c>
      <c r="F7222" t="s">
        <v>44934</v>
      </c>
      <c r="G7222" t="s">
        <v>44935</v>
      </c>
      <c r="L7222" t="s">
        <v>44936</v>
      </c>
      <c r="N7222" t="s">
        <v>44937</v>
      </c>
      <c r="O7222" t="s">
        <v>61</v>
      </c>
      <c r="P7222" t="s">
        <v>62</v>
      </c>
      <c r="Q7222" t="s">
        <v>61</v>
      </c>
      <c r="T7222">
        <v>2002</v>
      </c>
      <c r="Y7222" t="s">
        <v>48</v>
      </c>
      <c r="AA7222" t="s">
        <v>154</v>
      </c>
      <c r="AC7222" t="s">
        <v>259</v>
      </c>
      <c r="AD7222" t="s">
        <v>260</v>
      </c>
      <c r="AE7222" t="s">
        <v>261</v>
      </c>
      <c r="AF7222" t="s">
        <v>262</v>
      </c>
      <c r="AG7222" t="s">
        <v>263</v>
      </c>
    </row>
    <row r="7223" spans="1:33" x14ac:dyDescent="0.2">
      <c r="A7223" t="s">
        <v>44938</v>
      </c>
      <c r="B7223" s="1">
        <v>42475</v>
      </c>
      <c r="C7223" t="s">
        <v>51</v>
      </c>
      <c r="D7223" t="s">
        <v>44497</v>
      </c>
      <c r="E7223" t="s">
        <v>122</v>
      </c>
      <c r="F7223" t="s">
        <v>44939</v>
      </c>
      <c r="G7223" t="s">
        <v>44940</v>
      </c>
      <c r="L7223" t="s">
        <v>44941</v>
      </c>
      <c r="N7223" t="s">
        <v>44942</v>
      </c>
      <c r="O7223" t="s">
        <v>61</v>
      </c>
      <c r="P7223" t="s">
        <v>62</v>
      </c>
      <c r="Q7223" t="s">
        <v>61</v>
      </c>
      <c r="T7223">
        <v>2002</v>
      </c>
      <c r="Y7223" t="s">
        <v>48</v>
      </c>
      <c r="AA7223" t="s">
        <v>154</v>
      </c>
      <c r="AC7223" t="s">
        <v>63</v>
      </c>
      <c r="AD7223" t="s">
        <v>374</v>
      </c>
      <c r="AE7223" t="s">
        <v>375</v>
      </c>
      <c r="AF7223" t="s">
        <v>262</v>
      </c>
      <c r="AG7223" t="s">
        <v>67</v>
      </c>
    </row>
    <row r="7224" spans="1:33" x14ac:dyDescent="0.2">
      <c r="A7224" t="s">
        <v>44943</v>
      </c>
      <c r="B7224" s="1">
        <v>43084</v>
      </c>
      <c r="C7224" t="s">
        <v>265</v>
      </c>
      <c r="D7224" t="s">
        <v>44497</v>
      </c>
      <c r="E7224" t="s">
        <v>175</v>
      </c>
      <c r="F7224" t="s">
        <v>44944</v>
      </c>
      <c r="G7224" t="s">
        <v>44945</v>
      </c>
      <c r="N7224" t="s">
        <v>44946</v>
      </c>
      <c r="O7224" t="s">
        <v>275</v>
      </c>
      <c r="P7224" t="s">
        <v>276</v>
      </c>
      <c r="R7224" t="s">
        <v>275</v>
      </c>
      <c r="T7224">
        <v>2016</v>
      </c>
    </row>
    <row r="7225" spans="1:33" x14ac:dyDescent="0.2">
      <c r="A7225" t="s">
        <v>44947</v>
      </c>
      <c r="B7225" s="1">
        <v>43340</v>
      </c>
      <c r="C7225" t="s">
        <v>100</v>
      </c>
      <c r="D7225" t="s">
        <v>44497</v>
      </c>
      <c r="E7225" t="s">
        <v>175</v>
      </c>
      <c r="F7225" t="s">
        <v>44948</v>
      </c>
      <c r="G7225" t="s">
        <v>44949</v>
      </c>
      <c r="N7225" t="s">
        <v>44950</v>
      </c>
      <c r="O7225" t="s">
        <v>275</v>
      </c>
      <c r="P7225" t="s">
        <v>276</v>
      </c>
      <c r="R7225" t="s">
        <v>275</v>
      </c>
      <c r="T7225">
        <v>2016</v>
      </c>
    </row>
    <row r="7226" spans="1:33" x14ac:dyDescent="0.2">
      <c r="A7226" t="s">
        <v>44951</v>
      </c>
      <c r="B7226" s="1">
        <v>43658</v>
      </c>
      <c r="C7226" t="s">
        <v>827</v>
      </c>
      <c r="D7226" t="s">
        <v>44497</v>
      </c>
      <c r="E7226" t="s">
        <v>175</v>
      </c>
      <c r="F7226" t="s">
        <v>44952</v>
      </c>
      <c r="G7226" t="s">
        <v>44953</v>
      </c>
      <c r="H7226" t="s">
        <v>44954</v>
      </c>
      <c r="I7226" t="s">
        <v>44955</v>
      </c>
      <c r="J7226" t="s">
        <v>44956</v>
      </c>
      <c r="K7226" t="s">
        <v>44957</v>
      </c>
      <c r="L7226" t="s">
        <v>44958</v>
      </c>
      <c r="M7226" t="s">
        <v>44959</v>
      </c>
      <c r="N7226" t="s">
        <v>44960</v>
      </c>
      <c r="P7226" t="s">
        <v>276</v>
      </c>
      <c r="T7226">
        <v>2016</v>
      </c>
      <c r="U7226" t="s">
        <v>47</v>
      </c>
      <c r="V7226" t="s">
        <v>47</v>
      </c>
      <c r="W7226" t="s">
        <v>47</v>
      </c>
      <c r="X7226" t="s">
        <v>47</v>
      </c>
      <c r="Y7226" t="s">
        <v>48</v>
      </c>
      <c r="Z7226" t="s">
        <v>47</v>
      </c>
      <c r="AA7226" t="s">
        <v>49</v>
      </c>
    </row>
    <row r="7227" spans="1:33" x14ac:dyDescent="0.2">
      <c r="A7227" t="s">
        <v>44961</v>
      </c>
      <c r="B7227" s="1">
        <v>42348</v>
      </c>
      <c r="C7227" t="s">
        <v>352</v>
      </c>
      <c r="D7227" t="s">
        <v>44497</v>
      </c>
      <c r="E7227" t="s">
        <v>102</v>
      </c>
      <c r="F7227" t="s">
        <v>44962</v>
      </c>
      <c r="G7227" t="s">
        <v>44963</v>
      </c>
      <c r="H7227" t="s">
        <v>44964</v>
      </c>
      <c r="I7227" t="s">
        <v>44965</v>
      </c>
      <c r="J7227" t="s">
        <v>44966</v>
      </c>
      <c r="K7227" t="s">
        <v>44967</v>
      </c>
      <c r="L7227" t="s">
        <v>44968</v>
      </c>
      <c r="M7227" t="s">
        <v>44969</v>
      </c>
      <c r="N7227" t="s">
        <v>44970</v>
      </c>
      <c r="O7227" t="s">
        <v>79</v>
      </c>
      <c r="P7227" t="s">
        <v>80</v>
      </c>
      <c r="Q7227" t="s">
        <v>79</v>
      </c>
      <c r="S7227" t="s">
        <v>113</v>
      </c>
      <c r="U7227" t="s">
        <v>47</v>
      </c>
      <c r="V7227" t="s">
        <v>47</v>
      </c>
      <c r="W7227" t="s">
        <v>47</v>
      </c>
      <c r="X7227" t="s">
        <v>47</v>
      </c>
      <c r="Y7227" t="s">
        <v>48</v>
      </c>
      <c r="Z7227" t="s">
        <v>47</v>
      </c>
      <c r="AA7227" t="s">
        <v>49</v>
      </c>
      <c r="AC7227" t="s">
        <v>2103</v>
      </c>
      <c r="AD7227" t="s">
        <v>116</v>
      </c>
      <c r="AE7227" t="s">
        <v>157</v>
      </c>
      <c r="AF7227" t="s">
        <v>84</v>
      </c>
      <c r="AG7227" t="s">
        <v>44730</v>
      </c>
    </row>
    <row r="7228" spans="1:33" x14ac:dyDescent="0.2">
      <c r="A7228" t="s">
        <v>44971</v>
      </c>
      <c r="B7228" s="1">
        <v>42347</v>
      </c>
      <c r="C7228" t="s">
        <v>352</v>
      </c>
      <c r="D7228" t="s">
        <v>44497</v>
      </c>
      <c r="E7228" t="s">
        <v>102</v>
      </c>
      <c r="F7228" t="s">
        <v>44972</v>
      </c>
      <c r="G7228" t="s">
        <v>44973</v>
      </c>
      <c r="L7228" t="s">
        <v>44974</v>
      </c>
      <c r="N7228" t="s">
        <v>44975</v>
      </c>
      <c r="O7228" t="s">
        <v>79</v>
      </c>
      <c r="P7228" t="s">
        <v>80</v>
      </c>
      <c r="Q7228" t="s">
        <v>79</v>
      </c>
      <c r="S7228" t="s">
        <v>113</v>
      </c>
      <c r="Y7228" t="s">
        <v>48</v>
      </c>
      <c r="AA7228" t="s">
        <v>154</v>
      </c>
      <c r="AC7228" t="s">
        <v>2103</v>
      </c>
      <c r="AD7228" t="s">
        <v>116</v>
      </c>
      <c r="AE7228" t="s">
        <v>157</v>
      </c>
      <c r="AF7228" t="s">
        <v>84</v>
      </c>
      <c r="AG7228" t="s">
        <v>44730</v>
      </c>
    </row>
    <row r="7229" spans="1:33" x14ac:dyDescent="0.2">
      <c r="A7229" t="s">
        <v>44976</v>
      </c>
      <c r="B7229" s="1">
        <v>42348</v>
      </c>
      <c r="C7229" t="s">
        <v>352</v>
      </c>
      <c r="D7229" t="s">
        <v>44497</v>
      </c>
      <c r="E7229" t="s">
        <v>122</v>
      </c>
      <c r="F7229" t="s">
        <v>44977</v>
      </c>
      <c r="G7229" t="s">
        <v>44978</v>
      </c>
      <c r="L7229" t="s">
        <v>44979</v>
      </c>
      <c r="N7229" t="s">
        <v>44980</v>
      </c>
      <c r="O7229" t="s">
        <v>61</v>
      </c>
      <c r="P7229" t="s">
        <v>62</v>
      </c>
      <c r="Q7229" t="s">
        <v>61</v>
      </c>
      <c r="T7229">
        <v>2002</v>
      </c>
      <c r="Y7229" t="s">
        <v>48</v>
      </c>
      <c r="AA7229" t="s">
        <v>154</v>
      </c>
      <c r="AC7229" t="s">
        <v>1023</v>
      </c>
      <c r="AD7229" t="s">
        <v>374</v>
      </c>
      <c r="AE7229" t="s">
        <v>261</v>
      </c>
      <c r="AF7229" t="s">
        <v>135</v>
      </c>
      <c r="AG7229" t="s">
        <v>263</v>
      </c>
    </row>
    <row r="7230" spans="1:33" x14ac:dyDescent="0.2">
      <c r="A7230" t="s">
        <v>44981</v>
      </c>
      <c r="B7230" s="1">
        <v>42348</v>
      </c>
      <c r="C7230" t="s">
        <v>352</v>
      </c>
      <c r="D7230" t="s">
        <v>44497</v>
      </c>
      <c r="E7230" t="s">
        <v>122</v>
      </c>
      <c r="F7230" t="s">
        <v>44982</v>
      </c>
      <c r="G7230" t="s">
        <v>44983</v>
      </c>
      <c r="L7230" t="s">
        <v>44984</v>
      </c>
      <c r="N7230" t="s">
        <v>44985</v>
      </c>
      <c r="O7230" t="s">
        <v>61</v>
      </c>
      <c r="P7230" t="s">
        <v>62</v>
      </c>
      <c r="Q7230" t="s">
        <v>61</v>
      </c>
      <c r="T7230">
        <v>2002</v>
      </c>
      <c r="Y7230" t="s">
        <v>48</v>
      </c>
      <c r="AA7230" t="s">
        <v>154</v>
      </c>
      <c r="AC7230" t="s">
        <v>44986</v>
      </c>
      <c r="AD7230" t="s">
        <v>374</v>
      </c>
      <c r="AE7230" t="s">
        <v>65</v>
      </c>
      <c r="AF7230" t="s">
        <v>66</v>
      </c>
      <c r="AG7230" t="s">
        <v>263</v>
      </c>
    </row>
    <row r="7231" spans="1:33" x14ac:dyDescent="0.2">
      <c r="A7231" t="s">
        <v>44987</v>
      </c>
      <c r="B7231" s="1">
        <v>42354</v>
      </c>
      <c r="C7231" t="s">
        <v>352</v>
      </c>
      <c r="D7231" t="s">
        <v>44497</v>
      </c>
      <c r="E7231" t="s">
        <v>175</v>
      </c>
      <c r="F7231" t="s">
        <v>44988</v>
      </c>
      <c r="G7231" t="s">
        <v>44989</v>
      </c>
      <c r="H7231" t="s">
        <v>44990</v>
      </c>
      <c r="J7231" t="s">
        <v>44991</v>
      </c>
      <c r="K7231" t="s">
        <v>44992</v>
      </c>
      <c r="L7231" t="s">
        <v>44993</v>
      </c>
      <c r="M7231" t="s">
        <v>44994</v>
      </c>
      <c r="N7231" t="s">
        <v>44995</v>
      </c>
      <c r="O7231" t="s">
        <v>45</v>
      </c>
      <c r="P7231" t="s">
        <v>46</v>
      </c>
      <c r="R7231" t="s">
        <v>45</v>
      </c>
      <c r="T7231">
        <v>2002</v>
      </c>
      <c r="U7231" t="s">
        <v>47</v>
      </c>
      <c r="W7231" t="s">
        <v>47</v>
      </c>
      <c r="X7231" t="s">
        <v>48</v>
      </c>
      <c r="Y7231" t="s">
        <v>48</v>
      </c>
      <c r="Z7231" t="s">
        <v>47</v>
      </c>
      <c r="AA7231" t="s">
        <v>4447</v>
      </c>
    </row>
    <row r="7232" spans="1:33" x14ac:dyDescent="0.2">
      <c r="A7232" t="s">
        <v>44996</v>
      </c>
      <c r="B7232" s="1">
        <v>42352</v>
      </c>
      <c r="C7232" t="s">
        <v>352</v>
      </c>
      <c r="D7232" t="s">
        <v>44497</v>
      </c>
      <c r="E7232" t="s">
        <v>122</v>
      </c>
      <c r="F7232" t="s">
        <v>44997</v>
      </c>
      <c r="G7232" t="s">
        <v>44998</v>
      </c>
      <c r="H7232" t="s">
        <v>44999</v>
      </c>
      <c r="I7232" t="s">
        <v>45000</v>
      </c>
      <c r="J7232" t="s">
        <v>45001</v>
      </c>
      <c r="K7232" t="s">
        <v>45002</v>
      </c>
      <c r="L7232" t="s">
        <v>45003</v>
      </c>
      <c r="M7232" t="s">
        <v>45004</v>
      </c>
      <c r="N7232" t="s">
        <v>45005</v>
      </c>
      <c r="O7232" t="s">
        <v>61</v>
      </c>
      <c r="P7232" t="s">
        <v>62</v>
      </c>
      <c r="Q7232" t="s">
        <v>61</v>
      </c>
      <c r="T7232">
        <v>2002</v>
      </c>
      <c r="U7232" t="s">
        <v>47</v>
      </c>
      <c r="V7232" t="s">
        <v>47</v>
      </c>
      <c r="W7232" t="s">
        <v>47</v>
      </c>
      <c r="X7232" t="s">
        <v>48</v>
      </c>
      <c r="Y7232" t="s">
        <v>48</v>
      </c>
      <c r="Z7232" t="s">
        <v>47</v>
      </c>
      <c r="AA7232" t="s">
        <v>170</v>
      </c>
      <c r="AC7232" t="s">
        <v>63</v>
      </c>
      <c r="AD7232" t="s">
        <v>64</v>
      </c>
      <c r="AE7232" t="s">
        <v>65</v>
      </c>
      <c r="AF7232" t="s">
        <v>66</v>
      </c>
      <c r="AG7232" t="s">
        <v>263</v>
      </c>
    </row>
    <row r="7233" spans="1:33" x14ac:dyDescent="0.2">
      <c r="A7233" t="s">
        <v>45006</v>
      </c>
      <c r="B7233" s="1">
        <v>42359</v>
      </c>
      <c r="C7233" t="s">
        <v>352</v>
      </c>
      <c r="D7233" t="s">
        <v>44497</v>
      </c>
      <c r="E7233" t="s">
        <v>122</v>
      </c>
      <c r="F7233" t="s">
        <v>45007</v>
      </c>
      <c r="G7233" t="s">
        <v>45008</v>
      </c>
      <c r="L7233" t="s">
        <v>45009</v>
      </c>
      <c r="N7233" t="s">
        <v>45010</v>
      </c>
      <c r="O7233" t="s">
        <v>61</v>
      </c>
      <c r="P7233" t="s">
        <v>62</v>
      </c>
      <c r="Q7233" t="s">
        <v>61</v>
      </c>
      <c r="T7233">
        <v>2002</v>
      </c>
      <c r="Y7233" t="s">
        <v>48</v>
      </c>
      <c r="AA7233" t="s">
        <v>154</v>
      </c>
      <c r="AC7233" t="s">
        <v>63</v>
      </c>
      <c r="AD7233" t="s">
        <v>64</v>
      </c>
      <c r="AE7233" t="s">
        <v>65</v>
      </c>
      <c r="AF7233" t="s">
        <v>66</v>
      </c>
      <c r="AG7233" t="s">
        <v>263</v>
      </c>
    </row>
    <row r="7234" spans="1:33" x14ac:dyDescent="0.2">
      <c r="A7234" t="s">
        <v>45011</v>
      </c>
      <c r="B7234" s="1">
        <v>42360</v>
      </c>
      <c r="C7234" t="s">
        <v>352</v>
      </c>
      <c r="D7234" t="s">
        <v>44497</v>
      </c>
      <c r="E7234" t="s">
        <v>122</v>
      </c>
      <c r="F7234" t="s">
        <v>45012</v>
      </c>
      <c r="G7234" t="s">
        <v>45013</v>
      </c>
      <c r="L7234" t="s">
        <v>45014</v>
      </c>
      <c r="N7234" t="s">
        <v>45015</v>
      </c>
      <c r="O7234" t="s">
        <v>61</v>
      </c>
      <c r="P7234" t="s">
        <v>62</v>
      </c>
      <c r="Q7234" t="s">
        <v>61</v>
      </c>
      <c r="T7234">
        <v>2002</v>
      </c>
      <c r="Y7234" t="s">
        <v>48</v>
      </c>
      <c r="AA7234" t="s">
        <v>154</v>
      </c>
      <c r="AC7234" t="s">
        <v>63</v>
      </c>
      <c r="AD7234" t="s">
        <v>64</v>
      </c>
      <c r="AE7234" t="s">
        <v>65</v>
      </c>
      <c r="AF7234" t="s">
        <v>66</v>
      </c>
      <c r="AG7234" t="s">
        <v>263</v>
      </c>
    </row>
    <row r="7235" spans="1:33" x14ac:dyDescent="0.2">
      <c r="A7235" t="s">
        <v>45016</v>
      </c>
      <c r="B7235" s="1">
        <v>42380</v>
      </c>
      <c r="C7235" t="s">
        <v>358</v>
      </c>
      <c r="D7235" t="s">
        <v>44497</v>
      </c>
      <c r="E7235" t="s">
        <v>122</v>
      </c>
      <c r="F7235" t="s">
        <v>45017</v>
      </c>
      <c r="G7235" t="s">
        <v>45018</v>
      </c>
      <c r="L7235" t="s">
        <v>45019</v>
      </c>
      <c r="N7235" t="s">
        <v>45020</v>
      </c>
      <c r="O7235" t="s">
        <v>61</v>
      </c>
      <c r="P7235" t="s">
        <v>62</v>
      </c>
      <c r="Q7235" t="s">
        <v>61</v>
      </c>
      <c r="T7235">
        <v>2002</v>
      </c>
      <c r="Y7235" t="s">
        <v>48</v>
      </c>
      <c r="AA7235" t="s">
        <v>154</v>
      </c>
      <c r="AC7235" t="s">
        <v>63</v>
      </c>
      <c r="AD7235" t="s">
        <v>374</v>
      </c>
      <c r="AE7235" t="s">
        <v>261</v>
      </c>
      <c r="AF7235" t="s">
        <v>402</v>
      </c>
      <c r="AG7235" t="s">
        <v>263</v>
      </c>
    </row>
    <row r="7236" spans="1:33" x14ac:dyDescent="0.2">
      <c r="A7236" t="s">
        <v>45021</v>
      </c>
      <c r="B7236" s="1">
        <v>42382</v>
      </c>
      <c r="C7236" t="s">
        <v>358</v>
      </c>
      <c r="D7236" t="s">
        <v>44497</v>
      </c>
      <c r="E7236" t="s">
        <v>122</v>
      </c>
      <c r="F7236" t="s">
        <v>45022</v>
      </c>
      <c r="G7236" t="s">
        <v>45023</v>
      </c>
      <c r="L7236" t="s">
        <v>45024</v>
      </c>
      <c r="N7236" t="s">
        <v>45025</v>
      </c>
      <c r="O7236" t="s">
        <v>61</v>
      </c>
      <c r="P7236" t="s">
        <v>62</v>
      </c>
      <c r="Q7236" t="s">
        <v>61</v>
      </c>
      <c r="T7236">
        <v>2002</v>
      </c>
      <c r="Y7236" t="s">
        <v>48</v>
      </c>
      <c r="AA7236" t="s">
        <v>154</v>
      </c>
      <c r="AC7236" t="s">
        <v>45026</v>
      </c>
      <c r="AD7236" t="s">
        <v>973</v>
      </c>
      <c r="AE7236" t="s">
        <v>261</v>
      </c>
      <c r="AF7236" t="s">
        <v>262</v>
      </c>
      <c r="AG7236" t="s">
        <v>263</v>
      </c>
    </row>
    <row r="7237" spans="1:33" x14ac:dyDescent="0.2">
      <c r="A7237" t="s">
        <v>45027</v>
      </c>
      <c r="B7237" s="1">
        <v>42382</v>
      </c>
      <c r="C7237" t="s">
        <v>358</v>
      </c>
      <c r="D7237" t="s">
        <v>44497</v>
      </c>
      <c r="E7237" t="s">
        <v>102</v>
      </c>
      <c r="F7237" t="s">
        <v>45028</v>
      </c>
      <c r="G7237" t="s">
        <v>45029</v>
      </c>
      <c r="L7237" t="s">
        <v>45030</v>
      </c>
      <c r="N7237" t="s">
        <v>45031</v>
      </c>
      <c r="O7237" t="s">
        <v>3532</v>
      </c>
      <c r="P7237" t="s">
        <v>3533</v>
      </c>
      <c r="Q7237" t="s">
        <v>3532</v>
      </c>
      <c r="S7237" t="s">
        <v>113</v>
      </c>
      <c r="Y7237" t="s">
        <v>47</v>
      </c>
      <c r="AA7237" t="s">
        <v>1347</v>
      </c>
      <c r="AC7237" t="s">
        <v>841</v>
      </c>
      <c r="AD7237" t="s">
        <v>45032</v>
      </c>
      <c r="AE7237" t="s">
        <v>45033</v>
      </c>
      <c r="AF7237" t="s">
        <v>844</v>
      </c>
      <c r="AG7237" t="s">
        <v>85</v>
      </c>
    </row>
    <row r="7238" spans="1:33" x14ac:dyDescent="0.2">
      <c r="A7238" t="s">
        <v>45034</v>
      </c>
      <c r="B7238" s="1">
        <v>42391</v>
      </c>
      <c r="C7238" t="s">
        <v>358</v>
      </c>
      <c r="D7238" t="s">
        <v>44497</v>
      </c>
      <c r="E7238" t="s">
        <v>122</v>
      </c>
      <c r="F7238" t="s">
        <v>45035</v>
      </c>
      <c r="G7238" t="s">
        <v>45036</v>
      </c>
      <c r="L7238" t="s">
        <v>45037</v>
      </c>
      <c r="N7238" t="s">
        <v>45038</v>
      </c>
      <c r="O7238" t="s">
        <v>61</v>
      </c>
      <c r="P7238" t="s">
        <v>62</v>
      </c>
      <c r="Q7238" t="s">
        <v>61</v>
      </c>
      <c r="T7238">
        <v>2002</v>
      </c>
      <c r="Y7238" t="s">
        <v>48</v>
      </c>
      <c r="AA7238" t="s">
        <v>154</v>
      </c>
      <c r="AC7238" t="s">
        <v>63</v>
      </c>
      <c r="AD7238" t="s">
        <v>64</v>
      </c>
      <c r="AE7238" t="s">
        <v>65</v>
      </c>
      <c r="AF7238" t="s">
        <v>66</v>
      </c>
      <c r="AG7238" t="s">
        <v>263</v>
      </c>
    </row>
    <row r="7239" spans="1:33" x14ac:dyDescent="0.2">
      <c r="A7239" t="s">
        <v>45039</v>
      </c>
      <c r="B7239" s="1">
        <v>42391</v>
      </c>
      <c r="C7239" t="s">
        <v>358</v>
      </c>
      <c r="D7239" t="s">
        <v>44497</v>
      </c>
      <c r="E7239" t="s">
        <v>122</v>
      </c>
      <c r="F7239" t="s">
        <v>45040</v>
      </c>
      <c r="G7239" t="s">
        <v>45041</v>
      </c>
      <c r="L7239" t="s">
        <v>45042</v>
      </c>
      <c r="N7239" t="s">
        <v>45043</v>
      </c>
      <c r="O7239" t="s">
        <v>61</v>
      </c>
      <c r="P7239" t="s">
        <v>62</v>
      </c>
      <c r="Q7239" t="s">
        <v>61</v>
      </c>
      <c r="T7239">
        <v>2002</v>
      </c>
      <c r="Y7239" t="s">
        <v>48</v>
      </c>
      <c r="AA7239" t="s">
        <v>154</v>
      </c>
      <c r="AC7239" t="s">
        <v>63</v>
      </c>
      <c r="AD7239" t="s">
        <v>64</v>
      </c>
      <c r="AE7239" t="s">
        <v>65</v>
      </c>
      <c r="AF7239" t="s">
        <v>66</v>
      </c>
      <c r="AG7239" t="s">
        <v>263</v>
      </c>
    </row>
    <row r="7240" spans="1:33" x14ac:dyDescent="0.2">
      <c r="A7240" t="s">
        <v>45044</v>
      </c>
      <c r="B7240" s="1">
        <v>42391</v>
      </c>
      <c r="C7240" t="s">
        <v>358</v>
      </c>
      <c r="D7240" t="s">
        <v>44497</v>
      </c>
      <c r="E7240" t="s">
        <v>102</v>
      </c>
      <c r="F7240" t="s">
        <v>45045</v>
      </c>
      <c r="G7240" t="s">
        <v>45046</v>
      </c>
      <c r="L7240" t="s">
        <v>45047</v>
      </c>
      <c r="N7240" t="s">
        <v>45048</v>
      </c>
      <c r="O7240" t="s">
        <v>3532</v>
      </c>
      <c r="P7240" t="s">
        <v>3533</v>
      </c>
      <c r="Q7240" t="s">
        <v>3532</v>
      </c>
      <c r="S7240" t="s">
        <v>113</v>
      </c>
      <c r="Y7240" t="s">
        <v>47</v>
      </c>
      <c r="AA7240" t="s">
        <v>1347</v>
      </c>
      <c r="AC7240" t="s">
        <v>1559</v>
      </c>
      <c r="AD7240" t="s">
        <v>45032</v>
      </c>
      <c r="AE7240" t="s">
        <v>45033</v>
      </c>
      <c r="AF7240" t="s">
        <v>844</v>
      </c>
      <c r="AG7240" t="s">
        <v>85</v>
      </c>
    </row>
    <row r="7241" spans="1:33" x14ac:dyDescent="0.2">
      <c r="A7241" t="s">
        <v>45049</v>
      </c>
      <c r="B7241" s="1">
        <v>42397</v>
      </c>
      <c r="C7241" t="s">
        <v>358</v>
      </c>
      <c r="D7241" t="s">
        <v>44497</v>
      </c>
      <c r="E7241" t="s">
        <v>122</v>
      </c>
      <c r="F7241" t="s">
        <v>45050</v>
      </c>
      <c r="G7241" t="s">
        <v>45051</v>
      </c>
      <c r="H7241" t="s">
        <v>45052</v>
      </c>
      <c r="I7241" t="s">
        <v>45053</v>
      </c>
      <c r="J7241" t="s">
        <v>45054</v>
      </c>
      <c r="K7241" t="s">
        <v>45055</v>
      </c>
      <c r="L7241" t="s">
        <v>45056</v>
      </c>
      <c r="M7241" t="s">
        <v>45057</v>
      </c>
      <c r="N7241" t="s">
        <v>45058</v>
      </c>
      <c r="O7241" t="s">
        <v>61</v>
      </c>
      <c r="P7241" t="s">
        <v>62</v>
      </c>
      <c r="Q7241" t="s">
        <v>61</v>
      </c>
      <c r="T7241">
        <v>2002</v>
      </c>
      <c r="U7241" t="s">
        <v>47</v>
      </c>
      <c r="V7241" t="s">
        <v>47</v>
      </c>
      <c r="W7241" t="s">
        <v>47</v>
      </c>
      <c r="X7241" t="s">
        <v>47</v>
      </c>
      <c r="Y7241" t="s">
        <v>48</v>
      </c>
      <c r="Z7241" t="s">
        <v>47</v>
      </c>
      <c r="AA7241" t="s">
        <v>49</v>
      </c>
      <c r="AC7241" t="s">
        <v>63</v>
      </c>
      <c r="AD7241" t="s">
        <v>374</v>
      </c>
      <c r="AE7241" t="s">
        <v>375</v>
      </c>
      <c r="AF7241" t="s">
        <v>262</v>
      </c>
      <c r="AG7241" t="s">
        <v>67</v>
      </c>
    </row>
    <row r="7242" spans="1:33" x14ac:dyDescent="0.2">
      <c r="A7242" t="s">
        <v>45059</v>
      </c>
      <c r="B7242" s="1">
        <v>42404</v>
      </c>
      <c r="C7242" t="s">
        <v>358</v>
      </c>
      <c r="D7242" t="s">
        <v>44497</v>
      </c>
      <c r="E7242" t="s">
        <v>122</v>
      </c>
      <c r="F7242" t="s">
        <v>45060</v>
      </c>
      <c r="G7242" t="s">
        <v>45061</v>
      </c>
      <c r="H7242" t="s">
        <v>45062</v>
      </c>
      <c r="I7242" t="s">
        <v>45063</v>
      </c>
      <c r="J7242" t="s">
        <v>45064</v>
      </c>
      <c r="K7242" t="s">
        <v>45065</v>
      </c>
      <c r="L7242" t="s">
        <v>45066</v>
      </c>
      <c r="M7242" t="s">
        <v>45067</v>
      </c>
      <c r="N7242" t="s">
        <v>45068</v>
      </c>
      <c r="O7242" t="s">
        <v>61</v>
      </c>
      <c r="P7242" t="s">
        <v>62</v>
      </c>
      <c r="Q7242" t="s">
        <v>61</v>
      </c>
      <c r="T7242">
        <v>2002</v>
      </c>
      <c r="U7242" t="s">
        <v>47</v>
      </c>
      <c r="V7242" t="s">
        <v>47</v>
      </c>
      <c r="W7242" t="s">
        <v>47</v>
      </c>
      <c r="X7242" t="s">
        <v>47</v>
      </c>
      <c r="Y7242" t="s">
        <v>48</v>
      </c>
      <c r="Z7242" t="s">
        <v>47</v>
      </c>
      <c r="AA7242" t="s">
        <v>49</v>
      </c>
      <c r="AC7242" t="s">
        <v>63</v>
      </c>
      <c r="AD7242" t="s">
        <v>374</v>
      </c>
      <c r="AE7242" t="s">
        <v>375</v>
      </c>
      <c r="AF7242" t="s">
        <v>135</v>
      </c>
      <c r="AG7242" t="s">
        <v>67</v>
      </c>
    </row>
    <row r="7243" spans="1:33" x14ac:dyDescent="0.2">
      <c r="A7243" t="s">
        <v>45069</v>
      </c>
      <c r="B7243" s="1">
        <v>42408</v>
      </c>
      <c r="C7243" t="s">
        <v>358</v>
      </c>
      <c r="D7243" t="s">
        <v>44497</v>
      </c>
      <c r="E7243" t="s">
        <v>122</v>
      </c>
      <c r="F7243" t="s">
        <v>45070</v>
      </c>
      <c r="G7243" t="s">
        <v>45071</v>
      </c>
      <c r="L7243" t="s">
        <v>45072</v>
      </c>
      <c r="N7243" t="s">
        <v>45073</v>
      </c>
      <c r="O7243" t="s">
        <v>61</v>
      </c>
      <c r="P7243" t="s">
        <v>62</v>
      </c>
      <c r="Q7243" t="s">
        <v>61</v>
      </c>
      <c r="T7243">
        <v>2002</v>
      </c>
      <c r="Y7243" t="s">
        <v>48</v>
      </c>
      <c r="AA7243" t="s">
        <v>154</v>
      </c>
      <c r="AC7243" t="s">
        <v>3057</v>
      </c>
      <c r="AD7243" t="s">
        <v>10561</v>
      </c>
      <c r="AE7243" t="s">
        <v>261</v>
      </c>
      <c r="AF7243" t="s">
        <v>402</v>
      </c>
      <c r="AG7243" t="s">
        <v>263</v>
      </c>
    </row>
    <row r="7244" spans="1:33" x14ac:dyDescent="0.2">
      <c r="A7244" t="s">
        <v>45074</v>
      </c>
      <c r="B7244" s="1">
        <v>42411</v>
      </c>
      <c r="C7244" t="s">
        <v>358</v>
      </c>
      <c r="D7244" t="s">
        <v>44497</v>
      </c>
      <c r="E7244" t="s">
        <v>122</v>
      </c>
      <c r="F7244" t="s">
        <v>45075</v>
      </c>
      <c r="G7244" t="s">
        <v>45076</v>
      </c>
      <c r="L7244" t="s">
        <v>45077</v>
      </c>
      <c r="N7244" t="s">
        <v>45078</v>
      </c>
      <c r="O7244" t="s">
        <v>61</v>
      </c>
      <c r="P7244" t="s">
        <v>62</v>
      </c>
      <c r="Q7244" t="s">
        <v>61</v>
      </c>
      <c r="T7244">
        <v>2002</v>
      </c>
      <c r="Y7244" t="s">
        <v>48</v>
      </c>
      <c r="AA7244" t="s">
        <v>154</v>
      </c>
      <c r="AC7244" t="s">
        <v>10423</v>
      </c>
      <c r="AD7244" t="s">
        <v>374</v>
      </c>
      <c r="AE7244" t="s">
        <v>261</v>
      </c>
      <c r="AF7244" t="s">
        <v>262</v>
      </c>
      <c r="AG7244" t="s">
        <v>263</v>
      </c>
    </row>
    <row r="7245" spans="1:33" x14ac:dyDescent="0.2">
      <c r="A7245" t="s">
        <v>45079</v>
      </c>
      <c r="B7245" s="1">
        <v>42412</v>
      </c>
      <c r="C7245" t="s">
        <v>358</v>
      </c>
      <c r="D7245" t="s">
        <v>44497</v>
      </c>
      <c r="E7245" t="s">
        <v>122</v>
      </c>
      <c r="F7245" t="s">
        <v>45080</v>
      </c>
      <c r="G7245" t="s">
        <v>45081</v>
      </c>
      <c r="H7245" t="s">
        <v>45082</v>
      </c>
      <c r="I7245" t="s">
        <v>45083</v>
      </c>
      <c r="J7245" t="s">
        <v>45084</v>
      </c>
      <c r="K7245" t="s">
        <v>45085</v>
      </c>
      <c r="L7245" t="s">
        <v>45086</v>
      </c>
      <c r="M7245" t="s">
        <v>45087</v>
      </c>
      <c r="N7245" t="s">
        <v>45088</v>
      </c>
      <c r="O7245" t="s">
        <v>61</v>
      </c>
      <c r="P7245" t="s">
        <v>62</v>
      </c>
      <c r="Q7245" t="s">
        <v>61</v>
      </c>
      <c r="T7245">
        <v>2002</v>
      </c>
      <c r="U7245" t="s">
        <v>47</v>
      </c>
      <c r="V7245" t="s">
        <v>47</v>
      </c>
      <c r="W7245" t="s">
        <v>47</v>
      </c>
      <c r="X7245" t="s">
        <v>47</v>
      </c>
      <c r="Y7245" t="s">
        <v>48</v>
      </c>
      <c r="Z7245" t="s">
        <v>47</v>
      </c>
      <c r="AA7245" t="s">
        <v>49</v>
      </c>
      <c r="AC7245" t="s">
        <v>63</v>
      </c>
      <c r="AD7245" t="s">
        <v>374</v>
      </c>
      <c r="AE7245" t="s">
        <v>375</v>
      </c>
      <c r="AF7245" t="s">
        <v>135</v>
      </c>
      <c r="AG7245" t="s">
        <v>67</v>
      </c>
    </row>
    <row r="7246" spans="1:33" x14ac:dyDescent="0.2">
      <c r="A7246" t="s">
        <v>45089</v>
      </c>
      <c r="B7246" s="1">
        <v>42423</v>
      </c>
      <c r="C7246" t="s">
        <v>358</v>
      </c>
      <c r="D7246" t="s">
        <v>44497</v>
      </c>
      <c r="E7246" t="s">
        <v>122</v>
      </c>
      <c r="F7246" t="s">
        <v>45090</v>
      </c>
      <c r="G7246" t="s">
        <v>45091</v>
      </c>
      <c r="L7246" t="s">
        <v>45092</v>
      </c>
      <c r="N7246" t="s">
        <v>45093</v>
      </c>
      <c r="O7246" t="s">
        <v>61</v>
      </c>
      <c r="P7246" t="s">
        <v>131</v>
      </c>
      <c r="Q7246" t="s">
        <v>61</v>
      </c>
      <c r="T7246">
        <v>2002</v>
      </c>
      <c r="Y7246" t="s">
        <v>48</v>
      </c>
      <c r="AA7246" t="s">
        <v>154</v>
      </c>
      <c r="AC7246" t="s">
        <v>10210</v>
      </c>
      <c r="AD7246" t="s">
        <v>5937</v>
      </c>
      <c r="AE7246" t="s">
        <v>44833</v>
      </c>
      <c r="AF7246" t="s">
        <v>3376</v>
      </c>
      <c r="AG7246" t="s">
        <v>67</v>
      </c>
    </row>
    <row r="7247" spans="1:33" x14ac:dyDescent="0.2">
      <c r="A7247" t="s">
        <v>45094</v>
      </c>
      <c r="B7247" s="1">
        <v>42424</v>
      </c>
      <c r="C7247" t="s">
        <v>358</v>
      </c>
      <c r="D7247" t="s">
        <v>44497</v>
      </c>
      <c r="E7247" t="s">
        <v>102</v>
      </c>
      <c r="F7247" t="s">
        <v>45095</v>
      </c>
      <c r="G7247" t="s">
        <v>45096</v>
      </c>
      <c r="H7247" t="s">
        <v>45097</v>
      </c>
      <c r="I7247" t="s">
        <v>45098</v>
      </c>
      <c r="J7247" t="s">
        <v>45099</v>
      </c>
      <c r="K7247" t="s">
        <v>45100</v>
      </c>
      <c r="L7247" t="s">
        <v>45101</v>
      </c>
      <c r="M7247" t="s">
        <v>45102</v>
      </c>
      <c r="N7247" t="s">
        <v>45103</v>
      </c>
      <c r="O7247" t="s">
        <v>3532</v>
      </c>
      <c r="P7247" t="s">
        <v>3533</v>
      </c>
      <c r="Q7247" t="s">
        <v>3532</v>
      </c>
      <c r="S7247" t="s">
        <v>113</v>
      </c>
      <c r="U7247" t="s">
        <v>47</v>
      </c>
      <c r="V7247" t="s">
        <v>47</v>
      </c>
      <c r="W7247" t="s">
        <v>47</v>
      </c>
      <c r="X7247" t="s">
        <v>47</v>
      </c>
      <c r="Y7247" t="s">
        <v>47</v>
      </c>
      <c r="Z7247" t="s">
        <v>47</v>
      </c>
      <c r="AA7247" t="s">
        <v>1436</v>
      </c>
      <c r="AC7247" t="s">
        <v>1559</v>
      </c>
      <c r="AD7247" t="s">
        <v>45032</v>
      </c>
      <c r="AE7247" t="s">
        <v>45033</v>
      </c>
      <c r="AF7247" t="s">
        <v>844</v>
      </c>
      <c r="AG7247" t="s">
        <v>85</v>
      </c>
    </row>
    <row r="7248" spans="1:33" x14ac:dyDescent="0.2">
      <c r="A7248" t="s">
        <v>45104</v>
      </c>
      <c r="B7248" s="1">
        <v>42438</v>
      </c>
      <c r="C7248" t="s">
        <v>358</v>
      </c>
      <c r="D7248" t="s">
        <v>44497</v>
      </c>
      <c r="E7248" t="s">
        <v>102</v>
      </c>
      <c r="F7248" t="s">
        <v>45105</v>
      </c>
      <c r="G7248" t="s">
        <v>45106</v>
      </c>
      <c r="H7248" t="s">
        <v>45107</v>
      </c>
      <c r="I7248" t="s">
        <v>45108</v>
      </c>
      <c r="J7248" t="s">
        <v>45109</v>
      </c>
      <c r="K7248" t="s">
        <v>45110</v>
      </c>
      <c r="L7248" t="s">
        <v>45111</v>
      </c>
      <c r="M7248" t="s">
        <v>45112</v>
      </c>
      <c r="N7248" t="s">
        <v>45113</v>
      </c>
      <c r="O7248" t="s">
        <v>3532</v>
      </c>
      <c r="P7248" t="s">
        <v>3533</v>
      </c>
      <c r="Q7248" t="s">
        <v>3532</v>
      </c>
      <c r="S7248" t="s">
        <v>113</v>
      </c>
      <c r="U7248" t="s">
        <v>47</v>
      </c>
      <c r="V7248" t="s">
        <v>47</v>
      </c>
      <c r="W7248" t="s">
        <v>47</v>
      </c>
      <c r="X7248" t="s">
        <v>47</v>
      </c>
      <c r="Y7248" t="s">
        <v>47</v>
      </c>
      <c r="Z7248" t="s">
        <v>47</v>
      </c>
      <c r="AA7248" t="s">
        <v>1436</v>
      </c>
      <c r="AC7248" t="s">
        <v>45114</v>
      </c>
      <c r="AD7248" t="s">
        <v>45032</v>
      </c>
      <c r="AE7248" t="s">
        <v>45033</v>
      </c>
      <c r="AF7248" t="s">
        <v>844</v>
      </c>
      <c r="AG7248" t="s">
        <v>85</v>
      </c>
    </row>
    <row r="7249" spans="1:33" x14ac:dyDescent="0.2">
      <c r="A7249" t="s">
        <v>45115</v>
      </c>
      <c r="B7249" s="1">
        <v>42438</v>
      </c>
      <c r="C7249" t="s">
        <v>358</v>
      </c>
      <c r="D7249" t="s">
        <v>44497</v>
      </c>
      <c r="E7249" t="s">
        <v>122</v>
      </c>
      <c r="F7249" t="s">
        <v>45116</v>
      </c>
      <c r="G7249" t="s">
        <v>45117</v>
      </c>
      <c r="H7249" t="s">
        <v>45118</v>
      </c>
      <c r="I7249" t="s">
        <v>45119</v>
      </c>
      <c r="J7249" t="s">
        <v>45120</v>
      </c>
      <c r="K7249" t="s">
        <v>45121</v>
      </c>
      <c r="L7249" t="s">
        <v>45122</v>
      </c>
      <c r="M7249" t="s">
        <v>45123</v>
      </c>
      <c r="N7249" t="s">
        <v>45124</v>
      </c>
      <c r="O7249" t="s">
        <v>61</v>
      </c>
      <c r="P7249" t="s">
        <v>62</v>
      </c>
      <c r="Q7249" t="s">
        <v>61</v>
      </c>
      <c r="T7249">
        <v>2002</v>
      </c>
      <c r="U7249" t="s">
        <v>47</v>
      </c>
      <c r="V7249" t="s">
        <v>47</v>
      </c>
      <c r="W7249" t="s">
        <v>47</v>
      </c>
      <c r="X7249" t="s">
        <v>47</v>
      </c>
      <c r="Y7249" t="s">
        <v>48</v>
      </c>
      <c r="Z7249" t="s">
        <v>47</v>
      </c>
      <c r="AA7249" t="s">
        <v>49</v>
      </c>
      <c r="AC7249" t="s">
        <v>373</v>
      </c>
      <c r="AD7249" t="s">
        <v>374</v>
      </c>
      <c r="AE7249" t="s">
        <v>261</v>
      </c>
      <c r="AF7249" t="s">
        <v>135</v>
      </c>
      <c r="AG7249" t="s">
        <v>263</v>
      </c>
    </row>
    <row r="7250" spans="1:33" x14ac:dyDescent="0.2">
      <c r="A7250" t="s">
        <v>45125</v>
      </c>
      <c r="B7250" s="1">
        <v>42435</v>
      </c>
      <c r="C7250" t="s">
        <v>358</v>
      </c>
      <c r="D7250" t="s">
        <v>44497</v>
      </c>
      <c r="E7250" t="s">
        <v>122</v>
      </c>
      <c r="F7250" t="s">
        <v>45126</v>
      </c>
      <c r="G7250" t="s">
        <v>45127</v>
      </c>
      <c r="L7250" t="s">
        <v>45128</v>
      </c>
      <c r="N7250" t="s">
        <v>45129</v>
      </c>
      <c r="O7250" t="s">
        <v>61</v>
      </c>
      <c r="P7250" t="s">
        <v>62</v>
      </c>
      <c r="Q7250" t="s">
        <v>61</v>
      </c>
      <c r="T7250">
        <v>2002</v>
      </c>
      <c r="Y7250" t="s">
        <v>48</v>
      </c>
      <c r="AA7250" t="s">
        <v>154</v>
      </c>
      <c r="AC7250" t="s">
        <v>63</v>
      </c>
      <c r="AD7250" t="s">
        <v>374</v>
      </c>
      <c r="AE7250" t="s">
        <v>375</v>
      </c>
      <c r="AF7250" t="s">
        <v>135</v>
      </c>
      <c r="AG7250" t="s">
        <v>67</v>
      </c>
    </row>
    <row r="7251" spans="1:33" x14ac:dyDescent="0.2">
      <c r="A7251" t="s">
        <v>45130</v>
      </c>
      <c r="B7251" s="1">
        <v>42223</v>
      </c>
      <c r="C7251" t="s">
        <v>377</v>
      </c>
      <c r="D7251" t="s">
        <v>44497</v>
      </c>
      <c r="E7251" t="s">
        <v>175</v>
      </c>
      <c r="F7251" t="s">
        <v>45131</v>
      </c>
      <c r="G7251" t="s">
        <v>45132</v>
      </c>
      <c r="H7251" t="s">
        <v>45133</v>
      </c>
      <c r="I7251" t="s">
        <v>45134</v>
      </c>
      <c r="J7251" t="s">
        <v>45135</v>
      </c>
      <c r="K7251" t="s">
        <v>45136</v>
      </c>
      <c r="L7251" t="s">
        <v>45137</v>
      </c>
      <c r="M7251" t="s">
        <v>45138</v>
      </c>
      <c r="N7251" t="s">
        <v>45139</v>
      </c>
      <c r="O7251" t="s">
        <v>45</v>
      </c>
      <c r="P7251" t="s">
        <v>46</v>
      </c>
      <c r="R7251" t="s">
        <v>45</v>
      </c>
      <c r="T7251">
        <v>2002</v>
      </c>
      <c r="U7251" t="s">
        <v>47</v>
      </c>
      <c r="V7251" t="s">
        <v>47</v>
      </c>
      <c r="W7251" t="s">
        <v>47</v>
      </c>
      <c r="X7251" t="s">
        <v>47</v>
      </c>
      <c r="Y7251" t="s">
        <v>48</v>
      </c>
      <c r="Z7251" t="s">
        <v>47</v>
      </c>
      <c r="AA7251" t="s">
        <v>49</v>
      </c>
    </row>
    <row r="7252" spans="1:33" x14ac:dyDescent="0.2">
      <c r="A7252" t="s">
        <v>45140</v>
      </c>
      <c r="B7252" s="1">
        <v>42228</v>
      </c>
      <c r="C7252" t="s">
        <v>377</v>
      </c>
      <c r="D7252" t="s">
        <v>44497</v>
      </c>
      <c r="E7252" t="s">
        <v>122</v>
      </c>
      <c r="F7252" t="s">
        <v>45141</v>
      </c>
      <c r="G7252" t="s">
        <v>45142</v>
      </c>
      <c r="H7252" t="s">
        <v>45143</v>
      </c>
      <c r="I7252" t="s">
        <v>45144</v>
      </c>
      <c r="J7252" t="s">
        <v>45145</v>
      </c>
      <c r="K7252" t="s">
        <v>45146</v>
      </c>
      <c r="L7252" t="s">
        <v>45147</v>
      </c>
      <c r="M7252" t="s">
        <v>45148</v>
      </c>
      <c r="N7252" t="s">
        <v>45149</v>
      </c>
      <c r="O7252" t="s">
        <v>61</v>
      </c>
      <c r="P7252" t="s">
        <v>62</v>
      </c>
      <c r="Q7252" t="s">
        <v>61</v>
      </c>
      <c r="T7252">
        <v>2002</v>
      </c>
      <c r="U7252" t="s">
        <v>47</v>
      </c>
      <c r="V7252" t="s">
        <v>47</v>
      </c>
      <c r="W7252" t="s">
        <v>47</v>
      </c>
      <c r="X7252" t="s">
        <v>48</v>
      </c>
      <c r="Y7252" t="s">
        <v>48</v>
      </c>
      <c r="Z7252" t="s">
        <v>47</v>
      </c>
      <c r="AA7252" t="s">
        <v>170</v>
      </c>
      <c r="AC7252" t="s">
        <v>63</v>
      </c>
      <c r="AD7252" t="s">
        <v>64</v>
      </c>
      <c r="AE7252" t="s">
        <v>65</v>
      </c>
      <c r="AF7252" t="s">
        <v>66</v>
      </c>
      <c r="AG7252" t="s">
        <v>263</v>
      </c>
    </row>
    <row r="7253" spans="1:33" x14ac:dyDescent="0.2">
      <c r="A7253" t="s">
        <v>45150</v>
      </c>
      <c r="B7253" s="1">
        <v>42236</v>
      </c>
      <c r="C7253" t="s">
        <v>377</v>
      </c>
      <c r="D7253" t="s">
        <v>44497</v>
      </c>
      <c r="E7253" t="s">
        <v>122</v>
      </c>
      <c r="F7253" t="s">
        <v>45151</v>
      </c>
      <c r="G7253" t="s">
        <v>45152</v>
      </c>
      <c r="L7253" t="s">
        <v>45153</v>
      </c>
      <c r="N7253" t="s">
        <v>45154</v>
      </c>
      <c r="O7253" t="s">
        <v>61</v>
      </c>
      <c r="P7253" t="s">
        <v>62</v>
      </c>
      <c r="Q7253" t="s">
        <v>61</v>
      </c>
      <c r="T7253">
        <v>2002</v>
      </c>
      <c r="Y7253" t="s">
        <v>48</v>
      </c>
      <c r="AA7253" t="s">
        <v>154</v>
      </c>
      <c r="AC7253" t="s">
        <v>63</v>
      </c>
      <c r="AD7253" t="s">
        <v>64</v>
      </c>
      <c r="AE7253" t="s">
        <v>65</v>
      </c>
      <c r="AF7253" t="s">
        <v>135</v>
      </c>
      <c r="AG7253" t="s">
        <v>263</v>
      </c>
    </row>
    <row r="7254" spans="1:33" x14ac:dyDescent="0.2">
      <c r="A7254" t="s">
        <v>45155</v>
      </c>
      <c r="B7254" s="1">
        <v>42541</v>
      </c>
      <c r="C7254" t="s">
        <v>51</v>
      </c>
      <c r="D7254" t="s">
        <v>44497</v>
      </c>
      <c r="E7254" t="s">
        <v>175</v>
      </c>
      <c r="F7254" t="s">
        <v>45156</v>
      </c>
      <c r="G7254" t="s">
        <v>45157</v>
      </c>
      <c r="L7254" t="s">
        <v>45158</v>
      </c>
      <c r="N7254" t="s">
        <v>45159</v>
      </c>
      <c r="O7254" t="s">
        <v>45</v>
      </c>
      <c r="P7254" t="s">
        <v>46</v>
      </c>
      <c r="R7254" t="s">
        <v>45</v>
      </c>
      <c r="T7254">
        <v>2002</v>
      </c>
      <c r="Y7254" t="s">
        <v>48</v>
      </c>
      <c r="AA7254" t="s">
        <v>154</v>
      </c>
    </row>
    <row r="7255" spans="1:33" x14ac:dyDescent="0.2">
      <c r="A7255" t="s">
        <v>45160</v>
      </c>
      <c r="B7255" s="1">
        <v>42573</v>
      </c>
      <c r="C7255" t="s">
        <v>812</v>
      </c>
      <c r="D7255" t="s">
        <v>44497</v>
      </c>
      <c r="E7255" t="s">
        <v>175</v>
      </c>
      <c r="F7255" t="s">
        <v>45161</v>
      </c>
      <c r="G7255" t="s">
        <v>45162</v>
      </c>
      <c r="H7255" t="s">
        <v>45163</v>
      </c>
      <c r="I7255" t="s">
        <v>45164</v>
      </c>
      <c r="J7255" t="s">
        <v>45165</v>
      </c>
      <c r="K7255" t="s">
        <v>45166</v>
      </c>
      <c r="L7255" t="s">
        <v>45167</v>
      </c>
      <c r="M7255" t="s">
        <v>45168</v>
      </c>
      <c r="N7255" t="s">
        <v>45169</v>
      </c>
      <c r="O7255" t="s">
        <v>45</v>
      </c>
      <c r="P7255" t="s">
        <v>46</v>
      </c>
      <c r="R7255" t="s">
        <v>45</v>
      </c>
      <c r="T7255">
        <v>2002</v>
      </c>
      <c r="U7255" t="s">
        <v>47</v>
      </c>
      <c r="V7255" t="s">
        <v>47</v>
      </c>
      <c r="W7255" t="s">
        <v>47</v>
      </c>
      <c r="X7255" t="s">
        <v>47</v>
      </c>
      <c r="Y7255" t="s">
        <v>48</v>
      </c>
      <c r="Z7255" t="s">
        <v>47</v>
      </c>
      <c r="AA7255" t="s">
        <v>49</v>
      </c>
    </row>
    <row r="7256" spans="1:33" x14ac:dyDescent="0.2">
      <c r="A7256" t="s">
        <v>45170</v>
      </c>
      <c r="B7256" s="1">
        <v>42572</v>
      </c>
      <c r="C7256" t="s">
        <v>812</v>
      </c>
      <c r="D7256" t="s">
        <v>44497</v>
      </c>
      <c r="E7256" t="s">
        <v>122</v>
      </c>
      <c r="F7256" t="s">
        <v>45171</v>
      </c>
      <c r="G7256" t="s">
        <v>45172</v>
      </c>
      <c r="H7256" t="s">
        <v>45173</v>
      </c>
      <c r="I7256" t="s">
        <v>45174</v>
      </c>
      <c r="J7256" t="s">
        <v>45175</v>
      </c>
      <c r="K7256" t="s">
        <v>45176</v>
      </c>
      <c r="L7256" t="s">
        <v>45177</v>
      </c>
      <c r="M7256" t="s">
        <v>45178</v>
      </c>
      <c r="N7256" t="s">
        <v>45179</v>
      </c>
      <c r="O7256" t="s">
        <v>61</v>
      </c>
      <c r="P7256" t="s">
        <v>62</v>
      </c>
      <c r="Q7256" t="s">
        <v>61</v>
      </c>
      <c r="T7256">
        <v>2002</v>
      </c>
      <c r="U7256" t="s">
        <v>47</v>
      </c>
      <c r="V7256" t="s">
        <v>47</v>
      </c>
      <c r="W7256" t="s">
        <v>47</v>
      </c>
      <c r="X7256" t="s">
        <v>47</v>
      </c>
      <c r="Y7256" t="s">
        <v>48</v>
      </c>
      <c r="Z7256" t="s">
        <v>47</v>
      </c>
      <c r="AA7256" t="s">
        <v>49</v>
      </c>
      <c r="AC7256" t="s">
        <v>259</v>
      </c>
      <c r="AD7256" t="s">
        <v>7438</v>
      </c>
      <c r="AE7256" t="s">
        <v>261</v>
      </c>
      <c r="AF7256" t="s">
        <v>262</v>
      </c>
      <c r="AG7256" t="s">
        <v>263</v>
      </c>
    </row>
    <row r="7257" spans="1:33" x14ac:dyDescent="0.2">
      <c r="A7257" t="s">
        <v>45180</v>
      </c>
      <c r="B7257" s="1">
        <v>42583</v>
      </c>
      <c r="C7257" t="s">
        <v>812</v>
      </c>
      <c r="D7257" t="s">
        <v>44497</v>
      </c>
      <c r="E7257" t="s">
        <v>175</v>
      </c>
      <c r="F7257" t="s">
        <v>45181</v>
      </c>
      <c r="G7257" t="s">
        <v>45182</v>
      </c>
      <c r="N7257" t="s">
        <v>45183</v>
      </c>
      <c r="O7257" t="s">
        <v>418</v>
      </c>
      <c r="P7257" t="s">
        <v>419</v>
      </c>
      <c r="R7257" t="s">
        <v>418</v>
      </c>
      <c r="T7257">
        <v>2002</v>
      </c>
    </row>
    <row r="7258" spans="1:33" x14ac:dyDescent="0.2">
      <c r="A7258" t="s">
        <v>45184</v>
      </c>
      <c r="B7258" s="1">
        <v>42934</v>
      </c>
      <c r="C7258" t="s">
        <v>654</v>
      </c>
      <c r="D7258" t="s">
        <v>44497</v>
      </c>
      <c r="E7258" t="s">
        <v>122</v>
      </c>
      <c r="F7258" t="s">
        <v>45185</v>
      </c>
      <c r="G7258" t="s">
        <v>45186</v>
      </c>
      <c r="H7258" t="s">
        <v>45187</v>
      </c>
      <c r="I7258" t="s">
        <v>45188</v>
      </c>
      <c r="J7258" t="s">
        <v>45189</v>
      </c>
      <c r="K7258" t="s">
        <v>45190</v>
      </c>
      <c r="L7258" t="s">
        <v>45191</v>
      </c>
      <c r="M7258" t="s">
        <v>45192</v>
      </c>
      <c r="N7258" t="s">
        <v>45193</v>
      </c>
      <c r="O7258" t="s">
        <v>61</v>
      </c>
      <c r="P7258" t="s">
        <v>62</v>
      </c>
      <c r="Q7258" t="s">
        <v>61</v>
      </c>
      <c r="T7258">
        <v>2002</v>
      </c>
      <c r="U7258" t="s">
        <v>47</v>
      </c>
      <c r="V7258" t="s">
        <v>47</v>
      </c>
      <c r="W7258" t="s">
        <v>47</v>
      </c>
      <c r="X7258" t="s">
        <v>48</v>
      </c>
      <c r="Y7258" t="s">
        <v>48</v>
      </c>
      <c r="Z7258" t="s">
        <v>47</v>
      </c>
      <c r="AA7258" t="s">
        <v>170</v>
      </c>
      <c r="AC7258" t="s">
        <v>63</v>
      </c>
      <c r="AD7258" t="s">
        <v>64</v>
      </c>
      <c r="AE7258" t="s">
        <v>24587</v>
      </c>
      <c r="AF7258" t="s">
        <v>66</v>
      </c>
      <c r="AG7258" t="s">
        <v>263</v>
      </c>
    </row>
    <row r="7259" spans="1:33" x14ac:dyDescent="0.2">
      <c r="A7259" t="s">
        <v>45194</v>
      </c>
      <c r="B7259" s="1">
        <v>43034</v>
      </c>
      <c r="C7259" t="s">
        <v>265</v>
      </c>
      <c r="D7259" t="s">
        <v>44497</v>
      </c>
      <c r="E7259" t="s">
        <v>122</v>
      </c>
      <c r="F7259" t="s">
        <v>45195</v>
      </c>
      <c r="G7259" t="s">
        <v>45196</v>
      </c>
      <c r="N7259" t="s">
        <v>45197</v>
      </c>
      <c r="O7259" t="s">
        <v>61</v>
      </c>
      <c r="P7259" t="s">
        <v>62</v>
      </c>
      <c r="Q7259" t="s">
        <v>61</v>
      </c>
      <c r="T7259">
        <v>2002</v>
      </c>
      <c r="AC7259" t="s">
        <v>63</v>
      </c>
      <c r="AD7259" t="s">
        <v>10756</v>
      </c>
      <c r="AE7259" t="s">
        <v>65</v>
      </c>
      <c r="AF7259" t="s">
        <v>504</v>
      </c>
      <c r="AG7259" t="s">
        <v>263</v>
      </c>
    </row>
    <row r="7260" spans="1:33" x14ac:dyDescent="0.2">
      <c r="A7260" t="s">
        <v>45198</v>
      </c>
      <c r="B7260" s="1">
        <v>43131</v>
      </c>
      <c r="C7260" t="s">
        <v>278</v>
      </c>
      <c r="D7260" t="s">
        <v>44497</v>
      </c>
      <c r="E7260" t="s">
        <v>102</v>
      </c>
      <c r="F7260" t="s">
        <v>45199</v>
      </c>
      <c r="G7260" t="s">
        <v>45200</v>
      </c>
      <c r="H7260" t="s">
        <v>45201</v>
      </c>
      <c r="I7260" t="s">
        <v>45202</v>
      </c>
      <c r="J7260" t="s">
        <v>45203</v>
      </c>
      <c r="K7260" t="s">
        <v>45204</v>
      </c>
      <c r="L7260" t="s">
        <v>45205</v>
      </c>
      <c r="M7260" t="s">
        <v>45206</v>
      </c>
      <c r="N7260" t="s">
        <v>45207</v>
      </c>
      <c r="O7260" t="s">
        <v>79</v>
      </c>
      <c r="P7260" t="s">
        <v>80</v>
      </c>
      <c r="Q7260" t="s">
        <v>79</v>
      </c>
      <c r="S7260" t="s">
        <v>113</v>
      </c>
      <c r="U7260" t="s">
        <v>47</v>
      </c>
      <c r="V7260" t="s">
        <v>47</v>
      </c>
      <c r="W7260" t="s">
        <v>48</v>
      </c>
      <c r="X7260" t="s">
        <v>48</v>
      </c>
      <c r="Y7260" t="s">
        <v>48</v>
      </c>
      <c r="Z7260" t="s">
        <v>47</v>
      </c>
      <c r="AA7260" t="s">
        <v>233</v>
      </c>
      <c r="AC7260" t="s">
        <v>16339</v>
      </c>
      <c r="AD7260" t="s">
        <v>16284</v>
      </c>
      <c r="AE7260" t="s">
        <v>157</v>
      </c>
      <c r="AF7260" t="s">
        <v>173</v>
      </c>
      <c r="AG7260" t="s">
        <v>85</v>
      </c>
    </row>
    <row r="7261" spans="1:33" x14ac:dyDescent="0.2">
      <c r="A7261" t="s">
        <v>45208</v>
      </c>
      <c r="B7261" s="1">
        <v>43180</v>
      </c>
      <c r="C7261" t="s">
        <v>278</v>
      </c>
      <c r="D7261" t="s">
        <v>44497</v>
      </c>
      <c r="E7261" t="s">
        <v>122</v>
      </c>
      <c r="F7261" t="s">
        <v>45209</v>
      </c>
      <c r="G7261" t="s">
        <v>45210</v>
      </c>
      <c r="N7261" t="s">
        <v>45211</v>
      </c>
      <c r="O7261" t="s">
        <v>61</v>
      </c>
      <c r="P7261" t="s">
        <v>62</v>
      </c>
      <c r="Q7261" t="s">
        <v>61</v>
      </c>
      <c r="T7261">
        <v>2002</v>
      </c>
      <c r="AC7261" t="s">
        <v>63</v>
      </c>
      <c r="AD7261" t="s">
        <v>10756</v>
      </c>
      <c r="AE7261" t="s">
        <v>65</v>
      </c>
      <c r="AF7261" t="s">
        <v>504</v>
      </c>
      <c r="AG7261" t="s">
        <v>263</v>
      </c>
    </row>
    <row r="7262" spans="1:33" x14ac:dyDescent="0.2">
      <c r="A7262" t="s">
        <v>45212</v>
      </c>
      <c r="B7262" s="1">
        <v>43209</v>
      </c>
      <c r="C7262" t="s">
        <v>137</v>
      </c>
      <c r="D7262" t="s">
        <v>44497</v>
      </c>
      <c r="E7262" t="s">
        <v>175</v>
      </c>
      <c r="F7262" t="s">
        <v>45213</v>
      </c>
      <c r="G7262" t="s">
        <v>45214</v>
      </c>
      <c r="H7262" t="s">
        <v>45215</v>
      </c>
      <c r="I7262" t="s">
        <v>45216</v>
      </c>
      <c r="J7262" t="s">
        <v>45217</v>
      </c>
      <c r="K7262" t="s">
        <v>45218</v>
      </c>
      <c r="L7262" t="s">
        <v>45219</v>
      </c>
      <c r="M7262" t="s">
        <v>45220</v>
      </c>
      <c r="N7262" t="s">
        <v>45221</v>
      </c>
      <c r="O7262" t="s">
        <v>418</v>
      </c>
      <c r="P7262" t="s">
        <v>419</v>
      </c>
      <c r="R7262" t="s">
        <v>418</v>
      </c>
      <c r="T7262">
        <v>2002</v>
      </c>
      <c r="U7262" t="s">
        <v>47</v>
      </c>
      <c r="V7262" t="s">
        <v>47</v>
      </c>
      <c r="W7262" t="s">
        <v>47</v>
      </c>
      <c r="X7262" t="s">
        <v>47</v>
      </c>
      <c r="Y7262" t="s">
        <v>48</v>
      </c>
      <c r="Z7262" t="s">
        <v>47</v>
      </c>
      <c r="AA7262" t="s">
        <v>49</v>
      </c>
    </row>
    <row r="7263" spans="1:33" x14ac:dyDescent="0.2">
      <c r="A7263" t="s">
        <v>45222</v>
      </c>
      <c r="B7263" s="1">
        <v>43213</v>
      </c>
      <c r="C7263" t="s">
        <v>137</v>
      </c>
      <c r="D7263" t="s">
        <v>44497</v>
      </c>
      <c r="E7263" t="s">
        <v>102</v>
      </c>
      <c r="F7263" t="s">
        <v>45223</v>
      </c>
      <c r="G7263" t="s">
        <v>45224</v>
      </c>
      <c r="N7263" t="s">
        <v>45225</v>
      </c>
      <c r="O7263" t="s">
        <v>282</v>
      </c>
      <c r="P7263" t="s">
        <v>112</v>
      </c>
      <c r="Q7263" t="s">
        <v>282</v>
      </c>
      <c r="S7263" t="s">
        <v>48</v>
      </c>
      <c r="AC7263" t="s">
        <v>6932</v>
      </c>
      <c r="AD7263" t="s">
        <v>285</v>
      </c>
      <c r="AE7263" t="s">
        <v>117</v>
      </c>
      <c r="AF7263" t="s">
        <v>45226</v>
      </c>
      <c r="AG7263" t="s">
        <v>85</v>
      </c>
    </row>
    <row r="7264" spans="1:33" x14ac:dyDescent="0.2">
      <c r="A7264" t="s">
        <v>45227</v>
      </c>
      <c r="B7264" s="1">
        <v>43263</v>
      </c>
      <c r="C7264" t="s">
        <v>137</v>
      </c>
      <c r="D7264" t="s">
        <v>44497</v>
      </c>
      <c r="E7264" t="s">
        <v>102</v>
      </c>
      <c r="F7264" t="s">
        <v>45228</v>
      </c>
      <c r="G7264" t="s">
        <v>45229</v>
      </c>
      <c r="H7264" t="s">
        <v>45230</v>
      </c>
      <c r="I7264" t="s">
        <v>45231</v>
      </c>
      <c r="J7264" t="s">
        <v>45232</v>
      </c>
      <c r="K7264" t="s">
        <v>45233</v>
      </c>
      <c r="L7264" t="s">
        <v>45234</v>
      </c>
      <c r="M7264" t="s">
        <v>45235</v>
      </c>
      <c r="N7264" t="s">
        <v>45236</v>
      </c>
      <c r="O7264" t="s">
        <v>837</v>
      </c>
      <c r="P7264" t="s">
        <v>838</v>
      </c>
      <c r="Q7264" t="s">
        <v>837</v>
      </c>
      <c r="S7264" t="s">
        <v>839</v>
      </c>
      <c r="U7264" t="s">
        <v>97</v>
      </c>
      <c r="V7264" t="s">
        <v>47</v>
      </c>
      <c r="W7264" t="s">
        <v>97</v>
      </c>
      <c r="X7264" t="s">
        <v>97</v>
      </c>
      <c r="Y7264" t="s">
        <v>48</v>
      </c>
      <c r="Z7264" t="s">
        <v>47</v>
      </c>
      <c r="AA7264" t="s">
        <v>45237</v>
      </c>
      <c r="AC7264" t="s">
        <v>841</v>
      </c>
      <c r="AD7264" t="s">
        <v>842</v>
      </c>
      <c r="AE7264" t="s">
        <v>83</v>
      </c>
      <c r="AF7264" t="s">
        <v>844</v>
      </c>
      <c r="AG7264" t="s">
        <v>6036</v>
      </c>
    </row>
    <row r="7265" spans="1:33" x14ac:dyDescent="0.2">
      <c r="A7265" t="s">
        <v>45238</v>
      </c>
      <c r="B7265" s="1">
        <v>43265</v>
      </c>
      <c r="C7265" t="s">
        <v>137</v>
      </c>
      <c r="D7265" t="s">
        <v>44497</v>
      </c>
      <c r="E7265" t="s">
        <v>102</v>
      </c>
      <c r="F7265" t="s">
        <v>45239</v>
      </c>
      <c r="G7265" t="s">
        <v>45240</v>
      </c>
      <c r="H7265" t="s">
        <v>45241</v>
      </c>
      <c r="I7265" t="s">
        <v>45242</v>
      </c>
      <c r="J7265" t="s">
        <v>45243</v>
      </c>
      <c r="K7265" t="s">
        <v>45244</v>
      </c>
      <c r="L7265" t="s">
        <v>45245</v>
      </c>
      <c r="M7265" t="s">
        <v>45246</v>
      </c>
      <c r="N7265" t="s">
        <v>45247</v>
      </c>
      <c r="O7265" t="s">
        <v>837</v>
      </c>
      <c r="P7265" t="s">
        <v>838</v>
      </c>
      <c r="Q7265" t="s">
        <v>837</v>
      </c>
      <c r="S7265" t="s">
        <v>839</v>
      </c>
      <c r="U7265" t="s">
        <v>97</v>
      </c>
      <c r="V7265" t="s">
        <v>47</v>
      </c>
      <c r="W7265" t="s">
        <v>97</v>
      </c>
      <c r="X7265" t="s">
        <v>97</v>
      </c>
      <c r="Y7265" t="s">
        <v>48</v>
      </c>
      <c r="Z7265" t="s">
        <v>47</v>
      </c>
      <c r="AA7265" t="s">
        <v>45237</v>
      </c>
      <c r="AC7265" t="s">
        <v>841</v>
      </c>
      <c r="AD7265" t="s">
        <v>842</v>
      </c>
      <c r="AE7265" t="s">
        <v>83</v>
      </c>
      <c r="AF7265" t="s">
        <v>844</v>
      </c>
      <c r="AG7265" t="s">
        <v>6036</v>
      </c>
    </row>
    <row r="7266" spans="1:33" x14ac:dyDescent="0.2">
      <c r="A7266" t="s">
        <v>45248</v>
      </c>
      <c r="B7266" s="1">
        <v>43279</v>
      </c>
      <c r="C7266" t="s">
        <v>137</v>
      </c>
      <c r="D7266" t="s">
        <v>44497</v>
      </c>
      <c r="E7266" t="s">
        <v>122</v>
      </c>
      <c r="F7266" t="s">
        <v>45249</v>
      </c>
      <c r="G7266" t="s">
        <v>45250</v>
      </c>
      <c r="N7266" t="s">
        <v>45251</v>
      </c>
      <c r="O7266" t="s">
        <v>756</v>
      </c>
      <c r="P7266" t="s">
        <v>757</v>
      </c>
      <c r="Q7266" t="s">
        <v>756</v>
      </c>
      <c r="T7266">
        <v>2002</v>
      </c>
      <c r="AC7266" t="s">
        <v>7768</v>
      </c>
      <c r="AD7266" t="s">
        <v>20515</v>
      </c>
      <c r="AE7266" t="s">
        <v>20516</v>
      </c>
      <c r="AF7266" t="s">
        <v>20517</v>
      </c>
      <c r="AG7266" t="s">
        <v>763</v>
      </c>
    </row>
    <row r="7267" spans="1:33" x14ac:dyDescent="0.2">
      <c r="A7267" t="s">
        <v>45252</v>
      </c>
      <c r="B7267" s="1">
        <v>43305</v>
      </c>
      <c r="C7267" t="s">
        <v>100</v>
      </c>
      <c r="D7267" t="s">
        <v>44497</v>
      </c>
      <c r="E7267" t="s">
        <v>102</v>
      </c>
      <c r="F7267" t="s">
        <v>45253</v>
      </c>
      <c r="G7267" t="s">
        <v>45254</v>
      </c>
      <c r="H7267" t="s">
        <v>45255</v>
      </c>
      <c r="I7267" t="s">
        <v>45256</v>
      </c>
      <c r="J7267" t="s">
        <v>45257</v>
      </c>
      <c r="K7267" t="s">
        <v>45258</v>
      </c>
      <c r="L7267" t="s">
        <v>45259</v>
      </c>
      <c r="M7267" t="s">
        <v>45260</v>
      </c>
      <c r="N7267" t="s">
        <v>45261</v>
      </c>
      <c r="O7267" t="s">
        <v>79</v>
      </c>
      <c r="P7267" t="s">
        <v>80</v>
      </c>
      <c r="Q7267" t="s">
        <v>79</v>
      </c>
      <c r="S7267" t="s">
        <v>113</v>
      </c>
      <c r="U7267" t="s">
        <v>47</v>
      </c>
      <c r="V7267" t="s">
        <v>47</v>
      </c>
      <c r="W7267" t="s">
        <v>48</v>
      </c>
      <c r="X7267" t="s">
        <v>48</v>
      </c>
      <c r="Y7267" t="s">
        <v>48</v>
      </c>
      <c r="Z7267" t="s">
        <v>47</v>
      </c>
      <c r="AA7267" t="s">
        <v>233</v>
      </c>
      <c r="AC7267" t="s">
        <v>81</v>
      </c>
      <c r="AD7267" t="s">
        <v>82</v>
      </c>
      <c r="AE7267" t="s">
        <v>83</v>
      </c>
      <c r="AF7267" t="s">
        <v>84</v>
      </c>
      <c r="AG7267" t="s">
        <v>85</v>
      </c>
    </row>
    <row r="7268" spans="1:33" x14ac:dyDescent="0.2">
      <c r="A7268" t="s">
        <v>45262</v>
      </c>
      <c r="B7268" s="1">
        <v>43306</v>
      </c>
      <c r="C7268" t="s">
        <v>100</v>
      </c>
      <c r="D7268" t="s">
        <v>44497</v>
      </c>
      <c r="E7268" t="s">
        <v>122</v>
      </c>
      <c r="F7268" t="s">
        <v>45263</v>
      </c>
      <c r="G7268" t="s">
        <v>45264</v>
      </c>
      <c r="N7268" t="s">
        <v>45265</v>
      </c>
      <c r="O7268" t="s">
        <v>756</v>
      </c>
      <c r="P7268" t="s">
        <v>757</v>
      </c>
      <c r="Q7268" t="s">
        <v>756</v>
      </c>
      <c r="T7268">
        <v>2002</v>
      </c>
      <c r="AC7268" t="s">
        <v>45266</v>
      </c>
      <c r="AD7268" t="s">
        <v>45267</v>
      </c>
      <c r="AE7268" t="s">
        <v>761</v>
      </c>
      <c r="AF7268" t="s">
        <v>762</v>
      </c>
      <c r="AG7268" t="s">
        <v>763</v>
      </c>
    </row>
    <row r="7269" spans="1:33" x14ac:dyDescent="0.2">
      <c r="A7269" t="s">
        <v>45268</v>
      </c>
      <c r="B7269" s="1">
        <v>43318</v>
      </c>
      <c r="C7269" t="s">
        <v>100</v>
      </c>
      <c r="D7269" t="s">
        <v>44497</v>
      </c>
      <c r="E7269" t="s">
        <v>102</v>
      </c>
      <c r="F7269" t="s">
        <v>45269</v>
      </c>
      <c r="G7269" t="s">
        <v>45270</v>
      </c>
      <c r="H7269" t="s">
        <v>45271</v>
      </c>
      <c r="I7269" t="s">
        <v>45272</v>
      </c>
      <c r="J7269" t="s">
        <v>45273</v>
      </c>
      <c r="K7269" t="s">
        <v>45274</v>
      </c>
      <c r="L7269" t="s">
        <v>45275</v>
      </c>
      <c r="M7269" t="s">
        <v>45276</v>
      </c>
      <c r="N7269" t="s">
        <v>45277</v>
      </c>
      <c r="O7269" t="s">
        <v>79</v>
      </c>
      <c r="P7269" t="s">
        <v>80</v>
      </c>
      <c r="Q7269" t="s">
        <v>79</v>
      </c>
      <c r="S7269" t="s">
        <v>113</v>
      </c>
      <c r="U7269" t="s">
        <v>47</v>
      </c>
      <c r="V7269" t="s">
        <v>47</v>
      </c>
      <c r="W7269" t="s">
        <v>48</v>
      </c>
      <c r="X7269" t="s">
        <v>48</v>
      </c>
      <c r="Y7269" t="s">
        <v>48</v>
      </c>
      <c r="Z7269" t="s">
        <v>47</v>
      </c>
      <c r="AA7269" t="s">
        <v>233</v>
      </c>
      <c r="AC7269" t="s">
        <v>234</v>
      </c>
      <c r="AD7269" t="s">
        <v>45278</v>
      </c>
      <c r="AE7269" t="s">
        <v>157</v>
      </c>
      <c r="AF7269" t="s">
        <v>84</v>
      </c>
      <c r="AG7269" t="s">
        <v>158</v>
      </c>
    </row>
    <row r="7270" spans="1:33" x14ac:dyDescent="0.2">
      <c r="A7270" t="s">
        <v>45279</v>
      </c>
      <c r="B7270" s="1">
        <v>43347</v>
      </c>
      <c r="C7270" t="s">
        <v>100</v>
      </c>
      <c r="D7270" t="s">
        <v>44497</v>
      </c>
      <c r="E7270" t="s">
        <v>175</v>
      </c>
      <c r="F7270" t="s">
        <v>45280</v>
      </c>
      <c r="G7270" t="s">
        <v>45281</v>
      </c>
      <c r="H7270" t="s">
        <v>45282</v>
      </c>
      <c r="I7270" t="s">
        <v>45283</v>
      </c>
      <c r="J7270" t="s">
        <v>45284</v>
      </c>
      <c r="K7270" t="s">
        <v>45285</v>
      </c>
      <c r="L7270" t="s">
        <v>45286</v>
      </c>
      <c r="M7270" t="s">
        <v>45287</v>
      </c>
      <c r="N7270" t="s">
        <v>45288</v>
      </c>
      <c r="O7270" t="s">
        <v>418</v>
      </c>
      <c r="P7270" t="s">
        <v>419</v>
      </c>
      <c r="R7270" t="s">
        <v>418</v>
      </c>
      <c r="T7270">
        <v>2002</v>
      </c>
      <c r="U7270" t="s">
        <v>47</v>
      </c>
      <c r="V7270" t="s">
        <v>47</v>
      </c>
      <c r="W7270" t="s">
        <v>48</v>
      </c>
      <c r="X7270" t="s">
        <v>47</v>
      </c>
      <c r="Y7270" t="s">
        <v>48</v>
      </c>
      <c r="Z7270" t="s">
        <v>47</v>
      </c>
      <c r="AA7270" t="s">
        <v>758</v>
      </c>
    </row>
    <row r="7271" spans="1:33" x14ac:dyDescent="0.2">
      <c r="A7271" t="s">
        <v>45289</v>
      </c>
      <c r="B7271" s="1">
        <v>43374</v>
      </c>
      <c r="C7271" t="s">
        <v>69</v>
      </c>
      <c r="D7271" t="s">
        <v>44497</v>
      </c>
      <c r="E7271" t="s">
        <v>122</v>
      </c>
      <c r="F7271" t="s">
        <v>45290</v>
      </c>
      <c r="G7271" t="s">
        <v>45291</v>
      </c>
      <c r="N7271" t="s">
        <v>45292</v>
      </c>
      <c r="O7271" t="s">
        <v>756</v>
      </c>
      <c r="P7271" t="s">
        <v>757</v>
      </c>
      <c r="Q7271" t="s">
        <v>756</v>
      </c>
      <c r="T7271">
        <v>2002</v>
      </c>
      <c r="AC7271" t="s">
        <v>7768</v>
      </c>
      <c r="AD7271" t="s">
        <v>20515</v>
      </c>
      <c r="AE7271" t="s">
        <v>20516</v>
      </c>
      <c r="AF7271" t="s">
        <v>20517</v>
      </c>
      <c r="AG7271" t="s">
        <v>763</v>
      </c>
    </row>
    <row r="7272" spans="1:33" x14ac:dyDescent="0.2">
      <c r="A7272" t="s">
        <v>45293</v>
      </c>
      <c r="B7272" s="1">
        <v>43388</v>
      </c>
      <c r="C7272" t="s">
        <v>69</v>
      </c>
      <c r="D7272" t="s">
        <v>44497</v>
      </c>
      <c r="E7272" t="s">
        <v>102</v>
      </c>
      <c r="F7272" t="s">
        <v>45294</v>
      </c>
      <c r="G7272" t="s">
        <v>45295</v>
      </c>
      <c r="N7272" t="s">
        <v>45296</v>
      </c>
      <c r="O7272" t="s">
        <v>79</v>
      </c>
      <c r="P7272" t="s">
        <v>80</v>
      </c>
      <c r="Q7272" t="s">
        <v>79</v>
      </c>
      <c r="S7272" t="s">
        <v>113</v>
      </c>
      <c r="AC7272" t="s">
        <v>234</v>
      </c>
      <c r="AD7272" t="s">
        <v>16284</v>
      </c>
      <c r="AE7272" t="s">
        <v>157</v>
      </c>
      <c r="AF7272" t="s">
        <v>173</v>
      </c>
      <c r="AG7272" t="s">
        <v>158</v>
      </c>
    </row>
    <row r="7273" spans="1:33" x14ac:dyDescent="0.2">
      <c r="A7273" t="s">
        <v>45297</v>
      </c>
      <c r="B7273" s="1">
        <v>43398</v>
      </c>
      <c r="C7273" t="s">
        <v>69</v>
      </c>
      <c r="D7273" t="s">
        <v>44497</v>
      </c>
      <c r="E7273" t="s">
        <v>175</v>
      </c>
      <c r="F7273" t="s">
        <v>45298</v>
      </c>
      <c r="G7273" t="s">
        <v>45299</v>
      </c>
      <c r="H7273" t="s">
        <v>45300</v>
      </c>
      <c r="I7273" t="s">
        <v>45301</v>
      </c>
      <c r="J7273" t="s">
        <v>45302</v>
      </c>
      <c r="K7273" t="s">
        <v>45303</v>
      </c>
      <c r="L7273" t="s">
        <v>45304</v>
      </c>
      <c r="M7273" t="s">
        <v>45305</v>
      </c>
      <c r="N7273" t="s">
        <v>45306</v>
      </c>
      <c r="O7273" t="s">
        <v>418</v>
      </c>
      <c r="P7273" t="s">
        <v>419</v>
      </c>
      <c r="R7273" t="s">
        <v>418</v>
      </c>
      <c r="T7273">
        <v>1998</v>
      </c>
      <c r="U7273" t="s">
        <v>47</v>
      </c>
      <c r="V7273" t="s">
        <v>47</v>
      </c>
      <c r="W7273" t="s">
        <v>47</v>
      </c>
      <c r="X7273" t="s">
        <v>47</v>
      </c>
      <c r="Y7273" t="s">
        <v>48</v>
      </c>
      <c r="Z7273" t="s">
        <v>47</v>
      </c>
      <c r="AA7273" t="s">
        <v>49</v>
      </c>
    </row>
    <row r="7274" spans="1:33" x14ac:dyDescent="0.2">
      <c r="A7274" t="s">
        <v>45307</v>
      </c>
      <c r="B7274" s="1">
        <v>43416</v>
      </c>
      <c r="C7274" t="s">
        <v>69</v>
      </c>
      <c r="D7274" t="s">
        <v>44497</v>
      </c>
      <c r="E7274" t="s">
        <v>122</v>
      </c>
      <c r="F7274" t="s">
        <v>45308</v>
      </c>
      <c r="G7274" t="s">
        <v>45309</v>
      </c>
      <c r="N7274" t="s">
        <v>45310</v>
      </c>
      <c r="O7274" t="s">
        <v>756</v>
      </c>
      <c r="P7274" t="s">
        <v>757</v>
      </c>
      <c r="Q7274" t="s">
        <v>756</v>
      </c>
      <c r="T7274">
        <v>2002</v>
      </c>
      <c r="AC7274" t="s">
        <v>7768</v>
      </c>
      <c r="AD7274" t="s">
        <v>20515</v>
      </c>
      <c r="AE7274" t="s">
        <v>20516</v>
      </c>
      <c r="AF7274" t="s">
        <v>20517</v>
      </c>
      <c r="AG7274" t="s">
        <v>763</v>
      </c>
    </row>
    <row r="7275" spans="1:33" x14ac:dyDescent="0.2">
      <c r="A7275" t="s">
        <v>45311</v>
      </c>
      <c r="B7275" s="1">
        <v>43417</v>
      </c>
      <c r="C7275" t="s">
        <v>69</v>
      </c>
      <c r="D7275" t="s">
        <v>44497</v>
      </c>
      <c r="E7275" t="s">
        <v>102</v>
      </c>
      <c r="F7275" t="s">
        <v>45312</v>
      </c>
      <c r="G7275" t="s">
        <v>45313</v>
      </c>
      <c r="N7275" t="s">
        <v>45314</v>
      </c>
      <c r="O7275" t="s">
        <v>3532</v>
      </c>
      <c r="P7275" t="s">
        <v>3533</v>
      </c>
      <c r="Q7275" t="s">
        <v>3532</v>
      </c>
      <c r="S7275" t="s">
        <v>113</v>
      </c>
      <c r="AC7275" t="s">
        <v>841</v>
      </c>
      <c r="AD7275" t="s">
        <v>25893</v>
      </c>
      <c r="AE7275" t="s">
        <v>25894</v>
      </c>
      <c r="AF7275" t="s">
        <v>844</v>
      </c>
      <c r="AG7275" t="s">
        <v>6036</v>
      </c>
    </row>
    <row r="7276" spans="1:33" x14ac:dyDescent="0.2">
      <c r="A7276" t="s">
        <v>45315</v>
      </c>
      <c r="B7276" s="1">
        <v>43417</v>
      </c>
      <c r="C7276" t="s">
        <v>69</v>
      </c>
      <c r="D7276" t="s">
        <v>44497</v>
      </c>
      <c r="E7276" t="s">
        <v>122</v>
      </c>
      <c r="F7276" t="s">
        <v>45316</v>
      </c>
      <c r="G7276" t="s">
        <v>45317</v>
      </c>
      <c r="H7276" t="s">
        <v>45318</v>
      </c>
      <c r="I7276" t="s">
        <v>45319</v>
      </c>
      <c r="J7276" t="s">
        <v>45320</v>
      </c>
      <c r="K7276" t="s">
        <v>45321</v>
      </c>
      <c r="L7276" t="s">
        <v>45322</v>
      </c>
      <c r="M7276" t="s">
        <v>45323</v>
      </c>
      <c r="N7276" t="s">
        <v>45324</v>
      </c>
      <c r="O7276" t="s">
        <v>756</v>
      </c>
      <c r="P7276" t="s">
        <v>757</v>
      </c>
      <c r="Q7276" t="s">
        <v>756</v>
      </c>
      <c r="T7276">
        <v>2002</v>
      </c>
      <c r="U7276" t="s">
        <v>47</v>
      </c>
      <c r="V7276" t="s">
        <v>47</v>
      </c>
      <c r="W7276" t="s">
        <v>48</v>
      </c>
      <c r="X7276" t="s">
        <v>47</v>
      </c>
      <c r="Y7276" t="s">
        <v>48</v>
      </c>
      <c r="Z7276" t="s">
        <v>47</v>
      </c>
      <c r="AA7276" t="s">
        <v>758</v>
      </c>
      <c r="AC7276" t="s">
        <v>45325</v>
      </c>
      <c r="AD7276" t="s">
        <v>20515</v>
      </c>
      <c r="AE7276" t="s">
        <v>20516</v>
      </c>
      <c r="AF7276" t="s">
        <v>20517</v>
      </c>
      <c r="AG7276" t="s">
        <v>763</v>
      </c>
    </row>
    <row r="7277" spans="1:33" x14ac:dyDescent="0.2">
      <c r="A7277" t="s">
        <v>45326</v>
      </c>
      <c r="B7277" s="1">
        <v>43432</v>
      </c>
      <c r="C7277" t="s">
        <v>69</v>
      </c>
      <c r="D7277" t="s">
        <v>44497</v>
      </c>
      <c r="E7277" t="s">
        <v>102</v>
      </c>
      <c r="F7277" t="s">
        <v>45327</v>
      </c>
      <c r="G7277" t="s">
        <v>45328</v>
      </c>
      <c r="N7277" t="s">
        <v>45329</v>
      </c>
      <c r="O7277" t="s">
        <v>3532</v>
      </c>
      <c r="P7277" t="s">
        <v>3533</v>
      </c>
      <c r="Q7277" t="s">
        <v>3532</v>
      </c>
      <c r="S7277" t="s">
        <v>113</v>
      </c>
      <c r="AC7277" t="s">
        <v>841</v>
      </c>
      <c r="AD7277" t="s">
        <v>25893</v>
      </c>
      <c r="AE7277" t="s">
        <v>25894</v>
      </c>
      <c r="AF7277" t="s">
        <v>844</v>
      </c>
      <c r="AG7277" t="s">
        <v>6036</v>
      </c>
    </row>
    <row r="7278" spans="1:33" x14ac:dyDescent="0.2">
      <c r="A7278" t="s">
        <v>45330</v>
      </c>
      <c r="B7278" s="1">
        <v>43437</v>
      </c>
      <c r="C7278" t="s">
        <v>69</v>
      </c>
      <c r="D7278" t="s">
        <v>44497</v>
      </c>
      <c r="E7278" t="s">
        <v>175</v>
      </c>
      <c r="F7278" t="s">
        <v>45331</v>
      </c>
      <c r="G7278" t="s">
        <v>45332</v>
      </c>
      <c r="N7278" t="s">
        <v>45333</v>
      </c>
      <c r="O7278" t="s">
        <v>418</v>
      </c>
      <c r="P7278" t="s">
        <v>419</v>
      </c>
      <c r="R7278" t="s">
        <v>418</v>
      </c>
      <c r="T7278">
        <v>2002</v>
      </c>
    </row>
    <row r="7279" spans="1:33" x14ac:dyDescent="0.2">
      <c r="A7279" t="s">
        <v>45334</v>
      </c>
      <c r="B7279" s="1">
        <v>43438</v>
      </c>
      <c r="C7279" t="s">
        <v>69</v>
      </c>
      <c r="D7279" t="s">
        <v>44497</v>
      </c>
      <c r="E7279" t="s">
        <v>122</v>
      </c>
      <c r="F7279" t="s">
        <v>45335</v>
      </c>
      <c r="G7279" t="s">
        <v>45336</v>
      </c>
      <c r="N7279" t="s">
        <v>45337</v>
      </c>
      <c r="O7279" t="s">
        <v>756</v>
      </c>
      <c r="P7279" t="s">
        <v>757</v>
      </c>
      <c r="Q7279" t="s">
        <v>756</v>
      </c>
      <c r="T7279">
        <v>2002</v>
      </c>
      <c r="AC7279" t="s">
        <v>7768</v>
      </c>
      <c r="AD7279" t="s">
        <v>20515</v>
      </c>
      <c r="AE7279" t="s">
        <v>20516</v>
      </c>
      <c r="AF7279" t="s">
        <v>24052</v>
      </c>
      <c r="AG7279" t="s">
        <v>763</v>
      </c>
    </row>
    <row r="7280" spans="1:33" x14ac:dyDescent="0.2">
      <c r="A7280" t="s">
        <v>45338</v>
      </c>
      <c r="B7280" s="1">
        <v>43451</v>
      </c>
      <c r="C7280" t="s">
        <v>69</v>
      </c>
      <c r="D7280" t="s">
        <v>44497</v>
      </c>
      <c r="E7280" t="s">
        <v>102</v>
      </c>
      <c r="F7280" t="s">
        <v>45339</v>
      </c>
      <c r="G7280" t="s">
        <v>45340</v>
      </c>
      <c r="H7280" t="s">
        <v>45341</v>
      </c>
      <c r="I7280" t="s">
        <v>45342</v>
      </c>
      <c r="J7280" t="s">
        <v>45343</v>
      </c>
      <c r="K7280" t="s">
        <v>45344</v>
      </c>
      <c r="L7280" t="s">
        <v>45345</v>
      </c>
      <c r="M7280" t="s">
        <v>45346</v>
      </c>
      <c r="N7280" t="s">
        <v>45347</v>
      </c>
      <c r="O7280" t="s">
        <v>3532</v>
      </c>
      <c r="P7280" t="s">
        <v>3533</v>
      </c>
      <c r="Q7280" t="s">
        <v>3532</v>
      </c>
      <c r="S7280" t="s">
        <v>113</v>
      </c>
      <c r="U7280" t="s">
        <v>47</v>
      </c>
      <c r="V7280" t="s">
        <v>47</v>
      </c>
      <c r="W7280" t="s">
        <v>47</v>
      </c>
      <c r="X7280" t="s">
        <v>47</v>
      </c>
      <c r="Y7280" t="s">
        <v>48</v>
      </c>
      <c r="Z7280" t="s">
        <v>47</v>
      </c>
      <c r="AA7280" t="s">
        <v>49</v>
      </c>
      <c r="AC7280" t="s">
        <v>841</v>
      </c>
      <c r="AD7280" t="s">
        <v>25893</v>
      </c>
      <c r="AE7280" t="s">
        <v>25894</v>
      </c>
      <c r="AF7280" t="s">
        <v>844</v>
      </c>
      <c r="AG7280" t="s">
        <v>6036</v>
      </c>
    </row>
    <row r="7281" spans="1:33" x14ac:dyDescent="0.2">
      <c r="A7281" t="s">
        <v>45348</v>
      </c>
      <c r="B7281" s="1">
        <v>43452</v>
      </c>
      <c r="C7281" t="s">
        <v>69</v>
      </c>
      <c r="D7281" t="s">
        <v>44497</v>
      </c>
      <c r="E7281" t="s">
        <v>122</v>
      </c>
      <c r="F7281" t="s">
        <v>45349</v>
      </c>
      <c r="G7281" t="s">
        <v>45350</v>
      </c>
      <c r="N7281" t="s">
        <v>45351</v>
      </c>
      <c r="O7281" t="s">
        <v>756</v>
      </c>
      <c r="P7281" t="s">
        <v>757</v>
      </c>
      <c r="Q7281" t="s">
        <v>756</v>
      </c>
      <c r="T7281">
        <v>2002</v>
      </c>
      <c r="AC7281" t="s">
        <v>19325</v>
      </c>
      <c r="AD7281" t="s">
        <v>20515</v>
      </c>
      <c r="AE7281" t="s">
        <v>20516</v>
      </c>
      <c r="AF7281" t="s">
        <v>20517</v>
      </c>
      <c r="AG7281" t="s">
        <v>763</v>
      </c>
    </row>
    <row r="7282" spans="1:33" x14ac:dyDescent="0.2">
      <c r="A7282" t="s">
        <v>45352</v>
      </c>
      <c r="B7282" s="1">
        <v>43455</v>
      </c>
      <c r="C7282" t="s">
        <v>69</v>
      </c>
      <c r="D7282" t="s">
        <v>44497</v>
      </c>
      <c r="E7282" t="s">
        <v>122</v>
      </c>
      <c r="F7282" t="s">
        <v>45353</v>
      </c>
      <c r="G7282" t="s">
        <v>45354</v>
      </c>
      <c r="N7282" t="s">
        <v>45355</v>
      </c>
      <c r="O7282" t="s">
        <v>756</v>
      </c>
      <c r="P7282" t="s">
        <v>757</v>
      </c>
      <c r="Q7282" t="s">
        <v>756</v>
      </c>
      <c r="T7282">
        <v>2002</v>
      </c>
      <c r="AC7282" t="s">
        <v>7768</v>
      </c>
      <c r="AD7282" t="s">
        <v>20515</v>
      </c>
      <c r="AE7282" t="s">
        <v>20516</v>
      </c>
      <c r="AF7282" t="s">
        <v>20517</v>
      </c>
      <c r="AG7282" t="s">
        <v>763</v>
      </c>
    </row>
    <row r="7283" spans="1:33" x14ac:dyDescent="0.2">
      <c r="A7283" t="s">
        <v>45356</v>
      </c>
      <c r="B7283" s="1">
        <v>43455</v>
      </c>
      <c r="C7283" t="s">
        <v>69</v>
      </c>
      <c r="D7283" t="s">
        <v>44497</v>
      </c>
      <c r="E7283" t="s">
        <v>122</v>
      </c>
      <c r="F7283" t="s">
        <v>45357</v>
      </c>
      <c r="G7283" t="s">
        <v>45358</v>
      </c>
      <c r="N7283" t="s">
        <v>45359</v>
      </c>
      <c r="O7283" t="s">
        <v>756</v>
      </c>
      <c r="P7283" t="s">
        <v>757</v>
      </c>
      <c r="Q7283" t="s">
        <v>756</v>
      </c>
      <c r="T7283">
        <v>2002</v>
      </c>
      <c r="AC7283" t="s">
        <v>7768</v>
      </c>
      <c r="AD7283" t="s">
        <v>20515</v>
      </c>
      <c r="AE7283" t="s">
        <v>20516</v>
      </c>
      <c r="AF7283" t="s">
        <v>20517</v>
      </c>
      <c r="AG7283" t="s">
        <v>763</v>
      </c>
    </row>
    <row r="7284" spans="1:33" x14ac:dyDescent="0.2">
      <c r="A7284" t="s">
        <v>45360</v>
      </c>
      <c r="B7284" s="1">
        <v>43471</v>
      </c>
      <c r="C7284" t="s">
        <v>666</v>
      </c>
      <c r="D7284" t="s">
        <v>44497</v>
      </c>
      <c r="E7284" t="s">
        <v>102</v>
      </c>
      <c r="F7284" t="s">
        <v>45361</v>
      </c>
      <c r="G7284" t="s">
        <v>45362</v>
      </c>
      <c r="N7284" t="s">
        <v>45363</v>
      </c>
      <c r="O7284" t="s">
        <v>282</v>
      </c>
      <c r="P7284" t="s">
        <v>112</v>
      </c>
      <c r="Q7284" t="s">
        <v>282</v>
      </c>
      <c r="S7284" t="s">
        <v>48</v>
      </c>
      <c r="AC7284" t="s">
        <v>284</v>
      </c>
      <c r="AD7284" t="s">
        <v>285</v>
      </c>
      <c r="AE7284" t="s">
        <v>117</v>
      </c>
      <c r="AF7284" t="s">
        <v>286</v>
      </c>
      <c r="AG7284" t="s">
        <v>85</v>
      </c>
    </row>
    <row r="7285" spans="1:33" x14ac:dyDescent="0.2">
      <c r="A7285" t="s">
        <v>45364</v>
      </c>
      <c r="B7285" s="1">
        <v>43472</v>
      </c>
      <c r="C7285" t="s">
        <v>666</v>
      </c>
      <c r="D7285" t="s">
        <v>44497</v>
      </c>
      <c r="E7285" t="s">
        <v>102</v>
      </c>
      <c r="F7285" t="s">
        <v>45365</v>
      </c>
      <c r="G7285" t="s">
        <v>45366</v>
      </c>
      <c r="H7285" t="s">
        <v>45367</v>
      </c>
      <c r="I7285" t="s">
        <v>45368</v>
      </c>
      <c r="J7285" t="s">
        <v>45369</v>
      </c>
      <c r="K7285" t="s">
        <v>45370</v>
      </c>
      <c r="L7285" t="s">
        <v>45371</v>
      </c>
      <c r="M7285" t="s">
        <v>45372</v>
      </c>
      <c r="N7285" t="s">
        <v>45373</v>
      </c>
      <c r="O7285" t="s">
        <v>3532</v>
      </c>
      <c r="P7285" t="s">
        <v>3533</v>
      </c>
      <c r="Q7285" t="s">
        <v>3532</v>
      </c>
      <c r="S7285" t="s">
        <v>113</v>
      </c>
      <c r="U7285" t="s">
        <v>47</v>
      </c>
      <c r="V7285" t="s">
        <v>47</v>
      </c>
      <c r="W7285" t="s">
        <v>47</v>
      </c>
      <c r="X7285" t="s">
        <v>47</v>
      </c>
      <c r="Y7285" t="s">
        <v>48</v>
      </c>
      <c r="Z7285" t="s">
        <v>47</v>
      </c>
      <c r="AA7285" t="s">
        <v>49</v>
      </c>
      <c r="AC7285" t="s">
        <v>841</v>
      </c>
      <c r="AD7285" t="s">
        <v>25893</v>
      </c>
      <c r="AE7285" t="s">
        <v>25894</v>
      </c>
      <c r="AF7285" t="s">
        <v>45374</v>
      </c>
      <c r="AG7285" t="s">
        <v>6036</v>
      </c>
    </row>
    <row r="7286" spans="1:33" x14ac:dyDescent="0.2">
      <c r="A7286" t="s">
        <v>45375</v>
      </c>
      <c r="B7286" s="1">
        <v>43508</v>
      </c>
      <c r="C7286" t="s">
        <v>666</v>
      </c>
      <c r="D7286" t="s">
        <v>44497</v>
      </c>
      <c r="E7286" t="s">
        <v>122</v>
      </c>
      <c r="F7286" t="s">
        <v>45376</v>
      </c>
      <c r="G7286" t="s">
        <v>45377</v>
      </c>
      <c r="N7286" t="s">
        <v>45378</v>
      </c>
      <c r="O7286" t="s">
        <v>756</v>
      </c>
      <c r="P7286" t="s">
        <v>757</v>
      </c>
      <c r="Q7286" t="s">
        <v>756</v>
      </c>
      <c r="T7286">
        <v>2002</v>
      </c>
      <c r="AC7286" t="s">
        <v>30383</v>
      </c>
      <c r="AD7286" t="s">
        <v>20515</v>
      </c>
      <c r="AE7286" t="s">
        <v>20516</v>
      </c>
      <c r="AF7286" t="s">
        <v>20517</v>
      </c>
      <c r="AG7286" t="s">
        <v>763</v>
      </c>
    </row>
    <row r="7287" spans="1:33" x14ac:dyDescent="0.2">
      <c r="A7287" t="s">
        <v>45379</v>
      </c>
      <c r="B7287" s="1">
        <v>43510</v>
      </c>
      <c r="C7287" t="s">
        <v>666</v>
      </c>
      <c r="D7287" t="s">
        <v>44497</v>
      </c>
      <c r="E7287" t="s">
        <v>122</v>
      </c>
      <c r="F7287" t="s">
        <v>45380</v>
      </c>
      <c r="G7287" t="s">
        <v>45381</v>
      </c>
      <c r="H7287" t="s">
        <v>45382</v>
      </c>
      <c r="I7287" t="s">
        <v>45383</v>
      </c>
      <c r="J7287" t="s">
        <v>45384</v>
      </c>
      <c r="K7287" t="s">
        <v>45385</v>
      </c>
      <c r="L7287" t="s">
        <v>45386</v>
      </c>
      <c r="M7287" t="s">
        <v>45387</v>
      </c>
      <c r="N7287" t="s">
        <v>45388</v>
      </c>
      <c r="O7287" t="s">
        <v>61</v>
      </c>
      <c r="P7287" t="s">
        <v>62</v>
      </c>
      <c r="Q7287" t="s">
        <v>61</v>
      </c>
      <c r="T7287">
        <v>2002</v>
      </c>
      <c r="U7287" t="s">
        <v>47</v>
      </c>
      <c r="V7287" t="s">
        <v>47</v>
      </c>
      <c r="W7287" t="s">
        <v>48</v>
      </c>
      <c r="X7287" t="s">
        <v>48</v>
      </c>
      <c r="Y7287" t="s">
        <v>48</v>
      </c>
      <c r="Z7287" t="s">
        <v>47</v>
      </c>
      <c r="AA7287" t="s">
        <v>233</v>
      </c>
      <c r="AC7287" t="s">
        <v>63</v>
      </c>
      <c r="AD7287" t="s">
        <v>64</v>
      </c>
      <c r="AE7287" t="s">
        <v>24587</v>
      </c>
      <c r="AF7287" t="s">
        <v>66</v>
      </c>
      <c r="AG7287" t="s">
        <v>263</v>
      </c>
    </row>
    <row r="7288" spans="1:33" x14ac:dyDescent="0.2">
      <c r="A7288" t="s">
        <v>45389</v>
      </c>
      <c r="B7288" s="1">
        <v>43517</v>
      </c>
      <c r="C7288" t="s">
        <v>666</v>
      </c>
      <c r="D7288" t="s">
        <v>44497</v>
      </c>
      <c r="E7288" t="s">
        <v>122</v>
      </c>
      <c r="F7288" t="s">
        <v>45390</v>
      </c>
      <c r="G7288" t="s">
        <v>45391</v>
      </c>
      <c r="H7288" t="s">
        <v>45392</v>
      </c>
      <c r="I7288" t="s">
        <v>45393</v>
      </c>
      <c r="J7288" t="s">
        <v>45394</v>
      </c>
      <c r="K7288" t="s">
        <v>45395</v>
      </c>
      <c r="L7288" t="s">
        <v>45396</v>
      </c>
      <c r="M7288" t="s">
        <v>45397</v>
      </c>
      <c r="N7288" t="s">
        <v>45398</v>
      </c>
      <c r="O7288" t="s">
        <v>756</v>
      </c>
      <c r="P7288" t="s">
        <v>757</v>
      </c>
      <c r="Q7288" t="s">
        <v>756</v>
      </c>
      <c r="T7288">
        <v>2002</v>
      </c>
      <c r="U7288" t="s">
        <v>47</v>
      </c>
      <c r="V7288" t="s">
        <v>47</v>
      </c>
      <c r="W7288" t="s">
        <v>48</v>
      </c>
      <c r="X7288" t="s">
        <v>47</v>
      </c>
      <c r="Y7288" t="s">
        <v>48</v>
      </c>
      <c r="Z7288" t="s">
        <v>47</v>
      </c>
      <c r="AA7288" t="s">
        <v>758</v>
      </c>
      <c r="AC7288" t="s">
        <v>30383</v>
      </c>
      <c r="AD7288" t="s">
        <v>20515</v>
      </c>
      <c r="AE7288" t="s">
        <v>20516</v>
      </c>
      <c r="AF7288" t="s">
        <v>20517</v>
      </c>
      <c r="AG7288" t="s">
        <v>763</v>
      </c>
    </row>
    <row r="7289" spans="1:33" x14ac:dyDescent="0.2">
      <c r="A7289" t="s">
        <v>45399</v>
      </c>
      <c r="B7289" s="1">
        <v>43523</v>
      </c>
      <c r="C7289" t="s">
        <v>666</v>
      </c>
      <c r="D7289" t="s">
        <v>44497</v>
      </c>
      <c r="E7289" t="s">
        <v>175</v>
      </c>
      <c r="F7289" t="s">
        <v>45400</v>
      </c>
      <c r="G7289" t="s">
        <v>45401</v>
      </c>
      <c r="H7289" t="s">
        <v>45402</v>
      </c>
      <c r="I7289" t="s">
        <v>45403</v>
      </c>
      <c r="J7289" t="s">
        <v>45404</v>
      </c>
      <c r="K7289" t="s">
        <v>45405</v>
      </c>
      <c r="L7289" t="s">
        <v>45406</v>
      </c>
      <c r="M7289" t="s">
        <v>45407</v>
      </c>
      <c r="N7289" t="s">
        <v>45408</v>
      </c>
      <c r="P7289" t="s">
        <v>712</v>
      </c>
      <c r="T7289">
        <v>2002</v>
      </c>
      <c r="U7289" t="s">
        <v>47</v>
      </c>
      <c r="V7289" t="s">
        <v>47</v>
      </c>
      <c r="W7289" t="s">
        <v>47</v>
      </c>
      <c r="X7289" t="s">
        <v>48</v>
      </c>
      <c r="Y7289" t="s">
        <v>48</v>
      </c>
      <c r="Z7289" t="s">
        <v>47</v>
      </c>
      <c r="AA7289" t="s">
        <v>170</v>
      </c>
    </row>
    <row r="7290" spans="1:33" x14ac:dyDescent="0.2">
      <c r="A7290" t="s">
        <v>45409</v>
      </c>
      <c r="B7290" s="1">
        <v>42312</v>
      </c>
      <c r="C7290" t="s">
        <v>352</v>
      </c>
      <c r="D7290" t="s">
        <v>44497</v>
      </c>
      <c r="E7290" t="s">
        <v>102</v>
      </c>
      <c r="F7290" t="s">
        <v>45410</v>
      </c>
      <c r="G7290" t="s">
        <v>45411</v>
      </c>
      <c r="L7290" t="s">
        <v>45412</v>
      </c>
      <c r="N7290" t="s">
        <v>45413</v>
      </c>
      <c r="O7290" t="s">
        <v>79</v>
      </c>
      <c r="P7290" t="s">
        <v>80</v>
      </c>
      <c r="Q7290" t="s">
        <v>79</v>
      </c>
      <c r="S7290" t="s">
        <v>113</v>
      </c>
      <c r="Y7290" t="s">
        <v>48</v>
      </c>
      <c r="AA7290" t="s">
        <v>154</v>
      </c>
      <c r="AC7290" t="s">
        <v>155</v>
      </c>
      <c r="AD7290" t="s">
        <v>116</v>
      </c>
      <c r="AE7290" t="s">
        <v>157</v>
      </c>
      <c r="AF7290" t="s">
        <v>84</v>
      </c>
      <c r="AG7290" t="s">
        <v>437</v>
      </c>
    </row>
    <row r="7291" spans="1:33" x14ac:dyDescent="0.2">
      <c r="A7291" t="s">
        <v>45414</v>
      </c>
      <c r="B7291" s="1">
        <v>42325</v>
      </c>
      <c r="C7291" t="s">
        <v>352</v>
      </c>
      <c r="D7291" t="s">
        <v>44497</v>
      </c>
      <c r="E7291" t="s">
        <v>122</v>
      </c>
      <c r="F7291" t="s">
        <v>45415</v>
      </c>
      <c r="G7291" t="s">
        <v>45416</v>
      </c>
      <c r="L7291" t="s">
        <v>45417</v>
      </c>
      <c r="N7291" t="s">
        <v>45418</v>
      </c>
      <c r="O7291" t="s">
        <v>61</v>
      </c>
      <c r="P7291" t="s">
        <v>62</v>
      </c>
      <c r="Q7291" t="s">
        <v>61</v>
      </c>
      <c r="T7291">
        <v>2002</v>
      </c>
      <c r="Y7291" t="s">
        <v>48</v>
      </c>
      <c r="AA7291" t="s">
        <v>154</v>
      </c>
      <c r="AC7291" t="s">
        <v>63</v>
      </c>
      <c r="AD7291" t="s">
        <v>64</v>
      </c>
      <c r="AE7291" t="s">
        <v>65</v>
      </c>
      <c r="AF7291" t="s">
        <v>135</v>
      </c>
      <c r="AG7291" t="s">
        <v>263</v>
      </c>
    </row>
    <row r="7292" spans="1:33" x14ac:dyDescent="0.2">
      <c r="A7292" t="s">
        <v>45419</v>
      </c>
      <c r="B7292" s="1">
        <v>42331</v>
      </c>
      <c r="C7292" t="s">
        <v>352</v>
      </c>
      <c r="D7292" t="s">
        <v>44497</v>
      </c>
      <c r="E7292" t="s">
        <v>102</v>
      </c>
      <c r="F7292" t="s">
        <v>45420</v>
      </c>
      <c r="G7292" t="s">
        <v>45421</v>
      </c>
      <c r="L7292" t="s">
        <v>45422</v>
      </c>
      <c r="N7292" t="s">
        <v>45423</v>
      </c>
      <c r="O7292" t="s">
        <v>79</v>
      </c>
      <c r="P7292" t="s">
        <v>80</v>
      </c>
      <c r="Q7292" t="s">
        <v>79</v>
      </c>
      <c r="S7292" t="s">
        <v>113</v>
      </c>
      <c r="Y7292" t="s">
        <v>48</v>
      </c>
      <c r="AA7292" t="s">
        <v>154</v>
      </c>
      <c r="AC7292" t="s">
        <v>2103</v>
      </c>
      <c r="AD7292" t="s">
        <v>116</v>
      </c>
      <c r="AE7292" t="s">
        <v>157</v>
      </c>
      <c r="AF7292" t="s">
        <v>84</v>
      </c>
      <c r="AG7292" t="s">
        <v>44730</v>
      </c>
    </row>
    <row r="7293" spans="1:33" x14ac:dyDescent="0.2">
      <c r="A7293" t="s">
        <v>45424</v>
      </c>
      <c r="B7293" s="1">
        <v>41983</v>
      </c>
      <c r="C7293" t="s">
        <v>160</v>
      </c>
      <c r="D7293" t="s">
        <v>44497</v>
      </c>
      <c r="E7293" t="s">
        <v>122</v>
      </c>
      <c r="F7293" t="s">
        <v>45425</v>
      </c>
      <c r="G7293" t="s">
        <v>45426</v>
      </c>
      <c r="L7293" t="s">
        <v>45427</v>
      </c>
      <c r="N7293" t="s">
        <v>45428</v>
      </c>
      <c r="O7293" t="s">
        <v>141</v>
      </c>
      <c r="P7293" t="s">
        <v>142</v>
      </c>
      <c r="Q7293" t="s">
        <v>141</v>
      </c>
      <c r="T7293">
        <v>1998</v>
      </c>
      <c r="Y7293" t="s">
        <v>48</v>
      </c>
      <c r="AA7293" t="s">
        <v>154</v>
      </c>
      <c r="AC7293" t="s">
        <v>63</v>
      </c>
      <c r="AD7293" t="s">
        <v>5937</v>
      </c>
      <c r="AE7293" t="s">
        <v>503</v>
      </c>
      <c r="AF7293" t="s">
        <v>146</v>
      </c>
      <c r="AG7293" t="s">
        <v>263</v>
      </c>
    </row>
    <row r="7294" spans="1:33" x14ac:dyDescent="0.2">
      <c r="A7294" t="s">
        <v>45429</v>
      </c>
      <c r="B7294" s="1">
        <v>42060</v>
      </c>
      <c r="C7294" t="s">
        <v>518</v>
      </c>
      <c r="D7294" t="s">
        <v>44497</v>
      </c>
      <c r="E7294" t="s">
        <v>122</v>
      </c>
      <c r="F7294" t="s">
        <v>45430</v>
      </c>
      <c r="G7294" t="s">
        <v>45431</v>
      </c>
      <c r="L7294" t="s">
        <v>45432</v>
      </c>
      <c r="N7294" t="s">
        <v>45433</v>
      </c>
      <c r="O7294" t="s">
        <v>61</v>
      </c>
      <c r="P7294" t="s">
        <v>62</v>
      </c>
      <c r="Q7294" t="s">
        <v>61</v>
      </c>
      <c r="T7294">
        <v>2002</v>
      </c>
      <c r="Y7294" t="s">
        <v>48</v>
      </c>
      <c r="AA7294" t="s">
        <v>154</v>
      </c>
      <c r="AC7294" t="s">
        <v>63</v>
      </c>
      <c r="AD7294" t="s">
        <v>64</v>
      </c>
      <c r="AE7294" t="s">
        <v>65</v>
      </c>
      <c r="AF7294" t="s">
        <v>66</v>
      </c>
      <c r="AG7294" t="s">
        <v>263</v>
      </c>
    </row>
    <row r="7295" spans="1:33" x14ac:dyDescent="0.2">
      <c r="A7295" t="s">
        <v>45434</v>
      </c>
      <c r="B7295" s="1">
        <v>42060</v>
      </c>
      <c r="C7295" t="s">
        <v>518</v>
      </c>
      <c r="D7295" t="s">
        <v>44497</v>
      </c>
      <c r="E7295" t="s">
        <v>122</v>
      </c>
      <c r="F7295" t="s">
        <v>45435</v>
      </c>
      <c r="G7295" t="s">
        <v>45436</v>
      </c>
      <c r="L7295" t="s">
        <v>45437</v>
      </c>
      <c r="N7295" t="s">
        <v>45438</v>
      </c>
      <c r="O7295" t="s">
        <v>61</v>
      </c>
      <c r="P7295" t="s">
        <v>62</v>
      </c>
      <c r="Q7295" t="s">
        <v>61</v>
      </c>
      <c r="T7295">
        <v>2002</v>
      </c>
      <c r="Y7295" t="s">
        <v>48</v>
      </c>
      <c r="AA7295" t="s">
        <v>154</v>
      </c>
      <c r="AC7295" t="s">
        <v>63</v>
      </c>
      <c r="AD7295" t="s">
        <v>64</v>
      </c>
      <c r="AE7295" t="s">
        <v>65</v>
      </c>
      <c r="AF7295" t="s">
        <v>66</v>
      </c>
      <c r="AG7295" t="s">
        <v>263</v>
      </c>
    </row>
    <row r="7296" spans="1:33" x14ac:dyDescent="0.2">
      <c r="A7296" t="s">
        <v>45439</v>
      </c>
      <c r="B7296" s="1">
        <v>42059</v>
      </c>
      <c r="C7296" t="s">
        <v>518</v>
      </c>
      <c r="D7296" t="s">
        <v>44497</v>
      </c>
      <c r="E7296" t="s">
        <v>122</v>
      </c>
      <c r="F7296" t="s">
        <v>45440</v>
      </c>
      <c r="G7296" t="s">
        <v>45441</v>
      </c>
      <c r="L7296" t="s">
        <v>45442</v>
      </c>
      <c r="N7296" t="s">
        <v>45443</v>
      </c>
      <c r="O7296" t="s">
        <v>61</v>
      </c>
      <c r="P7296" t="s">
        <v>62</v>
      </c>
      <c r="Q7296" t="s">
        <v>61</v>
      </c>
      <c r="T7296">
        <v>2002</v>
      </c>
      <c r="Y7296" t="s">
        <v>48</v>
      </c>
      <c r="AA7296" t="s">
        <v>154</v>
      </c>
      <c r="AC7296" t="s">
        <v>63</v>
      </c>
      <c r="AD7296" t="s">
        <v>64</v>
      </c>
      <c r="AE7296" t="s">
        <v>65</v>
      </c>
      <c r="AF7296" t="s">
        <v>15191</v>
      </c>
      <c r="AG7296" t="s">
        <v>263</v>
      </c>
    </row>
    <row r="7297" spans="1:33" x14ac:dyDescent="0.2">
      <c r="A7297" t="s">
        <v>45444</v>
      </c>
      <c r="B7297" s="1">
        <v>42087</v>
      </c>
      <c r="C7297" t="s">
        <v>518</v>
      </c>
      <c r="D7297" t="s">
        <v>44497</v>
      </c>
      <c r="E7297" t="s">
        <v>122</v>
      </c>
      <c r="F7297" t="s">
        <v>45445</v>
      </c>
      <c r="G7297" t="s">
        <v>45446</v>
      </c>
      <c r="L7297" t="s">
        <v>45447</v>
      </c>
      <c r="N7297" t="s">
        <v>45448</v>
      </c>
      <c r="O7297" t="s">
        <v>61</v>
      </c>
      <c r="P7297" t="s">
        <v>62</v>
      </c>
      <c r="Q7297" t="s">
        <v>61</v>
      </c>
      <c r="T7297">
        <v>2002</v>
      </c>
      <c r="Y7297" t="s">
        <v>48</v>
      </c>
      <c r="AA7297" t="s">
        <v>154</v>
      </c>
      <c r="AC7297" t="s">
        <v>63</v>
      </c>
      <c r="AD7297" t="s">
        <v>64</v>
      </c>
      <c r="AE7297" t="s">
        <v>261</v>
      </c>
      <c r="AF7297" t="s">
        <v>262</v>
      </c>
      <c r="AG7297" t="s">
        <v>263</v>
      </c>
    </row>
    <row r="7298" spans="1:33" x14ac:dyDescent="0.2">
      <c r="A7298" t="s">
        <v>45449</v>
      </c>
      <c r="B7298" s="1">
        <v>42243</v>
      </c>
      <c r="C7298" t="s">
        <v>377</v>
      </c>
      <c r="D7298" t="s">
        <v>44497</v>
      </c>
      <c r="E7298" t="s">
        <v>122</v>
      </c>
      <c r="F7298" t="s">
        <v>45450</v>
      </c>
      <c r="G7298" t="s">
        <v>45451</v>
      </c>
      <c r="H7298" t="s">
        <v>45452</v>
      </c>
      <c r="I7298" t="s">
        <v>45453</v>
      </c>
      <c r="J7298" t="s">
        <v>45454</v>
      </c>
      <c r="K7298" t="s">
        <v>45455</v>
      </c>
      <c r="L7298" t="s">
        <v>45456</v>
      </c>
      <c r="M7298" t="s">
        <v>45457</v>
      </c>
      <c r="N7298" t="s">
        <v>45458</v>
      </c>
      <c r="O7298" t="s">
        <v>61</v>
      </c>
      <c r="P7298" t="s">
        <v>62</v>
      </c>
      <c r="Q7298" t="s">
        <v>61</v>
      </c>
      <c r="T7298">
        <v>2002</v>
      </c>
      <c r="U7298" t="s">
        <v>47</v>
      </c>
      <c r="V7298" t="s">
        <v>47</v>
      </c>
      <c r="W7298" t="s">
        <v>47</v>
      </c>
      <c r="X7298" t="s">
        <v>47</v>
      </c>
      <c r="Y7298" t="s">
        <v>48</v>
      </c>
      <c r="Z7298" t="s">
        <v>47</v>
      </c>
      <c r="AA7298" t="s">
        <v>49</v>
      </c>
      <c r="AC7298" t="s">
        <v>63</v>
      </c>
      <c r="AD7298" t="s">
        <v>11702</v>
      </c>
      <c r="AE7298" t="s">
        <v>65</v>
      </c>
      <c r="AF7298" t="s">
        <v>4054</v>
      </c>
      <c r="AG7298" t="s">
        <v>263</v>
      </c>
    </row>
    <row r="7299" spans="1:33" x14ac:dyDescent="0.2">
      <c r="A7299" t="s">
        <v>45459</v>
      </c>
      <c r="B7299" s="1">
        <v>42278</v>
      </c>
      <c r="C7299" t="s">
        <v>352</v>
      </c>
      <c r="D7299" t="s">
        <v>44497</v>
      </c>
      <c r="E7299" t="s">
        <v>122</v>
      </c>
      <c r="F7299" t="s">
        <v>45460</v>
      </c>
      <c r="G7299" t="s">
        <v>45461</v>
      </c>
      <c r="H7299" t="s">
        <v>45462</v>
      </c>
      <c r="I7299" t="s">
        <v>45463</v>
      </c>
      <c r="J7299" t="s">
        <v>45464</v>
      </c>
      <c r="K7299" t="s">
        <v>45465</v>
      </c>
      <c r="L7299" t="s">
        <v>45466</v>
      </c>
      <c r="M7299" t="s">
        <v>45467</v>
      </c>
      <c r="N7299" t="s">
        <v>45468</v>
      </c>
      <c r="O7299" t="s">
        <v>61</v>
      </c>
      <c r="P7299" t="s">
        <v>62</v>
      </c>
      <c r="Q7299" t="s">
        <v>61</v>
      </c>
      <c r="T7299">
        <v>2002</v>
      </c>
      <c r="U7299" t="s">
        <v>47</v>
      </c>
      <c r="V7299" t="s">
        <v>47</v>
      </c>
      <c r="W7299" t="s">
        <v>47</v>
      </c>
      <c r="X7299" t="s">
        <v>47</v>
      </c>
      <c r="Y7299" t="s">
        <v>48</v>
      </c>
      <c r="Z7299" t="s">
        <v>47</v>
      </c>
      <c r="AA7299" t="s">
        <v>49</v>
      </c>
      <c r="AC7299" t="s">
        <v>63</v>
      </c>
      <c r="AD7299" t="s">
        <v>64</v>
      </c>
      <c r="AE7299" t="s">
        <v>65</v>
      </c>
      <c r="AF7299" t="s">
        <v>135</v>
      </c>
      <c r="AG7299" t="s">
        <v>263</v>
      </c>
    </row>
    <row r="7300" spans="1:33" x14ac:dyDescent="0.2">
      <c r="A7300" t="s">
        <v>45469</v>
      </c>
      <c r="B7300" s="1">
        <v>42299</v>
      </c>
      <c r="C7300" t="s">
        <v>352</v>
      </c>
      <c r="D7300" t="s">
        <v>44497</v>
      </c>
      <c r="E7300" t="s">
        <v>122</v>
      </c>
      <c r="F7300" t="s">
        <v>45470</v>
      </c>
      <c r="G7300" t="s">
        <v>45471</v>
      </c>
      <c r="H7300" t="s">
        <v>45472</v>
      </c>
      <c r="I7300" t="s">
        <v>45473</v>
      </c>
      <c r="J7300" t="s">
        <v>45474</v>
      </c>
      <c r="K7300" t="s">
        <v>45475</v>
      </c>
      <c r="L7300" t="s">
        <v>45476</v>
      </c>
      <c r="M7300" t="s">
        <v>45477</v>
      </c>
      <c r="N7300" t="s">
        <v>45478</v>
      </c>
      <c r="O7300" t="s">
        <v>61</v>
      </c>
      <c r="P7300" t="s">
        <v>62</v>
      </c>
      <c r="Q7300" t="s">
        <v>61</v>
      </c>
      <c r="T7300">
        <v>2002</v>
      </c>
      <c r="U7300" t="s">
        <v>47</v>
      </c>
      <c r="V7300" t="s">
        <v>47</v>
      </c>
      <c r="W7300" t="s">
        <v>47</v>
      </c>
      <c r="X7300" t="s">
        <v>47</v>
      </c>
      <c r="Y7300" t="s">
        <v>48</v>
      </c>
      <c r="Z7300" t="s">
        <v>47</v>
      </c>
      <c r="AA7300" t="s">
        <v>49</v>
      </c>
      <c r="AC7300" t="s">
        <v>1023</v>
      </c>
      <c r="AD7300" t="s">
        <v>64</v>
      </c>
      <c r="AE7300" t="s">
        <v>65</v>
      </c>
      <c r="AF7300" t="s">
        <v>609</v>
      </c>
      <c r="AG7300" t="s">
        <v>263</v>
      </c>
    </row>
    <row r="7301" spans="1:33" x14ac:dyDescent="0.2">
      <c r="A7301" t="s">
        <v>45479</v>
      </c>
      <c r="B7301" s="1">
        <v>42465</v>
      </c>
      <c r="C7301" t="s">
        <v>51</v>
      </c>
      <c r="D7301" t="s">
        <v>44497</v>
      </c>
      <c r="E7301" t="s">
        <v>102</v>
      </c>
      <c r="F7301" t="s">
        <v>45480</v>
      </c>
      <c r="G7301" t="s">
        <v>45481</v>
      </c>
      <c r="H7301" t="s">
        <v>45482</v>
      </c>
      <c r="I7301" t="s">
        <v>45483</v>
      </c>
      <c r="J7301" t="s">
        <v>45484</v>
      </c>
      <c r="K7301" t="s">
        <v>45485</v>
      </c>
      <c r="L7301" t="s">
        <v>45486</v>
      </c>
      <c r="M7301" t="s">
        <v>45487</v>
      </c>
      <c r="N7301" t="s">
        <v>45488</v>
      </c>
      <c r="O7301" t="s">
        <v>79</v>
      </c>
      <c r="P7301" t="s">
        <v>80</v>
      </c>
      <c r="Q7301" t="s">
        <v>79</v>
      </c>
      <c r="S7301" t="s">
        <v>113</v>
      </c>
      <c r="U7301" t="s">
        <v>47</v>
      </c>
      <c r="V7301" t="s">
        <v>47</v>
      </c>
      <c r="W7301" t="s">
        <v>47</v>
      </c>
      <c r="X7301" t="s">
        <v>47</v>
      </c>
      <c r="Y7301" t="s">
        <v>48</v>
      </c>
      <c r="Z7301" t="s">
        <v>47</v>
      </c>
      <c r="AA7301" t="s">
        <v>49</v>
      </c>
      <c r="AC7301" t="s">
        <v>45489</v>
      </c>
      <c r="AD7301" t="s">
        <v>116</v>
      </c>
      <c r="AE7301" t="s">
        <v>157</v>
      </c>
      <c r="AF7301" t="s">
        <v>84</v>
      </c>
      <c r="AG7301" t="s">
        <v>44730</v>
      </c>
    </row>
    <row r="7302" spans="1:33" x14ac:dyDescent="0.2">
      <c r="A7302" t="s">
        <v>45490</v>
      </c>
      <c r="B7302" s="1">
        <v>42478</v>
      </c>
      <c r="C7302" t="s">
        <v>51</v>
      </c>
      <c r="D7302" t="s">
        <v>44497</v>
      </c>
      <c r="E7302" t="s">
        <v>122</v>
      </c>
      <c r="F7302" t="s">
        <v>45491</v>
      </c>
      <c r="G7302" t="s">
        <v>45492</v>
      </c>
      <c r="L7302" t="s">
        <v>45493</v>
      </c>
      <c r="N7302" t="s">
        <v>45494</v>
      </c>
      <c r="O7302" t="s">
        <v>61</v>
      </c>
      <c r="P7302" t="s">
        <v>62</v>
      </c>
      <c r="Q7302" t="s">
        <v>61</v>
      </c>
      <c r="T7302">
        <v>2002</v>
      </c>
      <c r="Y7302" t="s">
        <v>48</v>
      </c>
      <c r="AA7302" t="s">
        <v>154</v>
      </c>
      <c r="AC7302" t="s">
        <v>63</v>
      </c>
      <c r="AD7302" t="s">
        <v>45495</v>
      </c>
      <c r="AE7302" t="s">
        <v>375</v>
      </c>
      <c r="AF7302" t="s">
        <v>402</v>
      </c>
      <c r="AG7302" t="s">
        <v>67</v>
      </c>
    </row>
    <row r="7303" spans="1:33" x14ac:dyDescent="0.2">
      <c r="A7303" t="s">
        <v>45496</v>
      </c>
      <c r="B7303" s="1">
        <v>42324</v>
      </c>
      <c r="C7303" t="s">
        <v>352</v>
      </c>
      <c r="D7303" t="s">
        <v>44497</v>
      </c>
      <c r="E7303" t="s">
        <v>175</v>
      </c>
      <c r="F7303" t="s">
        <v>45497</v>
      </c>
      <c r="G7303" t="s">
        <v>45498</v>
      </c>
      <c r="L7303" t="s">
        <v>45499</v>
      </c>
      <c r="N7303" t="s">
        <v>45500</v>
      </c>
      <c r="O7303" t="s">
        <v>45</v>
      </c>
      <c r="P7303" t="s">
        <v>46</v>
      </c>
      <c r="R7303" t="s">
        <v>45</v>
      </c>
      <c r="T7303">
        <v>2002</v>
      </c>
      <c r="Y7303" t="s">
        <v>48</v>
      </c>
      <c r="AA7303" t="s">
        <v>154</v>
      </c>
    </row>
    <row r="7304" spans="1:33" x14ac:dyDescent="0.2">
      <c r="A7304" t="s">
        <v>45501</v>
      </c>
      <c r="B7304" s="1">
        <v>42772</v>
      </c>
      <c r="C7304" t="s">
        <v>6193</v>
      </c>
      <c r="D7304" t="s">
        <v>44497</v>
      </c>
      <c r="E7304" t="s">
        <v>175</v>
      </c>
      <c r="F7304" t="s">
        <v>45502</v>
      </c>
      <c r="G7304" t="s">
        <v>45503</v>
      </c>
      <c r="H7304" t="s">
        <v>45504</v>
      </c>
      <c r="I7304" t="s">
        <v>45505</v>
      </c>
      <c r="J7304" t="s">
        <v>45506</v>
      </c>
      <c r="K7304" t="s">
        <v>45507</v>
      </c>
      <c r="L7304" t="s">
        <v>45508</v>
      </c>
      <c r="M7304" t="s">
        <v>45509</v>
      </c>
      <c r="N7304" t="s">
        <v>45510</v>
      </c>
      <c r="O7304" t="s">
        <v>418</v>
      </c>
      <c r="P7304" t="s">
        <v>419</v>
      </c>
      <c r="R7304" t="s">
        <v>418</v>
      </c>
      <c r="T7304">
        <v>2002</v>
      </c>
      <c r="U7304" t="s">
        <v>47</v>
      </c>
      <c r="V7304" t="s">
        <v>47</v>
      </c>
      <c r="W7304" t="s">
        <v>47</v>
      </c>
      <c r="X7304" t="s">
        <v>47</v>
      </c>
      <c r="Y7304" t="s">
        <v>48</v>
      </c>
      <c r="Z7304" t="s">
        <v>47</v>
      </c>
      <c r="AA7304" t="s">
        <v>49</v>
      </c>
    </row>
    <row r="7305" spans="1:33" x14ac:dyDescent="0.2">
      <c r="A7305" t="s">
        <v>45511</v>
      </c>
      <c r="B7305" s="1">
        <v>42774</v>
      </c>
      <c r="C7305" t="s">
        <v>6193</v>
      </c>
      <c r="D7305" t="s">
        <v>44497</v>
      </c>
      <c r="E7305" t="s">
        <v>175</v>
      </c>
      <c r="F7305" t="s">
        <v>45512</v>
      </c>
      <c r="G7305" t="s">
        <v>45513</v>
      </c>
      <c r="N7305" t="s">
        <v>45514</v>
      </c>
      <c r="O7305" t="s">
        <v>418</v>
      </c>
      <c r="P7305" t="s">
        <v>419</v>
      </c>
      <c r="R7305" t="s">
        <v>418</v>
      </c>
      <c r="T7305">
        <v>2002</v>
      </c>
    </row>
    <row r="7306" spans="1:33" x14ac:dyDescent="0.2">
      <c r="A7306" t="s">
        <v>45515</v>
      </c>
      <c r="B7306" s="1">
        <v>42277</v>
      </c>
      <c r="C7306" t="s">
        <v>377</v>
      </c>
      <c r="D7306" t="s">
        <v>44497</v>
      </c>
      <c r="E7306" t="s">
        <v>102</v>
      </c>
      <c r="F7306" t="s">
        <v>45516</v>
      </c>
      <c r="G7306" t="s">
        <v>45517</v>
      </c>
      <c r="H7306" t="s">
        <v>45518</v>
      </c>
      <c r="I7306" t="s">
        <v>45519</v>
      </c>
      <c r="J7306" t="s">
        <v>45520</v>
      </c>
      <c r="K7306" t="s">
        <v>45521</v>
      </c>
      <c r="L7306" t="s">
        <v>45522</v>
      </c>
      <c r="M7306" t="s">
        <v>45523</v>
      </c>
      <c r="N7306" t="s">
        <v>45524</v>
      </c>
      <c r="O7306" t="s">
        <v>79</v>
      </c>
      <c r="P7306" t="s">
        <v>80</v>
      </c>
      <c r="Q7306" t="s">
        <v>79</v>
      </c>
      <c r="S7306" t="s">
        <v>113</v>
      </c>
      <c r="U7306" t="s">
        <v>47</v>
      </c>
      <c r="V7306" t="s">
        <v>47</v>
      </c>
      <c r="W7306" t="s">
        <v>47</v>
      </c>
      <c r="X7306" t="s">
        <v>47</v>
      </c>
      <c r="Y7306" t="s">
        <v>48</v>
      </c>
      <c r="Z7306" t="s">
        <v>47</v>
      </c>
      <c r="AA7306" t="s">
        <v>49</v>
      </c>
      <c r="AC7306" t="s">
        <v>2103</v>
      </c>
      <c r="AD7306" t="s">
        <v>116</v>
      </c>
      <c r="AE7306" t="s">
        <v>157</v>
      </c>
      <c r="AF7306" t="s">
        <v>84</v>
      </c>
      <c r="AG7306" t="s">
        <v>7573</v>
      </c>
    </row>
    <row r="7307" spans="1:33" x14ac:dyDescent="0.2">
      <c r="A7307" t="s">
        <v>45525</v>
      </c>
      <c r="B7307" s="1">
        <v>42283</v>
      </c>
      <c r="C7307" t="s">
        <v>352</v>
      </c>
      <c r="D7307" t="s">
        <v>44497</v>
      </c>
      <c r="E7307" t="s">
        <v>122</v>
      </c>
      <c r="F7307" t="s">
        <v>45526</v>
      </c>
      <c r="G7307" t="s">
        <v>45527</v>
      </c>
      <c r="H7307" t="s">
        <v>45528</v>
      </c>
      <c r="I7307" t="s">
        <v>45529</v>
      </c>
      <c r="J7307" t="s">
        <v>45530</v>
      </c>
      <c r="K7307" t="s">
        <v>45531</v>
      </c>
      <c r="L7307" t="s">
        <v>45532</v>
      </c>
      <c r="M7307" t="s">
        <v>45533</v>
      </c>
      <c r="N7307" t="s">
        <v>45534</v>
      </c>
      <c r="O7307" t="s">
        <v>61</v>
      </c>
      <c r="P7307" t="s">
        <v>62</v>
      </c>
      <c r="Q7307" t="s">
        <v>61</v>
      </c>
      <c r="T7307">
        <v>2002</v>
      </c>
      <c r="U7307" t="s">
        <v>47</v>
      </c>
      <c r="V7307" t="s">
        <v>47</v>
      </c>
      <c r="W7307" t="s">
        <v>47</v>
      </c>
      <c r="X7307" t="s">
        <v>47</v>
      </c>
      <c r="Y7307" t="s">
        <v>48</v>
      </c>
      <c r="Z7307" t="s">
        <v>47</v>
      </c>
      <c r="AA7307" t="s">
        <v>49</v>
      </c>
      <c r="AC7307" t="s">
        <v>10407</v>
      </c>
      <c r="AD7307" t="s">
        <v>374</v>
      </c>
      <c r="AE7307" t="s">
        <v>261</v>
      </c>
      <c r="AF7307" t="s">
        <v>262</v>
      </c>
      <c r="AG7307" t="s">
        <v>263</v>
      </c>
    </row>
    <row r="7308" spans="1:33" x14ac:dyDescent="0.2">
      <c r="A7308" t="s">
        <v>45535</v>
      </c>
      <c r="B7308" s="1">
        <v>42285</v>
      </c>
      <c r="C7308" t="s">
        <v>352</v>
      </c>
      <c r="D7308" t="s">
        <v>44497</v>
      </c>
      <c r="E7308" t="s">
        <v>122</v>
      </c>
      <c r="F7308" t="s">
        <v>45536</v>
      </c>
      <c r="G7308" t="s">
        <v>45537</v>
      </c>
      <c r="L7308" t="s">
        <v>45538</v>
      </c>
      <c r="N7308" t="s">
        <v>45539</v>
      </c>
      <c r="O7308" t="s">
        <v>61</v>
      </c>
      <c r="P7308" t="s">
        <v>62</v>
      </c>
      <c r="Q7308" t="s">
        <v>61</v>
      </c>
      <c r="T7308">
        <v>2002</v>
      </c>
      <c r="Y7308" t="s">
        <v>48</v>
      </c>
      <c r="AA7308" t="s">
        <v>154</v>
      </c>
      <c r="AC7308" t="s">
        <v>63</v>
      </c>
      <c r="AD7308" t="s">
        <v>64</v>
      </c>
      <c r="AE7308" t="s">
        <v>65</v>
      </c>
      <c r="AF7308" t="s">
        <v>135</v>
      </c>
      <c r="AG7308" t="s">
        <v>263</v>
      </c>
    </row>
    <row r="7309" spans="1:33" x14ac:dyDescent="0.2">
      <c r="A7309" t="s">
        <v>45540</v>
      </c>
      <c r="B7309" s="1">
        <v>42173</v>
      </c>
      <c r="C7309" t="s">
        <v>186</v>
      </c>
      <c r="D7309" t="s">
        <v>44497</v>
      </c>
      <c r="E7309" t="s">
        <v>122</v>
      </c>
      <c r="F7309" t="s">
        <v>45541</v>
      </c>
      <c r="G7309" t="s">
        <v>45542</v>
      </c>
      <c r="H7309" t="s">
        <v>45543</v>
      </c>
      <c r="I7309" t="s">
        <v>45544</v>
      </c>
      <c r="J7309" t="s">
        <v>45545</v>
      </c>
      <c r="K7309" t="s">
        <v>45546</v>
      </c>
      <c r="L7309" t="s">
        <v>45547</v>
      </c>
      <c r="M7309" t="s">
        <v>45548</v>
      </c>
      <c r="N7309" t="s">
        <v>45549</v>
      </c>
      <c r="O7309" t="s">
        <v>61</v>
      </c>
      <c r="P7309" t="s">
        <v>62</v>
      </c>
      <c r="Q7309" t="s">
        <v>61</v>
      </c>
      <c r="T7309">
        <v>2002</v>
      </c>
      <c r="U7309" t="s">
        <v>47</v>
      </c>
      <c r="V7309" t="s">
        <v>47</v>
      </c>
      <c r="W7309" t="s">
        <v>47</v>
      </c>
      <c r="X7309" t="s">
        <v>47</v>
      </c>
      <c r="Y7309" t="s">
        <v>48</v>
      </c>
      <c r="Z7309" t="s">
        <v>47</v>
      </c>
      <c r="AA7309" t="s">
        <v>49</v>
      </c>
      <c r="AC7309" t="s">
        <v>63</v>
      </c>
      <c r="AD7309" t="s">
        <v>64</v>
      </c>
      <c r="AE7309" t="s">
        <v>65</v>
      </c>
      <c r="AF7309" t="s">
        <v>135</v>
      </c>
      <c r="AG7309" t="s">
        <v>263</v>
      </c>
    </row>
    <row r="7310" spans="1:33" x14ac:dyDescent="0.2">
      <c r="A7310" t="s">
        <v>45550</v>
      </c>
      <c r="B7310" s="1">
        <v>42228</v>
      </c>
      <c r="C7310" t="s">
        <v>377</v>
      </c>
      <c r="D7310" t="s">
        <v>44497</v>
      </c>
      <c r="E7310" t="s">
        <v>122</v>
      </c>
      <c r="F7310" t="s">
        <v>45551</v>
      </c>
      <c r="G7310" t="s">
        <v>45552</v>
      </c>
      <c r="H7310" t="s">
        <v>45553</v>
      </c>
      <c r="I7310" t="s">
        <v>45554</v>
      </c>
      <c r="J7310" t="s">
        <v>45555</v>
      </c>
      <c r="K7310" t="s">
        <v>45556</v>
      </c>
      <c r="L7310" t="s">
        <v>45557</v>
      </c>
      <c r="M7310" t="s">
        <v>45558</v>
      </c>
      <c r="N7310" t="s">
        <v>45559</v>
      </c>
      <c r="O7310" t="s">
        <v>61</v>
      </c>
      <c r="P7310" t="s">
        <v>62</v>
      </c>
      <c r="Q7310" t="s">
        <v>61</v>
      </c>
      <c r="T7310">
        <v>2002</v>
      </c>
      <c r="U7310" t="s">
        <v>47</v>
      </c>
      <c r="V7310" t="s">
        <v>47</v>
      </c>
      <c r="W7310" t="s">
        <v>47</v>
      </c>
      <c r="X7310" t="s">
        <v>48</v>
      </c>
      <c r="Y7310" t="s">
        <v>48</v>
      </c>
      <c r="Z7310" t="s">
        <v>47</v>
      </c>
      <c r="AA7310" t="s">
        <v>170</v>
      </c>
      <c r="AC7310" t="s">
        <v>63</v>
      </c>
      <c r="AD7310" t="s">
        <v>64</v>
      </c>
      <c r="AE7310" t="s">
        <v>65</v>
      </c>
      <c r="AF7310" t="s">
        <v>66</v>
      </c>
      <c r="AG7310" t="s">
        <v>263</v>
      </c>
    </row>
    <row r="7311" spans="1:33" x14ac:dyDescent="0.2">
      <c r="A7311" t="s">
        <v>45560</v>
      </c>
      <c r="B7311" s="1">
        <v>42129</v>
      </c>
      <c r="C7311" t="s">
        <v>186</v>
      </c>
      <c r="D7311" t="s">
        <v>44497</v>
      </c>
      <c r="E7311" t="s">
        <v>122</v>
      </c>
      <c r="F7311" t="s">
        <v>45561</v>
      </c>
      <c r="G7311" t="s">
        <v>45562</v>
      </c>
      <c r="H7311" t="s">
        <v>45563</v>
      </c>
      <c r="J7311" t="s">
        <v>45564</v>
      </c>
      <c r="K7311" t="s">
        <v>45565</v>
      </c>
      <c r="L7311" t="s">
        <v>45566</v>
      </c>
      <c r="M7311" t="s">
        <v>45567</v>
      </c>
      <c r="N7311" t="s">
        <v>45568</v>
      </c>
      <c r="O7311" t="s">
        <v>61</v>
      </c>
      <c r="P7311" t="s">
        <v>62</v>
      </c>
      <c r="Q7311" t="s">
        <v>61</v>
      </c>
      <c r="T7311">
        <v>2002</v>
      </c>
      <c r="U7311" t="s">
        <v>47</v>
      </c>
      <c r="W7311" t="s">
        <v>47</v>
      </c>
      <c r="X7311" t="s">
        <v>47</v>
      </c>
      <c r="Y7311" t="s">
        <v>48</v>
      </c>
      <c r="Z7311" t="s">
        <v>47</v>
      </c>
      <c r="AA7311" t="s">
        <v>1214</v>
      </c>
      <c r="AC7311" t="s">
        <v>63</v>
      </c>
      <c r="AD7311" t="s">
        <v>64</v>
      </c>
      <c r="AE7311" t="s">
        <v>65</v>
      </c>
      <c r="AF7311" t="s">
        <v>135</v>
      </c>
      <c r="AG7311" t="s">
        <v>263</v>
      </c>
    </row>
    <row r="7312" spans="1:33" x14ac:dyDescent="0.2">
      <c r="A7312" t="s">
        <v>45569</v>
      </c>
      <c r="B7312" t="s">
        <v>45570</v>
      </c>
      <c r="C7312" t="s">
        <v>186</v>
      </c>
      <c r="D7312" t="s">
        <v>44497</v>
      </c>
      <c r="E7312" t="s">
        <v>122</v>
      </c>
      <c r="F7312" t="s">
        <v>45571</v>
      </c>
      <c r="G7312" t="s">
        <v>45572</v>
      </c>
      <c r="H7312" t="s">
        <v>45573</v>
      </c>
      <c r="I7312" t="s">
        <v>45574</v>
      </c>
      <c r="J7312" t="s">
        <v>45575</v>
      </c>
      <c r="K7312" t="s">
        <v>45576</v>
      </c>
      <c r="L7312" t="s">
        <v>45577</v>
      </c>
      <c r="N7312" t="s">
        <v>45578</v>
      </c>
      <c r="O7312" t="s">
        <v>61</v>
      </c>
      <c r="P7312" t="s">
        <v>62</v>
      </c>
      <c r="Q7312" t="s">
        <v>61</v>
      </c>
      <c r="T7312">
        <v>2002</v>
      </c>
      <c r="U7312" t="s">
        <v>47</v>
      </c>
      <c r="V7312" t="s">
        <v>47</v>
      </c>
      <c r="W7312" t="s">
        <v>47</v>
      </c>
      <c r="X7312" t="s">
        <v>47</v>
      </c>
      <c r="Y7312" t="s">
        <v>48</v>
      </c>
      <c r="AA7312" t="s">
        <v>45579</v>
      </c>
      <c r="AC7312" t="s">
        <v>63</v>
      </c>
      <c r="AD7312" t="s">
        <v>64</v>
      </c>
      <c r="AE7312" t="s">
        <v>65</v>
      </c>
      <c r="AF7312" t="s">
        <v>135</v>
      </c>
      <c r="AG7312" t="s">
        <v>263</v>
      </c>
    </row>
    <row r="7313" spans="1:33" x14ac:dyDescent="0.2">
      <c r="A7313" t="s">
        <v>45580</v>
      </c>
      <c r="B7313" s="1">
        <v>42228</v>
      </c>
      <c r="C7313" t="s">
        <v>377</v>
      </c>
      <c r="D7313" t="s">
        <v>44497</v>
      </c>
      <c r="E7313" t="s">
        <v>122</v>
      </c>
      <c r="F7313" t="s">
        <v>45581</v>
      </c>
      <c r="G7313" t="s">
        <v>45582</v>
      </c>
      <c r="H7313" t="s">
        <v>45583</v>
      </c>
      <c r="I7313" t="s">
        <v>45584</v>
      </c>
      <c r="J7313" t="s">
        <v>45585</v>
      </c>
      <c r="K7313" t="s">
        <v>45586</v>
      </c>
      <c r="L7313" t="s">
        <v>45587</v>
      </c>
      <c r="M7313" t="s">
        <v>45588</v>
      </c>
      <c r="N7313" t="s">
        <v>45589</v>
      </c>
      <c r="O7313" t="s">
        <v>61</v>
      </c>
      <c r="P7313" t="s">
        <v>62</v>
      </c>
      <c r="Q7313" t="s">
        <v>61</v>
      </c>
      <c r="T7313">
        <v>2002</v>
      </c>
      <c r="U7313" t="s">
        <v>47</v>
      </c>
      <c r="V7313" t="s">
        <v>47</v>
      </c>
      <c r="W7313" t="s">
        <v>47</v>
      </c>
      <c r="X7313" t="s">
        <v>48</v>
      </c>
      <c r="Y7313" t="s">
        <v>48</v>
      </c>
      <c r="Z7313" t="s">
        <v>47</v>
      </c>
      <c r="AA7313" t="s">
        <v>170</v>
      </c>
      <c r="AC7313" t="s">
        <v>63</v>
      </c>
      <c r="AD7313" t="s">
        <v>64</v>
      </c>
      <c r="AE7313" t="s">
        <v>65</v>
      </c>
      <c r="AF7313" t="s">
        <v>66</v>
      </c>
      <c r="AG7313" t="s">
        <v>263</v>
      </c>
    </row>
    <row r="7314" spans="1:33" x14ac:dyDescent="0.2">
      <c r="A7314" t="s">
        <v>45590</v>
      </c>
      <c r="B7314" s="1">
        <v>43053</v>
      </c>
      <c r="C7314" t="s">
        <v>265</v>
      </c>
      <c r="D7314" t="s">
        <v>44497</v>
      </c>
      <c r="E7314" t="s">
        <v>122</v>
      </c>
      <c r="F7314" t="s">
        <v>45591</v>
      </c>
      <c r="G7314" t="s">
        <v>45592</v>
      </c>
      <c r="N7314" t="s">
        <v>45593</v>
      </c>
      <c r="O7314" t="s">
        <v>61</v>
      </c>
      <c r="P7314" t="s">
        <v>62</v>
      </c>
      <c r="Q7314" t="s">
        <v>61</v>
      </c>
      <c r="T7314">
        <v>2002</v>
      </c>
      <c r="AC7314" t="s">
        <v>63</v>
      </c>
      <c r="AD7314" t="s">
        <v>45594</v>
      </c>
      <c r="AE7314" t="s">
        <v>17876</v>
      </c>
      <c r="AF7314" t="s">
        <v>504</v>
      </c>
      <c r="AG7314" t="s">
        <v>263</v>
      </c>
    </row>
    <row r="7315" spans="1:33" x14ac:dyDescent="0.2">
      <c r="A7315" t="s">
        <v>45595</v>
      </c>
      <c r="B7315" s="1">
        <v>43053</v>
      </c>
      <c r="C7315" t="s">
        <v>265</v>
      </c>
      <c r="D7315" t="s">
        <v>44497</v>
      </c>
      <c r="E7315" t="s">
        <v>102</v>
      </c>
      <c r="F7315" t="s">
        <v>45596</v>
      </c>
      <c r="G7315" t="s">
        <v>45597</v>
      </c>
      <c r="H7315" t="s">
        <v>45598</v>
      </c>
      <c r="I7315" t="s">
        <v>45599</v>
      </c>
      <c r="J7315" t="s">
        <v>45600</v>
      </c>
      <c r="K7315" t="s">
        <v>45601</v>
      </c>
      <c r="L7315" t="s">
        <v>45602</v>
      </c>
      <c r="M7315" t="s">
        <v>45603</v>
      </c>
      <c r="N7315" t="s">
        <v>45604</v>
      </c>
      <c r="O7315" t="s">
        <v>79</v>
      </c>
      <c r="P7315" t="s">
        <v>80</v>
      </c>
      <c r="Q7315" t="s">
        <v>79</v>
      </c>
      <c r="S7315" t="s">
        <v>113</v>
      </c>
      <c r="U7315" t="s">
        <v>47</v>
      </c>
      <c r="V7315" t="s">
        <v>47</v>
      </c>
      <c r="W7315" t="s">
        <v>48</v>
      </c>
      <c r="X7315" t="s">
        <v>48</v>
      </c>
      <c r="Y7315" t="s">
        <v>48</v>
      </c>
      <c r="Z7315" t="s">
        <v>47</v>
      </c>
      <c r="AA7315" t="s">
        <v>233</v>
      </c>
      <c r="AC7315" t="s">
        <v>234</v>
      </c>
      <c r="AD7315" t="s">
        <v>82</v>
      </c>
      <c r="AE7315" t="s">
        <v>157</v>
      </c>
      <c r="AF7315" t="s">
        <v>84</v>
      </c>
      <c r="AG7315" t="s">
        <v>158</v>
      </c>
    </row>
    <row r="7316" spans="1:33" x14ac:dyDescent="0.2">
      <c r="A7316" t="s">
        <v>45605</v>
      </c>
      <c r="B7316" s="1">
        <v>43054</v>
      </c>
      <c r="C7316" t="s">
        <v>265</v>
      </c>
      <c r="D7316" t="s">
        <v>44497</v>
      </c>
      <c r="E7316" t="s">
        <v>122</v>
      </c>
      <c r="F7316" t="s">
        <v>45606</v>
      </c>
      <c r="G7316" t="s">
        <v>45607</v>
      </c>
      <c r="H7316" t="s">
        <v>45608</v>
      </c>
      <c r="I7316" t="s">
        <v>45609</v>
      </c>
      <c r="J7316" t="s">
        <v>45610</v>
      </c>
      <c r="K7316" t="s">
        <v>45611</v>
      </c>
      <c r="L7316" t="s">
        <v>45612</v>
      </c>
      <c r="M7316" t="s">
        <v>45613</v>
      </c>
      <c r="N7316" t="s">
        <v>45614</v>
      </c>
      <c r="O7316" t="s">
        <v>61</v>
      </c>
      <c r="P7316" t="s">
        <v>62</v>
      </c>
      <c r="Q7316" t="s">
        <v>61</v>
      </c>
      <c r="T7316">
        <v>2002</v>
      </c>
      <c r="U7316" t="s">
        <v>47</v>
      </c>
      <c r="V7316" t="s">
        <v>47</v>
      </c>
      <c r="W7316" t="s">
        <v>47</v>
      </c>
      <c r="X7316" t="s">
        <v>47</v>
      </c>
      <c r="Y7316" t="s">
        <v>48</v>
      </c>
      <c r="Z7316" t="s">
        <v>47</v>
      </c>
      <c r="AA7316" t="s">
        <v>49</v>
      </c>
      <c r="AC7316" t="s">
        <v>63</v>
      </c>
      <c r="AD7316" t="s">
        <v>45594</v>
      </c>
      <c r="AE7316" t="s">
        <v>17876</v>
      </c>
      <c r="AF7316" t="s">
        <v>504</v>
      </c>
      <c r="AG7316" t="s">
        <v>263</v>
      </c>
    </row>
    <row r="7317" spans="1:33" x14ac:dyDescent="0.2">
      <c r="A7317" t="s">
        <v>45615</v>
      </c>
      <c r="B7317" s="1">
        <v>43053</v>
      </c>
      <c r="C7317" t="s">
        <v>265</v>
      </c>
      <c r="D7317" t="s">
        <v>44497</v>
      </c>
      <c r="E7317" t="s">
        <v>122</v>
      </c>
      <c r="F7317" t="s">
        <v>45616</v>
      </c>
      <c r="G7317" t="s">
        <v>45617</v>
      </c>
      <c r="N7317" t="s">
        <v>45618</v>
      </c>
      <c r="O7317" t="s">
        <v>61</v>
      </c>
      <c r="P7317" t="s">
        <v>62</v>
      </c>
      <c r="Q7317" t="s">
        <v>61</v>
      </c>
      <c r="T7317">
        <v>2002</v>
      </c>
      <c r="AC7317" t="s">
        <v>63</v>
      </c>
      <c r="AD7317" t="s">
        <v>45619</v>
      </c>
      <c r="AE7317" t="s">
        <v>17876</v>
      </c>
      <c r="AF7317" t="s">
        <v>504</v>
      </c>
      <c r="AG7317" t="s">
        <v>263</v>
      </c>
    </row>
    <row r="7318" spans="1:33" x14ac:dyDescent="0.2">
      <c r="A7318" t="s">
        <v>45620</v>
      </c>
      <c r="B7318" s="1">
        <v>43080</v>
      </c>
      <c r="C7318" t="s">
        <v>265</v>
      </c>
      <c r="D7318" t="s">
        <v>44497</v>
      </c>
      <c r="E7318" t="s">
        <v>122</v>
      </c>
      <c r="F7318" t="s">
        <v>45621</v>
      </c>
      <c r="G7318" t="s">
        <v>45622</v>
      </c>
      <c r="H7318" t="s">
        <v>45623</v>
      </c>
      <c r="I7318" t="s">
        <v>45624</v>
      </c>
      <c r="J7318" t="s">
        <v>45625</v>
      </c>
      <c r="K7318" t="s">
        <v>45626</v>
      </c>
      <c r="L7318" t="s">
        <v>45627</v>
      </c>
      <c r="M7318" t="s">
        <v>45628</v>
      </c>
      <c r="N7318" t="s">
        <v>45629</v>
      </c>
      <c r="O7318" t="s">
        <v>756</v>
      </c>
      <c r="P7318" t="s">
        <v>757</v>
      </c>
      <c r="Q7318" t="s">
        <v>756</v>
      </c>
      <c r="T7318">
        <v>2002</v>
      </c>
      <c r="U7318" t="s">
        <v>47</v>
      </c>
      <c r="V7318" t="s">
        <v>47</v>
      </c>
      <c r="W7318" t="s">
        <v>48</v>
      </c>
      <c r="X7318" t="s">
        <v>47</v>
      </c>
      <c r="Y7318" t="s">
        <v>48</v>
      </c>
      <c r="Z7318" t="s">
        <v>47</v>
      </c>
      <c r="AA7318" t="s">
        <v>758</v>
      </c>
      <c r="AC7318" t="s">
        <v>7768</v>
      </c>
      <c r="AD7318" t="s">
        <v>20515</v>
      </c>
      <c r="AE7318" t="s">
        <v>20516</v>
      </c>
      <c r="AF7318" t="s">
        <v>20517</v>
      </c>
      <c r="AG7318" t="s">
        <v>763</v>
      </c>
    </row>
    <row r="7319" spans="1:33" x14ac:dyDescent="0.2">
      <c r="A7319" t="s">
        <v>45630</v>
      </c>
      <c r="B7319" s="1">
        <v>43179</v>
      </c>
      <c r="C7319" t="s">
        <v>278</v>
      </c>
      <c r="D7319" t="s">
        <v>44497</v>
      </c>
      <c r="E7319" t="s">
        <v>122</v>
      </c>
      <c r="F7319" t="s">
        <v>45631</v>
      </c>
      <c r="G7319" t="s">
        <v>45632</v>
      </c>
      <c r="H7319" t="s">
        <v>45633</v>
      </c>
      <c r="I7319" t="s">
        <v>45634</v>
      </c>
      <c r="J7319" t="s">
        <v>45635</v>
      </c>
      <c r="K7319" t="s">
        <v>45636</v>
      </c>
      <c r="L7319" t="s">
        <v>45637</v>
      </c>
      <c r="M7319" t="s">
        <v>45638</v>
      </c>
      <c r="N7319" t="s">
        <v>45639</v>
      </c>
      <c r="O7319" t="s">
        <v>61</v>
      </c>
      <c r="P7319" t="s">
        <v>62</v>
      </c>
      <c r="Q7319" t="s">
        <v>61</v>
      </c>
      <c r="T7319">
        <v>2002</v>
      </c>
      <c r="U7319" t="s">
        <v>47</v>
      </c>
      <c r="V7319" t="s">
        <v>47</v>
      </c>
      <c r="W7319" t="s">
        <v>48</v>
      </c>
      <c r="X7319" t="s">
        <v>48</v>
      </c>
      <c r="Y7319" t="s">
        <v>48</v>
      </c>
      <c r="Z7319" t="s">
        <v>47</v>
      </c>
      <c r="AA7319" t="s">
        <v>233</v>
      </c>
      <c r="AC7319" t="s">
        <v>6443</v>
      </c>
      <c r="AD7319" t="s">
        <v>374</v>
      </c>
      <c r="AE7319" t="s">
        <v>45640</v>
      </c>
      <c r="AF7319" t="s">
        <v>66</v>
      </c>
      <c r="AG7319" t="s">
        <v>263</v>
      </c>
    </row>
    <row r="7320" spans="1:33" x14ac:dyDescent="0.2">
      <c r="A7320" t="s">
        <v>45641</v>
      </c>
      <c r="B7320" s="1">
        <v>43189</v>
      </c>
      <c r="C7320" t="s">
        <v>278</v>
      </c>
      <c r="D7320" t="s">
        <v>44497</v>
      </c>
      <c r="E7320" t="s">
        <v>122</v>
      </c>
      <c r="F7320" t="s">
        <v>45642</v>
      </c>
      <c r="G7320" t="s">
        <v>45643</v>
      </c>
      <c r="H7320" t="s">
        <v>45644</v>
      </c>
      <c r="I7320" t="s">
        <v>45645</v>
      </c>
      <c r="J7320" t="s">
        <v>45646</v>
      </c>
      <c r="K7320" t="s">
        <v>45647</v>
      </c>
      <c r="L7320" t="s">
        <v>45648</v>
      </c>
      <c r="M7320" t="s">
        <v>45649</v>
      </c>
      <c r="N7320" t="s">
        <v>45650</v>
      </c>
      <c r="O7320" t="s">
        <v>756</v>
      </c>
      <c r="P7320" t="s">
        <v>757</v>
      </c>
      <c r="Q7320" t="s">
        <v>756</v>
      </c>
      <c r="T7320">
        <v>2002</v>
      </c>
      <c r="U7320" t="s">
        <v>47</v>
      </c>
      <c r="V7320" t="s">
        <v>47</v>
      </c>
      <c r="W7320" t="s">
        <v>47</v>
      </c>
      <c r="X7320" t="s">
        <v>48</v>
      </c>
      <c r="Y7320" t="s">
        <v>48</v>
      </c>
      <c r="Z7320" t="s">
        <v>47</v>
      </c>
      <c r="AA7320" t="s">
        <v>170</v>
      </c>
      <c r="AC7320" t="s">
        <v>759</v>
      </c>
      <c r="AD7320" t="s">
        <v>20515</v>
      </c>
      <c r="AE7320" t="s">
        <v>20516</v>
      </c>
      <c r="AF7320" t="s">
        <v>20517</v>
      </c>
      <c r="AG7320" t="s">
        <v>763</v>
      </c>
    </row>
    <row r="7321" spans="1:33" x14ac:dyDescent="0.2">
      <c r="A7321" t="s">
        <v>45651</v>
      </c>
      <c r="B7321" s="1">
        <v>43206</v>
      </c>
      <c r="C7321" t="s">
        <v>137</v>
      </c>
      <c r="D7321" t="s">
        <v>44497</v>
      </c>
      <c r="E7321" t="s">
        <v>122</v>
      </c>
      <c r="F7321" t="s">
        <v>45652</v>
      </c>
      <c r="G7321" t="s">
        <v>45653</v>
      </c>
      <c r="H7321" t="s">
        <v>45654</v>
      </c>
      <c r="I7321" t="s">
        <v>45655</v>
      </c>
      <c r="J7321" t="s">
        <v>45656</v>
      </c>
      <c r="K7321" t="s">
        <v>45657</v>
      </c>
      <c r="L7321" t="s">
        <v>45658</v>
      </c>
      <c r="M7321" t="s">
        <v>45659</v>
      </c>
      <c r="N7321" t="s">
        <v>45660</v>
      </c>
      <c r="O7321" t="s">
        <v>756</v>
      </c>
      <c r="P7321" t="s">
        <v>757</v>
      </c>
      <c r="Q7321" t="s">
        <v>756</v>
      </c>
      <c r="T7321">
        <v>2002</v>
      </c>
      <c r="U7321" t="s">
        <v>47</v>
      </c>
      <c r="V7321" t="s">
        <v>47</v>
      </c>
      <c r="W7321" t="s">
        <v>48</v>
      </c>
      <c r="X7321" t="s">
        <v>47</v>
      </c>
      <c r="Y7321" t="s">
        <v>48</v>
      </c>
      <c r="Z7321" t="s">
        <v>47</v>
      </c>
      <c r="AA7321" t="s">
        <v>758</v>
      </c>
      <c r="AC7321" t="s">
        <v>7768</v>
      </c>
      <c r="AD7321" t="s">
        <v>20515</v>
      </c>
      <c r="AE7321" t="s">
        <v>20516</v>
      </c>
      <c r="AF7321" t="s">
        <v>20517</v>
      </c>
      <c r="AG7321" t="s">
        <v>763</v>
      </c>
    </row>
    <row r="7322" spans="1:33" x14ac:dyDescent="0.2">
      <c r="A7322" t="s">
        <v>45661</v>
      </c>
      <c r="B7322" s="1">
        <v>43265</v>
      </c>
      <c r="C7322" t="s">
        <v>137</v>
      </c>
      <c r="D7322" t="s">
        <v>44497</v>
      </c>
      <c r="E7322" t="s">
        <v>122</v>
      </c>
      <c r="F7322" t="s">
        <v>45662</v>
      </c>
      <c r="G7322" t="s">
        <v>45663</v>
      </c>
      <c r="H7322" t="s">
        <v>45664</v>
      </c>
      <c r="I7322" t="s">
        <v>45665</v>
      </c>
      <c r="J7322" t="s">
        <v>45666</v>
      </c>
      <c r="K7322" t="s">
        <v>45667</v>
      </c>
      <c r="L7322" t="s">
        <v>45668</v>
      </c>
      <c r="M7322" t="s">
        <v>45669</v>
      </c>
      <c r="N7322" t="s">
        <v>45670</v>
      </c>
      <c r="O7322" t="s">
        <v>756</v>
      </c>
      <c r="P7322" t="s">
        <v>757</v>
      </c>
      <c r="Q7322" t="s">
        <v>756</v>
      </c>
      <c r="T7322">
        <v>2002</v>
      </c>
      <c r="U7322" t="s">
        <v>47</v>
      </c>
      <c r="V7322" t="s">
        <v>47</v>
      </c>
      <c r="W7322" t="s">
        <v>48</v>
      </c>
      <c r="X7322" t="s">
        <v>47</v>
      </c>
      <c r="Y7322" t="s">
        <v>48</v>
      </c>
      <c r="Z7322" t="s">
        <v>47</v>
      </c>
      <c r="AA7322" t="s">
        <v>758</v>
      </c>
      <c r="AC7322" t="s">
        <v>7768</v>
      </c>
      <c r="AD7322" t="s">
        <v>20515</v>
      </c>
      <c r="AE7322" t="s">
        <v>20516</v>
      </c>
      <c r="AF7322" t="s">
        <v>45671</v>
      </c>
      <c r="AG7322" t="s">
        <v>763</v>
      </c>
    </row>
    <row r="7323" spans="1:33" x14ac:dyDescent="0.2">
      <c r="A7323" t="s">
        <v>45672</v>
      </c>
      <c r="B7323" s="1">
        <v>43271</v>
      </c>
      <c r="C7323" t="s">
        <v>137</v>
      </c>
      <c r="D7323" t="s">
        <v>44497</v>
      </c>
      <c r="E7323" t="s">
        <v>122</v>
      </c>
      <c r="F7323" t="s">
        <v>45673</v>
      </c>
      <c r="G7323" t="s">
        <v>45674</v>
      </c>
      <c r="N7323" t="s">
        <v>45675</v>
      </c>
      <c r="O7323" t="s">
        <v>756</v>
      </c>
      <c r="P7323" t="s">
        <v>757</v>
      </c>
      <c r="Q7323" t="s">
        <v>756</v>
      </c>
      <c r="T7323">
        <v>2002</v>
      </c>
      <c r="AC7323" t="s">
        <v>7768</v>
      </c>
      <c r="AD7323" t="s">
        <v>20515</v>
      </c>
      <c r="AE7323" t="s">
        <v>20516</v>
      </c>
      <c r="AF7323" t="s">
        <v>20517</v>
      </c>
      <c r="AG7323" t="s">
        <v>763</v>
      </c>
    </row>
    <row r="7324" spans="1:33" x14ac:dyDescent="0.2">
      <c r="A7324" t="s">
        <v>45676</v>
      </c>
      <c r="B7324" s="1">
        <v>42828</v>
      </c>
      <c r="C7324" t="s">
        <v>7989</v>
      </c>
      <c r="D7324" t="s">
        <v>44497</v>
      </c>
      <c r="E7324" t="s">
        <v>102</v>
      </c>
      <c r="F7324" t="s">
        <v>45677</v>
      </c>
      <c r="G7324" t="s">
        <v>45678</v>
      </c>
      <c r="H7324" t="s">
        <v>45679</v>
      </c>
      <c r="I7324" t="s">
        <v>45680</v>
      </c>
      <c r="J7324" t="s">
        <v>45681</v>
      </c>
      <c r="K7324" t="s">
        <v>45682</v>
      </c>
      <c r="L7324" t="s">
        <v>45683</v>
      </c>
      <c r="M7324" t="s">
        <v>45684</v>
      </c>
      <c r="N7324" t="s">
        <v>45685</v>
      </c>
      <c r="O7324" t="s">
        <v>61</v>
      </c>
      <c r="P7324" t="s">
        <v>131</v>
      </c>
      <c r="Q7324" t="s">
        <v>61</v>
      </c>
      <c r="S7324" t="s">
        <v>48</v>
      </c>
      <c r="U7324" t="s">
        <v>47</v>
      </c>
      <c r="V7324" t="s">
        <v>47</v>
      </c>
      <c r="W7324" t="s">
        <v>47</v>
      </c>
      <c r="X7324" t="s">
        <v>48</v>
      </c>
      <c r="Y7324" t="s">
        <v>48</v>
      </c>
      <c r="Z7324" t="s">
        <v>47</v>
      </c>
      <c r="AA7324" t="s">
        <v>170</v>
      </c>
      <c r="AC7324" t="s">
        <v>1536</v>
      </c>
      <c r="AD7324" t="s">
        <v>33956</v>
      </c>
      <c r="AE7324" t="s">
        <v>65</v>
      </c>
      <c r="AF7324" t="s">
        <v>20441</v>
      </c>
      <c r="AG7324" t="s">
        <v>67</v>
      </c>
    </row>
    <row r="7325" spans="1:33" x14ac:dyDescent="0.2">
      <c r="A7325" t="s">
        <v>45686</v>
      </c>
      <c r="B7325" s="1">
        <v>42794</v>
      </c>
      <c r="C7325" t="s">
        <v>6193</v>
      </c>
      <c r="D7325" t="s">
        <v>44497</v>
      </c>
      <c r="E7325" t="s">
        <v>17</v>
      </c>
      <c r="F7325" t="s">
        <v>45687</v>
      </c>
      <c r="N7325" t="s">
        <v>45688</v>
      </c>
      <c r="O7325" t="s">
        <v>275</v>
      </c>
      <c r="P7325" t="s">
        <v>276</v>
      </c>
      <c r="R7325" t="s">
        <v>275</v>
      </c>
    </row>
    <row r="7326" spans="1:33" x14ac:dyDescent="0.2">
      <c r="A7326" t="s">
        <v>45689</v>
      </c>
      <c r="B7326" s="1">
        <v>42831</v>
      </c>
      <c r="C7326" t="s">
        <v>7989</v>
      </c>
      <c r="D7326" t="s">
        <v>44497</v>
      </c>
      <c r="E7326" t="s">
        <v>175</v>
      </c>
      <c r="F7326" t="s">
        <v>45690</v>
      </c>
      <c r="G7326" t="s">
        <v>45691</v>
      </c>
      <c r="N7326" t="s">
        <v>45692</v>
      </c>
      <c r="O7326" t="s">
        <v>275</v>
      </c>
      <c r="P7326" t="s">
        <v>276</v>
      </c>
      <c r="R7326" t="s">
        <v>275</v>
      </c>
      <c r="T7326">
        <v>2016</v>
      </c>
    </row>
    <row r="7327" spans="1:33" x14ac:dyDescent="0.2">
      <c r="A7327" t="s">
        <v>45693</v>
      </c>
      <c r="B7327" s="1">
        <v>42886</v>
      </c>
      <c r="C7327" t="s">
        <v>7989</v>
      </c>
      <c r="D7327" t="s">
        <v>44497</v>
      </c>
      <c r="E7327" t="s">
        <v>175</v>
      </c>
      <c r="F7327" t="s">
        <v>45694</v>
      </c>
      <c r="G7327" t="s">
        <v>45695</v>
      </c>
      <c r="H7327" t="s">
        <v>45696</v>
      </c>
      <c r="I7327" t="s">
        <v>45697</v>
      </c>
      <c r="J7327" t="s">
        <v>45698</v>
      </c>
      <c r="K7327" t="s">
        <v>45699</v>
      </c>
      <c r="L7327" t="s">
        <v>45700</v>
      </c>
      <c r="M7327" t="s">
        <v>45701</v>
      </c>
      <c r="N7327" t="s">
        <v>45702</v>
      </c>
      <c r="O7327" t="s">
        <v>275</v>
      </c>
      <c r="P7327" t="s">
        <v>276</v>
      </c>
      <c r="R7327" t="s">
        <v>275</v>
      </c>
      <c r="T7327">
        <v>2016</v>
      </c>
      <c r="U7327" t="s">
        <v>47</v>
      </c>
      <c r="V7327" t="s">
        <v>47</v>
      </c>
      <c r="W7327" t="s">
        <v>47</v>
      </c>
      <c r="X7327" t="s">
        <v>47</v>
      </c>
      <c r="Y7327" t="s">
        <v>48</v>
      </c>
      <c r="Z7327" t="s">
        <v>47</v>
      </c>
      <c r="AA7327" t="s">
        <v>49</v>
      </c>
    </row>
    <row r="7328" spans="1:33" x14ac:dyDescent="0.2">
      <c r="A7328" t="s">
        <v>45703</v>
      </c>
      <c r="B7328" s="1">
        <v>42891</v>
      </c>
      <c r="C7328" t="s">
        <v>7989</v>
      </c>
      <c r="D7328" t="s">
        <v>44497</v>
      </c>
      <c r="E7328" t="s">
        <v>175</v>
      </c>
      <c r="F7328" t="s">
        <v>45704</v>
      </c>
      <c r="G7328" t="s">
        <v>45705</v>
      </c>
      <c r="N7328" t="s">
        <v>45706</v>
      </c>
      <c r="O7328" t="s">
        <v>275</v>
      </c>
      <c r="P7328" t="s">
        <v>276</v>
      </c>
      <c r="R7328" t="s">
        <v>275</v>
      </c>
      <c r="T7328">
        <v>2016</v>
      </c>
    </row>
    <row r="7329" spans="1:33" x14ac:dyDescent="0.2">
      <c r="A7329" t="s">
        <v>45707</v>
      </c>
      <c r="B7329" s="1">
        <v>42898</v>
      </c>
      <c r="C7329" t="s">
        <v>7989</v>
      </c>
      <c r="D7329" t="s">
        <v>44497</v>
      </c>
      <c r="E7329" t="s">
        <v>175</v>
      </c>
      <c r="F7329" t="s">
        <v>45708</v>
      </c>
      <c r="G7329" t="s">
        <v>45709</v>
      </c>
      <c r="H7329" t="s">
        <v>45710</v>
      </c>
      <c r="I7329" t="s">
        <v>45711</v>
      </c>
      <c r="J7329" t="s">
        <v>45712</v>
      </c>
      <c r="K7329" t="s">
        <v>45713</v>
      </c>
      <c r="L7329" t="s">
        <v>45714</v>
      </c>
      <c r="M7329" t="s">
        <v>45715</v>
      </c>
      <c r="N7329" t="s">
        <v>45716</v>
      </c>
      <c r="O7329" t="s">
        <v>275</v>
      </c>
      <c r="P7329" t="s">
        <v>276</v>
      </c>
      <c r="R7329" t="s">
        <v>275</v>
      </c>
      <c r="T7329">
        <v>2016</v>
      </c>
      <c r="U7329" t="s">
        <v>47</v>
      </c>
      <c r="V7329" t="s">
        <v>47</v>
      </c>
      <c r="W7329" t="s">
        <v>47</v>
      </c>
      <c r="X7329" t="s">
        <v>47</v>
      </c>
      <c r="Y7329" t="s">
        <v>48</v>
      </c>
      <c r="Z7329" t="s">
        <v>47</v>
      </c>
      <c r="AA7329" t="s">
        <v>49</v>
      </c>
    </row>
    <row r="7330" spans="1:33" x14ac:dyDescent="0.2">
      <c r="A7330" t="s">
        <v>45717</v>
      </c>
      <c r="B7330" s="1">
        <v>42961</v>
      </c>
      <c r="C7330" t="s">
        <v>654</v>
      </c>
      <c r="D7330" t="s">
        <v>44497</v>
      </c>
      <c r="E7330" t="s">
        <v>122</v>
      </c>
      <c r="F7330" t="s">
        <v>45718</v>
      </c>
      <c r="G7330" t="s">
        <v>45719</v>
      </c>
      <c r="H7330" t="s">
        <v>45720</v>
      </c>
      <c r="I7330" t="s">
        <v>45721</v>
      </c>
      <c r="J7330" t="s">
        <v>45722</v>
      </c>
      <c r="K7330" t="s">
        <v>45723</v>
      </c>
      <c r="L7330" t="s">
        <v>45724</v>
      </c>
      <c r="M7330" t="s">
        <v>45725</v>
      </c>
      <c r="N7330" t="s">
        <v>45726</v>
      </c>
      <c r="O7330" t="s">
        <v>61</v>
      </c>
      <c r="P7330" t="s">
        <v>131</v>
      </c>
      <c r="Q7330" t="s">
        <v>61</v>
      </c>
      <c r="T7330">
        <v>2002</v>
      </c>
      <c r="U7330" t="s">
        <v>47</v>
      </c>
      <c r="V7330" t="s">
        <v>47</v>
      </c>
      <c r="W7330" t="s">
        <v>47</v>
      </c>
      <c r="X7330" t="s">
        <v>47</v>
      </c>
      <c r="Y7330" t="s">
        <v>48</v>
      </c>
      <c r="Z7330" t="s">
        <v>47</v>
      </c>
      <c r="AA7330" t="s">
        <v>49</v>
      </c>
      <c r="AC7330" t="s">
        <v>20439</v>
      </c>
      <c r="AD7330" t="s">
        <v>33956</v>
      </c>
      <c r="AE7330" t="s">
        <v>261</v>
      </c>
      <c r="AF7330" t="s">
        <v>20441</v>
      </c>
      <c r="AG7330" t="s">
        <v>67</v>
      </c>
    </row>
    <row r="7331" spans="1:33" x14ac:dyDescent="0.2">
      <c r="A7331" t="s">
        <v>45727</v>
      </c>
      <c r="B7331" s="1">
        <v>42992</v>
      </c>
      <c r="C7331" t="s">
        <v>654</v>
      </c>
      <c r="D7331" t="s">
        <v>44497</v>
      </c>
      <c r="E7331" t="s">
        <v>122</v>
      </c>
      <c r="F7331" t="s">
        <v>45728</v>
      </c>
      <c r="G7331" t="s">
        <v>45729</v>
      </c>
      <c r="H7331" t="s">
        <v>45730</v>
      </c>
      <c r="I7331" t="s">
        <v>45731</v>
      </c>
      <c r="J7331" t="s">
        <v>45732</v>
      </c>
      <c r="K7331" t="s">
        <v>45733</v>
      </c>
      <c r="L7331" t="s">
        <v>45734</v>
      </c>
      <c r="M7331" t="s">
        <v>45735</v>
      </c>
      <c r="N7331" t="s">
        <v>45736</v>
      </c>
      <c r="O7331" t="s">
        <v>61</v>
      </c>
      <c r="P7331" t="s">
        <v>62</v>
      </c>
      <c r="Q7331" t="s">
        <v>61</v>
      </c>
      <c r="T7331">
        <v>2002</v>
      </c>
      <c r="U7331" t="s">
        <v>47</v>
      </c>
      <c r="V7331" t="s">
        <v>47</v>
      </c>
      <c r="W7331" t="s">
        <v>47</v>
      </c>
      <c r="X7331" t="s">
        <v>47</v>
      </c>
      <c r="Y7331" t="s">
        <v>48</v>
      </c>
      <c r="Z7331" t="s">
        <v>47</v>
      </c>
      <c r="AA7331" t="s">
        <v>49</v>
      </c>
      <c r="AC7331" t="s">
        <v>63</v>
      </c>
      <c r="AD7331" t="s">
        <v>10756</v>
      </c>
      <c r="AE7331" t="s">
        <v>65</v>
      </c>
      <c r="AF7331" t="s">
        <v>504</v>
      </c>
      <c r="AG7331" t="s">
        <v>263</v>
      </c>
    </row>
    <row r="7332" spans="1:33" x14ac:dyDescent="0.2">
      <c r="A7332" t="s">
        <v>45737</v>
      </c>
      <c r="B7332" s="1">
        <v>43531</v>
      </c>
      <c r="C7332" t="s">
        <v>666</v>
      </c>
      <c r="D7332" t="s">
        <v>44497</v>
      </c>
      <c r="E7332" t="s">
        <v>122</v>
      </c>
      <c r="F7332" t="s">
        <v>45738</v>
      </c>
      <c r="G7332" t="s">
        <v>45739</v>
      </c>
      <c r="H7332" t="s">
        <v>45740</v>
      </c>
      <c r="I7332" t="s">
        <v>45741</v>
      </c>
      <c r="J7332" t="s">
        <v>45742</v>
      </c>
      <c r="K7332" t="s">
        <v>45743</v>
      </c>
      <c r="L7332" t="s">
        <v>45744</v>
      </c>
      <c r="M7332" t="s">
        <v>45745</v>
      </c>
      <c r="N7332" t="s">
        <v>45746</v>
      </c>
      <c r="O7332" t="s">
        <v>837</v>
      </c>
      <c r="P7332" t="s">
        <v>838</v>
      </c>
      <c r="Q7332" t="s">
        <v>837</v>
      </c>
      <c r="T7332" t="s">
        <v>951</v>
      </c>
      <c r="U7332" t="s">
        <v>47</v>
      </c>
      <c r="V7332" t="s">
        <v>47</v>
      </c>
      <c r="W7332" t="s">
        <v>47</v>
      </c>
      <c r="X7332" t="s">
        <v>48</v>
      </c>
      <c r="Y7332" t="s">
        <v>48</v>
      </c>
      <c r="Z7332" t="s">
        <v>47</v>
      </c>
      <c r="AA7332" t="s">
        <v>170</v>
      </c>
      <c r="AC7332" t="s">
        <v>841</v>
      </c>
      <c r="AD7332" t="s">
        <v>842</v>
      </c>
      <c r="AE7332" t="s">
        <v>83</v>
      </c>
      <c r="AF7332" t="s">
        <v>844</v>
      </c>
      <c r="AG7332" t="s">
        <v>45747</v>
      </c>
    </row>
    <row r="7333" spans="1:33" x14ac:dyDescent="0.2">
      <c r="A7333" t="s">
        <v>45748</v>
      </c>
      <c r="B7333" s="1">
        <v>43531</v>
      </c>
      <c r="C7333" t="s">
        <v>666</v>
      </c>
      <c r="D7333" t="s">
        <v>44497</v>
      </c>
      <c r="E7333" t="s">
        <v>122</v>
      </c>
      <c r="F7333" t="s">
        <v>45749</v>
      </c>
      <c r="G7333" t="s">
        <v>45750</v>
      </c>
      <c r="N7333" t="s">
        <v>45751</v>
      </c>
      <c r="O7333" t="s">
        <v>61</v>
      </c>
      <c r="P7333" t="s">
        <v>62</v>
      </c>
      <c r="Q7333" t="s">
        <v>61</v>
      </c>
      <c r="T7333">
        <v>2002</v>
      </c>
      <c r="AC7333" t="s">
        <v>63</v>
      </c>
      <c r="AD7333" t="s">
        <v>64</v>
      </c>
      <c r="AE7333" t="s">
        <v>17876</v>
      </c>
      <c r="AF7333" t="s">
        <v>66</v>
      </c>
      <c r="AG7333" t="s">
        <v>263</v>
      </c>
    </row>
    <row r="7334" spans="1:33" x14ac:dyDescent="0.2">
      <c r="A7334" t="s">
        <v>45752</v>
      </c>
      <c r="B7334" s="1">
        <v>43542</v>
      </c>
      <c r="C7334" t="s">
        <v>666</v>
      </c>
      <c r="D7334" t="s">
        <v>44497</v>
      </c>
      <c r="E7334" t="s">
        <v>122</v>
      </c>
      <c r="F7334" t="s">
        <v>45753</v>
      </c>
      <c r="G7334" t="s">
        <v>45754</v>
      </c>
      <c r="N7334" t="s">
        <v>45755</v>
      </c>
      <c r="O7334" t="s">
        <v>756</v>
      </c>
      <c r="P7334" t="s">
        <v>757</v>
      </c>
      <c r="Q7334" t="s">
        <v>756</v>
      </c>
      <c r="T7334">
        <v>2002</v>
      </c>
      <c r="AC7334" t="s">
        <v>7768</v>
      </c>
      <c r="AD7334" t="s">
        <v>20515</v>
      </c>
      <c r="AE7334" t="s">
        <v>20516</v>
      </c>
      <c r="AF7334" t="s">
        <v>20517</v>
      </c>
      <c r="AG7334" t="s">
        <v>763</v>
      </c>
    </row>
    <row r="7335" spans="1:33" x14ac:dyDescent="0.2">
      <c r="A7335" t="s">
        <v>45756</v>
      </c>
      <c r="B7335" s="1">
        <v>43551</v>
      </c>
      <c r="C7335" t="s">
        <v>666</v>
      </c>
      <c r="D7335" t="s">
        <v>44497</v>
      </c>
      <c r="E7335" t="s">
        <v>102</v>
      </c>
      <c r="F7335" t="s">
        <v>45757</v>
      </c>
      <c r="G7335" t="s">
        <v>45758</v>
      </c>
      <c r="H7335" t="s">
        <v>45759</v>
      </c>
      <c r="I7335" t="s">
        <v>45760</v>
      </c>
      <c r="J7335" t="s">
        <v>45761</v>
      </c>
      <c r="K7335" t="s">
        <v>45762</v>
      </c>
      <c r="L7335" t="s">
        <v>45763</v>
      </c>
      <c r="M7335" t="s">
        <v>45764</v>
      </c>
      <c r="N7335" t="s">
        <v>45765</v>
      </c>
      <c r="O7335" t="s">
        <v>3532</v>
      </c>
      <c r="P7335" t="s">
        <v>3533</v>
      </c>
      <c r="Q7335" t="s">
        <v>3532</v>
      </c>
      <c r="S7335" t="s">
        <v>113</v>
      </c>
      <c r="U7335" t="s">
        <v>47</v>
      </c>
      <c r="V7335" t="s">
        <v>47</v>
      </c>
      <c r="W7335" t="s">
        <v>47</v>
      </c>
      <c r="X7335" t="s">
        <v>47</v>
      </c>
      <c r="Y7335" t="s">
        <v>48</v>
      </c>
      <c r="Z7335" t="s">
        <v>47</v>
      </c>
      <c r="AA7335" t="s">
        <v>49</v>
      </c>
      <c r="AC7335" t="s">
        <v>841</v>
      </c>
      <c r="AD7335" t="s">
        <v>25893</v>
      </c>
      <c r="AE7335" t="s">
        <v>25894</v>
      </c>
      <c r="AF7335" t="s">
        <v>844</v>
      </c>
      <c r="AG7335" t="s">
        <v>6036</v>
      </c>
    </row>
    <row r="7336" spans="1:33" x14ac:dyDescent="0.2">
      <c r="A7336" t="s">
        <v>45766</v>
      </c>
      <c r="B7336" s="1">
        <v>43558</v>
      </c>
      <c r="C7336" t="s">
        <v>8430</v>
      </c>
      <c r="D7336" t="s">
        <v>44497</v>
      </c>
      <c r="E7336" t="s">
        <v>122</v>
      </c>
      <c r="F7336" t="s">
        <v>45767</v>
      </c>
      <c r="G7336" t="s">
        <v>45768</v>
      </c>
      <c r="N7336" t="s">
        <v>45769</v>
      </c>
      <c r="O7336" t="s">
        <v>756</v>
      </c>
      <c r="P7336" t="s">
        <v>757</v>
      </c>
      <c r="Q7336" t="s">
        <v>756</v>
      </c>
      <c r="T7336">
        <v>2002</v>
      </c>
      <c r="AC7336" t="s">
        <v>24051</v>
      </c>
      <c r="AD7336" t="s">
        <v>20515</v>
      </c>
      <c r="AE7336" t="s">
        <v>20516</v>
      </c>
      <c r="AF7336" t="s">
        <v>24052</v>
      </c>
      <c r="AG7336" t="s">
        <v>7795</v>
      </c>
    </row>
    <row r="7337" spans="1:33" x14ac:dyDescent="0.2">
      <c r="A7337" t="s">
        <v>45770</v>
      </c>
      <c r="B7337" s="1">
        <v>43570</v>
      </c>
      <c r="C7337" t="s">
        <v>8430</v>
      </c>
      <c r="D7337" t="s">
        <v>44497</v>
      </c>
      <c r="E7337" t="s">
        <v>122</v>
      </c>
      <c r="F7337" t="s">
        <v>45771</v>
      </c>
      <c r="G7337" t="s">
        <v>45772</v>
      </c>
      <c r="H7337" t="s">
        <v>45773</v>
      </c>
      <c r="I7337" t="s">
        <v>45774</v>
      </c>
      <c r="J7337" t="s">
        <v>45775</v>
      </c>
      <c r="K7337" t="s">
        <v>45776</v>
      </c>
      <c r="L7337" t="s">
        <v>45777</v>
      </c>
      <c r="M7337" t="s">
        <v>45778</v>
      </c>
      <c r="N7337" t="s">
        <v>45779</v>
      </c>
      <c r="O7337" t="s">
        <v>61</v>
      </c>
      <c r="P7337" t="s">
        <v>62</v>
      </c>
      <c r="Q7337" t="s">
        <v>61</v>
      </c>
      <c r="T7337">
        <v>2002</v>
      </c>
      <c r="U7337" t="s">
        <v>47</v>
      </c>
      <c r="V7337" t="s">
        <v>47</v>
      </c>
      <c r="W7337" t="s">
        <v>47</v>
      </c>
      <c r="X7337" t="s">
        <v>48</v>
      </c>
      <c r="Y7337" t="s">
        <v>48</v>
      </c>
      <c r="Z7337" t="s">
        <v>47</v>
      </c>
      <c r="AA7337" t="s">
        <v>170</v>
      </c>
      <c r="AC7337" t="s">
        <v>63</v>
      </c>
      <c r="AD7337" t="s">
        <v>64</v>
      </c>
      <c r="AE7337" t="s">
        <v>17876</v>
      </c>
      <c r="AF7337" t="s">
        <v>66</v>
      </c>
      <c r="AG7337" t="s">
        <v>263</v>
      </c>
    </row>
    <row r="7338" spans="1:33" x14ac:dyDescent="0.2">
      <c r="A7338" t="s">
        <v>45780</v>
      </c>
      <c r="B7338" s="1">
        <v>43573</v>
      </c>
      <c r="C7338" t="s">
        <v>8430</v>
      </c>
      <c r="D7338" t="s">
        <v>44497</v>
      </c>
      <c r="E7338" t="s">
        <v>122</v>
      </c>
      <c r="F7338" t="s">
        <v>45781</v>
      </c>
      <c r="G7338" t="s">
        <v>45782</v>
      </c>
      <c r="N7338" t="s">
        <v>45783</v>
      </c>
      <c r="O7338" t="s">
        <v>756</v>
      </c>
      <c r="P7338" t="s">
        <v>757</v>
      </c>
      <c r="Q7338" t="s">
        <v>756</v>
      </c>
      <c r="T7338">
        <v>2002</v>
      </c>
      <c r="AC7338" t="s">
        <v>7768</v>
      </c>
      <c r="AD7338" t="s">
        <v>20515</v>
      </c>
      <c r="AE7338" t="s">
        <v>20516</v>
      </c>
      <c r="AF7338" t="s">
        <v>20517</v>
      </c>
      <c r="AG7338" t="s">
        <v>763</v>
      </c>
    </row>
    <row r="7339" spans="1:33" x14ac:dyDescent="0.2">
      <c r="A7339" t="s">
        <v>45784</v>
      </c>
      <c r="B7339" s="1">
        <v>43586</v>
      </c>
      <c r="C7339" t="s">
        <v>8430</v>
      </c>
      <c r="D7339" t="s">
        <v>44497</v>
      </c>
      <c r="E7339" t="s">
        <v>122</v>
      </c>
      <c r="F7339" t="s">
        <v>45785</v>
      </c>
      <c r="G7339" t="s">
        <v>45786</v>
      </c>
      <c r="N7339" t="s">
        <v>45787</v>
      </c>
      <c r="O7339" t="s">
        <v>756</v>
      </c>
      <c r="P7339" t="s">
        <v>757</v>
      </c>
      <c r="Q7339" t="s">
        <v>756</v>
      </c>
      <c r="T7339">
        <v>2002</v>
      </c>
      <c r="AC7339" t="s">
        <v>45788</v>
      </c>
      <c r="AD7339" t="s">
        <v>20515</v>
      </c>
      <c r="AE7339" t="s">
        <v>20516</v>
      </c>
      <c r="AF7339" t="s">
        <v>24052</v>
      </c>
      <c r="AG7339" t="s">
        <v>763</v>
      </c>
    </row>
    <row r="7340" spans="1:33" x14ac:dyDescent="0.2">
      <c r="A7340" t="s">
        <v>45789</v>
      </c>
      <c r="B7340" s="1">
        <v>43608</v>
      </c>
      <c r="C7340" t="s">
        <v>8430</v>
      </c>
      <c r="D7340" t="s">
        <v>44497</v>
      </c>
      <c r="E7340" t="s">
        <v>122</v>
      </c>
      <c r="F7340" t="s">
        <v>45790</v>
      </c>
      <c r="G7340" t="s">
        <v>45791</v>
      </c>
      <c r="N7340" t="s">
        <v>45792</v>
      </c>
      <c r="O7340" t="s">
        <v>756</v>
      </c>
      <c r="P7340" t="s">
        <v>757</v>
      </c>
      <c r="Q7340" t="s">
        <v>756</v>
      </c>
      <c r="T7340">
        <v>2002</v>
      </c>
      <c r="AC7340" t="s">
        <v>7768</v>
      </c>
      <c r="AD7340" t="s">
        <v>20515</v>
      </c>
      <c r="AE7340" t="s">
        <v>20516</v>
      </c>
      <c r="AF7340" t="s">
        <v>20517</v>
      </c>
      <c r="AG7340" t="s">
        <v>763</v>
      </c>
    </row>
    <row r="7341" spans="1:33" x14ac:dyDescent="0.2">
      <c r="A7341" t="s">
        <v>45793</v>
      </c>
      <c r="B7341" s="1">
        <v>43622</v>
      </c>
      <c r="C7341" t="s">
        <v>8430</v>
      </c>
      <c r="D7341" t="s">
        <v>44497</v>
      </c>
      <c r="E7341" t="s">
        <v>122</v>
      </c>
      <c r="F7341" t="s">
        <v>45794</v>
      </c>
      <c r="G7341" t="s">
        <v>45795</v>
      </c>
      <c r="H7341" t="s">
        <v>45796</v>
      </c>
      <c r="I7341" t="s">
        <v>45797</v>
      </c>
      <c r="J7341" t="s">
        <v>45798</v>
      </c>
      <c r="K7341" t="s">
        <v>45799</v>
      </c>
      <c r="L7341" t="s">
        <v>45800</v>
      </c>
      <c r="M7341" t="s">
        <v>45801</v>
      </c>
      <c r="N7341" t="s">
        <v>45802</v>
      </c>
      <c r="O7341" t="s">
        <v>756</v>
      </c>
      <c r="P7341" t="s">
        <v>757</v>
      </c>
      <c r="Q7341" t="s">
        <v>756</v>
      </c>
      <c r="T7341">
        <v>2002</v>
      </c>
      <c r="U7341" t="s">
        <v>47</v>
      </c>
      <c r="V7341" t="s">
        <v>47</v>
      </c>
      <c r="W7341" t="s">
        <v>47</v>
      </c>
      <c r="X7341" t="s">
        <v>47</v>
      </c>
      <c r="Y7341" t="s">
        <v>48</v>
      </c>
      <c r="Z7341" t="s">
        <v>47</v>
      </c>
      <c r="AA7341" t="s">
        <v>49</v>
      </c>
      <c r="AC7341" t="s">
        <v>7768</v>
      </c>
      <c r="AD7341" t="s">
        <v>20515</v>
      </c>
      <c r="AE7341" t="s">
        <v>20516</v>
      </c>
      <c r="AF7341" t="s">
        <v>45803</v>
      </c>
      <c r="AG7341" t="s">
        <v>763</v>
      </c>
    </row>
    <row r="7342" spans="1:33" x14ac:dyDescent="0.2">
      <c r="A7342" t="s">
        <v>45804</v>
      </c>
      <c r="B7342" s="1">
        <v>43641</v>
      </c>
      <c r="C7342" t="s">
        <v>8430</v>
      </c>
      <c r="D7342" t="s">
        <v>44497</v>
      </c>
      <c r="E7342" t="s">
        <v>122</v>
      </c>
      <c r="F7342" t="s">
        <v>45805</v>
      </c>
      <c r="G7342" t="s">
        <v>45806</v>
      </c>
      <c r="N7342" t="s">
        <v>45807</v>
      </c>
      <c r="O7342" t="s">
        <v>756</v>
      </c>
      <c r="P7342" t="s">
        <v>757</v>
      </c>
      <c r="Q7342" t="s">
        <v>756</v>
      </c>
      <c r="T7342">
        <v>2002</v>
      </c>
      <c r="AC7342" t="s">
        <v>24051</v>
      </c>
      <c r="AD7342" t="s">
        <v>20515</v>
      </c>
      <c r="AE7342" t="s">
        <v>20516</v>
      </c>
      <c r="AF7342" t="s">
        <v>24052</v>
      </c>
      <c r="AG7342" t="s">
        <v>7795</v>
      </c>
    </row>
    <row r="7343" spans="1:33" x14ac:dyDescent="0.2">
      <c r="A7343" t="s">
        <v>45808</v>
      </c>
      <c r="B7343" s="1">
        <v>43698</v>
      </c>
      <c r="C7343" t="s">
        <v>827</v>
      </c>
      <c r="D7343" t="s">
        <v>44497</v>
      </c>
      <c r="E7343" t="s">
        <v>102</v>
      </c>
      <c r="F7343" t="s">
        <v>45809</v>
      </c>
      <c r="G7343" t="s">
        <v>45810</v>
      </c>
      <c r="H7343" t="s">
        <v>45811</v>
      </c>
      <c r="I7343" t="s">
        <v>45812</v>
      </c>
      <c r="J7343" t="s">
        <v>45813</v>
      </c>
      <c r="K7343" t="s">
        <v>45814</v>
      </c>
      <c r="L7343" t="s">
        <v>45815</v>
      </c>
      <c r="M7343" t="s">
        <v>45816</v>
      </c>
      <c r="N7343" t="s">
        <v>45817</v>
      </c>
      <c r="O7343" t="s">
        <v>3532</v>
      </c>
      <c r="P7343" t="s">
        <v>3533</v>
      </c>
      <c r="Q7343" t="s">
        <v>3532</v>
      </c>
      <c r="S7343" t="s">
        <v>113</v>
      </c>
      <c r="U7343" t="s">
        <v>47</v>
      </c>
      <c r="V7343" t="s">
        <v>47</v>
      </c>
      <c r="W7343" t="s">
        <v>47</v>
      </c>
      <c r="X7343" t="s">
        <v>47</v>
      </c>
      <c r="Y7343" t="s">
        <v>48</v>
      </c>
      <c r="Z7343" t="s">
        <v>47</v>
      </c>
      <c r="AA7343" t="s">
        <v>49</v>
      </c>
      <c r="AC7343" t="s">
        <v>841</v>
      </c>
      <c r="AD7343" t="s">
        <v>25893</v>
      </c>
      <c r="AE7343" t="s">
        <v>25894</v>
      </c>
      <c r="AF7343" t="s">
        <v>844</v>
      </c>
      <c r="AG7343" t="s">
        <v>6036</v>
      </c>
    </row>
    <row r="7344" spans="1:33" x14ac:dyDescent="0.2">
      <c r="A7344" t="s">
        <v>45818</v>
      </c>
      <c r="B7344" s="1">
        <v>43714</v>
      </c>
      <c r="C7344" t="s">
        <v>827</v>
      </c>
      <c r="D7344" t="s">
        <v>44497</v>
      </c>
      <c r="E7344" t="s">
        <v>102</v>
      </c>
      <c r="F7344" t="s">
        <v>45819</v>
      </c>
      <c r="G7344" t="s">
        <v>45820</v>
      </c>
      <c r="N7344" t="s">
        <v>45821</v>
      </c>
      <c r="O7344" t="s">
        <v>3532</v>
      </c>
      <c r="P7344" t="s">
        <v>3533</v>
      </c>
      <c r="Q7344" t="s">
        <v>3532</v>
      </c>
      <c r="S7344" t="s">
        <v>113</v>
      </c>
      <c r="AC7344" t="s">
        <v>841</v>
      </c>
      <c r="AD7344" t="s">
        <v>25893</v>
      </c>
      <c r="AE7344" t="s">
        <v>25894</v>
      </c>
      <c r="AF7344" t="s">
        <v>844</v>
      </c>
      <c r="AG7344" t="s">
        <v>6036</v>
      </c>
    </row>
    <row r="7345" spans="1:33" x14ac:dyDescent="0.2">
      <c r="A7345" t="s">
        <v>45822</v>
      </c>
      <c r="B7345" s="1">
        <v>43714</v>
      </c>
      <c r="C7345" t="s">
        <v>827</v>
      </c>
      <c r="D7345" t="s">
        <v>44497</v>
      </c>
      <c r="E7345" t="s">
        <v>102</v>
      </c>
      <c r="F7345" t="s">
        <v>45823</v>
      </c>
      <c r="G7345" t="s">
        <v>45824</v>
      </c>
      <c r="H7345" t="s">
        <v>45825</v>
      </c>
      <c r="I7345" t="s">
        <v>45826</v>
      </c>
      <c r="J7345" t="s">
        <v>45827</v>
      </c>
      <c r="K7345" t="s">
        <v>45828</v>
      </c>
      <c r="L7345" t="s">
        <v>45829</v>
      </c>
      <c r="M7345" t="s">
        <v>45830</v>
      </c>
      <c r="N7345" t="s">
        <v>45831</v>
      </c>
      <c r="O7345" t="s">
        <v>3532</v>
      </c>
      <c r="P7345" t="s">
        <v>3533</v>
      </c>
      <c r="Q7345" t="s">
        <v>3532</v>
      </c>
      <c r="S7345" t="s">
        <v>113</v>
      </c>
      <c r="U7345" t="s">
        <v>47</v>
      </c>
      <c r="V7345" t="s">
        <v>47</v>
      </c>
      <c r="W7345" t="s">
        <v>47</v>
      </c>
      <c r="X7345" t="s">
        <v>47</v>
      </c>
      <c r="Y7345" t="s">
        <v>48</v>
      </c>
      <c r="Z7345" t="s">
        <v>47</v>
      </c>
      <c r="AA7345" t="s">
        <v>49</v>
      </c>
      <c r="AC7345" t="s">
        <v>841</v>
      </c>
      <c r="AD7345" t="s">
        <v>25893</v>
      </c>
      <c r="AE7345" t="s">
        <v>25894</v>
      </c>
      <c r="AF7345" t="s">
        <v>844</v>
      </c>
      <c r="AG7345" t="s">
        <v>6036</v>
      </c>
    </row>
    <row r="7346" spans="1:33" x14ac:dyDescent="0.2">
      <c r="A7346" t="s">
        <v>45832</v>
      </c>
      <c r="B7346" s="1">
        <v>43719</v>
      </c>
      <c r="C7346" t="s">
        <v>827</v>
      </c>
      <c r="D7346" t="s">
        <v>44497</v>
      </c>
      <c r="E7346" t="s">
        <v>122</v>
      </c>
      <c r="F7346" t="s">
        <v>45833</v>
      </c>
      <c r="G7346" t="s">
        <v>45834</v>
      </c>
      <c r="H7346" t="s">
        <v>45835</v>
      </c>
      <c r="I7346" t="s">
        <v>45836</v>
      </c>
      <c r="J7346" t="s">
        <v>45837</v>
      </c>
      <c r="K7346" t="s">
        <v>45838</v>
      </c>
      <c r="L7346" t="s">
        <v>45839</v>
      </c>
      <c r="M7346" t="s">
        <v>45840</v>
      </c>
      <c r="N7346" t="s">
        <v>45841</v>
      </c>
      <c r="O7346" t="s">
        <v>61</v>
      </c>
      <c r="P7346" t="s">
        <v>62</v>
      </c>
      <c r="Q7346" t="s">
        <v>61</v>
      </c>
      <c r="T7346">
        <v>2002</v>
      </c>
      <c r="U7346" t="s">
        <v>47</v>
      </c>
      <c r="V7346" t="s">
        <v>47</v>
      </c>
      <c r="W7346" t="s">
        <v>47</v>
      </c>
      <c r="X7346" t="s">
        <v>48</v>
      </c>
      <c r="Y7346" t="s">
        <v>48</v>
      </c>
      <c r="Z7346" t="s">
        <v>47</v>
      </c>
      <c r="AA7346" t="s">
        <v>170</v>
      </c>
      <c r="AC7346" t="s">
        <v>1023</v>
      </c>
      <c r="AD7346" t="s">
        <v>10756</v>
      </c>
      <c r="AE7346" t="s">
        <v>65</v>
      </c>
      <c r="AF7346" t="s">
        <v>504</v>
      </c>
      <c r="AG7346" t="s">
        <v>263</v>
      </c>
    </row>
    <row r="7347" spans="1:33" x14ac:dyDescent="0.2">
      <c r="A7347" t="s">
        <v>45842</v>
      </c>
      <c r="B7347" s="1">
        <v>43754</v>
      </c>
      <c r="C7347" t="s">
        <v>987</v>
      </c>
      <c r="D7347" t="s">
        <v>44497</v>
      </c>
      <c r="E7347" t="s">
        <v>102</v>
      </c>
      <c r="F7347" t="s">
        <v>45843</v>
      </c>
      <c r="G7347" t="s">
        <v>45844</v>
      </c>
      <c r="H7347" t="s">
        <v>45845</v>
      </c>
      <c r="I7347" t="s">
        <v>45846</v>
      </c>
      <c r="J7347" t="s">
        <v>45847</v>
      </c>
      <c r="K7347" t="s">
        <v>45848</v>
      </c>
      <c r="L7347" t="s">
        <v>45849</v>
      </c>
      <c r="M7347" t="s">
        <v>45850</v>
      </c>
      <c r="N7347" t="s">
        <v>45851</v>
      </c>
      <c r="O7347" t="s">
        <v>61</v>
      </c>
      <c r="P7347" t="s">
        <v>131</v>
      </c>
      <c r="Q7347" t="s">
        <v>61</v>
      </c>
      <c r="S7347" t="s">
        <v>48</v>
      </c>
      <c r="U7347" t="s">
        <v>47</v>
      </c>
      <c r="V7347" t="s">
        <v>47</v>
      </c>
      <c r="W7347" t="s">
        <v>48</v>
      </c>
      <c r="X7347" t="s">
        <v>47</v>
      </c>
      <c r="Y7347" t="s">
        <v>48</v>
      </c>
      <c r="Z7347" t="s">
        <v>47</v>
      </c>
      <c r="AA7347" t="s">
        <v>758</v>
      </c>
      <c r="AC7347" t="s">
        <v>822</v>
      </c>
      <c r="AD7347" t="s">
        <v>823</v>
      </c>
      <c r="AE7347" t="s">
        <v>1040</v>
      </c>
      <c r="AF7347" t="s">
        <v>9857</v>
      </c>
      <c r="AG7347" t="s">
        <v>67</v>
      </c>
    </row>
    <row r="7348" spans="1:33" x14ac:dyDescent="0.2">
      <c r="A7348" t="s">
        <v>45852</v>
      </c>
      <c r="B7348" s="1">
        <v>43766</v>
      </c>
      <c r="C7348" t="s">
        <v>987</v>
      </c>
      <c r="D7348" t="s">
        <v>44497</v>
      </c>
      <c r="E7348" t="s">
        <v>175</v>
      </c>
      <c r="F7348" t="s">
        <v>45853</v>
      </c>
      <c r="G7348" t="s">
        <v>45854</v>
      </c>
      <c r="N7348" t="s">
        <v>45855</v>
      </c>
      <c r="O7348" t="s">
        <v>418</v>
      </c>
      <c r="P7348" t="s">
        <v>419</v>
      </c>
      <c r="R7348" t="s">
        <v>418</v>
      </c>
      <c r="T7348">
        <v>2002</v>
      </c>
    </row>
    <row r="7349" spans="1:33" x14ac:dyDescent="0.2">
      <c r="A7349" t="s">
        <v>45856</v>
      </c>
      <c r="B7349" s="1">
        <v>43782</v>
      </c>
      <c r="C7349" t="s">
        <v>987</v>
      </c>
      <c r="D7349" t="s">
        <v>44497</v>
      </c>
      <c r="E7349" t="s">
        <v>122</v>
      </c>
      <c r="F7349" t="s">
        <v>45857</v>
      </c>
      <c r="G7349" t="s">
        <v>45858</v>
      </c>
      <c r="N7349" t="s">
        <v>45859</v>
      </c>
      <c r="O7349" t="s">
        <v>756</v>
      </c>
      <c r="P7349" t="s">
        <v>757</v>
      </c>
      <c r="Q7349" t="s">
        <v>756</v>
      </c>
      <c r="T7349">
        <v>2002</v>
      </c>
      <c r="AC7349" t="s">
        <v>24051</v>
      </c>
      <c r="AD7349" t="s">
        <v>20515</v>
      </c>
      <c r="AE7349" t="s">
        <v>20516</v>
      </c>
      <c r="AF7349" t="s">
        <v>24052</v>
      </c>
      <c r="AG7349" t="s">
        <v>7795</v>
      </c>
    </row>
    <row r="7350" spans="1:33" x14ac:dyDescent="0.2">
      <c r="A7350" t="s">
        <v>45860</v>
      </c>
      <c r="B7350" s="1">
        <v>43780</v>
      </c>
      <c r="C7350" t="s">
        <v>987</v>
      </c>
      <c r="D7350" t="s">
        <v>44497</v>
      </c>
      <c r="E7350" t="s">
        <v>175</v>
      </c>
      <c r="F7350" t="s">
        <v>45861</v>
      </c>
      <c r="G7350" t="s">
        <v>45862</v>
      </c>
      <c r="N7350" t="s">
        <v>45863</v>
      </c>
      <c r="O7350" t="s">
        <v>418</v>
      </c>
      <c r="P7350" t="s">
        <v>419</v>
      </c>
      <c r="R7350" t="s">
        <v>418</v>
      </c>
      <c r="T7350">
        <v>2002</v>
      </c>
    </row>
    <row r="7351" spans="1:33" x14ac:dyDescent="0.2">
      <c r="A7351" t="s">
        <v>45864</v>
      </c>
      <c r="B7351" s="1">
        <v>43802</v>
      </c>
      <c r="C7351" t="s">
        <v>987</v>
      </c>
      <c r="D7351" t="s">
        <v>44497</v>
      </c>
      <c r="E7351" t="s">
        <v>175</v>
      </c>
      <c r="F7351" t="s">
        <v>45865</v>
      </c>
      <c r="G7351" t="s">
        <v>45866</v>
      </c>
      <c r="N7351" t="s">
        <v>45867</v>
      </c>
      <c r="O7351" t="s">
        <v>418</v>
      </c>
      <c r="P7351" t="s">
        <v>419</v>
      </c>
      <c r="R7351" t="s">
        <v>418</v>
      </c>
      <c r="T7351">
        <v>2002</v>
      </c>
    </row>
    <row r="7352" spans="1:33" x14ac:dyDescent="0.2">
      <c r="A7352" t="s">
        <v>45868</v>
      </c>
      <c r="B7352" s="1">
        <v>43809</v>
      </c>
      <c r="C7352" t="s">
        <v>987</v>
      </c>
      <c r="D7352" t="s">
        <v>44497</v>
      </c>
      <c r="E7352" t="s">
        <v>122</v>
      </c>
      <c r="F7352" t="s">
        <v>45869</v>
      </c>
      <c r="G7352" t="s">
        <v>45870</v>
      </c>
      <c r="H7352" t="s">
        <v>45871</v>
      </c>
      <c r="I7352" t="s">
        <v>45872</v>
      </c>
      <c r="J7352" t="s">
        <v>45873</v>
      </c>
      <c r="K7352" t="s">
        <v>45874</v>
      </c>
      <c r="L7352" t="s">
        <v>45875</v>
      </c>
      <c r="M7352" t="s">
        <v>45876</v>
      </c>
      <c r="N7352" t="s">
        <v>45877</v>
      </c>
      <c r="O7352" t="s">
        <v>61</v>
      </c>
      <c r="P7352" t="s">
        <v>62</v>
      </c>
      <c r="Q7352" t="s">
        <v>61</v>
      </c>
      <c r="T7352">
        <v>2002</v>
      </c>
      <c r="U7352" t="s">
        <v>47</v>
      </c>
      <c r="V7352" t="s">
        <v>47</v>
      </c>
      <c r="W7352" t="s">
        <v>47</v>
      </c>
      <c r="X7352" t="s">
        <v>48</v>
      </c>
      <c r="Y7352" t="s">
        <v>48</v>
      </c>
      <c r="Z7352" t="s">
        <v>47</v>
      </c>
      <c r="AA7352" t="s">
        <v>170</v>
      </c>
    </row>
    <row r="7353" spans="1:33" x14ac:dyDescent="0.2">
      <c r="A7353" t="s">
        <v>45878</v>
      </c>
      <c r="B7353" s="1">
        <v>43914</v>
      </c>
      <c r="C7353" t="s">
        <v>702</v>
      </c>
      <c r="D7353" t="s">
        <v>44497</v>
      </c>
      <c r="E7353" t="s">
        <v>122</v>
      </c>
      <c r="F7353" t="s">
        <v>45879</v>
      </c>
      <c r="G7353" t="s">
        <v>45880</v>
      </c>
      <c r="N7353" t="s">
        <v>45881</v>
      </c>
      <c r="O7353" t="s">
        <v>282</v>
      </c>
      <c r="P7353" t="s">
        <v>112</v>
      </c>
      <c r="Q7353" t="s">
        <v>282</v>
      </c>
      <c r="T7353" t="s">
        <v>951</v>
      </c>
      <c r="AC7353" t="s">
        <v>45882</v>
      </c>
      <c r="AD7353" t="s">
        <v>285</v>
      </c>
      <c r="AE7353" t="s">
        <v>117</v>
      </c>
      <c r="AF7353" t="s">
        <v>286</v>
      </c>
      <c r="AG7353" t="s">
        <v>85</v>
      </c>
    </row>
    <row r="7354" spans="1:33" x14ac:dyDescent="0.2">
      <c r="A7354" t="s">
        <v>45883</v>
      </c>
      <c r="B7354" s="1">
        <v>43305</v>
      </c>
      <c r="C7354" t="s">
        <v>100</v>
      </c>
      <c r="D7354" t="s">
        <v>44497</v>
      </c>
      <c r="E7354" t="s">
        <v>122</v>
      </c>
      <c r="F7354" t="s">
        <v>45884</v>
      </c>
      <c r="G7354" t="s">
        <v>45885</v>
      </c>
      <c r="N7354" t="s">
        <v>45886</v>
      </c>
      <c r="O7354" t="s">
        <v>756</v>
      </c>
      <c r="P7354" t="s">
        <v>757</v>
      </c>
      <c r="Q7354" t="s">
        <v>756</v>
      </c>
      <c r="T7354">
        <v>2002</v>
      </c>
      <c r="AC7354" t="s">
        <v>45887</v>
      </c>
      <c r="AD7354" t="s">
        <v>20515</v>
      </c>
      <c r="AE7354" t="s">
        <v>20516</v>
      </c>
      <c r="AF7354" t="s">
        <v>45888</v>
      </c>
      <c r="AG7354" t="s">
        <v>763</v>
      </c>
    </row>
    <row r="7355" spans="1:33" x14ac:dyDescent="0.2">
      <c r="A7355" t="s">
        <v>45889</v>
      </c>
      <c r="B7355" s="1">
        <v>43312</v>
      </c>
      <c r="C7355" t="s">
        <v>100</v>
      </c>
      <c r="D7355" t="s">
        <v>44497</v>
      </c>
      <c r="E7355" t="s">
        <v>122</v>
      </c>
      <c r="F7355" t="s">
        <v>45890</v>
      </c>
      <c r="G7355" t="s">
        <v>45891</v>
      </c>
      <c r="H7355" t="s">
        <v>45892</v>
      </c>
      <c r="I7355" t="s">
        <v>45893</v>
      </c>
      <c r="J7355" t="s">
        <v>45894</v>
      </c>
      <c r="K7355" t="s">
        <v>45895</v>
      </c>
      <c r="L7355" t="s">
        <v>45896</v>
      </c>
      <c r="M7355" t="s">
        <v>45897</v>
      </c>
      <c r="N7355" t="s">
        <v>45898</v>
      </c>
      <c r="O7355" t="s">
        <v>756</v>
      </c>
      <c r="P7355" t="s">
        <v>757</v>
      </c>
      <c r="Q7355" t="s">
        <v>756</v>
      </c>
      <c r="T7355">
        <v>2002</v>
      </c>
      <c r="U7355" t="s">
        <v>47</v>
      </c>
      <c r="V7355" t="s">
        <v>47</v>
      </c>
      <c r="W7355" t="s">
        <v>48</v>
      </c>
      <c r="X7355" t="s">
        <v>47</v>
      </c>
      <c r="Y7355" t="s">
        <v>48</v>
      </c>
      <c r="Z7355" t="s">
        <v>47</v>
      </c>
      <c r="AA7355" t="s">
        <v>758</v>
      </c>
      <c r="AC7355" t="s">
        <v>8179</v>
      </c>
      <c r="AD7355" t="s">
        <v>20515</v>
      </c>
      <c r="AE7355" t="s">
        <v>20516</v>
      </c>
      <c r="AF7355" t="s">
        <v>45899</v>
      </c>
      <c r="AG7355" t="s">
        <v>763</v>
      </c>
    </row>
    <row r="7356" spans="1:33" x14ac:dyDescent="0.2">
      <c r="A7356" t="s">
        <v>45900</v>
      </c>
      <c r="B7356" s="1">
        <v>43312</v>
      </c>
      <c r="C7356" t="s">
        <v>100</v>
      </c>
      <c r="D7356" t="s">
        <v>44497</v>
      </c>
      <c r="E7356" t="s">
        <v>122</v>
      </c>
      <c r="F7356" t="s">
        <v>45901</v>
      </c>
      <c r="G7356" t="s">
        <v>45902</v>
      </c>
      <c r="N7356" t="s">
        <v>45903</v>
      </c>
      <c r="O7356" t="s">
        <v>756</v>
      </c>
      <c r="P7356" t="s">
        <v>757</v>
      </c>
      <c r="Q7356" t="s">
        <v>756</v>
      </c>
      <c r="T7356">
        <v>2002</v>
      </c>
      <c r="AC7356" t="s">
        <v>7768</v>
      </c>
      <c r="AD7356" t="s">
        <v>20515</v>
      </c>
      <c r="AE7356" t="s">
        <v>20516</v>
      </c>
      <c r="AF7356" t="s">
        <v>45671</v>
      </c>
      <c r="AG7356" t="s">
        <v>763</v>
      </c>
    </row>
    <row r="7357" spans="1:33" x14ac:dyDescent="0.2">
      <c r="A7357" t="s">
        <v>45904</v>
      </c>
      <c r="B7357" s="1">
        <v>43396</v>
      </c>
      <c r="C7357" t="s">
        <v>69</v>
      </c>
      <c r="D7357" t="s">
        <v>44497</v>
      </c>
      <c r="E7357" t="s">
        <v>122</v>
      </c>
      <c r="F7357" t="s">
        <v>45905</v>
      </c>
      <c r="G7357" t="s">
        <v>45906</v>
      </c>
      <c r="N7357" t="s">
        <v>45907</v>
      </c>
      <c r="O7357" t="s">
        <v>756</v>
      </c>
      <c r="P7357" t="s">
        <v>757</v>
      </c>
      <c r="Q7357" t="s">
        <v>756</v>
      </c>
      <c r="T7357">
        <v>2002</v>
      </c>
      <c r="AC7357" t="s">
        <v>19325</v>
      </c>
      <c r="AD7357" t="s">
        <v>20515</v>
      </c>
      <c r="AE7357" t="s">
        <v>20516</v>
      </c>
      <c r="AF7357" t="s">
        <v>45908</v>
      </c>
      <c r="AG7357" t="s">
        <v>763</v>
      </c>
    </row>
    <row r="7358" spans="1:33" x14ac:dyDescent="0.2">
      <c r="A7358" t="s">
        <v>45909</v>
      </c>
      <c r="B7358" s="1">
        <v>43447</v>
      </c>
      <c r="C7358" t="s">
        <v>69</v>
      </c>
      <c r="D7358" t="s">
        <v>44497</v>
      </c>
      <c r="E7358" t="s">
        <v>102</v>
      </c>
      <c r="F7358" t="s">
        <v>45910</v>
      </c>
      <c r="G7358" t="s">
        <v>45911</v>
      </c>
      <c r="N7358" t="s">
        <v>45912</v>
      </c>
      <c r="O7358" t="s">
        <v>282</v>
      </c>
      <c r="P7358" t="s">
        <v>112</v>
      </c>
      <c r="Q7358" t="s">
        <v>282</v>
      </c>
      <c r="S7358" t="s">
        <v>48</v>
      </c>
      <c r="AC7358" t="s">
        <v>284</v>
      </c>
      <c r="AD7358" t="s">
        <v>285</v>
      </c>
      <c r="AE7358" t="s">
        <v>117</v>
      </c>
      <c r="AF7358" t="s">
        <v>286</v>
      </c>
      <c r="AG7358" t="s">
        <v>85</v>
      </c>
    </row>
    <row r="7359" spans="1:33" x14ac:dyDescent="0.2">
      <c r="A7359" t="s">
        <v>45913</v>
      </c>
      <c r="B7359" s="1">
        <v>43453</v>
      </c>
      <c r="C7359" t="s">
        <v>69</v>
      </c>
      <c r="D7359" t="s">
        <v>44497</v>
      </c>
      <c r="E7359" t="s">
        <v>102</v>
      </c>
      <c r="F7359" t="s">
        <v>45914</v>
      </c>
      <c r="G7359" t="s">
        <v>45915</v>
      </c>
      <c r="N7359" t="s">
        <v>45916</v>
      </c>
      <c r="O7359" t="s">
        <v>282</v>
      </c>
      <c r="P7359" t="s">
        <v>112</v>
      </c>
      <c r="Q7359" t="s">
        <v>282</v>
      </c>
      <c r="S7359" t="s">
        <v>48</v>
      </c>
      <c r="AC7359" t="s">
        <v>284</v>
      </c>
      <c r="AD7359" t="s">
        <v>285</v>
      </c>
      <c r="AE7359" t="s">
        <v>117</v>
      </c>
      <c r="AF7359" t="s">
        <v>286</v>
      </c>
      <c r="AG7359" t="s">
        <v>85</v>
      </c>
    </row>
    <row r="7360" spans="1:33" x14ac:dyDescent="0.2">
      <c r="A7360" t="s">
        <v>45917</v>
      </c>
      <c r="B7360" s="1">
        <v>43558</v>
      </c>
      <c r="C7360" t="s">
        <v>8430</v>
      </c>
      <c r="D7360" t="s">
        <v>44497</v>
      </c>
      <c r="E7360" t="s">
        <v>175</v>
      </c>
      <c r="F7360" t="s">
        <v>45918</v>
      </c>
      <c r="G7360" t="s">
        <v>45919</v>
      </c>
      <c r="N7360" t="s">
        <v>45920</v>
      </c>
      <c r="P7360" t="s">
        <v>712</v>
      </c>
      <c r="T7360">
        <v>2002</v>
      </c>
    </row>
    <row r="7361" spans="1:33" x14ac:dyDescent="0.2">
      <c r="A7361" t="s">
        <v>45921</v>
      </c>
      <c r="B7361" s="1">
        <v>43601</v>
      </c>
      <c r="C7361" t="s">
        <v>8430</v>
      </c>
      <c r="D7361" t="s">
        <v>44497</v>
      </c>
      <c r="E7361" t="s">
        <v>175</v>
      </c>
      <c r="F7361" t="s">
        <v>45922</v>
      </c>
      <c r="G7361" t="s">
        <v>45923</v>
      </c>
      <c r="H7361" t="s">
        <v>45924</v>
      </c>
      <c r="I7361" t="s">
        <v>45925</v>
      </c>
      <c r="J7361" t="s">
        <v>45926</v>
      </c>
      <c r="K7361" t="s">
        <v>45927</v>
      </c>
      <c r="L7361" t="s">
        <v>45928</v>
      </c>
      <c r="M7361" t="s">
        <v>45929</v>
      </c>
      <c r="N7361" t="s">
        <v>45930</v>
      </c>
      <c r="P7361" t="s">
        <v>276</v>
      </c>
      <c r="T7361">
        <v>2016</v>
      </c>
      <c r="U7361" t="s">
        <v>47</v>
      </c>
      <c r="V7361" t="s">
        <v>47</v>
      </c>
      <c r="W7361" t="s">
        <v>47</v>
      </c>
      <c r="X7361" t="s">
        <v>47</v>
      </c>
      <c r="Y7361" t="s">
        <v>48</v>
      </c>
      <c r="Z7361" t="s">
        <v>47</v>
      </c>
      <c r="AA7361" t="s">
        <v>49</v>
      </c>
    </row>
    <row r="7362" spans="1:33" x14ac:dyDescent="0.2">
      <c r="A7362" t="s">
        <v>45931</v>
      </c>
      <c r="B7362" s="1">
        <v>43712</v>
      </c>
      <c r="C7362" t="s">
        <v>827</v>
      </c>
      <c r="D7362" t="s">
        <v>44497</v>
      </c>
      <c r="E7362" t="s">
        <v>175</v>
      </c>
      <c r="F7362" t="s">
        <v>45932</v>
      </c>
      <c r="G7362" t="s">
        <v>45933</v>
      </c>
      <c r="N7362" t="s">
        <v>45934</v>
      </c>
      <c r="O7362" t="s">
        <v>418</v>
      </c>
      <c r="P7362" t="s">
        <v>419</v>
      </c>
      <c r="R7362" t="s">
        <v>418</v>
      </c>
      <c r="T7362">
        <v>2002</v>
      </c>
    </row>
    <row r="7363" spans="1:33" x14ac:dyDescent="0.2">
      <c r="A7363" t="s">
        <v>45935</v>
      </c>
      <c r="B7363" s="1">
        <v>43769</v>
      </c>
      <c r="C7363" t="s">
        <v>987</v>
      </c>
      <c r="D7363" t="s">
        <v>44497</v>
      </c>
      <c r="E7363" t="s">
        <v>175</v>
      </c>
      <c r="F7363" t="s">
        <v>45936</v>
      </c>
      <c r="G7363" t="s">
        <v>45937</v>
      </c>
      <c r="N7363" t="s">
        <v>45938</v>
      </c>
      <c r="P7363" t="s">
        <v>712</v>
      </c>
      <c r="T7363">
        <v>2002</v>
      </c>
    </row>
    <row r="7364" spans="1:33" x14ac:dyDescent="0.2">
      <c r="A7364" t="s">
        <v>45939</v>
      </c>
      <c r="B7364" s="1">
        <v>43865</v>
      </c>
      <c r="C7364" t="s">
        <v>702</v>
      </c>
      <c r="D7364" t="s">
        <v>44497</v>
      </c>
      <c r="E7364" t="s">
        <v>175</v>
      </c>
      <c r="F7364" t="s">
        <v>45940</v>
      </c>
      <c r="G7364" t="s">
        <v>45941</v>
      </c>
      <c r="N7364" t="s">
        <v>45942</v>
      </c>
      <c r="O7364" t="s">
        <v>418</v>
      </c>
      <c r="P7364" t="s">
        <v>419</v>
      </c>
      <c r="R7364" t="s">
        <v>418</v>
      </c>
      <c r="T7364">
        <v>2002</v>
      </c>
    </row>
    <row r="7365" spans="1:33" x14ac:dyDescent="0.2">
      <c r="A7365" t="s">
        <v>45943</v>
      </c>
      <c r="B7365" s="1">
        <v>43896</v>
      </c>
      <c r="C7365" t="s">
        <v>702</v>
      </c>
      <c r="D7365" t="s">
        <v>44497</v>
      </c>
      <c r="E7365" t="s">
        <v>175</v>
      </c>
      <c r="F7365" t="s">
        <v>45944</v>
      </c>
      <c r="G7365" t="s">
        <v>45945</v>
      </c>
      <c r="N7365" t="s">
        <v>45946</v>
      </c>
      <c r="O7365" t="s">
        <v>418</v>
      </c>
      <c r="P7365" t="s">
        <v>419</v>
      </c>
      <c r="R7365" t="s">
        <v>418</v>
      </c>
      <c r="T7365">
        <v>2002</v>
      </c>
    </row>
    <row r="7366" spans="1:33" x14ac:dyDescent="0.2">
      <c r="A7366" t="s">
        <v>45947</v>
      </c>
      <c r="B7366" s="1">
        <v>40681</v>
      </c>
      <c r="C7366" t="s">
        <v>120</v>
      </c>
      <c r="D7366" t="s">
        <v>45948</v>
      </c>
      <c r="E7366" t="s">
        <v>102</v>
      </c>
      <c r="F7366" t="s">
        <v>45949</v>
      </c>
      <c r="G7366" t="s">
        <v>45950</v>
      </c>
      <c r="L7366" t="s">
        <v>45951</v>
      </c>
      <c r="N7366" t="s">
        <v>45952</v>
      </c>
      <c r="O7366" t="s">
        <v>48</v>
      </c>
      <c r="P7366" t="s">
        <v>112</v>
      </c>
      <c r="Q7366" t="s">
        <v>48</v>
      </c>
      <c r="S7366" t="s">
        <v>48</v>
      </c>
      <c r="Y7366" t="s">
        <v>48</v>
      </c>
      <c r="AA7366" t="s">
        <v>154</v>
      </c>
      <c r="AC7366" t="s">
        <v>841</v>
      </c>
      <c r="AD7366" t="s">
        <v>285</v>
      </c>
      <c r="AE7366" t="s">
        <v>117</v>
      </c>
      <c r="AF7366" t="s">
        <v>286</v>
      </c>
      <c r="AG7366" t="s">
        <v>158</v>
      </c>
    </row>
    <row r="7367" spans="1:33" x14ac:dyDescent="0.2">
      <c r="A7367" t="s">
        <v>45953</v>
      </c>
      <c r="B7367" s="1">
        <v>42525</v>
      </c>
      <c r="C7367" t="s">
        <v>51</v>
      </c>
      <c r="D7367" t="s">
        <v>45948</v>
      </c>
      <c r="E7367" t="s">
        <v>175</v>
      </c>
      <c r="F7367" t="s">
        <v>45954</v>
      </c>
      <c r="G7367" t="s">
        <v>45955</v>
      </c>
      <c r="H7367" t="s">
        <v>45956</v>
      </c>
      <c r="I7367" t="s">
        <v>45957</v>
      </c>
      <c r="J7367" t="s">
        <v>45958</v>
      </c>
      <c r="K7367" t="s">
        <v>45959</v>
      </c>
      <c r="L7367" t="s">
        <v>45960</v>
      </c>
      <c r="M7367" t="s">
        <v>45961</v>
      </c>
      <c r="N7367" t="s">
        <v>45962</v>
      </c>
      <c r="O7367" t="s">
        <v>418</v>
      </c>
      <c r="P7367" t="s">
        <v>419</v>
      </c>
      <c r="R7367" t="s">
        <v>418</v>
      </c>
      <c r="T7367">
        <v>2002</v>
      </c>
      <c r="U7367" t="s">
        <v>47</v>
      </c>
      <c r="V7367" t="s">
        <v>47</v>
      </c>
      <c r="W7367" t="s">
        <v>47</v>
      </c>
      <c r="X7367" t="s">
        <v>47</v>
      </c>
      <c r="Y7367" t="s">
        <v>48</v>
      </c>
      <c r="Z7367" t="s">
        <v>47</v>
      </c>
      <c r="AA7367" t="s">
        <v>49</v>
      </c>
    </row>
    <row r="7368" spans="1:33" x14ac:dyDescent="0.2">
      <c r="A7368" t="s">
        <v>45963</v>
      </c>
      <c r="B7368" s="1">
        <v>43643</v>
      </c>
      <c r="C7368" t="s">
        <v>8430</v>
      </c>
      <c r="D7368" t="s">
        <v>45948</v>
      </c>
      <c r="E7368" t="s">
        <v>122</v>
      </c>
      <c r="F7368" t="s">
        <v>45964</v>
      </c>
      <c r="G7368" t="s">
        <v>45965</v>
      </c>
      <c r="H7368" t="s">
        <v>45966</v>
      </c>
      <c r="I7368" t="s">
        <v>45967</v>
      </c>
      <c r="J7368" t="s">
        <v>45968</v>
      </c>
      <c r="K7368" t="s">
        <v>45969</v>
      </c>
      <c r="L7368" t="s">
        <v>45970</v>
      </c>
      <c r="M7368" t="s">
        <v>45971</v>
      </c>
      <c r="N7368" t="s">
        <v>45972</v>
      </c>
      <c r="O7368" t="s">
        <v>141</v>
      </c>
      <c r="P7368" t="s">
        <v>142</v>
      </c>
      <c r="Q7368" t="s">
        <v>141</v>
      </c>
      <c r="T7368">
        <v>1998</v>
      </c>
      <c r="U7368" t="s">
        <v>47</v>
      </c>
      <c r="V7368" t="s">
        <v>47</v>
      </c>
      <c r="W7368" t="s">
        <v>47</v>
      </c>
      <c r="X7368" t="s">
        <v>48</v>
      </c>
      <c r="Y7368" t="s">
        <v>48</v>
      </c>
      <c r="Z7368" t="s">
        <v>47</v>
      </c>
      <c r="AA7368" t="s">
        <v>170</v>
      </c>
      <c r="AC7368" t="s">
        <v>143</v>
      </c>
      <c r="AD7368" t="s">
        <v>144</v>
      </c>
      <c r="AE7368" t="s">
        <v>145</v>
      </c>
      <c r="AF7368" t="s">
        <v>146</v>
      </c>
      <c r="AG7368" t="s">
        <v>147</v>
      </c>
    </row>
    <row r="7369" spans="1:33" x14ac:dyDescent="0.2">
      <c r="A7369" t="s">
        <v>45973</v>
      </c>
      <c r="B7369" s="1">
        <v>40511</v>
      </c>
      <c r="C7369" t="s">
        <v>847</v>
      </c>
      <c r="D7369" t="s">
        <v>22</v>
      </c>
      <c r="E7369" t="s">
        <v>175</v>
      </c>
      <c r="F7369" t="s">
        <v>45974</v>
      </c>
      <c r="G7369" t="s">
        <v>45975</v>
      </c>
      <c r="L7369" t="s">
        <v>45976</v>
      </c>
      <c r="N7369" t="s">
        <v>45977</v>
      </c>
      <c r="P7369" t="s">
        <v>45978</v>
      </c>
      <c r="T7369">
        <v>2002</v>
      </c>
      <c r="Y7369" t="s">
        <v>47</v>
      </c>
      <c r="AA7369" t="s">
        <v>1347</v>
      </c>
    </row>
    <row r="7370" spans="1:33" x14ac:dyDescent="0.2">
      <c r="A7370" t="s">
        <v>45979</v>
      </c>
      <c r="B7370" s="1">
        <v>40519</v>
      </c>
      <c r="C7370" t="s">
        <v>847</v>
      </c>
      <c r="D7370" t="s">
        <v>22</v>
      </c>
      <c r="E7370" t="s">
        <v>175</v>
      </c>
      <c r="F7370" t="s">
        <v>45980</v>
      </c>
      <c r="G7370" t="s">
        <v>45981</v>
      </c>
      <c r="L7370" t="s">
        <v>45982</v>
      </c>
      <c r="N7370" t="s">
        <v>45983</v>
      </c>
      <c r="P7370" t="s">
        <v>876</v>
      </c>
      <c r="T7370">
        <v>2002</v>
      </c>
      <c r="Y7370" t="s">
        <v>47</v>
      </c>
      <c r="AA7370" t="s">
        <v>1347</v>
      </c>
    </row>
    <row r="7371" spans="1:33" x14ac:dyDescent="0.2">
      <c r="A7371" t="s">
        <v>45984</v>
      </c>
      <c r="B7371" s="1">
        <v>40422</v>
      </c>
      <c r="C7371" t="s">
        <v>2233</v>
      </c>
      <c r="D7371" t="s">
        <v>22</v>
      </c>
      <c r="E7371" t="s">
        <v>175</v>
      </c>
      <c r="F7371" t="s">
        <v>45985</v>
      </c>
      <c r="G7371" t="s">
        <v>45986</v>
      </c>
      <c r="L7371" t="s">
        <v>45987</v>
      </c>
      <c r="N7371" t="s">
        <v>45988</v>
      </c>
      <c r="P7371" t="s">
        <v>876</v>
      </c>
      <c r="T7371">
        <v>2002</v>
      </c>
      <c r="Y7371" t="s">
        <v>48</v>
      </c>
      <c r="AA7371" t="s">
        <v>154</v>
      </c>
    </row>
    <row r="7372" spans="1:33" x14ac:dyDescent="0.2">
      <c r="A7372" t="s">
        <v>45989</v>
      </c>
      <c r="B7372" t="s">
        <v>45990</v>
      </c>
      <c r="C7372" t="s">
        <v>847</v>
      </c>
      <c r="D7372" t="s">
        <v>22</v>
      </c>
      <c r="E7372" t="s">
        <v>175</v>
      </c>
      <c r="F7372" t="s">
        <v>45991</v>
      </c>
      <c r="G7372" t="s">
        <v>45992</v>
      </c>
      <c r="H7372" t="s">
        <v>45993</v>
      </c>
      <c r="I7372" t="s">
        <v>45994</v>
      </c>
      <c r="J7372" t="s">
        <v>45995</v>
      </c>
      <c r="K7372" t="s">
        <v>45996</v>
      </c>
      <c r="L7372" t="s">
        <v>45997</v>
      </c>
      <c r="M7372" t="s">
        <v>45998</v>
      </c>
      <c r="N7372" t="s">
        <v>45999</v>
      </c>
      <c r="P7372" t="s">
        <v>45978</v>
      </c>
      <c r="T7372">
        <v>2002</v>
      </c>
      <c r="U7372" t="s">
        <v>47</v>
      </c>
      <c r="V7372" t="s">
        <v>47</v>
      </c>
      <c r="W7372" t="s">
        <v>47</v>
      </c>
      <c r="X7372" t="s">
        <v>47</v>
      </c>
      <c r="Y7372" t="s">
        <v>47</v>
      </c>
      <c r="Z7372" t="s">
        <v>47</v>
      </c>
      <c r="AA7372" t="s">
        <v>1436</v>
      </c>
    </row>
    <row r="7373" spans="1:33" x14ac:dyDescent="0.2">
      <c r="A7373" t="s">
        <v>46000</v>
      </c>
      <c r="B7373" t="s">
        <v>45990</v>
      </c>
      <c r="C7373" t="s">
        <v>847</v>
      </c>
      <c r="D7373" t="s">
        <v>22</v>
      </c>
      <c r="E7373" t="s">
        <v>175</v>
      </c>
      <c r="F7373" t="s">
        <v>46001</v>
      </c>
      <c r="G7373" t="s">
        <v>46002</v>
      </c>
      <c r="H7373" t="s">
        <v>46003</v>
      </c>
      <c r="I7373" t="s">
        <v>46004</v>
      </c>
      <c r="J7373" t="s">
        <v>46005</v>
      </c>
      <c r="K7373" t="s">
        <v>46006</v>
      </c>
      <c r="L7373" t="s">
        <v>46007</v>
      </c>
      <c r="M7373" t="s">
        <v>46008</v>
      </c>
      <c r="N7373" t="s">
        <v>46009</v>
      </c>
      <c r="P7373" t="s">
        <v>45978</v>
      </c>
      <c r="T7373">
        <v>2002</v>
      </c>
      <c r="U7373" t="s">
        <v>47</v>
      </c>
      <c r="V7373" t="s">
        <v>47</v>
      </c>
      <c r="W7373" t="s">
        <v>47</v>
      </c>
      <c r="X7373" t="s">
        <v>47</v>
      </c>
      <c r="Y7373" t="s">
        <v>47</v>
      </c>
      <c r="Z7373" t="s">
        <v>47</v>
      </c>
      <c r="AA7373" t="s">
        <v>1436</v>
      </c>
    </row>
    <row r="7374" spans="1:33" x14ac:dyDescent="0.2">
      <c r="A7374" t="s">
        <v>46010</v>
      </c>
      <c r="B7374" s="1">
        <v>41130</v>
      </c>
      <c r="C7374" t="s">
        <v>870</v>
      </c>
      <c r="D7374" t="s">
        <v>22</v>
      </c>
      <c r="E7374" t="s">
        <v>175</v>
      </c>
      <c r="F7374" t="s">
        <v>46011</v>
      </c>
      <c r="G7374" t="s">
        <v>46012</v>
      </c>
      <c r="H7374" t="s">
        <v>46013</v>
      </c>
      <c r="I7374" t="s">
        <v>46014</v>
      </c>
      <c r="J7374" t="s">
        <v>46015</v>
      </c>
      <c r="K7374" t="s">
        <v>46016</v>
      </c>
      <c r="L7374" t="s">
        <v>46017</v>
      </c>
      <c r="M7374" t="s">
        <v>46018</v>
      </c>
      <c r="N7374" t="s">
        <v>46019</v>
      </c>
      <c r="O7374" t="s">
        <v>45</v>
      </c>
      <c r="P7374" t="s">
        <v>46</v>
      </c>
      <c r="R7374" t="s">
        <v>45</v>
      </c>
      <c r="T7374">
        <v>2002</v>
      </c>
      <c r="U7374" t="s">
        <v>47</v>
      </c>
      <c r="V7374" t="s">
        <v>47</v>
      </c>
      <c r="W7374" t="s">
        <v>47</v>
      </c>
      <c r="X7374" t="s">
        <v>47</v>
      </c>
      <c r="Y7374" t="s">
        <v>48</v>
      </c>
      <c r="Z7374" t="s">
        <v>47</v>
      </c>
      <c r="AA7374" t="s">
        <v>49</v>
      </c>
    </row>
    <row r="7375" spans="1:33" x14ac:dyDescent="0.2">
      <c r="A7375" t="s">
        <v>46020</v>
      </c>
      <c r="B7375" s="1">
        <v>41130</v>
      </c>
      <c r="C7375" t="s">
        <v>870</v>
      </c>
      <c r="D7375" t="s">
        <v>22</v>
      </c>
      <c r="E7375" t="s">
        <v>175</v>
      </c>
      <c r="F7375" t="s">
        <v>46021</v>
      </c>
      <c r="G7375" t="s">
        <v>46022</v>
      </c>
      <c r="H7375" t="s">
        <v>46023</v>
      </c>
      <c r="I7375" t="s">
        <v>46024</v>
      </c>
      <c r="J7375" t="s">
        <v>46025</v>
      </c>
      <c r="K7375" t="s">
        <v>46026</v>
      </c>
      <c r="L7375" t="s">
        <v>46027</v>
      </c>
      <c r="M7375" t="s">
        <v>46028</v>
      </c>
      <c r="N7375" t="s">
        <v>46029</v>
      </c>
      <c r="O7375" t="s">
        <v>45</v>
      </c>
      <c r="P7375" t="s">
        <v>46</v>
      </c>
      <c r="R7375" t="s">
        <v>45</v>
      </c>
      <c r="T7375">
        <v>2002</v>
      </c>
      <c r="U7375" t="s">
        <v>47</v>
      </c>
      <c r="V7375" t="s">
        <v>47</v>
      </c>
      <c r="W7375" t="s">
        <v>47</v>
      </c>
      <c r="X7375" t="s">
        <v>47</v>
      </c>
      <c r="Y7375" t="s">
        <v>48</v>
      </c>
      <c r="Z7375" t="s">
        <v>47</v>
      </c>
      <c r="AA7375" t="s">
        <v>49</v>
      </c>
    </row>
    <row r="7376" spans="1:33" x14ac:dyDescent="0.2">
      <c r="A7376" t="s">
        <v>46030</v>
      </c>
      <c r="B7376" s="1">
        <v>40588</v>
      </c>
      <c r="C7376" t="s">
        <v>1734</v>
      </c>
      <c r="D7376" t="s">
        <v>22</v>
      </c>
      <c r="E7376" t="s">
        <v>102</v>
      </c>
      <c r="F7376" t="s">
        <v>46031</v>
      </c>
      <c r="G7376" t="s">
        <v>46032</v>
      </c>
      <c r="H7376" t="s">
        <v>46033</v>
      </c>
      <c r="I7376" t="s">
        <v>46034</v>
      </c>
      <c r="J7376" t="s">
        <v>46035</v>
      </c>
      <c r="K7376" t="s">
        <v>46036</v>
      </c>
      <c r="L7376" t="s">
        <v>46037</v>
      </c>
      <c r="M7376" t="s">
        <v>46038</v>
      </c>
      <c r="N7376" t="s">
        <v>46039</v>
      </c>
      <c r="O7376" t="s">
        <v>48</v>
      </c>
      <c r="P7376" t="s">
        <v>112</v>
      </c>
      <c r="Q7376" t="s">
        <v>48</v>
      </c>
      <c r="S7376" t="s">
        <v>48</v>
      </c>
      <c r="U7376" t="s">
        <v>48</v>
      </c>
      <c r="V7376" t="s">
        <v>48</v>
      </c>
      <c r="W7376" t="s">
        <v>48</v>
      </c>
      <c r="X7376" t="s">
        <v>48</v>
      </c>
      <c r="Y7376" t="s">
        <v>48</v>
      </c>
      <c r="Z7376" t="s">
        <v>48</v>
      </c>
      <c r="AA7376" t="s">
        <v>676</v>
      </c>
      <c r="AC7376" t="s">
        <v>1559</v>
      </c>
      <c r="AD7376" t="s">
        <v>3328</v>
      </c>
      <c r="AE7376" t="s">
        <v>117</v>
      </c>
      <c r="AF7376" t="s">
        <v>286</v>
      </c>
      <c r="AG7376" t="s">
        <v>158</v>
      </c>
    </row>
    <row r="7377" spans="1:33" x14ac:dyDescent="0.2">
      <c r="A7377" t="s">
        <v>46040</v>
      </c>
      <c r="B7377" s="1">
        <v>40708</v>
      </c>
      <c r="C7377" t="s">
        <v>120</v>
      </c>
      <c r="D7377" t="s">
        <v>22</v>
      </c>
      <c r="E7377" t="s">
        <v>175</v>
      </c>
      <c r="F7377" t="s">
        <v>46041</v>
      </c>
      <c r="G7377" t="s">
        <v>46042</v>
      </c>
      <c r="H7377" t="s">
        <v>46043</v>
      </c>
      <c r="I7377" t="s">
        <v>46044</v>
      </c>
      <c r="J7377" t="s">
        <v>46045</v>
      </c>
      <c r="K7377" t="s">
        <v>46046</v>
      </c>
      <c r="L7377" t="s">
        <v>46047</v>
      </c>
      <c r="M7377" t="s">
        <v>46048</v>
      </c>
      <c r="N7377" t="s">
        <v>46049</v>
      </c>
      <c r="P7377" t="s">
        <v>876</v>
      </c>
      <c r="T7377">
        <v>2002</v>
      </c>
      <c r="U7377" t="s">
        <v>47</v>
      </c>
      <c r="V7377" t="s">
        <v>47</v>
      </c>
      <c r="W7377" t="s">
        <v>47</v>
      </c>
      <c r="X7377" t="s">
        <v>47</v>
      </c>
      <c r="Y7377" t="s">
        <v>47</v>
      </c>
      <c r="Z7377" t="s">
        <v>47</v>
      </c>
      <c r="AA7377" t="s">
        <v>1436</v>
      </c>
    </row>
    <row r="7378" spans="1:33" x14ac:dyDescent="0.2">
      <c r="A7378" t="s">
        <v>46050</v>
      </c>
      <c r="B7378" s="1">
        <v>41359</v>
      </c>
      <c r="C7378" t="s">
        <v>679</v>
      </c>
      <c r="D7378" t="s">
        <v>22</v>
      </c>
      <c r="E7378" t="s">
        <v>175</v>
      </c>
      <c r="F7378" t="s">
        <v>46051</v>
      </c>
      <c r="G7378" t="s">
        <v>46052</v>
      </c>
      <c r="H7378" t="s">
        <v>46053</v>
      </c>
      <c r="I7378" t="s">
        <v>46054</v>
      </c>
      <c r="J7378" t="s">
        <v>46055</v>
      </c>
      <c r="K7378" t="s">
        <v>46056</v>
      </c>
      <c r="L7378" t="s">
        <v>46057</v>
      </c>
      <c r="M7378" t="s">
        <v>46058</v>
      </c>
      <c r="N7378" t="s">
        <v>46059</v>
      </c>
      <c r="O7378" t="s">
        <v>45</v>
      </c>
      <c r="P7378" t="s">
        <v>46</v>
      </c>
      <c r="R7378" t="s">
        <v>45</v>
      </c>
      <c r="T7378">
        <v>2002</v>
      </c>
      <c r="U7378" t="s">
        <v>47</v>
      </c>
      <c r="V7378" t="s">
        <v>47</v>
      </c>
      <c r="W7378" t="s">
        <v>47</v>
      </c>
      <c r="X7378" t="s">
        <v>47</v>
      </c>
      <c r="Y7378" t="s">
        <v>48</v>
      </c>
      <c r="Z7378" t="s">
        <v>47</v>
      </c>
      <c r="AA7378" t="s">
        <v>49</v>
      </c>
    </row>
    <row r="7379" spans="1:33" x14ac:dyDescent="0.2">
      <c r="A7379" t="s">
        <v>46060</v>
      </c>
      <c r="B7379" t="s">
        <v>46061</v>
      </c>
      <c r="C7379" t="s">
        <v>34</v>
      </c>
      <c r="D7379" t="s">
        <v>22</v>
      </c>
      <c r="E7379" t="s">
        <v>102</v>
      </c>
      <c r="F7379" t="s">
        <v>46062</v>
      </c>
      <c r="G7379" t="s">
        <v>46063</v>
      </c>
      <c r="I7379" t="s">
        <v>46064</v>
      </c>
      <c r="K7379" t="s">
        <v>46065</v>
      </c>
      <c r="L7379" t="s">
        <v>46066</v>
      </c>
      <c r="M7379" t="s">
        <v>46067</v>
      </c>
      <c r="N7379" t="s">
        <v>46068</v>
      </c>
      <c r="O7379" t="s">
        <v>79</v>
      </c>
      <c r="P7379" t="s">
        <v>80</v>
      </c>
      <c r="Q7379" t="s">
        <v>79</v>
      </c>
      <c r="S7379" t="s">
        <v>113</v>
      </c>
      <c r="V7379" t="s">
        <v>47</v>
      </c>
      <c r="X7379" t="s">
        <v>47</v>
      </c>
      <c r="Y7379" t="s">
        <v>48</v>
      </c>
      <c r="Z7379" t="s">
        <v>47</v>
      </c>
      <c r="AA7379" t="e">
        <f>-T-TPT</f>
        <v>#NAME?</v>
      </c>
      <c r="AC7379" t="s">
        <v>155</v>
      </c>
      <c r="AD7379" t="s">
        <v>116</v>
      </c>
      <c r="AE7379" t="s">
        <v>157</v>
      </c>
      <c r="AF7379" t="s">
        <v>84</v>
      </c>
      <c r="AG7379" t="s">
        <v>158</v>
      </c>
    </row>
    <row r="7380" spans="1:33" x14ac:dyDescent="0.2">
      <c r="A7380" t="s">
        <v>46069</v>
      </c>
      <c r="B7380" t="s">
        <v>38178</v>
      </c>
      <c r="C7380" t="s">
        <v>2970</v>
      </c>
      <c r="D7380" t="s">
        <v>22</v>
      </c>
      <c r="E7380" t="s">
        <v>175</v>
      </c>
      <c r="F7380" t="s">
        <v>46070</v>
      </c>
      <c r="G7380" t="s">
        <v>46071</v>
      </c>
      <c r="H7380" t="s">
        <v>46072</v>
      </c>
      <c r="I7380" t="s">
        <v>46073</v>
      </c>
      <c r="J7380" t="s">
        <v>46074</v>
      </c>
      <c r="K7380" t="s">
        <v>46075</v>
      </c>
      <c r="L7380" t="s">
        <v>46076</v>
      </c>
      <c r="M7380" t="s">
        <v>46077</v>
      </c>
      <c r="N7380" t="s">
        <v>46078</v>
      </c>
      <c r="P7380" t="s">
        <v>712</v>
      </c>
      <c r="T7380">
        <v>2002</v>
      </c>
      <c r="U7380" t="s">
        <v>47</v>
      </c>
      <c r="V7380" t="s">
        <v>47</v>
      </c>
      <c r="W7380" t="s">
        <v>47</v>
      </c>
      <c r="X7380" t="s">
        <v>47</v>
      </c>
      <c r="Y7380" t="s">
        <v>48</v>
      </c>
      <c r="Z7380" t="s">
        <v>47</v>
      </c>
      <c r="AA7380" t="s">
        <v>49</v>
      </c>
    </row>
    <row r="7381" spans="1:33" x14ac:dyDescent="0.2">
      <c r="A7381" t="s">
        <v>46079</v>
      </c>
      <c r="B7381" s="1">
        <v>41907</v>
      </c>
      <c r="C7381" t="s">
        <v>691</v>
      </c>
      <c r="D7381" t="s">
        <v>22</v>
      </c>
      <c r="E7381" t="s">
        <v>175</v>
      </c>
      <c r="F7381" t="s">
        <v>46080</v>
      </c>
      <c r="G7381" t="s">
        <v>46081</v>
      </c>
      <c r="H7381" t="s">
        <v>46082</v>
      </c>
      <c r="I7381" t="s">
        <v>46083</v>
      </c>
      <c r="J7381" t="s">
        <v>46084</v>
      </c>
      <c r="K7381" t="s">
        <v>46085</v>
      </c>
      <c r="L7381" t="s">
        <v>46086</v>
      </c>
      <c r="M7381" t="s">
        <v>46087</v>
      </c>
      <c r="N7381" t="s">
        <v>46088</v>
      </c>
      <c r="P7381" t="s">
        <v>712</v>
      </c>
      <c r="T7381">
        <v>2002</v>
      </c>
      <c r="U7381" t="s">
        <v>47</v>
      </c>
      <c r="V7381" t="s">
        <v>47</v>
      </c>
      <c r="W7381" t="s">
        <v>47</v>
      </c>
      <c r="X7381" t="s">
        <v>47</v>
      </c>
      <c r="Y7381" t="s">
        <v>48</v>
      </c>
      <c r="Z7381" t="s">
        <v>47</v>
      </c>
      <c r="AA7381" t="s">
        <v>49</v>
      </c>
    </row>
    <row r="7382" spans="1:33" x14ac:dyDescent="0.2">
      <c r="A7382" t="s">
        <v>46089</v>
      </c>
      <c r="B7382" s="1">
        <v>42137</v>
      </c>
      <c r="C7382" t="s">
        <v>186</v>
      </c>
      <c r="D7382" t="s">
        <v>22</v>
      </c>
      <c r="E7382" t="s">
        <v>102</v>
      </c>
      <c r="F7382" t="s">
        <v>46090</v>
      </c>
      <c r="G7382" t="s">
        <v>46091</v>
      </c>
      <c r="H7382" t="s">
        <v>46092</v>
      </c>
      <c r="I7382" t="s">
        <v>46093</v>
      </c>
      <c r="J7382" t="s">
        <v>46094</v>
      </c>
      <c r="K7382" t="s">
        <v>46095</v>
      </c>
      <c r="L7382" t="s">
        <v>46096</v>
      </c>
      <c r="M7382" t="s">
        <v>46097</v>
      </c>
      <c r="N7382" t="s">
        <v>46098</v>
      </c>
      <c r="O7382" t="s">
        <v>79</v>
      </c>
      <c r="P7382" t="s">
        <v>80</v>
      </c>
      <c r="Q7382" t="s">
        <v>79</v>
      </c>
      <c r="S7382" t="s">
        <v>113</v>
      </c>
      <c r="U7382" t="s">
        <v>47</v>
      </c>
      <c r="V7382" t="s">
        <v>47</v>
      </c>
      <c r="W7382" t="s">
        <v>48</v>
      </c>
      <c r="X7382" t="s">
        <v>48</v>
      </c>
      <c r="Y7382" t="s">
        <v>48</v>
      </c>
      <c r="Z7382" t="s">
        <v>47</v>
      </c>
      <c r="AA7382" t="s">
        <v>233</v>
      </c>
      <c r="AC7382" t="s">
        <v>234</v>
      </c>
      <c r="AD7382" t="s">
        <v>82</v>
      </c>
      <c r="AE7382" t="s">
        <v>157</v>
      </c>
      <c r="AF7382" t="s">
        <v>84</v>
      </c>
      <c r="AG7382" t="s">
        <v>158</v>
      </c>
    </row>
    <row r="7383" spans="1:33" x14ac:dyDescent="0.2">
      <c r="A7383" t="s">
        <v>46099</v>
      </c>
      <c r="B7383" s="1">
        <v>42703</v>
      </c>
      <c r="C7383" t="s">
        <v>223</v>
      </c>
      <c r="D7383" t="s">
        <v>22</v>
      </c>
      <c r="E7383" t="s">
        <v>102</v>
      </c>
      <c r="F7383" t="s">
        <v>46100</v>
      </c>
      <c r="G7383" t="s">
        <v>46101</v>
      </c>
      <c r="H7383" t="s">
        <v>46102</v>
      </c>
      <c r="I7383" t="s">
        <v>46103</v>
      </c>
      <c r="J7383" t="s">
        <v>46104</v>
      </c>
      <c r="K7383" t="s">
        <v>46105</v>
      </c>
      <c r="L7383" t="s">
        <v>46106</v>
      </c>
      <c r="M7383" t="s">
        <v>46107</v>
      </c>
      <c r="N7383" t="s">
        <v>46108</v>
      </c>
      <c r="O7383" t="s">
        <v>79</v>
      </c>
      <c r="P7383" t="s">
        <v>80</v>
      </c>
      <c r="Q7383" t="s">
        <v>79</v>
      </c>
      <c r="S7383" t="s">
        <v>113</v>
      </c>
      <c r="U7383" t="s">
        <v>47</v>
      </c>
      <c r="V7383" t="s">
        <v>47</v>
      </c>
      <c r="W7383" t="s">
        <v>48</v>
      </c>
      <c r="X7383" t="s">
        <v>48</v>
      </c>
      <c r="Y7383" t="s">
        <v>48</v>
      </c>
      <c r="Z7383" t="s">
        <v>47</v>
      </c>
      <c r="AA7383" t="s">
        <v>233</v>
      </c>
      <c r="AC7383" t="s">
        <v>234</v>
      </c>
      <c r="AD7383" t="s">
        <v>82</v>
      </c>
      <c r="AE7383" t="s">
        <v>157</v>
      </c>
      <c r="AF7383" t="s">
        <v>4060</v>
      </c>
      <c r="AG7383" t="s">
        <v>158</v>
      </c>
    </row>
    <row r="7384" spans="1:33" x14ac:dyDescent="0.2">
      <c r="A7384" t="s">
        <v>46109</v>
      </c>
      <c r="B7384" s="1">
        <v>42716</v>
      </c>
      <c r="C7384" t="s">
        <v>223</v>
      </c>
      <c r="D7384" t="s">
        <v>22</v>
      </c>
      <c r="E7384" t="s">
        <v>122</v>
      </c>
      <c r="F7384" t="s">
        <v>46110</v>
      </c>
      <c r="G7384" t="s">
        <v>46111</v>
      </c>
      <c r="H7384" t="s">
        <v>46112</v>
      </c>
      <c r="I7384" t="s">
        <v>46113</v>
      </c>
      <c r="J7384" t="s">
        <v>46114</v>
      </c>
      <c r="K7384" t="s">
        <v>46115</v>
      </c>
      <c r="L7384" t="s">
        <v>46116</v>
      </c>
      <c r="M7384" t="s">
        <v>46117</v>
      </c>
      <c r="N7384" t="s">
        <v>46118</v>
      </c>
      <c r="O7384" t="s">
        <v>141</v>
      </c>
      <c r="P7384" t="s">
        <v>142</v>
      </c>
      <c r="Q7384" t="s">
        <v>141</v>
      </c>
      <c r="T7384">
        <v>1998</v>
      </c>
      <c r="U7384" t="s">
        <v>47</v>
      </c>
      <c r="V7384" t="s">
        <v>47</v>
      </c>
      <c r="W7384" t="s">
        <v>47</v>
      </c>
      <c r="X7384" t="s">
        <v>47</v>
      </c>
      <c r="Y7384" t="s">
        <v>48</v>
      </c>
      <c r="Z7384" t="s">
        <v>47</v>
      </c>
      <c r="AA7384" t="s">
        <v>49</v>
      </c>
      <c r="AC7384" t="s">
        <v>63</v>
      </c>
      <c r="AD7384" t="s">
        <v>5937</v>
      </c>
      <c r="AE7384" t="s">
        <v>11406</v>
      </c>
      <c r="AF7384" t="s">
        <v>146</v>
      </c>
      <c r="AG7384" t="s">
        <v>263</v>
      </c>
    </row>
    <row r="7385" spans="1:33" x14ac:dyDescent="0.2">
      <c r="A7385" t="s">
        <v>46119</v>
      </c>
      <c r="B7385" s="1">
        <v>42353</v>
      </c>
      <c r="C7385" t="s">
        <v>352</v>
      </c>
      <c r="D7385" t="s">
        <v>22</v>
      </c>
      <c r="E7385" t="s">
        <v>175</v>
      </c>
      <c r="F7385" t="s">
        <v>46120</v>
      </c>
      <c r="G7385" t="s">
        <v>46121</v>
      </c>
      <c r="L7385" t="s">
        <v>46122</v>
      </c>
      <c r="N7385" t="s">
        <v>46123</v>
      </c>
      <c r="O7385" t="s">
        <v>45</v>
      </c>
      <c r="P7385" t="s">
        <v>46</v>
      </c>
      <c r="R7385" t="s">
        <v>45</v>
      </c>
      <c r="T7385">
        <v>2002</v>
      </c>
      <c r="Y7385" t="s">
        <v>48</v>
      </c>
      <c r="AA7385" t="s">
        <v>154</v>
      </c>
    </row>
    <row r="7386" spans="1:33" x14ac:dyDescent="0.2">
      <c r="A7386" t="s">
        <v>46124</v>
      </c>
      <c r="B7386" s="1">
        <v>42356</v>
      </c>
      <c r="C7386" t="s">
        <v>352</v>
      </c>
      <c r="D7386" t="s">
        <v>22</v>
      </c>
      <c r="E7386" t="s">
        <v>122</v>
      </c>
      <c r="F7386" t="s">
        <v>46125</v>
      </c>
      <c r="G7386" t="s">
        <v>46126</v>
      </c>
      <c r="L7386" t="s">
        <v>46127</v>
      </c>
      <c r="N7386" t="s">
        <v>46128</v>
      </c>
      <c r="O7386" t="s">
        <v>141</v>
      </c>
      <c r="P7386" t="s">
        <v>142</v>
      </c>
      <c r="Q7386" t="s">
        <v>141</v>
      </c>
      <c r="T7386">
        <v>1998</v>
      </c>
      <c r="Y7386" t="s">
        <v>48</v>
      </c>
      <c r="AA7386" t="s">
        <v>154</v>
      </c>
      <c r="AC7386" t="s">
        <v>63</v>
      </c>
      <c r="AD7386" t="s">
        <v>5937</v>
      </c>
      <c r="AE7386" t="s">
        <v>503</v>
      </c>
      <c r="AF7386" t="s">
        <v>146</v>
      </c>
      <c r="AG7386" t="s">
        <v>263</v>
      </c>
    </row>
    <row r="7387" spans="1:33" x14ac:dyDescent="0.2">
      <c r="A7387" t="s">
        <v>46129</v>
      </c>
      <c r="B7387" s="1">
        <v>42331</v>
      </c>
      <c r="C7387" t="s">
        <v>352</v>
      </c>
      <c r="D7387" t="s">
        <v>22</v>
      </c>
      <c r="E7387" t="s">
        <v>102</v>
      </c>
      <c r="F7387" t="s">
        <v>46130</v>
      </c>
      <c r="G7387" t="s">
        <v>46131</v>
      </c>
      <c r="L7387" t="s">
        <v>46132</v>
      </c>
      <c r="N7387" t="s">
        <v>46133</v>
      </c>
      <c r="O7387" t="s">
        <v>79</v>
      </c>
      <c r="P7387" t="s">
        <v>80</v>
      </c>
      <c r="Q7387" t="s">
        <v>79</v>
      </c>
      <c r="S7387" t="s">
        <v>113</v>
      </c>
      <c r="Y7387" t="s">
        <v>48</v>
      </c>
      <c r="AA7387" t="s">
        <v>154</v>
      </c>
      <c r="AC7387" t="s">
        <v>1284</v>
      </c>
      <c r="AD7387" t="s">
        <v>436</v>
      </c>
      <c r="AE7387" t="s">
        <v>157</v>
      </c>
      <c r="AF7387" t="s">
        <v>84</v>
      </c>
      <c r="AG7387" t="s">
        <v>7119</v>
      </c>
    </row>
    <row r="7388" spans="1:33" x14ac:dyDescent="0.2">
      <c r="A7388" t="s">
        <v>46134</v>
      </c>
      <c r="B7388" s="1">
        <v>42396</v>
      </c>
      <c r="C7388" t="s">
        <v>358</v>
      </c>
      <c r="D7388" t="s">
        <v>22</v>
      </c>
      <c r="E7388" t="s">
        <v>175</v>
      </c>
      <c r="F7388" t="s">
        <v>46135</v>
      </c>
      <c r="G7388" t="s">
        <v>46136</v>
      </c>
      <c r="L7388" t="s">
        <v>46137</v>
      </c>
      <c r="N7388" t="s">
        <v>46138</v>
      </c>
      <c r="O7388" t="s">
        <v>45</v>
      </c>
      <c r="P7388" t="s">
        <v>46</v>
      </c>
      <c r="R7388" t="s">
        <v>45</v>
      </c>
      <c r="T7388">
        <v>2002</v>
      </c>
      <c r="Y7388" t="s">
        <v>48</v>
      </c>
      <c r="AA7388" t="s">
        <v>154</v>
      </c>
    </row>
    <row r="7389" spans="1:33" x14ac:dyDescent="0.2">
      <c r="A7389" t="s">
        <v>46139</v>
      </c>
      <c r="B7389" s="1">
        <v>42409</v>
      </c>
      <c r="C7389" t="s">
        <v>358</v>
      </c>
      <c r="D7389" t="s">
        <v>22</v>
      </c>
      <c r="E7389" t="s">
        <v>122</v>
      </c>
      <c r="F7389" t="s">
        <v>46140</v>
      </c>
      <c r="G7389" t="s">
        <v>46141</v>
      </c>
      <c r="L7389" t="s">
        <v>46142</v>
      </c>
      <c r="N7389" t="s">
        <v>46143</v>
      </c>
      <c r="O7389" t="s">
        <v>141</v>
      </c>
      <c r="P7389" t="s">
        <v>142</v>
      </c>
      <c r="Q7389" t="s">
        <v>141</v>
      </c>
      <c r="T7389">
        <v>1998</v>
      </c>
      <c r="Y7389" t="s">
        <v>48</v>
      </c>
      <c r="AA7389" t="s">
        <v>154</v>
      </c>
      <c r="AC7389" t="s">
        <v>63</v>
      </c>
      <c r="AD7389" t="s">
        <v>46144</v>
      </c>
      <c r="AE7389" t="s">
        <v>46145</v>
      </c>
      <c r="AF7389" t="s">
        <v>146</v>
      </c>
      <c r="AG7389" t="s">
        <v>17059</v>
      </c>
    </row>
    <row r="7390" spans="1:33" x14ac:dyDescent="0.2">
      <c r="A7390" t="s">
        <v>46146</v>
      </c>
      <c r="B7390" s="1">
        <v>42432</v>
      </c>
      <c r="C7390" t="s">
        <v>358</v>
      </c>
      <c r="D7390" t="s">
        <v>22</v>
      </c>
      <c r="E7390" t="s">
        <v>122</v>
      </c>
      <c r="F7390" t="s">
        <v>46147</v>
      </c>
      <c r="G7390" t="s">
        <v>46148</v>
      </c>
      <c r="L7390" t="s">
        <v>46149</v>
      </c>
      <c r="N7390" t="s">
        <v>46150</v>
      </c>
      <c r="O7390" t="s">
        <v>141</v>
      </c>
      <c r="P7390" t="s">
        <v>142</v>
      </c>
      <c r="Q7390" t="s">
        <v>141</v>
      </c>
      <c r="T7390">
        <v>1998</v>
      </c>
      <c r="Y7390" t="s">
        <v>48</v>
      </c>
      <c r="AA7390" t="s">
        <v>154</v>
      </c>
      <c r="AC7390" t="s">
        <v>143</v>
      </c>
      <c r="AD7390" t="s">
        <v>5937</v>
      </c>
      <c r="AE7390" t="s">
        <v>503</v>
      </c>
      <c r="AF7390" t="s">
        <v>146</v>
      </c>
      <c r="AG7390" t="s">
        <v>263</v>
      </c>
    </row>
    <row r="7391" spans="1:33" x14ac:dyDescent="0.2">
      <c r="A7391" t="s">
        <v>46151</v>
      </c>
      <c r="B7391" s="1">
        <v>42438</v>
      </c>
      <c r="C7391" t="s">
        <v>358</v>
      </c>
      <c r="D7391" t="s">
        <v>22</v>
      </c>
      <c r="E7391" t="s">
        <v>122</v>
      </c>
      <c r="F7391" t="s">
        <v>46152</v>
      </c>
      <c r="G7391" t="s">
        <v>46153</v>
      </c>
      <c r="L7391" t="s">
        <v>46154</v>
      </c>
      <c r="N7391" t="s">
        <v>46155</v>
      </c>
      <c r="O7391" t="s">
        <v>141</v>
      </c>
      <c r="P7391" t="s">
        <v>142</v>
      </c>
      <c r="Q7391" t="s">
        <v>141</v>
      </c>
      <c r="T7391">
        <v>1998</v>
      </c>
      <c r="Y7391" t="s">
        <v>48</v>
      </c>
      <c r="AA7391" t="s">
        <v>154</v>
      </c>
      <c r="AC7391" t="s">
        <v>143</v>
      </c>
      <c r="AD7391" t="s">
        <v>5937</v>
      </c>
      <c r="AE7391" t="s">
        <v>503</v>
      </c>
      <c r="AF7391" t="s">
        <v>146</v>
      </c>
      <c r="AG7391" t="s">
        <v>263</v>
      </c>
    </row>
    <row r="7392" spans="1:33" x14ac:dyDescent="0.2">
      <c r="A7392" t="s">
        <v>46156</v>
      </c>
      <c r="B7392" s="1">
        <v>42439</v>
      </c>
      <c r="C7392" t="s">
        <v>358</v>
      </c>
      <c r="D7392" t="s">
        <v>22</v>
      </c>
      <c r="E7392" t="s">
        <v>122</v>
      </c>
      <c r="F7392" t="s">
        <v>46157</v>
      </c>
      <c r="G7392" t="s">
        <v>46158</v>
      </c>
      <c r="L7392" t="s">
        <v>46159</v>
      </c>
      <c r="N7392" t="s">
        <v>46160</v>
      </c>
      <c r="O7392" t="s">
        <v>141</v>
      </c>
      <c r="P7392" t="s">
        <v>142</v>
      </c>
      <c r="Q7392" t="s">
        <v>141</v>
      </c>
      <c r="T7392">
        <v>1998</v>
      </c>
      <c r="Y7392" t="s">
        <v>48</v>
      </c>
      <c r="AA7392" t="s">
        <v>154</v>
      </c>
      <c r="AC7392" t="s">
        <v>143</v>
      </c>
      <c r="AD7392" t="s">
        <v>5937</v>
      </c>
      <c r="AE7392" t="s">
        <v>503</v>
      </c>
      <c r="AF7392" t="s">
        <v>146</v>
      </c>
      <c r="AG7392" t="s">
        <v>263</v>
      </c>
    </row>
    <row r="7393" spans="1:33" x14ac:dyDescent="0.2">
      <c r="A7393" t="s">
        <v>46161</v>
      </c>
      <c r="B7393" s="1">
        <v>42446</v>
      </c>
      <c r="C7393" t="s">
        <v>358</v>
      </c>
      <c r="D7393" t="s">
        <v>22</v>
      </c>
      <c r="E7393" t="s">
        <v>175</v>
      </c>
      <c r="F7393" t="s">
        <v>46162</v>
      </c>
      <c r="G7393" t="s">
        <v>46163</v>
      </c>
      <c r="L7393" t="s">
        <v>46164</v>
      </c>
      <c r="N7393" t="s">
        <v>46165</v>
      </c>
      <c r="O7393" t="s">
        <v>45</v>
      </c>
      <c r="P7393" t="s">
        <v>46</v>
      </c>
      <c r="R7393" t="s">
        <v>45</v>
      </c>
      <c r="T7393">
        <v>2002</v>
      </c>
      <c r="Y7393" t="s">
        <v>48</v>
      </c>
      <c r="AA7393" t="s">
        <v>154</v>
      </c>
    </row>
    <row r="7394" spans="1:33" x14ac:dyDescent="0.2">
      <c r="A7394" t="s">
        <v>46166</v>
      </c>
      <c r="B7394" s="1">
        <v>42501</v>
      </c>
      <c r="C7394" t="s">
        <v>51</v>
      </c>
      <c r="D7394" t="s">
        <v>22</v>
      </c>
      <c r="E7394" t="s">
        <v>102</v>
      </c>
      <c r="F7394" t="s">
        <v>46167</v>
      </c>
      <c r="G7394" t="s">
        <v>46168</v>
      </c>
      <c r="L7394" t="s">
        <v>46169</v>
      </c>
      <c r="N7394" t="s">
        <v>46170</v>
      </c>
      <c r="O7394" t="s">
        <v>282</v>
      </c>
      <c r="P7394" t="s">
        <v>283</v>
      </c>
      <c r="Q7394" t="s">
        <v>282</v>
      </c>
      <c r="S7394" t="s">
        <v>48</v>
      </c>
      <c r="Y7394" t="s">
        <v>48</v>
      </c>
      <c r="AA7394" t="s">
        <v>154</v>
      </c>
      <c r="AC7394" t="s">
        <v>6369</v>
      </c>
      <c r="AD7394" t="s">
        <v>285</v>
      </c>
      <c r="AE7394" t="s">
        <v>117</v>
      </c>
      <c r="AF7394" t="s">
        <v>2231</v>
      </c>
      <c r="AG7394" t="s">
        <v>158</v>
      </c>
    </row>
    <row r="7395" spans="1:33" x14ac:dyDescent="0.2">
      <c r="A7395" t="s">
        <v>46171</v>
      </c>
      <c r="B7395" s="1">
        <v>42507</v>
      </c>
      <c r="C7395" t="s">
        <v>51</v>
      </c>
      <c r="D7395" t="s">
        <v>22</v>
      </c>
      <c r="E7395" t="s">
        <v>122</v>
      </c>
      <c r="F7395" t="s">
        <v>46172</v>
      </c>
      <c r="G7395" t="s">
        <v>46173</v>
      </c>
      <c r="L7395" t="s">
        <v>46174</v>
      </c>
      <c r="N7395" t="s">
        <v>46175</v>
      </c>
      <c r="O7395" t="s">
        <v>141</v>
      </c>
      <c r="P7395" t="s">
        <v>142</v>
      </c>
      <c r="Q7395" t="s">
        <v>141</v>
      </c>
      <c r="T7395">
        <v>1998</v>
      </c>
      <c r="Y7395" t="s">
        <v>48</v>
      </c>
      <c r="AA7395" t="s">
        <v>154</v>
      </c>
      <c r="AC7395" t="s">
        <v>63</v>
      </c>
      <c r="AD7395" t="s">
        <v>5937</v>
      </c>
      <c r="AE7395" t="s">
        <v>503</v>
      </c>
      <c r="AF7395" t="s">
        <v>146</v>
      </c>
      <c r="AG7395" t="s">
        <v>263</v>
      </c>
    </row>
    <row r="7396" spans="1:33" x14ac:dyDescent="0.2">
      <c r="A7396" t="s">
        <v>46176</v>
      </c>
      <c r="B7396" s="1">
        <v>42528</v>
      </c>
      <c r="C7396" t="s">
        <v>51</v>
      </c>
      <c r="D7396" t="s">
        <v>22</v>
      </c>
      <c r="E7396" t="s">
        <v>102</v>
      </c>
      <c r="F7396" t="s">
        <v>46177</v>
      </c>
      <c r="G7396" t="s">
        <v>46178</v>
      </c>
      <c r="L7396" t="s">
        <v>46179</v>
      </c>
      <c r="N7396" t="s">
        <v>46180</v>
      </c>
      <c r="O7396" t="s">
        <v>282</v>
      </c>
      <c r="P7396" t="s">
        <v>283</v>
      </c>
      <c r="Q7396" t="s">
        <v>282</v>
      </c>
      <c r="S7396" t="s">
        <v>48</v>
      </c>
      <c r="Y7396" t="s">
        <v>48</v>
      </c>
      <c r="AA7396" t="s">
        <v>154</v>
      </c>
      <c r="AC7396" t="s">
        <v>6369</v>
      </c>
      <c r="AD7396" t="s">
        <v>285</v>
      </c>
      <c r="AE7396" t="s">
        <v>117</v>
      </c>
      <c r="AF7396" t="s">
        <v>286</v>
      </c>
      <c r="AG7396" t="s">
        <v>10258</v>
      </c>
    </row>
    <row r="7397" spans="1:33" x14ac:dyDescent="0.2">
      <c r="A7397" t="s">
        <v>46181</v>
      </c>
      <c r="B7397" s="1">
        <v>42541</v>
      </c>
      <c r="C7397" t="s">
        <v>51</v>
      </c>
      <c r="D7397" t="s">
        <v>22</v>
      </c>
      <c r="E7397" t="s">
        <v>102</v>
      </c>
      <c r="F7397" t="s">
        <v>46182</v>
      </c>
      <c r="G7397" t="s">
        <v>46183</v>
      </c>
      <c r="H7397" t="s">
        <v>46184</v>
      </c>
      <c r="I7397" t="s">
        <v>46185</v>
      </c>
      <c r="J7397" t="s">
        <v>46186</v>
      </c>
      <c r="K7397" t="s">
        <v>46187</v>
      </c>
      <c r="L7397" t="s">
        <v>46188</v>
      </c>
      <c r="M7397" t="s">
        <v>46189</v>
      </c>
      <c r="N7397" t="s">
        <v>46190</v>
      </c>
      <c r="O7397" t="s">
        <v>282</v>
      </c>
      <c r="P7397" t="s">
        <v>283</v>
      </c>
      <c r="Q7397" t="s">
        <v>282</v>
      </c>
      <c r="S7397" t="s">
        <v>48</v>
      </c>
      <c r="U7397" t="s">
        <v>48</v>
      </c>
      <c r="V7397" t="s">
        <v>48</v>
      </c>
      <c r="W7397" t="s">
        <v>48</v>
      </c>
      <c r="X7397" t="s">
        <v>48</v>
      </c>
      <c r="Y7397" t="s">
        <v>48</v>
      </c>
      <c r="Z7397" t="s">
        <v>48</v>
      </c>
      <c r="AA7397" t="s">
        <v>676</v>
      </c>
      <c r="AC7397" t="s">
        <v>6369</v>
      </c>
      <c r="AD7397" t="s">
        <v>285</v>
      </c>
      <c r="AE7397" t="s">
        <v>117</v>
      </c>
      <c r="AF7397" t="s">
        <v>286</v>
      </c>
      <c r="AG7397" t="s">
        <v>10258</v>
      </c>
    </row>
    <row r="7398" spans="1:33" x14ac:dyDescent="0.2">
      <c r="A7398" t="s">
        <v>46191</v>
      </c>
      <c r="B7398" s="1">
        <v>42318</v>
      </c>
      <c r="C7398" t="s">
        <v>352</v>
      </c>
      <c r="D7398" t="s">
        <v>22</v>
      </c>
      <c r="E7398" t="s">
        <v>102</v>
      </c>
      <c r="F7398" t="s">
        <v>46192</v>
      </c>
      <c r="G7398" t="s">
        <v>46193</v>
      </c>
      <c r="L7398" t="s">
        <v>46194</v>
      </c>
      <c r="N7398" t="s">
        <v>46195</v>
      </c>
      <c r="O7398" t="s">
        <v>79</v>
      </c>
      <c r="P7398" t="s">
        <v>80</v>
      </c>
      <c r="Q7398" t="s">
        <v>79</v>
      </c>
      <c r="S7398" t="s">
        <v>113</v>
      </c>
      <c r="Y7398" t="s">
        <v>48</v>
      </c>
      <c r="AA7398" t="s">
        <v>154</v>
      </c>
      <c r="AC7398" t="s">
        <v>1284</v>
      </c>
      <c r="AD7398" t="s">
        <v>436</v>
      </c>
      <c r="AE7398" t="s">
        <v>157</v>
      </c>
      <c r="AF7398" t="s">
        <v>84</v>
      </c>
      <c r="AG7398" t="s">
        <v>7119</v>
      </c>
    </row>
    <row r="7399" spans="1:33" x14ac:dyDescent="0.2">
      <c r="A7399" t="s">
        <v>46196</v>
      </c>
      <c r="B7399" s="1">
        <v>42065</v>
      </c>
      <c r="C7399" t="s">
        <v>518</v>
      </c>
      <c r="D7399" t="s">
        <v>22</v>
      </c>
      <c r="E7399" t="s">
        <v>122</v>
      </c>
      <c r="F7399" t="s">
        <v>46197</v>
      </c>
      <c r="G7399" t="s">
        <v>46198</v>
      </c>
      <c r="L7399" t="s">
        <v>46199</v>
      </c>
      <c r="N7399" t="s">
        <v>46200</v>
      </c>
      <c r="O7399" t="s">
        <v>141</v>
      </c>
      <c r="P7399" t="s">
        <v>142</v>
      </c>
      <c r="Q7399" t="s">
        <v>141</v>
      </c>
      <c r="T7399">
        <v>1998</v>
      </c>
      <c r="Y7399" t="s">
        <v>48</v>
      </c>
      <c r="AA7399" t="s">
        <v>154</v>
      </c>
      <c r="AC7399" t="s">
        <v>63</v>
      </c>
      <c r="AD7399" t="s">
        <v>5937</v>
      </c>
      <c r="AE7399" t="s">
        <v>503</v>
      </c>
      <c r="AF7399" t="s">
        <v>146</v>
      </c>
      <c r="AG7399" t="s">
        <v>263</v>
      </c>
    </row>
    <row r="7400" spans="1:33" x14ac:dyDescent="0.2">
      <c r="A7400" t="s">
        <v>46201</v>
      </c>
      <c r="B7400" s="1">
        <v>42465</v>
      </c>
      <c r="C7400" t="s">
        <v>51</v>
      </c>
      <c r="D7400" t="s">
        <v>22</v>
      </c>
      <c r="E7400" t="s">
        <v>122</v>
      </c>
      <c r="F7400" t="s">
        <v>46202</v>
      </c>
      <c r="G7400" t="s">
        <v>46203</v>
      </c>
      <c r="L7400" t="s">
        <v>46204</v>
      </c>
      <c r="N7400" t="s">
        <v>46205</v>
      </c>
      <c r="O7400" t="s">
        <v>141</v>
      </c>
      <c r="P7400" t="s">
        <v>142</v>
      </c>
      <c r="Q7400" t="s">
        <v>141</v>
      </c>
      <c r="T7400">
        <v>2002</v>
      </c>
      <c r="Y7400" t="s">
        <v>48</v>
      </c>
      <c r="AA7400" t="s">
        <v>154</v>
      </c>
      <c r="AC7400" t="s">
        <v>63</v>
      </c>
      <c r="AD7400" t="s">
        <v>5937</v>
      </c>
      <c r="AE7400" t="s">
        <v>46206</v>
      </c>
      <c r="AF7400" t="s">
        <v>146</v>
      </c>
      <c r="AG7400" t="s">
        <v>263</v>
      </c>
    </row>
    <row r="7401" spans="1:33" x14ac:dyDescent="0.2">
      <c r="A7401" t="s">
        <v>46207</v>
      </c>
      <c r="B7401" s="1">
        <v>42474</v>
      </c>
      <c r="C7401" t="s">
        <v>51</v>
      </c>
      <c r="D7401" t="s">
        <v>22</v>
      </c>
      <c r="E7401" t="s">
        <v>122</v>
      </c>
      <c r="F7401" t="s">
        <v>46208</v>
      </c>
      <c r="G7401" t="s">
        <v>46209</v>
      </c>
      <c r="L7401" t="s">
        <v>46210</v>
      </c>
      <c r="N7401" t="s">
        <v>46211</v>
      </c>
      <c r="O7401" t="s">
        <v>141</v>
      </c>
      <c r="P7401" t="s">
        <v>142</v>
      </c>
      <c r="Q7401" t="s">
        <v>141</v>
      </c>
      <c r="T7401">
        <v>2002</v>
      </c>
      <c r="Y7401" t="s">
        <v>48</v>
      </c>
      <c r="AA7401" t="s">
        <v>154</v>
      </c>
      <c r="AC7401" t="s">
        <v>63</v>
      </c>
      <c r="AD7401" t="s">
        <v>5937</v>
      </c>
      <c r="AE7401" t="s">
        <v>46206</v>
      </c>
      <c r="AF7401" t="s">
        <v>146</v>
      </c>
      <c r="AG7401" t="s">
        <v>263</v>
      </c>
    </row>
    <row r="7402" spans="1:33" x14ac:dyDescent="0.2">
      <c r="A7402" t="s">
        <v>46212</v>
      </c>
      <c r="B7402" s="1">
        <v>42481</v>
      </c>
      <c r="C7402" t="s">
        <v>51</v>
      </c>
      <c r="D7402" t="s">
        <v>22</v>
      </c>
      <c r="E7402" t="s">
        <v>122</v>
      </c>
      <c r="F7402" t="s">
        <v>46213</v>
      </c>
      <c r="G7402" t="s">
        <v>46214</v>
      </c>
      <c r="L7402" t="s">
        <v>46215</v>
      </c>
      <c r="N7402" t="s">
        <v>46216</v>
      </c>
      <c r="O7402" t="s">
        <v>141</v>
      </c>
      <c r="P7402" t="s">
        <v>142</v>
      </c>
      <c r="Q7402" t="s">
        <v>141</v>
      </c>
      <c r="T7402">
        <v>2002</v>
      </c>
      <c r="Y7402" t="s">
        <v>48</v>
      </c>
      <c r="AA7402" t="s">
        <v>154</v>
      </c>
      <c r="AC7402" t="s">
        <v>63</v>
      </c>
      <c r="AD7402" t="s">
        <v>5937</v>
      </c>
      <c r="AE7402" t="s">
        <v>46206</v>
      </c>
      <c r="AF7402" t="s">
        <v>146</v>
      </c>
      <c r="AG7402" t="s">
        <v>263</v>
      </c>
    </row>
    <row r="7403" spans="1:33" x14ac:dyDescent="0.2">
      <c r="A7403" t="s">
        <v>46217</v>
      </c>
      <c r="B7403" s="1">
        <v>42815</v>
      </c>
      <c r="C7403" t="s">
        <v>6193</v>
      </c>
      <c r="D7403" t="s">
        <v>22</v>
      </c>
      <c r="E7403" t="s">
        <v>122</v>
      </c>
      <c r="F7403" t="s">
        <v>46218</v>
      </c>
      <c r="G7403" t="s">
        <v>46219</v>
      </c>
      <c r="H7403" t="s">
        <v>46220</v>
      </c>
      <c r="I7403" t="s">
        <v>46221</v>
      </c>
      <c r="J7403" t="s">
        <v>46222</v>
      </c>
      <c r="K7403" t="s">
        <v>46223</v>
      </c>
      <c r="L7403" t="s">
        <v>46224</v>
      </c>
      <c r="M7403" t="s">
        <v>46225</v>
      </c>
      <c r="N7403" t="s">
        <v>46226</v>
      </c>
      <c r="O7403" t="s">
        <v>141</v>
      </c>
      <c r="P7403" t="s">
        <v>142</v>
      </c>
      <c r="Q7403" t="s">
        <v>141</v>
      </c>
      <c r="T7403">
        <v>1998</v>
      </c>
      <c r="U7403" t="s">
        <v>47</v>
      </c>
      <c r="V7403" t="s">
        <v>47</v>
      </c>
      <c r="W7403" t="s">
        <v>47</v>
      </c>
      <c r="X7403" t="s">
        <v>48</v>
      </c>
      <c r="Y7403" t="s">
        <v>48</v>
      </c>
      <c r="Z7403" t="s">
        <v>47</v>
      </c>
      <c r="AA7403" t="s">
        <v>170</v>
      </c>
      <c r="AC7403" t="s">
        <v>46227</v>
      </c>
      <c r="AD7403" t="s">
        <v>5937</v>
      </c>
      <c r="AE7403" t="s">
        <v>503</v>
      </c>
      <c r="AF7403" t="s">
        <v>146</v>
      </c>
      <c r="AG7403" t="s">
        <v>263</v>
      </c>
    </row>
    <row r="7404" spans="1:33" x14ac:dyDescent="0.2">
      <c r="A7404" t="s">
        <v>46228</v>
      </c>
      <c r="B7404" s="1">
        <v>42277</v>
      </c>
      <c r="C7404" t="s">
        <v>377</v>
      </c>
      <c r="D7404" t="s">
        <v>22</v>
      </c>
      <c r="E7404" t="s">
        <v>122</v>
      </c>
      <c r="F7404" t="s">
        <v>46229</v>
      </c>
      <c r="G7404" t="s">
        <v>46230</v>
      </c>
      <c r="H7404" t="s">
        <v>46231</v>
      </c>
      <c r="I7404" t="s">
        <v>46232</v>
      </c>
      <c r="J7404" t="s">
        <v>46233</v>
      </c>
      <c r="K7404" t="s">
        <v>46234</v>
      </c>
      <c r="L7404" t="s">
        <v>46235</v>
      </c>
      <c r="M7404" t="s">
        <v>46236</v>
      </c>
      <c r="N7404" t="s">
        <v>46237</v>
      </c>
      <c r="O7404" t="s">
        <v>141</v>
      </c>
      <c r="P7404" t="s">
        <v>142</v>
      </c>
      <c r="Q7404" t="s">
        <v>141</v>
      </c>
      <c r="T7404">
        <v>2002</v>
      </c>
      <c r="U7404" t="s">
        <v>47</v>
      </c>
      <c r="V7404" t="s">
        <v>47</v>
      </c>
      <c r="W7404" t="s">
        <v>47</v>
      </c>
      <c r="X7404" t="s">
        <v>47</v>
      </c>
      <c r="Y7404" t="s">
        <v>48</v>
      </c>
      <c r="Z7404" t="s">
        <v>47</v>
      </c>
      <c r="AA7404" t="s">
        <v>49</v>
      </c>
      <c r="AC7404" t="s">
        <v>63</v>
      </c>
      <c r="AD7404" t="s">
        <v>46238</v>
      </c>
      <c r="AE7404" t="s">
        <v>503</v>
      </c>
      <c r="AF7404" t="s">
        <v>46239</v>
      </c>
      <c r="AG7404" t="s">
        <v>263</v>
      </c>
    </row>
    <row r="7405" spans="1:33" x14ac:dyDescent="0.2">
      <c r="A7405" t="s">
        <v>46240</v>
      </c>
      <c r="B7405" s="1">
        <v>42151</v>
      </c>
      <c r="C7405" t="s">
        <v>186</v>
      </c>
      <c r="D7405" t="s">
        <v>22</v>
      </c>
      <c r="E7405" t="s">
        <v>102</v>
      </c>
      <c r="F7405" t="s">
        <v>46241</v>
      </c>
      <c r="G7405" t="s">
        <v>46242</v>
      </c>
      <c r="H7405" t="s">
        <v>46243</v>
      </c>
      <c r="I7405" t="s">
        <v>46244</v>
      </c>
      <c r="J7405" t="s">
        <v>46245</v>
      </c>
      <c r="K7405" t="s">
        <v>46246</v>
      </c>
      <c r="L7405" t="s">
        <v>46247</v>
      </c>
      <c r="M7405" t="s">
        <v>46248</v>
      </c>
      <c r="N7405" t="s">
        <v>46249</v>
      </c>
      <c r="O7405" t="s">
        <v>79</v>
      </c>
      <c r="P7405" t="s">
        <v>80</v>
      </c>
      <c r="Q7405" t="s">
        <v>79</v>
      </c>
      <c r="S7405" t="s">
        <v>113</v>
      </c>
      <c r="U7405" t="s">
        <v>47</v>
      </c>
      <c r="V7405" t="s">
        <v>47</v>
      </c>
      <c r="W7405" t="s">
        <v>48</v>
      </c>
      <c r="X7405" t="s">
        <v>48</v>
      </c>
      <c r="Y7405" t="s">
        <v>48</v>
      </c>
      <c r="Z7405" t="s">
        <v>47</v>
      </c>
      <c r="AA7405" t="s">
        <v>233</v>
      </c>
      <c r="AC7405" t="s">
        <v>234</v>
      </c>
      <c r="AD7405" t="s">
        <v>82</v>
      </c>
      <c r="AE7405" t="s">
        <v>157</v>
      </c>
      <c r="AF7405" t="s">
        <v>84</v>
      </c>
      <c r="AG7405" t="s">
        <v>158</v>
      </c>
    </row>
    <row r="7406" spans="1:33" x14ac:dyDescent="0.2">
      <c r="A7406" t="s">
        <v>46250</v>
      </c>
      <c r="B7406" s="1">
        <v>42171</v>
      </c>
      <c r="C7406" t="s">
        <v>186</v>
      </c>
      <c r="D7406" t="s">
        <v>22</v>
      </c>
      <c r="E7406" t="s">
        <v>102</v>
      </c>
      <c r="F7406" t="s">
        <v>46251</v>
      </c>
      <c r="G7406" t="s">
        <v>46252</v>
      </c>
      <c r="H7406" t="s">
        <v>46253</v>
      </c>
      <c r="I7406" t="s">
        <v>46254</v>
      </c>
      <c r="J7406" t="s">
        <v>46255</v>
      </c>
      <c r="K7406" t="s">
        <v>46256</v>
      </c>
      <c r="L7406" t="s">
        <v>46257</v>
      </c>
      <c r="M7406" t="s">
        <v>46258</v>
      </c>
      <c r="N7406" t="s">
        <v>46259</v>
      </c>
      <c r="O7406" t="s">
        <v>79</v>
      </c>
      <c r="P7406" t="s">
        <v>80</v>
      </c>
      <c r="Q7406" t="s">
        <v>79</v>
      </c>
      <c r="S7406" t="s">
        <v>113</v>
      </c>
      <c r="U7406" t="s">
        <v>47</v>
      </c>
      <c r="V7406" t="s">
        <v>47</v>
      </c>
      <c r="W7406" t="s">
        <v>48</v>
      </c>
      <c r="X7406" t="s">
        <v>48</v>
      </c>
      <c r="Y7406" t="s">
        <v>48</v>
      </c>
      <c r="Z7406" t="s">
        <v>47</v>
      </c>
      <c r="AA7406" t="s">
        <v>233</v>
      </c>
      <c r="AC7406" t="s">
        <v>234</v>
      </c>
      <c r="AD7406" t="s">
        <v>82</v>
      </c>
      <c r="AE7406" t="s">
        <v>157</v>
      </c>
      <c r="AF7406" t="s">
        <v>84</v>
      </c>
      <c r="AG7406" t="s">
        <v>158</v>
      </c>
    </row>
    <row r="7407" spans="1:33" x14ac:dyDescent="0.2">
      <c r="A7407" t="s">
        <v>46260</v>
      </c>
      <c r="B7407" s="1">
        <v>42193</v>
      </c>
      <c r="C7407" t="s">
        <v>377</v>
      </c>
      <c r="D7407" t="s">
        <v>22</v>
      </c>
      <c r="E7407" t="s">
        <v>122</v>
      </c>
      <c r="F7407" t="s">
        <v>46261</v>
      </c>
      <c r="G7407" t="s">
        <v>46262</v>
      </c>
      <c r="H7407" t="s">
        <v>46263</v>
      </c>
      <c r="I7407" t="s">
        <v>46264</v>
      </c>
      <c r="J7407" t="s">
        <v>46265</v>
      </c>
      <c r="K7407" t="s">
        <v>46266</v>
      </c>
      <c r="L7407" t="s">
        <v>46267</v>
      </c>
      <c r="M7407" t="s">
        <v>46268</v>
      </c>
      <c r="N7407" t="s">
        <v>46269</v>
      </c>
      <c r="O7407" t="s">
        <v>141</v>
      </c>
      <c r="P7407" t="s">
        <v>142</v>
      </c>
      <c r="Q7407" t="s">
        <v>141</v>
      </c>
      <c r="T7407">
        <v>1998</v>
      </c>
      <c r="U7407" t="s">
        <v>47</v>
      </c>
      <c r="V7407" t="s">
        <v>47</v>
      </c>
      <c r="W7407" t="s">
        <v>47</v>
      </c>
      <c r="X7407" t="s">
        <v>47</v>
      </c>
      <c r="Y7407" t="s">
        <v>48</v>
      </c>
      <c r="Z7407" t="s">
        <v>47</v>
      </c>
      <c r="AA7407" t="s">
        <v>49</v>
      </c>
      <c r="AC7407" t="s">
        <v>143</v>
      </c>
      <c r="AD7407" t="s">
        <v>5937</v>
      </c>
      <c r="AE7407" t="s">
        <v>503</v>
      </c>
      <c r="AF7407" t="s">
        <v>146</v>
      </c>
      <c r="AG7407" t="s">
        <v>263</v>
      </c>
    </row>
    <row r="7408" spans="1:33" x14ac:dyDescent="0.2">
      <c r="A7408" t="s">
        <v>46270</v>
      </c>
      <c r="B7408" s="1">
        <v>43046</v>
      </c>
      <c r="C7408" t="s">
        <v>265</v>
      </c>
      <c r="D7408" t="s">
        <v>22</v>
      </c>
      <c r="E7408" t="s">
        <v>122</v>
      </c>
      <c r="F7408" t="s">
        <v>46271</v>
      </c>
      <c r="G7408" t="s">
        <v>46272</v>
      </c>
      <c r="H7408" t="s">
        <v>46273</v>
      </c>
      <c r="I7408" t="s">
        <v>46274</v>
      </c>
      <c r="J7408" t="s">
        <v>46275</v>
      </c>
      <c r="K7408" t="s">
        <v>46276</v>
      </c>
      <c r="L7408" t="s">
        <v>46277</v>
      </c>
      <c r="M7408" t="s">
        <v>46278</v>
      </c>
      <c r="N7408" t="s">
        <v>46279</v>
      </c>
      <c r="O7408" t="s">
        <v>141</v>
      </c>
      <c r="P7408" t="s">
        <v>142</v>
      </c>
      <c r="Q7408" t="s">
        <v>141</v>
      </c>
      <c r="T7408">
        <v>1998</v>
      </c>
      <c r="U7408" t="s">
        <v>47</v>
      </c>
      <c r="V7408" t="s">
        <v>47</v>
      </c>
      <c r="W7408" t="s">
        <v>47</v>
      </c>
      <c r="X7408" t="s">
        <v>48</v>
      </c>
      <c r="Y7408" t="s">
        <v>48</v>
      </c>
      <c r="Z7408" t="s">
        <v>47</v>
      </c>
      <c r="AA7408" t="s">
        <v>170</v>
      </c>
      <c r="AC7408" t="s">
        <v>3947</v>
      </c>
      <c r="AD7408" t="s">
        <v>5937</v>
      </c>
      <c r="AE7408" t="s">
        <v>503</v>
      </c>
      <c r="AF7408" t="s">
        <v>146</v>
      </c>
      <c r="AG7408" t="s">
        <v>263</v>
      </c>
    </row>
    <row r="7409" spans="1:33" x14ac:dyDescent="0.2">
      <c r="A7409" t="s">
        <v>46280</v>
      </c>
      <c r="B7409" s="1">
        <v>43052</v>
      </c>
      <c r="C7409" t="s">
        <v>265</v>
      </c>
      <c r="D7409" t="s">
        <v>22</v>
      </c>
      <c r="E7409" t="s">
        <v>122</v>
      </c>
      <c r="F7409" t="s">
        <v>46281</v>
      </c>
      <c r="G7409" t="s">
        <v>46282</v>
      </c>
      <c r="N7409" t="s">
        <v>46283</v>
      </c>
      <c r="O7409" t="s">
        <v>141</v>
      </c>
      <c r="P7409" t="s">
        <v>142</v>
      </c>
      <c r="Q7409" t="s">
        <v>141</v>
      </c>
      <c r="T7409">
        <v>1998</v>
      </c>
      <c r="AC7409" t="s">
        <v>10429</v>
      </c>
      <c r="AD7409" t="s">
        <v>5937</v>
      </c>
      <c r="AE7409" t="s">
        <v>503</v>
      </c>
      <c r="AF7409" t="s">
        <v>146</v>
      </c>
      <c r="AG7409" t="s">
        <v>263</v>
      </c>
    </row>
    <row r="7410" spans="1:33" x14ac:dyDescent="0.2">
      <c r="A7410" t="s">
        <v>46284</v>
      </c>
      <c r="B7410" s="1">
        <v>43081</v>
      </c>
      <c r="C7410" t="s">
        <v>265</v>
      </c>
      <c r="D7410" t="s">
        <v>22</v>
      </c>
      <c r="E7410" t="s">
        <v>122</v>
      </c>
      <c r="F7410" t="s">
        <v>46285</v>
      </c>
      <c r="G7410" t="s">
        <v>46286</v>
      </c>
      <c r="H7410" t="s">
        <v>46287</v>
      </c>
      <c r="I7410" t="s">
        <v>46288</v>
      </c>
      <c r="J7410" t="s">
        <v>46289</v>
      </c>
      <c r="K7410" t="s">
        <v>46290</v>
      </c>
      <c r="L7410" t="s">
        <v>46291</v>
      </c>
      <c r="M7410" t="s">
        <v>46292</v>
      </c>
      <c r="N7410" t="s">
        <v>46293</v>
      </c>
      <c r="O7410" t="s">
        <v>141</v>
      </c>
      <c r="P7410" t="s">
        <v>142</v>
      </c>
      <c r="Q7410" t="s">
        <v>141</v>
      </c>
      <c r="T7410">
        <v>1998</v>
      </c>
      <c r="U7410" t="s">
        <v>47</v>
      </c>
      <c r="V7410" t="s">
        <v>47</v>
      </c>
      <c r="W7410" t="s">
        <v>47</v>
      </c>
      <c r="X7410" t="s">
        <v>48</v>
      </c>
      <c r="Y7410" t="s">
        <v>48</v>
      </c>
      <c r="Z7410" t="s">
        <v>47</v>
      </c>
      <c r="AA7410" t="s">
        <v>170</v>
      </c>
      <c r="AC7410" t="s">
        <v>46227</v>
      </c>
      <c r="AD7410" t="s">
        <v>5937</v>
      </c>
      <c r="AE7410" t="s">
        <v>503</v>
      </c>
      <c r="AF7410" t="s">
        <v>146</v>
      </c>
      <c r="AG7410" t="s">
        <v>263</v>
      </c>
    </row>
    <row r="7411" spans="1:33" x14ac:dyDescent="0.2">
      <c r="A7411" t="s">
        <v>46294</v>
      </c>
      <c r="B7411" s="1">
        <v>43108</v>
      </c>
      <c r="C7411" t="s">
        <v>278</v>
      </c>
      <c r="D7411" t="s">
        <v>22</v>
      </c>
      <c r="E7411" t="s">
        <v>102</v>
      </c>
      <c r="F7411" t="s">
        <v>46295</v>
      </c>
      <c r="G7411" t="s">
        <v>46296</v>
      </c>
      <c r="H7411" t="s">
        <v>46297</v>
      </c>
      <c r="I7411" t="s">
        <v>46298</v>
      </c>
      <c r="J7411" t="s">
        <v>46299</v>
      </c>
      <c r="K7411" t="s">
        <v>46300</v>
      </c>
      <c r="L7411" t="s">
        <v>46301</v>
      </c>
      <c r="M7411" t="s">
        <v>46302</v>
      </c>
      <c r="N7411" t="s">
        <v>46303</v>
      </c>
      <c r="O7411" t="s">
        <v>79</v>
      </c>
      <c r="P7411" t="s">
        <v>80</v>
      </c>
      <c r="Q7411" t="s">
        <v>79</v>
      </c>
      <c r="S7411" t="s">
        <v>113</v>
      </c>
      <c r="U7411" t="s">
        <v>47</v>
      </c>
      <c r="V7411" t="s">
        <v>47</v>
      </c>
      <c r="W7411" t="s">
        <v>47</v>
      </c>
      <c r="X7411" t="s">
        <v>48</v>
      </c>
      <c r="Y7411" t="s">
        <v>48</v>
      </c>
      <c r="Z7411" t="s">
        <v>47</v>
      </c>
      <c r="AA7411" t="s">
        <v>170</v>
      </c>
      <c r="AC7411" t="s">
        <v>46304</v>
      </c>
      <c r="AD7411" t="s">
        <v>82</v>
      </c>
      <c r="AE7411" t="s">
        <v>2992</v>
      </c>
      <c r="AF7411" t="s">
        <v>173</v>
      </c>
      <c r="AG7411" t="s">
        <v>158</v>
      </c>
    </row>
    <row r="7412" spans="1:33" x14ac:dyDescent="0.2">
      <c r="A7412" t="s">
        <v>46305</v>
      </c>
      <c r="B7412" s="1">
        <v>43179</v>
      </c>
      <c r="C7412" t="s">
        <v>278</v>
      </c>
      <c r="D7412" t="s">
        <v>22</v>
      </c>
      <c r="E7412" t="s">
        <v>102</v>
      </c>
      <c r="F7412" t="s">
        <v>46306</v>
      </c>
      <c r="G7412" t="s">
        <v>46307</v>
      </c>
      <c r="H7412" t="s">
        <v>46308</v>
      </c>
      <c r="I7412" t="s">
        <v>46309</v>
      </c>
      <c r="J7412" t="s">
        <v>46310</v>
      </c>
      <c r="K7412" t="s">
        <v>46311</v>
      </c>
      <c r="L7412" t="s">
        <v>46312</v>
      </c>
      <c r="M7412" t="s">
        <v>46313</v>
      </c>
      <c r="N7412" t="s">
        <v>46314</v>
      </c>
      <c r="O7412" t="s">
        <v>282</v>
      </c>
      <c r="P7412" t="s">
        <v>112</v>
      </c>
      <c r="Q7412" t="s">
        <v>282</v>
      </c>
      <c r="S7412" t="s">
        <v>48</v>
      </c>
      <c r="U7412" t="s">
        <v>48</v>
      </c>
      <c r="V7412" t="s">
        <v>48</v>
      </c>
      <c r="W7412" t="s">
        <v>48</v>
      </c>
      <c r="X7412" t="s">
        <v>48</v>
      </c>
      <c r="Y7412" t="s">
        <v>48</v>
      </c>
      <c r="Z7412" t="s">
        <v>48</v>
      </c>
      <c r="AA7412" t="s">
        <v>676</v>
      </c>
      <c r="AC7412" t="s">
        <v>284</v>
      </c>
      <c r="AD7412" t="s">
        <v>285</v>
      </c>
      <c r="AE7412" t="s">
        <v>117</v>
      </c>
      <c r="AF7412" t="s">
        <v>286</v>
      </c>
      <c r="AG7412" t="s">
        <v>85</v>
      </c>
    </row>
    <row r="7413" spans="1:33" x14ac:dyDescent="0.2">
      <c r="A7413" t="s">
        <v>46315</v>
      </c>
      <c r="B7413" s="1">
        <v>43222</v>
      </c>
      <c r="C7413" t="s">
        <v>137</v>
      </c>
      <c r="D7413" t="s">
        <v>22</v>
      </c>
      <c r="E7413" t="s">
        <v>102</v>
      </c>
      <c r="F7413" t="s">
        <v>46316</v>
      </c>
      <c r="G7413" t="s">
        <v>46317</v>
      </c>
      <c r="H7413" t="s">
        <v>46318</v>
      </c>
      <c r="I7413" t="s">
        <v>46319</v>
      </c>
      <c r="J7413" t="s">
        <v>46320</v>
      </c>
      <c r="K7413" t="s">
        <v>46321</v>
      </c>
      <c r="L7413" t="s">
        <v>46322</v>
      </c>
      <c r="M7413" t="s">
        <v>46323</v>
      </c>
      <c r="N7413" t="s">
        <v>46324</v>
      </c>
      <c r="O7413" t="s">
        <v>79</v>
      </c>
      <c r="P7413" t="s">
        <v>80</v>
      </c>
      <c r="Q7413" t="s">
        <v>79</v>
      </c>
      <c r="S7413" t="s">
        <v>113</v>
      </c>
      <c r="U7413" t="s">
        <v>47</v>
      </c>
      <c r="V7413" t="s">
        <v>47</v>
      </c>
      <c r="W7413" t="s">
        <v>47</v>
      </c>
      <c r="X7413" t="s">
        <v>48</v>
      </c>
      <c r="Y7413" t="s">
        <v>48</v>
      </c>
      <c r="Z7413" t="s">
        <v>47</v>
      </c>
      <c r="AA7413" t="s">
        <v>170</v>
      </c>
      <c r="AC7413" t="s">
        <v>81</v>
      </c>
      <c r="AD7413" t="s">
        <v>82</v>
      </c>
      <c r="AE7413" t="s">
        <v>83</v>
      </c>
      <c r="AF7413" t="s">
        <v>84</v>
      </c>
      <c r="AG7413" t="s">
        <v>85</v>
      </c>
    </row>
    <row r="7414" spans="1:33" x14ac:dyDescent="0.2">
      <c r="A7414" t="s">
        <v>46325</v>
      </c>
      <c r="B7414" s="1">
        <v>42851</v>
      </c>
      <c r="C7414" t="s">
        <v>7989</v>
      </c>
      <c r="D7414" t="s">
        <v>22</v>
      </c>
      <c r="E7414" t="s">
        <v>122</v>
      </c>
      <c r="F7414" t="s">
        <v>46326</v>
      </c>
      <c r="G7414" t="s">
        <v>46327</v>
      </c>
      <c r="H7414" t="s">
        <v>46328</v>
      </c>
      <c r="I7414" t="s">
        <v>46329</v>
      </c>
      <c r="J7414" t="s">
        <v>46330</v>
      </c>
      <c r="K7414" t="s">
        <v>46331</v>
      </c>
      <c r="L7414" t="s">
        <v>46332</v>
      </c>
      <c r="M7414" t="s">
        <v>46333</v>
      </c>
      <c r="N7414" t="s">
        <v>46334</v>
      </c>
      <c r="O7414" t="s">
        <v>756</v>
      </c>
      <c r="P7414" t="s">
        <v>757</v>
      </c>
      <c r="Q7414" t="s">
        <v>756</v>
      </c>
      <c r="T7414">
        <v>2002</v>
      </c>
      <c r="U7414" t="s">
        <v>47</v>
      </c>
      <c r="V7414" t="s">
        <v>47</v>
      </c>
      <c r="W7414" t="s">
        <v>47</v>
      </c>
      <c r="X7414" t="s">
        <v>48</v>
      </c>
      <c r="Y7414" t="s">
        <v>48</v>
      </c>
      <c r="Z7414" t="s">
        <v>47</v>
      </c>
      <c r="AA7414" t="s">
        <v>170</v>
      </c>
      <c r="AC7414" t="s">
        <v>759</v>
      </c>
      <c r="AD7414" t="s">
        <v>760</v>
      </c>
      <c r="AE7414" t="s">
        <v>761</v>
      </c>
      <c r="AF7414" t="s">
        <v>762</v>
      </c>
      <c r="AG7414" t="s">
        <v>763</v>
      </c>
    </row>
    <row r="7415" spans="1:33" x14ac:dyDescent="0.2">
      <c r="A7415" t="s">
        <v>46335</v>
      </c>
      <c r="B7415" s="1">
        <v>42853</v>
      </c>
      <c r="C7415" t="s">
        <v>7989</v>
      </c>
      <c r="D7415" t="s">
        <v>22</v>
      </c>
      <c r="E7415" t="s">
        <v>122</v>
      </c>
      <c r="F7415" t="s">
        <v>46336</v>
      </c>
      <c r="G7415" t="s">
        <v>46337</v>
      </c>
      <c r="N7415" t="s">
        <v>46338</v>
      </c>
      <c r="O7415" t="s">
        <v>141</v>
      </c>
      <c r="P7415" t="s">
        <v>142</v>
      </c>
      <c r="Q7415" t="s">
        <v>141</v>
      </c>
      <c r="T7415">
        <v>1998</v>
      </c>
      <c r="AC7415" t="s">
        <v>10429</v>
      </c>
      <c r="AD7415" t="s">
        <v>3856</v>
      </c>
      <c r="AE7415" t="s">
        <v>503</v>
      </c>
      <c r="AF7415" t="s">
        <v>146</v>
      </c>
      <c r="AG7415" t="s">
        <v>263</v>
      </c>
    </row>
    <row r="7416" spans="1:33" x14ac:dyDescent="0.2">
      <c r="A7416" t="s">
        <v>46339</v>
      </c>
      <c r="B7416" s="1">
        <v>42921</v>
      </c>
      <c r="C7416" t="s">
        <v>654</v>
      </c>
      <c r="D7416" t="s">
        <v>22</v>
      </c>
      <c r="E7416" t="s">
        <v>122</v>
      </c>
      <c r="F7416" t="s">
        <v>46340</v>
      </c>
      <c r="G7416" t="s">
        <v>46341</v>
      </c>
      <c r="H7416" t="s">
        <v>46342</v>
      </c>
      <c r="I7416" t="s">
        <v>46343</v>
      </c>
      <c r="J7416" t="s">
        <v>46344</v>
      </c>
      <c r="K7416" t="s">
        <v>46345</v>
      </c>
      <c r="L7416" t="s">
        <v>46346</v>
      </c>
      <c r="M7416" t="s">
        <v>46347</v>
      </c>
      <c r="N7416" t="s">
        <v>46348</v>
      </c>
      <c r="O7416" t="s">
        <v>141</v>
      </c>
      <c r="P7416" t="s">
        <v>142</v>
      </c>
      <c r="Q7416" t="s">
        <v>141</v>
      </c>
      <c r="T7416">
        <v>1998</v>
      </c>
      <c r="U7416" t="s">
        <v>47</v>
      </c>
      <c r="V7416" t="s">
        <v>47</v>
      </c>
      <c r="W7416" t="s">
        <v>47</v>
      </c>
      <c r="X7416" t="s">
        <v>48</v>
      </c>
      <c r="Y7416" t="s">
        <v>48</v>
      </c>
      <c r="Z7416" t="s">
        <v>47</v>
      </c>
      <c r="AA7416" t="s">
        <v>170</v>
      </c>
      <c r="AC7416" t="s">
        <v>10429</v>
      </c>
      <c r="AD7416" t="s">
        <v>46349</v>
      </c>
      <c r="AE7416" t="s">
        <v>11967</v>
      </c>
      <c r="AF7416" t="s">
        <v>146</v>
      </c>
      <c r="AG7416" t="s">
        <v>263</v>
      </c>
    </row>
    <row r="7417" spans="1:33" x14ac:dyDescent="0.2">
      <c r="A7417" t="s">
        <v>46350</v>
      </c>
      <c r="B7417" s="1">
        <v>42907</v>
      </c>
      <c r="C7417" t="s">
        <v>7989</v>
      </c>
      <c r="D7417" t="s">
        <v>22</v>
      </c>
      <c r="E7417" t="s">
        <v>175</v>
      </c>
      <c r="F7417" t="s">
        <v>46351</v>
      </c>
      <c r="G7417" t="s">
        <v>46352</v>
      </c>
      <c r="H7417" t="s">
        <v>46353</v>
      </c>
      <c r="I7417" t="s">
        <v>46354</v>
      </c>
      <c r="J7417" t="s">
        <v>46355</v>
      </c>
      <c r="K7417" t="s">
        <v>46356</v>
      </c>
      <c r="L7417" t="s">
        <v>46357</v>
      </c>
      <c r="M7417" t="s">
        <v>46358</v>
      </c>
      <c r="N7417" t="s">
        <v>46359</v>
      </c>
      <c r="P7417" t="s">
        <v>419</v>
      </c>
      <c r="T7417">
        <v>2002</v>
      </c>
      <c r="U7417" t="s">
        <v>47</v>
      </c>
      <c r="V7417" t="s">
        <v>47</v>
      </c>
      <c r="W7417" t="s">
        <v>47</v>
      </c>
      <c r="X7417" t="s">
        <v>47</v>
      </c>
      <c r="Y7417" t="s">
        <v>48</v>
      </c>
      <c r="Z7417" t="s">
        <v>47</v>
      </c>
      <c r="AA7417" t="s">
        <v>49</v>
      </c>
    </row>
    <row r="7418" spans="1:33" x14ac:dyDescent="0.2">
      <c r="A7418" t="s">
        <v>46360</v>
      </c>
      <c r="B7418" s="1">
        <v>43020</v>
      </c>
      <c r="C7418" t="s">
        <v>265</v>
      </c>
      <c r="D7418" t="s">
        <v>22</v>
      </c>
      <c r="E7418" t="s">
        <v>122</v>
      </c>
      <c r="F7418" t="s">
        <v>46361</v>
      </c>
      <c r="G7418" t="s">
        <v>46362</v>
      </c>
      <c r="H7418" t="s">
        <v>46363</v>
      </c>
      <c r="I7418" t="s">
        <v>46364</v>
      </c>
      <c r="J7418" t="s">
        <v>46365</v>
      </c>
      <c r="K7418" t="s">
        <v>46366</v>
      </c>
      <c r="L7418" t="s">
        <v>46367</v>
      </c>
      <c r="M7418" t="s">
        <v>46368</v>
      </c>
      <c r="N7418" t="s">
        <v>46369</v>
      </c>
      <c r="O7418" t="s">
        <v>141</v>
      </c>
      <c r="P7418" t="s">
        <v>142</v>
      </c>
      <c r="Q7418" t="s">
        <v>141</v>
      </c>
      <c r="T7418">
        <v>1998</v>
      </c>
      <c r="U7418" t="s">
        <v>47</v>
      </c>
      <c r="V7418" t="s">
        <v>47</v>
      </c>
      <c r="W7418" t="s">
        <v>47</v>
      </c>
      <c r="X7418" t="s">
        <v>48</v>
      </c>
      <c r="Y7418" t="s">
        <v>48</v>
      </c>
      <c r="Z7418" t="s">
        <v>47</v>
      </c>
      <c r="AA7418" t="s">
        <v>170</v>
      </c>
      <c r="AC7418" t="s">
        <v>46227</v>
      </c>
      <c r="AD7418" t="s">
        <v>5937</v>
      </c>
      <c r="AE7418" t="s">
        <v>503</v>
      </c>
      <c r="AF7418" t="s">
        <v>146</v>
      </c>
      <c r="AG7418" t="s">
        <v>263</v>
      </c>
    </row>
    <row r="7419" spans="1:33" x14ac:dyDescent="0.2">
      <c r="A7419" t="s">
        <v>46370</v>
      </c>
      <c r="B7419" s="1">
        <v>43349</v>
      </c>
      <c r="C7419" t="s">
        <v>100</v>
      </c>
      <c r="D7419" t="s">
        <v>22</v>
      </c>
      <c r="E7419" t="s">
        <v>175</v>
      </c>
      <c r="F7419" t="s">
        <v>46371</v>
      </c>
      <c r="G7419" t="s">
        <v>46372</v>
      </c>
      <c r="N7419" t="s">
        <v>46373</v>
      </c>
      <c r="O7419" t="s">
        <v>418</v>
      </c>
      <c r="P7419" t="s">
        <v>419</v>
      </c>
      <c r="R7419" t="s">
        <v>418</v>
      </c>
      <c r="T7419">
        <v>2002</v>
      </c>
    </row>
    <row r="7420" spans="1:33" x14ac:dyDescent="0.2">
      <c r="A7420" t="s">
        <v>46374</v>
      </c>
      <c r="B7420" s="1">
        <v>43349</v>
      </c>
      <c r="C7420" t="s">
        <v>100</v>
      </c>
      <c r="D7420" t="s">
        <v>22</v>
      </c>
      <c r="E7420" t="s">
        <v>175</v>
      </c>
      <c r="F7420" t="s">
        <v>46375</v>
      </c>
      <c r="G7420" t="s">
        <v>46376</v>
      </c>
      <c r="H7420" t="s">
        <v>46377</v>
      </c>
      <c r="I7420" t="s">
        <v>46378</v>
      </c>
      <c r="J7420" t="s">
        <v>46379</v>
      </c>
      <c r="K7420" t="s">
        <v>46380</v>
      </c>
      <c r="L7420" t="s">
        <v>46381</v>
      </c>
      <c r="M7420" t="s">
        <v>46382</v>
      </c>
      <c r="N7420" t="s">
        <v>46383</v>
      </c>
      <c r="O7420" t="s">
        <v>418</v>
      </c>
      <c r="P7420" t="s">
        <v>419</v>
      </c>
      <c r="R7420" t="s">
        <v>418</v>
      </c>
      <c r="T7420">
        <v>2002</v>
      </c>
      <c r="U7420" t="s">
        <v>47</v>
      </c>
      <c r="V7420" t="s">
        <v>47</v>
      </c>
      <c r="W7420" t="s">
        <v>47</v>
      </c>
      <c r="X7420" t="s">
        <v>48</v>
      </c>
      <c r="Y7420" t="s">
        <v>48</v>
      </c>
      <c r="Z7420" t="s">
        <v>47</v>
      </c>
      <c r="AA7420" t="s">
        <v>170</v>
      </c>
    </row>
    <row r="7421" spans="1:33" x14ac:dyDescent="0.2">
      <c r="A7421" t="s">
        <v>46384</v>
      </c>
      <c r="B7421" s="1">
        <v>43397</v>
      </c>
      <c r="C7421" t="s">
        <v>69</v>
      </c>
      <c r="D7421" t="s">
        <v>22</v>
      </c>
      <c r="E7421" t="s">
        <v>122</v>
      </c>
      <c r="F7421" t="s">
        <v>46385</v>
      </c>
      <c r="G7421" t="s">
        <v>46386</v>
      </c>
      <c r="H7421" t="s">
        <v>46387</v>
      </c>
      <c r="I7421" t="s">
        <v>46388</v>
      </c>
      <c r="J7421" t="s">
        <v>46389</v>
      </c>
      <c r="K7421" t="s">
        <v>46390</v>
      </c>
      <c r="L7421" t="s">
        <v>46391</v>
      </c>
      <c r="M7421" t="s">
        <v>46392</v>
      </c>
      <c r="N7421" t="s">
        <v>46393</v>
      </c>
      <c r="O7421" t="s">
        <v>141</v>
      </c>
      <c r="P7421" t="s">
        <v>142</v>
      </c>
      <c r="Q7421" t="s">
        <v>141</v>
      </c>
      <c r="T7421">
        <v>1998</v>
      </c>
      <c r="U7421" t="s">
        <v>47</v>
      </c>
      <c r="V7421" t="s">
        <v>47</v>
      </c>
      <c r="W7421" t="s">
        <v>47</v>
      </c>
      <c r="X7421" t="s">
        <v>47</v>
      </c>
      <c r="Y7421" t="s">
        <v>48</v>
      </c>
      <c r="Z7421" t="s">
        <v>47</v>
      </c>
      <c r="AA7421" t="s">
        <v>49</v>
      </c>
      <c r="AC7421" t="s">
        <v>10429</v>
      </c>
      <c r="AD7421" t="s">
        <v>46394</v>
      </c>
      <c r="AE7421" t="s">
        <v>503</v>
      </c>
      <c r="AF7421" t="s">
        <v>146</v>
      </c>
      <c r="AG7421" t="s">
        <v>263</v>
      </c>
    </row>
    <row r="7422" spans="1:33" x14ac:dyDescent="0.2">
      <c r="A7422" t="s">
        <v>46395</v>
      </c>
      <c r="B7422" s="1">
        <v>43489</v>
      </c>
      <c r="C7422" t="s">
        <v>666</v>
      </c>
      <c r="D7422" t="s">
        <v>22</v>
      </c>
      <c r="E7422" t="s">
        <v>122</v>
      </c>
      <c r="F7422" t="s">
        <v>46396</v>
      </c>
      <c r="G7422" t="s">
        <v>46397</v>
      </c>
      <c r="H7422" t="s">
        <v>46398</v>
      </c>
      <c r="I7422" t="s">
        <v>46399</v>
      </c>
      <c r="J7422" t="s">
        <v>46400</v>
      </c>
      <c r="K7422" t="s">
        <v>46401</v>
      </c>
      <c r="L7422" t="s">
        <v>46402</v>
      </c>
      <c r="M7422" t="s">
        <v>46403</v>
      </c>
      <c r="N7422" t="s">
        <v>46404</v>
      </c>
      <c r="O7422" t="s">
        <v>141</v>
      </c>
      <c r="P7422" t="s">
        <v>142</v>
      </c>
      <c r="Q7422" t="s">
        <v>141</v>
      </c>
      <c r="T7422">
        <v>1998</v>
      </c>
      <c r="U7422" t="s">
        <v>47</v>
      </c>
      <c r="V7422" t="s">
        <v>47</v>
      </c>
      <c r="W7422" t="s">
        <v>47</v>
      </c>
      <c r="X7422" t="s">
        <v>47</v>
      </c>
      <c r="Y7422" t="s">
        <v>48</v>
      </c>
      <c r="Z7422" t="s">
        <v>47</v>
      </c>
      <c r="AA7422" t="s">
        <v>49</v>
      </c>
      <c r="AC7422" t="s">
        <v>10429</v>
      </c>
      <c r="AD7422" t="s">
        <v>5937</v>
      </c>
      <c r="AE7422" t="s">
        <v>503</v>
      </c>
      <c r="AF7422" t="s">
        <v>146</v>
      </c>
      <c r="AG7422" t="s">
        <v>263</v>
      </c>
    </row>
    <row r="7423" spans="1:33" x14ac:dyDescent="0.2">
      <c r="A7423" t="s">
        <v>46405</v>
      </c>
      <c r="B7423" s="1">
        <v>43495</v>
      </c>
      <c r="C7423" t="s">
        <v>666</v>
      </c>
      <c r="D7423" t="s">
        <v>22</v>
      </c>
      <c r="E7423" t="s">
        <v>122</v>
      </c>
      <c r="F7423" t="s">
        <v>46406</v>
      </c>
      <c r="G7423" t="s">
        <v>46407</v>
      </c>
      <c r="N7423" t="s">
        <v>46408</v>
      </c>
      <c r="O7423" t="s">
        <v>141</v>
      </c>
      <c r="P7423" t="s">
        <v>142</v>
      </c>
      <c r="Q7423" t="s">
        <v>141</v>
      </c>
      <c r="T7423">
        <v>1998</v>
      </c>
      <c r="AC7423" t="s">
        <v>10429</v>
      </c>
      <c r="AD7423" t="s">
        <v>5937</v>
      </c>
      <c r="AE7423" t="s">
        <v>503</v>
      </c>
      <c r="AF7423" t="s">
        <v>146</v>
      </c>
      <c r="AG7423" t="s">
        <v>263</v>
      </c>
    </row>
    <row r="7424" spans="1:33" x14ac:dyDescent="0.2">
      <c r="A7424" t="s">
        <v>46409</v>
      </c>
      <c r="B7424" s="1">
        <v>43543</v>
      </c>
      <c r="C7424" t="s">
        <v>666</v>
      </c>
      <c r="D7424" t="s">
        <v>22</v>
      </c>
      <c r="E7424" t="s">
        <v>102</v>
      </c>
      <c r="F7424" t="s">
        <v>46410</v>
      </c>
      <c r="G7424" t="s">
        <v>46411</v>
      </c>
      <c r="N7424" t="s">
        <v>46412</v>
      </c>
      <c r="O7424" t="s">
        <v>282</v>
      </c>
      <c r="P7424" t="s">
        <v>112</v>
      </c>
      <c r="Q7424" t="s">
        <v>282</v>
      </c>
      <c r="S7424" t="s">
        <v>48</v>
      </c>
      <c r="AC7424" t="s">
        <v>284</v>
      </c>
      <c r="AD7424" t="s">
        <v>8535</v>
      </c>
      <c r="AE7424" t="s">
        <v>117</v>
      </c>
      <c r="AF7424" t="s">
        <v>286</v>
      </c>
      <c r="AG7424" t="s">
        <v>85</v>
      </c>
    </row>
    <row r="7425" spans="1:33" x14ac:dyDescent="0.2">
      <c r="A7425" t="s">
        <v>46413</v>
      </c>
      <c r="B7425" s="1">
        <v>43549</v>
      </c>
      <c r="C7425" t="s">
        <v>666</v>
      </c>
      <c r="D7425" t="s">
        <v>22</v>
      </c>
      <c r="E7425" t="s">
        <v>102</v>
      </c>
      <c r="F7425" t="s">
        <v>46414</v>
      </c>
      <c r="G7425" t="s">
        <v>46415</v>
      </c>
      <c r="N7425" t="s">
        <v>46416</v>
      </c>
      <c r="O7425" t="s">
        <v>282</v>
      </c>
      <c r="P7425" t="s">
        <v>112</v>
      </c>
      <c r="Q7425" t="s">
        <v>282</v>
      </c>
      <c r="S7425" t="s">
        <v>48</v>
      </c>
      <c r="AC7425" t="s">
        <v>284</v>
      </c>
      <c r="AD7425" t="s">
        <v>285</v>
      </c>
      <c r="AE7425" t="s">
        <v>117</v>
      </c>
      <c r="AF7425" t="s">
        <v>46417</v>
      </c>
      <c r="AG7425" t="s">
        <v>85</v>
      </c>
    </row>
    <row r="7426" spans="1:33" x14ac:dyDescent="0.2">
      <c r="A7426" t="s">
        <v>46418</v>
      </c>
      <c r="B7426" s="1">
        <v>43566</v>
      </c>
      <c r="C7426" t="s">
        <v>8430</v>
      </c>
      <c r="D7426" t="s">
        <v>22</v>
      </c>
      <c r="E7426" t="s">
        <v>122</v>
      </c>
      <c r="F7426" t="s">
        <v>46419</v>
      </c>
      <c r="G7426" t="s">
        <v>46420</v>
      </c>
      <c r="N7426" t="s">
        <v>46421</v>
      </c>
      <c r="O7426" t="s">
        <v>141</v>
      </c>
      <c r="P7426" t="s">
        <v>142</v>
      </c>
      <c r="Q7426" t="s">
        <v>141</v>
      </c>
      <c r="T7426">
        <v>1998</v>
      </c>
      <c r="AC7426" t="s">
        <v>10429</v>
      </c>
      <c r="AD7426" t="s">
        <v>5937</v>
      </c>
      <c r="AE7426" t="s">
        <v>503</v>
      </c>
      <c r="AF7426" t="s">
        <v>146</v>
      </c>
      <c r="AG7426" t="s">
        <v>263</v>
      </c>
    </row>
    <row r="7427" spans="1:33" x14ac:dyDescent="0.2">
      <c r="A7427" t="s">
        <v>46422</v>
      </c>
      <c r="B7427" s="1">
        <v>43563</v>
      </c>
      <c r="C7427" t="s">
        <v>8430</v>
      </c>
      <c r="D7427" t="s">
        <v>22</v>
      </c>
      <c r="E7427" t="s">
        <v>122</v>
      </c>
      <c r="F7427" t="s">
        <v>46423</v>
      </c>
      <c r="G7427" t="s">
        <v>46424</v>
      </c>
      <c r="H7427" t="s">
        <v>46425</v>
      </c>
      <c r="I7427" t="s">
        <v>46426</v>
      </c>
      <c r="J7427" t="s">
        <v>46427</v>
      </c>
      <c r="K7427" t="s">
        <v>46428</v>
      </c>
      <c r="L7427" t="s">
        <v>46429</v>
      </c>
      <c r="M7427" t="s">
        <v>46430</v>
      </c>
      <c r="N7427" t="s">
        <v>46431</v>
      </c>
      <c r="O7427" t="s">
        <v>141</v>
      </c>
      <c r="P7427" t="s">
        <v>142</v>
      </c>
      <c r="Q7427" t="s">
        <v>141</v>
      </c>
      <c r="T7427">
        <v>1998</v>
      </c>
      <c r="U7427" t="s">
        <v>47</v>
      </c>
      <c r="V7427" t="s">
        <v>47</v>
      </c>
      <c r="W7427" t="s">
        <v>47</v>
      </c>
      <c r="X7427" t="s">
        <v>48</v>
      </c>
      <c r="Y7427" t="s">
        <v>48</v>
      </c>
      <c r="Z7427" t="s">
        <v>47</v>
      </c>
      <c r="AA7427" t="s">
        <v>170</v>
      </c>
      <c r="AC7427" t="s">
        <v>10429</v>
      </c>
      <c r="AD7427" t="s">
        <v>5937</v>
      </c>
      <c r="AE7427" t="s">
        <v>503</v>
      </c>
      <c r="AF7427" t="s">
        <v>146</v>
      </c>
      <c r="AG7427" t="s">
        <v>263</v>
      </c>
    </row>
    <row r="7428" spans="1:33" x14ac:dyDescent="0.2">
      <c r="A7428" t="s">
        <v>46432</v>
      </c>
      <c r="B7428" s="1">
        <v>43691</v>
      </c>
      <c r="C7428" t="s">
        <v>827</v>
      </c>
      <c r="D7428" t="s">
        <v>22</v>
      </c>
      <c r="E7428" t="s">
        <v>122</v>
      </c>
      <c r="F7428" t="s">
        <v>46433</v>
      </c>
      <c r="G7428" t="s">
        <v>46434</v>
      </c>
      <c r="H7428" t="s">
        <v>46435</v>
      </c>
      <c r="I7428" t="s">
        <v>46436</v>
      </c>
      <c r="J7428" t="s">
        <v>46437</v>
      </c>
      <c r="K7428" t="s">
        <v>46438</v>
      </c>
      <c r="L7428" t="s">
        <v>46439</v>
      </c>
      <c r="M7428" t="s">
        <v>46440</v>
      </c>
      <c r="N7428" t="s">
        <v>46441</v>
      </c>
      <c r="O7428" t="s">
        <v>756</v>
      </c>
      <c r="P7428" t="s">
        <v>757</v>
      </c>
      <c r="Q7428" t="s">
        <v>756</v>
      </c>
      <c r="T7428">
        <v>2002</v>
      </c>
      <c r="U7428" t="s">
        <v>47</v>
      </c>
      <c r="V7428" t="s">
        <v>47</v>
      </c>
      <c r="W7428" t="s">
        <v>48</v>
      </c>
      <c r="X7428" t="s">
        <v>48</v>
      </c>
      <c r="Y7428" t="s">
        <v>48</v>
      </c>
      <c r="Z7428" t="s">
        <v>47</v>
      </c>
      <c r="AA7428" t="s">
        <v>233</v>
      </c>
      <c r="AC7428" t="s">
        <v>7874</v>
      </c>
      <c r="AD7428" t="s">
        <v>760</v>
      </c>
      <c r="AE7428" t="s">
        <v>11957</v>
      </c>
      <c r="AF7428" t="s">
        <v>762</v>
      </c>
      <c r="AG7428" t="s">
        <v>763</v>
      </c>
    </row>
    <row r="7429" spans="1:33" x14ac:dyDescent="0.2">
      <c r="A7429" t="s">
        <v>46442</v>
      </c>
      <c r="B7429" s="1">
        <v>43775</v>
      </c>
      <c r="C7429" t="s">
        <v>987</v>
      </c>
      <c r="D7429" t="s">
        <v>22</v>
      </c>
      <c r="E7429" t="s">
        <v>102</v>
      </c>
      <c r="F7429" t="s">
        <v>46443</v>
      </c>
      <c r="G7429" t="s">
        <v>46444</v>
      </c>
      <c r="N7429" t="s">
        <v>46445</v>
      </c>
      <c r="O7429" t="s">
        <v>79</v>
      </c>
      <c r="P7429" t="s">
        <v>80</v>
      </c>
      <c r="Q7429" t="s">
        <v>79</v>
      </c>
      <c r="S7429" t="s">
        <v>113</v>
      </c>
      <c r="AC7429" t="s">
        <v>81</v>
      </c>
      <c r="AD7429" t="s">
        <v>82</v>
      </c>
      <c r="AE7429" t="s">
        <v>7951</v>
      </c>
      <c r="AF7429" t="s">
        <v>84</v>
      </c>
      <c r="AG7429" t="s">
        <v>85</v>
      </c>
    </row>
    <row r="7430" spans="1:33" x14ac:dyDescent="0.2">
      <c r="A7430" t="s">
        <v>46446</v>
      </c>
      <c r="B7430" s="1">
        <v>43901</v>
      </c>
      <c r="C7430" t="s">
        <v>702</v>
      </c>
      <c r="D7430" t="s">
        <v>22</v>
      </c>
      <c r="E7430" t="s">
        <v>175</v>
      </c>
      <c r="F7430" t="s">
        <v>46447</v>
      </c>
      <c r="G7430" t="s">
        <v>46448</v>
      </c>
      <c r="N7430" t="s">
        <v>46449</v>
      </c>
      <c r="P7430" t="s">
        <v>712</v>
      </c>
      <c r="T7430">
        <v>2002</v>
      </c>
    </row>
    <row r="7431" spans="1:33" x14ac:dyDescent="0.2">
      <c r="A7431" t="s">
        <v>46450</v>
      </c>
      <c r="B7431" s="1">
        <v>43902</v>
      </c>
      <c r="C7431" t="s">
        <v>702</v>
      </c>
      <c r="D7431" t="s">
        <v>22</v>
      </c>
      <c r="E7431" t="s">
        <v>175</v>
      </c>
      <c r="F7431" t="s">
        <v>46451</v>
      </c>
      <c r="G7431" t="s">
        <v>46452</v>
      </c>
      <c r="N7431" t="s">
        <v>46453</v>
      </c>
      <c r="P7431" t="s">
        <v>712</v>
      </c>
      <c r="T7431">
        <v>2002</v>
      </c>
    </row>
    <row r="7432" spans="1:33" x14ac:dyDescent="0.2">
      <c r="A7432" t="s">
        <v>46454</v>
      </c>
      <c r="B7432" s="1">
        <v>43909</v>
      </c>
      <c r="C7432" t="s">
        <v>702</v>
      </c>
      <c r="D7432" t="s">
        <v>22</v>
      </c>
      <c r="E7432" t="s">
        <v>175</v>
      </c>
      <c r="F7432" t="s">
        <v>46455</v>
      </c>
      <c r="G7432" t="s">
        <v>46456</v>
      </c>
      <c r="N7432" t="s">
        <v>46457</v>
      </c>
      <c r="P7432" t="s">
        <v>712</v>
      </c>
      <c r="T7432">
        <v>2002</v>
      </c>
    </row>
    <row r="7433" spans="1:33" x14ac:dyDescent="0.2">
      <c r="A7433" t="s">
        <v>46458</v>
      </c>
      <c r="B7433" s="1">
        <v>42325</v>
      </c>
      <c r="C7433" t="s">
        <v>352</v>
      </c>
      <c r="D7433" t="s">
        <v>22</v>
      </c>
      <c r="E7433" t="s">
        <v>122</v>
      </c>
      <c r="F7433" t="s">
        <v>46459</v>
      </c>
      <c r="G7433" t="s">
        <v>46460</v>
      </c>
      <c r="L7433" t="s">
        <v>46461</v>
      </c>
      <c r="N7433" t="s">
        <v>46462</v>
      </c>
      <c r="O7433" t="s">
        <v>141</v>
      </c>
      <c r="P7433" t="s">
        <v>142</v>
      </c>
      <c r="Q7433" t="s">
        <v>141</v>
      </c>
      <c r="T7433">
        <v>1998</v>
      </c>
      <c r="Y7433" t="s">
        <v>48</v>
      </c>
      <c r="AA7433" t="s">
        <v>154</v>
      </c>
      <c r="AC7433" t="s">
        <v>63</v>
      </c>
      <c r="AD7433" t="s">
        <v>5937</v>
      </c>
      <c r="AE7433" t="s">
        <v>503</v>
      </c>
      <c r="AF7433" t="s">
        <v>146</v>
      </c>
      <c r="AG7433" t="s">
        <v>263</v>
      </c>
    </row>
    <row r="7434" spans="1:33" x14ac:dyDescent="0.2">
      <c r="A7434" t="s">
        <v>46463</v>
      </c>
      <c r="B7434" s="1">
        <v>41561</v>
      </c>
      <c r="C7434" t="s">
        <v>3913</v>
      </c>
      <c r="D7434" t="s">
        <v>46464</v>
      </c>
      <c r="E7434" t="s">
        <v>102</v>
      </c>
      <c r="F7434" t="s">
        <v>46465</v>
      </c>
      <c r="G7434" t="s">
        <v>46466</v>
      </c>
      <c r="H7434" t="s">
        <v>46467</v>
      </c>
      <c r="J7434" t="s">
        <v>46468</v>
      </c>
      <c r="K7434" t="s">
        <v>46469</v>
      </c>
      <c r="L7434" t="s">
        <v>46470</v>
      </c>
      <c r="M7434" t="s">
        <v>46471</v>
      </c>
      <c r="N7434" t="s">
        <v>46472</v>
      </c>
      <c r="O7434" t="s">
        <v>79</v>
      </c>
      <c r="P7434" t="s">
        <v>80</v>
      </c>
      <c r="Q7434" t="s">
        <v>79</v>
      </c>
      <c r="S7434" t="s">
        <v>113</v>
      </c>
      <c r="U7434" t="s">
        <v>47</v>
      </c>
      <c r="W7434" t="s">
        <v>47</v>
      </c>
      <c r="X7434" t="s">
        <v>48</v>
      </c>
      <c r="Y7434" t="s">
        <v>48</v>
      </c>
      <c r="Z7434" t="s">
        <v>47</v>
      </c>
      <c r="AA7434" t="s">
        <v>4447</v>
      </c>
      <c r="AC7434" t="s">
        <v>1284</v>
      </c>
      <c r="AD7434" t="s">
        <v>116</v>
      </c>
      <c r="AE7434" t="s">
        <v>157</v>
      </c>
      <c r="AF7434" t="s">
        <v>84</v>
      </c>
      <c r="AG7434" t="s">
        <v>158</v>
      </c>
    </row>
    <row r="7435" spans="1:33" x14ac:dyDescent="0.2">
      <c r="A7435" t="s">
        <v>46473</v>
      </c>
      <c r="B7435" s="1">
        <v>42732</v>
      </c>
      <c r="C7435" t="s">
        <v>223</v>
      </c>
      <c r="D7435" t="s">
        <v>46464</v>
      </c>
      <c r="E7435" t="s">
        <v>122</v>
      </c>
      <c r="F7435" t="s">
        <v>46474</v>
      </c>
      <c r="G7435" t="s">
        <v>46475</v>
      </c>
      <c r="H7435" t="s">
        <v>46476</v>
      </c>
      <c r="I7435" t="s">
        <v>46477</v>
      </c>
      <c r="J7435" t="s">
        <v>46478</v>
      </c>
      <c r="K7435" t="s">
        <v>46479</v>
      </c>
      <c r="L7435" t="s">
        <v>46480</v>
      </c>
      <c r="M7435" t="s">
        <v>46481</v>
      </c>
      <c r="N7435" t="s">
        <v>46482</v>
      </c>
      <c r="O7435" t="s">
        <v>141</v>
      </c>
      <c r="P7435" t="s">
        <v>142</v>
      </c>
      <c r="Q7435" t="s">
        <v>141</v>
      </c>
      <c r="T7435">
        <v>2002</v>
      </c>
      <c r="U7435" t="s">
        <v>47</v>
      </c>
      <c r="V7435" t="s">
        <v>47</v>
      </c>
      <c r="W7435" t="s">
        <v>47</v>
      </c>
      <c r="X7435" t="s">
        <v>47</v>
      </c>
      <c r="Y7435" t="s">
        <v>48</v>
      </c>
      <c r="Z7435" t="s">
        <v>47</v>
      </c>
      <c r="AA7435" t="s">
        <v>49</v>
      </c>
      <c r="AC7435" t="s">
        <v>46483</v>
      </c>
      <c r="AD7435" t="s">
        <v>46484</v>
      </c>
      <c r="AE7435" t="s">
        <v>503</v>
      </c>
      <c r="AF7435" t="s">
        <v>40853</v>
      </c>
      <c r="AG7435" t="s">
        <v>263</v>
      </c>
    </row>
    <row r="7436" spans="1:33" x14ac:dyDescent="0.2">
      <c r="A7436" t="s">
        <v>46485</v>
      </c>
      <c r="B7436" s="1">
        <v>42661</v>
      </c>
      <c r="C7436" t="s">
        <v>223</v>
      </c>
      <c r="D7436" t="s">
        <v>46464</v>
      </c>
      <c r="E7436" t="s">
        <v>122</v>
      </c>
      <c r="F7436" t="s">
        <v>46486</v>
      </c>
      <c r="G7436" t="s">
        <v>46487</v>
      </c>
      <c r="H7436" t="s">
        <v>46488</v>
      </c>
      <c r="I7436" t="s">
        <v>46489</v>
      </c>
      <c r="J7436" t="s">
        <v>46490</v>
      </c>
      <c r="K7436" t="s">
        <v>46491</v>
      </c>
      <c r="L7436" t="s">
        <v>46492</v>
      </c>
      <c r="M7436" t="s">
        <v>46493</v>
      </c>
      <c r="N7436" t="s">
        <v>46494</v>
      </c>
      <c r="O7436" t="s">
        <v>141</v>
      </c>
      <c r="P7436" t="s">
        <v>142</v>
      </c>
      <c r="Q7436" t="s">
        <v>141</v>
      </c>
      <c r="T7436">
        <v>1998</v>
      </c>
      <c r="U7436" t="s">
        <v>47</v>
      </c>
      <c r="V7436" t="s">
        <v>47</v>
      </c>
      <c r="W7436" t="s">
        <v>47</v>
      </c>
      <c r="X7436" t="s">
        <v>47</v>
      </c>
      <c r="Y7436" t="s">
        <v>47</v>
      </c>
      <c r="Z7436" t="s">
        <v>47</v>
      </c>
      <c r="AA7436" t="s">
        <v>1436</v>
      </c>
      <c r="AC7436" t="s">
        <v>3057</v>
      </c>
      <c r="AD7436" t="s">
        <v>16619</v>
      </c>
      <c r="AE7436" t="s">
        <v>16620</v>
      </c>
      <c r="AF7436" t="s">
        <v>16621</v>
      </c>
      <c r="AG7436" t="s">
        <v>263</v>
      </c>
    </row>
    <row r="7437" spans="1:33" x14ac:dyDescent="0.2">
      <c r="A7437" t="s">
        <v>46495</v>
      </c>
      <c r="B7437" s="1">
        <v>43054</v>
      </c>
      <c r="C7437" t="s">
        <v>265</v>
      </c>
      <c r="D7437" t="s">
        <v>46464</v>
      </c>
      <c r="E7437" t="s">
        <v>102</v>
      </c>
      <c r="F7437" t="s">
        <v>46496</v>
      </c>
      <c r="G7437" t="s">
        <v>46497</v>
      </c>
      <c r="N7437" t="s">
        <v>46498</v>
      </c>
      <c r="O7437" t="s">
        <v>79</v>
      </c>
      <c r="P7437" t="s">
        <v>80</v>
      </c>
      <c r="Q7437" t="s">
        <v>79</v>
      </c>
      <c r="S7437" t="s">
        <v>113</v>
      </c>
      <c r="AC7437" t="s">
        <v>234</v>
      </c>
      <c r="AD7437" t="s">
        <v>82</v>
      </c>
      <c r="AE7437" t="s">
        <v>157</v>
      </c>
      <c r="AF7437" t="s">
        <v>84</v>
      </c>
      <c r="AG7437" t="s">
        <v>7940</v>
      </c>
    </row>
    <row r="7438" spans="1:33" x14ac:dyDescent="0.2">
      <c r="A7438" t="s">
        <v>46499</v>
      </c>
      <c r="B7438" s="1">
        <v>42769</v>
      </c>
      <c r="C7438" t="s">
        <v>6193</v>
      </c>
      <c r="D7438" t="s">
        <v>46464</v>
      </c>
      <c r="E7438" t="s">
        <v>122</v>
      </c>
      <c r="F7438" t="s">
        <v>46500</v>
      </c>
      <c r="G7438" t="s">
        <v>46501</v>
      </c>
      <c r="H7438" t="s">
        <v>46502</v>
      </c>
      <c r="I7438" t="s">
        <v>46503</v>
      </c>
      <c r="J7438" t="s">
        <v>46504</v>
      </c>
      <c r="K7438" t="s">
        <v>46505</v>
      </c>
      <c r="L7438" t="s">
        <v>46506</v>
      </c>
      <c r="M7438" t="s">
        <v>46507</v>
      </c>
      <c r="N7438" t="s">
        <v>46508</v>
      </c>
      <c r="O7438" t="s">
        <v>141</v>
      </c>
      <c r="P7438" t="s">
        <v>142</v>
      </c>
      <c r="Q7438" t="s">
        <v>141</v>
      </c>
      <c r="T7438">
        <v>2002</v>
      </c>
      <c r="U7438" t="s">
        <v>47</v>
      </c>
      <c r="V7438" t="s">
        <v>47</v>
      </c>
      <c r="W7438" t="s">
        <v>47</v>
      </c>
      <c r="X7438" t="s">
        <v>47</v>
      </c>
      <c r="Y7438" t="s">
        <v>48</v>
      </c>
      <c r="Z7438" t="s">
        <v>47</v>
      </c>
      <c r="AA7438" t="s">
        <v>49</v>
      </c>
      <c r="AC7438" t="s">
        <v>3947</v>
      </c>
      <c r="AD7438" t="s">
        <v>46484</v>
      </c>
      <c r="AE7438" t="s">
        <v>503</v>
      </c>
      <c r="AF7438" t="s">
        <v>40853</v>
      </c>
      <c r="AG7438" t="s">
        <v>263</v>
      </c>
    </row>
    <row r="7439" spans="1:33" x14ac:dyDescent="0.2">
      <c r="A7439" t="s">
        <v>46509</v>
      </c>
      <c r="B7439" s="1">
        <v>42814</v>
      </c>
      <c r="C7439" t="s">
        <v>6193</v>
      </c>
      <c r="D7439" t="s">
        <v>46464</v>
      </c>
      <c r="E7439" t="s">
        <v>122</v>
      </c>
      <c r="F7439" t="s">
        <v>46510</v>
      </c>
      <c r="G7439" t="s">
        <v>46511</v>
      </c>
      <c r="H7439" t="s">
        <v>46512</v>
      </c>
      <c r="I7439" t="s">
        <v>46513</v>
      </c>
      <c r="J7439" t="s">
        <v>46514</v>
      </c>
      <c r="K7439" t="s">
        <v>46515</v>
      </c>
      <c r="L7439" t="s">
        <v>46516</v>
      </c>
      <c r="M7439" t="s">
        <v>46517</v>
      </c>
      <c r="N7439" t="s">
        <v>46518</v>
      </c>
      <c r="O7439" t="s">
        <v>141</v>
      </c>
      <c r="P7439" t="s">
        <v>142</v>
      </c>
      <c r="Q7439" t="s">
        <v>141</v>
      </c>
      <c r="T7439">
        <v>2002</v>
      </c>
      <c r="U7439" t="s">
        <v>47</v>
      </c>
      <c r="V7439" t="s">
        <v>47</v>
      </c>
      <c r="W7439" t="s">
        <v>47</v>
      </c>
      <c r="X7439" t="s">
        <v>47</v>
      </c>
      <c r="Y7439" t="s">
        <v>48</v>
      </c>
      <c r="Z7439" t="s">
        <v>47</v>
      </c>
      <c r="AA7439" t="s">
        <v>49</v>
      </c>
      <c r="AC7439" t="s">
        <v>3947</v>
      </c>
      <c r="AD7439" t="s">
        <v>46484</v>
      </c>
      <c r="AE7439" t="s">
        <v>503</v>
      </c>
      <c r="AF7439" t="s">
        <v>40853</v>
      </c>
      <c r="AG7439" t="s">
        <v>263</v>
      </c>
    </row>
    <row r="7440" spans="1:33" x14ac:dyDescent="0.2">
      <c r="A7440" t="s">
        <v>46519</v>
      </c>
      <c r="B7440" s="1">
        <v>43671</v>
      </c>
      <c r="C7440" t="s">
        <v>827</v>
      </c>
      <c r="D7440" t="s">
        <v>46464</v>
      </c>
      <c r="E7440" t="s">
        <v>122</v>
      </c>
      <c r="F7440" t="s">
        <v>46520</v>
      </c>
      <c r="G7440" t="s">
        <v>46521</v>
      </c>
      <c r="H7440" t="s">
        <v>46522</v>
      </c>
      <c r="I7440" t="s">
        <v>46523</v>
      </c>
      <c r="J7440" t="s">
        <v>46524</v>
      </c>
      <c r="K7440" t="s">
        <v>46525</v>
      </c>
      <c r="L7440" t="s">
        <v>46526</v>
      </c>
      <c r="M7440" t="s">
        <v>46527</v>
      </c>
      <c r="N7440" t="s">
        <v>46528</v>
      </c>
      <c r="O7440" t="s">
        <v>756</v>
      </c>
      <c r="P7440" t="s">
        <v>757</v>
      </c>
      <c r="Q7440" t="s">
        <v>756</v>
      </c>
      <c r="T7440">
        <v>1998</v>
      </c>
      <c r="U7440" t="s">
        <v>47</v>
      </c>
      <c r="V7440" t="s">
        <v>47</v>
      </c>
      <c r="W7440" t="s">
        <v>47</v>
      </c>
      <c r="X7440" t="s">
        <v>48</v>
      </c>
      <c r="Y7440" t="s">
        <v>48</v>
      </c>
      <c r="Z7440" t="s">
        <v>47</v>
      </c>
      <c r="AA7440" t="s">
        <v>170</v>
      </c>
      <c r="AC7440" t="s">
        <v>759</v>
      </c>
      <c r="AD7440" t="s">
        <v>760</v>
      </c>
      <c r="AE7440" t="s">
        <v>36638</v>
      </c>
      <c r="AF7440" t="s">
        <v>762</v>
      </c>
      <c r="AG7440" t="s">
        <v>763</v>
      </c>
    </row>
    <row r="7441" spans="1:33" x14ac:dyDescent="0.2">
      <c r="A7441" t="s">
        <v>46529</v>
      </c>
      <c r="B7441" s="1">
        <v>40672</v>
      </c>
      <c r="C7441" t="s">
        <v>120</v>
      </c>
      <c r="D7441" t="s">
        <v>46530</v>
      </c>
      <c r="E7441" t="s">
        <v>102</v>
      </c>
      <c r="F7441" t="s">
        <v>46531</v>
      </c>
      <c r="G7441" t="s">
        <v>46532</v>
      </c>
      <c r="L7441" t="s">
        <v>46533</v>
      </c>
      <c r="N7441" t="s">
        <v>46534</v>
      </c>
      <c r="O7441" t="s">
        <v>48</v>
      </c>
      <c r="P7441" t="s">
        <v>112</v>
      </c>
      <c r="Q7441" t="s">
        <v>48</v>
      </c>
      <c r="S7441" t="s">
        <v>48</v>
      </c>
      <c r="Y7441" t="s">
        <v>48</v>
      </c>
      <c r="AA7441" t="s">
        <v>154</v>
      </c>
      <c r="AC7441" t="s">
        <v>841</v>
      </c>
      <c r="AD7441" t="s">
        <v>285</v>
      </c>
      <c r="AE7441" t="s">
        <v>117</v>
      </c>
      <c r="AF7441" t="s">
        <v>286</v>
      </c>
      <c r="AG7441" t="s">
        <v>158</v>
      </c>
    </row>
    <row r="7442" spans="1:33" x14ac:dyDescent="0.2">
      <c r="A7442" t="s">
        <v>46535</v>
      </c>
      <c r="B7442" s="1">
        <v>40672</v>
      </c>
      <c r="C7442" t="s">
        <v>120</v>
      </c>
      <c r="D7442" t="s">
        <v>46530</v>
      </c>
      <c r="E7442" t="s">
        <v>102</v>
      </c>
      <c r="F7442" t="s">
        <v>46536</v>
      </c>
      <c r="G7442" t="s">
        <v>46537</v>
      </c>
      <c r="L7442" t="s">
        <v>46538</v>
      </c>
      <c r="N7442" t="s">
        <v>46539</v>
      </c>
      <c r="O7442" t="s">
        <v>48</v>
      </c>
      <c r="P7442" t="s">
        <v>112</v>
      </c>
      <c r="Q7442" t="s">
        <v>48</v>
      </c>
      <c r="S7442" t="s">
        <v>48</v>
      </c>
      <c r="Y7442" t="s">
        <v>48</v>
      </c>
      <c r="AA7442" t="s">
        <v>154</v>
      </c>
      <c r="AC7442" t="s">
        <v>841</v>
      </c>
      <c r="AD7442" t="s">
        <v>285</v>
      </c>
      <c r="AE7442" t="s">
        <v>117</v>
      </c>
      <c r="AF7442" t="s">
        <v>286</v>
      </c>
      <c r="AG7442" t="s">
        <v>158</v>
      </c>
    </row>
    <row r="7443" spans="1:33" x14ac:dyDescent="0.2">
      <c r="A7443" t="s">
        <v>46540</v>
      </c>
      <c r="B7443" s="1">
        <v>40814</v>
      </c>
      <c r="C7443" t="s">
        <v>1226</v>
      </c>
      <c r="D7443" t="s">
        <v>46530</v>
      </c>
      <c r="E7443" t="s">
        <v>102</v>
      </c>
      <c r="F7443" t="s">
        <v>46541</v>
      </c>
      <c r="G7443" t="s">
        <v>46542</v>
      </c>
      <c r="H7443" t="s">
        <v>46543</v>
      </c>
      <c r="I7443" t="s">
        <v>46544</v>
      </c>
      <c r="J7443" t="s">
        <v>46545</v>
      </c>
      <c r="K7443" t="s">
        <v>46546</v>
      </c>
      <c r="L7443" t="s">
        <v>46547</v>
      </c>
      <c r="M7443" t="s">
        <v>46548</v>
      </c>
      <c r="N7443" t="s">
        <v>46549</v>
      </c>
      <c r="O7443" t="s">
        <v>79</v>
      </c>
      <c r="P7443" t="s">
        <v>80</v>
      </c>
      <c r="Q7443" t="s">
        <v>79</v>
      </c>
      <c r="S7443" t="s">
        <v>113</v>
      </c>
      <c r="U7443" t="s">
        <v>48</v>
      </c>
      <c r="V7443" t="s">
        <v>48</v>
      </c>
      <c r="W7443" t="s">
        <v>48</v>
      </c>
      <c r="X7443" t="s">
        <v>47</v>
      </c>
      <c r="Y7443" t="s">
        <v>48</v>
      </c>
      <c r="Z7443" t="s">
        <v>47</v>
      </c>
      <c r="AA7443" t="s">
        <v>2151</v>
      </c>
      <c r="AC7443" t="s">
        <v>155</v>
      </c>
      <c r="AD7443" t="s">
        <v>116</v>
      </c>
      <c r="AE7443" t="s">
        <v>157</v>
      </c>
      <c r="AF7443" t="s">
        <v>84</v>
      </c>
      <c r="AG7443" t="s">
        <v>158</v>
      </c>
    </row>
    <row r="7444" spans="1:33" x14ac:dyDescent="0.2">
      <c r="A7444" t="s">
        <v>46550</v>
      </c>
      <c r="B7444" s="1">
        <v>41201</v>
      </c>
      <c r="C7444" t="s">
        <v>34</v>
      </c>
      <c r="D7444" t="s">
        <v>46530</v>
      </c>
      <c r="E7444" t="s">
        <v>102</v>
      </c>
      <c r="F7444" t="s">
        <v>46551</v>
      </c>
      <c r="G7444" t="s">
        <v>46552</v>
      </c>
      <c r="H7444" t="s">
        <v>46553</v>
      </c>
      <c r="I7444" t="s">
        <v>46554</v>
      </c>
      <c r="J7444" t="s">
        <v>46555</v>
      </c>
      <c r="K7444" t="s">
        <v>46556</v>
      </c>
      <c r="L7444" t="s">
        <v>46557</v>
      </c>
      <c r="M7444" t="s">
        <v>46558</v>
      </c>
      <c r="N7444" t="s">
        <v>46559</v>
      </c>
      <c r="O7444" t="s">
        <v>79</v>
      </c>
      <c r="P7444" t="s">
        <v>80</v>
      </c>
      <c r="Q7444" t="s">
        <v>79</v>
      </c>
      <c r="S7444" t="s">
        <v>113</v>
      </c>
      <c r="U7444" t="s">
        <v>47</v>
      </c>
      <c r="V7444" t="s">
        <v>47</v>
      </c>
      <c r="W7444" t="s">
        <v>97</v>
      </c>
      <c r="X7444" t="s">
        <v>48</v>
      </c>
      <c r="Y7444" t="s">
        <v>48</v>
      </c>
      <c r="Z7444" t="s">
        <v>47</v>
      </c>
      <c r="AA7444" t="s">
        <v>46560</v>
      </c>
      <c r="AC7444" t="s">
        <v>155</v>
      </c>
      <c r="AD7444" t="s">
        <v>116</v>
      </c>
      <c r="AE7444" t="s">
        <v>157</v>
      </c>
      <c r="AF7444" t="s">
        <v>84</v>
      </c>
      <c r="AG7444" t="s">
        <v>158</v>
      </c>
    </row>
    <row r="7445" spans="1:33" x14ac:dyDescent="0.2">
      <c r="A7445" t="s">
        <v>46561</v>
      </c>
      <c r="B7445" s="1">
        <v>41206</v>
      </c>
      <c r="C7445" t="s">
        <v>34</v>
      </c>
      <c r="D7445" t="s">
        <v>46530</v>
      </c>
      <c r="E7445" t="s">
        <v>102</v>
      </c>
      <c r="F7445" t="s">
        <v>46562</v>
      </c>
      <c r="G7445" t="s">
        <v>46563</v>
      </c>
      <c r="H7445" t="s">
        <v>46564</v>
      </c>
      <c r="I7445" t="s">
        <v>46565</v>
      </c>
      <c r="J7445" t="s">
        <v>46566</v>
      </c>
      <c r="K7445" t="s">
        <v>46567</v>
      </c>
      <c r="L7445" t="s">
        <v>46568</v>
      </c>
      <c r="M7445" t="s">
        <v>46569</v>
      </c>
      <c r="N7445" t="s">
        <v>46570</v>
      </c>
      <c r="O7445" t="s">
        <v>79</v>
      </c>
      <c r="P7445" t="s">
        <v>80</v>
      </c>
      <c r="Q7445" t="s">
        <v>79</v>
      </c>
      <c r="S7445" t="s">
        <v>113</v>
      </c>
      <c r="U7445" t="s">
        <v>47</v>
      </c>
      <c r="V7445" t="s">
        <v>47</v>
      </c>
      <c r="W7445" t="s">
        <v>48</v>
      </c>
      <c r="X7445" t="s">
        <v>48</v>
      </c>
      <c r="Y7445" t="s">
        <v>48</v>
      </c>
      <c r="Z7445" t="s">
        <v>47</v>
      </c>
      <c r="AA7445" t="s">
        <v>46571</v>
      </c>
      <c r="AC7445" t="s">
        <v>155</v>
      </c>
      <c r="AD7445" t="s">
        <v>116</v>
      </c>
      <c r="AE7445" t="s">
        <v>157</v>
      </c>
      <c r="AF7445" t="s">
        <v>84</v>
      </c>
      <c r="AG7445" t="s">
        <v>158</v>
      </c>
    </row>
    <row r="7446" spans="1:33" x14ac:dyDescent="0.2">
      <c r="A7446" t="s">
        <v>46572</v>
      </c>
      <c r="B7446" s="1">
        <v>41212</v>
      </c>
      <c r="C7446" t="s">
        <v>34</v>
      </c>
      <c r="D7446" t="s">
        <v>46530</v>
      </c>
      <c r="E7446" t="s">
        <v>102</v>
      </c>
      <c r="F7446" t="s">
        <v>46573</v>
      </c>
      <c r="G7446" t="s">
        <v>46574</v>
      </c>
      <c r="L7446" t="s">
        <v>46575</v>
      </c>
      <c r="N7446" t="s">
        <v>46576</v>
      </c>
      <c r="O7446" t="s">
        <v>3532</v>
      </c>
      <c r="P7446" t="s">
        <v>3533</v>
      </c>
      <c r="Q7446" t="s">
        <v>3532</v>
      </c>
      <c r="S7446" t="s">
        <v>113</v>
      </c>
      <c r="Y7446" t="s">
        <v>47</v>
      </c>
      <c r="AA7446" t="s">
        <v>1347</v>
      </c>
      <c r="AC7446" t="s">
        <v>46577</v>
      </c>
      <c r="AD7446" t="s">
        <v>3970</v>
      </c>
      <c r="AE7446" t="s">
        <v>46578</v>
      </c>
      <c r="AF7446" t="s">
        <v>46579</v>
      </c>
      <c r="AG7446" t="s">
        <v>158</v>
      </c>
    </row>
    <row r="7447" spans="1:33" x14ac:dyDescent="0.2">
      <c r="A7447" t="s">
        <v>46580</v>
      </c>
      <c r="B7447" s="1">
        <v>41226</v>
      </c>
      <c r="C7447" t="s">
        <v>34</v>
      </c>
      <c r="D7447" t="s">
        <v>46530</v>
      </c>
      <c r="E7447" t="s">
        <v>175</v>
      </c>
      <c r="F7447" t="s">
        <v>46581</v>
      </c>
      <c r="G7447" t="s">
        <v>46582</v>
      </c>
      <c r="H7447" t="s">
        <v>46583</v>
      </c>
      <c r="I7447" t="s">
        <v>46584</v>
      </c>
      <c r="J7447" t="s">
        <v>46585</v>
      </c>
      <c r="K7447" t="s">
        <v>46586</v>
      </c>
      <c r="L7447" t="s">
        <v>46587</v>
      </c>
      <c r="M7447" t="s">
        <v>46588</v>
      </c>
      <c r="N7447" t="s">
        <v>46589</v>
      </c>
      <c r="P7447" t="s">
        <v>191</v>
      </c>
      <c r="T7447">
        <v>2002</v>
      </c>
      <c r="U7447" t="s">
        <v>47</v>
      </c>
      <c r="V7447" t="s">
        <v>47</v>
      </c>
      <c r="W7447" t="s">
        <v>48</v>
      </c>
      <c r="X7447" t="s">
        <v>48</v>
      </c>
      <c r="Y7447" t="s">
        <v>48</v>
      </c>
      <c r="Z7447" t="s">
        <v>48</v>
      </c>
      <c r="AA7447" t="s">
        <v>3227</v>
      </c>
    </row>
    <row r="7448" spans="1:33" x14ac:dyDescent="0.2">
      <c r="A7448" t="s">
        <v>46590</v>
      </c>
      <c r="B7448" t="s">
        <v>46591</v>
      </c>
      <c r="C7448" t="s">
        <v>34</v>
      </c>
      <c r="D7448" t="s">
        <v>46530</v>
      </c>
      <c r="E7448" t="s">
        <v>175</v>
      </c>
      <c r="F7448" t="s">
        <v>46592</v>
      </c>
      <c r="G7448" t="s">
        <v>46593</v>
      </c>
      <c r="H7448" t="s">
        <v>46594</v>
      </c>
      <c r="I7448" t="s">
        <v>46595</v>
      </c>
      <c r="J7448" t="s">
        <v>46596</v>
      </c>
      <c r="K7448" t="s">
        <v>46597</v>
      </c>
      <c r="L7448" t="s">
        <v>46598</v>
      </c>
      <c r="M7448" t="s">
        <v>46599</v>
      </c>
      <c r="N7448" t="s">
        <v>46600</v>
      </c>
      <c r="O7448" t="s">
        <v>875</v>
      </c>
      <c r="P7448" t="s">
        <v>876</v>
      </c>
      <c r="R7448" t="s">
        <v>875</v>
      </c>
      <c r="T7448">
        <v>2002</v>
      </c>
      <c r="U7448" t="s">
        <v>97</v>
      </c>
      <c r="V7448" t="s">
        <v>47</v>
      </c>
      <c r="W7448" t="s">
        <v>47</v>
      </c>
      <c r="X7448" t="s">
        <v>48</v>
      </c>
      <c r="Y7448" t="s">
        <v>48</v>
      </c>
      <c r="Z7448" t="s">
        <v>47</v>
      </c>
      <c r="AA7448" t="s">
        <v>46601</v>
      </c>
    </row>
    <row r="7449" spans="1:33" x14ac:dyDescent="0.2">
      <c r="A7449" t="s">
        <v>46602</v>
      </c>
      <c r="B7449" t="s">
        <v>46603</v>
      </c>
      <c r="C7449" t="s">
        <v>34</v>
      </c>
      <c r="D7449" t="s">
        <v>46530</v>
      </c>
      <c r="E7449" t="s">
        <v>122</v>
      </c>
      <c r="F7449" t="s">
        <v>46604</v>
      </c>
      <c r="G7449" t="s">
        <v>46605</v>
      </c>
      <c r="H7449" t="s">
        <v>46606</v>
      </c>
      <c r="I7449" t="s">
        <v>46607</v>
      </c>
      <c r="J7449" t="s">
        <v>46608</v>
      </c>
      <c r="K7449" t="s">
        <v>46609</v>
      </c>
      <c r="L7449" t="s">
        <v>46610</v>
      </c>
      <c r="M7449" t="s">
        <v>46611</v>
      </c>
      <c r="N7449" t="s">
        <v>46612</v>
      </c>
      <c r="O7449" t="s">
        <v>61</v>
      </c>
      <c r="P7449" t="s">
        <v>62</v>
      </c>
      <c r="Q7449" t="s">
        <v>61</v>
      </c>
      <c r="T7449">
        <v>2002</v>
      </c>
      <c r="U7449" t="s">
        <v>47</v>
      </c>
      <c r="V7449" t="s">
        <v>47</v>
      </c>
      <c r="W7449" t="s">
        <v>47</v>
      </c>
      <c r="X7449" t="s">
        <v>47</v>
      </c>
      <c r="Y7449" t="s">
        <v>48</v>
      </c>
      <c r="Z7449" t="s">
        <v>47</v>
      </c>
      <c r="AA7449" t="s">
        <v>49</v>
      </c>
      <c r="AC7449" t="s">
        <v>63</v>
      </c>
      <c r="AD7449" t="s">
        <v>133</v>
      </c>
      <c r="AE7449" t="s">
        <v>65</v>
      </c>
      <c r="AF7449" t="s">
        <v>66</v>
      </c>
      <c r="AG7449" t="s">
        <v>263</v>
      </c>
    </row>
    <row r="7450" spans="1:33" x14ac:dyDescent="0.2">
      <c r="A7450" t="s">
        <v>46613</v>
      </c>
      <c r="B7450" s="1">
        <v>41277</v>
      </c>
      <c r="C7450" t="s">
        <v>679</v>
      </c>
      <c r="D7450" t="s">
        <v>46530</v>
      </c>
      <c r="E7450" t="s">
        <v>175</v>
      </c>
      <c r="F7450" t="s">
        <v>46614</v>
      </c>
      <c r="G7450" t="s">
        <v>46615</v>
      </c>
      <c r="L7450" t="s">
        <v>46616</v>
      </c>
      <c r="N7450" t="s">
        <v>46617</v>
      </c>
      <c r="O7450" t="s">
        <v>12987</v>
      </c>
      <c r="P7450" t="s">
        <v>26824</v>
      </c>
      <c r="R7450" t="s">
        <v>12987</v>
      </c>
      <c r="T7450">
        <v>1998</v>
      </c>
      <c r="Y7450" t="s">
        <v>48</v>
      </c>
      <c r="AA7450" t="s">
        <v>154</v>
      </c>
    </row>
    <row r="7451" spans="1:33" x14ac:dyDescent="0.2">
      <c r="A7451" t="s">
        <v>46618</v>
      </c>
      <c r="B7451" s="1">
        <v>41312</v>
      </c>
      <c r="C7451" t="s">
        <v>679</v>
      </c>
      <c r="D7451" t="s">
        <v>46530</v>
      </c>
      <c r="E7451" t="s">
        <v>102</v>
      </c>
      <c r="F7451" t="s">
        <v>46619</v>
      </c>
      <c r="G7451" t="s">
        <v>46620</v>
      </c>
      <c r="L7451" t="s">
        <v>46621</v>
      </c>
      <c r="N7451" t="s">
        <v>46622</v>
      </c>
      <c r="O7451" t="s">
        <v>79</v>
      </c>
      <c r="P7451" t="s">
        <v>80</v>
      </c>
      <c r="Q7451" t="s">
        <v>79</v>
      </c>
      <c r="S7451" t="s">
        <v>113</v>
      </c>
      <c r="Y7451" t="s">
        <v>48</v>
      </c>
      <c r="AA7451" t="s">
        <v>154</v>
      </c>
      <c r="AC7451" t="s">
        <v>155</v>
      </c>
      <c r="AD7451" t="s">
        <v>116</v>
      </c>
      <c r="AE7451" t="s">
        <v>157</v>
      </c>
      <c r="AF7451" t="s">
        <v>84</v>
      </c>
      <c r="AG7451" t="s">
        <v>158</v>
      </c>
    </row>
    <row r="7452" spans="1:33" x14ac:dyDescent="0.2">
      <c r="A7452" t="s">
        <v>46623</v>
      </c>
      <c r="B7452" t="s">
        <v>46624</v>
      </c>
      <c r="C7452" t="s">
        <v>149</v>
      </c>
      <c r="D7452" t="s">
        <v>46530</v>
      </c>
      <c r="E7452" t="s">
        <v>175</v>
      </c>
      <c r="F7452" t="s">
        <v>46625</v>
      </c>
      <c r="G7452" t="s">
        <v>46626</v>
      </c>
      <c r="H7452" t="s">
        <v>46627</v>
      </c>
      <c r="I7452" t="s">
        <v>46628</v>
      </c>
      <c r="J7452" t="s">
        <v>46629</v>
      </c>
      <c r="K7452" t="s">
        <v>46630</v>
      </c>
      <c r="L7452" t="s">
        <v>46631</v>
      </c>
      <c r="M7452" t="s">
        <v>46632</v>
      </c>
      <c r="N7452" t="s">
        <v>46633</v>
      </c>
      <c r="O7452" t="s">
        <v>875</v>
      </c>
      <c r="P7452" t="s">
        <v>876</v>
      </c>
      <c r="R7452" t="s">
        <v>875</v>
      </c>
      <c r="T7452">
        <v>2002</v>
      </c>
      <c r="U7452" t="s">
        <v>47</v>
      </c>
      <c r="V7452" t="s">
        <v>47</v>
      </c>
      <c r="W7452" t="s">
        <v>47</v>
      </c>
      <c r="X7452" t="s">
        <v>47</v>
      </c>
      <c r="Y7452" t="s">
        <v>48</v>
      </c>
      <c r="Z7452" t="s">
        <v>47</v>
      </c>
      <c r="AA7452" t="s">
        <v>49</v>
      </c>
    </row>
    <row r="7453" spans="1:33" x14ac:dyDescent="0.2">
      <c r="A7453" t="s">
        <v>46634</v>
      </c>
      <c r="B7453" s="1">
        <v>41345</v>
      </c>
      <c r="C7453" t="s">
        <v>679</v>
      </c>
      <c r="D7453" t="s">
        <v>46530</v>
      </c>
      <c r="E7453" t="s">
        <v>102</v>
      </c>
      <c r="F7453" t="s">
        <v>46635</v>
      </c>
      <c r="G7453" t="s">
        <v>46636</v>
      </c>
      <c r="H7453" t="s">
        <v>46637</v>
      </c>
      <c r="I7453" t="s">
        <v>46638</v>
      </c>
      <c r="J7453" t="s">
        <v>46639</v>
      </c>
      <c r="K7453" t="s">
        <v>46640</v>
      </c>
      <c r="L7453" t="s">
        <v>46641</v>
      </c>
      <c r="M7453" t="s">
        <v>46642</v>
      </c>
      <c r="N7453" t="s">
        <v>46643</v>
      </c>
      <c r="O7453" t="s">
        <v>1946</v>
      </c>
      <c r="P7453" t="s">
        <v>1947</v>
      </c>
      <c r="Q7453" t="s">
        <v>1946</v>
      </c>
      <c r="S7453" t="s">
        <v>113</v>
      </c>
      <c r="U7453" t="s">
        <v>47</v>
      </c>
      <c r="V7453" t="s">
        <v>47</v>
      </c>
      <c r="W7453" t="s">
        <v>47</v>
      </c>
      <c r="X7453" t="s">
        <v>47</v>
      </c>
      <c r="Y7453" t="s">
        <v>47</v>
      </c>
      <c r="Z7453" t="s">
        <v>47</v>
      </c>
      <c r="AA7453" t="s">
        <v>1436</v>
      </c>
      <c r="AC7453" t="s">
        <v>841</v>
      </c>
      <c r="AD7453" t="s">
        <v>36245</v>
      </c>
      <c r="AE7453" t="s">
        <v>21872</v>
      </c>
      <c r="AF7453" t="s">
        <v>27834</v>
      </c>
      <c r="AG7453" t="s">
        <v>5531</v>
      </c>
    </row>
    <row r="7454" spans="1:33" x14ac:dyDescent="0.2">
      <c r="A7454" t="s">
        <v>46644</v>
      </c>
      <c r="B7454" s="1">
        <v>41346</v>
      </c>
      <c r="C7454" t="s">
        <v>679</v>
      </c>
      <c r="D7454" t="s">
        <v>46530</v>
      </c>
      <c r="E7454" t="s">
        <v>122</v>
      </c>
      <c r="F7454" t="s">
        <v>46645</v>
      </c>
      <c r="G7454" t="s">
        <v>46646</v>
      </c>
      <c r="H7454" t="s">
        <v>46647</v>
      </c>
      <c r="I7454" t="s">
        <v>46648</v>
      </c>
      <c r="J7454" t="s">
        <v>46649</v>
      </c>
      <c r="K7454" t="s">
        <v>46650</v>
      </c>
      <c r="L7454" t="s">
        <v>46651</v>
      </c>
      <c r="M7454" t="s">
        <v>46652</v>
      </c>
      <c r="N7454" t="s">
        <v>46653</v>
      </c>
      <c r="O7454" t="s">
        <v>61</v>
      </c>
      <c r="P7454" t="s">
        <v>131</v>
      </c>
      <c r="Q7454" t="s">
        <v>61</v>
      </c>
      <c r="T7454">
        <v>1998</v>
      </c>
      <c r="U7454" t="s">
        <v>47</v>
      </c>
      <c r="V7454" t="s">
        <v>47</v>
      </c>
      <c r="W7454" t="s">
        <v>48</v>
      </c>
      <c r="X7454" t="s">
        <v>48</v>
      </c>
      <c r="Y7454" t="s">
        <v>48</v>
      </c>
      <c r="Z7454" t="s">
        <v>47</v>
      </c>
      <c r="AA7454" t="s">
        <v>233</v>
      </c>
      <c r="AC7454" t="s">
        <v>63</v>
      </c>
      <c r="AD7454" t="s">
        <v>133</v>
      </c>
      <c r="AE7454" t="s">
        <v>134</v>
      </c>
      <c r="AF7454" t="s">
        <v>135</v>
      </c>
      <c r="AG7454" t="s">
        <v>67</v>
      </c>
    </row>
    <row r="7455" spans="1:33" x14ac:dyDescent="0.2">
      <c r="A7455" t="s">
        <v>46654</v>
      </c>
      <c r="B7455" s="1">
        <v>41369</v>
      </c>
      <c r="C7455" t="s">
        <v>2970</v>
      </c>
      <c r="D7455" t="s">
        <v>46530</v>
      </c>
      <c r="E7455" t="s">
        <v>102</v>
      </c>
      <c r="F7455" t="s">
        <v>46655</v>
      </c>
      <c r="G7455" t="s">
        <v>46656</v>
      </c>
      <c r="L7455" t="s">
        <v>46657</v>
      </c>
      <c r="N7455" t="s">
        <v>46658</v>
      </c>
      <c r="O7455" t="s">
        <v>79</v>
      </c>
      <c r="P7455" t="s">
        <v>80</v>
      </c>
      <c r="Q7455" t="s">
        <v>79</v>
      </c>
      <c r="S7455" t="s">
        <v>113</v>
      </c>
      <c r="Y7455" t="s">
        <v>48</v>
      </c>
      <c r="AA7455" t="s">
        <v>154</v>
      </c>
      <c r="AC7455" t="s">
        <v>155</v>
      </c>
      <c r="AD7455" t="s">
        <v>116</v>
      </c>
      <c r="AE7455" t="s">
        <v>157</v>
      </c>
      <c r="AF7455" t="s">
        <v>84</v>
      </c>
      <c r="AG7455" t="s">
        <v>158</v>
      </c>
    </row>
    <row r="7456" spans="1:33" x14ac:dyDescent="0.2">
      <c r="A7456" t="s">
        <v>46659</v>
      </c>
      <c r="B7456" s="1">
        <v>41393</v>
      </c>
      <c r="C7456" t="s">
        <v>2970</v>
      </c>
      <c r="D7456" t="s">
        <v>46530</v>
      </c>
      <c r="E7456" t="s">
        <v>122</v>
      </c>
      <c r="F7456" t="s">
        <v>46660</v>
      </c>
      <c r="G7456" t="s">
        <v>46661</v>
      </c>
      <c r="L7456" t="s">
        <v>46662</v>
      </c>
      <c r="N7456" t="s">
        <v>46663</v>
      </c>
      <c r="O7456" t="s">
        <v>61</v>
      </c>
      <c r="P7456" t="s">
        <v>131</v>
      </c>
      <c r="Q7456" t="s">
        <v>61</v>
      </c>
      <c r="T7456">
        <v>1998</v>
      </c>
      <c r="Y7456" t="s">
        <v>48</v>
      </c>
      <c r="AA7456" t="s">
        <v>154</v>
      </c>
      <c r="AC7456" t="s">
        <v>63</v>
      </c>
      <c r="AD7456" t="s">
        <v>133</v>
      </c>
      <c r="AE7456" t="s">
        <v>134</v>
      </c>
      <c r="AF7456" t="s">
        <v>135</v>
      </c>
      <c r="AG7456" t="s">
        <v>67</v>
      </c>
    </row>
    <row r="7457" spans="1:33" x14ac:dyDescent="0.2">
      <c r="A7457" t="s">
        <v>46664</v>
      </c>
      <c r="B7457" s="1">
        <v>41393</v>
      </c>
      <c r="C7457" t="s">
        <v>2970</v>
      </c>
      <c r="D7457" t="s">
        <v>46530</v>
      </c>
      <c r="E7457" t="s">
        <v>122</v>
      </c>
      <c r="F7457" t="s">
        <v>46665</v>
      </c>
      <c r="G7457" t="s">
        <v>46666</v>
      </c>
      <c r="L7457" t="s">
        <v>46667</v>
      </c>
      <c r="N7457" t="s">
        <v>46668</v>
      </c>
      <c r="O7457" t="s">
        <v>61</v>
      </c>
      <c r="P7457" t="s">
        <v>131</v>
      </c>
      <c r="Q7457" t="s">
        <v>61</v>
      </c>
      <c r="T7457">
        <v>1998</v>
      </c>
      <c r="Y7457" t="s">
        <v>48</v>
      </c>
      <c r="AA7457" t="s">
        <v>154</v>
      </c>
      <c r="AC7457" t="s">
        <v>63</v>
      </c>
      <c r="AD7457" t="s">
        <v>133</v>
      </c>
      <c r="AE7457" t="s">
        <v>134</v>
      </c>
      <c r="AF7457" t="s">
        <v>135</v>
      </c>
      <c r="AG7457" t="s">
        <v>67</v>
      </c>
    </row>
    <row r="7458" spans="1:33" x14ac:dyDescent="0.2">
      <c r="A7458" t="s">
        <v>46669</v>
      </c>
      <c r="B7458" s="1">
        <v>41403</v>
      </c>
      <c r="C7458" t="s">
        <v>2970</v>
      </c>
      <c r="D7458" t="s">
        <v>46530</v>
      </c>
      <c r="E7458" t="s">
        <v>102</v>
      </c>
      <c r="F7458" t="s">
        <v>46670</v>
      </c>
      <c r="G7458" t="s">
        <v>46671</v>
      </c>
      <c r="L7458" t="s">
        <v>46672</v>
      </c>
      <c r="N7458" t="s">
        <v>46673</v>
      </c>
      <c r="O7458" t="s">
        <v>79</v>
      </c>
      <c r="P7458" t="s">
        <v>80</v>
      </c>
      <c r="Q7458" t="s">
        <v>79</v>
      </c>
      <c r="S7458" t="s">
        <v>113</v>
      </c>
      <c r="Y7458" t="s">
        <v>48</v>
      </c>
      <c r="AA7458" t="s">
        <v>154</v>
      </c>
      <c r="AC7458" t="s">
        <v>155</v>
      </c>
      <c r="AD7458" t="s">
        <v>116</v>
      </c>
      <c r="AE7458" t="s">
        <v>157</v>
      </c>
      <c r="AF7458" t="s">
        <v>173</v>
      </c>
      <c r="AG7458" t="s">
        <v>158</v>
      </c>
    </row>
    <row r="7459" spans="1:33" x14ac:dyDescent="0.2">
      <c r="A7459" t="s">
        <v>46674</v>
      </c>
      <c r="B7459" s="1">
        <v>41411</v>
      </c>
      <c r="C7459" t="s">
        <v>2970</v>
      </c>
      <c r="D7459" t="s">
        <v>46530</v>
      </c>
      <c r="E7459" t="s">
        <v>122</v>
      </c>
      <c r="F7459" t="s">
        <v>46675</v>
      </c>
      <c r="G7459" t="s">
        <v>46676</v>
      </c>
      <c r="L7459" t="s">
        <v>46677</v>
      </c>
      <c r="N7459" t="s">
        <v>46678</v>
      </c>
      <c r="O7459" t="s">
        <v>61</v>
      </c>
      <c r="P7459" t="s">
        <v>62</v>
      </c>
      <c r="Q7459" t="s">
        <v>61</v>
      </c>
      <c r="T7459">
        <v>2002</v>
      </c>
      <c r="Y7459" t="s">
        <v>48</v>
      </c>
      <c r="AA7459" t="s">
        <v>154</v>
      </c>
      <c r="AC7459" t="s">
        <v>63</v>
      </c>
      <c r="AD7459" t="s">
        <v>64</v>
      </c>
      <c r="AE7459" t="s">
        <v>65</v>
      </c>
      <c r="AF7459" t="s">
        <v>9857</v>
      </c>
      <c r="AG7459" t="s">
        <v>263</v>
      </c>
    </row>
    <row r="7460" spans="1:33" x14ac:dyDescent="0.2">
      <c r="A7460" t="s">
        <v>46679</v>
      </c>
      <c r="B7460" s="1">
        <v>41422</v>
      </c>
      <c r="C7460" t="s">
        <v>2970</v>
      </c>
      <c r="D7460" t="s">
        <v>46530</v>
      </c>
      <c r="E7460" t="s">
        <v>122</v>
      </c>
      <c r="F7460" t="s">
        <v>46680</v>
      </c>
      <c r="G7460" t="s">
        <v>46681</v>
      </c>
      <c r="L7460" t="s">
        <v>46682</v>
      </c>
      <c r="N7460" t="s">
        <v>46683</v>
      </c>
      <c r="O7460" t="s">
        <v>61</v>
      </c>
      <c r="P7460" t="s">
        <v>62</v>
      </c>
      <c r="Q7460" t="s">
        <v>61</v>
      </c>
      <c r="T7460">
        <v>2002</v>
      </c>
      <c r="Y7460" t="s">
        <v>48</v>
      </c>
      <c r="AA7460" t="s">
        <v>154</v>
      </c>
      <c r="AC7460" t="s">
        <v>63</v>
      </c>
      <c r="AD7460" t="s">
        <v>64</v>
      </c>
      <c r="AE7460" t="s">
        <v>65</v>
      </c>
      <c r="AF7460" t="s">
        <v>66</v>
      </c>
      <c r="AG7460" t="s">
        <v>263</v>
      </c>
    </row>
    <row r="7461" spans="1:33" x14ac:dyDescent="0.2">
      <c r="A7461" t="s">
        <v>46684</v>
      </c>
      <c r="B7461" s="1">
        <v>41423</v>
      </c>
      <c r="C7461" t="s">
        <v>2970</v>
      </c>
      <c r="D7461" t="s">
        <v>46530</v>
      </c>
      <c r="E7461" t="s">
        <v>122</v>
      </c>
      <c r="F7461" t="s">
        <v>46685</v>
      </c>
      <c r="G7461" t="s">
        <v>46686</v>
      </c>
      <c r="L7461" t="s">
        <v>46687</v>
      </c>
      <c r="N7461" t="s">
        <v>46688</v>
      </c>
      <c r="O7461" t="s">
        <v>61</v>
      </c>
      <c r="P7461" t="s">
        <v>62</v>
      </c>
      <c r="Q7461" t="s">
        <v>61</v>
      </c>
      <c r="T7461">
        <v>2002</v>
      </c>
      <c r="Y7461" t="s">
        <v>48</v>
      </c>
      <c r="AA7461" t="s">
        <v>154</v>
      </c>
      <c r="AC7461" t="s">
        <v>63</v>
      </c>
      <c r="AD7461" t="s">
        <v>64</v>
      </c>
      <c r="AE7461" t="s">
        <v>65</v>
      </c>
      <c r="AF7461" t="s">
        <v>66</v>
      </c>
      <c r="AG7461" t="s">
        <v>263</v>
      </c>
    </row>
    <row r="7462" spans="1:33" x14ac:dyDescent="0.2">
      <c r="A7462" t="s">
        <v>46689</v>
      </c>
      <c r="B7462" s="1">
        <v>41424</v>
      </c>
      <c r="C7462" t="s">
        <v>2970</v>
      </c>
      <c r="D7462" t="s">
        <v>46530</v>
      </c>
      <c r="E7462" t="s">
        <v>175</v>
      </c>
      <c r="F7462" t="s">
        <v>46690</v>
      </c>
      <c r="G7462" t="s">
        <v>46691</v>
      </c>
      <c r="L7462" t="s">
        <v>46692</v>
      </c>
      <c r="N7462" t="s">
        <v>46693</v>
      </c>
      <c r="O7462" t="s">
        <v>45</v>
      </c>
      <c r="P7462" t="s">
        <v>46</v>
      </c>
      <c r="R7462" t="s">
        <v>45</v>
      </c>
      <c r="T7462">
        <v>2002</v>
      </c>
      <c r="Y7462" t="s">
        <v>48</v>
      </c>
      <c r="AA7462" t="s">
        <v>154</v>
      </c>
    </row>
    <row r="7463" spans="1:33" x14ac:dyDescent="0.2">
      <c r="A7463" t="s">
        <v>46694</v>
      </c>
      <c r="B7463" s="1">
        <v>41424</v>
      </c>
      <c r="C7463" t="s">
        <v>2970</v>
      </c>
      <c r="D7463" t="s">
        <v>46530</v>
      </c>
      <c r="E7463" t="s">
        <v>122</v>
      </c>
      <c r="F7463" t="s">
        <v>46695</v>
      </c>
      <c r="G7463" t="s">
        <v>46696</v>
      </c>
      <c r="L7463" t="s">
        <v>46697</v>
      </c>
      <c r="N7463" t="s">
        <v>46698</v>
      </c>
      <c r="O7463" t="s">
        <v>61</v>
      </c>
      <c r="P7463" t="s">
        <v>62</v>
      </c>
      <c r="Q7463" t="s">
        <v>61</v>
      </c>
      <c r="T7463">
        <v>2002</v>
      </c>
      <c r="Y7463" t="s">
        <v>48</v>
      </c>
      <c r="AA7463" t="s">
        <v>154</v>
      </c>
      <c r="AC7463" t="s">
        <v>63</v>
      </c>
      <c r="AD7463" t="s">
        <v>64</v>
      </c>
      <c r="AE7463" t="s">
        <v>65</v>
      </c>
      <c r="AF7463" t="s">
        <v>402</v>
      </c>
      <c r="AG7463" t="s">
        <v>263</v>
      </c>
    </row>
    <row r="7464" spans="1:33" x14ac:dyDescent="0.2">
      <c r="A7464" t="s">
        <v>46699</v>
      </c>
      <c r="B7464" s="1">
        <v>41435</v>
      </c>
      <c r="C7464" t="s">
        <v>2970</v>
      </c>
      <c r="D7464" t="s">
        <v>46530</v>
      </c>
      <c r="E7464" t="s">
        <v>122</v>
      </c>
      <c r="F7464" t="s">
        <v>46700</v>
      </c>
      <c r="G7464" t="s">
        <v>46701</v>
      </c>
      <c r="L7464" t="s">
        <v>46702</v>
      </c>
      <c r="N7464" t="s">
        <v>46703</v>
      </c>
      <c r="O7464" t="s">
        <v>61</v>
      </c>
      <c r="P7464" t="s">
        <v>131</v>
      </c>
      <c r="Q7464" t="s">
        <v>61</v>
      </c>
      <c r="T7464">
        <v>1998</v>
      </c>
      <c r="Y7464" t="s">
        <v>48</v>
      </c>
      <c r="AA7464" t="s">
        <v>154</v>
      </c>
      <c r="AC7464" t="s">
        <v>63</v>
      </c>
      <c r="AD7464" t="s">
        <v>133</v>
      </c>
      <c r="AE7464" t="s">
        <v>134</v>
      </c>
      <c r="AF7464" t="s">
        <v>135</v>
      </c>
      <c r="AG7464" t="s">
        <v>67</v>
      </c>
    </row>
    <row r="7465" spans="1:33" x14ac:dyDescent="0.2">
      <c r="A7465" t="s">
        <v>46704</v>
      </c>
      <c r="B7465" s="1">
        <v>41437</v>
      </c>
      <c r="C7465" t="s">
        <v>2970</v>
      </c>
      <c r="D7465" t="s">
        <v>46530</v>
      </c>
      <c r="E7465" t="s">
        <v>102</v>
      </c>
      <c r="F7465" t="s">
        <v>46705</v>
      </c>
      <c r="G7465" t="s">
        <v>46706</v>
      </c>
      <c r="L7465" t="s">
        <v>46707</v>
      </c>
      <c r="N7465" t="s">
        <v>46708</v>
      </c>
      <c r="O7465" t="s">
        <v>79</v>
      </c>
      <c r="P7465" t="s">
        <v>80</v>
      </c>
      <c r="Q7465" t="s">
        <v>79</v>
      </c>
      <c r="S7465" t="s">
        <v>113</v>
      </c>
      <c r="Y7465" t="s">
        <v>48</v>
      </c>
      <c r="AA7465" t="s">
        <v>154</v>
      </c>
      <c r="AC7465" t="s">
        <v>155</v>
      </c>
      <c r="AD7465" t="s">
        <v>116</v>
      </c>
      <c r="AE7465" t="s">
        <v>157</v>
      </c>
      <c r="AF7465" t="s">
        <v>84</v>
      </c>
      <c r="AG7465" t="s">
        <v>158</v>
      </c>
    </row>
    <row r="7466" spans="1:33" x14ac:dyDescent="0.2">
      <c r="A7466" t="s">
        <v>46709</v>
      </c>
      <c r="B7466" s="1">
        <v>41495</v>
      </c>
      <c r="C7466" t="s">
        <v>1178</v>
      </c>
      <c r="D7466" t="s">
        <v>46530</v>
      </c>
      <c r="E7466" t="s">
        <v>102</v>
      </c>
      <c r="F7466" t="s">
        <v>46710</v>
      </c>
      <c r="G7466" t="s">
        <v>46711</v>
      </c>
      <c r="H7466" t="s">
        <v>46712</v>
      </c>
      <c r="I7466" t="s">
        <v>46713</v>
      </c>
      <c r="J7466" t="s">
        <v>46714</v>
      </c>
      <c r="K7466" t="s">
        <v>46715</v>
      </c>
      <c r="L7466" t="s">
        <v>46716</v>
      </c>
      <c r="M7466" t="s">
        <v>46717</v>
      </c>
      <c r="N7466" t="s">
        <v>46718</v>
      </c>
      <c r="O7466" t="s">
        <v>79</v>
      </c>
      <c r="P7466" t="s">
        <v>80</v>
      </c>
      <c r="Q7466" t="s">
        <v>79</v>
      </c>
      <c r="S7466" t="s">
        <v>113</v>
      </c>
      <c r="U7466" t="s">
        <v>47</v>
      </c>
      <c r="V7466" t="s">
        <v>47</v>
      </c>
      <c r="W7466" t="s">
        <v>48</v>
      </c>
      <c r="X7466" t="s">
        <v>48</v>
      </c>
      <c r="Y7466" t="s">
        <v>48</v>
      </c>
      <c r="Z7466" t="s">
        <v>47</v>
      </c>
      <c r="AA7466" t="s">
        <v>233</v>
      </c>
      <c r="AC7466" t="s">
        <v>155</v>
      </c>
      <c r="AD7466" t="s">
        <v>116</v>
      </c>
      <c r="AE7466" t="s">
        <v>157</v>
      </c>
      <c r="AF7466" t="s">
        <v>84</v>
      </c>
      <c r="AG7466" t="s">
        <v>158</v>
      </c>
    </row>
    <row r="7467" spans="1:33" x14ac:dyDescent="0.2">
      <c r="A7467" t="s">
        <v>46719</v>
      </c>
      <c r="B7467" s="1">
        <v>41555</v>
      </c>
      <c r="C7467" t="s">
        <v>3913</v>
      </c>
      <c r="D7467" t="s">
        <v>46530</v>
      </c>
      <c r="E7467" t="s">
        <v>122</v>
      </c>
      <c r="F7467" t="s">
        <v>46720</v>
      </c>
      <c r="G7467" t="s">
        <v>46721</v>
      </c>
      <c r="L7467" t="s">
        <v>46722</v>
      </c>
      <c r="N7467" t="s">
        <v>46723</v>
      </c>
      <c r="O7467" t="s">
        <v>61</v>
      </c>
      <c r="P7467" t="s">
        <v>62</v>
      </c>
      <c r="Q7467" t="s">
        <v>61</v>
      </c>
      <c r="T7467">
        <v>2002</v>
      </c>
      <c r="Y7467" t="s">
        <v>48</v>
      </c>
      <c r="AA7467" t="s">
        <v>154</v>
      </c>
      <c r="AC7467" t="s">
        <v>63</v>
      </c>
      <c r="AD7467" t="s">
        <v>64</v>
      </c>
      <c r="AE7467" t="s">
        <v>65</v>
      </c>
      <c r="AF7467" t="s">
        <v>2516</v>
      </c>
      <c r="AG7467" t="s">
        <v>263</v>
      </c>
    </row>
    <row r="7468" spans="1:33" x14ac:dyDescent="0.2">
      <c r="A7468" t="s">
        <v>46724</v>
      </c>
      <c r="B7468" s="1">
        <v>41562</v>
      </c>
      <c r="C7468" t="s">
        <v>3913</v>
      </c>
      <c r="D7468" t="s">
        <v>46530</v>
      </c>
      <c r="E7468" t="s">
        <v>122</v>
      </c>
      <c r="F7468" t="s">
        <v>46725</v>
      </c>
      <c r="G7468" t="s">
        <v>46726</v>
      </c>
      <c r="L7468" t="s">
        <v>46727</v>
      </c>
      <c r="N7468" t="s">
        <v>46728</v>
      </c>
      <c r="O7468" t="s">
        <v>61</v>
      </c>
      <c r="P7468" t="s">
        <v>131</v>
      </c>
      <c r="Q7468" t="s">
        <v>61</v>
      </c>
      <c r="T7468">
        <v>1998</v>
      </c>
      <c r="Y7468" t="s">
        <v>48</v>
      </c>
      <c r="AA7468" t="s">
        <v>154</v>
      </c>
      <c r="AC7468" t="s">
        <v>63</v>
      </c>
      <c r="AD7468" t="s">
        <v>133</v>
      </c>
      <c r="AE7468" t="s">
        <v>134</v>
      </c>
      <c r="AF7468" t="s">
        <v>135</v>
      </c>
      <c r="AG7468" t="s">
        <v>67</v>
      </c>
    </row>
    <row r="7469" spans="1:33" x14ac:dyDescent="0.2">
      <c r="A7469" t="s">
        <v>46729</v>
      </c>
      <c r="B7469" s="1">
        <v>41607</v>
      </c>
      <c r="C7469" t="s">
        <v>3913</v>
      </c>
      <c r="D7469" t="s">
        <v>46530</v>
      </c>
      <c r="E7469" t="s">
        <v>175</v>
      </c>
      <c r="F7469" t="s">
        <v>46730</v>
      </c>
      <c r="G7469" t="s">
        <v>46731</v>
      </c>
      <c r="L7469" t="s">
        <v>46732</v>
      </c>
      <c r="N7469" t="s">
        <v>46733</v>
      </c>
      <c r="O7469" t="s">
        <v>45</v>
      </c>
      <c r="P7469" t="s">
        <v>46</v>
      </c>
      <c r="R7469" t="s">
        <v>45</v>
      </c>
      <c r="T7469">
        <v>2002</v>
      </c>
      <c r="Y7469" t="s">
        <v>48</v>
      </c>
      <c r="AA7469" t="s">
        <v>154</v>
      </c>
    </row>
    <row r="7470" spans="1:33" x14ac:dyDescent="0.2">
      <c r="A7470" t="s">
        <v>46734</v>
      </c>
      <c r="B7470" s="1">
        <v>41611</v>
      </c>
      <c r="C7470" t="s">
        <v>3913</v>
      </c>
      <c r="D7470" t="s">
        <v>46530</v>
      </c>
      <c r="E7470" t="s">
        <v>175</v>
      </c>
      <c r="F7470" t="s">
        <v>46735</v>
      </c>
      <c r="G7470" t="s">
        <v>46736</v>
      </c>
      <c r="L7470" t="s">
        <v>46737</v>
      </c>
      <c r="N7470" t="s">
        <v>46738</v>
      </c>
      <c r="O7470" t="s">
        <v>45</v>
      </c>
      <c r="P7470" t="s">
        <v>46</v>
      </c>
      <c r="R7470" t="s">
        <v>45</v>
      </c>
      <c r="T7470">
        <v>2002</v>
      </c>
      <c r="Y7470" t="s">
        <v>48</v>
      </c>
      <c r="AA7470" t="s">
        <v>154</v>
      </c>
    </row>
    <row r="7471" spans="1:33" x14ac:dyDescent="0.2">
      <c r="A7471" t="s">
        <v>46739</v>
      </c>
      <c r="B7471" s="1">
        <v>41613</v>
      </c>
      <c r="C7471" t="s">
        <v>3913</v>
      </c>
      <c r="D7471" t="s">
        <v>46530</v>
      </c>
      <c r="E7471" t="s">
        <v>175</v>
      </c>
      <c r="F7471" t="s">
        <v>46740</v>
      </c>
      <c r="G7471" t="s">
        <v>46741</v>
      </c>
      <c r="L7471" t="s">
        <v>46742</v>
      </c>
      <c r="N7471" t="s">
        <v>46743</v>
      </c>
      <c r="P7471" t="s">
        <v>191</v>
      </c>
      <c r="T7471">
        <v>2002</v>
      </c>
      <c r="Y7471" t="s">
        <v>48</v>
      </c>
      <c r="AA7471" t="s">
        <v>154</v>
      </c>
    </row>
    <row r="7472" spans="1:33" x14ac:dyDescent="0.2">
      <c r="A7472" t="s">
        <v>46744</v>
      </c>
      <c r="B7472" s="1">
        <v>41402</v>
      </c>
      <c r="C7472" t="s">
        <v>2970</v>
      </c>
      <c r="D7472" t="s">
        <v>46530</v>
      </c>
      <c r="E7472" t="s">
        <v>102</v>
      </c>
      <c r="F7472" t="s">
        <v>46745</v>
      </c>
      <c r="G7472" t="s">
        <v>46746</v>
      </c>
      <c r="L7472" t="s">
        <v>46747</v>
      </c>
      <c r="N7472" t="s">
        <v>46748</v>
      </c>
      <c r="O7472" t="s">
        <v>3532</v>
      </c>
      <c r="P7472" t="s">
        <v>3533</v>
      </c>
      <c r="Q7472" t="s">
        <v>3532</v>
      </c>
      <c r="S7472" t="s">
        <v>113</v>
      </c>
      <c r="Y7472" t="s">
        <v>47</v>
      </c>
      <c r="AA7472" t="s">
        <v>1347</v>
      </c>
      <c r="AC7472" t="s">
        <v>841</v>
      </c>
      <c r="AD7472" t="s">
        <v>3970</v>
      </c>
      <c r="AE7472" t="s">
        <v>4779</v>
      </c>
      <c r="AF7472" t="s">
        <v>844</v>
      </c>
      <c r="AG7472" t="s">
        <v>845</v>
      </c>
    </row>
    <row r="7473" spans="1:33" x14ac:dyDescent="0.2">
      <c r="A7473" t="s">
        <v>46749</v>
      </c>
      <c r="B7473" s="1">
        <v>41446</v>
      </c>
      <c r="C7473" t="s">
        <v>2970</v>
      </c>
      <c r="D7473" t="s">
        <v>46530</v>
      </c>
      <c r="E7473" t="s">
        <v>102</v>
      </c>
      <c r="F7473" t="s">
        <v>46750</v>
      </c>
      <c r="G7473" t="s">
        <v>46751</v>
      </c>
      <c r="L7473" t="s">
        <v>46752</v>
      </c>
      <c r="N7473" t="s">
        <v>46753</v>
      </c>
      <c r="O7473" t="s">
        <v>79</v>
      </c>
      <c r="P7473" t="s">
        <v>80</v>
      </c>
      <c r="Q7473" t="s">
        <v>79</v>
      </c>
      <c r="S7473" t="s">
        <v>113</v>
      </c>
      <c r="Y7473" t="s">
        <v>48</v>
      </c>
      <c r="AA7473" t="s">
        <v>154</v>
      </c>
      <c r="AC7473" t="s">
        <v>155</v>
      </c>
      <c r="AD7473" t="s">
        <v>116</v>
      </c>
      <c r="AE7473" t="s">
        <v>157</v>
      </c>
      <c r="AF7473" t="s">
        <v>173</v>
      </c>
      <c r="AG7473" t="s">
        <v>158</v>
      </c>
    </row>
    <row r="7474" spans="1:33" x14ac:dyDescent="0.2">
      <c r="A7474" t="s">
        <v>46754</v>
      </c>
      <c r="B7474" s="1">
        <v>42017</v>
      </c>
      <c r="C7474" t="s">
        <v>518</v>
      </c>
      <c r="D7474" t="s">
        <v>46530</v>
      </c>
      <c r="E7474" t="s">
        <v>102</v>
      </c>
      <c r="F7474" t="s">
        <v>46755</v>
      </c>
      <c r="G7474" t="s">
        <v>46756</v>
      </c>
      <c r="L7474" t="s">
        <v>46757</v>
      </c>
      <c r="N7474" t="s">
        <v>46758</v>
      </c>
      <c r="O7474" t="s">
        <v>79</v>
      </c>
      <c r="P7474" t="s">
        <v>80</v>
      </c>
      <c r="Q7474" t="s">
        <v>79</v>
      </c>
      <c r="S7474" t="s">
        <v>113</v>
      </c>
      <c r="Y7474" t="s">
        <v>48</v>
      </c>
      <c r="AA7474" t="s">
        <v>154</v>
      </c>
      <c r="AC7474" t="s">
        <v>81</v>
      </c>
      <c r="AD7474" t="s">
        <v>82</v>
      </c>
      <c r="AE7474" t="s">
        <v>157</v>
      </c>
      <c r="AF7474" t="s">
        <v>84</v>
      </c>
      <c r="AG7474" t="s">
        <v>158</v>
      </c>
    </row>
    <row r="7475" spans="1:33" x14ac:dyDescent="0.2">
      <c r="A7475" t="s">
        <v>46759</v>
      </c>
      <c r="B7475" s="1">
        <v>42083</v>
      </c>
      <c r="C7475" t="s">
        <v>518</v>
      </c>
      <c r="D7475" t="s">
        <v>46530</v>
      </c>
      <c r="E7475" t="s">
        <v>122</v>
      </c>
      <c r="F7475" t="s">
        <v>46760</v>
      </c>
      <c r="G7475" t="s">
        <v>46761</v>
      </c>
      <c r="L7475" t="s">
        <v>46762</v>
      </c>
      <c r="N7475" t="s">
        <v>46763</v>
      </c>
      <c r="O7475" t="s">
        <v>61</v>
      </c>
      <c r="P7475" t="s">
        <v>131</v>
      </c>
      <c r="Q7475" t="s">
        <v>61</v>
      </c>
      <c r="T7475">
        <v>2002</v>
      </c>
      <c r="Y7475" t="s">
        <v>48</v>
      </c>
      <c r="AA7475" t="s">
        <v>154</v>
      </c>
      <c r="AC7475" t="s">
        <v>822</v>
      </c>
      <c r="AD7475" t="s">
        <v>823</v>
      </c>
      <c r="AE7475" t="s">
        <v>134</v>
      </c>
      <c r="AF7475" t="s">
        <v>825</v>
      </c>
      <c r="AG7475" t="s">
        <v>67</v>
      </c>
    </row>
    <row r="7476" spans="1:33" x14ac:dyDescent="0.2">
      <c r="A7476" t="s">
        <v>46764</v>
      </c>
      <c r="B7476" s="1">
        <v>42108</v>
      </c>
      <c r="C7476" t="s">
        <v>186</v>
      </c>
      <c r="D7476" t="s">
        <v>46530</v>
      </c>
      <c r="E7476" t="s">
        <v>102</v>
      </c>
      <c r="F7476" t="s">
        <v>46765</v>
      </c>
      <c r="G7476" t="s">
        <v>46766</v>
      </c>
      <c r="L7476" t="s">
        <v>46767</v>
      </c>
      <c r="N7476" t="s">
        <v>46768</v>
      </c>
      <c r="O7476" t="s">
        <v>79</v>
      </c>
      <c r="P7476" t="s">
        <v>80</v>
      </c>
      <c r="Q7476" t="s">
        <v>79</v>
      </c>
      <c r="S7476" t="s">
        <v>113</v>
      </c>
      <c r="Y7476" t="s">
        <v>48</v>
      </c>
      <c r="AA7476" t="s">
        <v>154</v>
      </c>
      <c r="AC7476" t="s">
        <v>81</v>
      </c>
      <c r="AD7476" t="s">
        <v>82</v>
      </c>
      <c r="AE7476" t="s">
        <v>157</v>
      </c>
      <c r="AF7476" t="s">
        <v>84</v>
      </c>
      <c r="AG7476" t="s">
        <v>85</v>
      </c>
    </row>
    <row r="7477" spans="1:33" x14ac:dyDescent="0.2">
      <c r="A7477" t="s">
        <v>46769</v>
      </c>
      <c r="B7477" s="1">
        <v>42118</v>
      </c>
      <c r="C7477" t="s">
        <v>186</v>
      </c>
      <c r="D7477" t="s">
        <v>46530</v>
      </c>
      <c r="E7477" t="s">
        <v>102</v>
      </c>
      <c r="F7477" t="s">
        <v>46770</v>
      </c>
      <c r="G7477" t="s">
        <v>46771</v>
      </c>
      <c r="L7477" t="s">
        <v>46772</v>
      </c>
      <c r="N7477" t="s">
        <v>46773</v>
      </c>
      <c r="O7477" t="s">
        <v>79</v>
      </c>
      <c r="P7477" t="s">
        <v>80</v>
      </c>
      <c r="Q7477" t="s">
        <v>79</v>
      </c>
      <c r="S7477" t="s">
        <v>113</v>
      </c>
      <c r="Y7477" t="s">
        <v>48</v>
      </c>
      <c r="AA7477" t="s">
        <v>154</v>
      </c>
      <c r="AC7477" t="s">
        <v>81</v>
      </c>
      <c r="AD7477" t="s">
        <v>82</v>
      </c>
      <c r="AE7477" t="s">
        <v>157</v>
      </c>
      <c r="AF7477" t="s">
        <v>84</v>
      </c>
      <c r="AG7477" t="s">
        <v>85</v>
      </c>
    </row>
    <row r="7478" spans="1:33" x14ac:dyDescent="0.2">
      <c r="A7478" t="s">
        <v>46774</v>
      </c>
      <c r="B7478" s="1">
        <v>42121</v>
      </c>
      <c r="C7478" t="s">
        <v>186</v>
      </c>
      <c r="D7478" t="s">
        <v>46530</v>
      </c>
      <c r="E7478" t="s">
        <v>102</v>
      </c>
      <c r="F7478" t="s">
        <v>46775</v>
      </c>
      <c r="G7478" t="s">
        <v>46776</v>
      </c>
      <c r="L7478" t="s">
        <v>46777</v>
      </c>
      <c r="N7478" t="s">
        <v>46778</v>
      </c>
      <c r="O7478" t="s">
        <v>79</v>
      </c>
      <c r="P7478" t="s">
        <v>80</v>
      </c>
      <c r="Q7478" t="s">
        <v>79</v>
      </c>
      <c r="S7478" t="s">
        <v>113</v>
      </c>
      <c r="Y7478" t="s">
        <v>48</v>
      </c>
      <c r="AA7478" t="s">
        <v>154</v>
      </c>
      <c r="AC7478" t="s">
        <v>81</v>
      </c>
      <c r="AD7478" t="s">
        <v>82</v>
      </c>
      <c r="AE7478" t="s">
        <v>157</v>
      </c>
      <c r="AF7478" t="s">
        <v>84</v>
      </c>
      <c r="AG7478" t="s">
        <v>158</v>
      </c>
    </row>
    <row r="7479" spans="1:33" x14ac:dyDescent="0.2">
      <c r="A7479" t="s">
        <v>46779</v>
      </c>
      <c r="B7479" s="1">
        <v>42153</v>
      </c>
      <c r="C7479" t="s">
        <v>186</v>
      </c>
      <c r="D7479" t="s">
        <v>46530</v>
      </c>
      <c r="E7479" t="s">
        <v>122</v>
      </c>
      <c r="F7479" t="s">
        <v>46780</v>
      </c>
      <c r="G7479" t="s">
        <v>46781</v>
      </c>
      <c r="L7479" t="s">
        <v>46782</v>
      </c>
      <c r="N7479" t="s">
        <v>46783</v>
      </c>
      <c r="O7479" t="s">
        <v>61</v>
      </c>
      <c r="P7479" t="s">
        <v>131</v>
      </c>
      <c r="Q7479" t="s">
        <v>61</v>
      </c>
      <c r="T7479">
        <v>2002</v>
      </c>
      <c r="Y7479" t="s">
        <v>48</v>
      </c>
      <c r="AA7479" t="s">
        <v>154</v>
      </c>
      <c r="AC7479" t="s">
        <v>63</v>
      </c>
      <c r="AD7479" t="s">
        <v>260</v>
      </c>
      <c r="AE7479" t="s">
        <v>31575</v>
      </c>
      <c r="AF7479" t="s">
        <v>36808</v>
      </c>
      <c r="AG7479" t="s">
        <v>67</v>
      </c>
    </row>
    <row r="7480" spans="1:33" x14ac:dyDescent="0.2">
      <c r="A7480" t="s">
        <v>46784</v>
      </c>
      <c r="B7480" s="1">
        <v>42178</v>
      </c>
      <c r="C7480" t="s">
        <v>186</v>
      </c>
      <c r="D7480" t="s">
        <v>46530</v>
      </c>
      <c r="E7480" t="s">
        <v>122</v>
      </c>
      <c r="F7480" t="s">
        <v>46785</v>
      </c>
      <c r="G7480" t="s">
        <v>46786</v>
      </c>
      <c r="L7480" t="s">
        <v>46787</v>
      </c>
      <c r="N7480" t="s">
        <v>46788</v>
      </c>
      <c r="O7480" t="s">
        <v>61</v>
      </c>
      <c r="P7480" t="s">
        <v>131</v>
      </c>
      <c r="Q7480" t="s">
        <v>61</v>
      </c>
      <c r="T7480">
        <v>2002</v>
      </c>
      <c r="Y7480" t="s">
        <v>48</v>
      </c>
      <c r="AA7480" t="s">
        <v>154</v>
      </c>
      <c r="AC7480" t="s">
        <v>822</v>
      </c>
      <c r="AD7480" t="s">
        <v>823</v>
      </c>
      <c r="AE7480" t="s">
        <v>134</v>
      </c>
      <c r="AF7480" t="s">
        <v>825</v>
      </c>
      <c r="AG7480" t="s">
        <v>67</v>
      </c>
    </row>
    <row r="7481" spans="1:33" x14ac:dyDescent="0.2">
      <c r="A7481" t="s">
        <v>46789</v>
      </c>
      <c r="B7481" s="1">
        <v>42220</v>
      </c>
      <c r="C7481" t="s">
        <v>377</v>
      </c>
      <c r="D7481" t="s">
        <v>46530</v>
      </c>
      <c r="E7481" t="s">
        <v>122</v>
      </c>
      <c r="F7481" t="s">
        <v>46790</v>
      </c>
      <c r="G7481" t="s">
        <v>46791</v>
      </c>
      <c r="L7481" t="s">
        <v>46792</v>
      </c>
      <c r="N7481" t="s">
        <v>46793</v>
      </c>
      <c r="O7481" t="s">
        <v>61</v>
      </c>
      <c r="P7481" t="s">
        <v>131</v>
      </c>
      <c r="Q7481" t="s">
        <v>61</v>
      </c>
      <c r="T7481">
        <v>2002</v>
      </c>
      <c r="Y7481" t="s">
        <v>48</v>
      </c>
      <c r="AA7481" t="s">
        <v>154</v>
      </c>
      <c r="AC7481" t="s">
        <v>822</v>
      </c>
      <c r="AD7481" t="s">
        <v>823</v>
      </c>
      <c r="AE7481" t="s">
        <v>134</v>
      </c>
      <c r="AF7481" t="s">
        <v>825</v>
      </c>
      <c r="AG7481" t="s">
        <v>67</v>
      </c>
    </row>
    <row r="7482" spans="1:33" x14ac:dyDescent="0.2">
      <c r="A7482" t="s">
        <v>46794</v>
      </c>
      <c r="B7482" s="1">
        <v>42227</v>
      </c>
      <c r="C7482" t="s">
        <v>377</v>
      </c>
      <c r="D7482" t="s">
        <v>46530</v>
      </c>
      <c r="E7482" t="s">
        <v>122</v>
      </c>
      <c r="F7482" t="s">
        <v>46795</v>
      </c>
      <c r="G7482" t="s">
        <v>46796</v>
      </c>
      <c r="L7482" t="s">
        <v>46797</v>
      </c>
      <c r="N7482" t="s">
        <v>46798</v>
      </c>
      <c r="O7482" t="s">
        <v>61</v>
      </c>
      <c r="P7482" t="s">
        <v>131</v>
      </c>
      <c r="Q7482" t="s">
        <v>61</v>
      </c>
      <c r="T7482">
        <v>2002</v>
      </c>
      <c r="Y7482" t="s">
        <v>48</v>
      </c>
      <c r="AA7482" t="s">
        <v>154</v>
      </c>
      <c r="AC7482" t="s">
        <v>822</v>
      </c>
      <c r="AD7482" t="s">
        <v>823</v>
      </c>
      <c r="AE7482" t="s">
        <v>134</v>
      </c>
      <c r="AF7482" t="s">
        <v>825</v>
      </c>
      <c r="AG7482" t="s">
        <v>67</v>
      </c>
    </row>
    <row r="7483" spans="1:33" x14ac:dyDescent="0.2">
      <c r="A7483" t="s">
        <v>46799</v>
      </c>
      <c r="B7483" s="1">
        <v>42228</v>
      </c>
      <c r="C7483" t="s">
        <v>377</v>
      </c>
      <c r="D7483" t="s">
        <v>46530</v>
      </c>
      <c r="E7483" t="s">
        <v>122</v>
      </c>
      <c r="F7483" t="s">
        <v>46800</v>
      </c>
      <c r="G7483" t="s">
        <v>46801</v>
      </c>
      <c r="L7483" t="s">
        <v>46802</v>
      </c>
      <c r="N7483" t="s">
        <v>46803</v>
      </c>
      <c r="O7483" t="s">
        <v>61</v>
      </c>
      <c r="P7483" t="s">
        <v>131</v>
      </c>
      <c r="Q7483" t="s">
        <v>61</v>
      </c>
      <c r="T7483">
        <v>2002</v>
      </c>
      <c r="Y7483" t="s">
        <v>48</v>
      </c>
      <c r="AA7483" t="s">
        <v>154</v>
      </c>
      <c r="AC7483" t="s">
        <v>3375</v>
      </c>
      <c r="AD7483" t="s">
        <v>46804</v>
      </c>
      <c r="AE7483" t="s">
        <v>31575</v>
      </c>
      <c r="AF7483" t="s">
        <v>3376</v>
      </c>
      <c r="AG7483" t="s">
        <v>67</v>
      </c>
    </row>
    <row r="7484" spans="1:33" x14ac:dyDescent="0.2">
      <c r="A7484" t="s">
        <v>46805</v>
      </c>
      <c r="B7484" s="1">
        <v>42228</v>
      </c>
      <c r="C7484" t="s">
        <v>377</v>
      </c>
      <c r="D7484" t="s">
        <v>46530</v>
      </c>
      <c r="E7484" t="s">
        <v>122</v>
      </c>
      <c r="F7484" t="s">
        <v>46806</v>
      </c>
      <c r="G7484" t="s">
        <v>46807</v>
      </c>
      <c r="L7484" t="s">
        <v>46808</v>
      </c>
      <c r="N7484" t="s">
        <v>46809</v>
      </c>
      <c r="O7484" t="s">
        <v>61</v>
      </c>
      <c r="P7484" t="s">
        <v>131</v>
      </c>
      <c r="Q7484" t="s">
        <v>61</v>
      </c>
      <c r="T7484">
        <v>2002</v>
      </c>
      <c r="Y7484" t="s">
        <v>48</v>
      </c>
      <c r="AA7484" t="s">
        <v>154</v>
      </c>
      <c r="AC7484" t="s">
        <v>822</v>
      </c>
      <c r="AD7484" t="s">
        <v>823</v>
      </c>
      <c r="AE7484" t="s">
        <v>134</v>
      </c>
      <c r="AF7484" t="s">
        <v>825</v>
      </c>
      <c r="AG7484" t="s">
        <v>67</v>
      </c>
    </row>
    <row r="7485" spans="1:33" x14ac:dyDescent="0.2">
      <c r="A7485" t="s">
        <v>46810</v>
      </c>
      <c r="B7485" s="1">
        <v>41954</v>
      </c>
      <c r="C7485" t="s">
        <v>160</v>
      </c>
      <c r="D7485" t="s">
        <v>46530</v>
      </c>
      <c r="E7485" t="s">
        <v>102</v>
      </c>
      <c r="F7485" t="s">
        <v>46811</v>
      </c>
      <c r="G7485" t="s">
        <v>46812</v>
      </c>
      <c r="L7485" t="s">
        <v>46813</v>
      </c>
      <c r="N7485" t="s">
        <v>46814</v>
      </c>
      <c r="O7485" t="s">
        <v>79</v>
      </c>
      <c r="P7485" t="s">
        <v>80</v>
      </c>
      <c r="Q7485" t="s">
        <v>79</v>
      </c>
      <c r="S7485" t="s">
        <v>113</v>
      </c>
      <c r="Y7485" t="s">
        <v>48</v>
      </c>
      <c r="AA7485" t="s">
        <v>154</v>
      </c>
      <c r="AC7485" t="s">
        <v>155</v>
      </c>
      <c r="AD7485" t="s">
        <v>116</v>
      </c>
      <c r="AE7485" t="s">
        <v>4077</v>
      </c>
      <c r="AF7485" t="s">
        <v>84</v>
      </c>
      <c r="AG7485" t="s">
        <v>158</v>
      </c>
    </row>
    <row r="7486" spans="1:33" x14ac:dyDescent="0.2">
      <c r="A7486" t="s">
        <v>46815</v>
      </c>
      <c r="B7486" s="1">
        <v>41697</v>
      </c>
      <c r="C7486" t="s">
        <v>1190</v>
      </c>
      <c r="D7486" t="s">
        <v>46530</v>
      </c>
      <c r="E7486" t="s">
        <v>175</v>
      </c>
      <c r="F7486" t="s">
        <v>46816</v>
      </c>
      <c r="G7486" t="s">
        <v>46817</v>
      </c>
      <c r="L7486" t="s">
        <v>46818</v>
      </c>
      <c r="N7486" t="s">
        <v>46819</v>
      </c>
      <c r="O7486" t="s">
        <v>45</v>
      </c>
      <c r="P7486" t="s">
        <v>46</v>
      </c>
      <c r="R7486" t="s">
        <v>45</v>
      </c>
      <c r="T7486">
        <v>2002</v>
      </c>
      <c r="Y7486" t="s">
        <v>48</v>
      </c>
      <c r="AA7486" t="s">
        <v>154</v>
      </c>
    </row>
    <row r="7487" spans="1:33" x14ac:dyDescent="0.2">
      <c r="A7487" t="s">
        <v>46820</v>
      </c>
      <c r="B7487" s="1">
        <v>41725</v>
      </c>
      <c r="C7487" t="s">
        <v>1190</v>
      </c>
      <c r="D7487" t="s">
        <v>46530</v>
      </c>
      <c r="E7487" t="s">
        <v>102</v>
      </c>
      <c r="F7487" t="s">
        <v>46821</v>
      </c>
      <c r="G7487" t="s">
        <v>46822</v>
      </c>
      <c r="L7487" t="s">
        <v>46823</v>
      </c>
      <c r="N7487" t="s">
        <v>46824</v>
      </c>
      <c r="O7487" t="s">
        <v>79</v>
      </c>
      <c r="P7487" t="s">
        <v>80</v>
      </c>
      <c r="Q7487" t="s">
        <v>79</v>
      </c>
      <c r="S7487" t="s">
        <v>113</v>
      </c>
      <c r="Y7487" t="s">
        <v>47</v>
      </c>
      <c r="AA7487" t="s">
        <v>1347</v>
      </c>
      <c r="AC7487" t="s">
        <v>2103</v>
      </c>
      <c r="AD7487" t="s">
        <v>116</v>
      </c>
      <c r="AE7487" t="s">
        <v>46825</v>
      </c>
      <c r="AF7487" t="s">
        <v>46826</v>
      </c>
      <c r="AG7487" t="s">
        <v>2993</v>
      </c>
    </row>
    <row r="7488" spans="1:33" x14ac:dyDescent="0.2">
      <c r="A7488" t="s">
        <v>46827</v>
      </c>
      <c r="B7488" s="1">
        <v>41730</v>
      </c>
      <c r="C7488" t="s">
        <v>4947</v>
      </c>
      <c r="D7488" t="s">
        <v>46530</v>
      </c>
      <c r="E7488" t="s">
        <v>122</v>
      </c>
      <c r="F7488" t="s">
        <v>46828</v>
      </c>
      <c r="G7488" t="s">
        <v>46829</v>
      </c>
      <c r="L7488" t="s">
        <v>46830</v>
      </c>
      <c r="N7488" t="s">
        <v>46831</v>
      </c>
      <c r="O7488" t="s">
        <v>61</v>
      </c>
      <c r="P7488" t="s">
        <v>131</v>
      </c>
      <c r="Q7488" t="s">
        <v>61</v>
      </c>
      <c r="T7488">
        <v>1998</v>
      </c>
      <c r="Y7488" t="s">
        <v>48</v>
      </c>
      <c r="AA7488" t="s">
        <v>154</v>
      </c>
      <c r="AC7488" t="s">
        <v>63</v>
      </c>
      <c r="AD7488" t="s">
        <v>133</v>
      </c>
      <c r="AE7488" t="s">
        <v>134</v>
      </c>
      <c r="AF7488" t="s">
        <v>135</v>
      </c>
      <c r="AG7488" t="s">
        <v>67</v>
      </c>
    </row>
    <row r="7489" spans="1:33" x14ac:dyDescent="0.2">
      <c r="A7489" t="s">
        <v>46832</v>
      </c>
      <c r="B7489" s="1">
        <v>41731</v>
      </c>
      <c r="C7489" t="s">
        <v>4947</v>
      </c>
      <c r="D7489" t="s">
        <v>46530</v>
      </c>
      <c r="E7489" t="s">
        <v>175</v>
      </c>
      <c r="F7489" t="s">
        <v>46833</v>
      </c>
      <c r="G7489" t="s">
        <v>46834</v>
      </c>
      <c r="L7489" t="s">
        <v>46835</v>
      </c>
      <c r="M7489" t="s">
        <v>46836</v>
      </c>
      <c r="N7489" t="s">
        <v>46837</v>
      </c>
      <c r="O7489" t="s">
        <v>3118</v>
      </c>
      <c r="P7489" t="s">
        <v>8817</v>
      </c>
      <c r="R7489" t="s">
        <v>3118</v>
      </c>
      <c r="T7489">
        <v>2002</v>
      </c>
      <c r="Y7489" t="s">
        <v>48</v>
      </c>
      <c r="Z7489" t="s">
        <v>47</v>
      </c>
      <c r="AA7489" t="e">
        <f>----PT</f>
        <v>#NAME?</v>
      </c>
    </row>
    <row r="7490" spans="1:33" x14ac:dyDescent="0.2">
      <c r="A7490" t="s">
        <v>46838</v>
      </c>
      <c r="B7490" s="1">
        <v>41759</v>
      </c>
      <c r="C7490" t="s">
        <v>4947</v>
      </c>
      <c r="D7490" t="s">
        <v>46530</v>
      </c>
      <c r="E7490" t="s">
        <v>102</v>
      </c>
      <c r="F7490" t="s">
        <v>46839</v>
      </c>
      <c r="G7490" t="s">
        <v>46840</v>
      </c>
      <c r="L7490" t="s">
        <v>46841</v>
      </c>
      <c r="N7490" t="s">
        <v>46842</v>
      </c>
      <c r="O7490" t="s">
        <v>79</v>
      </c>
      <c r="P7490" t="s">
        <v>80</v>
      </c>
      <c r="Q7490" t="s">
        <v>79</v>
      </c>
      <c r="S7490" t="s">
        <v>113</v>
      </c>
      <c r="Y7490" t="s">
        <v>48</v>
      </c>
      <c r="AA7490" t="s">
        <v>154</v>
      </c>
      <c r="AC7490" t="s">
        <v>2991</v>
      </c>
      <c r="AD7490" t="s">
        <v>116</v>
      </c>
      <c r="AE7490" t="s">
        <v>2992</v>
      </c>
      <c r="AF7490" t="s">
        <v>84</v>
      </c>
      <c r="AG7490" t="s">
        <v>158</v>
      </c>
    </row>
    <row r="7491" spans="1:33" x14ac:dyDescent="0.2">
      <c r="A7491" t="s">
        <v>46843</v>
      </c>
      <c r="B7491" s="1">
        <v>41772</v>
      </c>
      <c r="C7491" t="s">
        <v>4947</v>
      </c>
      <c r="D7491" t="s">
        <v>46530</v>
      </c>
      <c r="E7491" t="s">
        <v>175</v>
      </c>
      <c r="F7491" t="s">
        <v>46844</v>
      </c>
      <c r="G7491" t="s">
        <v>46845</v>
      </c>
      <c r="L7491" t="s">
        <v>46846</v>
      </c>
      <c r="N7491" t="s">
        <v>46847</v>
      </c>
      <c r="O7491" t="s">
        <v>45</v>
      </c>
      <c r="P7491" t="s">
        <v>46</v>
      </c>
      <c r="R7491" t="s">
        <v>45</v>
      </c>
      <c r="T7491">
        <v>2002</v>
      </c>
      <c r="Y7491" t="s">
        <v>48</v>
      </c>
      <c r="AA7491" t="s">
        <v>154</v>
      </c>
    </row>
    <row r="7492" spans="1:33" x14ac:dyDescent="0.2">
      <c r="A7492" t="s">
        <v>46848</v>
      </c>
      <c r="B7492" s="1">
        <v>41781</v>
      </c>
      <c r="C7492" t="s">
        <v>4947</v>
      </c>
      <c r="D7492" t="s">
        <v>46530</v>
      </c>
      <c r="E7492" t="s">
        <v>102</v>
      </c>
      <c r="F7492" t="s">
        <v>46849</v>
      </c>
      <c r="G7492" t="s">
        <v>46850</v>
      </c>
      <c r="L7492" t="s">
        <v>46851</v>
      </c>
      <c r="N7492" t="s">
        <v>46852</v>
      </c>
      <c r="O7492" t="s">
        <v>79</v>
      </c>
      <c r="P7492" t="s">
        <v>80</v>
      </c>
      <c r="Q7492" t="s">
        <v>79</v>
      </c>
      <c r="S7492" t="s">
        <v>113</v>
      </c>
      <c r="Y7492" t="s">
        <v>48</v>
      </c>
      <c r="AA7492" t="s">
        <v>154</v>
      </c>
      <c r="AC7492" t="s">
        <v>2103</v>
      </c>
      <c r="AD7492" t="s">
        <v>116</v>
      </c>
      <c r="AE7492" t="s">
        <v>157</v>
      </c>
      <c r="AF7492" t="s">
        <v>664</v>
      </c>
      <c r="AG7492" t="s">
        <v>158</v>
      </c>
    </row>
    <row r="7493" spans="1:33" x14ac:dyDescent="0.2">
      <c r="A7493" t="s">
        <v>46853</v>
      </c>
      <c r="B7493" s="1">
        <v>41796</v>
      </c>
      <c r="C7493" t="s">
        <v>4947</v>
      </c>
      <c r="D7493" t="s">
        <v>46530</v>
      </c>
      <c r="E7493" t="s">
        <v>122</v>
      </c>
      <c r="F7493" t="s">
        <v>46854</v>
      </c>
      <c r="G7493" t="s">
        <v>46855</v>
      </c>
      <c r="H7493" t="s">
        <v>46856</v>
      </c>
      <c r="I7493" t="s">
        <v>46857</v>
      </c>
      <c r="J7493" t="s">
        <v>46858</v>
      </c>
      <c r="K7493" t="s">
        <v>46859</v>
      </c>
      <c r="L7493" t="s">
        <v>46860</v>
      </c>
      <c r="M7493" t="s">
        <v>46861</v>
      </c>
      <c r="N7493" t="s">
        <v>46862</v>
      </c>
      <c r="O7493" t="s">
        <v>61</v>
      </c>
      <c r="P7493" t="s">
        <v>62</v>
      </c>
      <c r="Q7493" t="s">
        <v>61</v>
      </c>
      <c r="T7493">
        <v>2002</v>
      </c>
      <c r="U7493" t="s">
        <v>47</v>
      </c>
      <c r="V7493" t="s">
        <v>47</v>
      </c>
      <c r="W7493" t="s">
        <v>47</v>
      </c>
      <c r="X7493" t="s">
        <v>47</v>
      </c>
      <c r="Y7493" t="s">
        <v>48</v>
      </c>
      <c r="Z7493" t="s">
        <v>47</v>
      </c>
      <c r="AA7493" t="s">
        <v>49</v>
      </c>
      <c r="AC7493" t="s">
        <v>63</v>
      </c>
      <c r="AD7493" t="s">
        <v>64</v>
      </c>
      <c r="AE7493" t="s">
        <v>65</v>
      </c>
      <c r="AF7493" t="s">
        <v>66</v>
      </c>
      <c r="AG7493" t="s">
        <v>263</v>
      </c>
    </row>
    <row r="7494" spans="1:33" x14ac:dyDescent="0.2">
      <c r="A7494" t="s">
        <v>46863</v>
      </c>
      <c r="B7494" s="1">
        <v>41807</v>
      </c>
      <c r="C7494" t="s">
        <v>4947</v>
      </c>
      <c r="D7494" t="s">
        <v>46530</v>
      </c>
      <c r="E7494" t="s">
        <v>175</v>
      </c>
      <c r="F7494" t="s">
        <v>46864</v>
      </c>
      <c r="G7494" t="s">
        <v>46865</v>
      </c>
      <c r="L7494" t="s">
        <v>46866</v>
      </c>
      <c r="N7494" t="s">
        <v>46867</v>
      </c>
      <c r="O7494" t="s">
        <v>45</v>
      </c>
      <c r="P7494" t="s">
        <v>46</v>
      </c>
      <c r="R7494" t="s">
        <v>45</v>
      </c>
      <c r="T7494">
        <v>2002</v>
      </c>
      <c r="Y7494" t="s">
        <v>48</v>
      </c>
      <c r="AA7494" t="s">
        <v>154</v>
      </c>
    </row>
    <row r="7495" spans="1:33" x14ac:dyDescent="0.2">
      <c r="A7495" t="s">
        <v>46868</v>
      </c>
      <c r="B7495" s="1">
        <v>41815</v>
      </c>
      <c r="C7495" t="s">
        <v>4947</v>
      </c>
      <c r="D7495" t="s">
        <v>46530</v>
      </c>
      <c r="E7495" t="s">
        <v>175</v>
      </c>
      <c r="F7495" t="s">
        <v>46869</v>
      </c>
      <c r="G7495" t="s">
        <v>46870</v>
      </c>
      <c r="L7495" t="s">
        <v>46871</v>
      </c>
      <c r="N7495" t="s">
        <v>46872</v>
      </c>
      <c r="O7495" t="s">
        <v>45</v>
      </c>
      <c r="P7495" t="s">
        <v>46</v>
      </c>
      <c r="R7495" t="s">
        <v>45</v>
      </c>
      <c r="T7495">
        <v>2002</v>
      </c>
      <c r="Y7495" t="s">
        <v>48</v>
      </c>
      <c r="AA7495" t="s">
        <v>154</v>
      </c>
    </row>
    <row r="7496" spans="1:33" x14ac:dyDescent="0.2">
      <c r="A7496" t="s">
        <v>46873</v>
      </c>
      <c r="B7496" s="1">
        <v>41817</v>
      </c>
      <c r="C7496" t="s">
        <v>4947</v>
      </c>
      <c r="D7496" t="s">
        <v>46530</v>
      </c>
      <c r="E7496" t="s">
        <v>102</v>
      </c>
      <c r="F7496" t="s">
        <v>46874</v>
      </c>
      <c r="G7496" t="s">
        <v>46875</v>
      </c>
      <c r="L7496" t="s">
        <v>46876</v>
      </c>
      <c r="N7496" t="s">
        <v>46877</v>
      </c>
      <c r="O7496" t="s">
        <v>79</v>
      </c>
      <c r="P7496" t="s">
        <v>80</v>
      </c>
      <c r="Q7496" t="s">
        <v>79</v>
      </c>
      <c r="S7496" t="s">
        <v>113</v>
      </c>
      <c r="Y7496" t="s">
        <v>48</v>
      </c>
      <c r="AA7496" t="s">
        <v>154</v>
      </c>
      <c r="AC7496" t="s">
        <v>155</v>
      </c>
      <c r="AD7496" t="s">
        <v>116</v>
      </c>
      <c r="AE7496" t="s">
        <v>157</v>
      </c>
      <c r="AF7496" t="s">
        <v>84</v>
      </c>
      <c r="AG7496" t="s">
        <v>158</v>
      </c>
    </row>
    <row r="7497" spans="1:33" x14ac:dyDescent="0.2">
      <c r="A7497" t="s">
        <v>46878</v>
      </c>
      <c r="B7497" s="1">
        <v>41852</v>
      </c>
      <c r="C7497" t="s">
        <v>691</v>
      </c>
      <c r="D7497" t="s">
        <v>46530</v>
      </c>
      <c r="E7497" t="s">
        <v>122</v>
      </c>
      <c r="F7497" t="s">
        <v>46879</v>
      </c>
      <c r="G7497" t="s">
        <v>46880</v>
      </c>
      <c r="L7497" t="s">
        <v>46881</v>
      </c>
      <c r="N7497" t="s">
        <v>46882</v>
      </c>
      <c r="O7497" t="s">
        <v>61</v>
      </c>
      <c r="P7497" t="s">
        <v>62</v>
      </c>
      <c r="Q7497" t="s">
        <v>61</v>
      </c>
      <c r="T7497">
        <v>2002</v>
      </c>
      <c r="Y7497" t="s">
        <v>48</v>
      </c>
      <c r="AA7497" t="s">
        <v>154</v>
      </c>
      <c r="AC7497" t="s">
        <v>822</v>
      </c>
      <c r="AD7497" t="s">
        <v>64</v>
      </c>
      <c r="AE7497" t="s">
        <v>65</v>
      </c>
      <c r="AF7497" t="s">
        <v>402</v>
      </c>
      <c r="AG7497" t="s">
        <v>263</v>
      </c>
    </row>
    <row r="7498" spans="1:33" x14ac:dyDescent="0.2">
      <c r="A7498" t="s">
        <v>46883</v>
      </c>
      <c r="B7498" s="1">
        <v>41857</v>
      </c>
      <c r="C7498" t="s">
        <v>691</v>
      </c>
      <c r="D7498" t="s">
        <v>46530</v>
      </c>
      <c r="E7498" t="s">
        <v>122</v>
      </c>
      <c r="F7498" t="s">
        <v>46884</v>
      </c>
      <c r="G7498" t="s">
        <v>46885</v>
      </c>
      <c r="L7498" t="s">
        <v>46886</v>
      </c>
      <c r="N7498" t="s">
        <v>46887</v>
      </c>
      <c r="O7498" t="s">
        <v>61</v>
      </c>
      <c r="P7498" t="s">
        <v>62</v>
      </c>
      <c r="Q7498" t="s">
        <v>61</v>
      </c>
      <c r="T7498">
        <v>2002</v>
      </c>
      <c r="Y7498" t="s">
        <v>48</v>
      </c>
      <c r="AA7498" t="s">
        <v>154</v>
      </c>
      <c r="AC7498" t="s">
        <v>822</v>
      </c>
      <c r="AD7498" t="s">
        <v>64</v>
      </c>
      <c r="AE7498" t="s">
        <v>65</v>
      </c>
      <c r="AF7498" t="s">
        <v>135</v>
      </c>
      <c r="AG7498" t="s">
        <v>263</v>
      </c>
    </row>
    <row r="7499" spans="1:33" x14ac:dyDescent="0.2">
      <c r="A7499" t="s">
        <v>46888</v>
      </c>
      <c r="B7499" s="1">
        <v>41863</v>
      </c>
      <c r="C7499" t="s">
        <v>691</v>
      </c>
      <c r="D7499" t="s">
        <v>46530</v>
      </c>
      <c r="E7499" t="s">
        <v>122</v>
      </c>
      <c r="F7499" t="s">
        <v>46889</v>
      </c>
      <c r="G7499" t="s">
        <v>46890</v>
      </c>
      <c r="L7499" t="s">
        <v>46891</v>
      </c>
      <c r="N7499" t="s">
        <v>46892</v>
      </c>
      <c r="O7499" t="s">
        <v>61</v>
      </c>
      <c r="P7499" t="s">
        <v>62</v>
      </c>
      <c r="Q7499" t="s">
        <v>61</v>
      </c>
      <c r="T7499">
        <v>2002</v>
      </c>
      <c r="Y7499" t="s">
        <v>48</v>
      </c>
      <c r="AA7499" t="s">
        <v>154</v>
      </c>
      <c r="AC7499" t="s">
        <v>63</v>
      </c>
      <c r="AD7499" t="s">
        <v>64</v>
      </c>
      <c r="AE7499" t="s">
        <v>65</v>
      </c>
      <c r="AF7499" t="s">
        <v>66</v>
      </c>
      <c r="AG7499" t="s">
        <v>263</v>
      </c>
    </row>
    <row r="7500" spans="1:33" x14ac:dyDescent="0.2">
      <c r="A7500" t="s">
        <v>46893</v>
      </c>
      <c r="B7500" s="1">
        <v>41949</v>
      </c>
      <c r="C7500" t="s">
        <v>160</v>
      </c>
      <c r="D7500" t="s">
        <v>46530</v>
      </c>
      <c r="E7500" t="s">
        <v>175</v>
      </c>
      <c r="F7500" t="s">
        <v>46894</v>
      </c>
      <c r="G7500" t="s">
        <v>46895</v>
      </c>
      <c r="L7500" t="s">
        <v>46896</v>
      </c>
      <c r="N7500" t="s">
        <v>46897</v>
      </c>
      <c r="O7500" t="s">
        <v>3118</v>
      </c>
      <c r="P7500" t="s">
        <v>8817</v>
      </c>
      <c r="R7500" t="s">
        <v>3118</v>
      </c>
      <c r="T7500">
        <v>2002</v>
      </c>
      <c r="Y7500" t="s">
        <v>48</v>
      </c>
      <c r="AA7500" t="s">
        <v>154</v>
      </c>
    </row>
    <row r="7501" spans="1:33" x14ac:dyDescent="0.2">
      <c r="A7501" t="s">
        <v>46898</v>
      </c>
      <c r="B7501" s="1">
        <v>41957</v>
      </c>
      <c r="C7501" t="s">
        <v>160</v>
      </c>
      <c r="D7501" t="s">
        <v>46530</v>
      </c>
      <c r="E7501" t="s">
        <v>122</v>
      </c>
      <c r="F7501" t="s">
        <v>46899</v>
      </c>
      <c r="G7501" t="s">
        <v>46900</v>
      </c>
      <c r="L7501" t="s">
        <v>46901</v>
      </c>
      <c r="N7501" t="s">
        <v>46902</v>
      </c>
      <c r="O7501" t="s">
        <v>61</v>
      </c>
      <c r="P7501" t="s">
        <v>62</v>
      </c>
      <c r="Q7501" t="s">
        <v>61</v>
      </c>
      <c r="T7501">
        <v>2002</v>
      </c>
      <c r="Y7501" t="s">
        <v>48</v>
      </c>
      <c r="AA7501" t="s">
        <v>154</v>
      </c>
      <c r="AC7501" t="s">
        <v>63</v>
      </c>
      <c r="AD7501" t="s">
        <v>27310</v>
      </c>
      <c r="AE7501" t="s">
        <v>65</v>
      </c>
      <c r="AF7501" t="s">
        <v>402</v>
      </c>
      <c r="AG7501" t="s">
        <v>263</v>
      </c>
    </row>
    <row r="7502" spans="1:33" x14ac:dyDescent="0.2">
      <c r="A7502" t="s">
        <v>46903</v>
      </c>
      <c r="B7502" s="1">
        <v>42374</v>
      </c>
      <c r="C7502" t="s">
        <v>358</v>
      </c>
      <c r="D7502" t="s">
        <v>46530</v>
      </c>
      <c r="E7502" t="s">
        <v>122</v>
      </c>
      <c r="F7502" t="s">
        <v>46904</v>
      </c>
      <c r="G7502" t="s">
        <v>46905</v>
      </c>
      <c r="N7502" t="s">
        <v>46906</v>
      </c>
      <c r="O7502" t="s">
        <v>61</v>
      </c>
      <c r="P7502" t="s">
        <v>131</v>
      </c>
      <c r="Q7502" t="s">
        <v>61</v>
      </c>
      <c r="T7502">
        <v>2002</v>
      </c>
      <c r="AC7502" t="s">
        <v>19372</v>
      </c>
      <c r="AD7502" t="s">
        <v>823</v>
      </c>
      <c r="AE7502" t="s">
        <v>46907</v>
      </c>
      <c r="AF7502" t="s">
        <v>9857</v>
      </c>
      <c r="AG7502" t="s">
        <v>67</v>
      </c>
    </row>
    <row r="7503" spans="1:33" x14ac:dyDescent="0.2">
      <c r="A7503" t="s">
        <v>46908</v>
      </c>
      <c r="B7503" s="1">
        <v>42781</v>
      </c>
      <c r="C7503" t="s">
        <v>6193</v>
      </c>
      <c r="D7503" t="s">
        <v>46530</v>
      </c>
      <c r="E7503" t="s">
        <v>175</v>
      </c>
      <c r="F7503" t="s">
        <v>46909</v>
      </c>
      <c r="G7503" t="s">
        <v>46910</v>
      </c>
      <c r="N7503" t="s">
        <v>46911</v>
      </c>
      <c r="O7503" t="s">
        <v>418</v>
      </c>
      <c r="P7503" t="s">
        <v>419</v>
      </c>
      <c r="R7503" t="s">
        <v>418</v>
      </c>
      <c r="T7503">
        <v>2002</v>
      </c>
    </row>
    <row r="7504" spans="1:33" x14ac:dyDescent="0.2">
      <c r="A7504" t="s">
        <v>46912</v>
      </c>
      <c r="B7504" s="1">
        <v>42376</v>
      </c>
      <c r="C7504" t="s">
        <v>358</v>
      </c>
      <c r="D7504" t="s">
        <v>46530</v>
      </c>
      <c r="E7504" t="s">
        <v>122</v>
      </c>
      <c r="F7504" t="s">
        <v>46913</v>
      </c>
      <c r="G7504" t="s">
        <v>46914</v>
      </c>
      <c r="H7504" t="s">
        <v>46915</v>
      </c>
      <c r="I7504" t="s">
        <v>46916</v>
      </c>
      <c r="J7504" t="s">
        <v>46917</v>
      </c>
      <c r="K7504" t="s">
        <v>46918</v>
      </c>
      <c r="L7504" t="s">
        <v>46919</v>
      </c>
      <c r="M7504" t="s">
        <v>46920</v>
      </c>
      <c r="N7504" t="s">
        <v>46921</v>
      </c>
      <c r="O7504" t="s">
        <v>61</v>
      </c>
      <c r="P7504" t="s">
        <v>131</v>
      </c>
      <c r="Q7504" t="s">
        <v>61</v>
      </c>
      <c r="T7504">
        <v>2002</v>
      </c>
      <c r="U7504" t="s">
        <v>47</v>
      </c>
      <c r="V7504" t="s">
        <v>47</v>
      </c>
      <c r="W7504" t="s">
        <v>47</v>
      </c>
      <c r="X7504" t="s">
        <v>48</v>
      </c>
      <c r="Y7504" t="s">
        <v>48</v>
      </c>
      <c r="Z7504" t="s">
        <v>47</v>
      </c>
      <c r="AA7504" t="s">
        <v>170</v>
      </c>
      <c r="AC7504" t="s">
        <v>822</v>
      </c>
      <c r="AD7504" t="s">
        <v>823</v>
      </c>
      <c r="AE7504" t="s">
        <v>134</v>
      </c>
      <c r="AF7504" t="s">
        <v>825</v>
      </c>
      <c r="AG7504" t="s">
        <v>67</v>
      </c>
    </row>
    <row r="7505" spans="1:33" x14ac:dyDescent="0.2">
      <c r="A7505" t="s">
        <v>46922</v>
      </c>
      <c r="B7505" s="1">
        <v>42398</v>
      </c>
      <c r="C7505" t="s">
        <v>358</v>
      </c>
      <c r="D7505" t="s">
        <v>46530</v>
      </c>
      <c r="E7505" t="s">
        <v>122</v>
      </c>
      <c r="F7505" t="s">
        <v>46923</v>
      </c>
      <c r="G7505" t="s">
        <v>46924</v>
      </c>
      <c r="L7505" t="s">
        <v>46925</v>
      </c>
      <c r="N7505" t="s">
        <v>46926</v>
      </c>
      <c r="O7505" t="s">
        <v>61</v>
      </c>
      <c r="P7505" t="s">
        <v>131</v>
      </c>
      <c r="Q7505" t="s">
        <v>61</v>
      </c>
      <c r="T7505">
        <v>2002</v>
      </c>
      <c r="Y7505" t="s">
        <v>48</v>
      </c>
      <c r="AA7505" t="s">
        <v>154</v>
      </c>
      <c r="AC7505" t="s">
        <v>822</v>
      </c>
      <c r="AD7505" t="s">
        <v>823</v>
      </c>
      <c r="AE7505" t="s">
        <v>134</v>
      </c>
      <c r="AF7505" t="s">
        <v>825</v>
      </c>
      <c r="AG7505" t="s">
        <v>67</v>
      </c>
    </row>
    <row r="7506" spans="1:33" x14ac:dyDescent="0.2">
      <c r="A7506" t="s">
        <v>46927</v>
      </c>
      <c r="B7506" s="1">
        <v>42439</v>
      </c>
      <c r="C7506" t="s">
        <v>358</v>
      </c>
      <c r="D7506" t="s">
        <v>46530</v>
      </c>
      <c r="E7506" t="s">
        <v>122</v>
      </c>
      <c r="F7506" t="s">
        <v>46928</v>
      </c>
      <c r="G7506" t="s">
        <v>46929</v>
      </c>
      <c r="L7506" t="s">
        <v>46930</v>
      </c>
      <c r="N7506" t="s">
        <v>46931</v>
      </c>
      <c r="O7506" t="s">
        <v>61</v>
      </c>
      <c r="P7506" t="s">
        <v>131</v>
      </c>
      <c r="Q7506" t="s">
        <v>61</v>
      </c>
      <c r="T7506">
        <v>2002</v>
      </c>
      <c r="Y7506" t="s">
        <v>48</v>
      </c>
      <c r="AA7506" t="s">
        <v>154</v>
      </c>
      <c r="AC7506" t="s">
        <v>46932</v>
      </c>
      <c r="AD7506" t="s">
        <v>823</v>
      </c>
      <c r="AE7506" t="s">
        <v>134</v>
      </c>
      <c r="AF7506" t="s">
        <v>23966</v>
      </c>
      <c r="AG7506" t="s">
        <v>67</v>
      </c>
    </row>
    <row r="7507" spans="1:33" x14ac:dyDescent="0.2">
      <c r="A7507" t="s">
        <v>46933</v>
      </c>
      <c r="B7507" s="1">
        <v>42467</v>
      </c>
      <c r="C7507" t="s">
        <v>51</v>
      </c>
      <c r="D7507" t="s">
        <v>46530</v>
      </c>
      <c r="E7507" t="s">
        <v>122</v>
      </c>
      <c r="F7507" t="s">
        <v>46934</v>
      </c>
      <c r="G7507" t="s">
        <v>46935</v>
      </c>
      <c r="L7507" t="s">
        <v>46936</v>
      </c>
      <c r="N7507" t="s">
        <v>46937</v>
      </c>
      <c r="O7507" t="s">
        <v>61</v>
      </c>
      <c r="P7507" t="s">
        <v>131</v>
      </c>
      <c r="Q7507" t="s">
        <v>61</v>
      </c>
      <c r="T7507">
        <v>2002</v>
      </c>
      <c r="Y7507" t="s">
        <v>48</v>
      </c>
      <c r="AA7507" t="s">
        <v>154</v>
      </c>
      <c r="AC7507" t="s">
        <v>822</v>
      </c>
      <c r="AD7507" t="s">
        <v>46938</v>
      </c>
      <c r="AE7507" t="s">
        <v>134</v>
      </c>
      <c r="AF7507" t="s">
        <v>825</v>
      </c>
      <c r="AG7507" t="s">
        <v>67</v>
      </c>
    </row>
    <row r="7508" spans="1:33" x14ac:dyDescent="0.2">
      <c r="A7508" t="s">
        <v>46939</v>
      </c>
      <c r="B7508" s="1">
        <v>42467</v>
      </c>
      <c r="C7508" t="s">
        <v>51</v>
      </c>
      <c r="D7508" t="s">
        <v>46530</v>
      </c>
      <c r="E7508" t="s">
        <v>122</v>
      </c>
      <c r="F7508" t="s">
        <v>46940</v>
      </c>
      <c r="G7508" t="s">
        <v>46941</v>
      </c>
      <c r="L7508" t="s">
        <v>46942</v>
      </c>
      <c r="N7508" t="s">
        <v>46943</v>
      </c>
      <c r="O7508" t="s">
        <v>61</v>
      </c>
      <c r="P7508" t="s">
        <v>131</v>
      </c>
      <c r="Q7508" t="s">
        <v>61</v>
      </c>
      <c r="T7508">
        <v>2002</v>
      </c>
      <c r="Y7508" t="s">
        <v>48</v>
      </c>
      <c r="AA7508" t="s">
        <v>154</v>
      </c>
      <c r="AC7508" t="s">
        <v>822</v>
      </c>
      <c r="AD7508" t="s">
        <v>823</v>
      </c>
      <c r="AE7508" t="s">
        <v>30297</v>
      </c>
      <c r="AF7508" t="s">
        <v>825</v>
      </c>
      <c r="AG7508" t="s">
        <v>67</v>
      </c>
    </row>
    <row r="7509" spans="1:33" x14ac:dyDescent="0.2">
      <c r="A7509" t="s">
        <v>46944</v>
      </c>
      <c r="B7509" s="1">
        <v>42488</v>
      </c>
      <c r="C7509" t="s">
        <v>51</v>
      </c>
      <c r="D7509" t="s">
        <v>46530</v>
      </c>
      <c r="E7509" t="s">
        <v>122</v>
      </c>
      <c r="F7509" t="s">
        <v>46945</v>
      </c>
      <c r="G7509" t="s">
        <v>46946</v>
      </c>
      <c r="H7509" t="s">
        <v>46947</v>
      </c>
      <c r="I7509" t="s">
        <v>46948</v>
      </c>
      <c r="J7509" t="s">
        <v>46949</v>
      </c>
      <c r="K7509" t="s">
        <v>46950</v>
      </c>
      <c r="L7509" t="s">
        <v>46951</v>
      </c>
      <c r="M7509" t="s">
        <v>46952</v>
      </c>
      <c r="N7509" t="s">
        <v>46953</v>
      </c>
      <c r="O7509" t="s">
        <v>61</v>
      </c>
      <c r="P7509" t="s">
        <v>131</v>
      </c>
      <c r="Q7509" t="s">
        <v>61</v>
      </c>
      <c r="T7509">
        <v>2002</v>
      </c>
      <c r="U7509" t="s">
        <v>47</v>
      </c>
      <c r="V7509" t="s">
        <v>47</v>
      </c>
      <c r="W7509" t="s">
        <v>48</v>
      </c>
      <c r="X7509" t="s">
        <v>48</v>
      </c>
      <c r="Y7509" t="s">
        <v>48</v>
      </c>
      <c r="Z7509" t="s">
        <v>47</v>
      </c>
      <c r="AA7509" t="s">
        <v>233</v>
      </c>
      <c r="AC7509" t="s">
        <v>822</v>
      </c>
      <c r="AD7509" t="s">
        <v>823</v>
      </c>
      <c r="AE7509" t="s">
        <v>134</v>
      </c>
      <c r="AF7509" t="s">
        <v>23966</v>
      </c>
      <c r="AG7509" t="s">
        <v>28022</v>
      </c>
    </row>
    <row r="7510" spans="1:33" x14ac:dyDescent="0.2">
      <c r="A7510" t="s">
        <v>46954</v>
      </c>
      <c r="B7510" s="1">
        <v>42489</v>
      </c>
      <c r="C7510" t="s">
        <v>51</v>
      </c>
      <c r="D7510" t="s">
        <v>46530</v>
      </c>
      <c r="E7510" t="s">
        <v>122</v>
      </c>
      <c r="F7510" t="s">
        <v>46955</v>
      </c>
      <c r="G7510" t="s">
        <v>46956</v>
      </c>
      <c r="L7510" t="s">
        <v>46957</v>
      </c>
      <c r="N7510" t="s">
        <v>46958</v>
      </c>
      <c r="O7510" t="s">
        <v>61</v>
      </c>
      <c r="P7510" t="s">
        <v>131</v>
      </c>
      <c r="Q7510" t="s">
        <v>61</v>
      </c>
      <c r="T7510">
        <v>2002</v>
      </c>
      <c r="Y7510" t="s">
        <v>48</v>
      </c>
      <c r="AA7510" t="s">
        <v>154</v>
      </c>
      <c r="AC7510" t="s">
        <v>822</v>
      </c>
      <c r="AD7510" t="s">
        <v>823</v>
      </c>
      <c r="AE7510" t="s">
        <v>134</v>
      </c>
      <c r="AF7510" t="s">
        <v>23966</v>
      </c>
      <c r="AG7510" t="s">
        <v>67</v>
      </c>
    </row>
    <row r="7511" spans="1:33" x14ac:dyDescent="0.2">
      <c r="A7511" t="s">
        <v>46959</v>
      </c>
      <c r="B7511" s="1">
        <v>42494</v>
      </c>
      <c r="C7511" t="s">
        <v>51</v>
      </c>
      <c r="D7511" t="s">
        <v>46530</v>
      </c>
      <c r="E7511" t="s">
        <v>122</v>
      </c>
      <c r="F7511" t="s">
        <v>46960</v>
      </c>
      <c r="G7511" t="s">
        <v>46961</v>
      </c>
      <c r="L7511" t="s">
        <v>46962</v>
      </c>
      <c r="N7511" t="s">
        <v>46963</v>
      </c>
      <c r="O7511" t="s">
        <v>61</v>
      </c>
      <c r="P7511" t="s">
        <v>131</v>
      </c>
      <c r="Q7511" t="s">
        <v>61</v>
      </c>
      <c r="T7511">
        <v>2002</v>
      </c>
      <c r="Y7511" t="s">
        <v>48</v>
      </c>
      <c r="AA7511" t="s">
        <v>154</v>
      </c>
      <c r="AC7511" t="s">
        <v>822</v>
      </c>
      <c r="AD7511" t="s">
        <v>823</v>
      </c>
      <c r="AE7511" t="s">
        <v>134</v>
      </c>
      <c r="AF7511" t="s">
        <v>23966</v>
      </c>
      <c r="AG7511" t="s">
        <v>67</v>
      </c>
    </row>
    <row r="7512" spans="1:33" x14ac:dyDescent="0.2">
      <c r="A7512" t="s">
        <v>46964</v>
      </c>
      <c r="B7512" s="1">
        <v>42495</v>
      </c>
      <c r="C7512" t="s">
        <v>51</v>
      </c>
      <c r="D7512" t="s">
        <v>46530</v>
      </c>
      <c r="E7512" t="s">
        <v>122</v>
      </c>
      <c r="F7512" t="s">
        <v>46965</v>
      </c>
      <c r="G7512" t="s">
        <v>46966</v>
      </c>
      <c r="L7512" t="s">
        <v>46967</v>
      </c>
      <c r="N7512" t="s">
        <v>46968</v>
      </c>
      <c r="O7512" t="s">
        <v>61</v>
      </c>
      <c r="P7512" t="s">
        <v>131</v>
      </c>
      <c r="Q7512" t="s">
        <v>61</v>
      </c>
      <c r="T7512">
        <v>2002</v>
      </c>
      <c r="Y7512" t="s">
        <v>48</v>
      </c>
      <c r="AA7512" t="s">
        <v>154</v>
      </c>
      <c r="AC7512" t="s">
        <v>822</v>
      </c>
      <c r="AD7512" t="s">
        <v>823</v>
      </c>
      <c r="AE7512" t="s">
        <v>30297</v>
      </c>
      <c r="AF7512" t="s">
        <v>1035</v>
      </c>
      <c r="AG7512" t="s">
        <v>67</v>
      </c>
    </row>
    <row r="7513" spans="1:33" x14ac:dyDescent="0.2">
      <c r="A7513" t="s">
        <v>46969</v>
      </c>
      <c r="B7513" s="1">
        <v>42496</v>
      </c>
      <c r="C7513" t="s">
        <v>51</v>
      </c>
      <c r="D7513" t="s">
        <v>46530</v>
      </c>
      <c r="E7513" t="s">
        <v>122</v>
      </c>
      <c r="F7513" t="s">
        <v>46970</v>
      </c>
      <c r="G7513" t="s">
        <v>46971</v>
      </c>
      <c r="L7513" t="s">
        <v>46972</v>
      </c>
      <c r="N7513" t="s">
        <v>46973</v>
      </c>
      <c r="O7513" t="s">
        <v>61</v>
      </c>
      <c r="P7513" t="s">
        <v>131</v>
      </c>
      <c r="Q7513" t="s">
        <v>61</v>
      </c>
      <c r="T7513">
        <v>2002</v>
      </c>
      <c r="Y7513" t="s">
        <v>48</v>
      </c>
      <c r="AA7513" t="s">
        <v>154</v>
      </c>
      <c r="AC7513" t="s">
        <v>259</v>
      </c>
      <c r="AD7513" t="s">
        <v>260</v>
      </c>
      <c r="AE7513" t="s">
        <v>134</v>
      </c>
      <c r="AF7513" t="s">
        <v>2530</v>
      </c>
      <c r="AG7513" t="s">
        <v>263</v>
      </c>
    </row>
    <row r="7514" spans="1:33" x14ac:dyDescent="0.2">
      <c r="A7514" t="s">
        <v>46974</v>
      </c>
      <c r="B7514" s="1">
        <v>42503</v>
      </c>
      <c r="C7514" t="s">
        <v>51</v>
      </c>
      <c r="D7514" t="s">
        <v>46530</v>
      </c>
      <c r="E7514" t="s">
        <v>122</v>
      </c>
      <c r="F7514" t="s">
        <v>46975</v>
      </c>
      <c r="G7514" t="s">
        <v>46976</v>
      </c>
      <c r="L7514" t="s">
        <v>46977</v>
      </c>
      <c r="N7514" t="s">
        <v>46978</v>
      </c>
      <c r="O7514" t="s">
        <v>61</v>
      </c>
      <c r="P7514" t="s">
        <v>131</v>
      </c>
      <c r="Q7514" t="s">
        <v>61</v>
      </c>
      <c r="T7514">
        <v>2002</v>
      </c>
      <c r="Y7514" t="s">
        <v>48</v>
      </c>
      <c r="AA7514" t="s">
        <v>154</v>
      </c>
      <c r="AC7514" t="s">
        <v>822</v>
      </c>
      <c r="AD7514" t="s">
        <v>823</v>
      </c>
      <c r="AE7514" t="s">
        <v>134</v>
      </c>
      <c r="AF7514" t="s">
        <v>46979</v>
      </c>
      <c r="AG7514" t="s">
        <v>67</v>
      </c>
    </row>
    <row r="7515" spans="1:33" x14ac:dyDescent="0.2">
      <c r="A7515" t="s">
        <v>46980</v>
      </c>
      <c r="B7515" s="1">
        <v>42528</v>
      </c>
      <c r="C7515" t="s">
        <v>51</v>
      </c>
      <c r="D7515" t="s">
        <v>46530</v>
      </c>
      <c r="E7515" t="s">
        <v>122</v>
      </c>
      <c r="F7515" t="s">
        <v>46981</v>
      </c>
      <c r="G7515" t="s">
        <v>46982</v>
      </c>
      <c r="H7515" t="s">
        <v>46983</v>
      </c>
      <c r="I7515" t="s">
        <v>46984</v>
      </c>
      <c r="J7515" t="s">
        <v>46985</v>
      </c>
      <c r="K7515" t="s">
        <v>46986</v>
      </c>
      <c r="L7515" t="s">
        <v>46987</v>
      </c>
      <c r="M7515" t="s">
        <v>46988</v>
      </c>
      <c r="N7515" t="s">
        <v>46989</v>
      </c>
      <c r="O7515" t="s">
        <v>61</v>
      </c>
      <c r="P7515" t="s">
        <v>131</v>
      </c>
      <c r="Q7515" t="s">
        <v>61</v>
      </c>
      <c r="T7515">
        <v>2002</v>
      </c>
      <c r="U7515" t="s">
        <v>47</v>
      </c>
      <c r="V7515" t="s">
        <v>47</v>
      </c>
      <c r="W7515" t="s">
        <v>48</v>
      </c>
      <c r="X7515" t="s">
        <v>48</v>
      </c>
      <c r="Y7515" t="s">
        <v>48</v>
      </c>
      <c r="Z7515" t="s">
        <v>47</v>
      </c>
      <c r="AA7515" t="s">
        <v>233</v>
      </c>
      <c r="AC7515" t="s">
        <v>822</v>
      </c>
      <c r="AD7515" t="s">
        <v>823</v>
      </c>
      <c r="AE7515" t="s">
        <v>134</v>
      </c>
      <c r="AF7515" t="s">
        <v>23966</v>
      </c>
      <c r="AG7515" t="s">
        <v>67</v>
      </c>
    </row>
    <row r="7516" spans="1:33" x14ac:dyDescent="0.2">
      <c r="A7516" t="s">
        <v>46990</v>
      </c>
      <c r="B7516" s="1">
        <v>42544</v>
      </c>
      <c r="C7516" t="s">
        <v>51</v>
      </c>
      <c r="D7516" t="s">
        <v>46530</v>
      </c>
      <c r="E7516" t="s">
        <v>122</v>
      </c>
      <c r="F7516" t="s">
        <v>46991</v>
      </c>
      <c r="G7516" t="s">
        <v>46992</v>
      </c>
      <c r="H7516" t="s">
        <v>46993</v>
      </c>
      <c r="I7516" t="s">
        <v>46994</v>
      </c>
      <c r="J7516" t="s">
        <v>46995</v>
      </c>
      <c r="K7516" t="s">
        <v>46996</v>
      </c>
      <c r="L7516" t="s">
        <v>46997</v>
      </c>
      <c r="M7516" t="s">
        <v>46998</v>
      </c>
      <c r="N7516" t="s">
        <v>46999</v>
      </c>
      <c r="O7516" t="s">
        <v>61</v>
      </c>
      <c r="P7516" t="s">
        <v>131</v>
      </c>
      <c r="Q7516" t="s">
        <v>61</v>
      </c>
      <c r="T7516">
        <v>2002</v>
      </c>
      <c r="U7516" t="s">
        <v>47</v>
      </c>
      <c r="V7516" t="s">
        <v>47</v>
      </c>
      <c r="W7516" t="s">
        <v>47</v>
      </c>
      <c r="X7516" t="s">
        <v>48</v>
      </c>
      <c r="Y7516" t="s">
        <v>48</v>
      </c>
      <c r="Z7516" t="s">
        <v>47</v>
      </c>
      <c r="AA7516" t="s">
        <v>170</v>
      </c>
      <c r="AC7516" t="s">
        <v>822</v>
      </c>
      <c r="AD7516" t="s">
        <v>823</v>
      </c>
      <c r="AE7516" t="s">
        <v>134</v>
      </c>
      <c r="AF7516" t="s">
        <v>825</v>
      </c>
      <c r="AG7516" t="s">
        <v>67</v>
      </c>
    </row>
    <row r="7517" spans="1:33" x14ac:dyDescent="0.2">
      <c r="A7517" t="s">
        <v>47000</v>
      </c>
      <c r="B7517" s="1">
        <v>42622</v>
      </c>
      <c r="C7517" t="s">
        <v>812</v>
      </c>
      <c r="D7517" t="s">
        <v>46530</v>
      </c>
      <c r="E7517" t="s">
        <v>122</v>
      </c>
      <c r="F7517" t="s">
        <v>47001</v>
      </c>
      <c r="G7517" t="s">
        <v>47002</v>
      </c>
      <c r="N7517" t="s">
        <v>47003</v>
      </c>
      <c r="O7517" t="s">
        <v>61</v>
      </c>
      <c r="P7517" t="s">
        <v>131</v>
      </c>
      <c r="Q7517" t="s">
        <v>61</v>
      </c>
      <c r="T7517">
        <v>2002</v>
      </c>
      <c r="AC7517" t="s">
        <v>822</v>
      </c>
      <c r="AD7517" t="s">
        <v>823</v>
      </c>
      <c r="AE7517" t="s">
        <v>134</v>
      </c>
      <c r="AF7517" t="s">
        <v>35633</v>
      </c>
      <c r="AG7517" t="s">
        <v>67</v>
      </c>
    </row>
    <row r="7518" spans="1:33" x14ac:dyDescent="0.2">
      <c r="A7518" t="s">
        <v>47004</v>
      </c>
      <c r="B7518" s="1">
        <v>42669</v>
      </c>
      <c r="C7518" t="s">
        <v>223</v>
      </c>
      <c r="D7518" t="s">
        <v>46530</v>
      </c>
      <c r="E7518" t="s">
        <v>102</v>
      </c>
      <c r="F7518" t="s">
        <v>47005</v>
      </c>
      <c r="G7518" t="s">
        <v>47006</v>
      </c>
      <c r="H7518" t="s">
        <v>47007</v>
      </c>
      <c r="I7518" t="s">
        <v>47008</v>
      </c>
      <c r="J7518" t="s">
        <v>47009</v>
      </c>
      <c r="K7518" t="s">
        <v>47010</v>
      </c>
      <c r="L7518" t="s">
        <v>47011</v>
      </c>
      <c r="M7518" t="s">
        <v>47012</v>
      </c>
      <c r="N7518" t="s">
        <v>47013</v>
      </c>
      <c r="O7518" t="s">
        <v>79</v>
      </c>
      <c r="P7518" t="s">
        <v>80</v>
      </c>
      <c r="Q7518" t="s">
        <v>79</v>
      </c>
      <c r="S7518" t="s">
        <v>113</v>
      </c>
      <c r="U7518" t="s">
        <v>47</v>
      </c>
      <c r="V7518" t="s">
        <v>47</v>
      </c>
      <c r="W7518" t="s">
        <v>48</v>
      </c>
      <c r="X7518" t="s">
        <v>48</v>
      </c>
      <c r="Y7518" t="s">
        <v>48</v>
      </c>
      <c r="Z7518" t="s">
        <v>47</v>
      </c>
      <c r="AA7518" t="s">
        <v>233</v>
      </c>
      <c r="AC7518" t="s">
        <v>81</v>
      </c>
      <c r="AD7518" t="s">
        <v>82</v>
      </c>
      <c r="AE7518" t="s">
        <v>157</v>
      </c>
      <c r="AF7518" t="s">
        <v>664</v>
      </c>
      <c r="AG7518" t="s">
        <v>158</v>
      </c>
    </row>
    <row r="7519" spans="1:33" x14ac:dyDescent="0.2">
      <c r="A7519" t="s">
        <v>47014</v>
      </c>
      <c r="B7519" s="1">
        <v>42678</v>
      </c>
      <c r="C7519" t="s">
        <v>223</v>
      </c>
      <c r="D7519" t="s">
        <v>46530</v>
      </c>
      <c r="E7519" t="s">
        <v>175</v>
      </c>
      <c r="F7519" t="s">
        <v>47015</v>
      </c>
      <c r="G7519" t="s">
        <v>47016</v>
      </c>
      <c r="H7519" t="s">
        <v>47017</v>
      </c>
      <c r="I7519" t="s">
        <v>47018</v>
      </c>
      <c r="J7519" t="s">
        <v>47019</v>
      </c>
      <c r="K7519" t="s">
        <v>47020</v>
      </c>
      <c r="L7519" t="s">
        <v>47021</v>
      </c>
      <c r="M7519" t="s">
        <v>47022</v>
      </c>
      <c r="N7519" t="s">
        <v>47023</v>
      </c>
      <c r="O7519" t="s">
        <v>418</v>
      </c>
      <c r="P7519" t="s">
        <v>419</v>
      </c>
      <c r="R7519" t="s">
        <v>418</v>
      </c>
      <c r="T7519">
        <v>2002</v>
      </c>
      <c r="U7519" t="s">
        <v>47</v>
      </c>
      <c r="V7519" t="s">
        <v>47</v>
      </c>
      <c r="W7519" t="s">
        <v>47</v>
      </c>
      <c r="X7519" t="s">
        <v>47</v>
      </c>
      <c r="Y7519" t="s">
        <v>48</v>
      </c>
      <c r="Z7519" t="s">
        <v>47</v>
      </c>
      <c r="AA7519" t="s">
        <v>49</v>
      </c>
    </row>
    <row r="7520" spans="1:33" x14ac:dyDescent="0.2">
      <c r="A7520" t="s">
        <v>47024</v>
      </c>
      <c r="B7520" s="1">
        <v>42767</v>
      </c>
      <c r="C7520" t="s">
        <v>6193</v>
      </c>
      <c r="D7520" t="s">
        <v>46530</v>
      </c>
      <c r="E7520" t="s">
        <v>122</v>
      </c>
      <c r="F7520" t="s">
        <v>47025</v>
      </c>
      <c r="G7520" t="s">
        <v>47026</v>
      </c>
      <c r="N7520" t="s">
        <v>47027</v>
      </c>
      <c r="O7520" t="s">
        <v>61</v>
      </c>
      <c r="P7520" t="s">
        <v>131</v>
      </c>
      <c r="Q7520" t="s">
        <v>61</v>
      </c>
      <c r="T7520">
        <v>2002</v>
      </c>
      <c r="AC7520" t="s">
        <v>822</v>
      </c>
      <c r="AD7520" t="s">
        <v>823</v>
      </c>
      <c r="AE7520" t="s">
        <v>134</v>
      </c>
      <c r="AF7520" t="s">
        <v>9857</v>
      </c>
      <c r="AG7520" t="s">
        <v>67</v>
      </c>
    </row>
    <row r="7521" spans="1:33" x14ac:dyDescent="0.2">
      <c r="A7521" t="s">
        <v>47028</v>
      </c>
      <c r="B7521" s="1">
        <v>42787</v>
      </c>
      <c r="C7521" t="s">
        <v>6193</v>
      </c>
      <c r="D7521" t="s">
        <v>46530</v>
      </c>
      <c r="E7521" t="s">
        <v>175</v>
      </c>
      <c r="F7521" t="s">
        <v>47029</v>
      </c>
      <c r="G7521" t="s">
        <v>47030</v>
      </c>
      <c r="N7521" t="s">
        <v>47031</v>
      </c>
      <c r="O7521" t="s">
        <v>418</v>
      </c>
      <c r="P7521" t="s">
        <v>419</v>
      </c>
      <c r="R7521" t="s">
        <v>418</v>
      </c>
      <c r="T7521">
        <v>2002</v>
      </c>
    </row>
    <row r="7522" spans="1:33" x14ac:dyDescent="0.2">
      <c r="A7522" t="s">
        <v>47032</v>
      </c>
      <c r="B7522" s="1">
        <v>42801</v>
      </c>
      <c r="C7522" t="s">
        <v>6193</v>
      </c>
      <c r="D7522" t="s">
        <v>46530</v>
      </c>
      <c r="E7522" t="s">
        <v>102</v>
      </c>
      <c r="F7522" t="s">
        <v>47033</v>
      </c>
      <c r="G7522" t="s">
        <v>47034</v>
      </c>
      <c r="N7522" t="s">
        <v>47035</v>
      </c>
      <c r="O7522" t="s">
        <v>79</v>
      </c>
      <c r="P7522" t="s">
        <v>80</v>
      </c>
      <c r="Q7522" t="s">
        <v>79</v>
      </c>
      <c r="S7522" t="s">
        <v>113</v>
      </c>
      <c r="AC7522" t="s">
        <v>155</v>
      </c>
      <c r="AD7522" t="s">
        <v>116</v>
      </c>
      <c r="AE7522" t="s">
        <v>4077</v>
      </c>
      <c r="AF7522" t="s">
        <v>84</v>
      </c>
      <c r="AG7522" t="s">
        <v>17852</v>
      </c>
    </row>
    <row r="7523" spans="1:33" x14ac:dyDescent="0.2">
      <c r="A7523" t="s">
        <v>47036</v>
      </c>
      <c r="B7523" s="1">
        <v>42802</v>
      </c>
      <c r="C7523" t="s">
        <v>6193</v>
      </c>
      <c r="D7523" t="s">
        <v>46530</v>
      </c>
      <c r="E7523" t="s">
        <v>175</v>
      </c>
      <c r="F7523" t="s">
        <v>47037</v>
      </c>
      <c r="G7523" t="s">
        <v>47038</v>
      </c>
      <c r="N7523" t="s">
        <v>47039</v>
      </c>
      <c r="O7523" t="s">
        <v>45</v>
      </c>
      <c r="P7523" t="s">
        <v>46</v>
      </c>
      <c r="R7523" t="s">
        <v>45</v>
      </c>
      <c r="T7523">
        <v>2002</v>
      </c>
    </row>
    <row r="7524" spans="1:33" x14ac:dyDescent="0.2">
      <c r="A7524" t="s">
        <v>47040</v>
      </c>
      <c r="B7524" s="1">
        <v>42913</v>
      </c>
      <c r="C7524" t="s">
        <v>7989</v>
      </c>
      <c r="D7524" t="s">
        <v>46530</v>
      </c>
      <c r="E7524" t="s">
        <v>122</v>
      </c>
      <c r="F7524" t="s">
        <v>47041</v>
      </c>
      <c r="G7524" t="s">
        <v>47042</v>
      </c>
      <c r="N7524" t="s">
        <v>47043</v>
      </c>
      <c r="O7524" t="s">
        <v>141</v>
      </c>
      <c r="P7524" t="s">
        <v>142</v>
      </c>
      <c r="Q7524" t="s">
        <v>141</v>
      </c>
      <c r="T7524">
        <v>1998</v>
      </c>
      <c r="AC7524" t="s">
        <v>143</v>
      </c>
      <c r="AD7524" t="s">
        <v>144</v>
      </c>
      <c r="AE7524" t="s">
        <v>503</v>
      </c>
      <c r="AF7524" t="s">
        <v>146</v>
      </c>
      <c r="AG7524" t="s">
        <v>263</v>
      </c>
    </row>
    <row r="7525" spans="1:33" x14ac:dyDescent="0.2">
      <c r="A7525" t="s">
        <v>47044</v>
      </c>
      <c r="B7525" s="1">
        <v>42975</v>
      </c>
      <c r="C7525" t="s">
        <v>654</v>
      </c>
      <c r="D7525" t="s">
        <v>46530</v>
      </c>
      <c r="E7525" t="s">
        <v>122</v>
      </c>
      <c r="F7525" t="s">
        <v>47045</v>
      </c>
      <c r="G7525" t="s">
        <v>47046</v>
      </c>
      <c r="H7525" t="s">
        <v>47047</v>
      </c>
      <c r="I7525" t="s">
        <v>47048</v>
      </c>
      <c r="J7525" t="s">
        <v>47049</v>
      </c>
      <c r="K7525" t="s">
        <v>47050</v>
      </c>
      <c r="L7525" t="s">
        <v>47051</v>
      </c>
      <c r="M7525" t="s">
        <v>47052</v>
      </c>
      <c r="N7525" t="s">
        <v>47053</v>
      </c>
      <c r="O7525" t="s">
        <v>61</v>
      </c>
      <c r="P7525" t="s">
        <v>131</v>
      </c>
      <c r="Q7525" t="s">
        <v>61</v>
      </c>
      <c r="T7525">
        <v>2002</v>
      </c>
      <c r="U7525" t="s">
        <v>47</v>
      </c>
      <c r="V7525" t="s">
        <v>47</v>
      </c>
      <c r="W7525" t="s">
        <v>47</v>
      </c>
      <c r="X7525" t="s">
        <v>48</v>
      </c>
      <c r="Y7525" t="s">
        <v>48</v>
      </c>
      <c r="Z7525" t="s">
        <v>47</v>
      </c>
      <c r="AA7525" t="s">
        <v>170</v>
      </c>
      <c r="AC7525" t="s">
        <v>822</v>
      </c>
      <c r="AD7525" t="s">
        <v>823</v>
      </c>
      <c r="AE7525" t="s">
        <v>134</v>
      </c>
      <c r="AF7525" t="s">
        <v>9857</v>
      </c>
      <c r="AG7525" t="s">
        <v>67</v>
      </c>
    </row>
    <row r="7526" spans="1:33" x14ac:dyDescent="0.2">
      <c r="A7526" t="s">
        <v>47054</v>
      </c>
      <c r="B7526" s="1">
        <v>42999</v>
      </c>
      <c r="C7526" t="s">
        <v>654</v>
      </c>
      <c r="D7526" t="s">
        <v>46530</v>
      </c>
      <c r="E7526" t="s">
        <v>122</v>
      </c>
      <c r="F7526" t="s">
        <v>47055</v>
      </c>
      <c r="G7526" t="s">
        <v>47056</v>
      </c>
      <c r="N7526" t="s">
        <v>47057</v>
      </c>
      <c r="O7526" t="s">
        <v>61</v>
      </c>
      <c r="P7526" t="s">
        <v>131</v>
      </c>
      <c r="Q7526" t="s">
        <v>61</v>
      </c>
      <c r="T7526">
        <v>2002</v>
      </c>
      <c r="AC7526" t="s">
        <v>822</v>
      </c>
      <c r="AD7526" t="s">
        <v>47058</v>
      </c>
      <c r="AE7526" t="s">
        <v>134</v>
      </c>
      <c r="AF7526" t="s">
        <v>35633</v>
      </c>
      <c r="AG7526" t="s">
        <v>67</v>
      </c>
    </row>
    <row r="7527" spans="1:33" x14ac:dyDescent="0.2">
      <c r="A7527" t="s">
        <v>47059</v>
      </c>
      <c r="B7527" s="1">
        <v>43011</v>
      </c>
      <c r="C7527" t="s">
        <v>265</v>
      </c>
      <c r="D7527" t="s">
        <v>46530</v>
      </c>
      <c r="E7527" t="s">
        <v>122</v>
      </c>
      <c r="F7527" t="s">
        <v>47060</v>
      </c>
      <c r="G7527" t="s">
        <v>47061</v>
      </c>
      <c r="H7527" t="s">
        <v>47062</v>
      </c>
      <c r="I7527" t="s">
        <v>47063</v>
      </c>
      <c r="J7527" t="s">
        <v>47064</v>
      </c>
      <c r="K7527" t="s">
        <v>47065</v>
      </c>
      <c r="L7527" t="s">
        <v>47066</v>
      </c>
      <c r="M7527" t="s">
        <v>47067</v>
      </c>
      <c r="N7527" t="s">
        <v>47068</v>
      </c>
      <c r="O7527" t="s">
        <v>756</v>
      </c>
      <c r="P7527" t="s">
        <v>757</v>
      </c>
      <c r="Q7527" t="s">
        <v>756</v>
      </c>
      <c r="T7527">
        <v>2002</v>
      </c>
      <c r="U7527" t="s">
        <v>47</v>
      </c>
      <c r="V7527" t="s">
        <v>47</v>
      </c>
      <c r="W7527" t="s">
        <v>48</v>
      </c>
      <c r="X7527" t="s">
        <v>47</v>
      </c>
      <c r="Y7527" t="s">
        <v>48</v>
      </c>
      <c r="Z7527" t="s">
        <v>47</v>
      </c>
      <c r="AA7527" t="s">
        <v>758</v>
      </c>
      <c r="AC7527" t="s">
        <v>47069</v>
      </c>
      <c r="AD7527" t="s">
        <v>47070</v>
      </c>
      <c r="AE7527" t="s">
        <v>809</v>
      </c>
      <c r="AF7527" t="s">
        <v>26252</v>
      </c>
      <c r="AG7527" t="s">
        <v>763</v>
      </c>
    </row>
    <row r="7528" spans="1:33" x14ac:dyDescent="0.2">
      <c r="A7528" t="s">
        <v>47071</v>
      </c>
      <c r="B7528" s="1">
        <v>43145</v>
      </c>
      <c r="C7528" t="s">
        <v>278</v>
      </c>
      <c r="D7528" t="s">
        <v>46530</v>
      </c>
      <c r="E7528" t="s">
        <v>122</v>
      </c>
      <c r="F7528" t="s">
        <v>47072</v>
      </c>
      <c r="G7528" t="s">
        <v>47073</v>
      </c>
      <c r="H7528" t="s">
        <v>47074</v>
      </c>
      <c r="I7528" t="s">
        <v>47075</v>
      </c>
      <c r="J7528" t="s">
        <v>47076</v>
      </c>
      <c r="K7528" t="s">
        <v>47077</v>
      </c>
      <c r="L7528" t="s">
        <v>47078</v>
      </c>
      <c r="M7528" t="s">
        <v>47079</v>
      </c>
      <c r="N7528" t="s">
        <v>47080</v>
      </c>
      <c r="O7528" t="s">
        <v>61</v>
      </c>
      <c r="P7528" t="s">
        <v>131</v>
      </c>
      <c r="Q7528" t="s">
        <v>61</v>
      </c>
      <c r="T7528">
        <v>2002</v>
      </c>
      <c r="U7528" t="s">
        <v>47</v>
      </c>
      <c r="V7528" t="s">
        <v>47</v>
      </c>
      <c r="W7528" t="s">
        <v>47</v>
      </c>
      <c r="X7528" t="s">
        <v>48</v>
      </c>
      <c r="Y7528" t="s">
        <v>48</v>
      </c>
      <c r="Z7528" t="s">
        <v>47</v>
      </c>
      <c r="AA7528" t="s">
        <v>170</v>
      </c>
      <c r="AC7528" t="s">
        <v>822</v>
      </c>
      <c r="AD7528" t="s">
        <v>823</v>
      </c>
      <c r="AE7528" t="s">
        <v>134</v>
      </c>
      <c r="AF7528" t="s">
        <v>9857</v>
      </c>
      <c r="AG7528" t="s">
        <v>67</v>
      </c>
    </row>
    <row r="7529" spans="1:33" x14ac:dyDescent="0.2">
      <c r="A7529" t="s">
        <v>47081</v>
      </c>
      <c r="B7529" s="1">
        <v>43363</v>
      </c>
      <c r="C7529" t="s">
        <v>100</v>
      </c>
      <c r="D7529" t="s">
        <v>46530</v>
      </c>
      <c r="E7529" t="s">
        <v>122</v>
      </c>
      <c r="F7529" t="s">
        <v>47082</v>
      </c>
      <c r="G7529" t="s">
        <v>47083</v>
      </c>
      <c r="H7529" t="s">
        <v>47084</v>
      </c>
      <c r="I7529" t="s">
        <v>47085</v>
      </c>
      <c r="J7529" t="s">
        <v>47086</v>
      </c>
      <c r="K7529" t="s">
        <v>47087</v>
      </c>
      <c r="L7529" t="s">
        <v>47088</v>
      </c>
      <c r="M7529" t="s">
        <v>47089</v>
      </c>
      <c r="N7529" t="s">
        <v>47090</v>
      </c>
      <c r="O7529" t="s">
        <v>79</v>
      </c>
      <c r="P7529" t="s">
        <v>80</v>
      </c>
      <c r="Q7529" t="s">
        <v>79</v>
      </c>
      <c r="T7529">
        <v>2002</v>
      </c>
      <c r="U7529" t="s">
        <v>47</v>
      </c>
      <c r="V7529" t="s">
        <v>47</v>
      </c>
      <c r="W7529" t="s">
        <v>47</v>
      </c>
      <c r="X7529" t="s">
        <v>47</v>
      </c>
      <c r="Y7529" t="s">
        <v>48</v>
      </c>
      <c r="Z7529" t="s">
        <v>47</v>
      </c>
      <c r="AA7529" t="s">
        <v>49</v>
      </c>
      <c r="AC7529" t="s">
        <v>4992</v>
      </c>
      <c r="AD7529" t="s">
        <v>17508</v>
      </c>
      <c r="AE7529" t="s">
        <v>10391</v>
      </c>
      <c r="AF7529" t="s">
        <v>47091</v>
      </c>
      <c r="AG7529" t="s">
        <v>158</v>
      </c>
    </row>
    <row r="7530" spans="1:33" x14ac:dyDescent="0.2">
      <c r="A7530" t="s">
        <v>47092</v>
      </c>
      <c r="B7530" s="1">
        <v>43383</v>
      </c>
      <c r="C7530" t="s">
        <v>69</v>
      </c>
      <c r="D7530" t="s">
        <v>46530</v>
      </c>
      <c r="E7530" t="s">
        <v>102</v>
      </c>
      <c r="F7530" t="s">
        <v>47093</v>
      </c>
      <c r="G7530" t="s">
        <v>47094</v>
      </c>
      <c r="N7530" t="s">
        <v>47095</v>
      </c>
      <c r="O7530" t="s">
        <v>79</v>
      </c>
      <c r="P7530" t="s">
        <v>80</v>
      </c>
      <c r="Q7530" t="s">
        <v>79</v>
      </c>
      <c r="S7530" t="s">
        <v>113</v>
      </c>
      <c r="AC7530" t="s">
        <v>9242</v>
      </c>
      <c r="AD7530" t="s">
        <v>116</v>
      </c>
      <c r="AE7530" t="s">
        <v>4077</v>
      </c>
      <c r="AF7530" t="s">
        <v>84</v>
      </c>
      <c r="AG7530" t="s">
        <v>158</v>
      </c>
    </row>
    <row r="7531" spans="1:33" x14ac:dyDescent="0.2">
      <c r="A7531" t="s">
        <v>47096</v>
      </c>
      <c r="B7531" s="1">
        <v>43391</v>
      </c>
      <c r="C7531" t="s">
        <v>69</v>
      </c>
      <c r="D7531" t="s">
        <v>46530</v>
      </c>
      <c r="E7531" t="s">
        <v>122</v>
      </c>
      <c r="F7531" t="s">
        <v>47097</v>
      </c>
      <c r="G7531" t="s">
        <v>47098</v>
      </c>
      <c r="N7531" t="s">
        <v>47099</v>
      </c>
      <c r="O7531" t="s">
        <v>61</v>
      </c>
      <c r="P7531" t="s">
        <v>131</v>
      </c>
      <c r="Q7531" t="s">
        <v>61</v>
      </c>
      <c r="T7531">
        <v>2002</v>
      </c>
      <c r="AC7531" t="s">
        <v>11797</v>
      </c>
      <c r="AD7531" t="s">
        <v>823</v>
      </c>
      <c r="AE7531" t="s">
        <v>134</v>
      </c>
      <c r="AF7531" t="s">
        <v>9857</v>
      </c>
      <c r="AG7531" t="s">
        <v>67</v>
      </c>
    </row>
    <row r="7532" spans="1:33" x14ac:dyDescent="0.2">
      <c r="A7532" t="s">
        <v>47100</v>
      </c>
      <c r="B7532" s="1">
        <v>43397</v>
      </c>
      <c r="C7532" t="s">
        <v>69</v>
      </c>
      <c r="D7532" t="s">
        <v>46530</v>
      </c>
      <c r="E7532" t="s">
        <v>102</v>
      </c>
      <c r="F7532" t="s">
        <v>47101</v>
      </c>
      <c r="G7532" t="s">
        <v>47102</v>
      </c>
      <c r="N7532" t="s">
        <v>47103</v>
      </c>
      <c r="O7532" t="s">
        <v>79</v>
      </c>
      <c r="P7532" t="s">
        <v>80</v>
      </c>
      <c r="Q7532" t="s">
        <v>79</v>
      </c>
      <c r="S7532" t="s">
        <v>113</v>
      </c>
      <c r="AC7532" t="s">
        <v>9242</v>
      </c>
      <c r="AD7532" t="s">
        <v>116</v>
      </c>
      <c r="AE7532" t="s">
        <v>4077</v>
      </c>
      <c r="AF7532" t="s">
        <v>84</v>
      </c>
      <c r="AG7532" t="s">
        <v>158</v>
      </c>
    </row>
    <row r="7533" spans="1:33" x14ac:dyDescent="0.2">
      <c r="A7533" t="s">
        <v>47104</v>
      </c>
      <c r="B7533" s="1">
        <v>43419</v>
      </c>
      <c r="C7533" t="s">
        <v>69</v>
      </c>
      <c r="D7533" t="s">
        <v>46530</v>
      </c>
      <c r="E7533" t="s">
        <v>102</v>
      </c>
      <c r="F7533" t="s">
        <v>47105</v>
      </c>
      <c r="G7533" t="s">
        <v>47106</v>
      </c>
      <c r="H7533" t="s">
        <v>47107</v>
      </c>
      <c r="I7533" t="s">
        <v>47108</v>
      </c>
      <c r="J7533" t="s">
        <v>47109</v>
      </c>
      <c r="K7533" t="s">
        <v>47110</v>
      </c>
      <c r="L7533" t="s">
        <v>47111</v>
      </c>
      <c r="M7533" t="s">
        <v>47112</v>
      </c>
      <c r="N7533" t="s">
        <v>47113</v>
      </c>
      <c r="O7533" t="s">
        <v>79</v>
      </c>
      <c r="P7533" t="s">
        <v>80</v>
      </c>
      <c r="Q7533" t="s">
        <v>79</v>
      </c>
      <c r="S7533" t="s">
        <v>113</v>
      </c>
      <c r="U7533" t="s">
        <v>47</v>
      </c>
      <c r="V7533" t="s">
        <v>47</v>
      </c>
      <c r="W7533" t="s">
        <v>47</v>
      </c>
      <c r="X7533" t="s">
        <v>48</v>
      </c>
      <c r="Y7533" t="s">
        <v>48</v>
      </c>
      <c r="Z7533" t="s">
        <v>47</v>
      </c>
      <c r="AA7533" t="s">
        <v>170</v>
      </c>
      <c r="AC7533" t="s">
        <v>9242</v>
      </c>
      <c r="AD7533" t="s">
        <v>116</v>
      </c>
      <c r="AE7533" t="s">
        <v>4077</v>
      </c>
      <c r="AF7533" t="s">
        <v>84</v>
      </c>
      <c r="AG7533" t="s">
        <v>158</v>
      </c>
    </row>
    <row r="7534" spans="1:33" x14ac:dyDescent="0.2">
      <c r="A7534" t="s">
        <v>47114</v>
      </c>
      <c r="B7534" s="1">
        <v>43461</v>
      </c>
      <c r="C7534" t="s">
        <v>69</v>
      </c>
      <c r="D7534" t="s">
        <v>46530</v>
      </c>
      <c r="E7534" t="s">
        <v>122</v>
      </c>
      <c r="F7534" t="s">
        <v>47115</v>
      </c>
      <c r="G7534" t="s">
        <v>47116</v>
      </c>
      <c r="N7534" t="s">
        <v>47117</v>
      </c>
      <c r="O7534" t="s">
        <v>61</v>
      </c>
      <c r="P7534" t="s">
        <v>131</v>
      </c>
      <c r="Q7534" t="s">
        <v>61</v>
      </c>
      <c r="T7534">
        <v>2002</v>
      </c>
      <c r="AC7534" t="s">
        <v>19372</v>
      </c>
      <c r="AD7534" t="s">
        <v>823</v>
      </c>
      <c r="AE7534" t="s">
        <v>261</v>
      </c>
      <c r="AF7534" t="s">
        <v>825</v>
      </c>
      <c r="AG7534" t="s">
        <v>67</v>
      </c>
    </row>
    <row r="7535" spans="1:33" x14ac:dyDescent="0.2">
      <c r="A7535" t="s">
        <v>47118</v>
      </c>
      <c r="B7535" s="1">
        <v>43707</v>
      </c>
      <c r="C7535" t="s">
        <v>827</v>
      </c>
      <c r="D7535" t="s">
        <v>46530</v>
      </c>
      <c r="E7535" t="s">
        <v>122</v>
      </c>
      <c r="F7535" t="s">
        <v>47119</v>
      </c>
      <c r="G7535" t="s">
        <v>47120</v>
      </c>
      <c r="H7535" t="s">
        <v>47121</v>
      </c>
      <c r="I7535" t="s">
        <v>47122</v>
      </c>
      <c r="J7535" t="s">
        <v>47123</v>
      </c>
      <c r="K7535" t="s">
        <v>47124</v>
      </c>
      <c r="L7535" t="s">
        <v>47125</v>
      </c>
      <c r="M7535" t="s">
        <v>47126</v>
      </c>
      <c r="N7535" t="s">
        <v>47127</v>
      </c>
      <c r="O7535" t="s">
        <v>61</v>
      </c>
      <c r="P7535" t="s">
        <v>131</v>
      </c>
      <c r="Q7535" t="s">
        <v>61</v>
      </c>
      <c r="T7535">
        <v>2002</v>
      </c>
      <c r="U7535" t="s">
        <v>47</v>
      </c>
      <c r="V7535" t="s">
        <v>47</v>
      </c>
      <c r="W7535" t="s">
        <v>47</v>
      </c>
      <c r="X7535" t="s">
        <v>48</v>
      </c>
      <c r="Y7535" t="s">
        <v>48</v>
      </c>
      <c r="Z7535" t="s">
        <v>47</v>
      </c>
      <c r="AA7535" t="s">
        <v>170</v>
      </c>
      <c r="AC7535" t="s">
        <v>822</v>
      </c>
      <c r="AD7535" t="s">
        <v>823</v>
      </c>
      <c r="AE7535" t="s">
        <v>261</v>
      </c>
      <c r="AF7535" t="s">
        <v>9857</v>
      </c>
      <c r="AG7535" t="s">
        <v>67</v>
      </c>
    </row>
    <row r="7536" spans="1:33" x14ac:dyDescent="0.2">
      <c r="A7536" t="s">
        <v>47128</v>
      </c>
      <c r="B7536" s="1">
        <v>43731</v>
      </c>
      <c r="C7536" t="s">
        <v>827</v>
      </c>
      <c r="D7536" t="s">
        <v>46530</v>
      </c>
      <c r="E7536" t="s">
        <v>122</v>
      </c>
      <c r="F7536" t="s">
        <v>47129</v>
      </c>
      <c r="G7536" t="s">
        <v>47130</v>
      </c>
      <c r="H7536" t="s">
        <v>47131</v>
      </c>
      <c r="I7536" t="s">
        <v>47132</v>
      </c>
      <c r="J7536" t="s">
        <v>47133</v>
      </c>
      <c r="K7536" t="s">
        <v>47134</v>
      </c>
      <c r="L7536" t="s">
        <v>47135</v>
      </c>
      <c r="M7536" t="s">
        <v>47136</v>
      </c>
      <c r="N7536" t="s">
        <v>47137</v>
      </c>
      <c r="O7536" t="s">
        <v>61</v>
      </c>
      <c r="P7536" t="s">
        <v>131</v>
      </c>
      <c r="Q7536" t="s">
        <v>61</v>
      </c>
      <c r="T7536">
        <v>2002</v>
      </c>
      <c r="U7536" t="s">
        <v>47</v>
      </c>
      <c r="V7536" t="s">
        <v>47</v>
      </c>
      <c r="W7536" t="s">
        <v>47</v>
      </c>
      <c r="X7536" t="s">
        <v>48</v>
      </c>
      <c r="Y7536" t="s">
        <v>48</v>
      </c>
      <c r="Z7536" t="s">
        <v>47</v>
      </c>
      <c r="AA7536" t="s">
        <v>170</v>
      </c>
      <c r="AC7536" t="s">
        <v>822</v>
      </c>
      <c r="AD7536" t="s">
        <v>823</v>
      </c>
      <c r="AE7536" t="s">
        <v>261</v>
      </c>
      <c r="AF7536" t="s">
        <v>9857</v>
      </c>
      <c r="AG7536" t="s">
        <v>67</v>
      </c>
    </row>
    <row r="7537" spans="1:33" x14ac:dyDescent="0.2">
      <c r="A7537" t="s">
        <v>47138</v>
      </c>
      <c r="B7537" s="1">
        <v>43754</v>
      </c>
      <c r="C7537" t="s">
        <v>987</v>
      </c>
      <c r="D7537" t="s">
        <v>46530</v>
      </c>
      <c r="E7537" t="s">
        <v>122</v>
      </c>
      <c r="F7537" t="s">
        <v>47139</v>
      </c>
      <c r="G7537" t="s">
        <v>47140</v>
      </c>
      <c r="N7537" t="s">
        <v>47141</v>
      </c>
      <c r="O7537" t="s">
        <v>61</v>
      </c>
      <c r="P7537" t="s">
        <v>131</v>
      </c>
      <c r="Q7537" t="s">
        <v>61</v>
      </c>
      <c r="T7537">
        <v>2002</v>
      </c>
      <c r="AC7537" t="s">
        <v>822</v>
      </c>
      <c r="AD7537" t="s">
        <v>823</v>
      </c>
      <c r="AE7537" t="s">
        <v>134</v>
      </c>
      <c r="AF7537" t="s">
        <v>825</v>
      </c>
      <c r="AG7537" t="s">
        <v>67</v>
      </c>
    </row>
    <row r="7538" spans="1:33" x14ac:dyDescent="0.2">
      <c r="A7538" t="s">
        <v>47142</v>
      </c>
      <c r="B7538" s="1">
        <v>43789</v>
      </c>
      <c r="C7538" t="s">
        <v>987</v>
      </c>
      <c r="D7538" t="s">
        <v>46530</v>
      </c>
      <c r="E7538" t="s">
        <v>102</v>
      </c>
      <c r="F7538" t="s">
        <v>47143</v>
      </c>
      <c r="G7538" t="s">
        <v>47144</v>
      </c>
      <c r="N7538" t="s">
        <v>47145</v>
      </c>
      <c r="O7538" t="s">
        <v>79</v>
      </c>
      <c r="P7538" t="s">
        <v>80</v>
      </c>
      <c r="Q7538" t="s">
        <v>79</v>
      </c>
      <c r="S7538" t="s">
        <v>113</v>
      </c>
      <c r="AC7538" t="s">
        <v>47146</v>
      </c>
      <c r="AD7538" t="s">
        <v>116</v>
      </c>
      <c r="AE7538" t="s">
        <v>4993</v>
      </c>
      <c r="AF7538" t="s">
        <v>84</v>
      </c>
      <c r="AG7538" t="s">
        <v>158</v>
      </c>
    </row>
    <row r="7539" spans="1:33" x14ac:dyDescent="0.2">
      <c r="A7539" t="s">
        <v>47147</v>
      </c>
      <c r="B7539" s="1">
        <v>42237</v>
      </c>
      <c r="C7539" t="s">
        <v>377</v>
      </c>
      <c r="D7539" t="s">
        <v>46530</v>
      </c>
      <c r="E7539" t="s">
        <v>122</v>
      </c>
      <c r="F7539" t="s">
        <v>47148</v>
      </c>
      <c r="G7539" t="s">
        <v>47149</v>
      </c>
      <c r="L7539" t="s">
        <v>47150</v>
      </c>
      <c r="N7539" t="s">
        <v>47151</v>
      </c>
      <c r="O7539" t="s">
        <v>61</v>
      </c>
      <c r="P7539" t="s">
        <v>131</v>
      </c>
      <c r="Q7539" t="s">
        <v>61</v>
      </c>
      <c r="T7539">
        <v>2002</v>
      </c>
      <c r="Y7539" t="s">
        <v>48</v>
      </c>
      <c r="AA7539" t="s">
        <v>154</v>
      </c>
      <c r="AC7539" t="s">
        <v>63</v>
      </c>
      <c r="AD7539" t="s">
        <v>260</v>
      </c>
      <c r="AE7539" t="s">
        <v>31575</v>
      </c>
      <c r="AF7539" t="s">
        <v>2023</v>
      </c>
      <c r="AG7539" t="s">
        <v>67</v>
      </c>
    </row>
    <row r="7540" spans="1:33" x14ac:dyDescent="0.2">
      <c r="A7540" t="s">
        <v>47152</v>
      </c>
      <c r="B7540" s="1">
        <v>42250</v>
      </c>
      <c r="C7540" t="s">
        <v>377</v>
      </c>
      <c r="D7540" t="s">
        <v>46530</v>
      </c>
      <c r="E7540" t="s">
        <v>122</v>
      </c>
      <c r="F7540" t="s">
        <v>47153</v>
      </c>
      <c r="G7540" t="s">
        <v>47154</v>
      </c>
      <c r="L7540" t="s">
        <v>47155</v>
      </c>
      <c r="N7540" t="s">
        <v>47156</v>
      </c>
      <c r="O7540" t="s">
        <v>61</v>
      </c>
      <c r="P7540" t="s">
        <v>131</v>
      </c>
      <c r="Q7540" t="s">
        <v>61</v>
      </c>
      <c r="T7540">
        <v>2002</v>
      </c>
      <c r="Y7540" t="s">
        <v>48</v>
      </c>
      <c r="AA7540" t="s">
        <v>154</v>
      </c>
      <c r="AC7540" t="s">
        <v>47157</v>
      </c>
      <c r="AD7540" t="s">
        <v>823</v>
      </c>
      <c r="AE7540" t="s">
        <v>134</v>
      </c>
      <c r="AF7540" t="s">
        <v>825</v>
      </c>
      <c r="AG7540" t="s">
        <v>67</v>
      </c>
    </row>
    <row r="7541" spans="1:33" x14ac:dyDescent="0.2">
      <c r="A7541" t="s">
        <v>47158</v>
      </c>
      <c r="B7541" s="1">
        <v>42257</v>
      </c>
      <c r="C7541" t="s">
        <v>377</v>
      </c>
      <c r="D7541" t="s">
        <v>46530</v>
      </c>
      <c r="E7541" t="s">
        <v>122</v>
      </c>
      <c r="F7541" t="s">
        <v>47159</v>
      </c>
      <c r="G7541" t="s">
        <v>47160</v>
      </c>
      <c r="L7541" t="s">
        <v>47161</v>
      </c>
      <c r="N7541" t="s">
        <v>47162</v>
      </c>
      <c r="O7541" t="s">
        <v>61</v>
      </c>
      <c r="P7541" t="s">
        <v>131</v>
      </c>
      <c r="Q7541" t="s">
        <v>61</v>
      </c>
      <c r="T7541">
        <v>2002</v>
      </c>
      <c r="Y7541" t="s">
        <v>48</v>
      </c>
      <c r="AA7541" t="s">
        <v>154</v>
      </c>
      <c r="AC7541" t="s">
        <v>822</v>
      </c>
      <c r="AD7541" t="s">
        <v>823</v>
      </c>
      <c r="AE7541" t="s">
        <v>134</v>
      </c>
      <c r="AF7541" t="s">
        <v>825</v>
      </c>
      <c r="AG7541" t="s">
        <v>67</v>
      </c>
    </row>
    <row r="7542" spans="1:33" x14ac:dyDescent="0.2">
      <c r="A7542" t="s">
        <v>47163</v>
      </c>
      <c r="B7542" s="1">
        <v>42297</v>
      </c>
      <c r="C7542" t="s">
        <v>352</v>
      </c>
      <c r="D7542" t="s">
        <v>46530</v>
      </c>
      <c r="E7542" t="s">
        <v>122</v>
      </c>
      <c r="F7542" t="s">
        <v>47164</v>
      </c>
      <c r="G7542" t="s">
        <v>47165</v>
      </c>
      <c r="L7542" t="s">
        <v>47166</v>
      </c>
      <c r="N7542" t="s">
        <v>47167</v>
      </c>
      <c r="O7542" t="s">
        <v>61</v>
      </c>
      <c r="P7542" t="s">
        <v>62</v>
      </c>
      <c r="Q7542" t="s">
        <v>61</v>
      </c>
      <c r="T7542">
        <v>2002</v>
      </c>
      <c r="Y7542" t="s">
        <v>48</v>
      </c>
      <c r="AA7542" t="s">
        <v>154</v>
      </c>
      <c r="AC7542" t="s">
        <v>63</v>
      </c>
      <c r="AD7542" t="s">
        <v>64</v>
      </c>
      <c r="AE7542" t="s">
        <v>65</v>
      </c>
      <c r="AF7542" t="s">
        <v>402</v>
      </c>
      <c r="AG7542" t="s">
        <v>263</v>
      </c>
    </row>
    <row r="7543" spans="1:33" x14ac:dyDescent="0.2">
      <c r="A7543" t="s">
        <v>47168</v>
      </c>
      <c r="B7543" s="1">
        <v>42305</v>
      </c>
      <c r="C7543" t="s">
        <v>352</v>
      </c>
      <c r="D7543" t="s">
        <v>46530</v>
      </c>
      <c r="E7543" t="s">
        <v>122</v>
      </c>
      <c r="F7543" t="s">
        <v>47169</v>
      </c>
      <c r="G7543" t="s">
        <v>47170</v>
      </c>
      <c r="L7543" t="s">
        <v>47171</v>
      </c>
      <c r="N7543" t="s">
        <v>47172</v>
      </c>
      <c r="O7543" t="s">
        <v>61</v>
      </c>
      <c r="P7543" t="s">
        <v>62</v>
      </c>
      <c r="Q7543" t="s">
        <v>61</v>
      </c>
      <c r="T7543">
        <v>2002</v>
      </c>
      <c r="Y7543" t="s">
        <v>48</v>
      </c>
      <c r="AA7543" t="s">
        <v>154</v>
      </c>
      <c r="AC7543" t="s">
        <v>63</v>
      </c>
      <c r="AD7543" t="s">
        <v>64</v>
      </c>
      <c r="AE7543" t="s">
        <v>65</v>
      </c>
      <c r="AF7543" t="s">
        <v>66</v>
      </c>
      <c r="AG7543" t="s">
        <v>263</v>
      </c>
    </row>
    <row r="7544" spans="1:33" x14ac:dyDescent="0.2">
      <c r="A7544" t="s">
        <v>47173</v>
      </c>
      <c r="B7544" s="1">
        <v>42324</v>
      </c>
      <c r="C7544" t="s">
        <v>352</v>
      </c>
      <c r="D7544" t="s">
        <v>46530</v>
      </c>
      <c r="E7544" t="s">
        <v>122</v>
      </c>
      <c r="F7544" t="s">
        <v>47174</v>
      </c>
      <c r="G7544" t="s">
        <v>47175</v>
      </c>
      <c r="L7544" t="s">
        <v>47176</v>
      </c>
      <c r="N7544" t="s">
        <v>47177</v>
      </c>
      <c r="O7544" t="s">
        <v>61</v>
      </c>
      <c r="P7544" t="s">
        <v>131</v>
      </c>
      <c r="Q7544" t="s">
        <v>61</v>
      </c>
      <c r="T7544">
        <v>2002</v>
      </c>
      <c r="Y7544" t="s">
        <v>48</v>
      </c>
      <c r="AA7544" t="s">
        <v>154</v>
      </c>
      <c r="AC7544" t="s">
        <v>822</v>
      </c>
      <c r="AD7544" t="s">
        <v>823</v>
      </c>
      <c r="AE7544" t="s">
        <v>134</v>
      </c>
      <c r="AF7544" t="s">
        <v>825</v>
      </c>
      <c r="AG7544" t="s">
        <v>67</v>
      </c>
    </row>
    <row r="7545" spans="1:33" x14ac:dyDescent="0.2">
      <c r="A7545" t="s">
        <v>47178</v>
      </c>
      <c r="B7545" s="1">
        <v>42342</v>
      </c>
      <c r="C7545" t="s">
        <v>352</v>
      </c>
      <c r="D7545" t="s">
        <v>46530</v>
      </c>
      <c r="E7545" t="s">
        <v>122</v>
      </c>
      <c r="F7545" t="s">
        <v>47179</v>
      </c>
      <c r="G7545" t="s">
        <v>47180</v>
      </c>
      <c r="L7545" t="s">
        <v>47181</v>
      </c>
      <c r="N7545" t="s">
        <v>47182</v>
      </c>
      <c r="O7545" t="s">
        <v>756</v>
      </c>
      <c r="P7545" t="s">
        <v>757</v>
      </c>
      <c r="Q7545" t="s">
        <v>756</v>
      </c>
      <c r="T7545">
        <v>2002</v>
      </c>
      <c r="Y7545" t="s">
        <v>48</v>
      </c>
      <c r="AA7545" t="s">
        <v>154</v>
      </c>
      <c r="AC7545" t="s">
        <v>16855</v>
      </c>
      <c r="AD7545" t="s">
        <v>16462</v>
      </c>
      <c r="AE7545" t="s">
        <v>16463</v>
      </c>
      <c r="AF7545" t="s">
        <v>6035</v>
      </c>
      <c r="AG7545" t="s">
        <v>16464</v>
      </c>
    </row>
    <row r="7546" spans="1:33" x14ac:dyDescent="0.2">
      <c r="A7546" t="s">
        <v>47183</v>
      </c>
      <c r="B7546" s="1">
        <v>42342</v>
      </c>
      <c r="C7546" t="s">
        <v>352</v>
      </c>
      <c r="D7546" t="s">
        <v>46530</v>
      </c>
      <c r="E7546" t="s">
        <v>122</v>
      </c>
      <c r="F7546" t="s">
        <v>47184</v>
      </c>
      <c r="G7546" t="s">
        <v>47185</v>
      </c>
      <c r="L7546" t="s">
        <v>47186</v>
      </c>
      <c r="N7546" t="s">
        <v>47187</v>
      </c>
      <c r="O7546" t="s">
        <v>61</v>
      </c>
      <c r="P7546" t="s">
        <v>131</v>
      </c>
      <c r="Q7546" t="s">
        <v>61</v>
      </c>
      <c r="T7546">
        <v>2002</v>
      </c>
      <c r="Y7546" t="s">
        <v>48</v>
      </c>
      <c r="AA7546" t="s">
        <v>154</v>
      </c>
      <c r="AC7546" t="s">
        <v>822</v>
      </c>
      <c r="AD7546" t="s">
        <v>823</v>
      </c>
      <c r="AE7546" t="s">
        <v>30297</v>
      </c>
      <c r="AF7546" t="s">
        <v>825</v>
      </c>
      <c r="AG7546" t="s">
        <v>67</v>
      </c>
    </row>
    <row r="7547" spans="1:33" x14ac:dyDescent="0.2">
      <c r="A7547" t="s">
        <v>47188</v>
      </c>
      <c r="B7547" s="1">
        <v>42572</v>
      </c>
      <c r="C7547" t="s">
        <v>812</v>
      </c>
      <c r="D7547" t="s">
        <v>46530</v>
      </c>
      <c r="E7547" t="s">
        <v>175</v>
      </c>
      <c r="F7547" t="s">
        <v>47189</v>
      </c>
      <c r="G7547" t="s">
        <v>47190</v>
      </c>
      <c r="N7547" t="s">
        <v>47191</v>
      </c>
      <c r="O7547" t="s">
        <v>45</v>
      </c>
      <c r="P7547" t="s">
        <v>46</v>
      </c>
      <c r="R7547" t="s">
        <v>45</v>
      </c>
      <c r="T7547">
        <v>2002</v>
      </c>
    </row>
    <row r="7548" spans="1:33" x14ac:dyDescent="0.2">
      <c r="A7548" t="s">
        <v>47192</v>
      </c>
      <c r="B7548" s="1">
        <v>42653</v>
      </c>
      <c r="C7548" t="s">
        <v>223</v>
      </c>
      <c r="D7548" t="s">
        <v>46530</v>
      </c>
      <c r="E7548" t="s">
        <v>102</v>
      </c>
      <c r="F7548" t="s">
        <v>47193</v>
      </c>
      <c r="G7548" t="s">
        <v>47194</v>
      </c>
      <c r="N7548" t="s">
        <v>47195</v>
      </c>
      <c r="O7548" t="s">
        <v>79</v>
      </c>
      <c r="P7548" t="s">
        <v>80</v>
      </c>
      <c r="Q7548" t="s">
        <v>79</v>
      </c>
      <c r="S7548" t="s">
        <v>113</v>
      </c>
      <c r="AC7548" t="s">
        <v>30158</v>
      </c>
      <c r="AD7548" t="s">
        <v>16284</v>
      </c>
      <c r="AE7548" t="s">
        <v>157</v>
      </c>
      <c r="AF7548" t="s">
        <v>173</v>
      </c>
      <c r="AG7548" t="s">
        <v>158</v>
      </c>
    </row>
    <row r="7549" spans="1:33" x14ac:dyDescent="0.2">
      <c r="A7549" t="s">
        <v>47196</v>
      </c>
      <c r="B7549" s="1">
        <v>43068</v>
      </c>
      <c r="C7549" t="s">
        <v>265</v>
      </c>
      <c r="D7549" t="s">
        <v>46530</v>
      </c>
      <c r="E7549" t="s">
        <v>122</v>
      </c>
      <c r="F7549" t="s">
        <v>47197</v>
      </c>
      <c r="G7549" t="s">
        <v>47198</v>
      </c>
      <c r="N7549" t="s">
        <v>47199</v>
      </c>
      <c r="O7549" t="s">
        <v>61</v>
      </c>
      <c r="P7549" t="s">
        <v>131</v>
      </c>
      <c r="Q7549" t="s">
        <v>61</v>
      </c>
      <c r="T7549">
        <v>2002</v>
      </c>
      <c r="AC7549" t="s">
        <v>822</v>
      </c>
      <c r="AD7549" t="s">
        <v>47058</v>
      </c>
      <c r="AE7549" t="s">
        <v>134</v>
      </c>
      <c r="AF7549" t="s">
        <v>47200</v>
      </c>
      <c r="AG7549" t="s">
        <v>67</v>
      </c>
    </row>
    <row r="7550" spans="1:33" x14ac:dyDescent="0.2">
      <c r="A7550" t="s">
        <v>47201</v>
      </c>
      <c r="B7550" s="1">
        <v>43068</v>
      </c>
      <c r="C7550" t="s">
        <v>265</v>
      </c>
      <c r="D7550" t="s">
        <v>46530</v>
      </c>
      <c r="E7550" t="s">
        <v>175</v>
      </c>
      <c r="F7550" t="s">
        <v>47202</v>
      </c>
      <c r="G7550" t="s">
        <v>47203</v>
      </c>
      <c r="N7550" t="s">
        <v>47204</v>
      </c>
      <c r="O7550" t="s">
        <v>45</v>
      </c>
      <c r="P7550" t="s">
        <v>46</v>
      </c>
      <c r="R7550" t="s">
        <v>45</v>
      </c>
      <c r="T7550">
        <v>2002</v>
      </c>
    </row>
    <row r="7551" spans="1:33" x14ac:dyDescent="0.2">
      <c r="A7551" t="s">
        <v>47205</v>
      </c>
      <c r="B7551" s="1">
        <v>43070</v>
      </c>
      <c r="C7551" t="s">
        <v>265</v>
      </c>
      <c r="D7551" t="s">
        <v>46530</v>
      </c>
      <c r="E7551" t="s">
        <v>175</v>
      </c>
      <c r="F7551" t="s">
        <v>47206</v>
      </c>
      <c r="G7551" t="s">
        <v>47207</v>
      </c>
      <c r="N7551" t="s">
        <v>47208</v>
      </c>
      <c r="O7551" t="s">
        <v>45</v>
      </c>
      <c r="P7551" t="s">
        <v>46</v>
      </c>
      <c r="R7551" t="s">
        <v>45</v>
      </c>
      <c r="T7551">
        <v>2002</v>
      </c>
    </row>
    <row r="7552" spans="1:33" x14ac:dyDescent="0.2">
      <c r="A7552" t="s">
        <v>47209</v>
      </c>
      <c r="B7552" s="1">
        <v>43084</v>
      </c>
      <c r="C7552" t="s">
        <v>265</v>
      </c>
      <c r="D7552" t="s">
        <v>46530</v>
      </c>
      <c r="E7552" t="s">
        <v>122</v>
      </c>
      <c r="F7552" t="s">
        <v>47210</v>
      </c>
      <c r="G7552" t="s">
        <v>47211</v>
      </c>
      <c r="N7552" t="s">
        <v>47212</v>
      </c>
      <c r="O7552" t="s">
        <v>61</v>
      </c>
      <c r="P7552" t="s">
        <v>131</v>
      </c>
      <c r="Q7552" t="s">
        <v>61</v>
      </c>
      <c r="T7552">
        <v>2002</v>
      </c>
      <c r="AC7552" t="s">
        <v>11797</v>
      </c>
      <c r="AD7552" t="s">
        <v>823</v>
      </c>
      <c r="AE7552" t="s">
        <v>134</v>
      </c>
      <c r="AF7552" t="s">
        <v>9857</v>
      </c>
      <c r="AG7552" t="s">
        <v>67</v>
      </c>
    </row>
    <row r="7553" spans="1:33" x14ac:dyDescent="0.2">
      <c r="A7553" t="s">
        <v>47213</v>
      </c>
      <c r="B7553" s="1">
        <v>43084</v>
      </c>
      <c r="C7553" t="s">
        <v>265</v>
      </c>
      <c r="D7553" t="s">
        <v>46530</v>
      </c>
      <c r="E7553" t="s">
        <v>122</v>
      </c>
      <c r="F7553" t="s">
        <v>47214</v>
      </c>
      <c r="G7553" t="s">
        <v>47215</v>
      </c>
      <c r="H7553" t="s">
        <v>47216</v>
      </c>
      <c r="J7553" t="s">
        <v>47217</v>
      </c>
      <c r="K7553" t="s">
        <v>47218</v>
      </c>
      <c r="L7553" t="s">
        <v>47219</v>
      </c>
      <c r="M7553" t="s">
        <v>47220</v>
      </c>
      <c r="N7553" t="s">
        <v>47221</v>
      </c>
      <c r="O7553" t="s">
        <v>61</v>
      </c>
      <c r="P7553" t="s">
        <v>131</v>
      </c>
      <c r="Q7553" t="s">
        <v>61</v>
      </c>
      <c r="T7553">
        <v>2002</v>
      </c>
      <c r="U7553" t="s">
        <v>47</v>
      </c>
      <c r="W7553" t="s">
        <v>47</v>
      </c>
      <c r="X7553" t="s">
        <v>47</v>
      </c>
      <c r="Y7553" t="s">
        <v>48</v>
      </c>
      <c r="Z7553" t="s">
        <v>47</v>
      </c>
      <c r="AA7553" t="s">
        <v>1214</v>
      </c>
      <c r="AC7553" t="s">
        <v>11797</v>
      </c>
      <c r="AD7553" t="s">
        <v>823</v>
      </c>
      <c r="AE7553" t="s">
        <v>134</v>
      </c>
      <c r="AF7553" t="s">
        <v>9857</v>
      </c>
      <c r="AG7553" t="s">
        <v>67</v>
      </c>
    </row>
    <row r="7554" spans="1:33" x14ac:dyDescent="0.2">
      <c r="A7554" t="s">
        <v>47222</v>
      </c>
      <c r="B7554" s="1">
        <v>43087</v>
      </c>
      <c r="C7554" t="s">
        <v>265</v>
      </c>
      <c r="D7554" t="s">
        <v>46530</v>
      </c>
      <c r="E7554" t="s">
        <v>122</v>
      </c>
      <c r="F7554" t="s">
        <v>47223</v>
      </c>
      <c r="G7554" t="s">
        <v>47224</v>
      </c>
      <c r="N7554" t="s">
        <v>47225</v>
      </c>
      <c r="O7554" t="s">
        <v>61</v>
      </c>
      <c r="P7554" t="s">
        <v>131</v>
      </c>
      <c r="Q7554" t="s">
        <v>61</v>
      </c>
      <c r="T7554">
        <v>2002</v>
      </c>
      <c r="AC7554" t="s">
        <v>19372</v>
      </c>
      <c r="AD7554" t="s">
        <v>823</v>
      </c>
      <c r="AE7554" t="s">
        <v>261</v>
      </c>
      <c r="AF7554" t="s">
        <v>9857</v>
      </c>
      <c r="AG7554" t="s">
        <v>67</v>
      </c>
    </row>
    <row r="7555" spans="1:33" x14ac:dyDescent="0.2">
      <c r="A7555" t="s">
        <v>47226</v>
      </c>
      <c r="B7555" s="1">
        <v>43108</v>
      </c>
      <c r="C7555" t="s">
        <v>278</v>
      </c>
      <c r="D7555" t="s">
        <v>46530</v>
      </c>
      <c r="E7555" t="s">
        <v>175</v>
      </c>
      <c r="F7555" t="s">
        <v>47227</v>
      </c>
      <c r="G7555" t="s">
        <v>47228</v>
      </c>
      <c r="H7555" t="s">
        <v>47229</v>
      </c>
      <c r="I7555" t="s">
        <v>47230</v>
      </c>
      <c r="J7555" t="s">
        <v>47231</v>
      </c>
      <c r="K7555" t="s">
        <v>47232</v>
      </c>
      <c r="L7555" t="s">
        <v>47233</v>
      </c>
      <c r="M7555" t="s">
        <v>47234</v>
      </c>
      <c r="N7555" t="s">
        <v>47235</v>
      </c>
      <c r="O7555" t="s">
        <v>418</v>
      </c>
      <c r="P7555" t="s">
        <v>419</v>
      </c>
      <c r="R7555" t="s">
        <v>418</v>
      </c>
      <c r="T7555">
        <v>2002</v>
      </c>
      <c r="U7555" t="s">
        <v>47</v>
      </c>
      <c r="V7555" t="s">
        <v>47</v>
      </c>
      <c r="W7555" t="s">
        <v>47</v>
      </c>
      <c r="X7555" t="s">
        <v>47</v>
      </c>
      <c r="Y7555" t="s">
        <v>48</v>
      </c>
      <c r="Z7555" t="s">
        <v>47</v>
      </c>
      <c r="AA7555" t="s">
        <v>49</v>
      </c>
    </row>
    <row r="7556" spans="1:33" x14ac:dyDescent="0.2">
      <c r="A7556" t="s">
        <v>47236</v>
      </c>
      <c r="B7556" s="1">
        <v>43174</v>
      </c>
      <c r="C7556" t="s">
        <v>278</v>
      </c>
      <c r="D7556" t="s">
        <v>46530</v>
      </c>
      <c r="E7556" t="s">
        <v>175</v>
      </c>
      <c r="F7556" t="s">
        <v>47237</v>
      </c>
      <c r="G7556" t="s">
        <v>47238</v>
      </c>
      <c r="N7556" t="s">
        <v>47239</v>
      </c>
      <c r="P7556" t="s">
        <v>712</v>
      </c>
      <c r="T7556">
        <v>2002</v>
      </c>
    </row>
    <row r="7557" spans="1:33" x14ac:dyDescent="0.2">
      <c r="A7557" t="s">
        <v>47240</v>
      </c>
      <c r="B7557" s="1">
        <v>43201</v>
      </c>
      <c r="C7557" t="s">
        <v>137</v>
      </c>
      <c r="D7557" t="s">
        <v>46530</v>
      </c>
      <c r="E7557" t="s">
        <v>102</v>
      </c>
      <c r="F7557" t="s">
        <v>47241</v>
      </c>
      <c r="G7557" t="s">
        <v>47242</v>
      </c>
      <c r="H7557" t="s">
        <v>47243</v>
      </c>
      <c r="I7557" t="s">
        <v>47244</v>
      </c>
      <c r="J7557" t="s">
        <v>47245</v>
      </c>
      <c r="K7557" t="s">
        <v>47246</v>
      </c>
      <c r="L7557" t="s">
        <v>47247</v>
      </c>
      <c r="M7557" t="s">
        <v>47248</v>
      </c>
      <c r="N7557" t="s">
        <v>47249</v>
      </c>
      <c r="O7557" t="s">
        <v>48</v>
      </c>
      <c r="P7557" t="s">
        <v>112</v>
      </c>
      <c r="Q7557" t="s">
        <v>48</v>
      </c>
      <c r="S7557" t="s">
        <v>48</v>
      </c>
      <c r="U7557" t="s">
        <v>48</v>
      </c>
      <c r="V7557" t="s">
        <v>48</v>
      </c>
      <c r="W7557" t="s">
        <v>48</v>
      </c>
      <c r="X7557" t="s">
        <v>48</v>
      </c>
      <c r="Y7557" t="s">
        <v>48</v>
      </c>
      <c r="Z7557" t="s">
        <v>48</v>
      </c>
      <c r="AA7557" t="s">
        <v>676</v>
      </c>
      <c r="AC7557" t="s">
        <v>1559</v>
      </c>
      <c r="AD7557" t="s">
        <v>47250</v>
      </c>
      <c r="AE7557" t="s">
        <v>15300</v>
      </c>
      <c r="AF7557" t="s">
        <v>18139</v>
      </c>
      <c r="AG7557" t="s">
        <v>158</v>
      </c>
    </row>
    <row r="7558" spans="1:33" x14ac:dyDescent="0.2">
      <c r="A7558" t="s">
        <v>47251</v>
      </c>
      <c r="B7558" s="1">
        <v>43417</v>
      </c>
      <c r="C7558" t="s">
        <v>69</v>
      </c>
      <c r="D7558" t="s">
        <v>46530</v>
      </c>
      <c r="E7558" t="s">
        <v>122</v>
      </c>
      <c r="F7558" t="s">
        <v>47252</v>
      </c>
      <c r="G7558" t="s">
        <v>47253</v>
      </c>
      <c r="N7558" t="s">
        <v>47254</v>
      </c>
      <c r="O7558" t="s">
        <v>61</v>
      </c>
      <c r="P7558" t="s">
        <v>131</v>
      </c>
      <c r="Q7558" t="s">
        <v>61</v>
      </c>
      <c r="T7558">
        <v>2002</v>
      </c>
      <c r="AC7558" t="s">
        <v>11797</v>
      </c>
      <c r="AD7558" t="s">
        <v>823</v>
      </c>
      <c r="AE7558" t="s">
        <v>134</v>
      </c>
      <c r="AF7558" t="s">
        <v>9857</v>
      </c>
      <c r="AG7558" t="s">
        <v>67</v>
      </c>
    </row>
    <row r="7559" spans="1:33" x14ac:dyDescent="0.2">
      <c r="A7559" t="s">
        <v>47255</v>
      </c>
      <c r="B7559" s="1">
        <v>43481</v>
      </c>
      <c r="C7559" t="s">
        <v>666</v>
      </c>
      <c r="D7559" t="s">
        <v>46530</v>
      </c>
      <c r="E7559" t="s">
        <v>102</v>
      </c>
      <c r="F7559" t="s">
        <v>47256</v>
      </c>
      <c r="G7559" t="s">
        <v>47257</v>
      </c>
      <c r="H7559" t="s">
        <v>47258</v>
      </c>
      <c r="I7559" t="s">
        <v>47259</v>
      </c>
      <c r="J7559" t="s">
        <v>47260</v>
      </c>
      <c r="K7559" t="s">
        <v>47261</v>
      </c>
      <c r="L7559" t="s">
        <v>47262</v>
      </c>
      <c r="M7559" t="s">
        <v>47263</v>
      </c>
      <c r="N7559" t="s">
        <v>47264</v>
      </c>
      <c r="O7559" t="s">
        <v>79</v>
      </c>
      <c r="P7559" t="s">
        <v>80</v>
      </c>
      <c r="Q7559" t="s">
        <v>79</v>
      </c>
      <c r="S7559" t="s">
        <v>113</v>
      </c>
      <c r="U7559" t="s">
        <v>47</v>
      </c>
      <c r="V7559" t="s">
        <v>47</v>
      </c>
      <c r="W7559" t="s">
        <v>47</v>
      </c>
      <c r="X7559" t="s">
        <v>48</v>
      </c>
      <c r="Y7559" t="s">
        <v>48</v>
      </c>
      <c r="Z7559" t="s">
        <v>47</v>
      </c>
      <c r="AA7559" t="s">
        <v>170</v>
      </c>
      <c r="AC7559" t="s">
        <v>9242</v>
      </c>
      <c r="AD7559" t="s">
        <v>116</v>
      </c>
      <c r="AE7559" t="s">
        <v>4077</v>
      </c>
      <c r="AF7559" t="s">
        <v>84</v>
      </c>
      <c r="AG7559" t="s">
        <v>158</v>
      </c>
    </row>
    <row r="7560" spans="1:33" x14ac:dyDescent="0.2">
      <c r="A7560" t="s">
        <v>47265</v>
      </c>
      <c r="B7560" s="1">
        <v>43517</v>
      </c>
      <c r="C7560" t="s">
        <v>666</v>
      </c>
      <c r="D7560" t="s">
        <v>46530</v>
      </c>
      <c r="E7560" t="s">
        <v>175</v>
      </c>
      <c r="F7560" t="s">
        <v>47266</v>
      </c>
      <c r="G7560" t="s">
        <v>47267</v>
      </c>
      <c r="N7560" t="s">
        <v>47268</v>
      </c>
      <c r="O7560" t="s">
        <v>45</v>
      </c>
      <c r="P7560" t="s">
        <v>46</v>
      </c>
      <c r="R7560" t="s">
        <v>45</v>
      </c>
      <c r="T7560">
        <v>2002</v>
      </c>
    </row>
    <row r="7561" spans="1:33" x14ac:dyDescent="0.2">
      <c r="A7561" t="s">
        <v>47269</v>
      </c>
      <c r="B7561" s="1">
        <v>43517</v>
      </c>
      <c r="C7561" t="s">
        <v>666</v>
      </c>
      <c r="D7561" t="s">
        <v>46530</v>
      </c>
      <c r="E7561" t="s">
        <v>175</v>
      </c>
      <c r="F7561" t="s">
        <v>47270</v>
      </c>
      <c r="G7561" t="s">
        <v>47271</v>
      </c>
      <c r="N7561" t="s">
        <v>47272</v>
      </c>
      <c r="O7561" t="s">
        <v>45</v>
      </c>
      <c r="P7561" t="s">
        <v>46</v>
      </c>
      <c r="R7561" t="s">
        <v>45</v>
      </c>
      <c r="T7561">
        <v>2002</v>
      </c>
    </row>
    <row r="7562" spans="1:33" x14ac:dyDescent="0.2">
      <c r="A7562" t="s">
        <v>47273</v>
      </c>
      <c r="B7562" s="1">
        <v>42157</v>
      </c>
      <c r="C7562" t="s">
        <v>186</v>
      </c>
      <c r="D7562" t="s">
        <v>46530</v>
      </c>
      <c r="E7562" t="s">
        <v>122</v>
      </c>
      <c r="F7562" t="s">
        <v>47274</v>
      </c>
      <c r="G7562" t="s">
        <v>47275</v>
      </c>
      <c r="L7562" t="s">
        <v>47276</v>
      </c>
      <c r="N7562" t="s">
        <v>47277</v>
      </c>
      <c r="O7562" t="s">
        <v>61</v>
      </c>
      <c r="P7562" t="s">
        <v>131</v>
      </c>
      <c r="Q7562" t="s">
        <v>61</v>
      </c>
      <c r="T7562">
        <v>2002</v>
      </c>
      <c r="Y7562" t="s">
        <v>48</v>
      </c>
      <c r="AA7562" t="s">
        <v>154</v>
      </c>
      <c r="AC7562" t="s">
        <v>63</v>
      </c>
      <c r="AD7562" t="s">
        <v>64</v>
      </c>
      <c r="AE7562" t="s">
        <v>31575</v>
      </c>
      <c r="AF7562" t="s">
        <v>3376</v>
      </c>
      <c r="AG7562" t="s">
        <v>67</v>
      </c>
    </row>
    <row r="7563" spans="1:33" x14ac:dyDescent="0.2">
      <c r="A7563" t="s">
        <v>47278</v>
      </c>
      <c r="B7563" s="1">
        <v>42158</v>
      </c>
      <c r="C7563" t="s">
        <v>186</v>
      </c>
      <c r="D7563" t="s">
        <v>46530</v>
      </c>
      <c r="E7563" t="s">
        <v>122</v>
      </c>
      <c r="F7563" t="s">
        <v>47279</v>
      </c>
      <c r="G7563" t="s">
        <v>47280</v>
      </c>
      <c r="L7563" t="s">
        <v>47281</v>
      </c>
      <c r="N7563" t="s">
        <v>47282</v>
      </c>
      <c r="O7563" t="s">
        <v>61</v>
      </c>
      <c r="P7563" t="s">
        <v>131</v>
      </c>
      <c r="Q7563" t="s">
        <v>61</v>
      </c>
      <c r="T7563">
        <v>2002</v>
      </c>
      <c r="Y7563" t="s">
        <v>48</v>
      </c>
      <c r="AA7563" t="s">
        <v>154</v>
      </c>
      <c r="AC7563" t="s">
        <v>822</v>
      </c>
      <c r="AD7563" t="s">
        <v>823</v>
      </c>
      <c r="AE7563" t="s">
        <v>134</v>
      </c>
      <c r="AF7563" t="s">
        <v>47283</v>
      </c>
      <c r="AG7563" t="s">
        <v>67</v>
      </c>
    </row>
    <row r="7564" spans="1:33" x14ac:dyDescent="0.2">
      <c r="A7564" t="s">
        <v>47284</v>
      </c>
      <c r="B7564" s="1">
        <v>42165</v>
      </c>
      <c r="C7564" t="s">
        <v>186</v>
      </c>
      <c r="D7564" t="s">
        <v>46530</v>
      </c>
      <c r="E7564" t="s">
        <v>122</v>
      </c>
      <c r="F7564" t="s">
        <v>47285</v>
      </c>
      <c r="G7564" t="s">
        <v>47286</v>
      </c>
      <c r="L7564" t="s">
        <v>47287</v>
      </c>
      <c r="N7564" t="s">
        <v>47288</v>
      </c>
      <c r="O7564" t="s">
        <v>756</v>
      </c>
      <c r="P7564" t="s">
        <v>757</v>
      </c>
      <c r="Q7564" t="s">
        <v>756</v>
      </c>
      <c r="T7564">
        <v>2002</v>
      </c>
      <c r="Y7564" t="s">
        <v>48</v>
      </c>
      <c r="AA7564" t="s">
        <v>154</v>
      </c>
      <c r="AC7564" t="s">
        <v>16855</v>
      </c>
      <c r="AD7564" t="s">
        <v>16462</v>
      </c>
      <c r="AE7564" t="s">
        <v>16463</v>
      </c>
      <c r="AF7564" t="s">
        <v>6035</v>
      </c>
      <c r="AG7564" t="s">
        <v>16464</v>
      </c>
    </row>
    <row r="7565" spans="1:33" x14ac:dyDescent="0.2">
      <c r="A7565" t="s">
        <v>47289</v>
      </c>
      <c r="B7565" s="1">
        <v>42170</v>
      </c>
      <c r="C7565" t="s">
        <v>186</v>
      </c>
      <c r="D7565" t="s">
        <v>46530</v>
      </c>
      <c r="E7565" t="s">
        <v>122</v>
      </c>
      <c r="F7565" t="s">
        <v>47290</v>
      </c>
      <c r="G7565" t="s">
        <v>47291</v>
      </c>
      <c r="L7565" t="s">
        <v>47292</v>
      </c>
      <c r="N7565" t="s">
        <v>47293</v>
      </c>
      <c r="O7565" t="s">
        <v>61</v>
      </c>
      <c r="P7565" t="s">
        <v>131</v>
      </c>
      <c r="Q7565" t="s">
        <v>61</v>
      </c>
      <c r="T7565">
        <v>2002</v>
      </c>
      <c r="Y7565" t="s">
        <v>48</v>
      </c>
      <c r="AA7565" t="s">
        <v>154</v>
      </c>
      <c r="AC7565" t="s">
        <v>47294</v>
      </c>
      <c r="AD7565" t="s">
        <v>64</v>
      </c>
      <c r="AE7565" t="s">
        <v>31575</v>
      </c>
      <c r="AF7565" t="s">
        <v>2530</v>
      </c>
      <c r="AG7565" t="s">
        <v>67</v>
      </c>
    </row>
    <row r="7566" spans="1:33" x14ac:dyDescent="0.2">
      <c r="A7566" t="s">
        <v>47295</v>
      </c>
      <c r="B7566" s="1">
        <v>42128</v>
      </c>
      <c r="C7566" t="s">
        <v>186</v>
      </c>
      <c r="D7566" t="s">
        <v>46530</v>
      </c>
      <c r="E7566" t="s">
        <v>102</v>
      </c>
      <c r="F7566" t="s">
        <v>47296</v>
      </c>
      <c r="G7566" t="s">
        <v>47297</v>
      </c>
      <c r="L7566" t="s">
        <v>47298</v>
      </c>
      <c r="N7566" t="s">
        <v>47299</v>
      </c>
      <c r="O7566" t="s">
        <v>48</v>
      </c>
      <c r="P7566" t="s">
        <v>112</v>
      </c>
      <c r="Q7566" t="s">
        <v>48</v>
      </c>
      <c r="S7566" t="s">
        <v>48</v>
      </c>
      <c r="Y7566" t="s">
        <v>48</v>
      </c>
      <c r="AA7566" t="s">
        <v>154</v>
      </c>
      <c r="AC7566" t="s">
        <v>5019</v>
      </c>
      <c r="AD7566" t="s">
        <v>285</v>
      </c>
      <c r="AE7566" t="s">
        <v>117</v>
      </c>
      <c r="AF7566" t="s">
        <v>286</v>
      </c>
      <c r="AG7566" t="s">
        <v>158</v>
      </c>
    </row>
    <row r="7567" spans="1:33" x14ac:dyDescent="0.2">
      <c r="A7567" t="s">
        <v>47300</v>
      </c>
      <c r="B7567" s="1">
        <v>42173</v>
      </c>
      <c r="C7567" t="s">
        <v>186</v>
      </c>
      <c r="D7567" t="s">
        <v>46530</v>
      </c>
      <c r="E7567" t="s">
        <v>122</v>
      </c>
      <c r="F7567" t="s">
        <v>47301</v>
      </c>
      <c r="G7567" t="s">
        <v>47302</v>
      </c>
      <c r="L7567" t="s">
        <v>47303</v>
      </c>
      <c r="N7567" t="s">
        <v>47304</v>
      </c>
      <c r="O7567" t="s">
        <v>61</v>
      </c>
      <c r="P7567" t="s">
        <v>131</v>
      </c>
      <c r="Q7567" t="s">
        <v>61</v>
      </c>
      <c r="T7567">
        <v>2002</v>
      </c>
      <c r="Y7567" t="s">
        <v>48</v>
      </c>
      <c r="AA7567" t="s">
        <v>154</v>
      </c>
      <c r="AC7567" t="s">
        <v>822</v>
      </c>
      <c r="AD7567" t="s">
        <v>823</v>
      </c>
      <c r="AE7567" t="s">
        <v>134</v>
      </c>
      <c r="AF7567" t="s">
        <v>825</v>
      </c>
      <c r="AG7567" t="s">
        <v>67</v>
      </c>
    </row>
    <row r="7568" spans="1:33" x14ac:dyDescent="0.2">
      <c r="A7568" t="s">
        <v>47305</v>
      </c>
      <c r="B7568" s="1">
        <v>42179</v>
      </c>
      <c r="C7568" t="s">
        <v>186</v>
      </c>
      <c r="D7568" t="s">
        <v>46530</v>
      </c>
      <c r="E7568" t="s">
        <v>122</v>
      </c>
      <c r="F7568" t="s">
        <v>47306</v>
      </c>
      <c r="G7568" t="s">
        <v>47307</v>
      </c>
      <c r="H7568" t="s">
        <v>47308</v>
      </c>
      <c r="I7568" t="s">
        <v>47309</v>
      </c>
      <c r="J7568" t="s">
        <v>47310</v>
      </c>
      <c r="K7568" t="s">
        <v>47311</v>
      </c>
      <c r="L7568" t="s">
        <v>47312</v>
      </c>
      <c r="M7568" t="s">
        <v>47313</v>
      </c>
      <c r="N7568" t="s">
        <v>47314</v>
      </c>
      <c r="O7568" t="s">
        <v>756</v>
      </c>
      <c r="P7568" t="s">
        <v>757</v>
      </c>
      <c r="Q7568" t="s">
        <v>756</v>
      </c>
      <c r="T7568">
        <v>2002</v>
      </c>
      <c r="U7568" t="s">
        <v>47</v>
      </c>
      <c r="V7568" t="s">
        <v>47</v>
      </c>
      <c r="W7568" t="s">
        <v>47</v>
      </c>
      <c r="X7568" t="s">
        <v>47</v>
      </c>
      <c r="Y7568" t="s">
        <v>48</v>
      </c>
      <c r="Z7568" t="s">
        <v>47</v>
      </c>
      <c r="AA7568" t="s">
        <v>49</v>
      </c>
      <c r="AC7568" t="s">
        <v>16855</v>
      </c>
      <c r="AD7568" t="s">
        <v>16462</v>
      </c>
      <c r="AE7568" t="s">
        <v>16463</v>
      </c>
      <c r="AF7568" t="s">
        <v>6035</v>
      </c>
      <c r="AG7568" t="s">
        <v>16464</v>
      </c>
    </row>
    <row r="7569" spans="1:33" x14ac:dyDescent="0.2">
      <c r="A7569" t="s">
        <v>47315</v>
      </c>
      <c r="B7569" s="1">
        <v>42185</v>
      </c>
      <c r="C7569" t="s">
        <v>186</v>
      </c>
      <c r="D7569" t="s">
        <v>46530</v>
      </c>
      <c r="E7569" t="s">
        <v>122</v>
      </c>
      <c r="F7569" t="s">
        <v>47316</v>
      </c>
      <c r="G7569" t="s">
        <v>47317</v>
      </c>
      <c r="L7569" t="s">
        <v>47318</v>
      </c>
      <c r="N7569" t="s">
        <v>47319</v>
      </c>
      <c r="O7569" t="s">
        <v>61</v>
      </c>
      <c r="P7569" t="s">
        <v>131</v>
      </c>
      <c r="Q7569" t="s">
        <v>61</v>
      </c>
      <c r="T7569">
        <v>2002</v>
      </c>
      <c r="Y7569" t="s">
        <v>48</v>
      </c>
      <c r="AA7569" t="s">
        <v>154</v>
      </c>
      <c r="AC7569" t="s">
        <v>63</v>
      </c>
      <c r="AD7569" t="s">
        <v>64</v>
      </c>
      <c r="AE7569" t="s">
        <v>31575</v>
      </c>
      <c r="AF7569" t="s">
        <v>2530</v>
      </c>
      <c r="AG7569" t="s">
        <v>263</v>
      </c>
    </row>
    <row r="7570" spans="1:33" x14ac:dyDescent="0.2">
      <c r="A7570" t="s">
        <v>47320</v>
      </c>
      <c r="B7570" s="1">
        <v>42195</v>
      </c>
      <c r="C7570" t="s">
        <v>377</v>
      </c>
      <c r="D7570" t="s">
        <v>46530</v>
      </c>
      <c r="E7570" t="s">
        <v>122</v>
      </c>
      <c r="F7570" t="s">
        <v>47321</v>
      </c>
      <c r="G7570" t="s">
        <v>47322</v>
      </c>
      <c r="L7570" t="s">
        <v>47323</v>
      </c>
      <c r="N7570" t="s">
        <v>47324</v>
      </c>
      <c r="O7570" t="s">
        <v>756</v>
      </c>
      <c r="P7570" t="s">
        <v>757</v>
      </c>
      <c r="Q7570" t="s">
        <v>756</v>
      </c>
      <c r="T7570">
        <v>2002</v>
      </c>
      <c r="Y7570" t="s">
        <v>48</v>
      </c>
      <c r="AA7570" t="s">
        <v>154</v>
      </c>
      <c r="AC7570" t="s">
        <v>16855</v>
      </c>
      <c r="AD7570" t="s">
        <v>16462</v>
      </c>
      <c r="AE7570" t="s">
        <v>16463</v>
      </c>
      <c r="AF7570" t="s">
        <v>6035</v>
      </c>
      <c r="AG7570" t="s">
        <v>16464</v>
      </c>
    </row>
    <row r="7571" spans="1:33" x14ac:dyDescent="0.2">
      <c r="A7571" t="s">
        <v>47325</v>
      </c>
      <c r="B7571" s="1">
        <v>42090</v>
      </c>
      <c r="C7571" t="s">
        <v>518</v>
      </c>
      <c r="D7571" t="s">
        <v>46530</v>
      </c>
      <c r="E7571" t="s">
        <v>175</v>
      </c>
      <c r="F7571" t="s">
        <v>47326</v>
      </c>
      <c r="G7571" t="s">
        <v>47327</v>
      </c>
      <c r="H7571" t="s">
        <v>47328</v>
      </c>
      <c r="J7571" t="s">
        <v>47329</v>
      </c>
      <c r="K7571" t="s">
        <v>47330</v>
      </c>
      <c r="L7571" t="s">
        <v>47331</v>
      </c>
      <c r="M7571" t="s">
        <v>47332</v>
      </c>
      <c r="N7571" t="s">
        <v>47333</v>
      </c>
      <c r="O7571" t="s">
        <v>723</v>
      </c>
      <c r="P7571" t="s">
        <v>724</v>
      </c>
      <c r="R7571" t="s">
        <v>723</v>
      </c>
      <c r="T7571">
        <v>2002</v>
      </c>
      <c r="U7571" t="s">
        <v>47</v>
      </c>
      <c r="W7571" t="s">
        <v>47</v>
      </c>
      <c r="X7571" t="s">
        <v>47</v>
      </c>
      <c r="Y7571" t="s">
        <v>48</v>
      </c>
      <c r="Z7571" t="s">
        <v>47</v>
      </c>
      <c r="AA7571" t="s">
        <v>1214</v>
      </c>
    </row>
    <row r="7572" spans="1:33" x14ac:dyDescent="0.2">
      <c r="A7572" t="s">
        <v>47334</v>
      </c>
      <c r="B7572" s="1">
        <v>42114</v>
      </c>
      <c r="C7572" t="s">
        <v>186</v>
      </c>
      <c r="D7572" t="s">
        <v>46530</v>
      </c>
      <c r="E7572" t="s">
        <v>175</v>
      </c>
      <c r="F7572" t="s">
        <v>47335</v>
      </c>
      <c r="G7572" t="s">
        <v>47336</v>
      </c>
      <c r="H7572" t="s">
        <v>47337</v>
      </c>
      <c r="I7572" t="s">
        <v>47338</v>
      </c>
      <c r="J7572" t="s">
        <v>47339</v>
      </c>
      <c r="K7572" t="s">
        <v>47340</v>
      </c>
      <c r="L7572" t="s">
        <v>47341</v>
      </c>
      <c r="M7572" t="s">
        <v>47342</v>
      </c>
      <c r="N7572" t="s">
        <v>47343</v>
      </c>
      <c r="P7572" t="s">
        <v>3131</v>
      </c>
      <c r="T7572">
        <v>2002</v>
      </c>
      <c r="U7572" t="s">
        <v>47</v>
      </c>
      <c r="V7572" t="s">
        <v>47</v>
      </c>
      <c r="W7572" t="s">
        <v>47</v>
      </c>
      <c r="X7572" t="s">
        <v>48</v>
      </c>
      <c r="Y7572" t="s">
        <v>48</v>
      </c>
      <c r="Z7572" t="s">
        <v>47</v>
      </c>
      <c r="AA7572" t="s">
        <v>170</v>
      </c>
    </row>
    <row r="7573" spans="1:33" x14ac:dyDescent="0.2">
      <c r="A7573" t="s">
        <v>47344</v>
      </c>
      <c r="B7573" s="1">
        <v>42118</v>
      </c>
      <c r="C7573" t="s">
        <v>186</v>
      </c>
      <c r="D7573" t="s">
        <v>46530</v>
      </c>
      <c r="E7573" t="s">
        <v>102</v>
      </c>
      <c r="F7573" t="s">
        <v>47345</v>
      </c>
      <c r="G7573" t="s">
        <v>47346</v>
      </c>
      <c r="L7573" t="s">
        <v>47347</v>
      </c>
      <c r="N7573" t="s">
        <v>47348</v>
      </c>
      <c r="O7573" t="s">
        <v>79</v>
      </c>
      <c r="P7573" t="s">
        <v>80</v>
      </c>
      <c r="Q7573" t="s">
        <v>79</v>
      </c>
      <c r="S7573" t="s">
        <v>113</v>
      </c>
      <c r="Y7573" t="s">
        <v>48</v>
      </c>
      <c r="AA7573" t="s">
        <v>154</v>
      </c>
      <c r="AC7573" t="s">
        <v>81</v>
      </c>
      <c r="AD7573" t="s">
        <v>82</v>
      </c>
      <c r="AE7573" t="s">
        <v>157</v>
      </c>
      <c r="AF7573" t="s">
        <v>84</v>
      </c>
      <c r="AG7573" t="s">
        <v>158</v>
      </c>
    </row>
    <row r="7574" spans="1:33" x14ac:dyDescent="0.2">
      <c r="A7574" t="s">
        <v>47349</v>
      </c>
      <c r="B7574" s="1">
        <v>42359</v>
      </c>
      <c r="C7574" t="s">
        <v>352</v>
      </c>
      <c r="D7574" t="s">
        <v>46530</v>
      </c>
      <c r="E7574" t="s">
        <v>122</v>
      </c>
      <c r="F7574" t="s">
        <v>47350</v>
      </c>
      <c r="G7574" t="s">
        <v>47351</v>
      </c>
      <c r="H7574" t="s">
        <v>47352</v>
      </c>
      <c r="I7574" t="s">
        <v>47353</v>
      </c>
      <c r="J7574" t="s">
        <v>47354</v>
      </c>
      <c r="K7574" t="s">
        <v>47355</v>
      </c>
      <c r="L7574" t="s">
        <v>47356</v>
      </c>
      <c r="M7574" t="s">
        <v>47357</v>
      </c>
      <c r="N7574" t="s">
        <v>47358</v>
      </c>
      <c r="O7574" t="s">
        <v>61</v>
      </c>
      <c r="P7574" t="s">
        <v>131</v>
      </c>
      <c r="Q7574" t="s">
        <v>61</v>
      </c>
      <c r="T7574">
        <v>2002</v>
      </c>
      <c r="U7574" t="s">
        <v>47</v>
      </c>
      <c r="V7574" t="s">
        <v>47</v>
      </c>
      <c r="W7574" t="s">
        <v>47</v>
      </c>
      <c r="X7574" t="s">
        <v>48</v>
      </c>
      <c r="Y7574" t="s">
        <v>48</v>
      </c>
      <c r="Z7574" t="s">
        <v>47</v>
      </c>
      <c r="AA7574" t="s">
        <v>170</v>
      </c>
      <c r="AC7574" t="s">
        <v>822</v>
      </c>
      <c r="AD7574" t="s">
        <v>823</v>
      </c>
      <c r="AE7574" t="s">
        <v>134</v>
      </c>
      <c r="AF7574" t="s">
        <v>825</v>
      </c>
      <c r="AG7574" t="s">
        <v>67</v>
      </c>
    </row>
    <row r="7575" spans="1:33" x14ac:dyDescent="0.2">
      <c r="A7575" t="s">
        <v>47359</v>
      </c>
      <c r="B7575" s="1">
        <v>43255</v>
      </c>
      <c r="C7575" t="s">
        <v>137</v>
      </c>
      <c r="D7575" t="s">
        <v>46530</v>
      </c>
      <c r="E7575" t="s">
        <v>102</v>
      </c>
      <c r="F7575" t="s">
        <v>47360</v>
      </c>
      <c r="G7575" t="s">
        <v>47361</v>
      </c>
      <c r="H7575" t="s">
        <v>47362</v>
      </c>
      <c r="I7575" t="s">
        <v>47363</v>
      </c>
      <c r="J7575" t="s">
        <v>47364</v>
      </c>
      <c r="K7575" t="s">
        <v>47365</v>
      </c>
      <c r="L7575" t="s">
        <v>47366</v>
      </c>
      <c r="M7575" t="s">
        <v>47367</v>
      </c>
      <c r="N7575" t="s">
        <v>47368</v>
      </c>
      <c r="O7575" t="s">
        <v>3532</v>
      </c>
      <c r="P7575" t="s">
        <v>3533</v>
      </c>
      <c r="Q7575" t="s">
        <v>3532</v>
      </c>
      <c r="S7575" t="s">
        <v>113</v>
      </c>
      <c r="U7575" t="s">
        <v>47</v>
      </c>
      <c r="V7575" t="s">
        <v>47</v>
      </c>
      <c r="W7575" t="s">
        <v>48</v>
      </c>
      <c r="X7575" t="s">
        <v>48</v>
      </c>
      <c r="Y7575" t="s">
        <v>48</v>
      </c>
      <c r="Z7575" t="s">
        <v>47</v>
      </c>
      <c r="AA7575" t="s">
        <v>233</v>
      </c>
      <c r="AC7575" t="s">
        <v>841</v>
      </c>
      <c r="AD7575" t="s">
        <v>47369</v>
      </c>
      <c r="AE7575" t="s">
        <v>3732</v>
      </c>
      <c r="AF7575" t="s">
        <v>35117</v>
      </c>
      <c r="AG7575" t="s">
        <v>3733</v>
      </c>
    </row>
    <row r="7576" spans="1:33" x14ac:dyDescent="0.2">
      <c r="A7576" t="s">
        <v>47370</v>
      </c>
      <c r="B7576" s="1">
        <v>42213</v>
      </c>
      <c r="C7576" t="s">
        <v>377</v>
      </c>
      <c r="D7576" t="s">
        <v>46530</v>
      </c>
      <c r="E7576" t="s">
        <v>122</v>
      </c>
      <c r="F7576" t="s">
        <v>47371</v>
      </c>
      <c r="G7576" t="s">
        <v>47372</v>
      </c>
      <c r="H7576" t="s">
        <v>47373</v>
      </c>
      <c r="I7576" t="s">
        <v>47374</v>
      </c>
      <c r="J7576" t="s">
        <v>47375</v>
      </c>
      <c r="K7576" t="s">
        <v>47376</v>
      </c>
      <c r="L7576" t="s">
        <v>47377</v>
      </c>
      <c r="M7576" t="s">
        <v>47378</v>
      </c>
      <c r="N7576" t="s">
        <v>47379</v>
      </c>
      <c r="O7576" t="s">
        <v>61</v>
      </c>
      <c r="P7576" t="s">
        <v>131</v>
      </c>
      <c r="Q7576" t="s">
        <v>61</v>
      </c>
      <c r="T7576">
        <v>2002</v>
      </c>
      <c r="U7576" t="s">
        <v>47</v>
      </c>
      <c r="V7576" t="s">
        <v>47</v>
      </c>
      <c r="W7576" t="s">
        <v>47</v>
      </c>
      <c r="X7576" t="s">
        <v>48</v>
      </c>
      <c r="Y7576" t="s">
        <v>48</v>
      </c>
      <c r="Z7576" t="s">
        <v>47</v>
      </c>
      <c r="AA7576" t="s">
        <v>170</v>
      </c>
      <c r="AC7576" t="s">
        <v>822</v>
      </c>
      <c r="AD7576" t="s">
        <v>823</v>
      </c>
      <c r="AE7576" t="s">
        <v>134</v>
      </c>
      <c r="AF7576" t="s">
        <v>825</v>
      </c>
      <c r="AG7576" t="s">
        <v>67</v>
      </c>
    </row>
    <row r="7577" spans="1:33" x14ac:dyDescent="0.2">
      <c r="A7577" t="s">
        <v>47380</v>
      </c>
      <c r="B7577" s="1">
        <v>43032</v>
      </c>
      <c r="C7577" t="s">
        <v>265</v>
      </c>
      <c r="D7577" t="s">
        <v>46530</v>
      </c>
      <c r="E7577" t="s">
        <v>102</v>
      </c>
      <c r="F7577" t="s">
        <v>47381</v>
      </c>
      <c r="G7577" t="s">
        <v>47382</v>
      </c>
      <c r="H7577" t="s">
        <v>47383</v>
      </c>
      <c r="I7577" t="s">
        <v>47384</v>
      </c>
      <c r="J7577" t="s">
        <v>47385</v>
      </c>
      <c r="K7577" t="s">
        <v>47386</v>
      </c>
      <c r="L7577" t="s">
        <v>47387</v>
      </c>
      <c r="M7577" t="s">
        <v>47388</v>
      </c>
      <c r="N7577" t="s">
        <v>47389</v>
      </c>
      <c r="O7577" t="s">
        <v>282</v>
      </c>
      <c r="P7577" t="s">
        <v>283</v>
      </c>
      <c r="Q7577" t="s">
        <v>282</v>
      </c>
      <c r="S7577" t="s">
        <v>48</v>
      </c>
      <c r="U7577" t="s">
        <v>48</v>
      </c>
      <c r="V7577" t="s">
        <v>48</v>
      </c>
      <c r="W7577" t="s">
        <v>48</v>
      </c>
      <c r="X7577" t="s">
        <v>48</v>
      </c>
      <c r="Y7577" t="s">
        <v>48</v>
      </c>
      <c r="Z7577" t="s">
        <v>48</v>
      </c>
      <c r="AA7577" t="s">
        <v>676</v>
      </c>
      <c r="AC7577" t="s">
        <v>6369</v>
      </c>
      <c r="AD7577" t="s">
        <v>285</v>
      </c>
      <c r="AE7577" t="s">
        <v>117</v>
      </c>
      <c r="AF7577" t="s">
        <v>286</v>
      </c>
      <c r="AG7577" t="s">
        <v>158</v>
      </c>
    </row>
    <row r="7578" spans="1:33" x14ac:dyDescent="0.2">
      <c r="A7578" t="s">
        <v>47390</v>
      </c>
      <c r="B7578" s="1">
        <v>43080</v>
      </c>
      <c r="C7578" t="s">
        <v>265</v>
      </c>
      <c r="D7578" t="s">
        <v>46530</v>
      </c>
      <c r="E7578" t="s">
        <v>102</v>
      </c>
      <c r="F7578" t="s">
        <v>47391</v>
      </c>
      <c r="G7578" t="s">
        <v>47392</v>
      </c>
      <c r="N7578" t="s">
        <v>47393</v>
      </c>
      <c r="O7578" t="s">
        <v>282</v>
      </c>
      <c r="P7578" t="s">
        <v>283</v>
      </c>
      <c r="Q7578" t="s">
        <v>282</v>
      </c>
      <c r="S7578" t="s">
        <v>48</v>
      </c>
      <c r="AC7578" t="s">
        <v>6369</v>
      </c>
      <c r="AD7578" t="s">
        <v>285</v>
      </c>
      <c r="AE7578" t="s">
        <v>117</v>
      </c>
      <c r="AF7578" t="s">
        <v>286</v>
      </c>
      <c r="AG7578" t="s">
        <v>158</v>
      </c>
    </row>
    <row r="7579" spans="1:33" x14ac:dyDescent="0.2">
      <c r="A7579" t="s">
        <v>47394</v>
      </c>
      <c r="B7579" s="1">
        <v>43105</v>
      </c>
      <c r="C7579" t="s">
        <v>278</v>
      </c>
      <c r="D7579" t="s">
        <v>46530</v>
      </c>
      <c r="E7579" t="s">
        <v>122</v>
      </c>
      <c r="F7579" t="s">
        <v>47395</v>
      </c>
      <c r="G7579" t="s">
        <v>47396</v>
      </c>
      <c r="N7579" t="s">
        <v>47397</v>
      </c>
      <c r="O7579" t="s">
        <v>61</v>
      </c>
      <c r="P7579" t="s">
        <v>131</v>
      </c>
      <c r="Q7579" t="s">
        <v>61</v>
      </c>
      <c r="T7579">
        <v>2002</v>
      </c>
      <c r="AC7579" t="s">
        <v>11797</v>
      </c>
      <c r="AD7579" t="s">
        <v>823</v>
      </c>
      <c r="AE7579" t="s">
        <v>134</v>
      </c>
      <c r="AF7579" t="s">
        <v>9857</v>
      </c>
      <c r="AG7579" t="s">
        <v>67</v>
      </c>
    </row>
    <row r="7580" spans="1:33" x14ac:dyDescent="0.2">
      <c r="A7580" t="s">
        <v>47398</v>
      </c>
      <c r="B7580" s="1">
        <v>43129</v>
      </c>
      <c r="C7580" t="s">
        <v>278</v>
      </c>
      <c r="D7580" t="s">
        <v>46530</v>
      </c>
      <c r="E7580" t="s">
        <v>122</v>
      </c>
      <c r="F7580" t="s">
        <v>47399</v>
      </c>
      <c r="G7580" t="s">
        <v>47400</v>
      </c>
      <c r="H7580" t="s">
        <v>47401</v>
      </c>
      <c r="I7580" t="s">
        <v>47402</v>
      </c>
      <c r="J7580" t="s">
        <v>47403</v>
      </c>
      <c r="K7580" t="s">
        <v>47404</v>
      </c>
      <c r="L7580" t="s">
        <v>47405</v>
      </c>
      <c r="M7580" t="s">
        <v>47406</v>
      </c>
      <c r="N7580" t="s">
        <v>47407</v>
      </c>
      <c r="O7580" t="s">
        <v>61</v>
      </c>
      <c r="P7580" t="s">
        <v>131</v>
      </c>
      <c r="Q7580" t="s">
        <v>61</v>
      </c>
      <c r="T7580">
        <v>2002</v>
      </c>
      <c r="U7580" t="s">
        <v>47</v>
      </c>
      <c r="V7580" t="s">
        <v>47</v>
      </c>
      <c r="W7580" t="s">
        <v>47</v>
      </c>
      <c r="X7580" t="s">
        <v>48</v>
      </c>
      <c r="Y7580" t="s">
        <v>48</v>
      </c>
      <c r="Z7580" t="s">
        <v>47</v>
      </c>
      <c r="AA7580" t="s">
        <v>170</v>
      </c>
      <c r="AC7580" t="s">
        <v>822</v>
      </c>
      <c r="AD7580" t="s">
        <v>823</v>
      </c>
      <c r="AE7580" t="s">
        <v>30297</v>
      </c>
      <c r="AF7580" t="s">
        <v>30298</v>
      </c>
      <c r="AG7580" t="s">
        <v>67</v>
      </c>
    </row>
    <row r="7581" spans="1:33" x14ac:dyDescent="0.2">
      <c r="A7581" t="s">
        <v>47408</v>
      </c>
      <c r="B7581" s="1">
        <v>43181</v>
      </c>
      <c r="C7581" t="s">
        <v>278</v>
      </c>
      <c r="D7581" t="s">
        <v>46530</v>
      </c>
      <c r="E7581" t="s">
        <v>102</v>
      </c>
      <c r="F7581" t="s">
        <v>47409</v>
      </c>
      <c r="G7581" t="s">
        <v>47410</v>
      </c>
      <c r="H7581" t="s">
        <v>47411</v>
      </c>
      <c r="I7581" t="s">
        <v>47412</v>
      </c>
      <c r="J7581" t="s">
        <v>47413</v>
      </c>
      <c r="K7581" t="s">
        <v>47414</v>
      </c>
      <c r="L7581" t="s">
        <v>47415</v>
      </c>
      <c r="M7581" t="s">
        <v>47416</v>
      </c>
      <c r="N7581" t="s">
        <v>47417</v>
      </c>
      <c r="O7581" t="s">
        <v>837</v>
      </c>
      <c r="P7581" t="s">
        <v>838</v>
      </c>
      <c r="Q7581" t="s">
        <v>837</v>
      </c>
      <c r="S7581" t="s">
        <v>839</v>
      </c>
      <c r="U7581" t="s">
        <v>47</v>
      </c>
      <c r="V7581" t="s">
        <v>97</v>
      </c>
      <c r="W7581" t="s">
        <v>97</v>
      </c>
      <c r="X7581" t="s">
        <v>97</v>
      </c>
      <c r="Y7581" t="s">
        <v>48</v>
      </c>
      <c r="Z7581" t="s">
        <v>47</v>
      </c>
      <c r="AA7581" t="s">
        <v>33991</v>
      </c>
      <c r="AC7581" t="s">
        <v>841</v>
      </c>
      <c r="AD7581" t="s">
        <v>842</v>
      </c>
      <c r="AE7581" t="s">
        <v>83</v>
      </c>
      <c r="AF7581" t="s">
        <v>8400</v>
      </c>
      <c r="AG7581" t="s">
        <v>6036</v>
      </c>
    </row>
    <row r="7582" spans="1:33" x14ac:dyDescent="0.2">
      <c r="A7582" t="s">
        <v>47418</v>
      </c>
      <c r="B7582" s="1">
        <v>43227</v>
      </c>
      <c r="C7582" t="s">
        <v>137</v>
      </c>
      <c r="D7582" t="s">
        <v>46530</v>
      </c>
      <c r="E7582" t="s">
        <v>102</v>
      </c>
      <c r="F7582" t="s">
        <v>47419</v>
      </c>
      <c r="G7582" t="s">
        <v>47420</v>
      </c>
      <c r="H7582" t="s">
        <v>47421</v>
      </c>
      <c r="I7582" t="s">
        <v>47422</v>
      </c>
      <c r="J7582" t="s">
        <v>47423</v>
      </c>
      <c r="K7582" t="s">
        <v>47424</v>
      </c>
      <c r="L7582" t="s">
        <v>47425</v>
      </c>
      <c r="M7582" t="s">
        <v>47426</v>
      </c>
      <c r="N7582" t="s">
        <v>47427</v>
      </c>
      <c r="O7582" t="s">
        <v>79</v>
      </c>
      <c r="P7582" t="s">
        <v>80</v>
      </c>
      <c r="Q7582" t="s">
        <v>79</v>
      </c>
      <c r="S7582" t="s">
        <v>113</v>
      </c>
      <c r="U7582" t="s">
        <v>47</v>
      </c>
      <c r="V7582" t="s">
        <v>47</v>
      </c>
      <c r="W7582" t="s">
        <v>48</v>
      </c>
      <c r="X7582" t="s">
        <v>48</v>
      </c>
      <c r="Y7582" t="s">
        <v>48</v>
      </c>
      <c r="Z7582" t="s">
        <v>47</v>
      </c>
      <c r="AA7582" t="s">
        <v>233</v>
      </c>
      <c r="AC7582" t="s">
        <v>234</v>
      </c>
      <c r="AD7582" t="s">
        <v>82</v>
      </c>
      <c r="AE7582" t="s">
        <v>157</v>
      </c>
      <c r="AF7582" t="s">
        <v>84</v>
      </c>
      <c r="AG7582" t="s">
        <v>158</v>
      </c>
    </row>
    <row r="7583" spans="1:33" x14ac:dyDescent="0.2">
      <c r="A7583" t="s">
        <v>47428</v>
      </c>
      <c r="B7583" s="1">
        <v>43259</v>
      </c>
      <c r="C7583" t="s">
        <v>137</v>
      </c>
      <c r="D7583" t="s">
        <v>46530</v>
      </c>
      <c r="E7583" t="s">
        <v>122</v>
      </c>
      <c r="F7583" t="s">
        <v>47429</v>
      </c>
      <c r="G7583" t="s">
        <v>47430</v>
      </c>
      <c r="H7583" t="s">
        <v>47431</v>
      </c>
      <c r="I7583" t="s">
        <v>47432</v>
      </c>
      <c r="J7583" t="s">
        <v>47433</v>
      </c>
      <c r="K7583" t="s">
        <v>47434</v>
      </c>
      <c r="L7583" t="s">
        <v>47435</v>
      </c>
      <c r="M7583" t="s">
        <v>47436</v>
      </c>
      <c r="N7583" t="s">
        <v>47437</v>
      </c>
      <c r="O7583" t="s">
        <v>61</v>
      </c>
      <c r="P7583" t="s">
        <v>131</v>
      </c>
      <c r="Q7583" t="s">
        <v>61</v>
      </c>
      <c r="T7583">
        <v>2002</v>
      </c>
      <c r="U7583" t="s">
        <v>47</v>
      </c>
      <c r="V7583" t="s">
        <v>47</v>
      </c>
      <c r="W7583" t="s">
        <v>47</v>
      </c>
      <c r="X7583" t="s">
        <v>48</v>
      </c>
      <c r="Y7583" t="s">
        <v>48</v>
      </c>
      <c r="Z7583" t="s">
        <v>47</v>
      </c>
      <c r="AA7583" t="s">
        <v>170</v>
      </c>
      <c r="AC7583" t="s">
        <v>822</v>
      </c>
      <c r="AD7583" t="s">
        <v>823</v>
      </c>
      <c r="AE7583" t="s">
        <v>20672</v>
      </c>
      <c r="AF7583" t="s">
        <v>9857</v>
      </c>
      <c r="AG7583" t="s">
        <v>67</v>
      </c>
    </row>
    <row r="7584" spans="1:33" x14ac:dyDescent="0.2">
      <c r="A7584" t="s">
        <v>47438</v>
      </c>
      <c r="B7584" s="1">
        <v>43012</v>
      </c>
      <c r="C7584" t="s">
        <v>265</v>
      </c>
      <c r="D7584" t="s">
        <v>46530</v>
      </c>
      <c r="E7584" t="s">
        <v>122</v>
      </c>
      <c r="F7584" t="s">
        <v>47439</v>
      </c>
      <c r="G7584" t="s">
        <v>47440</v>
      </c>
      <c r="N7584" t="s">
        <v>47441</v>
      </c>
      <c r="O7584" t="s">
        <v>756</v>
      </c>
      <c r="P7584" t="s">
        <v>757</v>
      </c>
      <c r="Q7584" t="s">
        <v>756</v>
      </c>
      <c r="T7584">
        <v>2002</v>
      </c>
      <c r="AC7584" t="s">
        <v>47442</v>
      </c>
      <c r="AD7584" t="s">
        <v>47443</v>
      </c>
      <c r="AE7584" t="s">
        <v>16463</v>
      </c>
      <c r="AF7584" t="s">
        <v>47444</v>
      </c>
      <c r="AG7584" t="s">
        <v>18774</v>
      </c>
    </row>
    <row r="7585" spans="1:33" x14ac:dyDescent="0.2">
      <c r="A7585" t="s">
        <v>47445</v>
      </c>
      <c r="B7585" s="1">
        <v>43801</v>
      </c>
      <c r="C7585" t="s">
        <v>987</v>
      </c>
      <c r="D7585" t="s">
        <v>46530</v>
      </c>
      <c r="E7585" t="s">
        <v>175</v>
      </c>
      <c r="F7585" t="s">
        <v>47446</v>
      </c>
      <c r="G7585" t="s">
        <v>47447</v>
      </c>
      <c r="N7585" t="s">
        <v>47448</v>
      </c>
      <c r="O7585" t="s">
        <v>45</v>
      </c>
      <c r="P7585" t="s">
        <v>46</v>
      </c>
      <c r="R7585" t="s">
        <v>45</v>
      </c>
      <c r="T7585">
        <v>2002</v>
      </c>
    </row>
    <row r="7586" spans="1:33" x14ac:dyDescent="0.2">
      <c r="A7586" t="s">
        <v>47449</v>
      </c>
      <c r="B7586" s="1">
        <v>43319</v>
      </c>
      <c r="C7586" t="s">
        <v>100</v>
      </c>
      <c r="D7586" t="s">
        <v>46530</v>
      </c>
      <c r="E7586" t="s">
        <v>122</v>
      </c>
      <c r="F7586" t="s">
        <v>47450</v>
      </c>
      <c r="G7586" t="s">
        <v>47451</v>
      </c>
      <c r="H7586" t="s">
        <v>47452</v>
      </c>
      <c r="I7586" t="s">
        <v>47453</v>
      </c>
      <c r="J7586" t="s">
        <v>47454</v>
      </c>
      <c r="K7586" t="s">
        <v>47455</v>
      </c>
      <c r="L7586" t="s">
        <v>47456</v>
      </c>
      <c r="M7586" t="s">
        <v>47457</v>
      </c>
      <c r="N7586" t="s">
        <v>47458</v>
      </c>
      <c r="O7586" t="s">
        <v>61</v>
      </c>
      <c r="P7586" t="s">
        <v>131</v>
      </c>
      <c r="Q7586" t="s">
        <v>61</v>
      </c>
      <c r="T7586">
        <v>2002</v>
      </c>
      <c r="U7586" t="s">
        <v>47</v>
      </c>
      <c r="V7586" t="s">
        <v>47</v>
      </c>
      <c r="W7586" t="s">
        <v>47</v>
      </c>
      <c r="X7586" t="s">
        <v>48</v>
      </c>
      <c r="Y7586" t="s">
        <v>48</v>
      </c>
      <c r="Z7586" t="s">
        <v>47</v>
      </c>
      <c r="AA7586" t="s">
        <v>170</v>
      </c>
      <c r="AC7586" t="s">
        <v>822</v>
      </c>
      <c r="AD7586" t="s">
        <v>823</v>
      </c>
      <c r="AE7586" t="s">
        <v>30297</v>
      </c>
      <c r="AF7586" t="s">
        <v>30298</v>
      </c>
      <c r="AG7586" t="s">
        <v>67</v>
      </c>
    </row>
    <row r="7587" spans="1:33" x14ac:dyDescent="0.2">
      <c r="A7587" t="s">
        <v>47459</v>
      </c>
      <c r="B7587" s="1">
        <v>43376</v>
      </c>
      <c r="C7587" t="s">
        <v>69</v>
      </c>
      <c r="D7587" t="s">
        <v>46530</v>
      </c>
      <c r="E7587" t="s">
        <v>102</v>
      </c>
      <c r="F7587" t="s">
        <v>47460</v>
      </c>
      <c r="G7587" t="s">
        <v>47461</v>
      </c>
      <c r="N7587" t="s">
        <v>47462</v>
      </c>
      <c r="O7587" t="s">
        <v>79</v>
      </c>
      <c r="P7587" t="s">
        <v>80</v>
      </c>
      <c r="Q7587" t="s">
        <v>79</v>
      </c>
      <c r="S7587" t="s">
        <v>113</v>
      </c>
      <c r="AC7587" t="s">
        <v>9242</v>
      </c>
      <c r="AD7587" t="s">
        <v>116</v>
      </c>
      <c r="AE7587" t="s">
        <v>4077</v>
      </c>
      <c r="AF7587" t="s">
        <v>84</v>
      </c>
      <c r="AG7587" t="s">
        <v>158</v>
      </c>
    </row>
    <row r="7588" spans="1:33" x14ac:dyDescent="0.2">
      <c r="A7588" t="s">
        <v>47463</v>
      </c>
      <c r="B7588" s="1">
        <v>43376</v>
      </c>
      <c r="C7588" t="s">
        <v>69</v>
      </c>
      <c r="D7588" t="s">
        <v>46530</v>
      </c>
      <c r="E7588" t="s">
        <v>102</v>
      </c>
      <c r="F7588" t="s">
        <v>47464</v>
      </c>
      <c r="G7588" t="s">
        <v>47465</v>
      </c>
      <c r="H7588" t="s">
        <v>47466</v>
      </c>
      <c r="I7588" t="s">
        <v>47467</v>
      </c>
      <c r="J7588" t="s">
        <v>47468</v>
      </c>
      <c r="K7588" t="s">
        <v>47469</v>
      </c>
      <c r="L7588" t="s">
        <v>47470</v>
      </c>
      <c r="M7588" t="s">
        <v>47471</v>
      </c>
      <c r="N7588" t="s">
        <v>47472</v>
      </c>
      <c r="O7588" t="s">
        <v>79</v>
      </c>
      <c r="P7588" t="s">
        <v>80</v>
      </c>
      <c r="Q7588" t="s">
        <v>79</v>
      </c>
      <c r="S7588" t="s">
        <v>113</v>
      </c>
      <c r="U7588" t="s">
        <v>47</v>
      </c>
      <c r="V7588" t="s">
        <v>47</v>
      </c>
      <c r="W7588" t="s">
        <v>47</v>
      </c>
      <c r="X7588" t="s">
        <v>48</v>
      </c>
      <c r="Y7588" t="s">
        <v>48</v>
      </c>
      <c r="Z7588" t="s">
        <v>47</v>
      </c>
      <c r="AA7588" t="s">
        <v>170</v>
      </c>
      <c r="AC7588" t="s">
        <v>9242</v>
      </c>
      <c r="AD7588" t="s">
        <v>116</v>
      </c>
      <c r="AE7588" t="s">
        <v>4077</v>
      </c>
      <c r="AF7588" t="s">
        <v>84</v>
      </c>
      <c r="AG7588" t="s">
        <v>158</v>
      </c>
    </row>
    <row r="7589" spans="1:33" x14ac:dyDescent="0.2">
      <c r="A7589" t="s">
        <v>47473</v>
      </c>
      <c r="B7589" s="1">
        <v>43481</v>
      </c>
      <c r="C7589" t="s">
        <v>666</v>
      </c>
      <c r="D7589" t="s">
        <v>46530</v>
      </c>
      <c r="E7589" t="s">
        <v>102</v>
      </c>
      <c r="F7589" t="s">
        <v>47474</v>
      </c>
      <c r="G7589" t="s">
        <v>47475</v>
      </c>
      <c r="N7589" t="s">
        <v>47476</v>
      </c>
      <c r="O7589" t="s">
        <v>79</v>
      </c>
      <c r="P7589" t="s">
        <v>80</v>
      </c>
      <c r="Q7589" t="s">
        <v>79</v>
      </c>
      <c r="S7589" t="s">
        <v>113</v>
      </c>
      <c r="AC7589" t="s">
        <v>9242</v>
      </c>
      <c r="AD7589" t="s">
        <v>116</v>
      </c>
      <c r="AE7589" t="s">
        <v>4077</v>
      </c>
      <c r="AF7589" t="s">
        <v>84</v>
      </c>
      <c r="AG7589" t="s">
        <v>158</v>
      </c>
    </row>
    <row r="7590" spans="1:33" x14ac:dyDescent="0.2">
      <c r="A7590" t="s">
        <v>47477</v>
      </c>
      <c r="B7590" s="1">
        <v>43522</v>
      </c>
      <c r="C7590" t="s">
        <v>666</v>
      </c>
      <c r="D7590" t="s">
        <v>46530</v>
      </c>
      <c r="E7590" t="s">
        <v>175</v>
      </c>
      <c r="F7590" t="s">
        <v>47478</v>
      </c>
      <c r="G7590" t="s">
        <v>47479</v>
      </c>
      <c r="H7590" t="s">
        <v>47480</v>
      </c>
      <c r="I7590" t="s">
        <v>47481</v>
      </c>
      <c r="J7590" t="s">
        <v>47482</v>
      </c>
      <c r="K7590" t="s">
        <v>47483</v>
      </c>
      <c r="L7590" t="s">
        <v>47484</v>
      </c>
      <c r="M7590" t="s">
        <v>47485</v>
      </c>
      <c r="N7590" t="s">
        <v>47486</v>
      </c>
      <c r="O7590" t="s">
        <v>8463</v>
      </c>
      <c r="P7590" t="s">
        <v>96</v>
      </c>
      <c r="R7590" t="s">
        <v>8463</v>
      </c>
      <c r="T7590" t="s">
        <v>951</v>
      </c>
      <c r="U7590" t="s">
        <v>97</v>
      </c>
      <c r="V7590" t="s">
        <v>97</v>
      </c>
      <c r="W7590" t="s">
        <v>97</v>
      </c>
      <c r="X7590" t="s">
        <v>97</v>
      </c>
      <c r="Y7590" t="s">
        <v>97</v>
      </c>
      <c r="Z7590" t="s">
        <v>97</v>
      </c>
      <c r="AA7590" t="s">
        <v>20004</v>
      </c>
    </row>
    <row r="7591" spans="1:33" x14ac:dyDescent="0.2">
      <c r="A7591" t="s">
        <v>47487</v>
      </c>
      <c r="B7591" s="1">
        <v>43530</v>
      </c>
      <c r="C7591" t="s">
        <v>666</v>
      </c>
      <c r="D7591" t="s">
        <v>46530</v>
      </c>
      <c r="E7591" t="s">
        <v>122</v>
      </c>
      <c r="F7591" t="s">
        <v>47488</v>
      </c>
      <c r="G7591" t="s">
        <v>47489</v>
      </c>
      <c r="H7591" t="s">
        <v>47490</v>
      </c>
      <c r="I7591" t="s">
        <v>47491</v>
      </c>
      <c r="J7591" t="s">
        <v>47492</v>
      </c>
      <c r="K7591" t="s">
        <v>47493</v>
      </c>
      <c r="L7591" t="s">
        <v>47494</v>
      </c>
      <c r="M7591" t="s">
        <v>47495</v>
      </c>
      <c r="N7591" t="s">
        <v>47496</v>
      </c>
      <c r="O7591" t="s">
        <v>61</v>
      </c>
      <c r="P7591" t="s">
        <v>131</v>
      </c>
      <c r="Q7591" t="s">
        <v>61</v>
      </c>
      <c r="T7591">
        <v>2002</v>
      </c>
      <c r="U7591" t="s">
        <v>47</v>
      </c>
      <c r="V7591" t="s">
        <v>47</v>
      </c>
      <c r="W7591" t="s">
        <v>47</v>
      </c>
      <c r="X7591" t="s">
        <v>48</v>
      </c>
      <c r="Y7591" t="s">
        <v>48</v>
      </c>
      <c r="Z7591" t="s">
        <v>47</v>
      </c>
      <c r="AA7591" t="s">
        <v>170</v>
      </c>
      <c r="AC7591" t="s">
        <v>19372</v>
      </c>
      <c r="AD7591" t="s">
        <v>823</v>
      </c>
      <c r="AE7591" t="s">
        <v>261</v>
      </c>
      <c r="AF7591" t="s">
        <v>825</v>
      </c>
      <c r="AG7591" t="s">
        <v>67</v>
      </c>
    </row>
    <row r="7592" spans="1:33" x14ac:dyDescent="0.2">
      <c r="A7592" t="s">
        <v>47497</v>
      </c>
      <c r="B7592" s="1">
        <v>43559</v>
      </c>
      <c r="C7592" t="s">
        <v>8430</v>
      </c>
      <c r="D7592" t="s">
        <v>46530</v>
      </c>
      <c r="E7592" t="s">
        <v>102</v>
      </c>
      <c r="F7592" t="s">
        <v>47498</v>
      </c>
      <c r="G7592" t="s">
        <v>47499</v>
      </c>
      <c r="H7592" t="s">
        <v>47500</v>
      </c>
      <c r="I7592" t="s">
        <v>47501</v>
      </c>
      <c r="J7592" t="s">
        <v>47502</v>
      </c>
      <c r="K7592" t="s">
        <v>47503</v>
      </c>
      <c r="L7592" t="s">
        <v>47504</v>
      </c>
      <c r="M7592" t="s">
        <v>47505</v>
      </c>
      <c r="N7592" t="s">
        <v>47506</v>
      </c>
      <c r="O7592" t="s">
        <v>79</v>
      </c>
      <c r="P7592" t="s">
        <v>80</v>
      </c>
      <c r="Q7592" t="s">
        <v>79</v>
      </c>
      <c r="S7592" t="s">
        <v>113</v>
      </c>
      <c r="U7592" t="s">
        <v>47</v>
      </c>
      <c r="V7592" t="s">
        <v>47</v>
      </c>
      <c r="W7592" t="s">
        <v>47</v>
      </c>
      <c r="X7592" t="s">
        <v>48</v>
      </c>
      <c r="Y7592" t="s">
        <v>48</v>
      </c>
      <c r="Z7592" t="s">
        <v>47</v>
      </c>
      <c r="AA7592" t="s">
        <v>170</v>
      </c>
      <c r="AC7592" t="s">
        <v>9242</v>
      </c>
      <c r="AD7592" t="s">
        <v>116</v>
      </c>
      <c r="AE7592" t="s">
        <v>4077</v>
      </c>
      <c r="AF7592" t="s">
        <v>84</v>
      </c>
      <c r="AG7592" t="s">
        <v>158</v>
      </c>
    </row>
    <row r="7593" spans="1:33" x14ac:dyDescent="0.2">
      <c r="A7593" t="s">
        <v>47507</v>
      </c>
      <c r="B7593" s="1">
        <v>43608</v>
      </c>
      <c r="C7593" t="s">
        <v>8430</v>
      </c>
      <c r="D7593" t="s">
        <v>46530</v>
      </c>
      <c r="E7593" t="s">
        <v>102</v>
      </c>
      <c r="F7593" t="s">
        <v>47508</v>
      </c>
      <c r="G7593" t="s">
        <v>47509</v>
      </c>
      <c r="N7593" t="s">
        <v>47510</v>
      </c>
      <c r="O7593" t="s">
        <v>79</v>
      </c>
      <c r="P7593" t="s">
        <v>80</v>
      </c>
      <c r="Q7593" t="s">
        <v>79</v>
      </c>
      <c r="S7593" t="s">
        <v>113</v>
      </c>
      <c r="AC7593" t="s">
        <v>234</v>
      </c>
      <c r="AD7593" t="s">
        <v>82</v>
      </c>
      <c r="AE7593" t="s">
        <v>157</v>
      </c>
      <c r="AF7593" t="s">
        <v>84</v>
      </c>
      <c r="AG7593" t="s">
        <v>158</v>
      </c>
    </row>
    <row r="7594" spans="1:33" x14ac:dyDescent="0.2">
      <c r="A7594" t="s">
        <v>47511</v>
      </c>
      <c r="B7594" s="1">
        <v>43622</v>
      </c>
      <c r="C7594" t="s">
        <v>8430</v>
      </c>
      <c r="D7594" t="s">
        <v>46530</v>
      </c>
      <c r="E7594" t="s">
        <v>102</v>
      </c>
      <c r="F7594" t="s">
        <v>47512</v>
      </c>
      <c r="G7594" t="s">
        <v>47513</v>
      </c>
      <c r="N7594" t="s">
        <v>47514</v>
      </c>
      <c r="O7594" t="s">
        <v>79</v>
      </c>
      <c r="P7594" t="s">
        <v>80</v>
      </c>
      <c r="Q7594" t="s">
        <v>79</v>
      </c>
      <c r="S7594" t="s">
        <v>113</v>
      </c>
      <c r="AC7594" t="s">
        <v>47515</v>
      </c>
      <c r="AD7594" t="s">
        <v>82</v>
      </c>
      <c r="AE7594" t="s">
        <v>157</v>
      </c>
      <c r="AF7594" t="s">
        <v>22515</v>
      </c>
      <c r="AG7594" t="s">
        <v>7940</v>
      </c>
    </row>
    <row r="7595" spans="1:33" x14ac:dyDescent="0.2">
      <c r="A7595" t="s">
        <v>47516</v>
      </c>
      <c r="B7595" s="1">
        <v>43616</v>
      </c>
      <c r="C7595" t="s">
        <v>8430</v>
      </c>
      <c r="D7595" t="s">
        <v>46530</v>
      </c>
      <c r="E7595" t="s">
        <v>102</v>
      </c>
      <c r="F7595" t="s">
        <v>47517</v>
      </c>
      <c r="G7595" t="s">
        <v>47518</v>
      </c>
      <c r="H7595" t="s">
        <v>47519</v>
      </c>
      <c r="I7595" t="s">
        <v>47520</v>
      </c>
      <c r="J7595" t="s">
        <v>47521</v>
      </c>
      <c r="K7595" t="s">
        <v>47522</v>
      </c>
      <c r="L7595" t="s">
        <v>47523</v>
      </c>
      <c r="M7595" t="s">
        <v>47524</v>
      </c>
      <c r="N7595" t="s">
        <v>47525</v>
      </c>
      <c r="O7595" t="s">
        <v>79</v>
      </c>
      <c r="P7595" t="s">
        <v>80</v>
      </c>
      <c r="Q7595" t="s">
        <v>79</v>
      </c>
      <c r="S7595" t="s">
        <v>113</v>
      </c>
      <c r="U7595" t="s">
        <v>47</v>
      </c>
      <c r="V7595" t="s">
        <v>47</v>
      </c>
      <c r="W7595" t="s">
        <v>47</v>
      </c>
      <c r="X7595" t="s">
        <v>48</v>
      </c>
      <c r="Y7595" t="s">
        <v>48</v>
      </c>
      <c r="Z7595" t="s">
        <v>47</v>
      </c>
      <c r="AA7595" t="s">
        <v>170</v>
      </c>
      <c r="AC7595" t="s">
        <v>2103</v>
      </c>
      <c r="AD7595" t="s">
        <v>116</v>
      </c>
      <c r="AE7595" t="s">
        <v>2992</v>
      </c>
      <c r="AF7595" t="s">
        <v>84</v>
      </c>
      <c r="AG7595" t="s">
        <v>18761</v>
      </c>
    </row>
    <row r="7596" spans="1:33" x14ac:dyDescent="0.2">
      <c r="A7596" t="s">
        <v>47526</v>
      </c>
      <c r="B7596" s="1">
        <v>43628</v>
      </c>
      <c r="C7596" t="s">
        <v>8430</v>
      </c>
      <c r="D7596" t="s">
        <v>46530</v>
      </c>
      <c r="E7596" t="s">
        <v>102</v>
      </c>
      <c r="F7596" t="s">
        <v>47527</v>
      </c>
      <c r="G7596" t="s">
        <v>47528</v>
      </c>
      <c r="H7596" t="s">
        <v>47529</v>
      </c>
      <c r="I7596" t="s">
        <v>47530</v>
      </c>
      <c r="J7596" t="s">
        <v>47531</v>
      </c>
      <c r="K7596" t="s">
        <v>47532</v>
      </c>
      <c r="L7596" t="s">
        <v>47533</v>
      </c>
      <c r="M7596" t="s">
        <v>47534</v>
      </c>
      <c r="N7596" t="s">
        <v>47535</v>
      </c>
      <c r="O7596" t="s">
        <v>79</v>
      </c>
      <c r="P7596" t="s">
        <v>80</v>
      </c>
      <c r="Q7596" t="s">
        <v>79</v>
      </c>
      <c r="S7596" t="s">
        <v>113</v>
      </c>
      <c r="U7596" t="s">
        <v>47</v>
      </c>
      <c r="V7596" t="s">
        <v>47</v>
      </c>
      <c r="W7596" t="s">
        <v>47</v>
      </c>
      <c r="X7596" t="s">
        <v>48</v>
      </c>
      <c r="Y7596" t="s">
        <v>48</v>
      </c>
      <c r="Z7596" t="s">
        <v>47</v>
      </c>
      <c r="AA7596" t="s">
        <v>170</v>
      </c>
      <c r="AC7596" t="s">
        <v>47146</v>
      </c>
      <c r="AD7596" t="s">
        <v>116</v>
      </c>
      <c r="AE7596" t="s">
        <v>4077</v>
      </c>
      <c r="AF7596" t="s">
        <v>84</v>
      </c>
      <c r="AG7596" t="s">
        <v>158</v>
      </c>
    </row>
    <row r="7597" spans="1:33" x14ac:dyDescent="0.2">
      <c r="A7597" t="s">
        <v>47536</v>
      </c>
      <c r="B7597" s="1">
        <v>43677</v>
      </c>
      <c r="C7597" t="s">
        <v>827</v>
      </c>
      <c r="D7597" t="s">
        <v>46530</v>
      </c>
      <c r="E7597" t="s">
        <v>175</v>
      </c>
      <c r="F7597" t="s">
        <v>47537</v>
      </c>
      <c r="G7597" t="s">
        <v>47538</v>
      </c>
      <c r="H7597" t="s">
        <v>47539</v>
      </c>
      <c r="I7597" t="s">
        <v>47540</v>
      </c>
      <c r="J7597" t="s">
        <v>47541</v>
      </c>
      <c r="K7597" t="s">
        <v>47542</v>
      </c>
      <c r="L7597" t="s">
        <v>47543</v>
      </c>
      <c r="M7597" t="s">
        <v>47544</v>
      </c>
      <c r="N7597" t="s">
        <v>47545</v>
      </c>
      <c r="O7597" t="s">
        <v>45</v>
      </c>
      <c r="P7597" t="s">
        <v>46</v>
      </c>
      <c r="R7597" t="s">
        <v>45</v>
      </c>
      <c r="T7597">
        <v>2002</v>
      </c>
      <c r="U7597" t="s">
        <v>47</v>
      </c>
      <c r="V7597" t="s">
        <v>47</v>
      </c>
      <c r="W7597" t="s">
        <v>47</v>
      </c>
      <c r="X7597" t="s">
        <v>47</v>
      </c>
      <c r="Y7597" t="s">
        <v>48</v>
      </c>
      <c r="Z7597" t="s">
        <v>47</v>
      </c>
      <c r="AA7597" t="s">
        <v>49</v>
      </c>
    </row>
    <row r="7598" spans="1:33" x14ac:dyDescent="0.2">
      <c r="A7598" t="s">
        <v>47546</v>
      </c>
      <c r="B7598" s="1">
        <v>43691</v>
      </c>
      <c r="C7598" t="s">
        <v>827</v>
      </c>
      <c r="D7598" t="s">
        <v>46530</v>
      </c>
      <c r="E7598" t="s">
        <v>122</v>
      </c>
      <c r="F7598" t="s">
        <v>47547</v>
      </c>
      <c r="G7598" t="s">
        <v>47548</v>
      </c>
      <c r="N7598" t="s">
        <v>47549</v>
      </c>
      <c r="O7598" t="s">
        <v>61</v>
      </c>
      <c r="P7598" t="s">
        <v>131</v>
      </c>
      <c r="Q7598" t="s">
        <v>61</v>
      </c>
      <c r="T7598">
        <v>2002</v>
      </c>
      <c r="AC7598" t="s">
        <v>822</v>
      </c>
      <c r="AD7598" t="s">
        <v>823</v>
      </c>
      <c r="AE7598" t="s">
        <v>47550</v>
      </c>
      <c r="AF7598" t="s">
        <v>23966</v>
      </c>
      <c r="AG7598" t="s">
        <v>67</v>
      </c>
    </row>
    <row r="7599" spans="1:33" x14ac:dyDescent="0.2">
      <c r="A7599" t="s">
        <v>47551</v>
      </c>
      <c r="B7599" s="1">
        <v>43727</v>
      </c>
      <c r="C7599" t="s">
        <v>827</v>
      </c>
      <c r="D7599" t="s">
        <v>46530</v>
      </c>
      <c r="E7599" t="s">
        <v>102</v>
      </c>
      <c r="F7599" t="s">
        <v>47552</v>
      </c>
      <c r="G7599" t="s">
        <v>47553</v>
      </c>
      <c r="H7599" t="s">
        <v>47554</v>
      </c>
      <c r="I7599" t="s">
        <v>47555</v>
      </c>
      <c r="J7599" t="s">
        <v>47556</v>
      </c>
      <c r="K7599" t="s">
        <v>47557</v>
      </c>
      <c r="L7599" t="s">
        <v>47558</v>
      </c>
      <c r="M7599" t="s">
        <v>47559</v>
      </c>
      <c r="N7599" t="s">
        <v>47560</v>
      </c>
      <c r="O7599" t="s">
        <v>79</v>
      </c>
      <c r="P7599" t="s">
        <v>80</v>
      </c>
      <c r="Q7599" t="s">
        <v>79</v>
      </c>
      <c r="S7599" t="s">
        <v>113</v>
      </c>
      <c r="U7599" t="s">
        <v>97</v>
      </c>
      <c r="V7599" t="s">
        <v>97</v>
      </c>
      <c r="W7599" t="s">
        <v>97</v>
      </c>
      <c r="X7599" t="s">
        <v>48</v>
      </c>
      <c r="Y7599" t="s">
        <v>48</v>
      </c>
      <c r="Z7599" t="s">
        <v>47</v>
      </c>
      <c r="AA7599" t="s">
        <v>47561</v>
      </c>
      <c r="AC7599" t="s">
        <v>47562</v>
      </c>
      <c r="AD7599" t="s">
        <v>82</v>
      </c>
      <c r="AE7599" t="s">
        <v>83</v>
      </c>
      <c r="AF7599" t="s">
        <v>38901</v>
      </c>
      <c r="AG7599" t="s">
        <v>158</v>
      </c>
    </row>
    <row r="7600" spans="1:33" x14ac:dyDescent="0.2">
      <c r="A7600" t="s">
        <v>47563</v>
      </c>
      <c r="B7600" s="1">
        <v>43748</v>
      </c>
      <c r="C7600" t="s">
        <v>987</v>
      </c>
      <c r="D7600" t="s">
        <v>46530</v>
      </c>
      <c r="E7600" t="s">
        <v>175</v>
      </c>
      <c r="F7600" t="s">
        <v>47564</v>
      </c>
      <c r="G7600" t="s">
        <v>47565</v>
      </c>
      <c r="N7600" t="s">
        <v>47566</v>
      </c>
      <c r="O7600" t="s">
        <v>45</v>
      </c>
      <c r="P7600" t="s">
        <v>46</v>
      </c>
      <c r="R7600" t="s">
        <v>45</v>
      </c>
      <c r="T7600">
        <v>2002</v>
      </c>
    </row>
    <row r="7601" spans="1:33" x14ac:dyDescent="0.2">
      <c r="A7601" t="s">
        <v>47567</v>
      </c>
      <c r="B7601" s="1">
        <v>43781</v>
      </c>
      <c r="C7601" t="s">
        <v>987</v>
      </c>
      <c r="D7601" t="s">
        <v>46530</v>
      </c>
      <c r="E7601" t="s">
        <v>102</v>
      </c>
      <c r="F7601" t="s">
        <v>47568</v>
      </c>
      <c r="G7601" t="s">
        <v>47569</v>
      </c>
      <c r="N7601" t="s">
        <v>47570</v>
      </c>
      <c r="O7601" t="s">
        <v>837</v>
      </c>
      <c r="P7601" t="s">
        <v>838</v>
      </c>
      <c r="Q7601" t="s">
        <v>837</v>
      </c>
      <c r="S7601" t="s">
        <v>839</v>
      </c>
      <c r="AC7601" t="s">
        <v>841</v>
      </c>
      <c r="AD7601" t="s">
        <v>842</v>
      </c>
      <c r="AE7601" t="s">
        <v>83</v>
      </c>
      <c r="AF7601" t="s">
        <v>844</v>
      </c>
      <c r="AG7601" t="s">
        <v>6036</v>
      </c>
    </row>
    <row r="7602" spans="1:33" x14ac:dyDescent="0.2">
      <c r="A7602" t="s">
        <v>47571</v>
      </c>
      <c r="B7602" s="1">
        <v>43830</v>
      </c>
      <c r="C7602" t="s">
        <v>987</v>
      </c>
      <c r="D7602" t="s">
        <v>46530</v>
      </c>
      <c r="E7602" t="s">
        <v>102</v>
      </c>
      <c r="F7602" t="s">
        <v>47572</v>
      </c>
      <c r="G7602" t="s">
        <v>47573</v>
      </c>
      <c r="H7602" t="s">
        <v>47574</v>
      </c>
      <c r="I7602" t="s">
        <v>47575</v>
      </c>
      <c r="J7602" t="s">
        <v>47576</v>
      </c>
      <c r="K7602" t="s">
        <v>47577</v>
      </c>
      <c r="L7602" t="s">
        <v>47578</v>
      </c>
      <c r="M7602" t="s">
        <v>47579</v>
      </c>
      <c r="N7602" t="s">
        <v>47580</v>
      </c>
      <c r="O7602" t="s">
        <v>79</v>
      </c>
      <c r="P7602" t="s">
        <v>80</v>
      </c>
      <c r="Q7602" t="s">
        <v>79</v>
      </c>
      <c r="S7602" t="s">
        <v>113</v>
      </c>
      <c r="U7602" t="s">
        <v>47</v>
      </c>
      <c r="V7602" t="s">
        <v>47</v>
      </c>
      <c r="W7602" t="s">
        <v>47</v>
      </c>
      <c r="X7602" t="s">
        <v>48</v>
      </c>
      <c r="Y7602" t="s">
        <v>48</v>
      </c>
      <c r="Z7602" t="s">
        <v>47</v>
      </c>
      <c r="AA7602" t="s">
        <v>170</v>
      </c>
      <c r="AC7602" t="s">
        <v>47146</v>
      </c>
      <c r="AD7602" t="s">
        <v>116</v>
      </c>
      <c r="AE7602" t="s">
        <v>4993</v>
      </c>
      <c r="AF7602" t="s">
        <v>84</v>
      </c>
      <c r="AG7602" t="s">
        <v>158</v>
      </c>
    </row>
    <row r="7603" spans="1:33" x14ac:dyDescent="0.2">
      <c r="A7603" t="s">
        <v>47581</v>
      </c>
      <c r="B7603" s="1">
        <v>43882</v>
      </c>
      <c r="C7603" t="s">
        <v>702</v>
      </c>
      <c r="D7603" t="s">
        <v>46530</v>
      </c>
      <c r="E7603" t="s">
        <v>122</v>
      </c>
      <c r="F7603" t="s">
        <v>47582</v>
      </c>
      <c r="G7603" t="s">
        <v>47583</v>
      </c>
      <c r="N7603" t="s">
        <v>47584</v>
      </c>
      <c r="O7603" t="s">
        <v>61</v>
      </c>
      <c r="P7603" t="s">
        <v>131</v>
      </c>
      <c r="Q7603" t="s">
        <v>61</v>
      </c>
      <c r="T7603">
        <v>2002</v>
      </c>
      <c r="AC7603" t="s">
        <v>822</v>
      </c>
      <c r="AD7603" t="s">
        <v>823</v>
      </c>
      <c r="AE7603" t="s">
        <v>824</v>
      </c>
      <c r="AF7603" t="s">
        <v>9857</v>
      </c>
      <c r="AG7603" t="s">
        <v>67</v>
      </c>
    </row>
    <row r="7604" spans="1:33" x14ac:dyDescent="0.2">
      <c r="A7604" t="s">
        <v>47585</v>
      </c>
      <c r="B7604" s="1">
        <v>41198</v>
      </c>
      <c r="C7604" t="s">
        <v>34</v>
      </c>
      <c r="D7604" t="s">
        <v>46530</v>
      </c>
      <c r="E7604" t="s">
        <v>102</v>
      </c>
      <c r="F7604" t="s">
        <v>47586</v>
      </c>
      <c r="G7604" t="s">
        <v>47587</v>
      </c>
      <c r="L7604" t="s">
        <v>47588</v>
      </c>
      <c r="N7604" t="s">
        <v>47589</v>
      </c>
      <c r="O7604" t="s">
        <v>79</v>
      </c>
      <c r="P7604" t="s">
        <v>80</v>
      </c>
      <c r="Q7604" t="s">
        <v>79</v>
      </c>
      <c r="S7604" t="s">
        <v>113</v>
      </c>
      <c r="Y7604" t="s">
        <v>48</v>
      </c>
      <c r="AA7604" t="s">
        <v>154</v>
      </c>
      <c r="AC7604" t="s">
        <v>155</v>
      </c>
      <c r="AD7604" t="s">
        <v>116</v>
      </c>
      <c r="AE7604" t="s">
        <v>157</v>
      </c>
      <c r="AF7604" t="s">
        <v>84</v>
      </c>
      <c r="AG7604" t="s">
        <v>158</v>
      </c>
    </row>
    <row r="7605" spans="1:33" x14ac:dyDescent="0.2">
      <c r="A7605" t="s">
        <v>47590</v>
      </c>
      <c r="B7605" s="1">
        <v>41201</v>
      </c>
      <c r="C7605" t="s">
        <v>34</v>
      </c>
      <c r="D7605" t="s">
        <v>46530</v>
      </c>
      <c r="E7605" t="s">
        <v>122</v>
      </c>
      <c r="F7605" t="s">
        <v>47591</v>
      </c>
      <c r="G7605" t="s">
        <v>47592</v>
      </c>
      <c r="L7605" t="s">
        <v>47593</v>
      </c>
      <c r="N7605" t="s">
        <v>47594</v>
      </c>
      <c r="O7605" t="s">
        <v>61</v>
      </c>
      <c r="P7605" t="s">
        <v>131</v>
      </c>
      <c r="Q7605" t="s">
        <v>61</v>
      </c>
      <c r="T7605">
        <v>2002</v>
      </c>
      <c r="Y7605" t="s">
        <v>48</v>
      </c>
      <c r="AA7605" t="s">
        <v>154</v>
      </c>
      <c r="AC7605" t="s">
        <v>822</v>
      </c>
      <c r="AD7605" t="s">
        <v>15355</v>
      </c>
      <c r="AE7605" t="s">
        <v>903</v>
      </c>
      <c r="AF7605" t="s">
        <v>47595</v>
      </c>
      <c r="AG7605" t="s">
        <v>67</v>
      </c>
    </row>
    <row r="7606" spans="1:33" x14ac:dyDescent="0.2">
      <c r="A7606" t="s">
        <v>47596</v>
      </c>
      <c r="B7606" s="1">
        <v>41204</v>
      </c>
      <c r="C7606" t="s">
        <v>34</v>
      </c>
      <c r="D7606" t="s">
        <v>46530</v>
      </c>
      <c r="E7606" t="s">
        <v>175</v>
      </c>
      <c r="F7606" t="s">
        <v>47597</v>
      </c>
      <c r="G7606" t="s">
        <v>47598</v>
      </c>
      <c r="L7606" t="s">
        <v>47599</v>
      </c>
      <c r="N7606" t="s">
        <v>47600</v>
      </c>
      <c r="O7606" t="s">
        <v>875</v>
      </c>
      <c r="P7606" t="s">
        <v>876</v>
      </c>
      <c r="R7606" t="s">
        <v>875</v>
      </c>
      <c r="T7606">
        <v>2002</v>
      </c>
      <c r="Y7606" t="s">
        <v>48</v>
      </c>
      <c r="AA7606" t="s">
        <v>154</v>
      </c>
    </row>
    <row r="7607" spans="1:33" x14ac:dyDescent="0.2">
      <c r="A7607" t="s">
        <v>47601</v>
      </c>
      <c r="B7607" s="1">
        <v>41206</v>
      </c>
      <c r="C7607" t="s">
        <v>34</v>
      </c>
      <c r="D7607" t="s">
        <v>46530</v>
      </c>
      <c r="E7607" t="s">
        <v>102</v>
      </c>
      <c r="F7607" t="s">
        <v>47602</v>
      </c>
      <c r="G7607" t="s">
        <v>47603</v>
      </c>
      <c r="L7607" t="s">
        <v>47604</v>
      </c>
      <c r="N7607" t="s">
        <v>47605</v>
      </c>
      <c r="O7607" t="s">
        <v>79</v>
      </c>
      <c r="P7607" t="s">
        <v>80</v>
      </c>
      <c r="Q7607" t="s">
        <v>79</v>
      </c>
      <c r="S7607" t="s">
        <v>113</v>
      </c>
      <c r="Y7607" t="s">
        <v>48</v>
      </c>
      <c r="AA7607" t="s">
        <v>154</v>
      </c>
      <c r="AC7607" t="s">
        <v>1559</v>
      </c>
      <c r="AD7607" t="s">
        <v>116</v>
      </c>
      <c r="AE7607" t="s">
        <v>2992</v>
      </c>
      <c r="AF7607" t="s">
        <v>84</v>
      </c>
      <c r="AG7607" t="s">
        <v>158</v>
      </c>
    </row>
    <row r="7608" spans="1:33" x14ac:dyDescent="0.2">
      <c r="A7608" t="s">
        <v>47606</v>
      </c>
      <c r="B7608" s="1">
        <v>41206</v>
      </c>
      <c r="C7608" t="s">
        <v>34</v>
      </c>
      <c r="D7608" t="s">
        <v>46530</v>
      </c>
      <c r="E7608" t="s">
        <v>102</v>
      </c>
      <c r="F7608" t="s">
        <v>47607</v>
      </c>
      <c r="G7608" t="s">
        <v>47608</v>
      </c>
      <c r="L7608" t="s">
        <v>47609</v>
      </c>
      <c r="N7608" t="s">
        <v>47610</v>
      </c>
      <c r="O7608" t="s">
        <v>79</v>
      </c>
      <c r="P7608" t="s">
        <v>80</v>
      </c>
      <c r="Q7608" t="s">
        <v>79</v>
      </c>
      <c r="S7608" t="s">
        <v>113</v>
      </c>
      <c r="Y7608" t="s">
        <v>48</v>
      </c>
      <c r="AA7608" t="s">
        <v>154</v>
      </c>
      <c r="AC7608" t="s">
        <v>155</v>
      </c>
      <c r="AD7608" t="s">
        <v>116</v>
      </c>
      <c r="AE7608" t="s">
        <v>157</v>
      </c>
      <c r="AF7608" t="s">
        <v>84</v>
      </c>
      <c r="AG7608" t="s">
        <v>28106</v>
      </c>
    </row>
    <row r="7609" spans="1:33" x14ac:dyDescent="0.2">
      <c r="A7609" t="s">
        <v>47611</v>
      </c>
      <c r="B7609" s="1">
        <v>41207</v>
      </c>
      <c r="C7609" t="s">
        <v>34</v>
      </c>
      <c r="D7609" t="s">
        <v>46530</v>
      </c>
      <c r="E7609" t="s">
        <v>102</v>
      </c>
      <c r="F7609" t="s">
        <v>47612</v>
      </c>
      <c r="G7609" t="s">
        <v>47613</v>
      </c>
      <c r="L7609" t="s">
        <v>47614</v>
      </c>
      <c r="N7609" t="s">
        <v>47615</v>
      </c>
      <c r="O7609" t="s">
        <v>3532</v>
      </c>
      <c r="P7609" t="s">
        <v>3533</v>
      </c>
      <c r="Q7609" t="s">
        <v>3532</v>
      </c>
      <c r="S7609" t="s">
        <v>113</v>
      </c>
      <c r="Y7609" t="s">
        <v>48</v>
      </c>
      <c r="AA7609" t="s">
        <v>154</v>
      </c>
      <c r="AC7609" t="s">
        <v>1559</v>
      </c>
      <c r="AD7609" t="s">
        <v>3970</v>
      </c>
      <c r="AE7609" t="s">
        <v>4779</v>
      </c>
      <c r="AF7609" t="s">
        <v>844</v>
      </c>
      <c r="AG7609" t="s">
        <v>845</v>
      </c>
    </row>
    <row r="7610" spans="1:33" x14ac:dyDescent="0.2">
      <c r="A7610" t="s">
        <v>47616</v>
      </c>
      <c r="B7610" s="1">
        <v>41550</v>
      </c>
      <c r="C7610" t="s">
        <v>3913</v>
      </c>
      <c r="D7610" t="s">
        <v>46530</v>
      </c>
      <c r="E7610" t="s">
        <v>122</v>
      </c>
      <c r="F7610" t="s">
        <v>47617</v>
      </c>
      <c r="G7610" t="s">
        <v>47618</v>
      </c>
      <c r="L7610" t="s">
        <v>47619</v>
      </c>
      <c r="N7610" t="s">
        <v>47620</v>
      </c>
      <c r="O7610" t="s">
        <v>61</v>
      </c>
      <c r="P7610" t="s">
        <v>131</v>
      </c>
      <c r="Q7610" t="s">
        <v>61</v>
      </c>
      <c r="T7610">
        <v>1998</v>
      </c>
      <c r="Y7610" t="s">
        <v>48</v>
      </c>
      <c r="AA7610" t="s">
        <v>154</v>
      </c>
      <c r="AC7610" t="s">
        <v>63</v>
      </c>
      <c r="AD7610" t="s">
        <v>133</v>
      </c>
      <c r="AE7610" t="s">
        <v>134</v>
      </c>
      <c r="AF7610" t="s">
        <v>135</v>
      </c>
      <c r="AG7610" t="s">
        <v>67</v>
      </c>
    </row>
    <row r="7611" spans="1:33" x14ac:dyDescent="0.2">
      <c r="A7611" t="s">
        <v>47621</v>
      </c>
      <c r="B7611" s="1">
        <v>41620</v>
      </c>
      <c r="C7611" t="s">
        <v>3913</v>
      </c>
      <c r="D7611" t="s">
        <v>46530</v>
      </c>
      <c r="E7611" t="s">
        <v>122</v>
      </c>
      <c r="F7611" t="s">
        <v>47622</v>
      </c>
      <c r="G7611" t="s">
        <v>47623</v>
      </c>
      <c r="L7611" t="s">
        <v>47624</v>
      </c>
      <c r="N7611" t="s">
        <v>47625</v>
      </c>
      <c r="O7611" t="s">
        <v>61</v>
      </c>
      <c r="P7611" t="s">
        <v>131</v>
      </c>
      <c r="Q7611" t="s">
        <v>61</v>
      </c>
      <c r="T7611">
        <v>1998</v>
      </c>
      <c r="Y7611" t="s">
        <v>48</v>
      </c>
      <c r="AA7611" t="s">
        <v>154</v>
      </c>
      <c r="AC7611" t="s">
        <v>63</v>
      </c>
      <c r="AD7611" t="s">
        <v>133</v>
      </c>
      <c r="AE7611" t="s">
        <v>134</v>
      </c>
      <c r="AF7611" t="s">
        <v>402</v>
      </c>
      <c r="AG7611" t="s">
        <v>67</v>
      </c>
    </row>
    <row r="7612" spans="1:33" x14ac:dyDescent="0.2">
      <c r="A7612" t="s">
        <v>47626</v>
      </c>
      <c r="B7612" s="1">
        <v>41631</v>
      </c>
      <c r="C7612" t="s">
        <v>3913</v>
      </c>
      <c r="D7612" t="s">
        <v>46530</v>
      </c>
      <c r="E7612" t="s">
        <v>122</v>
      </c>
      <c r="F7612" t="s">
        <v>47627</v>
      </c>
      <c r="G7612" t="s">
        <v>47628</v>
      </c>
      <c r="L7612" t="s">
        <v>47629</v>
      </c>
      <c r="N7612" t="s">
        <v>47630</v>
      </c>
      <c r="O7612" t="s">
        <v>61</v>
      </c>
      <c r="P7612" t="s">
        <v>131</v>
      </c>
      <c r="Q7612" t="s">
        <v>61</v>
      </c>
      <c r="T7612">
        <v>1998</v>
      </c>
      <c r="Y7612" t="s">
        <v>48</v>
      </c>
      <c r="AA7612" t="s">
        <v>154</v>
      </c>
      <c r="AC7612" t="s">
        <v>63</v>
      </c>
      <c r="AD7612" t="s">
        <v>133</v>
      </c>
      <c r="AE7612" t="s">
        <v>134</v>
      </c>
      <c r="AF7612" t="s">
        <v>2023</v>
      </c>
      <c r="AG7612" t="s">
        <v>67</v>
      </c>
    </row>
    <row r="7613" spans="1:33" x14ac:dyDescent="0.2">
      <c r="A7613" t="s">
        <v>47631</v>
      </c>
      <c r="B7613" s="1">
        <v>42152</v>
      </c>
      <c r="C7613" t="s">
        <v>186</v>
      </c>
      <c r="D7613" t="s">
        <v>46530</v>
      </c>
      <c r="E7613" t="s">
        <v>122</v>
      </c>
      <c r="F7613" t="s">
        <v>47632</v>
      </c>
      <c r="G7613" t="s">
        <v>47633</v>
      </c>
      <c r="L7613" t="s">
        <v>47634</v>
      </c>
      <c r="N7613" t="s">
        <v>47635</v>
      </c>
      <c r="O7613" t="s">
        <v>61</v>
      </c>
      <c r="P7613" t="s">
        <v>131</v>
      </c>
      <c r="Q7613" t="s">
        <v>61</v>
      </c>
      <c r="T7613">
        <v>2002</v>
      </c>
      <c r="Y7613" t="s">
        <v>48</v>
      </c>
      <c r="AA7613" t="s">
        <v>154</v>
      </c>
      <c r="AC7613" t="s">
        <v>822</v>
      </c>
      <c r="AD7613" t="s">
        <v>823</v>
      </c>
      <c r="AE7613" t="s">
        <v>134</v>
      </c>
      <c r="AF7613" t="s">
        <v>825</v>
      </c>
      <c r="AG7613" t="s">
        <v>67</v>
      </c>
    </row>
    <row r="7614" spans="1:33" x14ac:dyDescent="0.2">
      <c r="A7614" t="s">
        <v>47636</v>
      </c>
      <c r="B7614" s="1">
        <v>43178</v>
      </c>
      <c r="C7614" t="s">
        <v>278</v>
      </c>
      <c r="D7614" t="s">
        <v>46530</v>
      </c>
      <c r="E7614" t="s">
        <v>175</v>
      </c>
      <c r="F7614" t="s">
        <v>47637</v>
      </c>
      <c r="G7614" t="s">
        <v>47638</v>
      </c>
      <c r="N7614" t="s">
        <v>47639</v>
      </c>
      <c r="O7614" t="s">
        <v>45</v>
      </c>
      <c r="P7614" t="s">
        <v>46</v>
      </c>
      <c r="R7614" t="s">
        <v>45</v>
      </c>
      <c r="T7614">
        <v>2002</v>
      </c>
    </row>
    <row r="7615" spans="1:33" x14ac:dyDescent="0.2">
      <c r="A7615" t="s">
        <v>47640</v>
      </c>
      <c r="B7615" s="1">
        <v>43243</v>
      </c>
      <c r="C7615" t="s">
        <v>137</v>
      </c>
      <c r="D7615" t="s">
        <v>46530</v>
      </c>
      <c r="E7615" t="s">
        <v>102</v>
      </c>
      <c r="F7615" t="s">
        <v>47641</v>
      </c>
      <c r="G7615" t="s">
        <v>47642</v>
      </c>
      <c r="N7615" t="s">
        <v>47643</v>
      </c>
      <c r="O7615" t="s">
        <v>79</v>
      </c>
      <c r="P7615" t="s">
        <v>80</v>
      </c>
      <c r="Q7615" t="s">
        <v>79</v>
      </c>
      <c r="S7615" t="s">
        <v>113</v>
      </c>
      <c r="AC7615" t="s">
        <v>234</v>
      </c>
      <c r="AD7615" t="s">
        <v>82</v>
      </c>
      <c r="AE7615" t="s">
        <v>157</v>
      </c>
      <c r="AF7615" t="s">
        <v>84</v>
      </c>
      <c r="AG7615" t="s">
        <v>158</v>
      </c>
    </row>
    <row r="7616" spans="1:33" x14ac:dyDescent="0.2">
      <c r="A7616" t="s">
        <v>47644</v>
      </c>
      <c r="B7616" s="1">
        <v>41207</v>
      </c>
      <c r="C7616" t="s">
        <v>34</v>
      </c>
      <c r="D7616" t="s">
        <v>47645</v>
      </c>
      <c r="E7616" t="s">
        <v>175</v>
      </c>
      <c r="F7616" t="s">
        <v>47646</v>
      </c>
      <c r="G7616" t="s">
        <v>47647</v>
      </c>
      <c r="H7616" t="s">
        <v>47648</v>
      </c>
      <c r="I7616" t="s">
        <v>47649</v>
      </c>
      <c r="J7616" t="s">
        <v>47650</v>
      </c>
      <c r="K7616" t="s">
        <v>47651</v>
      </c>
      <c r="L7616" t="s">
        <v>47652</v>
      </c>
      <c r="M7616" t="s">
        <v>47653</v>
      </c>
      <c r="N7616" t="s">
        <v>47654</v>
      </c>
      <c r="O7616" t="s">
        <v>45</v>
      </c>
      <c r="P7616" t="s">
        <v>46</v>
      </c>
      <c r="R7616" t="s">
        <v>45</v>
      </c>
      <c r="T7616">
        <v>2002</v>
      </c>
      <c r="U7616" t="s">
        <v>47</v>
      </c>
      <c r="V7616" t="s">
        <v>47</v>
      </c>
      <c r="W7616" t="s">
        <v>47</v>
      </c>
      <c r="X7616" t="s">
        <v>47</v>
      </c>
      <c r="Y7616" t="s">
        <v>48</v>
      </c>
      <c r="Z7616" t="s">
        <v>47</v>
      </c>
      <c r="AA7616" t="s">
        <v>49</v>
      </c>
    </row>
    <row r="7617" spans="1:33" x14ac:dyDescent="0.2">
      <c r="A7617" t="s">
        <v>47655</v>
      </c>
      <c r="B7617" s="1">
        <v>42499</v>
      </c>
      <c r="C7617" t="s">
        <v>51</v>
      </c>
      <c r="D7617" t="s">
        <v>47645</v>
      </c>
      <c r="E7617" t="s">
        <v>102</v>
      </c>
      <c r="F7617" t="s">
        <v>47656</v>
      </c>
      <c r="G7617" t="s">
        <v>47657</v>
      </c>
      <c r="L7617" t="s">
        <v>47658</v>
      </c>
      <c r="N7617" t="s">
        <v>47659</v>
      </c>
      <c r="O7617" t="s">
        <v>282</v>
      </c>
      <c r="P7617" t="s">
        <v>283</v>
      </c>
      <c r="Q7617" t="s">
        <v>282</v>
      </c>
      <c r="S7617" t="s">
        <v>48</v>
      </c>
      <c r="Y7617" t="s">
        <v>48</v>
      </c>
      <c r="AA7617" t="s">
        <v>154</v>
      </c>
      <c r="AC7617" t="s">
        <v>6369</v>
      </c>
      <c r="AD7617" t="s">
        <v>285</v>
      </c>
      <c r="AE7617" t="s">
        <v>117</v>
      </c>
      <c r="AF7617" t="s">
        <v>286</v>
      </c>
      <c r="AG7617" t="s">
        <v>158</v>
      </c>
    </row>
    <row r="7618" spans="1:33" x14ac:dyDescent="0.2">
      <c r="A7618" t="s">
        <v>47660</v>
      </c>
      <c r="B7618" s="1">
        <v>43123</v>
      </c>
      <c r="C7618" t="s">
        <v>278</v>
      </c>
      <c r="D7618" t="s">
        <v>47645</v>
      </c>
      <c r="E7618" t="s">
        <v>102</v>
      </c>
      <c r="F7618" t="s">
        <v>47661</v>
      </c>
      <c r="G7618" t="s">
        <v>47662</v>
      </c>
      <c r="H7618" t="s">
        <v>47663</v>
      </c>
      <c r="I7618" t="s">
        <v>47664</v>
      </c>
      <c r="J7618" t="s">
        <v>47665</v>
      </c>
      <c r="K7618" t="s">
        <v>47666</v>
      </c>
      <c r="L7618" t="s">
        <v>47667</v>
      </c>
      <c r="M7618" t="s">
        <v>47668</v>
      </c>
      <c r="N7618" t="s">
        <v>47669</v>
      </c>
      <c r="O7618" t="s">
        <v>79</v>
      </c>
      <c r="P7618" t="s">
        <v>80</v>
      </c>
      <c r="Q7618" t="s">
        <v>79</v>
      </c>
      <c r="S7618" t="s">
        <v>113</v>
      </c>
      <c r="U7618" t="s">
        <v>47</v>
      </c>
      <c r="V7618" t="s">
        <v>47</v>
      </c>
      <c r="W7618" t="s">
        <v>47</v>
      </c>
      <c r="X7618" t="s">
        <v>47</v>
      </c>
      <c r="Y7618" t="s">
        <v>48</v>
      </c>
      <c r="Z7618" t="s">
        <v>47</v>
      </c>
      <c r="AA7618" t="s">
        <v>49</v>
      </c>
      <c r="AC7618" t="s">
        <v>81</v>
      </c>
      <c r="AD7618" t="s">
        <v>82</v>
      </c>
      <c r="AE7618" t="s">
        <v>83</v>
      </c>
      <c r="AF7618" t="s">
        <v>84</v>
      </c>
      <c r="AG7618" t="s">
        <v>85</v>
      </c>
    </row>
    <row r="7619" spans="1:33" x14ac:dyDescent="0.2">
      <c r="A7619" t="s">
        <v>47670</v>
      </c>
      <c r="B7619" s="1">
        <v>43130</v>
      </c>
      <c r="C7619" t="s">
        <v>278</v>
      </c>
      <c r="D7619" t="s">
        <v>47645</v>
      </c>
      <c r="E7619" t="s">
        <v>102</v>
      </c>
      <c r="F7619" t="s">
        <v>47671</v>
      </c>
      <c r="G7619" t="s">
        <v>47672</v>
      </c>
      <c r="N7619" t="s">
        <v>47673</v>
      </c>
      <c r="O7619" t="s">
        <v>79</v>
      </c>
      <c r="P7619" t="s">
        <v>80</v>
      </c>
      <c r="Q7619" t="s">
        <v>79</v>
      </c>
      <c r="S7619" t="s">
        <v>113</v>
      </c>
      <c r="AC7619" t="s">
        <v>81</v>
      </c>
      <c r="AD7619" t="s">
        <v>82</v>
      </c>
      <c r="AE7619" t="s">
        <v>83</v>
      </c>
      <c r="AF7619" t="s">
        <v>84</v>
      </c>
      <c r="AG7619" t="s">
        <v>85</v>
      </c>
    </row>
    <row r="7620" spans="1:33" x14ac:dyDescent="0.2">
      <c r="A7620" t="s">
        <v>47674</v>
      </c>
      <c r="B7620" s="1">
        <v>43131</v>
      </c>
      <c r="C7620" t="s">
        <v>278</v>
      </c>
      <c r="D7620" t="s">
        <v>47645</v>
      </c>
      <c r="E7620" t="s">
        <v>102</v>
      </c>
      <c r="F7620" t="s">
        <v>47675</v>
      </c>
      <c r="G7620" t="s">
        <v>47676</v>
      </c>
      <c r="N7620" t="s">
        <v>47677</v>
      </c>
      <c r="O7620" t="s">
        <v>79</v>
      </c>
      <c r="P7620" t="s">
        <v>80</v>
      </c>
      <c r="Q7620" t="s">
        <v>79</v>
      </c>
      <c r="S7620" t="s">
        <v>113</v>
      </c>
      <c r="AC7620" t="s">
        <v>81</v>
      </c>
      <c r="AD7620" t="s">
        <v>82</v>
      </c>
      <c r="AE7620" t="s">
        <v>83</v>
      </c>
      <c r="AF7620" t="s">
        <v>84</v>
      </c>
      <c r="AG7620" t="s">
        <v>85</v>
      </c>
    </row>
    <row r="7621" spans="1:33" x14ac:dyDescent="0.2">
      <c r="A7621" t="s">
        <v>47678</v>
      </c>
      <c r="B7621" s="1">
        <v>43132</v>
      </c>
      <c r="C7621" t="s">
        <v>278</v>
      </c>
      <c r="D7621" t="s">
        <v>47645</v>
      </c>
      <c r="E7621" t="s">
        <v>102</v>
      </c>
      <c r="F7621" t="s">
        <v>47679</v>
      </c>
      <c r="G7621" t="s">
        <v>47680</v>
      </c>
      <c r="H7621" t="s">
        <v>47681</v>
      </c>
      <c r="I7621" t="s">
        <v>47682</v>
      </c>
      <c r="J7621" t="s">
        <v>47683</v>
      </c>
      <c r="K7621" t="s">
        <v>47684</v>
      </c>
      <c r="L7621" t="s">
        <v>47685</v>
      </c>
      <c r="M7621" t="s">
        <v>47686</v>
      </c>
      <c r="N7621" t="s">
        <v>47687</v>
      </c>
      <c r="O7621" t="s">
        <v>79</v>
      </c>
      <c r="P7621" t="s">
        <v>80</v>
      </c>
      <c r="Q7621" t="s">
        <v>79</v>
      </c>
      <c r="S7621" t="s">
        <v>113</v>
      </c>
      <c r="U7621" t="s">
        <v>47</v>
      </c>
      <c r="V7621" t="s">
        <v>47</v>
      </c>
      <c r="W7621" t="s">
        <v>47</v>
      </c>
      <c r="X7621" t="s">
        <v>47</v>
      </c>
      <c r="Y7621" t="s">
        <v>48</v>
      </c>
      <c r="Z7621" t="s">
        <v>47</v>
      </c>
      <c r="AA7621" t="s">
        <v>49</v>
      </c>
      <c r="AC7621" t="s">
        <v>81</v>
      </c>
      <c r="AD7621" t="s">
        <v>82</v>
      </c>
      <c r="AE7621" t="s">
        <v>83</v>
      </c>
      <c r="AF7621" t="s">
        <v>84</v>
      </c>
      <c r="AG7621" t="s">
        <v>85</v>
      </c>
    </row>
    <row r="7622" spans="1:33" x14ac:dyDescent="0.2">
      <c r="A7622" t="s">
        <v>47688</v>
      </c>
      <c r="B7622" s="1">
        <v>43144</v>
      </c>
      <c r="C7622" t="s">
        <v>278</v>
      </c>
      <c r="D7622" t="s">
        <v>47645</v>
      </c>
      <c r="E7622" t="s">
        <v>102</v>
      </c>
      <c r="F7622" t="s">
        <v>47689</v>
      </c>
      <c r="G7622" t="s">
        <v>47690</v>
      </c>
      <c r="N7622" t="s">
        <v>47691</v>
      </c>
      <c r="O7622" t="s">
        <v>79</v>
      </c>
      <c r="P7622" t="s">
        <v>80</v>
      </c>
      <c r="Q7622" t="s">
        <v>79</v>
      </c>
      <c r="S7622" t="s">
        <v>113</v>
      </c>
      <c r="AC7622" t="s">
        <v>7950</v>
      </c>
      <c r="AD7622" t="s">
        <v>82</v>
      </c>
      <c r="AE7622" t="s">
        <v>83</v>
      </c>
      <c r="AF7622" t="s">
        <v>173</v>
      </c>
      <c r="AG7622" t="s">
        <v>85</v>
      </c>
    </row>
    <row r="7623" spans="1:33" x14ac:dyDescent="0.2">
      <c r="A7623" t="s">
        <v>47692</v>
      </c>
      <c r="B7623" s="1">
        <v>43489</v>
      </c>
      <c r="C7623" t="s">
        <v>666</v>
      </c>
      <c r="D7623" t="s">
        <v>47645</v>
      </c>
      <c r="E7623" t="s">
        <v>102</v>
      </c>
      <c r="F7623" t="s">
        <v>47693</v>
      </c>
      <c r="G7623" t="s">
        <v>47694</v>
      </c>
      <c r="H7623" t="s">
        <v>47695</v>
      </c>
      <c r="I7623" t="s">
        <v>47696</v>
      </c>
      <c r="J7623" t="s">
        <v>47697</v>
      </c>
      <c r="K7623" t="s">
        <v>47698</v>
      </c>
      <c r="L7623" t="s">
        <v>47699</v>
      </c>
      <c r="M7623" t="s">
        <v>47700</v>
      </c>
      <c r="N7623" t="s">
        <v>47701</v>
      </c>
      <c r="O7623" t="s">
        <v>79</v>
      </c>
      <c r="P7623" t="s">
        <v>80</v>
      </c>
      <c r="Q7623" t="s">
        <v>79</v>
      </c>
      <c r="S7623" t="s">
        <v>113</v>
      </c>
      <c r="U7623" t="s">
        <v>47</v>
      </c>
      <c r="V7623" t="s">
        <v>47</v>
      </c>
      <c r="W7623" t="s">
        <v>48</v>
      </c>
      <c r="X7623" t="s">
        <v>48</v>
      </c>
      <c r="Y7623" t="s">
        <v>48</v>
      </c>
      <c r="Z7623" t="s">
        <v>47</v>
      </c>
      <c r="AA7623" t="s">
        <v>233</v>
      </c>
      <c r="AC7623" t="s">
        <v>234</v>
      </c>
      <c r="AD7623" t="s">
        <v>82</v>
      </c>
      <c r="AE7623" t="s">
        <v>83</v>
      </c>
      <c r="AF7623" t="s">
        <v>84</v>
      </c>
      <c r="AG7623" t="s">
        <v>158</v>
      </c>
    </row>
    <row r="7624" spans="1:33" x14ac:dyDescent="0.2">
      <c r="A7624" t="s">
        <v>47702</v>
      </c>
      <c r="B7624" s="1">
        <v>42457</v>
      </c>
      <c r="C7624" t="s">
        <v>358</v>
      </c>
      <c r="D7624" t="s">
        <v>47645</v>
      </c>
      <c r="E7624" t="s">
        <v>102</v>
      </c>
      <c r="F7624" t="s">
        <v>47703</v>
      </c>
      <c r="G7624" t="s">
        <v>47704</v>
      </c>
      <c r="H7624" t="s">
        <v>47705</v>
      </c>
      <c r="I7624" t="s">
        <v>47706</v>
      </c>
      <c r="J7624" t="s">
        <v>47707</v>
      </c>
      <c r="K7624" t="s">
        <v>47708</v>
      </c>
      <c r="L7624" t="s">
        <v>47709</v>
      </c>
      <c r="M7624" t="s">
        <v>47710</v>
      </c>
      <c r="N7624" t="s">
        <v>47711</v>
      </c>
      <c r="O7624" t="s">
        <v>282</v>
      </c>
      <c r="P7624" t="s">
        <v>283</v>
      </c>
      <c r="Q7624" t="s">
        <v>282</v>
      </c>
      <c r="S7624" t="s">
        <v>48</v>
      </c>
      <c r="U7624" t="s">
        <v>48</v>
      </c>
      <c r="V7624" t="s">
        <v>48</v>
      </c>
      <c r="W7624" t="s">
        <v>48</v>
      </c>
      <c r="X7624" t="s">
        <v>48</v>
      </c>
      <c r="Y7624" t="s">
        <v>48</v>
      </c>
      <c r="Z7624" t="s">
        <v>48</v>
      </c>
      <c r="AA7624" t="s">
        <v>676</v>
      </c>
      <c r="AC7624" t="s">
        <v>6369</v>
      </c>
      <c r="AD7624" t="s">
        <v>285</v>
      </c>
      <c r="AE7624" t="s">
        <v>117</v>
      </c>
      <c r="AF7624" t="s">
        <v>286</v>
      </c>
      <c r="AG7624" t="s">
        <v>158</v>
      </c>
    </row>
    <row r="7625" spans="1:33" x14ac:dyDescent="0.2">
      <c r="A7625" t="s">
        <v>47712</v>
      </c>
      <c r="B7625" s="1">
        <v>42478</v>
      </c>
      <c r="C7625" t="s">
        <v>51</v>
      </c>
      <c r="D7625" t="s">
        <v>47645</v>
      </c>
      <c r="E7625" t="s">
        <v>102</v>
      </c>
      <c r="F7625" t="s">
        <v>47713</v>
      </c>
      <c r="G7625" t="s">
        <v>47714</v>
      </c>
      <c r="L7625" t="s">
        <v>47715</v>
      </c>
      <c r="N7625" t="s">
        <v>47716</v>
      </c>
      <c r="O7625" t="s">
        <v>282</v>
      </c>
      <c r="P7625" t="s">
        <v>283</v>
      </c>
      <c r="Q7625" t="s">
        <v>282</v>
      </c>
      <c r="S7625" t="s">
        <v>48</v>
      </c>
      <c r="Y7625" t="s">
        <v>48</v>
      </c>
      <c r="AA7625" t="s">
        <v>154</v>
      </c>
      <c r="AC7625" t="s">
        <v>6369</v>
      </c>
      <c r="AD7625" t="s">
        <v>285</v>
      </c>
      <c r="AE7625" t="s">
        <v>117</v>
      </c>
      <c r="AF7625" t="s">
        <v>286</v>
      </c>
      <c r="AG7625" t="s">
        <v>158</v>
      </c>
    </row>
    <row r="7626" spans="1:33" x14ac:dyDescent="0.2">
      <c r="A7626" t="s">
        <v>47717</v>
      </c>
      <c r="B7626" s="1">
        <v>43097</v>
      </c>
      <c r="C7626" t="s">
        <v>265</v>
      </c>
      <c r="D7626" t="s">
        <v>47645</v>
      </c>
      <c r="E7626" t="s">
        <v>102</v>
      </c>
      <c r="F7626" t="s">
        <v>47718</v>
      </c>
      <c r="G7626" t="s">
        <v>47719</v>
      </c>
      <c r="H7626" t="s">
        <v>47720</v>
      </c>
      <c r="I7626" t="s">
        <v>47721</v>
      </c>
      <c r="J7626" t="s">
        <v>47722</v>
      </c>
      <c r="K7626" t="s">
        <v>47723</v>
      </c>
      <c r="L7626" t="s">
        <v>47724</v>
      </c>
      <c r="M7626" t="s">
        <v>47725</v>
      </c>
      <c r="N7626" t="s">
        <v>47726</v>
      </c>
      <c r="O7626" t="s">
        <v>79</v>
      </c>
      <c r="P7626" t="s">
        <v>80</v>
      </c>
      <c r="Q7626" t="s">
        <v>79</v>
      </c>
      <c r="S7626" t="s">
        <v>113</v>
      </c>
      <c r="U7626" t="s">
        <v>47</v>
      </c>
      <c r="V7626" t="s">
        <v>47</v>
      </c>
      <c r="W7626" t="s">
        <v>47</v>
      </c>
      <c r="X7626" t="s">
        <v>47</v>
      </c>
      <c r="Y7626" t="s">
        <v>48</v>
      </c>
      <c r="Z7626" t="s">
        <v>47</v>
      </c>
      <c r="AA7626" t="s">
        <v>49</v>
      </c>
      <c r="AC7626" t="s">
        <v>81</v>
      </c>
      <c r="AD7626" t="s">
        <v>82</v>
      </c>
      <c r="AE7626" t="s">
        <v>83</v>
      </c>
      <c r="AF7626" t="s">
        <v>84</v>
      </c>
      <c r="AG7626" t="s">
        <v>85</v>
      </c>
    </row>
    <row r="7627" spans="1:33" x14ac:dyDescent="0.2">
      <c r="A7627" t="s">
        <v>47727</v>
      </c>
      <c r="B7627" s="1">
        <v>43202</v>
      </c>
      <c r="C7627" t="s">
        <v>137</v>
      </c>
      <c r="D7627" t="s">
        <v>47645</v>
      </c>
      <c r="E7627" t="s">
        <v>175</v>
      </c>
      <c r="F7627" t="s">
        <v>47728</v>
      </c>
      <c r="G7627" t="s">
        <v>47729</v>
      </c>
      <c r="H7627" t="s">
        <v>47730</v>
      </c>
      <c r="I7627" t="s">
        <v>47731</v>
      </c>
      <c r="J7627" t="s">
        <v>47732</v>
      </c>
      <c r="K7627" t="s">
        <v>47733</v>
      </c>
      <c r="L7627" t="s">
        <v>47734</v>
      </c>
      <c r="M7627" t="s">
        <v>47735</v>
      </c>
      <c r="N7627" t="s">
        <v>47736</v>
      </c>
      <c r="P7627" t="s">
        <v>96</v>
      </c>
      <c r="T7627" t="s">
        <v>951</v>
      </c>
      <c r="U7627" t="s">
        <v>47</v>
      </c>
      <c r="V7627" t="s">
        <v>47</v>
      </c>
      <c r="W7627" t="s">
        <v>47</v>
      </c>
      <c r="X7627" t="s">
        <v>47</v>
      </c>
      <c r="Y7627" t="s">
        <v>48</v>
      </c>
      <c r="Z7627" t="s">
        <v>47</v>
      </c>
      <c r="AA7627" t="s">
        <v>49</v>
      </c>
    </row>
    <row r="7628" spans="1:33" x14ac:dyDescent="0.2">
      <c r="A7628" t="s">
        <v>47737</v>
      </c>
      <c r="B7628" s="1">
        <v>43454</v>
      </c>
      <c r="C7628" t="s">
        <v>69</v>
      </c>
      <c r="D7628" t="s">
        <v>47645</v>
      </c>
      <c r="E7628" t="s">
        <v>175</v>
      </c>
      <c r="F7628" t="s">
        <v>47738</v>
      </c>
      <c r="G7628" t="s">
        <v>47739</v>
      </c>
      <c r="H7628" t="s">
        <v>47740</v>
      </c>
      <c r="I7628" t="s">
        <v>47741</v>
      </c>
      <c r="J7628" t="s">
        <v>47742</v>
      </c>
      <c r="K7628" t="s">
        <v>47743</v>
      </c>
      <c r="L7628" t="s">
        <v>47744</v>
      </c>
      <c r="M7628" t="s">
        <v>47745</v>
      </c>
      <c r="N7628" t="s">
        <v>47746</v>
      </c>
      <c r="P7628" t="s">
        <v>96</v>
      </c>
      <c r="T7628" t="s">
        <v>951</v>
      </c>
      <c r="U7628" t="s">
        <v>47</v>
      </c>
      <c r="V7628" t="s">
        <v>97</v>
      </c>
      <c r="W7628" t="s">
        <v>97</v>
      </c>
      <c r="X7628" t="s">
        <v>47</v>
      </c>
      <c r="Y7628" t="s">
        <v>48</v>
      </c>
      <c r="Z7628" t="s">
        <v>47</v>
      </c>
      <c r="AA7628" t="s">
        <v>98</v>
      </c>
    </row>
    <row r="7629" spans="1:33" x14ac:dyDescent="0.2">
      <c r="A7629" t="s">
        <v>47747</v>
      </c>
      <c r="B7629" s="1">
        <v>40588</v>
      </c>
      <c r="C7629" t="s">
        <v>1734</v>
      </c>
      <c r="D7629" t="s">
        <v>47748</v>
      </c>
      <c r="E7629" t="s">
        <v>175</v>
      </c>
      <c r="F7629" t="s">
        <v>47749</v>
      </c>
      <c r="G7629" t="s">
        <v>47750</v>
      </c>
      <c r="H7629" t="s">
        <v>47751</v>
      </c>
      <c r="I7629" t="s">
        <v>47752</v>
      </c>
      <c r="J7629" t="s">
        <v>47753</v>
      </c>
      <c r="K7629" t="s">
        <v>47754</v>
      </c>
      <c r="L7629" t="s">
        <v>47755</v>
      </c>
      <c r="M7629" t="s">
        <v>47756</v>
      </c>
      <c r="N7629" t="s">
        <v>47757</v>
      </c>
      <c r="P7629" t="s">
        <v>3004</v>
      </c>
      <c r="T7629">
        <v>1998</v>
      </c>
      <c r="U7629" t="s">
        <v>47</v>
      </c>
      <c r="V7629" t="s">
        <v>47</v>
      </c>
      <c r="W7629" t="s">
        <v>47</v>
      </c>
      <c r="X7629" t="s">
        <v>48</v>
      </c>
      <c r="Y7629" t="s">
        <v>48</v>
      </c>
      <c r="Z7629" t="s">
        <v>48</v>
      </c>
      <c r="AA7629" t="s">
        <v>1312</v>
      </c>
    </row>
    <row r="7630" spans="1:33" x14ac:dyDescent="0.2">
      <c r="A7630" t="s">
        <v>47758</v>
      </c>
      <c r="B7630" s="1">
        <v>40588</v>
      </c>
      <c r="C7630" t="s">
        <v>1734</v>
      </c>
      <c r="D7630" t="s">
        <v>47748</v>
      </c>
      <c r="E7630" t="s">
        <v>175</v>
      </c>
      <c r="F7630" t="s">
        <v>47759</v>
      </c>
      <c r="G7630" t="s">
        <v>47760</v>
      </c>
      <c r="H7630" t="s">
        <v>47761</v>
      </c>
      <c r="I7630" t="s">
        <v>47762</v>
      </c>
      <c r="J7630" t="s">
        <v>47763</v>
      </c>
      <c r="K7630" t="s">
        <v>47764</v>
      </c>
      <c r="L7630" t="s">
        <v>47765</v>
      </c>
      <c r="M7630" t="s">
        <v>47766</v>
      </c>
      <c r="N7630" t="s">
        <v>47767</v>
      </c>
      <c r="P7630" t="s">
        <v>3004</v>
      </c>
      <c r="T7630">
        <v>1998</v>
      </c>
      <c r="U7630" t="s">
        <v>47</v>
      </c>
      <c r="V7630" t="s">
        <v>47</v>
      </c>
      <c r="W7630" t="s">
        <v>47</v>
      </c>
      <c r="X7630" t="s">
        <v>48</v>
      </c>
      <c r="Y7630" t="s">
        <v>48</v>
      </c>
      <c r="Z7630" t="s">
        <v>48</v>
      </c>
      <c r="AA7630" t="s">
        <v>1312</v>
      </c>
    </row>
    <row r="7631" spans="1:33" x14ac:dyDescent="0.2">
      <c r="A7631" t="s">
        <v>47768</v>
      </c>
      <c r="B7631" s="1">
        <v>40661</v>
      </c>
      <c r="C7631" t="s">
        <v>120</v>
      </c>
      <c r="D7631" t="s">
        <v>47748</v>
      </c>
      <c r="E7631" t="s">
        <v>175</v>
      </c>
      <c r="F7631" t="s">
        <v>47769</v>
      </c>
      <c r="G7631" t="s">
        <v>47770</v>
      </c>
      <c r="H7631" t="s">
        <v>47771</v>
      </c>
      <c r="I7631" t="s">
        <v>47772</v>
      </c>
      <c r="J7631" t="s">
        <v>47773</v>
      </c>
      <c r="K7631" t="s">
        <v>47774</v>
      </c>
      <c r="L7631" t="s">
        <v>47775</v>
      </c>
      <c r="M7631" t="s">
        <v>47776</v>
      </c>
      <c r="N7631" t="s">
        <v>47777</v>
      </c>
      <c r="P7631" t="s">
        <v>3004</v>
      </c>
      <c r="T7631">
        <v>1998</v>
      </c>
      <c r="U7631" t="s">
        <v>47</v>
      </c>
      <c r="V7631" t="s">
        <v>47</v>
      </c>
      <c r="W7631" t="s">
        <v>47</v>
      </c>
      <c r="X7631" t="s">
        <v>48</v>
      </c>
      <c r="Y7631" t="s">
        <v>48</v>
      </c>
      <c r="Z7631" t="s">
        <v>47</v>
      </c>
      <c r="AA7631" t="s">
        <v>170</v>
      </c>
    </row>
    <row r="7632" spans="1:33" x14ac:dyDescent="0.2">
      <c r="A7632" t="s">
        <v>47778</v>
      </c>
      <c r="B7632" s="1">
        <v>40661</v>
      </c>
      <c r="C7632" t="s">
        <v>120</v>
      </c>
      <c r="D7632" t="s">
        <v>47748</v>
      </c>
      <c r="E7632" t="s">
        <v>175</v>
      </c>
      <c r="F7632" t="s">
        <v>47779</v>
      </c>
      <c r="G7632" t="s">
        <v>47780</v>
      </c>
      <c r="H7632" t="s">
        <v>47781</v>
      </c>
      <c r="I7632" t="s">
        <v>47782</v>
      </c>
      <c r="J7632" t="s">
        <v>47783</v>
      </c>
      <c r="K7632" t="s">
        <v>47784</v>
      </c>
      <c r="L7632" t="s">
        <v>47785</v>
      </c>
      <c r="M7632" t="s">
        <v>47786</v>
      </c>
      <c r="N7632" t="s">
        <v>47787</v>
      </c>
      <c r="P7632" t="s">
        <v>3004</v>
      </c>
      <c r="T7632">
        <v>1998</v>
      </c>
      <c r="U7632" t="s">
        <v>47</v>
      </c>
      <c r="V7632" t="s">
        <v>47</v>
      </c>
      <c r="W7632" t="s">
        <v>47</v>
      </c>
      <c r="X7632" t="s">
        <v>48</v>
      </c>
      <c r="Y7632" t="s">
        <v>48</v>
      </c>
      <c r="Z7632" t="s">
        <v>47</v>
      </c>
      <c r="AA7632" t="s">
        <v>170</v>
      </c>
    </row>
    <row r="7633" spans="1:33" x14ac:dyDescent="0.2">
      <c r="A7633" t="s">
        <v>47788</v>
      </c>
      <c r="B7633" s="1">
        <v>40740</v>
      </c>
      <c r="C7633" t="s">
        <v>1226</v>
      </c>
      <c r="D7633" t="s">
        <v>47748</v>
      </c>
      <c r="E7633" t="s">
        <v>102</v>
      </c>
      <c r="F7633" t="s">
        <v>47789</v>
      </c>
      <c r="G7633" t="s">
        <v>47790</v>
      </c>
      <c r="H7633" t="s">
        <v>47791</v>
      </c>
      <c r="I7633" t="s">
        <v>47792</v>
      </c>
      <c r="J7633" t="s">
        <v>47793</v>
      </c>
      <c r="K7633" t="s">
        <v>47794</v>
      </c>
      <c r="L7633" t="s">
        <v>47795</v>
      </c>
      <c r="M7633" t="s">
        <v>47796</v>
      </c>
      <c r="N7633" t="s">
        <v>47797</v>
      </c>
      <c r="O7633" t="s">
        <v>48</v>
      </c>
      <c r="P7633" t="s">
        <v>112</v>
      </c>
      <c r="Q7633" t="s">
        <v>48</v>
      </c>
      <c r="S7633" t="s">
        <v>48</v>
      </c>
      <c r="U7633" t="s">
        <v>48</v>
      </c>
      <c r="V7633" t="s">
        <v>48</v>
      </c>
      <c r="W7633" t="s">
        <v>48</v>
      </c>
      <c r="X7633" t="s">
        <v>48</v>
      </c>
      <c r="Y7633" t="s">
        <v>48</v>
      </c>
      <c r="Z7633" t="s">
        <v>48</v>
      </c>
      <c r="AA7633" t="s">
        <v>676</v>
      </c>
      <c r="AC7633" t="s">
        <v>47798</v>
      </c>
      <c r="AD7633" t="s">
        <v>285</v>
      </c>
      <c r="AE7633" t="s">
        <v>117</v>
      </c>
      <c r="AF7633" t="s">
        <v>286</v>
      </c>
      <c r="AG7633" t="s">
        <v>158</v>
      </c>
    </row>
    <row r="7634" spans="1:33" x14ac:dyDescent="0.2">
      <c r="A7634" t="s">
        <v>47799</v>
      </c>
      <c r="B7634" s="1">
        <v>40740</v>
      </c>
      <c r="C7634" t="s">
        <v>1226</v>
      </c>
      <c r="D7634" t="s">
        <v>47748</v>
      </c>
      <c r="E7634" t="s">
        <v>102</v>
      </c>
      <c r="F7634" t="s">
        <v>47800</v>
      </c>
      <c r="G7634" t="s">
        <v>47801</v>
      </c>
      <c r="H7634" t="s">
        <v>47802</v>
      </c>
      <c r="I7634" t="s">
        <v>47803</v>
      </c>
      <c r="J7634" t="s">
        <v>47804</v>
      </c>
      <c r="K7634" t="s">
        <v>47805</v>
      </c>
      <c r="L7634" t="s">
        <v>47806</v>
      </c>
      <c r="M7634" t="s">
        <v>47807</v>
      </c>
      <c r="N7634" t="s">
        <v>47808</v>
      </c>
      <c r="O7634" t="s">
        <v>48</v>
      </c>
      <c r="P7634" t="s">
        <v>112</v>
      </c>
      <c r="Q7634" t="s">
        <v>48</v>
      </c>
      <c r="S7634" t="s">
        <v>48</v>
      </c>
      <c r="U7634" t="s">
        <v>48</v>
      </c>
      <c r="V7634" t="s">
        <v>48</v>
      </c>
      <c r="W7634" t="s">
        <v>48</v>
      </c>
      <c r="X7634" t="s">
        <v>48</v>
      </c>
      <c r="Y7634" t="s">
        <v>48</v>
      </c>
      <c r="Z7634" t="s">
        <v>48</v>
      </c>
      <c r="AA7634" t="s">
        <v>676</v>
      </c>
      <c r="AC7634" t="s">
        <v>47798</v>
      </c>
      <c r="AD7634" t="s">
        <v>285</v>
      </c>
      <c r="AE7634" t="s">
        <v>117</v>
      </c>
      <c r="AF7634" t="s">
        <v>286</v>
      </c>
      <c r="AG7634" t="s">
        <v>158</v>
      </c>
    </row>
    <row r="7635" spans="1:33" x14ac:dyDescent="0.2">
      <c r="A7635" t="s">
        <v>47809</v>
      </c>
      <c r="B7635" s="1">
        <v>40954</v>
      </c>
      <c r="C7635" t="s">
        <v>149</v>
      </c>
      <c r="D7635" t="s">
        <v>47748</v>
      </c>
      <c r="E7635" t="s">
        <v>175</v>
      </c>
      <c r="F7635" t="s">
        <v>47810</v>
      </c>
      <c r="G7635" t="s">
        <v>47811</v>
      </c>
      <c r="H7635" t="s">
        <v>47812</v>
      </c>
      <c r="I7635" t="s">
        <v>47813</v>
      </c>
      <c r="J7635" t="s">
        <v>47814</v>
      </c>
      <c r="K7635" t="s">
        <v>47815</v>
      </c>
      <c r="L7635" t="s">
        <v>47816</v>
      </c>
      <c r="M7635" t="s">
        <v>47817</v>
      </c>
      <c r="N7635" t="s">
        <v>47818</v>
      </c>
      <c r="P7635" t="s">
        <v>712</v>
      </c>
      <c r="T7635">
        <v>2002</v>
      </c>
      <c r="U7635" t="s">
        <v>47</v>
      </c>
      <c r="V7635" t="s">
        <v>47</v>
      </c>
      <c r="W7635" t="s">
        <v>47</v>
      </c>
      <c r="X7635" t="s">
        <v>47</v>
      </c>
      <c r="Y7635" t="s">
        <v>48</v>
      </c>
      <c r="Z7635" t="s">
        <v>47</v>
      </c>
      <c r="AA7635" t="s">
        <v>49</v>
      </c>
    </row>
    <row r="7636" spans="1:33" x14ac:dyDescent="0.2">
      <c r="A7636" t="s">
        <v>47819</v>
      </c>
      <c r="B7636" s="1">
        <v>43615</v>
      </c>
      <c r="C7636" t="s">
        <v>8430</v>
      </c>
      <c r="D7636" t="s">
        <v>47748</v>
      </c>
      <c r="E7636" t="s">
        <v>102</v>
      </c>
      <c r="F7636" t="s">
        <v>47820</v>
      </c>
      <c r="G7636" t="s">
        <v>47821</v>
      </c>
      <c r="H7636" t="s">
        <v>47822</v>
      </c>
      <c r="I7636" t="s">
        <v>47823</v>
      </c>
      <c r="J7636" t="s">
        <v>47824</v>
      </c>
      <c r="K7636" t="s">
        <v>47825</v>
      </c>
      <c r="L7636" t="s">
        <v>47826</v>
      </c>
      <c r="M7636" t="s">
        <v>47827</v>
      </c>
      <c r="N7636" t="s">
        <v>47828</v>
      </c>
      <c r="O7636" t="s">
        <v>837</v>
      </c>
      <c r="P7636" t="s">
        <v>838</v>
      </c>
      <c r="Q7636" t="s">
        <v>837</v>
      </c>
      <c r="S7636" t="s">
        <v>839</v>
      </c>
      <c r="U7636" t="s">
        <v>97</v>
      </c>
      <c r="V7636" t="s">
        <v>47</v>
      </c>
      <c r="W7636" t="s">
        <v>47</v>
      </c>
      <c r="X7636" t="s">
        <v>97</v>
      </c>
      <c r="Y7636" t="s">
        <v>48</v>
      </c>
      <c r="Z7636" t="s">
        <v>47</v>
      </c>
      <c r="AA7636" t="s">
        <v>47829</v>
      </c>
      <c r="AC7636" t="s">
        <v>841</v>
      </c>
      <c r="AD7636" t="s">
        <v>842</v>
      </c>
      <c r="AE7636" t="s">
        <v>83</v>
      </c>
      <c r="AF7636" t="s">
        <v>844</v>
      </c>
      <c r="AG7636" t="s">
        <v>845</v>
      </c>
    </row>
    <row r="7637" spans="1:33" x14ac:dyDescent="0.2">
      <c r="A7637" t="s">
        <v>47830</v>
      </c>
      <c r="B7637" t="s">
        <v>47831</v>
      </c>
      <c r="C7637" t="s">
        <v>1190</v>
      </c>
      <c r="D7637" t="s">
        <v>47748</v>
      </c>
      <c r="E7637" t="s">
        <v>102</v>
      </c>
      <c r="F7637" t="s">
        <v>47832</v>
      </c>
      <c r="G7637" t="s">
        <v>47833</v>
      </c>
      <c r="H7637" t="s">
        <v>47834</v>
      </c>
      <c r="J7637" t="s">
        <v>47835</v>
      </c>
      <c r="K7637" t="s">
        <v>47836</v>
      </c>
      <c r="L7637" t="s">
        <v>47837</v>
      </c>
      <c r="M7637" t="s">
        <v>47838</v>
      </c>
      <c r="N7637" t="s">
        <v>47839</v>
      </c>
      <c r="O7637" t="s">
        <v>79</v>
      </c>
      <c r="P7637" t="s">
        <v>80</v>
      </c>
      <c r="Q7637" t="s">
        <v>79</v>
      </c>
      <c r="S7637" t="s">
        <v>113</v>
      </c>
      <c r="U7637" t="s">
        <v>47</v>
      </c>
      <c r="W7637" t="s">
        <v>47</v>
      </c>
      <c r="X7637" t="s">
        <v>47</v>
      </c>
      <c r="Y7637" t="s">
        <v>48</v>
      </c>
      <c r="Z7637" t="s">
        <v>47</v>
      </c>
      <c r="AA7637" t="s">
        <v>1214</v>
      </c>
      <c r="AC7637" t="s">
        <v>155</v>
      </c>
      <c r="AD7637" t="s">
        <v>3707</v>
      </c>
      <c r="AE7637" t="s">
        <v>157</v>
      </c>
      <c r="AF7637" t="s">
        <v>84</v>
      </c>
      <c r="AG7637" t="s">
        <v>158</v>
      </c>
    </row>
    <row r="7638" spans="1:33" x14ac:dyDescent="0.2">
      <c r="A7638" t="s">
        <v>47840</v>
      </c>
      <c r="B7638" s="1">
        <v>41660</v>
      </c>
      <c r="C7638" t="s">
        <v>1190</v>
      </c>
      <c r="D7638" t="s">
        <v>47748</v>
      </c>
      <c r="E7638" t="s">
        <v>122</v>
      </c>
      <c r="F7638" t="s">
        <v>47841</v>
      </c>
      <c r="G7638" t="s">
        <v>47842</v>
      </c>
      <c r="H7638" t="s">
        <v>47843</v>
      </c>
      <c r="I7638" t="s">
        <v>47844</v>
      </c>
      <c r="J7638" t="s">
        <v>47845</v>
      </c>
      <c r="K7638" t="s">
        <v>47846</v>
      </c>
      <c r="L7638" t="s">
        <v>47847</v>
      </c>
      <c r="M7638" t="s">
        <v>47848</v>
      </c>
      <c r="N7638" t="s">
        <v>47849</v>
      </c>
      <c r="O7638" t="s">
        <v>61</v>
      </c>
      <c r="P7638" t="s">
        <v>131</v>
      </c>
      <c r="Q7638" t="s">
        <v>61</v>
      </c>
      <c r="T7638">
        <v>2002</v>
      </c>
      <c r="U7638" t="s">
        <v>47</v>
      </c>
      <c r="V7638" t="s">
        <v>47</v>
      </c>
      <c r="W7638" t="s">
        <v>48</v>
      </c>
      <c r="X7638" t="s">
        <v>48</v>
      </c>
      <c r="Y7638" t="s">
        <v>48</v>
      </c>
      <c r="Z7638" t="s">
        <v>47</v>
      </c>
      <c r="AA7638" t="s">
        <v>233</v>
      </c>
      <c r="AC7638" t="s">
        <v>63</v>
      </c>
      <c r="AD7638" t="s">
        <v>133</v>
      </c>
      <c r="AE7638" t="s">
        <v>775</v>
      </c>
      <c r="AF7638" t="s">
        <v>776</v>
      </c>
      <c r="AG7638" t="s">
        <v>67</v>
      </c>
    </row>
    <row r="7639" spans="1:33" x14ac:dyDescent="0.2">
      <c r="A7639" t="s">
        <v>47850</v>
      </c>
      <c r="B7639" s="1">
        <v>41183</v>
      </c>
      <c r="C7639" t="s">
        <v>34</v>
      </c>
      <c r="D7639" t="s">
        <v>47748</v>
      </c>
      <c r="E7639" t="s">
        <v>102</v>
      </c>
      <c r="F7639" t="s">
        <v>47851</v>
      </c>
      <c r="G7639" t="s">
        <v>47852</v>
      </c>
      <c r="L7639" t="s">
        <v>47853</v>
      </c>
      <c r="N7639" t="s">
        <v>47854</v>
      </c>
      <c r="O7639" t="s">
        <v>79</v>
      </c>
      <c r="P7639" t="s">
        <v>80</v>
      </c>
      <c r="Q7639" t="s">
        <v>79</v>
      </c>
      <c r="S7639" t="s">
        <v>113</v>
      </c>
      <c r="Y7639" t="s">
        <v>48</v>
      </c>
      <c r="AA7639" t="s">
        <v>154</v>
      </c>
      <c r="AC7639" t="s">
        <v>155</v>
      </c>
      <c r="AD7639" t="s">
        <v>116</v>
      </c>
      <c r="AE7639" t="s">
        <v>157</v>
      </c>
      <c r="AF7639" t="s">
        <v>84</v>
      </c>
      <c r="AG7639" t="s">
        <v>158</v>
      </c>
    </row>
    <row r="7640" spans="1:33" x14ac:dyDescent="0.2">
      <c r="A7640" t="s">
        <v>47855</v>
      </c>
      <c r="B7640" s="1">
        <v>42998</v>
      </c>
      <c r="C7640" t="s">
        <v>654</v>
      </c>
      <c r="D7640" t="s">
        <v>47748</v>
      </c>
      <c r="E7640" t="s">
        <v>175</v>
      </c>
      <c r="F7640" t="s">
        <v>47856</v>
      </c>
      <c r="G7640" t="s">
        <v>47857</v>
      </c>
      <c r="N7640" t="s">
        <v>47858</v>
      </c>
      <c r="P7640" t="s">
        <v>712</v>
      </c>
      <c r="T7640">
        <v>2002</v>
      </c>
    </row>
    <row r="7641" spans="1:33" x14ac:dyDescent="0.2">
      <c r="A7641" t="s">
        <v>47859</v>
      </c>
      <c r="B7641" s="1">
        <v>43003</v>
      </c>
      <c r="C7641" t="s">
        <v>654</v>
      </c>
      <c r="D7641" t="s">
        <v>47748</v>
      </c>
      <c r="E7641" t="s">
        <v>175</v>
      </c>
      <c r="F7641" t="s">
        <v>47860</v>
      </c>
      <c r="G7641" t="s">
        <v>47861</v>
      </c>
      <c r="H7641" t="s">
        <v>47862</v>
      </c>
      <c r="I7641" t="s">
        <v>47863</v>
      </c>
      <c r="J7641" t="s">
        <v>47864</v>
      </c>
      <c r="K7641" t="s">
        <v>47865</v>
      </c>
      <c r="L7641" t="s">
        <v>47866</v>
      </c>
      <c r="M7641" t="s">
        <v>47867</v>
      </c>
      <c r="N7641" t="s">
        <v>47868</v>
      </c>
      <c r="P7641" t="s">
        <v>712</v>
      </c>
      <c r="T7641">
        <v>2002</v>
      </c>
      <c r="U7641" t="s">
        <v>47</v>
      </c>
      <c r="V7641" t="s">
        <v>47</v>
      </c>
      <c r="W7641" t="s">
        <v>47</v>
      </c>
      <c r="X7641" t="s">
        <v>48</v>
      </c>
      <c r="Y7641" t="s">
        <v>48</v>
      </c>
      <c r="Z7641" t="s">
        <v>47</v>
      </c>
      <c r="AA7641" t="s">
        <v>170</v>
      </c>
    </row>
    <row r="7642" spans="1:33" x14ac:dyDescent="0.2">
      <c r="A7642" t="s">
        <v>47869</v>
      </c>
      <c r="B7642" s="1">
        <v>43074</v>
      </c>
      <c r="C7642" t="s">
        <v>265</v>
      </c>
      <c r="D7642" t="s">
        <v>47748</v>
      </c>
      <c r="E7642" t="s">
        <v>102</v>
      </c>
      <c r="F7642" t="s">
        <v>47870</v>
      </c>
      <c r="G7642" t="s">
        <v>47871</v>
      </c>
      <c r="H7642" t="s">
        <v>47872</v>
      </c>
      <c r="I7642" t="s">
        <v>47873</v>
      </c>
      <c r="J7642" t="s">
        <v>47874</v>
      </c>
      <c r="K7642" t="s">
        <v>47875</v>
      </c>
      <c r="L7642" t="s">
        <v>47876</v>
      </c>
      <c r="M7642" t="s">
        <v>47877</v>
      </c>
      <c r="N7642" t="s">
        <v>47878</v>
      </c>
      <c r="O7642" t="s">
        <v>79</v>
      </c>
      <c r="P7642" t="s">
        <v>80</v>
      </c>
      <c r="Q7642" t="s">
        <v>79</v>
      </c>
      <c r="S7642" t="s">
        <v>113</v>
      </c>
      <c r="U7642" t="s">
        <v>47</v>
      </c>
      <c r="V7642" t="s">
        <v>47</v>
      </c>
      <c r="W7642" t="s">
        <v>48</v>
      </c>
      <c r="X7642" t="s">
        <v>48</v>
      </c>
      <c r="Y7642" t="s">
        <v>48</v>
      </c>
      <c r="Z7642" t="s">
        <v>47</v>
      </c>
      <c r="AA7642" t="s">
        <v>233</v>
      </c>
      <c r="AC7642" t="s">
        <v>234</v>
      </c>
      <c r="AD7642" t="s">
        <v>16284</v>
      </c>
      <c r="AE7642" t="s">
        <v>157</v>
      </c>
      <c r="AF7642" t="s">
        <v>173</v>
      </c>
      <c r="AG7642" t="s">
        <v>158</v>
      </c>
    </row>
    <row r="7643" spans="1:33" x14ac:dyDescent="0.2">
      <c r="A7643" t="s">
        <v>47879</v>
      </c>
      <c r="B7643" s="1">
        <v>43104</v>
      </c>
      <c r="C7643" t="s">
        <v>278</v>
      </c>
      <c r="D7643" t="s">
        <v>47748</v>
      </c>
      <c r="E7643" t="s">
        <v>102</v>
      </c>
      <c r="F7643" t="s">
        <v>47880</v>
      </c>
      <c r="G7643" t="s">
        <v>47881</v>
      </c>
      <c r="H7643" t="s">
        <v>47882</v>
      </c>
      <c r="I7643" t="s">
        <v>47883</v>
      </c>
      <c r="J7643" t="s">
        <v>47884</v>
      </c>
      <c r="K7643" t="s">
        <v>47885</v>
      </c>
      <c r="L7643" t="s">
        <v>47886</v>
      </c>
      <c r="M7643" t="s">
        <v>47887</v>
      </c>
      <c r="N7643" t="s">
        <v>47888</v>
      </c>
      <c r="O7643" t="s">
        <v>3532</v>
      </c>
      <c r="P7643" t="s">
        <v>3533</v>
      </c>
      <c r="Q7643" t="s">
        <v>3532</v>
      </c>
      <c r="S7643" t="s">
        <v>113</v>
      </c>
      <c r="U7643" t="s">
        <v>47</v>
      </c>
      <c r="V7643" t="s">
        <v>47</v>
      </c>
      <c r="W7643" t="s">
        <v>47</v>
      </c>
      <c r="X7643" t="s">
        <v>47</v>
      </c>
      <c r="Y7643" t="s">
        <v>48</v>
      </c>
      <c r="Z7643" t="s">
        <v>47</v>
      </c>
      <c r="AA7643" t="s">
        <v>49</v>
      </c>
      <c r="AC7643" t="s">
        <v>841</v>
      </c>
      <c r="AD7643" t="s">
        <v>25893</v>
      </c>
      <c r="AE7643" t="s">
        <v>25894</v>
      </c>
      <c r="AF7643" t="s">
        <v>844</v>
      </c>
      <c r="AG7643" t="s">
        <v>6036</v>
      </c>
    </row>
    <row r="7644" spans="1:33" x14ac:dyDescent="0.2">
      <c r="A7644" t="s">
        <v>47889</v>
      </c>
      <c r="B7644" s="1">
        <v>43117</v>
      </c>
      <c r="C7644" t="s">
        <v>278</v>
      </c>
      <c r="D7644" t="s">
        <v>47748</v>
      </c>
      <c r="E7644" t="s">
        <v>175</v>
      </c>
      <c r="F7644" t="s">
        <v>47890</v>
      </c>
      <c r="G7644" t="s">
        <v>47891</v>
      </c>
      <c r="H7644" t="s">
        <v>47892</v>
      </c>
      <c r="I7644" t="s">
        <v>47893</v>
      </c>
      <c r="J7644" t="s">
        <v>47894</v>
      </c>
      <c r="K7644" t="s">
        <v>47895</v>
      </c>
      <c r="L7644" t="s">
        <v>47896</v>
      </c>
      <c r="M7644" t="s">
        <v>47897</v>
      </c>
      <c r="N7644" t="s">
        <v>47898</v>
      </c>
      <c r="P7644" t="s">
        <v>712</v>
      </c>
      <c r="T7644">
        <v>2002</v>
      </c>
      <c r="U7644" t="s">
        <v>47</v>
      </c>
      <c r="V7644" t="s">
        <v>47</v>
      </c>
      <c r="W7644" t="s">
        <v>47</v>
      </c>
      <c r="X7644" t="s">
        <v>47</v>
      </c>
      <c r="Y7644" t="s">
        <v>48</v>
      </c>
      <c r="Z7644" t="s">
        <v>47</v>
      </c>
      <c r="AA7644" t="s">
        <v>49</v>
      </c>
    </row>
    <row r="7645" spans="1:33" x14ac:dyDescent="0.2">
      <c r="A7645" t="s">
        <v>47899</v>
      </c>
      <c r="B7645" s="1">
        <v>43145</v>
      </c>
      <c r="C7645" t="s">
        <v>278</v>
      </c>
      <c r="D7645" t="s">
        <v>47748</v>
      </c>
      <c r="E7645" t="s">
        <v>122</v>
      </c>
      <c r="F7645" t="s">
        <v>47900</v>
      </c>
      <c r="G7645" t="s">
        <v>47901</v>
      </c>
      <c r="H7645" t="s">
        <v>47902</v>
      </c>
      <c r="I7645" t="s">
        <v>47903</v>
      </c>
      <c r="J7645" t="s">
        <v>47904</v>
      </c>
      <c r="K7645" t="s">
        <v>47905</v>
      </c>
      <c r="L7645" t="s">
        <v>47906</v>
      </c>
      <c r="M7645" t="s">
        <v>47907</v>
      </c>
      <c r="N7645" t="s">
        <v>47908</v>
      </c>
      <c r="O7645" t="s">
        <v>61</v>
      </c>
      <c r="P7645" t="s">
        <v>62</v>
      </c>
      <c r="Q7645" t="s">
        <v>61</v>
      </c>
      <c r="T7645">
        <v>2002</v>
      </c>
      <c r="U7645" t="s">
        <v>47</v>
      </c>
      <c r="V7645" t="s">
        <v>47</v>
      </c>
      <c r="W7645" t="s">
        <v>47</v>
      </c>
      <c r="X7645" t="s">
        <v>48</v>
      </c>
      <c r="Y7645" t="s">
        <v>48</v>
      </c>
      <c r="Z7645" t="s">
        <v>47</v>
      </c>
      <c r="AA7645" t="s">
        <v>170</v>
      </c>
      <c r="AC7645" t="s">
        <v>3382</v>
      </c>
      <c r="AD7645" t="s">
        <v>64</v>
      </c>
      <c r="AE7645" t="s">
        <v>65</v>
      </c>
      <c r="AF7645" t="s">
        <v>66</v>
      </c>
      <c r="AG7645" t="s">
        <v>263</v>
      </c>
    </row>
    <row r="7646" spans="1:33" x14ac:dyDescent="0.2">
      <c r="A7646" t="s">
        <v>47909</v>
      </c>
      <c r="B7646" s="1">
        <v>43145</v>
      </c>
      <c r="C7646" t="s">
        <v>278</v>
      </c>
      <c r="D7646" t="s">
        <v>47748</v>
      </c>
      <c r="E7646" t="s">
        <v>122</v>
      </c>
      <c r="F7646" t="s">
        <v>47910</v>
      </c>
      <c r="G7646" t="s">
        <v>47911</v>
      </c>
      <c r="H7646" t="s">
        <v>47912</v>
      </c>
      <c r="I7646" t="s">
        <v>47913</v>
      </c>
      <c r="J7646" t="s">
        <v>47914</v>
      </c>
      <c r="K7646" t="s">
        <v>47915</v>
      </c>
      <c r="L7646" t="s">
        <v>47916</v>
      </c>
      <c r="M7646" t="s">
        <v>47917</v>
      </c>
      <c r="N7646" t="s">
        <v>47918</v>
      </c>
      <c r="O7646" t="s">
        <v>756</v>
      </c>
      <c r="P7646" t="s">
        <v>757</v>
      </c>
      <c r="Q7646" t="s">
        <v>756</v>
      </c>
      <c r="T7646">
        <v>2002</v>
      </c>
      <c r="U7646" t="s">
        <v>47</v>
      </c>
      <c r="V7646" t="s">
        <v>47</v>
      </c>
      <c r="W7646" t="s">
        <v>47</v>
      </c>
      <c r="X7646" t="s">
        <v>48</v>
      </c>
      <c r="Y7646" t="s">
        <v>48</v>
      </c>
      <c r="Z7646" t="s">
        <v>47</v>
      </c>
      <c r="AA7646" t="s">
        <v>170</v>
      </c>
      <c r="AC7646" t="s">
        <v>759</v>
      </c>
      <c r="AD7646" t="s">
        <v>20515</v>
      </c>
      <c r="AE7646" t="s">
        <v>20516</v>
      </c>
      <c r="AF7646" t="s">
        <v>20517</v>
      </c>
      <c r="AG7646" t="s">
        <v>763</v>
      </c>
    </row>
    <row r="7647" spans="1:33" x14ac:dyDescent="0.2">
      <c r="A7647" t="s">
        <v>47919</v>
      </c>
      <c r="B7647" s="1">
        <v>43217</v>
      </c>
      <c r="C7647" t="s">
        <v>137</v>
      </c>
      <c r="D7647" t="s">
        <v>47748</v>
      </c>
      <c r="E7647" t="s">
        <v>102</v>
      </c>
      <c r="F7647" t="s">
        <v>47920</v>
      </c>
      <c r="G7647" t="s">
        <v>47921</v>
      </c>
      <c r="H7647" t="s">
        <v>47922</v>
      </c>
      <c r="I7647" t="s">
        <v>47923</v>
      </c>
      <c r="J7647" t="s">
        <v>47924</v>
      </c>
      <c r="K7647" t="s">
        <v>47925</v>
      </c>
      <c r="L7647" t="s">
        <v>47926</v>
      </c>
      <c r="M7647" t="s">
        <v>47927</v>
      </c>
      <c r="N7647" t="s">
        <v>47928</v>
      </c>
      <c r="O7647" t="s">
        <v>79</v>
      </c>
      <c r="P7647" t="s">
        <v>80</v>
      </c>
      <c r="Q7647" t="s">
        <v>79</v>
      </c>
      <c r="S7647" t="s">
        <v>113</v>
      </c>
      <c r="U7647" t="s">
        <v>47</v>
      </c>
      <c r="V7647" t="s">
        <v>47</v>
      </c>
      <c r="W7647" t="s">
        <v>48</v>
      </c>
      <c r="X7647" t="s">
        <v>48</v>
      </c>
      <c r="Y7647" t="s">
        <v>48</v>
      </c>
      <c r="Z7647" t="s">
        <v>47</v>
      </c>
      <c r="AA7647" t="s">
        <v>233</v>
      </c>
      <c r="AC7647" t="s">
        <v>22583</v>
      </c>
      <c r="AD7647" t="s">
        <v>16284</v>
      </c>
      <c r="AE7647" t="s">
        <v>157</v>
      </c>
      <c r="AF7647" t="s">
        <v>173</v>
      </c>
      <c r="AG7647" t="s">
        <v>158</v>
      </c>
    </row>
    <row r="7648" spans="1:33" x14ac:dyDescent="0.2">
      <c r="A7648" t="s">
        <v>47929</v>
      </c>
      <c r="B7648" s="1">
        <v>43220</v>
      </c>
      <c r="C7648" t="s">
        <v>137</v>
      </c>
      <c r="D7648" t="s">
        <v>47748</v>
      </c>
      <c r="E7648" t="s">
        <v>175</v>
      </c>
      <c r="F7648" t="s">
        <v>47930</v>
      </c>
      <c r="G7648" t="s">
        <v>47931</v>
      </c>
      <c r="H7648" t="s">
        <v>47932</v>
      </c>
      <c r="I7648" t="s">
        <v>47933</v>
      </c>
      <c r="J7648" t="s">
        <v>47934</v>
      </c>
      <c r="K7648" t="s">
        <v>47935</v>
      </c>
      <c r="L7648" t="s">
        <v>47936</v>
      </c>
      <c r="M7648" t="s">
        <v>47937</v>
      </c>
      <c r="N7648" t="s">
        <v>47938</v>
      </c>
      <c r="O7648" t="s">
        <v>418</v>
      </c>
      <c r="P7648" t="s">
        <v>419</v>
      </c>
      <c r="R7648" t="s">
        <v>418</v>
      </c>
      <c r="T7648">
        <v>2002</v>
      </c>
      <c r="U7648" t="s">
        <v>47</v>
      </c>
      <c r="V7648" t="s">
        <v>47</v>
      </c>
      <c r="W7648" t="s">
        <v>48</v>
      </c>
      <c r="X7648" t="s">
        <v>47</v>
      </c>
      <c r="Y7648" t="s">
        <v>48</v>
      </c>
      <c r="Z7648" t="s">
        <v>47</v>
      </c>
      <c r="AA7648" t="s">
        <v>758</v>
      </c>
    </row>
    <row r="7649" spans="1:33" x14ac:dyDescent="0.2">
      <c r="A7649" t="s">
        <v>47939</v>
      </c>
      <c r="B7649" s="1">
        <v>43327</v>
      </c>
      <c r="C7649" t="s">
        <v>100</v>
      </c>
      <c r="D7649" t="s">
        <v>47748</v>
      </c>
      <c r="E7649" t="s">
        <v>102</v>
      </c>
      <c r="F7649" t="s">
        <v>47940</v>
      </c>
      <c r="G7649" t="s">
        <v>47941</v>
      </c>
      <c r="H7649" t="s">
        <v>47942</v>
      </c>
      <c r="I7649" t="s">
        <v>47943</v>
      </c>
      <c r="J7649" t="s">
        <v>47944</v>
      </c>
      <c r="K7649" t="s">
        <v>47945</v>
      </c>
      <c r="L7649" t="s">
        <v>47946</v>
      </c>
      <c r="M7649" t="s">
        <v>47947</v>
      </c>
      <c r="N7649" t="s">
        <v>47948</v>
      </c>
      <c r="O7649" t="s">
        <v>79</v>
      </c>
      <c r="P7649" t="s">
        <v>80</v>
      </c>
      <c r="Q7649" t="s">
        <v>79</v>
      </c>
      <c r="S7649" t="s">
        <v>113</v>
      </c>
      <c r="U7649" t="s">
        <v>47</v>
      </c>
      <c r="V7649" t="s">
        <v>47</v>
      </c>
      <c r="W7649" t="s">
        <v>48</v>
      </c>
      <c r="X7649" t="s">
        <v>48</v>
      </c>
      <c r="Y7649" t="s">
        <v>48</v>
      </c>
      <c r="Z7649" t="s">
        <v>47</v>
      </c>
      <c r="AA7649" t="s">
        <v>233</v>
      </c>
      <c r="AC7649" t="s">
        <v>47949</v>
      </c>
      <c r="AD7649" t="s">
        <v>16284</v>
      </c>
      <c r="AE7649" t="s">
        <v>157</v>
      </c>
      <c r="AF7649" t="s">
        <v>173</v>
      </c>
      <c r="AG7649" t="s">
        <v>158</v>
      </c>
    </row>
    <row r="7650" spans="1:33" x14ac:dyDescent="0.2">
      <c r="A7650" t="s">
        <v>47950</v>
      </c>
      <c r="B7650" s="1">
        <v>43334</v>
      </c>
      <c r="C7650" t="s">
        <v>100</v>
      </c>
      <c r="D7650" t="s">
        <v>47748</v>
      </c>
      <c r="E7650" t="s">
        <v>122</v>
      </c>
      <c r="F7650" t="s">
        <v>47951</v>
      </c>
      <c r="G7650" t="s">
        <v>47952</v>
      </c>
      <c r="N7650" t="s">
        <v>47953</v>
      </c>
      <c r="O7650" t="s">
        <v>756</v>
      </c>
      <c r="P7650" t="s">
        <v>757</v>
      </c>
      <c r="Q7650" t="s">
        <v>756</v>
      </c>
      <c r="T7650">
        <v>2002</v>
      </c>
      <c r="AC7650" t="s">
        <v>759</v>
      </c>
      <c r="AD7650" t="s">
        <v>760</v>
      </c>
      <c r="AE7650" t="s">
        <v>20516</v>
      </c>
      <c r="AF7650" t="s">
        <v>24761</v>
      </c>
      <c r="AG7650" t="s">
        <v>763</v>
      </c>
    </row>
    <row r="7651" spans="1:33" x14ac:dyDescent="0.2">
      <c r="A7651" t="s">
        <v>47954</v>
      </c>
      <c r="B7651" s="1">
        <v>43354</v>
      </c>
      <c r="C7651" t="s">
        <v>100</v>
      </c>
      <c r="D7651" t="s">
        <v>47748</v>
      </c>
      <c r="E7651" t="s">
        <v>175</v>
      </c>
      <c r="F7651" t="s">
        <v>47955</v>
      </c>
      <c r="G7651" t="s">
        <v>47956</v>
      </c>
      <c r="H7651" t="s">
        <v>47957</v>
      </c>
      <c r="I7651" t="s">
        <v>47958</v>
      </c>
      <c r="J7651" t="s">
        <v>47959</v>
      </c>
      <c r="K7651" t="s">
        <v>47960</v>
      </c>
      <c r="L7651" t="s">
        <v>47961</v>
      </c>
      <c r="M7651" t="s">
        <v>47962</v>
      </c>
      <c r="N7651" t="s">
        <v>47963</v>
      </c>
      <c r="P7651" t="s">
        <v>712</v>
      </c>
      <c r="T7651">
        <v>2002</v>
      </c>
      <c r="U7651" t="s">
        <v>47</v>
      </c>
      <c r="V7651" t="s">
        <v>47</v>
      </c>
      <c r="W7651" t="s">
        <v>47</v>
      </c>
      <c r="X7651" t="s">
        <v>48</v>
      </c>
      <c r="Y7651" t="s">
        <v>48</v>
      </c>
      <c r="Z7651" t="s">
        <v>47</v>
      </c>
      <c r="AA7651" t="s">
        <v>170</v>
      </c>
    </row>
    <row r="7652" spans="1:33" x14ac:dyDescent="0.2">
      <c r="A7652" t="s">
        <v>47964</v>
      </c>
      <c r="B7652" s="1">
        <v>43402</v>
      </c>
      <c r="C7652" t="s">
        <v>69</v>
      </c>
      <c r="D7652" t="s">
        <v>47748</v>
      </c>
      <c r="E7652" t="s">
        <v>175</v>
      </c>
      <c r="F7652" t="s">
        <v>47965</v>
      </c>
      <c r="G7652" t="s">
        <v>47966</v>
      </c>
      <c r="H7652" t="s">
        <v>47967</v>
      </c>
      <c r="I7652" t="s">
        <v>47968</v>
      </c>
      <c r="J7652" t="s">
        <v>47969</v>
      </c>
      <c r="K7652" t="s">
        <v>47970</v>
      </c>
      <c r="L7652" t="s">
        <v>47971</v>
      </c>
      <c r="M7652" t="s">
        <v>47972</v>
      </c>
      <c r="N7652" t="s">
        <v>47973</v>
      </c>
      <c r="P7652" t="s">
        <v>712</v>
      </c>
      <c r="T7652">
        <v>2002</v>
      </c>
      <c r="U7652" t="s">
        <v>47</v>
      </c>
      <c r="V7652" t="s">
        <v>47</v>
      </c>
      <c r="W7652" t="s">
        <v>47</v>
      </c>
      <c r="X7652" t="s">
        <v>48</v>
      </c>
      <c r="Y7652" t="s">
        <v>48</v>
      </c>
      <c r="Z7652" t="s">
        <v>47</v>
      </c>
      <c r="AA7652" t="s">
        <v>170</v>
      </c>
    </row>
    <row r="7653" spans="1:33" x14ac:dyDescent="0.2">
      <c r="A7653" t="s">
        <v>47974</v>
      </c>
      <c r="B7653" s="1">
        <v>43409</v>
      </c>
      <c r="C7653" t="s">
        <v>69</v>
      </c>
      <c r="D7653" t="s">
        <v>47748</v>
      </c>
      <c r="E7653" t="s">
        <v>102</v>
      </c>
      <c r="F7653" t="s">
        <v>47975</v>
      </c>
      <c r="G7653" t="s">
        <v>47976</v>
      </c>
      <c r="H7653" t="s">
        <v>47977</v>
      </c>
      <c r="I7653" t="s">
        <v>47978</v>
      </c>
      <c r="J7653" t="s">
        <v>47979</v>
      </c>
      <c r="K7653" t="s">
        <v>47980</v>
      </c>
      <c r="L7653" t="s">
        <v>47981</v>
      </c>
      <c r="M7653" t="s">
        <v>47982</v>
      </c>
      <c r="N7653" t="s">
        <v>47983</v>
      </c>
      <c r="O7653" t="s">
        <v>3532</v>
      </c>
      <c r="P7653" t="s">
        <v>3533</v>
      </c>
      <c r="Q7653" t="s">
        <v>3532</v>
      </c>
      <c r="S7653" t="s">
        <v>113</v>
      </c>
      <c r="U7653" t="s">
        <v>47</v>
      </c>
      <c r="V7653" t="s">
        <v>47</v>
      </c>
      <c r="W7653" t="s">
        <v>47</v>
      </c>
      <c r="X7653" t="s">
        <v>47</v>
      </c>
      <c r="Y7653" t="s">
        <v>48</v>
      </c>
      <c r="Z7653" t="s">
        <v>47</v>
      </c>
      <c r="AA7653" t="s">
        <v>49</v>
      </c>
      <c r="AC7653" t="s">
        <v>1559</v>
      </c>
      <c r="AD7653" t="s">
        <v>47984</v>
      </c>
      <c r="AE7653" t="s">
        <v>4779</v>
      </c>
      <c r="AF7653" t="s">
        <v>844</v>
      </c>
      <c r="AG7653" t="s">
        <v>6036</v>
      </c>
    </row>
    <row r="7654" spans="1:33" x14ac:dyDescent="0.2">
      <c r="A7654" t="s">
        <v>47985</v>
      </c>
      <c r="B7654" s="1">
        <v>43411</v>
      </c>
      <c r="C7654" t="s">
        <v>69</v>
      </c>
      <c r="D7654" t="s">
        <v>47748</v>
      </c>
      <c r="E7654" t="s">
        <v>175</v>
      </c>
      <c r="F7654" t="s">
        <v>47986</v>
      </c>
      <c r="G7654" t="s">
        <v>47987</v>
      </c>
      <c r="N7654" t="s">
        <v>47988</v>
      </c>
      <c r="O7654" t="s">
        <v>418</v>
      </c>
      <c r="P7654" t="s">
        <v>419</v>
      </c>
      <c r="R7654" t="s">
        <v>418</v>
      </c>
      <c r="T7654">
        <v>2002</v>
      </c>
    </row>
    <row r="7655" spans="1:33" x14ac:dyDescent="0.2">
      <c r="A7655" t="s">
        <v>47989</v>
      </c>
      <c r="B7655" s="1">
        <v>43424</v>
      </c>
      <c r="C7655" t="s">
        <v>69</v>
      </c>
      <c r="D7655" t="s">
        <v>47748</v>
      </c>
      <c r="E7655" t="s">
        <v>122</v>
      </c>
      <c r="F7655" t="s">
        <v>47990</v>
      </c>
      <c r="G7655" t="s">
        <v>47991</v>
      </c>
      <c r="N7655" t="s">
        <v>47992</v>
      </c>
      <c r="O7655" t="s">
        <v>756</v>
      </c>
      <c r="P7655" t="s">
        <v>757</v>
      </c>
      <c r="Q7655" t="s">
        <v>756</v>
      </c>
      <c r="T7655">
        <v>2002</v>
      </c>
      <c r="AC7655" t="s">
        <v>47993</v>
      </c>
      <c r="AD7655" t="s">
        <v>760</v>
      </c>
      <c r="AE7655" t="s">
        <v>20516</v>
      </c>
      <c r="AF7655" t="s">
        <v>47994</v>
      </c>
      <c r="AG7655" t="s">
        <v>763</v>
      </c>
    </row>
    <row r="7656" spans="1:33" x14ac:dyDescent="0.2">
      <c r="A7656" t="s">
        <v>47995</v>
      </c>
      <c r="B7656" s="1">
        <v>43439</v>
      </c>
      <c r="C7656" t="s">
        <v>69</v>
      </c>
      <c r="D7656" t="s">
        <v>47748</v>
      </c>
      <c r="E7656" t="s">
        <v>175</v>
      </c>
      <c r="F7656" t="s">
        <v>47996</v>
      </c>
      <c r="G7656" t="s">
        <v>47997</v>
      </c>
      <c r="N7656" t="s">
        <v>47998</v>
      </c>
      <c r="O7656" t="s">
        <v>418</v>
      </c>
      <c r="P7656" t="s">
        <v>419</v>
      </c>
      <c r="R7656" t="s">
        <v>418</v>
      </c>
      <c r="T7656">
        <v>2002</v>
      </c>
    </row>
    <row r="7657" spans="1:33" x14ac:dyDescent="0.2">
      <c r="A7657" t="s">
        <v>47999</v>
      </c>
      <c r="B7657" s="1">
        <v>43439</v>
      </c>
      <c r="C7657" t="s">
        <v>69</v>
      </c>
      <c r="D7657" t="s">
        <v>47748</v>
      </c>
      <c r="E7657" t="s">
        <v>175</v>
      </c>
      <c r="F7657" t="s">
        <v>48000</v>
      </c>
      <c r="G7657" t="s">
        <v>48001</v>
      </c>
      <c r="H7657" t="s">
        <v>48002</v>
      </c>
      <c r="I7657" t="s">
        <v>48003</v>
      </c>
      <c r="J7657" t="s">
        <v>48004</v>
      </c>
      <c r="K7657" t="s">
        <v>48005</v>
      </c>
      <c r="L7657" t="s">
        <v>48006</v>
      </c>
      <c r="M7657" t="s">
        <v>48007</v>
      </c>
      <c r="N7657" t="s">
        <v>48008</v>
      </c>
      <c r="O7657" t="s">
        <v>418</v>
      </c>
      <c r="P7657" t="s">
        <v>419</v>
      </c>
      <c r="R7657" t="s">
        <v>418</v>
      </c>
      <c r="T7657">
        <v>2002</v>
      </c>
      <c r="U7657" t="s">
        <v>47</v>
      </c>
      <c r="V7657" t="s">
        <v>47</v>
      </c>
      <c r="W7657" t="s">
        <v>47</v>
      </c>
      <c r="X7657" t="s">
        <v>47</v>
      </c>
      <c r="Y7657" t="s">
        <v>48</v>
      </c>
      <c r="Z7657" t="s">
        <v>47</v>
      </c>
      <c r="AA7657" t="s">
        <v>49</v>
      </c>
    </row>
    <row r="7658" spans="1:33" x14ac:dyDescent="0.2">
      <c r="A7658" t="s">
        <v>48009</v>
      </c>
      <c r="B7658" s="1">
        <v>43445</v>
      </c>
      <c r="C7658" t="s">
        <v>69</v>
      </c>
      <c r="D7658" t="s">
        <v>47748</v>
      </c>
      <c r="E7658" t="s">
        <v>122</v>
      </c>
      <c r="F7658" t="s">
        <v>48010</v>
      </c>
      <c r="G7658" t="s">
        <v>48011</v>
      </c>
      <c r="N7658" t="s">
        <v>48012</v>
      </c>
      <c r="O7658" t="s">
        <v>61</v>
      </c>
      <c r="P7658" t="s">
        <v>62</v>
      </c>
      <c r="Q7658" t="s">
        <v>61</v>
      </c>
      <c r="T7658">
        <v>2002</v>
      </c>
      <c r="AC7658" t="s">
        <v>63</v>
      </c>
      <c r="AD7658" t="s">
        <v>64</v>
      </c>
      <c r="AE7658" t="s">
        <v>65</v>
      </c>
      <c r="AF7658" t="s">
        <v>135</v>
      </c>
      <c r="AG7658" t="s">
        <v>263</v>
      </c>
    </row>
    <row r="7659" spans="1:33" x14ac:dyDescent="0.2">
      <c r="A7659" t="s">
        <v>48013</v>
      </c>
      <c r="B7659" s="1">
        <v>43453</v>
      </c>
      <c r="C7659" t="s">
        <v>69</v>
      </c>
      <c r="D7659" t="s">
        <v>47748</v>
      </c>
      <c r="E7659" t="s">
        <v>175</v>
      </c>
      <c r="F7659" t="s">
        <v>48014</v>
      </c>
      <c r="G7659" t="s">
        <v>48015</v>
      </c>
      <c r="N7659" t="s">
        <v>48016</v>
      </c>
      <c r="O7659" t="s">
        <v>418</v>
      </c>
      <c r="P7659" t="s">
        <v>419</v>
      </c>
      <c r="R7659" t="s">
        <v>418</v>
      </c>
      <c r="T7659">
        <v>2002</v>
      </c>
    </row>
    <row r="7660" spans="1:33" x14ac:dyDescent="0.2">
      <c r="A7660" t="s">
        <v>48017</v>
      </c>
      <c r="B7660" s="1">
        <v>43488</v>
      </c>
      <c r="C7660" t="s">
        <v>666</v>
      </c>
      <c r="D7660" t="s">
        <v>47748</v>
      </c>
      <c r="E7660" t="s">
        <v>102</v>
      </c>
      <c r="F7660" t="s">
        <v>48018</v>
      </c>
      <c r="G7660" t="s">
        <v>48019</v>
      </c>
      <c r="H7660" t="s">
        <v>48020</v>
      </c>
      <c r="I7660" t="s">
        <v>48021</v>
      </c>
      <c r="J7660" t="s">
        <v>48022</v>
      </c>
      <c r="K7660" t="s">
        <v>48023</v>
      </c>
      <c r="L7660" t="s">
        <v>48024</v>
      </c>
      <c r="M7660" t="s">
        <v>48025</v>
      </c>
      <c r="N7660" t="s">
        <v>48026</v>
      </c>
      <c r="O7660" t="s">
        <v>837</v>
      </c>
      <c r="P7660" t="s">
        <v>838</v>
      </c>
      <c r="Q7660" t="s">
        <v>837</v>
      </c>
      <c r="S7660" t="s">
        <v>839</v>
      </c>
      <c r="U7660" t="s">
        <v>97</v>
      </c>
      <c r="V7660" t="s">
        <v>97</v>
      </c>
      <c r="W7660" t="s">
        <v>97</v>
      </c>
      <c r="X7660" t="s">
        <v>97</v>
      </c>
      <c r="Y7660" t="s">
        <v>48</v>
      </c>
      <c r="Z7660" t="s">
        <v>48</v>
      </c>
      <c r="AA7660" t="s">
        <v>23448</v>
      </c>
      <c r="AC7660" t="s">
        <v>841</v>
      </c>
      <c r="AD7660" t="s">
        <v>842</v>
      </c>
      <c r="AE7660" t="s">
        <v>83</v>
      </c>
      <c r="AF7660" t="s">
        <v>8400</v>
      </c>
      <c r="AG7660" t="s">
        <v>6036</v>
      </c>
    </row>
    <row r="7661" spans="1:33" x14ac:dyDescent="0.2">
      <c r="A7661" t="s">
        <v>48027</v>
      </c>
      <c r="B7661" s="1">
        <v>43496</v>
      </c>
      <c r="C7661" t="s">
        <v>666</v>
      </c>
      <c r="D7661" t="s">
        <v>47748</v>
      </c>
      <c r="E7661" t="s">
        <v>102</v>
      </c>
      <c r="F7661" t="s">
        <v>48028</v>
      </c>
      <c r="G7661" t="s">
        <v>48029</v>
      </c>
      <c r="N7661" t="s">
        <v>48030</v>
      </c>
      <c r="O7661" t="s">
        <v>79</v>
      </c>
      <c r="P7661" t="s">
        <v>80</v>
      </c>
      <c r="Q7661" t="s">
        <v>79</v>
      </c>
      <c r="S7661" t="s">
        <v>113</v>
      </c>
      <c r="AC7661" t="s">
        <v>234</v>
      </c>
      <c r="AD7661" t="s">
        <v>82</v>
      </c>
      <c r="AE7661" t="s">
        <v>83</v>
      </c>
      <c r="AF7661" t="s">
        <v>84</v>
      </c>
      <c r="AG7661" t="s">
        <v>158</v>
      </c>
    </row>
    <row r="7662" spans="1:33" x14ac:dyDescent="0.2">
      <c r="A7662" t="s">
        <v>48031</v>
      </c>
      <c r="B7662" s="1">
        <v>43508</v>
      </c>
      <c r="C7662" t="s">
        <v>666</v>
      </c>
      <c r="D7662" t="s">
        <v>47748</v>
      </c>
      <c r="E7662" t="s">
        <v>122</v>
      </c>
      <c r="F7662" t="s">
        <v>48032</v>
      </c>
      <c r="G7662" t="s">
        <v>48033</v>
      </c>
      <c r="H7662" t="s">
        <v>48034</v>
      </c>
      <c r="I7662" t="s">
        <v>48035</v>
      </c>
      <c r="J7662" t="s">
        <v>48036</v>
      </c>
      <c r="K7662" t="s">
        <v>48037</v>
      </c>
      <c r="L7662" t="s">
        <v>48038</v>
      </c>
      <c r="M7662" t="s">
        <v>48039</v>
      </c>
      <c r="N7662" t="s">
        <v>48040</v>
      </c>
      <c r="O7662" t="s">
        <v>756</v>
      </c>
      <c r="P7662" t="s">
        <v>757</v>
      </c>
      <c r="Q7662" t="s">
        <v>756</v>
      </c>
      <c r="T7662">
        <v>2002</v>
      </c>
      <c r="U7662" t="s">
        <v>47</v>
      </c>
      <c r="V7662" t="s">
        <v>47</v>
      </c>
      <c r="W7662" t="s">
        <v>48</v>
      </c>
      <c r="X7662" t="s">
        <v>47</v>
      </c>
      <c r="Y7662" t="s">
        <v>48</v>
      </c>
      <c r="Z7662" t="s">
        <v>47</v>
      </c>
      <c r="AA7662" t="s">
        <v>758</v>
      </c>
      <c r="AC7662" t="s">
        <v>759</v>
      </c>
      <c r="AD7662" t="s">
        <v>22338</v>
      </c>
      <c r="AE7662" t="s">
        <v>20516</v>
      </c>
      <c r="AF7662" t="s">
        <v>48041</v>
      </c>
      <c r="AG7662" t="s">
        <v>763</v>
      </c>
    </row>
    <row r="7663" spans="1:33" x14ac:dyDescent="0.2">
      <c r="A7663" t="s">
        <v>48042</v>
      </c>
      <c r="B7663" s="1">
        <v>43040</v>
      </c>
      <c r="C7663" t="s">
        <v>265</v>
      </c>
      <c r="D7663" t="s">
        <v>47748</v>
      </c>
      <c r="E7663" t="s">
        <v>122</v>
      </c>
      <c r="F7663" t="s">
        <v>48043</v>
      </c>
      <c r="G7663" t="s">
        <v>48044</v>
      </c>
      <c r="N7663" t="s">
        <v>48045</v>
      </c>
      <c r="O7663" t="s">
        <v>756</v>
      </c>
      <c r="P7663" t="s">
        <v>757</v>
      </c>
      <c r="Q7663" t="s">
        <v>756</v>
      </c>
      <c r="T7663">
        <v>2002</v>
      </c>
      <c r="AC7663" t="s">
        <v>759</v>
      </c>
      <c r="AD7663" t="s">
        <v>48046</v>
      </c>
      <c r="AE7663" t="s">
        <v>20516</v>
      </c>
      <c r="AF7663" t="s">
        <v>20517</v>
      </c>
      <c r="AG7663" t="s">
        <v>763</v>
      </c>
    </row>
    <row r="7664" spans="1:33" x14ac:dyDescent="0.2">
      <c r="A7664" t="s">
        <v>48047</v>
      </c>
      <c r="B7664" s="1">
        <v>43040</v>
      </c>
      <c r="C7664" t="s">
        <v>265</v>
      </c>
      <c r="D7664" t="s">
        <v>47748</v>
      </c>
      <c r="E7664" t="s">
        <v>122</v>
      </c>
      <c r="F7664" t="s">
        <v>48048</v>
      </c>
      <c r="G7664" t="s">
        <v>48049</v>
      </c>
      <c r="H7664" t="s">
        <v>48050</v>
      </c>
      <c r="I7664" t="s">
        <v>48051</v>
      </c>
      <c r="J7664" t="s">
        <v>48052</v>
      </c>
      <c r="K7664" t="s">
        <v>48053</v>
      </c>
      <c r="L7664" t="s">
        <v>48054</v>
      </c>
      <c r="M7664" t="s">
        <v>48055</v>
      </c>
      <c r="N7664" t="s">
        <v>48056</v>
      </c>
      <c r="O7664" t="s">
        <v>756</v>
      </c>
      <c r="P7664" t="s">
        <v>757</v>
      </c>
      <c r="Q7664" t="s">
        <v>756</v>
      </c>
      <c r="T7664">
        <v>2002</v>
      </c>
      <c r="U7664" t="s">
        <v>47</v>
      </c>
      <c r="V7664" t="s">
        <v>47</v>
      </c>
      <c r="W7664" t="s">
        <v>47</v>
      </c>
      <c r="X7664" t="s">
        <v>48</v>
      </c>
      <c r="Y7664" t="s">
        <v>48</v>
      </c>
      <c r="Z7664" t="s">
        <v>47</v>
      </c>
      <c r="AA7664" t="s">
        <v>170</v>
      </c>
      <c r="AC7664" t="s">
        <v>41925</v>
      </c>
      <c r="AD7664" t="s">
        <v>20515</v>
      </c>
      <c r="AE7664" t="s">
        <v>20516</v>
      </c>
      <c r="AF7664" t="s">
        <v>20517</v>
      </c>
      <c r="AG7664" t="s">
        <v>763</v>
      </c>
    </row>
    <row r="7665" spans="1:33" x14ac:dyDescent="0.2">
      <c r="A7665" t="s">
        <v>48057</v>
      </c>
      <c r="B7665" s="1">
        <v>43279</v>
      </c>
      <c r="C7665" t="s">
        <v>137</v>
      </c>
      <c r="D7665" t="s">
        <v>47748</v>
      </c>
      <c r="E7665" t="s">
        <v>122</v>
      </c>
      <c r="F7665" t="s">
        <v>48058</v>
      </c>
      <c r="G7665" t="s">
        <v>48059</v>
      </c>
      <c r="H7665" t="s">
        <v>48060</v>
      </c>
      <c r="I7665" t="s">
        <v>48061</v>
      </c>
      <c r="J7665" t="s">
        <v>48062</v>
      </c>
      <c r="K7665" t="s">
        <v>48063</v>
      </c>
      <c r="L7665" t="s">
        <v>48064</v>
      </c>
      <c r="M7665" t="s">
        <v>48065</v>
      </c>
      <c r="N7665" t="s">
        <v>48066</v>
      </c>
      <c r="O7665" t="s">
        <v>61</v>
      </c>
      <c r="P7665" t="s">
        <v>62</v>
      </c>
      <c r="Q7665" t="s">
        <v>61</v>
      </c>
      <c r="T7665">
        <v>2002</v>
      </c>
      <c r="U7665" t="s">
        <v>47</v>
      </c>
      <c r="V7665" t="s">
        <v>47</v>
      </c>
      <c r="W7665" t="s">
        <v>48</v>
      </c>
      <c r="X7665" t="s">
        <v>48</v>
      </c>
      <c r="Y7665" t="s">
        <v>48</v>
      </c>
      <c r="Z7665" t="s">
        <v>47</v>
      </c>
      <c r="AA7665" t="s">
        <v>233</v>
      </c>
      <c r="AC7665" t="s">
        <v>63</v>
      </c>
      <c r="AD7665" t="s">
        <v>374</v>
      </c>
      <c r="AE7665" t="s">
        <v>24587</v>
      </c>
      <c r="AF7665" t="s">
        <v>66</v>
      </c>
      <c r="AG7665" t="s">
        <v>263</v>
      </c>
    </row>
    <row r="7666" spans="1:33" x14ac:dyDescent="0.2">
      <c r="A7666" t="s">
        <v>48067</v>
      </c>
      <c r="B7666" s="1">
        <v>42836</v>
      </c>
      <c r="C7666" t="s">
        <v>7989</v>
      </c>
      <c r="D7666" t="s">
        <v>47748</v>
      </c>
      <c r="E7666" t="s">
        <v>102</v>
      </c>
      <c r="F7666" t="s">
        <v>48068</v>
      </c>
      <c r="G7666" t="s">
        <v>48069</v>
      </c>
      <c r="H7666" t="s">
        <v>48070</v>
      </c>
      <c r="I7666" t="s">
        <v>48071</v>
      </c>
      <c r="J7666" t="s">
        <v>48072</v>
      </c>
      <c r="K7666" t="s">
        <v>48073</v>
      </c>
      <c r="L7666" t="s">
        <v>48074</v>
      </c>
      <c r="M7666" t="s">
        <v>48075</v>
      </c>
      <c r="N7666" t="s">
        <v>48076</v>
      </c>
      <c r="O7666" t="s">
        <v>3532</v>
      </c>
      <c r="P7666" t="s">
        <v>3533</v>
      </c>
      <c r="Q7666" t="s">
        <v>3532</v>
      </c>
      <c r="S7666" t="s">
        <v>113</v>
      </c>
      <c r="U7666" t="s">
        <v>47</v>
      </c>
      <c r="V7666" t="s">
        <v>47</v>
      </c>
      <c r="W7666" t="s">
        <v>47</v>
      </c>
      <c r="X7666" t="s">
        <v>48</v>
      </c>
      <c r="Y7666" t="s">
        <v>48</v>
      </c>
      <c r="Z7666" t="s">
        <v>47</v>
      </c>
      <c r="AA7666" t="s">
        <v>170</v>
      </c>
      <c r="AC7666" t="s">
        <v>48077</v>
      </c>
      <c r="AD7666" t="s">
        <v>16296</v>
      </c>
      <c r="AE7666" t="s">
        <v>16297</v>
      </c>
      <c r="AF7666" t="s">
        <v>8400</v>
      </c>
      <c r="AG7666" t="s">
        <v>6036</v>
      </c>
    </row>
    <row r="7667" spans="1:33" x14ac:dyDescent="0.2">
      <c r="A7667" t="s">
        <v>48078</v>
      </c>
      <c r="B7667" s="1">
        <v>42993</v>
      </c>
      <c r="C7667" t="s">
        <v>654</v>
      </c>
      <c r="D7667" t="s">
        <v>47748</v>
      </c>
      <c r="E7667" t="s">
        <v>122</v>
      </c>
      <c r="F7667" t="s">
        <v>48079</v>
      </c>
      <c r="G7667" t="s">
        <v>48080</v>
      </c>
      <c r="H7667" t="s">
        <v>48081</v>
      </c>
      <c r="I7667" t="s">
        <v>48082</v>
      </c>
      <c r="J7667" t="s">
        <v>48083</v>
      </c>
      <c r="K7667" t="s">
        <v>48084</v>
      </c>
      <c r="L7667" t="s">
        <v>48085</v>
      </c>
      <c r="M7667" t="s">
        <v>48086</v>
      </c>
      <c r="N7667" t="s">
        <v>48087</v>
      </c>
      <c r="O7667" t="s">
        <v>756</v>
      </c>
      <c r="P7667" t="s">
        <v>757</v>
      </c>
      <c r="Q7667" t="s">
        <v>756</v>
      </c>
      <c r="T7667">
        <v>2002</v>
      </c>
      <c r="U7667" t="s">
        <v>47</v>
      </c>
      <c r="V7667" t="s">
        <v>47</v>
      </c>
      <c r="W7667" t="s">
        <v>48</v>
      </c>
      <c r="X7667" t="s">
        <v>47</v>
      </c>
      <c r="Y7667" t="s">
        <v>48</v>
      </c>
      <c r="Z7667" t="s">
        <v>47</v>
      </c>
      <c r="AA7667" t="s">
        <v>758</v>
      </c>
      <c r="AC7667" t="s">
        <v>759</v>
      </c>
      <c r="AD7667" t="s">
        <v>20515</v>
      </c>
      <c r="AE7667" t="s">
        <v>20516</v>
      </c>
      <c r="AF7667" t="s">
        <v>48088</v>
      </c>
      <c r="AG7667" t="s">
        <v>763</v>
      </c>
    </row>
    <row r="7668" spans="1:33" x14ac:dyDescent="0.2">
      <c r="A7668" t="s">
        <v>48089</v>
      </c>
      <c r="B7668" s="1">
        <v>42992</v>
      </c>
      <c r="C7668" t="s">
        <v>654</v>
      </c>
      <c r="D7668" t="s">
        <v>47748</v>
      </c>
      <c r="E7668" t="s">
        <v>102</v>
      </c>
      <c r="F7668" t="s">
        <v>48090</v>
      </c>
      <c r="G7668" t="s">
        <v>48091</v>
      </c>
      <c r="H7668" t="s">
        <v>48092</v>
      </c>
      <c r="I7668" t="s">
        <v>48093</v>
      </c>
      <c r="J7668" t="s">
        <v>48094</v>
      </c>
      <c r="K7668" t="s">
        <v>48095</v>
      </c>
      <c r="L7668" t="s">
        <v>48096</v>
      </c>
      <c r="M7668" t="s">
        <v>48097</v>
      </c>
      <c r="N7668" t="s">
        <v>48098</v>
      </c>
      <c r="O7668" t="s">
        <v>79</v>
      </c>
      <c r="P7668" t="s">
        <v>80</v>
      </c>
      <c r="Q7668" t="s">
        <v>79</v>
      </c>
      <c r="S7668" t="s">
        <v>113</v>
      </c>
      <c r="U7668" t="s">
        <v>47</v>
      </c>
      <c r="V7668" t="s">
        <v>47</v>
      </c>
      <c r="W7668" t="s">
        <v>48</v>
      </c>
      <c r="X7668" t="s">
        <v>48</v>
      </c>
      <c r="Y7668" t="s">
        <v>48</v>
      </c>
      <c r="Z7668" t="s">
        <v>47</v>
      </c>
      <c r="AA7668" t="s">
        <v>233</v>
      </c>
      <c r="AC7668" t="s">
        <v>234</v>
      </c>
      <c r="AD7668" t="s">
        <v>82</v>
      </c>
      <c r="AE7668" t="s">
        <v>157</v>
      </c>
      <c r="AF7668" t="s">
        <v>84</v>
      </c>
      <c r="AG7668" t="s">
        <v>158</v>
      </c>
    </row>
    <row r="7669" spans="1:33" x14ac:dyDescent="0.2">
      <c r="A7669" t="s">
        <v>48099</v>
      </c>
      <c r="B7669" s="1">
        <v>43535</v>
      </c>
      <c r="C7669" t="s">
        <v>666</v>
      </c>
      <c r="D7669" t="s">
        <v>47748</v>
      </c>
      <c r="E7669" t="s">
        <v>175</v>
      </c>
      <c r="F7669" t="s">
        <v>48100</v>
      </c>
      <c r="G7669" t="s">
        <v>48101</v>
      </c>
      <c r="H7669" t="s">
        <v>48102</v>
      </c>
      <c r="I7669" t="s">
        <v>48103</v>
      </c>
      <c r="J7669" t="s">
        <v>48104</v>
      </c>
      <c r="K7669" t="s">
        <v>48105</v>
      </c>
      <c r="L7669" t="s">
        <v>48106</v>
      </c>
      <c r="M7669" t="s">
        <v>48107</v>
      </c>
      <c r="N7669" t="s">
        <v>48108</v>
      </c>
      <c r="O7669" t="s">
        <v>418</v>
      </c>
      <c r="P7669" t="s">
        <v>419</v>
      </c>
      <c r="R7669" t="s">
        <v>418</v>
      </c>
      <c r="T7669">
        <v>2002</v>
      </c>
      <c r="U7669" t="s">
        <v>47</v>
      </c>
      <c r="V7669" t="s">
        <v>47</v>
      </c>
      <c r="W7669" t="s">
        <v>47</v>
      </c>
      <c r="X7669" t="s">
        <v>48</v>
      </c>
      <c r="Y7669" t="s">
        <v>48</v>
      </c>
      <c r="Z7669" t="s">
        <v>47</v>
      </c>
      <c r="AA7669" t="s">
        <v>170</v>
      </c>
    </row>
    <row r="7670" spans="1:33" x14ac:dyDescent="0.2">
      <c r="A7670" t="s">
        <v>48109</v>
      </c>
      <c r="B7670" s="1">
        <v>43600</v>
      </c>
      <c r="C7670" t="s">
        <v>8430</v>
      </c>
      <c r="D7670" t="s">
        <v>47748</v>
      </c>
      <c r="E7670" t="s">
        <v>122</v>
      </c>
      <c r="F7670" t="s">
        <v>48110</v>
      </c>
      <c r="G7670" t="s">
        <v>48111</v>
      </c>
      <c r="H7670" t="s">
        <v>48112</v>
      </c>
      <c r="I7670" t="s">
        <v>48113</v>
      </c>
      <c r="J7670" t="s">
        <v>48114</v>
      </c>
      <c r="K7670" t="s">
        <v>48115</v>
      </c>
      <c r="L7670" t="s">
        <v>48116</v>
      </c>
      <c r="M7670" t="s">
        <v>48117</v>
      </c>
      <c r="N7670" t="s">
        <v>48118</v>
      </c>
      <c r="O7670" t="s">
        <v>61</v>
      </c>
      <c r="P7670" t="s">
        <v>62</v>
      </c>
      <c r="Q7670" t="s">
        <v>61</v>
      </c>
      <c r="T7670">
        <v>2002</v>
      </c>
      <c r="U7670" t="s">
        <v>47</v>
      </c>
      <c r="V7670" t="s">
        <v>47</v>
      </c>
      <c r="W7670" t="s">
        <v>47</v>
      </c>
      <c r="X7670" t="s">
        <v>48</v>
      </c>
      <c r="Y7670" t="s">
        <v>48</v>
      </c>
      <c r="Z7670" t="s">
        <v>47</v>
      </c>
      <c r="AA7670" t="s">
        <v>170</v>
      </c>
      <c r="AC7670" t="s">
        <v>63</v>
      </c>
      <c r="AD7670" t="s">
        <v>64</v>
      </c>
      <c r="AE7670" t="s">
        <v>65</v>
      </c>
      <c r="AF7670" t="s">
        <v>402</v>
      </c>
      <c r="AG7670" t="s">
        <v>263</v>
      </c>
    </row>
    <row r="7671" spans="1:33" x14ac:dyDescent="0.2">
      <c r="A7671" t="s">
        <v>48119</v>
      </c>
      <c r="B7671" s="1">
        <v>43753</v>
      </c>
      <c r="C7671" t="s">
        <v>987</v>
      </c>
      <c r="D7671" t="s">
        <v>47748</v>
      </c>
      <c r="E7671" t="s">
        <v>122</v>
      </c>
      <c r="F7671" t="s">
        <v>48120</v>
      </c>
      <c r="G7671" t="s">
        <v>48121</v>
      </c>
      <c r="H7671" t="s">
        <v>48122</v>
      </c>
      <c r="I7671" t="s">
        <v>48123</v>
      </c>
      <c r="J7671" t="s">
        <v>48124</v>
      </c>
      <c r="K7671" t="s">
        <v>48125</v>
      </c>
      <c r="L7671" t="s">
        <v>48126</v>
      </c>
      <c r="M7671" t="s">
        <v>48127</v>
      </c>
      <c r="N7671" t="s">
        <v>48128</v>
      </c>
      <c r="O7671" t="s">
        <v>756</v>
      </c>
      <c r="P7671" t="s">
        <v>757</v>
      </c>
      <c r="Q7671" t="s">
        <v>756</v>
      </c>
      <c r="T7671">
        <v>2002</v>
      </c>
      <c r="U7671" t="s">
        <v>47</v>
      </c>
      <c r="V7671" t="s">
        <v>47</v>
      </c>
      <c r="W7671" t="s">
        <v>47</v>
      </c>
      <c r="X7671" t="s">
        <v>47</v>
      </c>
      <c r="Y7671" t="s">
        <v>48</v>
      </c>
      <c r="Z7671" t="s">
        <v>47</v>
      </c>
      <c r="AA7671" t="s">
        <v>49</v>
      </c>
      <c r="AC7671" t="s">
        <v>759</v>
      </c>
      <c r="AD7671" t="s">
        <v>760</v>
      </c>
      <c r="AE7671" t="s">
        <v>20516</v>
      </c>
      <c r="AF7671" t="s">
        <v>20517</v>
      </c>
      <c r="AG7671" t="s">
        <v>763</v>
      </c>
    </row>
    <row r="7672" spans="1:33" x14ac:dyDescent="0.2">
      <c r="A7672" t="s">
        <v>48129</v>
      </c>
      <c r="B7672" s="1">
        <v>43784</v>
      </c>
      <c r="C7672" t="s">
        <v>987</v>
      </c>
      <c r="D7672" t="s">
        <v>47748</v>
      </c>
      <c r="E7672" t="s">
        <v>122</v>
      </c>
      <c r="F7672" t="s">
        <v>48130</v>
      </c>
      <c r="G7672" t="s">
        <v>48131</v>
      </c>
      <c r="N7672" t="s">
        <v>48132</v>
      </c>
      <c r="O7672" t="s">
        <v>756</v>
      </c>
      <c r="P7672" t="s">
        <v>757</v>
      </c>
      <c r="Q7672" t="s">
        <v>756</v>
      </c>
      <c r="T7672">
        <v>2002</v>
      </c>
      <c r="AC7672" t="s">
        <v>759</v>
      </c>
      <c r="AD7672" t="s">
        <v>760</v>
      </c>
      <c r="AE7672" t="s">
        <v>20516</v>
      </c>
      <c r="AF7672" t="s">
        <v>24761</v>
      </c>
      <c r="AG7672" t="s">
        <v>763</v>
      </c>
    </row>
    <row r="7673" spans="1:33" x14ac:dyDescent="0.2">
      <c r="A7673" t="s">
        <v>48133</v>
      </c>
      <c r="B7673" s="1">
        <v>43804</v>
      </c>
      <c r="C7673" t="s">
        <v>987</v>
      </c>
      <c r="D7673" t="s">
        <v>47748</v>
      </c>
      <c r="E7673" t="s">
        <v>122</v>
      </c>
      <c r="F7673" t="s">
        <v>48134</v>
      </c>
      <c r="G7673" t="s">
        <v>48135</v>
      </c>
      <c r="N7673" t="s">
        <v>48136</v>
      </c>
      <c r="O7673" t="s">
        <v>61</v>
      </c>
      <c r="P7673" t="s">
        <v>62</v>
      </c>
      <c r="Q7673" t="s">
        <v>61</v>
      </c>
      <c r="T7673">
        <v>2002</v>
      </c>
      <c r="AC7673" t="s">
        <v>48137</v>
      </c>
      <c r="AD7673" t="s">
        <v>64</v>
      </c>
      <c r="AE7673" t="s">
        <v>261</v>
      </c>
      <c r="AF7673" t="s">
        <v>402</v>
      </c>
      <c r="AG7673" t="s">
        <v>263</v>
      </c>
    </row>
    <row r="7674" spans="1:33" x14ac:dyDescent="0.2">
      <c r="A7674" t="s">
        <v>48138</v>
      </c>
      <c r="B7674" s="1">
        <v>43818</v>
      </c>
      <c r="C7674" t="s">
        <v>987</v>
      </c>
      <c r="D7674" t="s">
        <v>47748</v>
      </c>
      <c r="E7674" t="s">
        <v>175</v>
      </c>
      <c r="F7674" t="s">
        <v>48139</v>
      </c>
      <c r="G7674" t="s">
        <v>48140</v>
      </c>
      <c r="H7674" t="s">
        <v>48141</v>
      </c>
      <c r="I7674" t="s">
        <v>48142</v>
      </c>
      <c r="J7674" t="s">
        <v>48143</v>
      </c>
      <c r="K7674" t="s">
        <v>48144</v>
      </c>
      <c r="L7674" t="s">
        <v>48145</v>
      </c>
      <c r="M7674" t="s">
        <v>48146</v>
      </c>
      <c r="N7674" t="s">
        <v>48147</v>
      </c>
      <c r="O7674" t="s">
        <v>418</v>
      </c>
      <c r="P7674" t="s">
        <v>419</v>
      </c>
      <c r="R7674" t="s">
        <v>418</v>
      </c>
      <c r="T7674">
        <v>2002</v>
      </c>
      <c r="U7674" t="s">
        <v>47</v>
      </c>
      <c r="V7674" t="s">
        <v>47</v>
      </c>
      <c r="W7674" t="s">
        <v>47</v>
      </c>
      <c r="X7674" t="s">
        <v>47</v>
      </c>
      <c r="Y7674" t="s">
        <v>48</v>
      </c>
      <c r="Z7674" t="s">
        <v>47</v>
      </c>
      <c r="AA7674" t="s">
        <v>49</v>
      </c>
    </row>
    <row r="7675" spans="1:33" x14ac:dyDescent="0.2">
      <c r="A7675" t="s">
        <v>48148</v>
      </c>
      <c r="B7675" s="1">
        <v>43839</v>
      </c>
      <c r="C7675" t="s">
        <v>702</v>
      </c>
      <c r="D7675" t="s">
        <v>47748</v>
      </c>
      <c r="E7675" t="s">
        <v>122</v>
      </c>
      <c r="F7675" t="s">
        <v>48149</v>
      </c>
      <c r="G7675" t="s">
        <v>48150</v>
      </c>
      <c r="N7675" t="s">
        <v>48151</v>
      </c>
      <c r="O7675" t="s">
        <v>756</v>
      </c>
      <c r="P7675" t="s">
        <v>757</v>
      </c>
      <c r="Q7675" t="s">
        <v>756</v>
      </c>
      <c r="T7675">
        <v>2002</v>
      </c>
      <c r="AC7675" t="s">
        <v>759</v>
      </c>
      <c r="AD7675" t="s">
        <v>760</v>
      </c>
      <c r="AE7675" t="s">
        <v>20516</v>
      </c>
      <c r="AF7675" t="s">
        <v>20517</v>
      </c>
      <c r="AG7675" t="s">
        <v>763</v>
      </c>
    </row>
    <row r="7676" spans="1:33" x14ac:dyDescent="0.2">
      <c r="A7676" t="s">
        <v>48152</v>
      </c>
      <c r="B7676" s="1">
        <v>43839</v>
      </c>
      <c r="C7676" t="s">
        <v>702</v>
      </c>
      <c r="D7676" t="s">
        <v>47748</v>
      </c>
      <c r="E7676" t="s">
        <v>122</v>
      </c>
      <c r="F7676" t="s">
        <v>48153</v>
      </c>
      <c r="G7676" t="s">
        <v>48154</v>
      </c>
      <c r="N7676" t="s">
        <v>48155</v>
      </c>
      <c r="O7676" t="s">
        <v>756</v>
      </c>
      <c r="P7676" t="s">
        <v>757</v>
      </c>
      <c r="Q7676" t="s">
        <v>756</v>
      </c>
      <c r="T7676">
        <v>2002</v>
      </c>
      <c r="AC7676" t="s">
        <v>759</v>
      </c>
      <c r="AD7676" t="s">
        <v>760</v>
      </c>
      <c r="AE7676" t="s">
        <v>20516</v>
      </c>
      <c r="AF7676" t="s">
        <v>24761</v>
      </c>
      <c r="AG7676" t="s">
        <v>763</v>
      </c>
    </row>
    <row r="7677" spans="1:33" x14ac:dyDescent="0.2">
      <c r="A7677" t="s">
        <v>48156</v>
      </c>
      <c r="B7677" s="1">
        <v>43844</v>
      </c>
      <c r="C7677" t="s">
        <v>702</v>
      </c>
      <c r="D7677" t="s">
        <v>47748</v>
      </c>
      <c r="E7677" t="s">
        <v>122</v>
      </c>
      <c r="F7677" t="s">
        <v>48157</v>
      </c>
      <c r="G7677" t="s">
        <v>48158</v>
      </c>
      <c r="H7677" t="s">
        <v>48159</v>
      </c>
      <c r="I7677" t="s">
        <v>48160</v>
      </c>
      <c r="J7677" t="s">
        <v>48161</v>
      </c>
      <c r="K7677" t="s">
        <v>48162</v>
      </c>
      <c r="L7677" t="s">
        <v>48163</v>
      </c>
      <c r="M7677" t="s">
        <v>48164</v>
      </c>
      <c r="N7677" t="s">
        <v>48165</v>
      </c>
      <c r="O7677" t="s">
        <v>756</v>
      </c>
      <c r="P7677" t="s">
        <v>757</v>
      </c>
      <c r="Q7677" t="s">
        <v>756</v>
      </c>
      <c r="T7677">
        <v>2002</v>
      </c>
      <c r="U7677" t="s">
        <v>47</v>
      </c>
      <c r="V7677" t="s">
        <v>47</v>
      </c>
      <c r="W7677" t="s">
        <v>47</v>
      </c>
      <c r="X7677" t="s">
        <v>47</v>
      </c>
      <c r="Y7677" t="s">
        <v>48</v>
      </c>
      <c r="Z7677" t="s">
        <v>47</v>
      </c>
      <c r="AA7677" t="s">
        <v>49</v>
      </c>
      <c r="AC7677" t="s">
        <v>759</v>
      </c>
      <c r="AD7677" t="s">
        <v>760</v>
      </c>
      <c r="AE7677" t="s">
        <v>20516</v>
      </c>
      <c r="AF7677" t="s">
        <v>24761</v>
      </c>
      <c r="AG7677" t="s">
        <v>763</v>
      </c>
    </row>
    <row r="7678" spans="1:33" x14ac:dyDescent="0.2">
      <c r="A7678" t="s">
        <v>48166</v>
      </c>
      <c r="B7678" s="1">
        <v>43881</v>
      </c>
      <c r="C7678" t="s">
        <v>702</v>
      </c>
      <c r="D7678" t="s">
        <v>47748</v>
      </c>
      <c r="E7678" t="s">
        <v>122</v>
      </c>
      <c r="F7678" t="s">
        <v>48167</v>
      </c>
      <c r="G7678" t="s">
        <v>48168</v>
      </c>
      <c r="H7678" t="s">
        <v>48169</v>
      </c>
      <c r="I7678" t="s">
        <v>48170</v>
      </c>
      <c r="J7678" t="s">
        <v>48171</v>
      </c>
      <c r="K7678" t="s">
        <v>48172</v>
      </c>
      <c r="L7678" t="s">
        <v>48173</v>
      </c>
      <c r="M7678" t="s">
        <v>48174</v>
      </c>
      <c r="N7678" t="s">
        <v>48175</v>
      </c>
      <c r="O7678" t="s">
        <v>756</v>
      </c>
      <c r="P7678" t="s">
        <v>757</v>
      </c>
      <c r="Q7678" t="s">
        <v>756</v>
      </c>
      <c r="T7678">
        <v>2002</v>
      </c>
      <c r="U7678" t="s">
        <v>47</v>
      </c>
      <c r="V7678" t="s">
        <v>47</v>
      </c>
      <c r="W7678" t="s">
        <v>47</v>
      </c>
      <c r="X7678" t="s">
        <v>47</v>
      </c>
      <c r="Y7678" t="s">
        <v>48</v>
      </c>
      <c r="Z7678" t="s">
        <v>47</v>
      </c>
      <c r="AA7678" t="s">
        <v>49</v>
      </c>
      <c r="AC7678" t="s">
        <v>759</v>
      </c>
      <c r="AD7678" t="s">
        <v>760</v>
      </c>
      <c r="AE7678" t="s">
        <v>20516</v>
      </c>
      <c r="AF7678" t="s">
        <v>20517</v>
      </c>
      <c r="AG7678" t="s">
        <v>763</v>
      </c>
    </row>
    <row r="7679" spans="1:33" x14ac:dyDescent="0.2">
      <c r="A7679" t="s">
        <v>48176</v>
      </c>
      <c r="B7679" s="1">
        <v>43882</v>
      </c>
      <c r="C7679" t="s">
        <v>702</v>
      </c>
      <c r="D7679" t="s">
        <v>47748</v>
      </c>
      <c r="E7679" t="s">
        <v>102</v>
      </c>
      <c r="F7679" t="s">
        <v>48177</v>
      </c>
      <c r="G7679" t="s">
        <v>48178</v>
      </c>
      <c r="N7679" t="s">
        <v>48179</v>
      </c>
      <c r="O7679" t="s">
        <v>79</v>
      </c>
      <c r="P7679" t="s">
        <v>80</v>
      </c>
      <c r="Q7679" t="s">
        <v>79</v>
      </c>
      <c r="S7679" t="s">
        <v>113</v>
      </c>
      <c r="AC7679" t="s">
        <v>11950</v>
      </c>
      <c r="AD7679" t="s">
        <v>842</v>
      </c>
      <c r="AE7679" t="s">
        <v>11951</v>
      </c>
      <c r="AF7679" t="s">
        <v>84</v>
      </c>
      <c r="AG7679" t="s">
        <v>11952</v>
      </c>
    </row>
    <row r="7680" spans="1:33" x14ac:dyDescent="0.2">
      <c r="A7680" t="s">
        <v>48180</v>
      </c>
      <c r="B7680" s="1">
        <v>43888</v>
      </c>
      <c r="C7680" t="s">
        <v>702</v>
      </c>
      <c r="D7680" t="s">
        <v>47748</v>
      </c>
      <c r="E7680" t="s">
        <v>175</v>
      </c>
      <c r="F7680" t="s">
        <v>48181</v>
      </c>
      <c r="G7680" t="s">
        <v>48182</v>
      </c>
      <c r="N7680" t="s">
        <v>48183</v>
      </c>
      <c r="P7680" t="s">
        <v>419</v>
      </c>
      <c r="T7680">
        <v>2002</v>
      </c>
    </row>
    <row r="7681" spans="1:33" x14ac:dyDescent="0.2">
      <c r="A7681" t="s">
        <v>48184</v>
      </c>
      <c r="B7681" s="1">
        <v>43439</v>
      </c>
      <c r="C7681" t="s">
        <v>69</v>
      </c>
      <c r="D7681" t="s">
        <v>47748</v>
      </c>
      <c r="E7681" t="s">
        <v>122</v>
      </c>
      <c r="F7681" t="s">
        <v>48185</v>
      </c>
      <c r="G7681" t="s">
        <v>48186</v>
      </c>
      <c r="N7681" t="s">
        <v>48187</v>
      </c>
      <c r="O7681" t="s">
        <v>756</v>
      </c>
      <c r="P7681" t="s">
        <v>757</v>
      </c>
      <c r="Q7681" t="s">
        <v>756</v>
      </c>
      <c r="T7681">
        <v>2002</v>
      </c>
      <c r="AC7681" t="s">
        <v>7768</v>
      </c>
      <c r="AD7681" t="s">
        <v>20515</v>
      </c>
      <c r="AE7681" t="s">
        <v>20516</v>
      </c>
      <c r="AF7681" t="s">
        <v>48188</v>
      </c>
      <c r="AG7681" t="s">
        <v>763</v>
      </c>
    </row>
    <row r="7682" spans="1:33" x14ac:dyDescent="0.2">
      <c r="A7682" t="s">
        <v>48189</v>
      </c>
      <c r="B7682" s="1">
        <v>43530</v>
      </c>
      <c r="C7682" t="s">
        <v>666</v>
      </c>
      <c r="D7682" t="s">
        <v>47748</v>
      </c>
      <c r="E7682" t="s">
        <v>102</v>
      </c>
      <c r="F7682" t="s">
        <v>48190</v>
      </c>
      <c r="G7682" t="s">
        <v>48191</v>
      </c>
      <c r="H7682" t="s">
        <v>48192</v>
      </c>
      <c r="I7682" t="s">
        <v>48193</v>
      </c>
      <c r="J7682" t="s">
        <v>48194</v>
      </c>
      <c r="K7682" t="s">
        <v>48195</v>
      </c>
      <c r="L7682" t="s">
        <v>48196</v>
      </c>
      <c r="M7682" t="s">
        <v>48197</v>
      </c>
      <c r="N7682" t="s">
        <v>48198</v>
      </c>
      <c r="O7682" t="s">
        <v>79</v>
      </c>
      <c r="P7682" t="s">
        <v>80</v>
      </c>
      <c r="Q7682" t="s">
        <v>79</v>
      </c>
      <c r="S7682" t="s">
        <v>113</v>
      </c>
      <c r="U7682" t="s">
        <v>47</v>
      </c>
      <c r="V7682" t="s">
        <v>47</v>
      </c>
      <c r="W7682" t="s">
        <v>48</v>
      </c>
      <c r="X7682" t="s">
        <v>48</v>
      </c>
      <c r="Y7682" t="s">
        <v>48</v>
      </c>
      <c r="Z7682" t="s">
        <v>47</v>
      </c>
      <c r="AA7682" t="s">
        <v>233</v>
      </c>
      <c r="AC7682" t="s">
        <v>234</v>
      </c>
      <c r="AD7682" t="s">
        <v>82</v>
      </c>
      <c r="AE7682" t="s">
        <v>2992</v>
      </c>
      <c r="AF7682" t="s">
        <v>84</v>
      </c>
      <c r="AG7682" t="s">
        <v>158</v>
      </c>
    </row>
    <row r="7683" spans="1:33" x14ac:dyDescent="0.2">
      <c r="A7683" t="s">
        <v>48199</v>
      </c>
      <c r="B7683" s="1">
        <v>43756</v>
      </c>
      <c r="C7683" t="s">
        <v>987</v>
      </c>
      <c r="D7683" t="s">
        <v>47748</v>
      </c>
      <c r="E7683" t="s">
        <v>175</v>
      </c>
      <c r="F7683" t="s">
        <v>48200</v>
      </c>
      <c r="G7683" t="s">
        <v>48201</v>
      </c>
      <c r="N7683" t="s">
        <v>48202</v>
      </c>
      <c r="O7683" t="s">
        <v>418</v>
      </c>
      <c r="P7683" t="s">
        <v>419</v>
      </c>
      <c r="R7683" t="s">
        <v>418</v>
      </c>
      <c r="T7683">
        <v>2002</v>
      </c>
    </row>
    <row r="7684" spans="1:33" x14ac:dyDescent="0.2">
      <c r="A7684" t="s">
        <v>48203</v>
      </c>
      <c r="B7684" s="1">
        <v>41760</v>
      </c>
      <c r="C7684" t="s">
        <v>4947</v>
      </c>
      <c r="E7684" t="s">
        <v>175</v>
      </c>
      <c r="F7684" t="s">
        <v>48204</v>
      </c>
      <c r="G7684" t="s">
        <v>48205</v>
      </c>
      <c r="L7684" t="s">
        <v>48206</v>
      </c>
      <c r="N7684" t="s">
        <v>48207</v>
      </c>
      <c r="O7684" t="s">
        <v>45</v>
      </c>
      <c r="P7684" t="s">
        <v>46</v>
      </c>
      <c r="R7684" t="s">
        <v>45</v>
      </c>
      <c r="T7684">
        <v>2002</v>
      </c>
      <c r="Y7684" t="s">
        <v>48</v>
      </c>
      <c r="AA7684" t="s">
        <v>154</v>
      </c>
    </row>
    <row r="7685" spans="1:33" x14ac:dyDescent="0.2">
      <c r="A7685" t="s">
        <v>48208</v>
      </c>
      <c r="B7685" s="1">
        <v>41803</v>
      </c>
      <c r="C7685" t="s">
        <v>4947</v>
      </c>
      <c r="E7685" t="s">
        <v>175</v>
      </c>
      <c r="F7685" t="s">
        <v>48209</v>
      </c>
      <c r="G7685" t="s">
        <v>48210</v>
      </c>
      <c r="L7685" t="s">
        <v>48211</v>
      </c>
      <c r="N7685" t="s">
        <v>48212</v>
      </c>
      <c r="O7685" t="s">
        <v>45</v>
      </c>
      <c r="P7685" t="s">
        <v>46</v>
      </c>
      <c r="R7685" t="s">
        <v>45</v>
      </c>
      <c r="T7685">
        <v>2002</v>
      </c>
      <c r="Y7685" t="s">
        <v>48</v>
      </c>
      <c r="AA7685" t="s">
        <v>154</v>
      </c>
    </row>
    <row r="7686" spans="1:33" x14ac:dyDescent="0.2">
      <c r="A7686" t="s">
        <v>48213</v>
      </c>
      <c r="B7686" s="1">
        <v>41760</v>
      </c>
      <c r="C7686" t="s">
        <v>4947</v>
      </c>
      <c r="E7686" t="s">
        <v>122</v>
      </c>
      <c r="F7686" t="s">
        <v>48214</v>
      </c>
      <c r="G7686" t="s">
        <v>48215</v>
      </c>
      <c r="L7686" t="s">
        <v>48216</v>
      </c>
      <c r="N7686" t="s">
        <v>48217</v>
      </c>
      <c r="O7686" t="s">
        <v>61</v>
      </c>
      <c r="P7686" t="s">
        <v>131</v>
      </c>
      <c r="Q7686" t="s">
        <v>61</v>
      </c>
      <c r="T7686">
        <v>2002</v>
      </c>
      <c r="Y7686" t="s">
        <v>48</v>
      </c>
      <c r="AA7686" t="s">
        <v>154</v>
      </c>
      <c r="AC7686" t="s">
        <v>5118</v>
      </c>
      <c r="AD7686" t="s">
        <v>3609</v>
      </c>
      <c r="AE7686" t="s">
        <v>134</v>
      </c>
      <c r="AF7686" t="s">
        <v>1188</v>
      </c>
      <c r="AG7686" t="s">
        <v>67</v>
      </c>
    </row>
    <row r="7687" spans="1:33" x14ac:dyDescent="0.2">
      <c r="A7687" t="s">
        <v>48218</v>
      </c>
      <c r="B7687" s="1">
        <v>42781</v>
      </c>
      <c r="C7687" t="s">
        <v>6193</v>
      </c>
      <c r="E7687" t="s">
        <v>102</v>
      </c>
      <c r="F7687" t="s">
        <v>48219</v>
      </c>
      <c r="G7687" t="s">
        <v>48220</v>
      </c>
      <c r="N7687" t="s">
        <v>48221</v>
      </c>
      <c r="O7687" t="s">
        <v>79</v>
      </c>
      <c r="P7687" t="s">
        <v>80</v>
      </c>
      <c r="Q7687" t="s">
        <v>79</v>
      </c>
      <c r="S7687" t="s">
        <v>113</v>
      </c>
      <c r="AC7687" t="s">
        <v>81</v>
      </c>
      <c r="AD7687" t="s">
        <v>5037</v>
      </c>
      <c r="AE7687" t="s">
        <v>157</v>
      </c>
      <c r="AF7687" t="s">
        <v>664</v>
      </c>
      <c r="AG7687" t="s">
        <v>158</v>
      </c>
    </row>
    <row r="7688" spans="1:33" x14ac:dyDescent="0.2">
      <c r="A7688" t="s">
        <v>48222</v>
      </c>
      <c r="B7688" s="1">
        <v>40179</v>
      </c>
      <c r="C7688" t="s">
        <v>1361</v>
      </c>
      <c r="L7688" t="s">
        <v>48223</v>
      </c>
      <c r="N7688" t="s">
        <v>48224</v>
      </c>
      <c r="Y7688" t="s">
        <v>47</v>
      </c>
      <c r="AA7688" t="s">
        <v>1347</v>
      </c>
    </row>
    <row r="7689" spans="1:33" x14ac:dyDescent="0.2">
      <c r="A7689" t="s">
        <v>48225</v>
      </c>
      <c r="B7689" s="1">
        <v>40834</v>
      </c>
      <c r="C7689" t="s">
        <v>858</v>
      </c>
      <c r="E7689" t="s">
        <v>102</v>
      </c>
      <c r="F7689" t="s">
        <v>48226</v>
      </c>
      <c r="G7689" t="s">
        <v>48227</v>
      </c>
      <c r="L7689" t="s">
        <v>48228</v>
      </c>
      <c r="N7689" t="s">
        <v>48229</v>
      </c>
      <c r="O7689" t="s">
        <v>79</v>
      </c>
      <c r="P7689" t="s">
        <v>80</v>
      </c>
      <c r="Q7689" t="s">
        <v>79</v>
      </c>
      <c r="S7689" t="s">
        <v>113</v>
      </c>
      <c r="Y7689" t="s">
        <v>47</v>
      </c>
      <c r="AA7689" t="s">
        <v>1347</v>
      </c>
      <c r="AC7689" t="s">
        <v>155</v>
      </c>
      <c r="AD7689" t="s">
        <v>116</v>
      </c>
      <c r="AE7689" t="s">
        <v>157</v>
      </c>
      <c r="AF7689" t="s">
        <v>84</v>
      </c>
      <c r="AG7689" t="s">
        <v>158</v>
      </c>
    </row>
    <row r="7690" spans="1:33" x14ac:dyDescent="0.2">
      <c r="A7690" t="s">
        <v>48230</v>
      </c>
      <c r="B7690" s="1">
        <v>41548</v>
      </c>
      <c r="C7690" t="s">
        <v>3913</v>
      </c>
      <c r="E7690" t="s">
        <v>175</v>
      </c>
      <c r="F7690" t="s">
        <v>48231</v>
      </c>
      <c r="G7690" t="s">
        <v>48232</v>
      </c>
      <c r="L7690" t="s">
        <v>48233</v>
      </c>
      <c r="N7690" t="s">
        <v>48234</v>
      </c>
      <c r="O7690" t="s">
        <v>45</v>
      </c>
      <c r="P7690" t="s">
        <v>46</v>
      </c>
      <c r="R7690" t="s">
        <v>45</v>
      </c>
      <c r="T7690">
        <v>2002</v>
      </c>
      <c r="Y7690" t="s">
        <v>48</v>
      </c>
      <c r="AA7690" t="s">
        <v>154</v>
      </c>
    </row>
    <row r="7691" spans="1:33" x14ac:dyDescent="0.2">
      <c r="A7691" t="s">
        <v>48235</v>
      </c>
      <c r="B7691" s="1">
        <v>41579</v>
      </c>
      <c r="C7691" t="s">
        <v>3913</v>
      </c>
      <c r="E7691" t="s">
        <v>175</v>
      </c>
      <c r="F7691" t="s">
        <v>48236</v>
      </c>
      <c r="G7691" t="s">
        <v>48237</v>
      </c>
      <c r="L7691" t="s">
        <v>48238</v>
      </c>
      <c r="N7691" t="s">
        <v>48239</v>
      </c>
      <c r="O7691" t="s">
        <v>45</v>
      </c>
      <c r="P7691" t="s">
        <v>46</v>
      </c>
      <c r="R7691" t="s">
        <v>45</v>
      </c>
      <c r="T7691">
        <v>2002</v>
      </c>
      <c r="Y7691" t="s">
        <v>48</v>
      </c>
      <c r="AA7691" t="s">
        <v>154</v>
      </c>
    </row>
    <row r="7692" spans="1:33" x14ac:dyDescent="0.2">
      <c r="A7692" t="s">
        <v>48240</v>
      </c>
      <c r="B7692" s="1">
        <v>41760</v>
      </c>
      <c r="C7692" t="s">
        <v>4947</v>
      </c>
      <c r="E7692" t="s">
        <v>175</v>
      </c>
      <c r="F7692" t="s">
        <v>48241</v>
      </c>
      <c r="G7692" t="s">
        <v>48242</v>
      </c>
      <c r="L7692" t="s">
        <v>48243</v>
      </c>
      <c r="N7692" t="s">
        <v>48244</v>
      </c>
      <c r="O7692" t="s">
        <v>45</v>
      </c>
      <c r="P7692" t="s">
        <v>46</v>
      </c>
      <c r="R7692" t="s">
        <v>45</v>
      </c>
      <c r="T7692">
        <v>2002</v>
      </c>
      <c r="Y7692" t="s">
        <v>48</v>
      </c>
      <c r="AA7692" t="s">
        <v>154</v>
      </c>
    </row>
    <row r="7693" spans="1:33" x14ac:dyDescent="0.2">
      <c r="A7693" t="s">
        <v>48245</v>
      </c>
      <c r="B7693" s="1">
        <v>41760</v>
      </c>
      <c r="C7693" t="s">
        <v>4947</v>
      </c>
      <c r="E7693" t="s">
        <v>102</v>
      </c>
      <c r="F7693" t="s">
        <v>48246</v>
      </c>
      <c r="G7693" t="s">
        <v>48247</v>
      </c>
      <c r="L7693" t="s">
        <v>48248</v>
      </c>
      <c r="N7693" t="s">
        <v>48249</v>
      </c>
      <c r="O7693" t="s">
        <v>3532</v>
      </c>
      <c r="P7693" t="s">
        <v>3533</v>
      </c>
      <c r="Q7693" t="s">
        <v>3532</v>
      </c>
      <c r="S7693" t="s">
        <v>113</v>
      </c>
      <c r="Y7693" t="s">
        <v>48</v>
      </c>
      <c r="AA7693" t="s">
        <v>154</v>
      </c>
      <c r="AC7693" t="s">
        <v>1559</v>
      </c>
      <c r="AD7693" t="s">
        <v>3970</v>
      </c>
      <c r="AE7693" t="s">
        <v>3732</v>
      </c>
      <c r="AF7693" t="s">
        <v>844</v>
      </c>
      <c r="AG7693" t="s">
        <v>3733</v>
      </c>
    </row>
    <row r="7694" spans="1:33" x14ac:dyDescent="0.2">
      <c r="A7694" t="s">
        <v>48250</v>
      </c>
      <c r="B7694" s="1">
        <v>41760</v>
      </c>
      <c r="C7694" t="s">
        <v>4947</v>
      </c>
      <c r="E7694" t="s">
        <v>122</v>
      </c>
      <c r="F7694" t="s">
        <v>48251</v>
      </c>
      <c r="G7694" t="s">
        <v>48252</v>
      </c>
      <c r="L7694" t="s">
        <v>48253</v>
      </c>
      <c r="N7694" t="s">
        <v>48254</v>
      </c>
      <c r="O7694" t="s">
        <v>61</v>
      </c>
      <c r="P7694" t="s">
        <v>131</v>
      </c>
      <c r="Q7694" t="s">
        <v>61</v>
      </c>
      <c r="T7694">
        <v>2002</v>
      </c>
      <c r="Y7694" t="s">
        <v>48</v>
      </c>
      <c r="AA7694" t="s">
        <v>154</v>
      </c>
      <c r="AC7694" t="s">
        <v>2527</v>
      </c>
      <c r="AD7694" t="s">
        <v>133</v>
      </c>
      <c r="AE7694" t="s">
        <v>775</v>
      </c>
      <c r="AF7694" t="s">
        <v>1188</v>
      </c>
      <c r="AG7694" t="s">
        <v>67</v>
      </c>
    </row>
    <row r="7695" spans="1:33" x14ac:dyDescent="0.2">
      <c r="A7695" t="s">
        <v>48255</v>
      </c>
      <c r="B7695" s="1">
        <v>41791</v>
      </c>
      <c r="C7695" t="s">
        <v>4947</v>
      </c>
      <c r="E7695" t="s">
        <v>122</v>
      </c>
      <c r="F7695" t="s">
        <v>48256</v>
      </c>
      <c r="G7695" t="s">
        <v>48257</v>
      </c>
      <c r="L7695" t="s">
        <v>48258</v>
      </c>
      <c r="N7695" t="s">
        <v>48259</v>
      </c>
      <c r="O7695" t="s">
        <v>61</v>
      </c>
      <c r="P7695" t="s">
        <v>131</v>
      </c>
      <c r="Q7695" t="s">
        <v>61</v>
      </c>
      <c r="T7695">
        <v>2002</v>
      </c>
      <c r="Y7695" t="s">
        <v>48</v>
      </c>
      <c r="AA7695" t="s">
        <v>154</v>
      </c>
      <c r="AC7695" t="s">
        <v>3947</v>
      </c>
      <c r="AD7695" t="s">
        <v>48260</v>
      </c>
      <c r="AE7695" t="s">
        <v>824</v>
      </c>
      <c r="AF7695" t="s">
        <v>2530</v>
      </c>
      <c r="AG7695" t="s">
        <v>67</v>
      </c>
    </row>
    <row r="7696" spans="1:33" x14ac:dyDescent="0.2">
      <c r="A7696" t="s">
        <v>48261</v>
      </c>
      <c r="B7696" s="1">
        <v>42657</v>
      </c>
      <c r="C7696" t="s">
        <v>223</v>
      </c>
      <c r="E7696" t="s">
        <v>102</v>
      </c>
      <c r="F7696" t="s">
        <v>48262</v>
      </c>
      <c r="G7696" t="s">
        <v>48263</v>
      </c>
      <c r="L7696" t="s">
        <v>48264</v>
      </c>
      <c r="N7696" t="s">
        <v>48265</v>
      </c>
      <c r="O7696" t="s">
        <v>79</v>
      </c>
      <c r="P7696" t="s">
        <v>80</v>
      </c>
      <c r="Q7696" t="s">
        <v>79</v>
      </c>
      <c r="S7696" t="s">
        <v>113</v>
      </c>
      <c r="Y7696" t="s">
        <v>48</v>
      </c>
      <c r="AA7696" t="s">
        <v>154</v>
      </c>
      <c r="AC7696" t="s">
        <v>171</v>
      </c>
      <c r="AD7696" t="s">
        <v>116</v>
      </c>
      <c r="AE7696" t="s">
        <v>11072</v>
      </c>
      <c r="AF7696" t="s">
        <v>84</v>
      </c>
      <c r="AG7696" t="s">
        <v>158</v>
      </c>
    </row>
    <row r="7697" spans="1:33" x14ac:dyDescent="0.2">
      <c r="A7697" t="s">
        <v>48266</v>
      </c>
      <c r="B7697" s="1">
        <v>42871</v>
      </c>
      <c r="C7697" t="s">
        <v>7989</v>
      </c>
      <c r="E7697" t="s">
        <v>102</v>
      </c>
      <c r="F7697" t="s">
        <v>48267</v>
      </c>
      <c r="G7697" t="s">
        <v>48268</v>
      </c>
      <c r="N7697" t="s">
        <v>48269</v>
      </c>
      <c r="O7697" t="s">
        <v>79</v>
      </c>
      <c r="P7697" t="s">
        <v>80</v>
      </c>
      <c r="Q7697" t="s">
        <v>79</v>
      </c>
      <c r="S7697" t="s">
        <v>113</v>
      </c>
      <c r="AC7697" t="s">
        <v>234</v>
      </c>
      <c r="AD7697" t="s">
        <v>11786</v>
      </c>
      <c r="AE7697" t="s">
        <v>157</v>
      </c>
      <c r="AF7697" t="s">
        <v>84</v>
      </c>
      <c r="AG7697" t="s">
        <v>7940</v>
      </c>
    </row>
    <row r="7698" spans="1:33" x14ac:dyDescent="0.2">
      <c r="A7698" t="s">
        <v>48270</v>
      </c>
      <c r="B7698" s="1">
        <v>42872</v>
      </c>
      <c r="C7698" t="s">
        <v>7989</v>
      </c>
      <c r="E7698" t="s">
        <v>102</v>
      </c>
      <c r="F7698" t="s">
        <v>48271</v>
      </c>
      <c r="G7698" t="s">
        <v>48272</v>
      </c>
      <c r="N7698" t="s">
        <v>48273</v>
      </c>
      <c r="O7698" t="s">
        <v>79</v>
      </c>
      <c r="P7698" t="s">
        <v>80</v>
      </c>
      <c r="Q7698" t="s">
        <v>79</v>
      </c>
      <c r="S7698" t="s">
        <v>113</v>
      </c>
      <c r="AC7698" t="s">
        <v>234</v>
      </c>
      <c r="AD7698" t="s">
        <v>11786</v>
      </c>
      <c r="AE7698" t="s">
        <v>157</v>
      </c>
      <c r="AF7698" t="s">
        <v>84</v>
      </c>
      <c r="AG7698" t="s">
        <v>158</v>
      </c>
    </row>
    <row r="7699" spans="1:33" x14ac:dyDescent="0.2">
      <c r="A7699" t="s">
        <v>48274</v>
      </c>
      <c r="B7699" s="1">
        <v>42880</v>
      </c>
      <c r="C7699" t="s">
        <v>7989</v>
      </c>
      <c r="E7699" t="s">
        <v>102</v>
      </c>
      <c r="F7699" t="s">
        <v>48275</v>
      </c>
      <c r="G7699" t="s">
        <v>48276</v>
      </c>
      <c r="N7699" t="s">
        <v>48277</v>
      </c>
      <c r="O7699" t="s">
        <v>79</v>
      </c>
      <c r="P7699" t="s">
        <v>80</v>
      </c>
      <c r="Q7699" t="s">
        <v>79</v>
      </c>
      <c r="S7699" t="s">
        <v>113</v>
      </c>
      <c r="AC7699" t="s">
        <v>234</v>
      </c>
      <c r="AD7699" t="s">
        <v>11786</v>
      </c>
      <c r="AE7699" t="s">
        <v>157</v>
      </c>
      <c r="AF7699" t="s">
        <v>84</v>
      </c>
      <c r="AG7699" t="s">
        <v>158</v>
      </c>
    </row>
    <row r="7700" spans="1:33" x14ac:dyDescent="0.2">
      <c r="A7700" t="s">
        <v>48278</v>
      </c>
      <c r="B7700" s="1">
        <v>42906</v>
      </c>
      <c r="C7700" t="s">
        <v>7989</v>
      </c>
      <c r="E7700" t="s">
        <v>122</v>
      </c>
      <c r="F7700" t="s">
        <v>48279</v>
      </c>
      <c r="G7700" t="s">
        <v>48280</v>
      </c>
      <c r="N7700" t="s">
        <v>48281</v>
      </c>
      <c r="O7700" t="s">
        <v>141</v>
      </c>
      <c r="P7700" t="s">
        <v>142</v>
      </c>
      <c r="Q7700" t="s">
        <v>141</v>
      </c>
      <c r="T7700">
        <v>1998</v>
      </c>
      <c r="AC7700" t="s">
        <v>63</v>
      </c>
      <c r="AD7700" t="s">
        <v>5937</v>
      </c>
      <c r="AE7700" t="s">
        <v>503</v>
      </c>
      <c r="AF7700" t="s">
        <v>146</v>
      </c>
      <c r="AG7700" t="s">
        <v>1146</v>
      </c>
    </row>
    <row r="7701" spans="1:33" x14ac:dyDescent="0.2">
      <c r="A7701" t="s">
        <v>48282</v>
      </c>
      <c r="B7701" s="1">
        <v>42926</v>
      </c>
      <c r="C7701" t="s">
        <v>654</v>
      </c>
      <c r="E7701" t="s">
        <v>122</v>
      </c>
      <c r="F7701" t="s">
        <v>48283</v>
      </c>
      <c r="G7701" t="s">
        <v>48284</v>
      </c>
      <c r="N7701" t="s">
        <v>48285</v>
      </c>
      <c r="O7701" t="s">
        <v>141</v>
      </c>
      <c r="P7701" t="s">
        <v>142</v>
      </c>
      <c r="Q7701" t="s">
        <v>141</v>
      </c>
      <c r="T7701">
        <v>1998</v>
      </c>
      <c r="AC7701" t="s">
        <v>143</v>
      </c>
      <c r="AD7701" t="s">
        <v>144</v>
      </c>
      <c r="AE7701" t="s">
        <v>503</v>
      </c>
      <c r="AF7701" t="s">
        <v>9908</v>
      </c>
      <c r="AG7701" t="s">
        <v>263</v>
      </c>
    </row>
    <row r="7702" spans="1:33" x14ac:dyDescent="0.2">
      <c r="A7702" t="s">
        <v>48286</v>
      </c>
      <c r="B7702" s="1">
        <v>42940</v>
      </c>
      <c r="C7702" t="s">
        <v>654</v>
      </c>
      <c r="E7702" t="s">
        <v>122</v>
      </c>
      <c r="F7702" t="s">
        <v>48287</v>
      </c>
      <c r="G7702" t="s">
        <v>48288</v>
      </c>
      <c r="N7702" t="s">
        <v>48289</v>
      </c>
      <c r="O7702" t="s">
        <v>61</v>
      </c>
      <c r="P7702" t="s">
        <v>62</v>
      </c>
      <c r="Q7702" t="s">
        <v>61</v>
      </c>
      <c r="T7702">
        <v>2002</v>
      </c>
      <c r="AC7702" t="s">
        <v>63</v>
      </c>
      <c r="AD7702" t="s">
        <v>64</v>
      </c>
      <c r="AE7702" t="s">
        <v>65</v>
      </c>
      <c r="AF7702" t="s">
        <v>2516</v>
      </c>
      <c r="AG7702" t="s">
        <v>1146</v>
      </c>
    </row>
    <row r="7703" spans="1:33" x14ac:dyDescent="0.2">
      <c r="A7703" t="s">
        <v>48290</v>
      </c>
      <c r="B7703" s="1">
        <v>42977</v>
      </c>
      <c r="C7703" t="s">
        <v>654</v>
      </c>
      <c r="E7703" t="s">
        <v>6073</v>
      </c>
      <c r="F7703" t="s">
        <v>48291</v>
      </c>
      <c r="G7703" t="s">
        <v>48292</v>
      </c>
      <c r="N7703" t="s">
        <v>48293</v>
      </c>
      <c r="P7703" t="s">
        <v>419</v>
      </c>
      <c r="S7703" t="s">
        <v>113</v>
      </c>
    </row>
    <row r="7704" spans="1:33" x14ac:dyDescent="0.2">
      <c r="A7704" t="s">
        <v>48294</v>
      </c>
      <c r="B7704" s="1">
        <v>42996</v>
      </c>
      <c r="C7704" t="s">
        <v>654</v>
      </c>
      <c r="E7704" t="s">
        <v>122</v>
      </c>
      <c r="F7704" t="s">
        <v>48295</v>
      </c>
      <c r="G7704" t="s">
        <v>48296</v>
      </c>
      <c r="L7704" t="s">
        <v>48297</v>
      </c>
      <c r="N7704" t="s">
        <v>48298</v>
      </c>
      <c r="O7704" t="s">
        <v>756</v>
      </c>
      <c r="P7704" t="s">
        <v>757</v>
      </c>
      <c r="Q7704" t="s">
        <v>756</v>
      </c>
      <c r="T7704">
        <v>2002</v>
      </c>
      <c r="Y7704" t="s">
        <v>48</v>
      </c>
      <c r="AA7704" t="s">
        <v>154</v>
      </c>
      <c r="AC7704" t="s">
        <v>807</v>
      </c>
      <c r="AD7704" t="s">
        <v>48299</v>
      </c>
      <c r="AE7704" t="s">
        <v>809</v>
      </c>
      <c r="AF7704" t="s">
        <v>48300</v>
      </c>
      <c r="AG7704" t="s">
        <v>763</v>
      </c>
    </row>
    <row r="7705" spans="1:33" x14ac:dyDescent="0.2">
      <c r="A7705" t="s">
        <v>48301</v>
      </c>
      <c r="B7705" s="1">
        <v>43027</v>
      </c>
      <c r="C7705" t="s">
        <v>265</v>
      </c>
      <c r="E7705" t="s">
        <v>102</v>
      </c>
      <c r="F7705" t="s">
        <v>48302</v>
      </c>
      <c r="G7705" t="s">
        <v>48303</v>
      </c>
      <c r="L7705" t="s">
        <v>48304</v>
      </c>
      <c r="N7705" t="s">
        <v>48305</v>
      </c>
      <c r="O7705" t="s">
        <v>79</v>
      </c>
      <c r="P7705" t="s">
        <v>80</v>
      </c>
      <c r="Q7705" t="s">
        <v>79</v>
      </c>
      <c r="S7705" t="s">
        <v>113</v>
      </c>
      <c r="Y7705" t="s">
        <v>48</v>
      </c>
      <c r="AA7705" t="s">
        <v>154</v>
      </c>
      <c r="AC7705" t="s">
        <v>8736</v>
      </c>
      <c r="AD7705" t="s">
        <v>5037</v>
      </c>
      <c r="AE7705" t="s">
        <v>157</v>
      </c>
      <c r="AF7705" t="s">
        <v>173</v>
      </c>
      <c r="AG7705" t="s">
        <v>158</v>
      </c>
    </row>
    <row r="7706" spans="1:33" x14ac:dyDescent="0.2">
      <c r="A7706" t="s">
        <v>48306</v>
      </c>
      <c r="B7706" s="1">
        <v>43027</v>
      </c>
      <c r="C7706" t="s">
        <v>265</v>
      </c>
      <c r="E7706" t="s">
        <v>122</v>
      </c>
      <c r="F7706" t="s">
        <v>48307</v>
      </c>
      <c r="G7706" t="s">
        <v>48308</v>
      </c>
      <c r="L7706" t="s">
        <v>48309</v>
      </c>
      <c r="N7706" t="s">
        <v>48310</v>
      </c>
      <c r="O7706" t="s">
        <v>61</v>
      </c>
      <c r="P7706" t="s">
        <v>62</v>
      </c>
      <c r="Q7706" t="s">
        <v>61</v>
      </c>
      <c r="T7706">
        <v>2002</v>
      </c>
      <c r="Y7706" t="s">
        <v>48</v>
      </c>
      <c r="AA7706" t="s">
        <v>154</v>
      </c>
      <c r="AC7706" t="s">
        <v>63</v>
      </c>
      <c r="AD7706" t="s">
        <v>64</v>
      </c>
      <c r="AE7706" t="s">
        <v>375</v>
      </c>
      <c r="AF7706" t="s">
        <v>135</v>
      </c>
      <c r="AG7706" t="s">
        <v>67</v>
      </c>
    </row>
    <row r="7707" spans="1:33" x14ac:dyDescent="0.2">
      <c r="A7707" t="s">
        <v>48311</v>
      </c>
      <c r="B7707" s="1">
        <v>43038</v>
      </c>
      <c r="C7707" t="s">
        <v>265</v>
      </c>
      <c r="E7707" t="s">
        <v>122</v>
      </c>
      <c r="F7707" t="s">
        <v>48312</v>
      </c>
      <c r="G7707" t="s">
        <v>48313</v>
      </c>
      <c r="L7707" t="s">
        <v>48314</v>
      </c>
      <c r="N7707" t="s">
        <v>48315</v>
      </c>
      <c r="O7707" t="s">
        <v>756</v>
      </c>
      <c r="P7707" t="s">
        <v>757</v>
      </c>
      <c r="Q7707" t="s">
        <v>756</v>
      </c>
      <c r="T7707">
        <v>2002</v>
      </c>
      <c r="Y7707" t="s">
        <v>48</v>
      </c>
      <c r="AA7707" t="s">
        <v>154</v>
      </c>
    </row>
    <row r="7708" spans="1:33" x14ac:dyDescent="0.2">
      <c r="A7708" t="s">
        <v>48316</v>
      </c>
      <c r="B7708" s="1">
        <v>43048</v>
      </c>
      <c r="C7708" t="s">
        <v>265</v>
      </c>
      <c r="E7708" t="s">
        <v>122</v>
      </c>
      <c r="F7708" t="s">
        <v>48317</v>
      </c>
      <c r="G7708" t="s">
        <v>48318</v>
      </c>
      <c r="L7708" t="s">
        <v>48319</v>
      </c>
      <c r="N7708" t="s">
        <v>48320</v>
      </c>
      <c r="O7708" t="s">
        <v>61</v>
      </c>
      <c r="P7708" t="s">
        <v>62</v>
      </c>
      <c r="Q7708" t="s">
        <v>61</v>
      </c>
      <c r="T7708">
        <v>2002</v>
      </c>
      <c r="Y7708" t="s">
        <v>48</v>
      </c>
      <c r="AA7708" t="s">
        <v>154</v>
      </c>
      <c r="AC7708" t="s">
        <v>63</v>
      </c>
      <c r="AD7708" t="s">
        <v>64</v>
      </c>
      <c r="AE7708" t="s">
        <v>375</v>
      </c>
      <c r="AF7708" t="s">
        <v>135</v>
      </c>
      <c r="AG7708" t="s">
        <v>67</v>
      </c>
    </row>
    <row r="7709" spans="1:33" x14ac:dyDescent="0.2">
      <c r="A7709" t="s">
        <v>48321</v>
      </c>
      <c r="B7709" s="1">
        <v>43060</v>
      </c>
      <c r="C7709" t="s">
        <v>265</v>
      </c>
      <c r="E7709" t="s">
        <v>122</v>
      </c>
      <c r="F7709" t="s">
        <v>48322</v>
      </c>
      <c r="G7709" t="s">
        <v>48323</v>
      </c>
      <c r="L7709" t="s">
        <v>48324</v>
      </c>
      <c r="N7709" t="s">
        <v>48325</v>
      </c>
      <c r="O7709" t="s">
        <v>61</v>
      </c>
      <c r="P7709" t="s">
        <v>62</v>
      </c>
      <c r="Q7709" t="s">
        <v>61</v>
      </c>
      <c r="T7709">
        <v>2002</v>
      </c>
      <c r="Y7709" t="s">
        <v>48</v>
      </c>
      <c r="AA7709" t="s">
        <v>154</v>
      </c>
      <c r="AC7709" t="s">
        <v>63</v>
      </c>
      <c r="AD7709" t="s">
        <v>64</v>
      </c>
      <c r="AE7709" t="s">
        <v>375</v>
      </c>
      <c r="AF7709" t="s">
        <v>135</v>
      </c>
      <c r="AG7709" t="s">
        <v>67</v>
      </c>
    </row>
    <row r="7710" spans="1:33" x14ac:dyDescent="0.2">
      <c r="A7710" t="s">
        <v>48326</v>
      </c>
      <c r="B7710" s="1">
        <v>43649</v>
      </c>
      <c r="C7710" t="s">
        <v>827</v>
      </c>
      <c r="E7710" t="s">
        <v>122</v>
      </c>
      <c r="F7710" t="s">
        <v>48327</v>
      </c>
      <c r="G7710" t="s">
        <v>48328</v>
      </c>
      <c r="N7710" t="s">
        <v>48329</v>
      </c>
      <c r="O7710" t="s">
        <v>141</v>
      </c>
      <c r="P7710" t="s">
        <v>142</v>
      </c>
      <c r="Q7710" t="s">
        <v>141</v>
      </c>
      <c r="T7710">
        <v>1998</v>
      </c>
      <c r="AC7710" t="s">
        <v>143</v>
      </c>
      <c r="AD7710" t="s">
        <v>144</v>
      </c>
      <c r="AE7710" t="s">
        <v>503</v>
      </c>
      <c r="AF7710" t="s">
        <v>146</v>
      </c>
      <c r="AG7710" t="s">
        <v>263</v>
      </c>
    </row>
    <row r="7711" spans="1:33" x14ac:dyDescent="0.2">
      <c r="A7711" t="s">
        <v>48330</v>
      </c>
      <c r="B7711" s="1">
        <v>43084</v>
      </c>
      <c r="C7711" t="s">
        <v>265</v>
      </c>
      <c r="D7711" t="s">
        <v>48331</v>
      </c>
      <c r="E7711" t="s">
        <v>175</v>
      </c>
      <c r="F7711" t="s">
        <v>48332</v>
      </c>
      <c r="G7711" t="s">
        <v>48333</v>
      </c>
      <c r="H7711" t="s">
        <v>48334</v>
      </c>
      <c r="I7711" t="s">
        <v>48335</v>
      </c>
      <c r="J7711" t="s">
        <v>48336</v>
      </c>
      <c r="K7711" t="s">
        <v>48337</v>
      </c>
      <c r="L7711" t="s">
        <v>48338</v>
      </c>
      <c r="M7711" t="s">
        <v>48339</v>
      </c>
      <c r="N7711" t="s">
        <v>48340</v>
      </c>
      <c r="O7711" t="s">
        <v>418</v>
      </c>
      <c r="P7711" t="s">
        <v>419</v>
      </c>
      <c r="R7711" t="s">
        <v>418</v>
      </c>
      <c r="T7711">
        <v>2002</v>
      </c>
      <c r="U7711" t="s">
        <v>47</v>
      </c>
      <c r="V7711" t="s">
        <v>47</v>
      </c>
      <c r="W7711" t="s">
        <v>47</v>
      </c>
      <c r="X7711" t="s">
        <v>47</v>
      </c>
      <c r="Y7711" t="s">
        <v>48</v>
      </c>
      <c r="Z7711" t="s">
        <v>47</v>
      </c>
      <c r="AA7711" t="s">
        <v>49</v>
      </c>
    </row>
    <row r="7712" spans="1:33" x14ac:dyDescent="0.2">
      <c r="A7712" t="s">
        <v>48341</v>
      </c>
      <c r="B7712" s="1">
        <v>43102</v>
      </c>
      <c r="C7712" t="s">
        <v>278</v>
      </c>
      <c r="D7712" t="s">
        <v>48331</v>
      </c>
      <c r="E7712" t="s">
        <v>102</v>
      </c>
      <c r="F7712" t="s">
        <v>48342</v>
      </c>
      <c r="G7712" t="s">
        <v>48343</v>
      </c>
      <c r="H7712" t="s">
        <v>48344</v>
      </c>
      <c r="I7712" t="s">
        <v>48345</v>
      </c>
      <c r="J7712" t="s">
        <v>48346</v>
      </c>
      <c r="K7712" t="s">
        <v>48347</v>
      </c>
      <c r="L7712" t="s">
        <v>48348</v>
      </c>
      <c r="M7712" t="s">
        <v>48349</v>
      </c>
      <c r="N7712" t="s">
        <v>48350</v>
      </c>
      <c r="O7712" t="s">
        <v>48</v>
      </c>
      <c r="P7712" t="s">
        <v>112</v>
      </c>
      <c r="Q7712" t="s">
        <v>48</v>
      </c>
      <c r="S7712" t="s">
        <v>48</v>
      </c>
      <c r="U7712" t="s">
        <v>47</v>
      </c>
      <c r="V7712" t="s">
        <v>47</v>
      </c>
      <c r="W7712" t="s">
        <v>48</v>
      </c>
      <c r="X7712" t="s">
        <v>47</v>
      </c>
      <c r="Y7712" t="s">
        <v>48</v>
      </c>
      <c r="Z7712" t="s">
        <v>47</v>
      </c>
      <c r="AA7712" t="s">
        <v>758</v>
      </c>
      <c r="AC7712" t="s">
        <v>6369</v>
      </c>
      <c r="AD7712" t="s">
        <v>285</v>
      </c>
      <c r="AE7712" t="s">
        <v>16772</v>
      </c>
      <c r="AF7712" t="s">
        <v>286</v>
      </c>
      <c r="AG7712" t="s">
        <v>158</v>
      </c>
    </row>
    <row r="7713" spans="1:33" x14ac:dyDescent="0.2">
      <c r="A7713" t="s">
        <v>48351</v>
      </c>
      <c r="B7713" s="1">
        <v>43129</v>
      </c>
      <c r="C7713" t="s">
        <v>278</v>
      </c>
      <c r="D7713" t="s">
        <v>48331</v>
      </c>
      <c r="E7713" t="s">
        <v>175</v>
      </c>
      <c r="F7713" t="s">
        <v>48352</v>
      </c>
      <c r="G7713" t="s">
        <v>48353</v>
      </c>
      <c r="H7713" t="s">
        <v>48354</v>
      </c>
      <c r="I7713" t="s">
        <v>48355</v>
      </c>
      <c r="J7713" t="s">
        <v>48356</v>
      </c>
      <c r="K7713" t="s">
        <v>48357</v>
      </c>
      <c r="L7713" t="s">
        <v>48358</v>
      </c>
      <c r="M7713" t="s">
        <v>48359</v>
      </c>
      <c r="N7713" t="s">
        <v>48360</v>
      </c>
      <c r="O7713" t="s">
        <v>418</v>
      </c>
      <c r="P7713" t="s">
        <v>419</v>
      </c>
      <c r="R7713" t="s">
        <v>418</v>
      </c>
      <c r="T7713">
        <v>2002</v>
      </c>
      <c r="U7713" t="s">
        <v>47</v>
      </c>
      <c r="V7713" t="s">
        <v>47</v>
      </c>
      <c r="W7713" t="s">
        <v>47</v>
      </c>
      <c r="X7713" t="s">
        <v>47</v>
      </c>
      <c r="Y7713" t="s">
        <v>48</v>
      </c>
      <c r="Z7713" t="s">
        <v>47</v>
      </c>
      <c r="AA7713" t="s">
        <v>49</v>
      </c>
    </row>
    <row r="7714" spans="1:33" x14ac:dyDescent="0.2">
      <c r="A7714" t="s">
        <v>48361</v>
      </c>
      <c r="B7714" s="1">
        <v>43222</v>
      </c>
      <c r="C7714" t="s">
        <v>137</v>
      </c>
      <c r="D7714" t="s">
        <v>48331</v>
      </c>
      <c r="E7714" t="s">
        <v>175</v>
      </c>
      <c r="F7714" t="s">
        <v>48362</v>
      </c>
      <c r="G7714" t="s">
        <v>48363</v>
      </c>
      <c r="N7714" t="s">
        <v>48364</v>
      </c>
      <c r="O7714" t="s">
        <v>418</v>
      </c>
      <c r="P7714" t="s">
        <v>419</v>
      </c>
      <c r="R7714" t="s">
        <v>418</v>
      </c>
      <c r="T7714">
        <v>2002</v>
      </c>
    </row>
    <row r="7715" spans="1:33" x14ac:dyDescent="0.2">
      <c r="A7715" t="s">
        <v>48365</v>
      </c>
      <c r="B7715" s="1">
        <v>43566</v>
      </c>
      <c r="C7715" t="s">
        <v>8430</v>
      </c>
      <c r="D7715" t="s">
        <v>48331</v>
      </c>
      <c r="E7715" t="s">
        <v>175</v>
      </c>
      <c r="F7715" t="s">
        <v>48366</v>
      </c>
      <c r="G7715" t="s">
        <v>48367</v>
      </c>
      <c r="H7715" t="s">
        <v>48368</v>
      </c>
      <c r="I7715" t="s">
        <v>48369</v>
      </c>
      <c r="J7715" t="s">
        <v>48370</v>
      </c>
      <c r="K7715" t="s">
        <v>48371</v>
      </c>
      <c r="L7715" t="s">
        <v>48372</v>
      </c>
      <c r="M7715" t="s">
        <v>48373</v>
      </c>
      <c r="N7715" t="s">
        <v>48374</v>
      </c>
      <c r="O7715" t="s">
        <v>418</v>
      </c>
      <c r="P7715" t="s">
        <v>419</v>
      </c>
      <c r="R7715" t="s">
        <v>418</v>
      </c>
      <c r="T7715">
        <v>2002</v>
      </c>
      <c r="U7715" t="s">
        <v>47</v>
      </c>
      <c r="V7715" t="s">
        <v>47</v>
      </c>
      <c r="W7715" t="s">
        <v>47</v>
      </c>
      <c r="X7715" t="s">
        <v>47</v>
      </c>
      <c r="Y7715" t="s">
        <v>48</v>
      </c>
      <c r="Z7715" t="s">
        <v>47</v>
      </c>
      <c r="AA7715" t="s">
        <v>49</v>
      </c>
    </row>
    <row r="7716" spans="1:33" x14ac:dyDescent="0.2">
      <c r="A7716" t="s">
        <v>48375</v>
      </c>
      <c r="B7716" s="1">
        <v>43321</v>
      </c>
      <c r="C7716" t="s">
        <v>100</v>
      </c>
      <c r="D7716" t="s">
        <v>48331</v>
      </c>
      <c r="E7716" t="s">
        <v>175</v>
      </c>
      <c r="F7716" t="s">
        <v>48376</v>
      </c>
      <c r="G7716" t="s">
        <v>48377</v>
      </c>
      <c r="H7716" t="s">
        <v>48378</v>
      </c>
      <c r="I7716" t="s">
        <v>48379</v>
      </c>
      <c r="J7716" t="s">
        <v>48380</v>
      </c>
      <c r="K7716" t="s">
        <v>48381</v>
      </c>
      <c r="L7716" t="s">
        <v>48382</v>
      </c>
      <c r="M7716" t="s">
        <v>48383</v>
      </c>
      <c r="N7716" t="s">
        <v>48384</v>
      </c>
      <c r="O7716" t="s">
        <v>418</v>
      </c>
      <c r="P7716" t="s">
        <v>419</v>
      </c>
      <c r="R7716" t="s">
        <v>418</v>
      </c>
      <c r="T7716">
        <v>2002</v>
      </c>
      <c r="U7716" t="s">
        <v>47</v>
      </c>
      <c r="V7716" t="s">
        <v>47</v>
      </c>
      <c r="W7716" t="s">
        <v>47</v>
      </c>
      <c r="X7716" t="s">
        <v>47</v>
      </c>
      <c r="Y7716" t="s">
        <v>48</v>
      </c>
      <c r="Z7716" t="s">
        <v>47</v>
      </c>
      <c r="AA7716" t="s">
        <v>49</v>
      </c>
    </row>
    <row r="7717" spans="1:33" x14ac:dyDescent="0.2">
      <c r="A7717" t="s">
        <v>48385</v>
      </c>
      <c r="B7717" s="1">
        <v>43383</v>
      </c>
      <c r="C7717" t="s">
        <v>69</v>
      </c>
      <c r="D7717" t="s">
        <v>48331</v>
      </c>
      <c r="E7717" t="s">
        <v>175</v>
      </c>
      <c r="F7717" t="s">
        <v>48386</v>
      </c>
      <c r="G7717" t="s">
        <v>48387</v>
      </c>
      <c r="N7717" t="s">
        <v>48388</v>
      </c>
      <c r="O7717" t="s">
        <v>418</v>
      </c>
      <c r="P7717" t="s">
        <v>419</v>
      </c>
      <c r="R7717" t="s">
        <v>418</v>
      </c>
      <c r="T7717">
        <v>2002</v>
      </c>
    </row>
    <row r="7718" spans="1:33" x14ac:dyDescent="0.2">
      <c r="A7718" t="s">
        <v>48389</v>
      </c>
      <c r="B7718" s="1">
        <v>43385</v>
      </c>
      <c r="C7718" t="s">
        <v>69</v>
      </c>
      <c r="D7718" t="s">
        <v>48331</v>
      </c>
      <c r="E7718" t="s">
        <v>102</v>
      </c>
      <c r="F7718" t="s">
        <v>48390</v>
      </c>
      <c r="G7718" t="s">
        <v>48391</v>
      </c>
      <c r="N7718" t="s">
        <v>48392</v>
      </c>
      <c r="O7718" t="s">
        <v>48</v>
      </c>
      <c r="P7718" t="s">
        <v>112</v>
      </c>
      <c r="Q7718" t="s">
        <v>48</v>
      </c>
      <c r="S7718" t="s">
        <v>48</v>
      </c>
      <c r="AC7718" t="s">
        <v>6369</v>
      </c>
      <c r="AD7718" t="s">
        <v>285</v>
      </c>
      <c r="AE7718" t="s">
        <v>16772</v>
      </c>
      <c r="AF7718" t="s">
        <v>286</v>
      </c>
      <c r="AG7718" t="s">
        <v>158</v>
      </c>
    </row>
    <row r="7719" spans="1:33" x14ac:dyDescent="0.2">
      <c r="A7719" t="s">
        <v>48393</v>
      </c>
      <c r="B7719" s="1">
        <v>43385</v>
      </c>
      <c r="C7719" t="s">
        <v>69</v>
      </c>
      <c r="D7719" t="s">
        <v>48331</v>
      </c>
      <c r="E7719" t="s">
        <v>102</v>
      </c>
      <c r="F7719" t="s">
        <v>48394</v>
      </c>
      <c r="G7719" t="s">
        <v>48395</v>
      </c>
      <c r="N7719" t="s">
        <v>48396</v>
      </c>
      <c r="O7719" t="s">
        <v>79</v>
      </c>
      <c r="P7719" t="s">
        <v>80</v>
      </c>
      <c r="Q7719" t="s">
        <v>79</v>
      </c>
      <c r="S7719" t="s">
        <v>48</v>
      </c>
      <c r="AC7719" t="s">
        <v>234</v>
      </c>
      <c r="AD7719" t="s">
        <v>16284</v>
      </c>
      <c r="AE7719" t="s">
        <v>157</v>
      </c>
      <c r="AF7719" t="s">
        <v>6308</v>
      </c>
      <c r="AG7719" t="s">
        <v>158</v>
      </c>
    </row>
    <row r="7720" spans="1:33" x14ac:dyDescent="0.2">
      <c r="A7720" t="s">
        <v>48397</v>
      </c>
      <c r="B7720" s="1">
        <v>43385</v>
      </c>
      <c r="C7720" t="s">
        <v>69</v>
      </c>
      <c r="D7720" t="s">
        <v>48331</v>
      </c>
      <c r="E7720" t="s">
        <v>102</v>
      </c>
      <c r="F7720" t="s">
        <v>48398</v>
      </c>
      <c r="G7720" t="s">
        <v>48399</v>
      </c>
      <c r="N7720" t="s">
        <v>48400</v>
      </c>
      <c r="O7720" t="s">
        <v>79</v>
      </c>
      <c r="P7720" t="s">
        <v>80</v>
      </c>
      <c r="Q7720" t="s">
        <v>79</v>
      </c>
      <c r="S7720" t="s">
        <v>113</v>
      </c>
      <c r="AC7720" t="s">
        <v>11950</v>
      </c>
      <c r="AD7720" t="s">
        <v>842</v>
      </c>
      <c r="AE7720" t="s">
        <v>11951</v>
      </c>
      <c r="AF7720" t="s">
        <v>84</v>
      </c>
      <c r="AG7720" t="s">
        <v>11952</v>
      </c>
    </row>
    <row r="7721" spans="1:33" x14ac:dyDescent="0.2">
      <c r="A7721" t="s">
        <v>48401</v>
      </c>
      <c r="B7721" s="1">
        <v>43406</v>
      </c>
      <c r="C7721" t="s">
        <v>69</v>
      </c>
      <c r="D7721" t="s">
        <v>48331</v>
      </c>
      <c r="E7721" t="s">
        <v>175</v>
      </c>
      <c r="F7721" t="s">
        <v>48402</v>
      </c>
      <c r="G7721" t="s">
        <v>48403</v>
      </c>
      <c r="N7721" t="s">
        <v>48404</v>
      </c>
      <c r="O7721" t="s">
        <v>418</v>
      </c>
      <c r="P7721" t="s">
        <v>419</v>
      </c>
      <c r="R7721" t="s">
        <v>418</v>
      </c>
      <c r="T7721">
        <v>2002</v>
      </c>
    </row>
    <row r="7722" spans="1:33" x14ac:dyDescent="0.2">
      <c r="A7722" t="s">
        <v>48405</v>
      </c>
      <c r="B7722" s="1">
        <v>43432</v>
      </c>
      <c r="C7722" t="s">
        <v>69</v>
      </c>
      <c r="D7722" t="s">
        <v>48331</v>
      </c>
      <c r="E7722" t="s">
        <v>122</v>
      </c>
      <c r="F7722" t="s">
        <v>48406</v>
      </c>
      <c r="G7722" t="s">
        <v>48407</v>
      </c>
      <c r="H7722" t="s">
        <v>48408</v>
      </c>
      <c r="I7722" t="s">
        <v>48409</v>
      </c>
      <c r="J7722" t="s">
        <v>48410</v>
      </c>
      <c r="K7722" t="s">
        <v>48411</v>
      </c>
      <c r="L7722" t="s">
        <v>48412</v>
      </c>
      <c r="M7722" t="s">
        <v>48413</v>
      </c>
      <c r="N7722" t="s">
        <v>48414</v>
      </c>
      <c r="O7722" t="s">
        <v>756</v>
      </c>
      <c r="P7722" t="s">
        <v>757</v>
      </c>
      <c r="Q7722" t="s">
        <v>756</v>
      </c>
      <c r="T7722">
        <v>2002</v>
      </c>
      <c r="U7722" t="s">
        <v>47</v>
      </c>
      <c r="V7722" t="s">
        <v>47</v>
      </c>
      <c r="W7722" t="s">
        <v>48</v>
      </c>
      <c r="X7722" t="s">
        <v>48</v>
      </c>
      <c r="Y7722" t="s">
        <v>48</v>
      </c>
      <c r="Z7722" t="s">
        <v>47</v>
      </c>
      <c r="AA7722" t="s">
        <v>233</v>
      </c>
      <c r="AC7722" t="s">
        <v>36077</v>
      </c>
      <c r="AD7722" t="s">
        <v>760</v>
      </c>
      <c r="AE7722" t="s">
        <v>11957</v>
      </c>
      <c r="AF7722" t="s">
        <v>11643</v>
      </c>
      <c r="AG7722" t="s">
        <v>763</v>
      </c>
    </row>
    <row r="7723" spans="1:33" x14ac:dyDescent="0.2">
      <c r="A7723" t="s">
        <v>48415</v>
      </c>
      <c r="B7723" s="1">
        <v>43439</v>
      </c>
      <c r="C7723" t="s">
        <v>69</v>
      </c>
      <c r="D7723" t="s">
        <v>48331</v>
      </c>
      <c r="E7723" t="s">
        <v>122</v>
      </c>
      <c r="F7723" t="s">
        <v>48416</v>
      </c>
      <c r="G7723" t="s">
        <v>48417</v>
      </c>
      <c r="H7723" t="s">
        <v>48418</v>
      </c>
      <c r="I7723" t="s">
        <v>48419</v>
      </c>
      <c r="J7723" t="s">
        <v>48420</v>
      </c>
      <c r="K7723" t="s">
        <v>48421</v>
      </c>
      <c r="L7723" t="s">
        <v>48422</v>
      </c>
      <c r="M7723" t="s">
        <v>48423</v>
      </c>
      <c r="N7723" t="s">
        <v>48424</v>
      </c>
      <c r="O7723" t="s">
        <v>756</v>
      </c>
      <c r="P7723" t="s">
        <v>757</v>
      </c>
      <c r="Q7723" t="s">
        <v>756</v>
      </c>
      <c r="T7723">
        <v>2002</v>
      </c>
      <c r="U7723" t="s">
        <v>47</v>
      </c>
      <c r="V7723" t="s">
        <v>47</v>
      </c>
      <c r="W7723" t="s">
        <v>48</v>
      </c>
      <c r="X7723" t="s">
        <v>48</v>
      </c>
      <c r="Y7723" t="s">
        <v>48</v>
      </c>
      <c r="Z7723" t="s">
        <v>47</v>
      </c>
      <c r="AA7723" t="s">
        <v>233</v>
      </c>
      <c r="AC7723" t="s">
        <v>36077</v>
      </c>
      <c r="AD7723" t="s">
        <v>760</v>
      </c>
      <c r="AE7723" t="s">
        <v>11957</v>
      </c>
      <c r="AF7723" t="s">
        <v>11643</v>
      </c>
      <c r="AG7723" t="s">
        <v>763</v>
      </c>
    </row>
    <row r="7724" spans="1:33" x14ac:dyDescent="0.2">
      <c r="A7724" t="s">
        <v>48425</v>
      </c>
      <c r="B7724" s="1">
        <v>43454</v>
      </c>
      <c r="C7724" t="s">
        <v>69</v>
      </c>
      <c r="D7724" t="s">
        <v>48331</v>
      </c>
      <c r="E7724" t="s">
        <v>175</v>
      </c>
      <c r="F7724" t="s">
        <v>48426</v>
      </c>
      <c r="G7724" t="s">
        <v>48427</v>
      </c>
      <c r="N7724" t="s">
        <v>48428</v>
      </c>
      <c r="O7724" t="s">
        <v>418</v>
      </c>
      <c r="P7724" t="s">
        <v>419</v>
      </c>
      <c r="R7724" t="s">
        <v>418</v>
      </c>
      <c r="T7724">
        <v>2002</v>
      </c>
    </row>
    <row r="7725" spans="1:33" x14ac:dyDescent="0.2">
      <c r="A7725" t="s">
        <v>48429</v>
      </c>
      <c r="B7725" s="1">
        <v>43469</v>
      </c>
      <c r="C7725" t="s">
        <v>666</v>
      </c>
      <c r="D7725" t="s">
        <v>48331</v>
      </c>
      <c r="E7725" t="s">
        <v>122</v>
      </c>
      <c r="F7725" t="s">
        <v>48430</v>
      </c>
      <c r="G7725" t="s">
        <v>48431</v>
      </c>
      <c r="N7725" t="s">
        <v>48432</v>
      </c>
      <c r="O7725" t="s">
        <v>756</v>
      </c>
      <c r="P7725" t="s">
        <v>757</v>
      </c>
      <c r="Q7725" t="s">
        <v>756</v>
      </c>
      <c r="T7725">
        <v>2002</v>
      </c>
      <c r="AC7725" t="s">
        <v>36077</v>
      </c>
      <c r="AD7725" t="s">
        <v>760</v>
      </c>
      <c r="AE7725" t="s">
        <v>11957</v>
      </c>
      <c r="AF7725" t="s">
        <v>8228</v>
      </c>
      <c r="AG7725" t="s">
        <v>763</v>
      </c>
    </row>
    <row r="7726" spans="1:33" x14ac:dyDescent="0.2">
      <c r="A7726" t="s">
        <v>48433</v>
      </c>
      <c r="B7726" s="1">
        <v>43573</v>
      </c>
      <c r="C7726" t="s">
        <v>8430</v>
      </c>
      <c r="D7726" t="s">
        <v>48331</v>
      </c>
      <c r="E7726" t="s">
        <v>102</v>
      </c>
      <c r="F7726" t="s">
        <v>48434</v>
      </c>
      <c r="G7726" t="s">
        <v>48435</v>
      </c>
      <c r="H7726" t="s">
        <v>48436</v>
      </c>
      <c r="I7726" t="s">
        <v>48437</v>
      </c>
      <c r="J7726" t="s">
        <v>48438</v>
      </c>
      <c r="K7726" t="s">
        <v>48439</v>
      </c>
      <c r="L7726" t="s">
        <v>48440</v>
      </c>
      <c r="M7726" t="s">
        <v>48441</v>
      </c>
      <c r="N7726" t="s">
        <v>48442</v>
      </c>
      <c r="O7726" t="s">
        <v>48</v>
      </c>
      <c r="P7726" t="s">
        <v>112</v>
      </c>
      <c r="Q7726" t="s">
        <v>48</v>
      </c>
      <c r="S7726" t="s">
        <v>48</v>
      </c>
      <c r="U7726" t="s">
        <v>47</v>
      </c>
      <c r="V7726" t="s">
        <v>47</v>
      </c>
      <c r="W7726" t="s">
        <v>48</v>
      </c>
      <c r="X7726" t="s">
        <v>47</v>
      </c>
      <c r="Y7726" t="s">
        <v>48</v>
      </c>
      <c r="Z7726" t="s">
        <v>47</v>
      </c>
      <c r="AA7726" t="s">
        <v>758</v>
      </c>
      <c r="AC7726" t="s">
        <v>6369</v>
      </c>
      <c r="AD7726" t="s">
        <v>285</v>
      </c>
      <c r="AE7726" t="s">
        <v>16772</v>
      </c>
      <c r="AF7726" t="s">
        <v>286</v>
      </c>
      <c r="AG7726" t="s">
        <v>158</v>
      </c>
    </row>
    <row r="7727" spans="1:33" x14ac:dyDescent="0.2">
      <c r="A7727" t="s">
        <v>48443</v>
      </c>
      <c r="B7727" s="1">
        <v>43635</v>
      </c>
      <c r="C7727" t="s">
        <v>8430</v>
      </c>
      <c r="D7727" t="s">
        <v>48331</v>
      </c>
      <c r="E7727" t="s">
        <v>122</v>
      </c>
      <c r="F7727" t="s">
        <v>48444</v>
      </c>
      <c r="G7727" t="s">
        <v>48445</v>
      </c>
      <c r="H7727" t="s">
        <v>48446</v>
      </c>
      <c r="I7727" t="s">
        <v>48447</v>
      </c>
      <c r="J7727" t="s">
        <v>48448</v>
      </c>
      <c r="K7727" t="s">
        <v>48449</v>
      </c>
      <c r="L7727" t="s">
        <v>48450</v>
      </c>
      <c r="M7727" t="s">
        <v>48451</v>
      </c>
      <c r="N7727" t="s">
        <v>48452</v>
      </c>
      <c r="O7727" t="s">
        <v>756</v>
      </c>
      <c r="P7727" t="s">
        <v>757</v>
      </c>
      <c r="Q7727" t="s">
        <v>756</v>
      </c>
      <c r="T7727">
        <v>2002</v>
      </c>
      <c r="U7727" t="s">
        <v>47</v>
      </c>
      <c r="V7727" t="s">
        <v>47</v>
      </c>
      <c r="W7727" t="s">
        <v>48</v>
      </c>
      <c r="X7727" t="s">
        <v>48</v>
      </c>
      <c r="Y7727" t="s">
        <v>48</v>
      </c>
      <c r="Z7727" t="s">
        <v>47</v>
      </c>
      <c r="AA7727" t="s">
        <v>233</v>
      </c>
      <c r="AC7727" t="s">
        <v>36077</v>
      </c>
      <c r="AD7727" t="s">
        <v>760</v>
      </c>
      <c r="AE7727" t="s">
        <v>11957</v>
      </c>
      <c r="AF7727" t="s">
        <v>8228</v>
      </c>
      <c r="AG7727" t="s">
        <v>763</v>
      </c>
    </row>
    <row r="7728" spans="1:33" x14ac:dyDescent="0.2">
      <c r="A7728" t="s">
        <v>48453</v>
      </c>
      <c r="B7728" s="1">
        <v>43641</v>
      </c>
      <c r="C7728" t="s">
        <v>8430</v>
      </c>
      <c r="D7728" t="s">
        <v>48331</v>
      </c>
      <c r="E7728" t="s">
        <v>175</v>
      </c>
      <c r="F7728" t="s">
        <v>48454</v>
      </c>
      <c r="G7728" t="s">
        <v>48455</v>
      </c>
      <c r="N7728" t="s">
        <v>48456</v>
      </c>
      <c r="O7728" t="s">
        <v>418</v>
      </c>
      <c r="P7728" t="s">
        <v>419</v>
      </c>
      <c r="R7728" t="s">
        <v>418</v>
      </c>
      <c r="T7728">
        <v>2002</v>
      </c>
    </row>
    <row r="7729" spans="1:33" x14ac:dyDescent="0.2">
      <c r="A7729" t="s">
        <v>48457</v>
      </c>
      <c r="B7729" s="1">
        <v>43658</v>
      </c>
      <c r="C7729" t="s">
        <v>827</v>
      </c>
      <c r="D7729" t="s">
        <v>48331</v>
      </c>
      <c r="E7729" t="s">
        <v>175</v>
      </c>
      <c r="F7729" t="s">
        <v>48458</v>
      </c>
      <c r="G7729" t="s">
        <v>48459</v>
      </c>
      <c r="H7729" t="s">
        <v>48460</v>
      </c>
      <c r="I7729" t="s">
        <v>48461</v>
      </c>
      <c r="J7729" t="s">
        <v>48462</v>
      </c>
      <c r="K7729" t="s">
        <v>48463</v>
      </c>
      <c r="L7729" t="s">
        <v>48464</v>
      </c>
      <c r="M7729" t="s">
        <v>48465</v>
      </c>
      <c r="N7729" t="s">
        <v>48466</v>
      </c>
      <c r="O7729" t="s">
        <v>418</v>
      </c>
      <c r="P7729" t="s">
        <v>419</v>
      </c>
      <c r="R7729" t="s">
        <v>418</v>
      </c>
      <c r="T7729">
        <v>2002</v>
      </c>
      <c r="U7729" t="s">
        <v>47</v>
      </c>
      <c r="V7729" t="s">
        <v>47</v>
      </c>
      <c r="W7729" t="s">
        <v>47</v>
      </c>
      <c r="X7729" t="s">
        <v>47</v>
      </c>
      <c r="Y7729" t="s">
        <v>48</v>
      </c>
      <c r="Z7729" t="s">
        <v>47</v>
      </c>
      <c r="AA7729" t="s">
        <v>49</v>
      </c>
    </row>
    <row r="7730" spans="1:33" x14ac:dyDescent="0.2">
      <c r="A7730" t="s">
        <v>48467</v>
      </c>
      <c r="B7730" s="1">
        <v>43697</v>
      </c>
      <c r="C7730" t="s">
        <v>827</v>
      </c>
      <c r="D7730" t="s">
        <v>48331</v>
      </c>
      <c r="E7730" t="s">
        <v>102</v>
      </c>
      <c r="F7730" t="s">
        <v>48468</v>
      </c>
      <c r="G7730" t="s">
        <v>48469</v>
      </c>
      <c r="H7730" t="s">
        <v>48470</v>
      </c>
      <c r="I7730" t="s">
        <v>48471</v>
      </c>
      <c r="J7730" t="s">
        <v>48472</v>
      </c>
      <c r="K7730" t="s">
        <v>48473</v>
      </c>
      <c r="L7730" t="s">
        <v>48474</v>
      </c>
      <c r="M7730" t="s">
        <v>48475</v>
      </c>
      <c r="N7730" t="s">
        <v>48476</v>
      </c>
      <c r="O7730" t="s">
        <v>48</v>
      </c>
      <c r="P7730" t="s">
        <v>112</v>
      </c>
      <c r="Q7730" t="s">
        <v>48</v>
      </c>
      <c r="S7730" t="s">
        <v>48</v>
      </c>
      <c r="U7730" t="s">
        <v>47</v>
      </c>
      <c r="V7730" t="s">
        <v>47</v>
      </c>
      <c r="W7730" t="s">
        <v>48</v>
      </c>
      <c r="X7730" t="s">
        <v>47</v>
      </c>
      <c r="Y7730" t="s">
        <v>48</v>
      </c>
      <c r="Z7730" t="s">
        <v>47</v>
      </c>
      <c r="AA7730" t="s">
        <v>758</v>
      </c>
      <c r="AC7730" t="s">
        <v>30725</v>
      </c>
      <c r="AD7730" t="s">
        <v>285</v>
      </c>
      <c r="AE7730" t="s">
        <v>16772</v>
      </c>
      <c r="AF7730" t="s">
        <v>24913</v>
      </c>
      <c r="AG7730" t="s">
        <v>158</v>
      </c>
    </row>
    <row r="7731" spans="1:33" x14ac:dyDescent="0.2">
      <c r="A7731" t="s">
        <v>48477</v>
      </c>
      <c r="B7731" s="1">
        <v>43711</v>
      </c>
      <c r="C7731" t="s">
        <v>827</v>
      </c>
      <c r="D7731" t="s">
        <v>48331</v>
      </c>
      <c r="E7731" t="s">
        <v>175</v>
      </c>
      <c r="F7731" t="s">
        <v>48478</v>
      </c>
      <c r="G7731" t="s">
        <v>48479</v>
      </c>
      <c r="N7731" t="s">
        <v>48480</v>
      </c>
      <c r="O7731" t="s">
        <v>418</v>
      </c>
      <c r="P7731" t="s">
        <v>419</v>
      </c>
      <c r="R7731" t="s">
        <v>418</v>
      </c>
      <c r="T7731">
        <v>2002</v>
      </c>
    </row>
    <row r="7732" spans="1:33" x14ac:dyDescent="0.2">
      <c r="A7732" t="s">
        <v>48481</v>
      </c>
      <c r="B7732" s="1">
        <v>43712</v>
      </c>
      <c r="C7732" t="s">
        <v>827</v>
      </c>
      <c r="D7732" t="s">
        <v>48331</v>
      </c>
      <c r="E7732" t="s">
        <v>122</v>
      </c>
      <c r="F7732" t="s">
        <v>48482</v>
      </c>
      <c r="G7732" t="s">
        <v>48483</v>
      </c>
      <c r="N7732" t="s">
        <v>48484</v>
      </c>
      <c r="O7732" t="s">
        <v>756</v>
      </c>
      <c r="P7732" t="s">
        <v>757</v>
      </c>
      <c r="Q7732" t="s">
        <v>756</v>
      </c>
      <c r="T7732">
        <v>2002</v>
      </c>
      <c r="AC7732" t="s">
        <v>36077</v>
      </c>
      <c r="AD7732" t="s">
        <v>760</v>
      </c>
      <c r="AE7732" t="s">
        <v>11957</v>
      </c>
      <c r="AF7732" t="s">
        <v>48485</v>
      </c>
      <c r="AG7732" t="s">
        <v>763</v>
      </c>
    </row>
    <row r="7733" spans="1:33" x14ac:dyDescent="0.2">
      <c r="A7733" t="s">
        <v>48486</v>
      </c>
      <c r="B7733" s="1">
        <v>43719</v>
      </c>
      <c r="C7733" t="s">
        <v>827</v>
      </c>
      <c r="D7733" t="s">
        <v>48331</v>
      </c>
      <c r="E7733" t="s">
        <v>122</v>
      </c>
      <c r="F7733" t="s">
        <v>48487</v>
      </c>
      <c r="G7733" t="s">
        <v>48488</v>
      </c>
      <c r="N7733" t="s">
        <v>48489</v>
      </c>
      <c r="O7733" t="s">
        <v>756</v>
      </c>
      <c r="P7733" t="s">
        <v>757</v>
      </c>
      <c r="Q7733" t="s">
        <v>756</v>
      </c>
      <c r="T7733">
        <v>2002</v>
      </c>
      <c r="AC7733" t="s">
        <v>48490</v>
      </c>
      <c r="AD7733" t="s">
        <v>48491</v>
      </c>
      <c r="AE7733" t="s">
        <v>11957</v>
      </c>
      <c r="AF7733" t="s">
        <v>48485</v>
      </c>
      <c r="AG7733" t="s">
        <v>763</v>
      </c>
    </row>
    <row r="7734" spans="1:33" x14ac:dyDescent="0.2">
      <c r="A7734" t="s">
        <v>48492</v>
      </c>
      <c r="B7734" s="1">
        <v>43727</v>
      </c>
      <c r="C7734" t="s">
        <v>827</v>
      </c>
      <c r="D7734" t="s">
        <v>48331</v>
      </c>
      <c r="E7734" t="s">
        <v>122</v>
      </c>
      <c r="F7734" t="s">
        <v>48493</v>
      </c>
      <c r="G7734" t="s">
        <v>48494</v>
      </c>
      <c r="N7734" t="s">
        <v>48495</v>
      </c>
      <c r="O7734" t="s">
        <v>756</v>
      </c>
      <c r="P7734" t="s">
        <v>757</v>
      </c>
      <c r="Q7734" t="s">
        <v>756</v>
      </c>
      <c r="T7734">
        <v>2002</v>
      </c>
      <c r="AC7734" t="s">
        <v>48490</v>
      </c>
      <c r="AD7734" t="s">
        <v>760</v>
      </c>
      <c r="AE7734" t="s">
        <v>11957</v>
      </c>
      <c r="AF7734" t="s">
        <v>48485</v>
      </c>
      <c r="AG7734" t="s">
        <v>763</v>
      </c>
    </row>
    <row r="7735" spans="1:33" x14ac:dyDescent="0.2">
      <c r="A7735" t="s">
        <v>48496</v>
      </c>
      <c r="B7735" s="1">
        <v>43732</v>
      </c>
      <c r="C7735" t="s">
        <v>827</v>
      </c>
      <c r="D7735" t="s">
        <v>48331</v>
      </c>
      <c r="E7735" t="s">
        <v>122</v>
      </c>
      <c r="F7735" t="s">
        <v>48497</v>
      </c>
      <c r="G7735" t="s">
        <v>48498</v>
      </c>
      <c r="H7735" t="s">
        <v>48499</v>
      </c>
      <c r="I7735" t="s">
        <v>48500</v>
      </c>
      <c r="J7735" t="s">
        <v>48501</v>
      </c>
      <c r="K7735" t="s">
        <v>48502</v>
      </c>
      <c r="L7735" t="s">
        <v>48503</v>
      </c>
      <c r="M7735" t="s">
        <v>48504</v>
      </c>
      <c r="N7735" t="s">
        <v>48505</v>
      </c>
      <c r="O7735" t="s">
        <v>756</v>
      </c>
      <c r="P7735" t="s">
        <v>757</v>
      </c>
      <c r="Q7735" t="s">
        <v>756</v>
      </c>
      <c r="T7735">
        <v>2002</v>
      </c>
      <c r="U7735" t="s">
        <v>47</v>
      </c>
      <c r="V7735" t="s">
        <v>47</v>
      </c>
      <c r="W7735" t="s">
        <v>48</v>
      </c>
      <c r="X7735" t="s">
        <v>48</v>
      </c>
      <c r="Y7735" t="s">
        <v>48</v>
      </c>
      <c r="Z7735" t="s">
        <v>47</v>
      </c>
      <c r="AA7735" t="s">
        <v>233</v>
      </c>
      <c r="AC7735" t="s">
        <v>48490</v>
      </c>
      <c r="AD7735" t="s">
        <v>760</v>
      </c>
      <c r="AE7735" t="s">
        <v>11957</v>
      </c>
      <c r="AF7735" t="s">
        <v>48506</v>
      </c>
      <c r="AG7735" t="s">
        <v>763</v>
      </c>
    </row>
    <row r="7736" spans="1:33" x14ac:dyDescent="0.2">
      <c r="A7736" t="s">
        <v>48507</v>
      </c>
      <c r="B7736" s="1">
        <v>43755</v>
      </c>
      <c r="C7736" t="s">
        <v>987</v>
      </c>
      <c r="D7736" t="s">
        <v>48331</v>
      </c>
      <c r="E7736" t="s">
        <v>122</v>
      </c>
      <c r="F7736" t="s">
        <v>48508</v>
      </c>
      <c r="G7736" t="s">
        <v>48509</v>
      </c>
      <c r="H7736" t="s">
        <v>48510</v>
      </c>
      <c r="I7736" t="s">
        <v>48511</v>
      </c>
      <c r="J7736" t="s">
        <v>48512</v>
      </c>
      <c r="K7736" t="s">
        <v>48513</v>
      </c>
      <c r="L7736" t="s">
        <v>48514</v>
      </c>
      <c r="M7736" t="s">
        <v>48515</v>
      </c>
      <c r="N7736" t="s">
        <v>48516</v>
      </c>
      <c r="O7736" t="s">
        <v>756</v>
      </c>
      <c r="P7736" t="s">
        <v>757</v>
      </c>
      <c r="Q7736" t="s">
        <v>756</v>
      </c>
      <c r="T7736">
        <v>2002</v>
      </c>
      <c r="U7736" t="s">
        <v>47</v>
      </c>
      <c r="V7736" t="s">
        <v>47</v>
      </c>
      <c r="W7736" t="s">
        <v>48</v>
      </c>
      <c r="X7736" t="s">
        <v>48</v>
      </c>
      <c r="Y7736" t="s">
        <v>48</v>
      </c>
      <c r="Z7736" t="s">
        <v>47</v>
      </c>
      <c r="AA7736" t="s">
        <v>233</v>
      </c>
      <c r="AC7736" t="s">
        <v>36077</v>
      </c>
      <c r="AD7736" t="s">
        <v>760</v>
      </c>
      <c r="AE7736" t="s">
        <v>11957</v>
      </c>
      <c r="AF7736" t="s">
        <v>48485</v>
      </c>
      <c r="AG7736" t="s">
        <v>763</v>
      </c>
    </row>
    <row r="7737" spans="1:33" x14ac:dyDescent="0.2">
      <c r="A7737" t="s">
        <v>48517</v>
      </c>
      <c r="B7737" s="1">
        <v>43763</v>
      </c>
      <c r="C7737" t="s">
        <v>987</v>
      </c>
      <c r="D7737" t="s">
        <v>48331</v>
      </c>
      <c r="E7737" t="s">
        <v>175</v>
      </c>
      <c r="F7737" t="s">
        <v>48518</v>
      </c>
      <c r="G7737" t="s">
        <v>48519</v>
      </c>
      <c r="N7737" t="s">
        <v>48520</v>
      </c>
      <c r="O7737" t="s">
        <v>418</v>
      </c>
      <c r="P7737" t="s">
        <v>419</v>
      </c>
      <c r="R7737" t="s">
        <v>418</v>
      </c>
      <c r="T7737">
        <v>2002</v>
      </c>
    </row>
    <row r="7738" spans="1:33" x14ac:dyDescent="0.2">
      <c r="A7738" t="s">
        <v>48521</v>
      </c>
      <c r="B7738" s="1">
        <v>43816</v>
      </c>
      <c r="C7738" t="s">
        <v>987</v>
      </c>
      <c r="D7738" t="s">
        <v>48331</v>
      </c>
      <c r="E7738" t="s">
        <v>122</v>
      </c>
      <c r="F7738" t="s">
        <v>48522</v>
      </c>
      <c r="G7738" t="s">
        <v>48523</v>
      </c>
      <c r="H7738" t="s">
        <v>48524</v>
      </c>
      <c r="I7738" t="s">
        <v>48525</v>
      </c>
      <c r="J7738" t="s">
        <v>48526</v>
      </c>
      <c r="K7738" t="s">
        <v>48527</v>
      </c>
      <c r="L7738" t="s">
        <v>48528</v>
      </c>
      <c r="M7738" t="s">
        <v>48529</v>
      </c>
      <c r="N7738" t="s">
        <v>48530</v>
      </c>
      <c r="O7738" t="s">
        <v>756</v>
      </c>
      <c r="P7738" t="s">
        <v>757</v>
      </c>
      <c r="Q7738" t="s">
        <v>756</v>
      </c>
      <c r="T7738">
        <v>2002</v>
      </c>
      <c r="U7738" t="s">
        <v>47</v>
      </c>
      <c r="V7738" t="s">
        <v>47</v>
      </c>
      <c r="W7738" t="s">
        <v>48</v>
      </c>
      <c r="X7738" t="s">
        <v>48</v>
      </c>
      <c r="Y7738" t="s">
        <v>48</v>
      </c>
      <c r="Z7738" t="s">
        <v>47</v>
      </c>
      <c r="AA7738" t="s">
        <v>233</v>
      </c>
      <c r="AC7738" t="s">
        <v>36077</v>
      </c>
      <c r="AD7738" t="s">
        <v>760</v>
      </c>
      <c r="AE7738" t="s">
        <v>11957</v>
      </c>
      <c r="AF7738" t="s">
        <v>48506</v>
      </c>
      <c r="AG7738" t="s">
        <v>763</v>
      </c>
    </row>
    <row r="7739" spans="1:33" x14ac:dyDescent="0.2">
      <c r="A7739" t="s">
        <v>48531</v>
      </c>
      <c r="B7739" s="1">
        <v>43892</v>
      </c>
      <c r="C7739" t="s">
        <v>702</v>
      </c>
      <c r="D7739" t="s">
        <v>48331</v>
      </c>
      <c r="E7739" t="s">
        <v>102</v>
      </c>
      <c r="F7739" t="s">
        <v>48532</v>
      </c>
      <c r="G7739" t="s">
        <v>48533</v>
      </c>
      <c r="N7739" t="s">
        <v>48534</v>
      </c>
      <c r="O7739" t="s">
        <v>48</v>
      </c>
      <c r="P7739" t="s">
        <v>112</v>
      </c>
      <c r="Q7739" t="s">
        <v>48</v>
      </c>
      <c r="S7739" t="s">
        <v>48</v>
      </c>
      <c r="AC7739" t="s">
        <v>6369</v>
      </c>
      <c r="AD7739" t="s">
        <v>285</v>
      </c>
      <c r="AE7739" t="s">
        <v>16772</v>
      </c>
      <c r="AF7739" t="s">
        <v>286</v>
      </c>
      <c r="AG7739" t="s">
        <v>158</v>
      </c>
    </row>
    <row r="7740" spans="1:33" x14ac:dyDescent="0.2">
      <c r="A7740" t="s">
        <v>48535</v>
      </c>
      <c r="B7740" s="1">
        <v>43896</v>
      </c>
      <c r="C7740" t="s">
        <v>702</v>
      </c>
      <c r="D7740" t="s">
        <v>48331</v>
      </c>
      <c r="E7740" t="s">
        <v>175</v>
      </c>
      <c r="F7740" t="s">
        <v>48536</v>
      </c>
      <c r="G7740" t="s">
        <v>48537</v>
      </c>
      <c r="N7740" t="s">
        <v>48538</v>
      </c>
      <c r="O7740" t="s">
        <v>418</v>
      </c>
      <c r="P7740" t="s">
        <v>419</v>
      </c>
      <c r="R7740" t="s">
        <v>418</v>
      </c>
      <c r="T7740">
        <v>2002</v>
      </c>
    </row>
    <row r="7741" spans="1:33" x14ac:dyDescent="0.2">
      <c r="A7741" t="s">
        <v>48539</v>
      </c>
      <c r="B7741" s="1">
        <v>43916</v>
      </c>
      <c r="C7741" t="s">
        <v>702</v>
      </c>
      <c r="D7741" t="s">
        <v>48331</v>
      </c>
      <c r="E7741" t="s">
        <v>175</v>
      </c>
      <c r="F7741" t="s">
        <v>48540</v>
      </c>
      <c r="G7741" t="s">
        <v>48541</v>
      </c>
      <c r="N7741" t="s">
        <v>48542</v>
      </c>
      <c r="O7741" t="s">
        <v>418</v>
      </c>
      <c r="P7741" t="s">
        <v>419</v>
      </c>
      <c r="R7741" t="s">
        <v>418</v>
      </c>
      <c r="T7741">
        <v>2002</v>
      </c>
    </row>
    <row r="7742" spans="1:33" x14ac:dyDescent="0.2">
      <c r="A7742" t="s">
        <v>48543</v>
      </c>
      <c r="B7742" s="1">
        <v>43826</v>
      </c>
      <c r="C7742" t="s">
        <v>987</v>
      </c>
      <c r="D7742" t="s">
        <v>48544</v>
      </c>
      <c r="E7742" t="s">
        <v>175</v>
      </c>
      <c r="F7742" t="s">
        <v>48545</v>
      </c>
      <c r="G7742" t="s">
        <v>48546</v>
      </c>
      <c r="H7742" t="s">
        <v>48547</v>
      </c>
      <c r="I7742" t="s">
        <v>48548</v>
      </c>
      <c r="J7742" t="s">
        <v>48549</v>
      </c>
      <c r="K7742" t="s">
        <v>48550</v>
      </c>
      <c r="L7742" t="s">
        <v>48551</v>
      </c>
      <c r="M7742" t="s">
        <v>48552</v>
      </c>
      <c r="N7742" t="s">
        <v>48553</v>
      </c>
      <c r="P7742" t="s">
        <v>712</v>
      </c>
      <c r="T7742">
        <v>2002</v>
      </c>
      <c r="U7742" t="s">
        <v>47</v>
      </c>
      <c r="V7742" t="s">
        <v>47</v>
      </c>
      <c r="W7742" t="s">
        <v>47</v>
      </c>
      <c r="X7742" t="s">
        <v>48</v>
      </c>
      <c r="Y7742" t="s">
        <v>48</v>
      </c>
      <c r="Z7742" t="s">
        <v>47</v>
      </c>
      <c r="AA7742" t="s">
        <v>170</v>
      </c>
    </row>
    <row r="7743" spans="1:33" x14ac:dyDescent="0.2">
      <c r="A7743" t="s">
        <v>48554</v>
      </c>
      <c r="B7743" s="1">
        <v>40815</v>
      </c>
      <c r="C7743" t="s">
        <v>1226</v>
      </c>
      <c r="D7743" t="s">
        <v>48544</v>
      </c>
      <c r="E7743" t="s">
        <v>102</v>
      </c>
      <c r="F7743" t="s">
        <v>48555</v>
      </c>
      <c r="G7743" t="s">
        <v>48556</v>
      </c>
      <c r="H7743" t="s">
        <v>48557</v>
      </c>
      <c r="I7743" t="s">
        <v>48558</v>
      </c>
      <c r="J7743" t="s">
        <v>48559</v>
      </c>
      <c r="K7743" t="s">
        <v>48560</v>
      </c>
      <c r="L7743" t="s">
        <v>48561</v>
      </c>
      <c r="M7743" t="s">
        <v>48562</v>
      </c>
      <c r="N7743" t="s">
        <v>48563</v>
      </c>
      <c r="O7743" t="s">
        <v>79</v>
      </c>
      <c r="P7743" t="s">
        <v>80</v>
      </c>
      <c r="Q7743" t="s">
        <v>79</v>
      </c>
      <c r="S7743" t="s">
        <v>113</v>
      </c>
      <c r="U7743" t="s">
        <v>47</v>
      </c>
      <c r="V7743" t="s">
        <v>47</v>
      </c>
      <c r="W7743" t="s">
        <v>47</v>
      </c>
      <c r="X7743" t="s">
        <v>47</v>
      </c>
      <c r="Y7743" t="s">
        <v>47</v>
      </c>
      <c r="Z7743" t="s">
        <v>47</v>
      </c>
      <c r="AA7743" t="s">
        <v>1436</v>
      </c>
      <c r="AC7743" t="s">
        <v>745</v>
      </c>
      <c r="AD7743" t="s">
        <v>3328</v>
      </c>
      <c r="AE7743" t="s">
        <v>9185</v>
      </c>
      <c r="AF7743" t="s">
        <v>9186</v>
      </c>
      <c r="AG7743" t="s">
        <v>158</v>
      </c>
    </row>
    <row r="7744" spans="1:33" x14ac:dyDescent="0.2">
      <c r="A7744" t="s">
        <v>48564</v>
      </c>
      <c r="B7744" t="s">
        <v>48565</v>
      </c>
      <c r="C7744" t="s">
        <v>1302</v>
      </c>
      <c r="D7744" t="s">
        <v>48544</v>
      </c>
      <c r="E7744" t="s">
        <v>175</v>
      </c>
      <c r="F7744" t="s">
        <v>48566</v>
      </c>
      <c r="G7744" t="s">
        <v>48567</v>
      </c>
      <c r="H7744" t="s">
        <v>48568</v>
      </c>
      <c r="I7744" t="s">
        <v>48569</v>
      </c>
      <c r="J7744" t="s">
        <v>48570</v>
      </c>
      <c r="K7744" t="s">
        <v>48571</v>
      </c>
      <c r="L7744" t="s">
        <v>48572</v>
      </c>
      <c r="M7744" t="s">
        <v>48573</v>
      </c>
      <c r="N7744" t="s">
        <v>48574</v>
      </c>
      <c r="O7744" t="s">
        <v>875</v>
      </c>
      <c r="P7744" t="s">
        <v>876</v>
      </c>
      <c r="R7744" t="s">
        <v>875</v>
      </c>
      <c r="T7744">
        <v>2002</v>
      </c>
      <c r="U7744" t="s">
        <v>47</v>
      </c>
      <c r="V7744" t="s">
        <v>47</v>
      </c>
      <c r="W7744" t="s">
        <v>47</v>
      </c>
      <c r="X7744" t="s">
        <v>47</v>
      </c>
      <c r="Y7744" t="s">
        <v>47</v>
      </c>
      <c r="Z7744" t="s">
        <v>47</v>
      </c>
      <c r="AA7744" t="s">
        <v>1436</v>
      </c>
    </row>
    <row r="7745" spans="1:33" x14ac:dyDescent="0.2">
      <c r="A7745" t="s">
        <v>48575</v>
      </c>
      <c r="B7745" s="1">
        <v>41015</v>
      </c>
      <c r="C7745" t="s">
        <v>1302</v>
      </c>
      <c r="D7745" t="s">
        <v>48544</v>
      </c>
      <c r="E7745" t="s">
        <v>175</v>
      </c>
      <c r="F7745" t="s">
        <v>48576</v>
      </c>
      <c r="G7745" t="s">
        <v>48577</v>
      </c>
      <c r="L7745" t="s">
        <v>48578</v>
      </c>
      <c r="N7745" t="s">
        <v>48579</v>
      </c>
      <c r="O7745" t="s">
        <v>875</v>
      </c>
      <c r="P7745" t="s">
        <v>876</v>
      </c>
      <c r="R7745" t="s">
        <v>875</v>
      </c>
      <c r="T7745">
        <v>2002</v>
      </c>
      <c r="Y7745" t="s">
        <v>47</v>
      </c>
      <c r="AA7745" t="s">
        <v>1347</v>
      </c>
    </row>
    <row r="7746" spans="1:33" x14ac:dyDescent="0.2">
      <c r="A7746" t="s">
        <v>48580</v>
      </c>
      <c r="B7746" s="1">
        <v>41122</v>
      </c>
      <c r="C7746" t="s">
        <v>870</v>
      </c>
      <c r="D7746" t="s">
        <v>48544</v>
      </c>
      <c r="E7746" t="s">
        <v>122</v>
      </c>
      <c r="F7746" t="s">
        <v>48581</v>
      </c>
      <c r="G7746" t="s">
        <v>48582</v>
      </c>
      <c r="L7746" t="s">
        <v>48583</v>
      </c>
      <c r="N7746" t="s">
        <v>48584</v>
      </c>
      <c r="O7746" t="s">
        <v>61</v>
      </c>
      <c r="P7746" t="s">
        <v>131</v>
      </c>
      <c r="Q7746" t="s">
        <v>61</v>
      </c>
      <c r="T7746">
        <v>2002</v>
      </c>
      <c r="Y7746" t="s">
        <v>48</v>
      </c>
      <c r="AA7746" t="s">
        <v>154</v>
      </c>
      <c r="AC7746" t="s">
        <v>63</v>
      </c>
      <c r="AD7746" t="s">
        <v>133</v>
      </c>
      <c r="AE7746" t="s">
        <v>775</v>
      </c>
      <c r="AF7746" t="s">
        <v>402</v>
      </c>
      <c r="AG7746" t="s">
        <v>67</v>
      </c>
    </row>
    <row r="7747" spans="1:33" x14ac:dyDescent="0.2">
      <c r="A7747" t="s">
        <v>48585</v>
      </c>
      <c r="B7747" t="s">
        <v>48586</v>
      </c>
      <c r="C7747" t="s">
        <v>1178</v>
      </c>
      <c r="D7747" t="s">
        <v>48544</v>
      </c>
      <c r="E7747" t="s">
        <v>175</v>
      </c>
      <c r="F7747" t="s">
        <v>48587</v>
      </c>
      <c r="G7747" t="s">
        <v>48588</v>
      </c>
      <c r="H7747" t="s">
        <v>48589</v>
      </c>
      <c r="I7747" t="s">
        <v>48590</v>
      </c>
      <c r="J7747" t="s">
        <v>48591</v>
      </c>
      <c r="K7747" t="s">
        <v>48592</v>
      </c>
      <c r="L7747" t="s">
        <v>48593</v>
      </c>
      <c r="M7747" t="s">
        <v>48594</v>
      </c>
      <c r="N7747" t="s">
        <v>48595</v>
      </c>
      <c r="P7747" t="s">
        <v>712</v>
      </c>
      <c r="T7747">
        <v>2002</v>
      </c>
      <c r="U7747" t="s">
        <v>47</v>
      </c>
      <c r="V7747" t="s">
        <v>47</v>
      </c>
      <c r="W7747" t="s">
        <v>47</v>
      </c>
      <c r="X7747" t="s">
        <v>47</v>
      </c>
      <c r="Y7747" t="s">
        <v>48</v>
      </c>
      <c r="Z7747" t="s">
        <v>47</v>
      </c>
      <c r="AA7747" t="s">
        <v>49</v>
      </c>
    </row>
    <row r="7748" spans="1:33" x14ac:dyDescent="0.2">
      <c r="A7748" t="s">
        <v>48596</v>
      </c>
      <c r="B7748" s="1">
        <v>41634</v>
      </c>
      <c r="C7748" t="s">
        <v>3913</v>
      </c>
      <c r="D7748" t="s">
        <v>48544</v>
      </c>
      <c r="E7748" t="s">
        <v>102</v>
      </c>
      <c r="F7748" t="s">
        <v>48597</v>
      </c>
      <c r="G7748" t="s">
        <v>48598</v>
      </c>
      <c r="L7748" t="s">
        <v>48599</v>
      </c>
      <c r="N7748" t="s">
        <v>48600</v>
      </c>
      <c r="O7748" t="s">
        <v>79</v>
      </c>
      <c r="P7748" t="s">
        <v>80</v>
      </c>
      <c r="Q7748" t="s">
        <v>79</v>
      </c>
      <c r="S7748" t="s">
        <v>113</v>
      </c>
      <c r="Y7748" t="s">
        <v>48</v>
      </c>
      <c r="AA7748" t="s">
        <v>154</v>
      </c>
    </row>
    <row r="7749" spans="1:33" x14ac:dyDescent="0.2">
      <c r="A7749" t="s">
        <v>48601</v>
      </c>
      <c r="B7749" t="s">
        <v>48602</v>
      </c>
      <c r="C7749" t="s">
        <v>679</v>
      </c>
      <c r="D7749" t="s">
        <v>48544</v>
      </c>
      <c r="E7749" t="s">
        <v>122</v>
      </c>
      <c r="F7749" t="s">
        <v>48603</v>
      </c>
      <c r="G7749" t="s">
        <v>48604</v>
      </c>
      <c r="L7749" t="s">
        <v>48605</v>
      </c>
      <c r="M7749" t="s">
        <v>48606</v>
      </c>
      <c r="N7749" t="s">
        <v>48607</v>
      </c>
      <c r="O7749" t="s">
        <v>61</v>
      </c>
      <c r="P7749" t="s">
        <v>131</v>
      </c>
      <c r="Q7749" t="s">
        <v>61</v>
      </c>
      <c r="T7749">
        <v>2002</v>
      </c>
      <c r="Y7749" t="s">
        <v>48</v>
      </c>
      <c r="Z7749" t="s">
        <v>47</v>
      </c>
      <c r="AA7749" t="e">
        <f>----PT</f>
        <v>#NAME?</v>
      </c>
      <c r="AC7749" t="s">
        <v>63</v>
      </c>
      <c r="AD7749" t="s">
        <v>133</v>
      </c>
      <c r="AE7749" t="s">
        <v>775</v>
      </c>
      <c r="AF7749" t="s">
        <v>402</v>
      </c>
      <c r="AG7749" t="s">
        <v>67</v>
      </c>
    </row>
    <row r="7750" spans="1:33" x14ac:dyDescent="0.2">
      <c r="A7750" t="s">
        <v>48608</v>
      </c>
      <c r="B7750" t="s">
        <v>48609</v>
      </c>
      <c r="C7750" t="s">
        <v>2970</v>
      </c>
      <c r="D7750" t="s">
        <v>48544</v>
      </c>
      <c r="E7750" t="s">
        <v>102</v>
      </c>
      <c r="F7750" t="s">
        <v>48610</v>
      </c>
      <c r="G7750" t="s">
        <v>48611</v>
      </c>
      <c r="J7750" t="s">
        <v>48612</v>
      </c>
      <c r="K7750" t="s">
        <v>48613</v>
      </c>
      <c r="L7750" t="s">
        <v>48614</v>
      </c>
      <c r="M7750" t="s">
        <v>48615</v>
      </c>
      <c r="N7750" t="s">
        <v>48616</v>
      </c>
      <c r="O7750" t="s">
        <v>79</v>
      </c>
      <c r="P7750" t="s">
        <v>80</v>
      </c>
      <c r="Q7750" t="s">
        <v>79</v>
      </c>
      <c r="S7750" t="s">
        <v>113</v>
      </c>
      <c r="W7750" t="s">
        <v>47</v>
      </c>
      <c r="X7750" t="s">
        <v>47</v>
      </c>
      <c r="Y7750" t="s">
        <v>48</v>
      </c>
      <c r="Z7750" t="s">
        <v>47</v>
      </c>
      <c r="AA7750" t="e">
        <f>--TTPT</f>
        <v>#NAME?</v>
      </c>
      <c r="AC7750" t="s">
        <v>1284</v>
      </c>
      <c r="AD7750" t="s">
        <v>116</v>
      </c>
      <c r="AE7750" t="s">
        <v>157</v>
      </c>
      <c r="AF7750" t="s">
        <v>84</v>
      </c>
      <c r="AG7750" t="s">
        <v>158</v>
      </c>
    </row>
    <row r="7751" spans="1:33" x14ac:dyDescent="0.2">
      <c r="A7751" t="s">
        <v>48617</v>
      </c>
      <c r="B7751" s="1">
        <v>41394</v>
      </c>
      <c r="C7751" t="s">
        <v>2970</v>
      </c>
      <c r="D7751" t="s">
        <v>48544</v>
      </c>
      <c r="E7751" t="s">
        <v>122</v>
      </c>
      <c r="F7751" t="s">
        <v>48618</v>
      </c>
      <c r="G7751" t="s">
        <v>48619</v>
      </c>
      <c r="H7751" t="s">
        <v>48620</v>
      </c>
      <c r="I7751" t="s">
        <v>48621</v>
      </c>
      <c r="J7751" t="s">
        <v>48622</v>
      </c>
      <c r="K7751" t="s">
        <v>48623</v>
      </c>
      <c r="L7751" t="s">
        <v>48624</v>
      </c>
      <c r="M7751" t="s">
        <v>48625</v>
      </c>
      <c r="N7751" t="s">
        <v>48626</v>
      </c>
      <c r="O7751" t="s">
        <v>282</v>
      </c>
      <c r="P7751" t="s">
        <v>283</v>
      </c>
      <c r="Q7751" t="s">
        <v>282</v>
      </c>
      <c r="T7751">
        <v>2002</v>
      </c>
      <c r="U7751" t="s">
        <v>47</v>
      </c>
      <c r="V7751" t="s">
        <v>47</v>
      </c>
      <c r="W7751" t="s">
        <v>47</v>
      </c>
      <c r="X7751" t="s">
        <v>47</v>
      </c>
      <c r="Y7751" t="s">
        <v>47</v>
      </c>
      <c r="Z7751" t="s">
        <v>47</v>
      </c>
      <c r="AA7751" t="s">
        <v>1436</v>
      </c>
      <c r="AC7751" t="s">
        <v>48627</v>
      </c>
      <c r="AD7751" t="s">
        <v>48628</v>
      </c>
      <c r="AE7751" t="s">
        <v>18394</v>
      </c>
      <c r="AF7751" t="s">
        <v>286</v>
      </c>
      <c r="AG7751" t="s">
        <v>437</v>
      </c>
    </row>
    <row r="7752" spans="1:33" x14ac:dyDescent="0.2">
      <c r="A7752" t="s">
        <v>48629</v>
      </c>
      <c r="B7752" s="1">
        <v>43501</v>
      </c>
      <c r="C7752" t="s">
        <v>666</v>
      </c>
      <c r="D7752" t="s">
        <v>48544</v>
      </c>
      <c r="E7752" t="s">
        <v>102</v>
      </c>
      <c r="F7752" t="s">
        <v>48630</v>
      </c>
      <c r="G7752" t="s">
        <v>48631</v>
      </c>
      <c r="N7752" t="s">
        <v>48632</v>
      </c>
      <c r="O7752" t="s">
        <v>79</v>
      </c>
      <c r="P7752" t="s">
        <v>80</v>
      </c>
      <c r="Q7752" t="s">
        <v>79</v>
      </c>
      <c r="S7752" t="s">
        <v>113</v>
      </c>
      <c r="AC7752" t="s">
        <v>42449</v>
      </c>
      <c r="AD7752" t="s">
        <v>16284</v>
      </c>
      <c r="AE7752" t="s">
        <v>4993</v>
      </c>
      <c r="AF7752" t="s">
        <v>84</v>
      </c>
      <c r="AG7752" t="s">
        <v>11952</v>
      </c>
    </row>
    <row r="7753" spans="1:33" x14ac:dyDescent="0.2">
      <c r="A7753" t="s">
        <v>48633</v>
      </c>
      <c r="B7753" s="1">
        <v>43502</v>
      </c>
      <c r="C7753" t="s">
        <v>666</v>
      </c>
      <c r="D7753" t="s">
        <v>48544</v>
      </c>
      <c r="E7753" t="s">
        <v>175</v>
      </c>
      <c r="F7753" t="s">
        <v>48634</v>
      </c>
      <c r="G7753" t="s">
        <v>48635</v>
      </c>
      <c r="H7753" t="s">
        <v>48636</v>
      </c>
      <c r="I7753" t="s">
        <v>48637</v>
      </c>
      <c r="J7753" t="s">
        <v>48638</v>
      </c>
      <c r="K7753" t="s">
        <v>48639</v>
      </c>
      <c r="L7753" t="s">
        <v>48640</v>
      </c>
      <c r="M7753" t="s">
        <v>48641</v>
      </c>
      <c r="N7753" t="s">
        <v>48642</v>
      </c>
      <c r="P7753" t="s">
        <v>10039</v>
      </c>
      <c r="T7753">
        <v>2002</v>
      </c>
      <c r="U7753" t="s">
        <v>47</v>
      </c>
      <c r="V7753" t="s">
        <v>47</v>
      </c>
      <c r="W7753" t="s">
        <v>47</v>
      </c>
      <c r="X7753" t="s">
        <v>47</v>
      </c>
      <c r="Y7753" t="s">
        <v>48</v>
      </c>
      <c r="Z7753" t="s">
        <v>47</v>
      </c>
      <c r="AA7753" t="s">
        <v>49</v>
      </c>
    </row>
    <row r="7754" spans="1:33" x14ac:dyDescent="0.2">
      <c r="A7754" t="s">
        <v>48643</v>
      </c>
      <c r="B7754" s="1">
        <v>43041</v>
      </c>
      <c r="C7754" t="s">
        <v>265</v>
      </c>
      <c r="D7754" t="s">
        <v>48544</v>
      </c>
      <c r="E7754" t="s">
        <v>102</v>
      </c>
      <c r="F7754" t="s">
        <v>48644</v>
      </c>
      <c r="G7754" t="s">
        <v>48645</v>
      </c>
      <c r="H7754" t="s">
        <v>48646</v>
      </c>
      <c r="I7754" t="s">
        <v>48647</v>
      </c>
      <c r="J7754" t="s">
        <v>48648</v>
      </c>
      <c r="K7754" t="s">
        <v>48649</v>
      </c>
      <c r="L7754" t="s">
        <v>48650</v>
      </c>
      <c r="M7754" t="s">
        <v>48651</v>
      </c>
      <c r="N7754" t="s">
        <v>48652</v>
      </c>
      <c r="O7754" t="s">
        <v>79</v>
      </c>
      <c r="P7754" t="s">
        <v>80</v>
      </c>
      <c r="Q7754" t="s">
        <v>79</v>
      </c>
      <c r="S7754" t="s">
        <v>113</v>
      </c>
      <c r="U7754" t="s">
        <v>47</v>
      </c>
      <c r="V7754" t="s">
        <v>47</v>
      </c>
      <c r="W7754" t="s">
        <v>48</v>
      </c>
      <c r="X7754" t="s">
        <v>48</v>
      </c>
      <c r="Y7754" t="s">
        <v>48</v>
      </c>
      <c r="Z7754" t="s">
        <v>47</v>
      </c>
      <c r="AA7754" t="s">
        <v>233</v>
      </c>
      <c r="AC7754" t="s">
        <v>234</v>
      </c>
      <c r="AD7754" t="s">
        <v>82</v>
      </c>
      <c r="AE7754" t="s">
        <v>6169</v>
      </c>
      <c r="AF7754" t="s">
        <v>84</v>
      </c>
      <c r="AG7754" t="s">
        <v>7940</v>
      </c>
    </row>
    <row r="7755" spans="1:33" x14ac:dyDescent="0.2">
      <c r="A7755" t="s">
        <v>48653</v>
      </c>
      <c r="B7755" s="1">
        <v>43530</v>
      </c>
      <c r="C7755" t="s">
        <v>666</v>
      </c>
      <c r="D7755" t="s">
        <v>48544</v>
      </c>
      <c r="E7755" t="s">
        <v>102</v>
      </c>
      <c r="F7755" t="s">
        <v>48654</v>
      </c>
      <c r="G7755" t="s">
        <v>48655</v>
      </c>
      <c r="H7755" t="s">
        <v>48656</v>
      </c>
      <c r="I7755" t="s">
        <v>48657</v>
      </c>
      <c r="J7755" t="s">
        <v>48658</v>
      </c>
      <c r="K7755" t="s">
        <v>48659</v>
      </c>
      <c r="L7755" t="s">
        <v>48660</v>
      </c>
      <c r="M7755" t="s">
        <v>48661</v>
      </c>
      <c r="N7755" t="s">
        <v>48662</v>
      </c>
      <c r="O7755" t="s">
        <v>79</v>
      </c>
      <c r="P7755" t="s">
        <v>80</v>
      </c>
      <c r="Q7755" t="s">
        <v>79</v>
      </c>
      <c r="S7755" t="s">
        <v>113</v>
      </c>
      <c r="U7755" t="s">
        <v>47</v>
      </c>
      <c r="V7755" t="s">
        <v>47</v>
      </c>
      <c r="W7755" t="s">
        <v>48</v>
      </c>
      <c r="X7755" t="s">
        <v>48</v>
      </c>
      <c r="Y7755" t="s">
        <v>48</v>
      </c>
      <c r="Z7755" t="s">
        <v>47</v>
      </c>
      <c r="AA7755" t="s">
        <v>233</v>
      </c>
      <c r="AC7755" t="s">
        <v>24081</v>
      </c>
      <c r="AD7755" t="s">
        <v>18208</v>
      </c>
      <c r="AE7755" t="s">
        <v>157</v>
      </c>
      <c r="AF7755" t="s">
        <v>84</v>
      </c>
      <c r="AG7755" t="s">
        <v>7940</v>
      </c>
    </row>
    <row r="7756" spans="1:33" x14ac:dyDescent="0.2">
      <c r="A7756" t="s">
        <v>48663</v>
      </c>
      <c r="B7756" s="1">
        <v>43581</v>
      </c>
      <c r="C7756" t="s">
        <v>8430</v>
      </c>
      <c r="D7756" t="s">
        <v>48544</v>
      </c>
      <c r="E7756" t="s">
        <v>175</v>
      </c>
      <c r="F7756" t="s">
        <v>48664</v>
      </c>
      <c r="G7756" t="s">
        <v>48665</v>
      </c>
      <c r="H7756" t="s">
        <v>48666</v>
      </c>
      <c r="I7756" t="s">
        <v>48667</v>
      </c>
      <c r="J7756" t="s">
        <v>48668</v>
      </c>
      <c r="K7756" t="s">
        <v>48669</v>
      </c>
      <c r="L7756" t="s">
        <v>48670</v>
      </c>
      <c r="M7756" t="s">
        <v>48671</v>
      </c>
      <c r="N7756" t="s">
        <v>48672</v>
      </c>
      <c r="P7756" t="s">
        <v>419</v>
      </c>
      <c r="T7756">
        <v>2002</v>
      </c>
      <c r="U7756" t="s">
        <v>47</v>
      </c>
      <c r="V7756" t="s">
        <v>47</v>
      </c>
      <c r="W7756" t="s">
        <v>47</v>
      </c>
      <c r="X7756" t="s">
        <v>47</v>
      </c>
      <c r="Y7756" t="s">
        <v>48</v>
      </c>
      <c r="Z7756" t="s">
        <v>47</v>
      </c>
      <c r="AA7756" t="s">
        <v>49</v>
      </c>
    </row>
    <row r="7757" spans="1:33" x14ac:dyDescent="0.2">
      <c r="A7757" t="s">
        <v>48673</v>
      </c>
      <c r="B7757" s="1">
        <v>43577</v>
      </c>
      <c r="C7757" t="s">
        <v>8430</v>
      </c>
      <c r="D7757" t="s">
        <v>48544</v>
      </c>
      <c r="E7757" t="s">
        <v>175</v>
      </c>
      <c r="F7757" t="s">
        <v>48674</v>
      </c>
      <c r="G7757" t="s">
        <v>48675</v>
      </c>
      <c r="H7757" t="s">
        <v>48676</v>
      </c>
      <c r="I7757" t="s">
        <v>48677</v>
      </c>
      <c r="J7757" t="s">
        <v>48678</v>
      </c>
      <c r="K7757" t="s">
        <v>48679</v>
      </c>
      <c r="L7757" t="s">
        <v>48680</v>
      </c>
      <c r="M7757" t="s">
        <v>48681</v>
      </c>
      <c r="N7757" t="s">
        <v>48682</v>
      </c>
      <c r="O7757" t="s">
        <v>7896</v>
      </c>
      <c r="P7757" t="s">
        <v>7896</v>
      </c>
      <c r="R7757" t="s">
        <v>7896</v>
      </c>
      <c r="T7757" t="s">
        <v>26777</v>
      </c>
      <c r="U7757" t="s">
        <v>26777</v>
      </c>
      <c r="V7757" t="s">
        <v>26777</v>
      </c>
      <c r="W7757" t="s">
        <v>26777</v>
      </c>
      <c r="X7757" t="s">
        <v>26777</v>
      </c>
      <c r="Y7757" t="s">
        <v>26777</v>
      </c>
      <c r="Z7757" t="s">
        <v>26777</v>
      </c>
      <c r="AA7757" t="s">
        <v>26778</v>
      </c>
    </row>
    <row r="7758" spans="1:33" x14ac:dyDescent="0.2">
      <c r="A7758" t="s">
        <v>48683</v>
      </c>
      <c r="B7758" s="1">
        <v>43706</v>
      </c>
      <c r="C7758" t="s">
        <v>827</v>
      </c>
      <c r="D7758" t="s">
        <v>48544</v>
      </c>
      <c r="E7758" t="s">
        <v>175</v>
      </c>
      <c r="F7758" t="s">
        <v>48684</v>
      </c>
      <c r="G7758" t="s">
        <v>48685</v>
      </c>
      <c r="H7758" t="s">
        <v>48686</v>
      </c>
      <c r="I7758" t="s">
        <v>48687</v>
      </c>
      <c r="J7758" t="s">
        <v>48688</v>
      </c>
      <c r="K7758" t="s">
        <v>48689</v>
      </c>
      <c r="L7758" t="s">
        <v>48690</v>
      </c>
      <c r="M7758" t="s">
        <v>48691</v>
      </c>
      <c r="N7758" t="s">
        <v>48692</v>
      </c>
      <c r="O7758" t="s">
        <v>7896</v>
      </c>
      <c r="P7758" t="s">
        <v>7896</v>
      </c>
      <c r="R7758" t="s">
        <v>7896</v>
      </c>
      <c r="T7758" t="s">
        <v>26777</v>
      </c>
      <c r="U7758" t="s">
        <v>26777</v>
      </c>
      <c r="V7758" t="s">
        <v>26777</v>
      </c>
      <c r="W7758" t="s">
        <v>26777</v>
      </c>
      <c r="X7758" t="s">
        <v>26777</v>
      </c>
      <c r="Y7758" t="s">
        <v>26777</v>
      </c>
      <c r="Z7758" t="s">
        <v>26777</v>
      </c>
      <c r="AA7758" t="s">
        <v>26778</v>
      </c>
    </row>
    <row r="7759" spans="1:33" x14ac:dyDescent="0.2">
      <c r="A7759" t="s">
        <v>48693</v>
      </c>
      <c r="B7759" s="1">
        <v>41140</v>
      </c>
      <c r="C7759" t="s">
        <v>870</v>
      </c>
      <c r="D7759" t="s">
        <v>48694</v>
      </c>
      <c r="E7759" t="s">
        <v>175</v>
      </c>
      <c r="F7759" t="s">
        <v>48695</v>
      </c>
      <c r="G7759" t="s">
        <v>48696</v>
      </c>
      <c r="H7759" t="s">
        <v>48697</v>
      </c>
      <c r="I7759" t="s">
        <v>48698</v>
      </c>
      <c r="J7759" t="s">
        <v>48699</v>
      </c>
      <c r="K7759" t="s">
        <v>48700</v>
      </c>
      <c r="L7759" t="s">
        <v>48701</v>
      </c>
      <c r="M7759" t="s">
        <v>48702</v>
      </c>
      <c r="N7759" t="s">
        <v>48703</v>
      </c>
      <c r="O7759" t="s">
        <v>45</v>
      </c>
      <c r="P7759" t="s">
        <v>46</v>
      </c>
      <c r="R7759" t="s">
        <v>45</v>
      </c>
      <c r="T7759">
        <v>2002</v>
      </c>
      <c r="U7759" t="s">
        <v>47</v>
      </c>
      <c r="V7759" t="s">
        <v>47</v>
      </c>
      <c r="W7759" t="s">
        <v>47</v>
      </c>
      <c r="X7759" t="s">
        <v>47</v>
      </c>
      <c r="Y7759" t="s">
        <v>48</v>
      </c>
      <c r="Z7759" t="s">
        <v>47</v>
      </c>
      <c r="AA7759" t="s">
        <v>49</v>
      </c>
    </row>
    <row r="7760" spans="1:33" x14ac:dyDescent="0.2">
      <c r="A7760" t="s">
        <v>48704</v>
      </c>
      <c r="B7760" s="1">
        <v>42319</v>
      </c>
      <c r="C7760" t="s">
        <v>352</v>
      </c>
      <c r="D7760" t="s">
        <v>48694</v>
      </c>
      <c r="E7760" t="s">
        <v>122</v>
      </c>
      <c r="F7760" t="s">
        <v>48705</v>
      </c>
      <c r="G7760" t="s">
        <v>48706</v>
      </c>
      <c r="H7760" t="s">
        <v>48707</v>
      </c>
      <c r="I7760" t="s">
        <v>48708</v>
      </c>
      <c r="J7760" t="s">
        <v>48709</v>
      </c>
      <c r="K7760" t="s">
        <v>48710</v>
      </c>
      <c r="L7760" t="s">
        <v>48711</v>
      </c>
      <c r="M7760" t="s">
        <v>48712</v>
      </c>
      <c r="N7760" t="s">
        <v>48713</v>
      </c>
      <c r="O7760" t="s">
        <v>61</v>
      </c>
      <c r="P7760" t="s">
        <v>131</v>
      </c>
      <c r="Q7760" t="s">
        <v>61</v>
      </c>
      <c r="T7760">
        <v>2002</v>
      </c>
      <c r="U7760" t="s">
        <v>47</v>
      </c>
      <c r="V7760" t="s">
        <v>47</v>
      </c>
      <c r="W7760" t="s">
        <v>47</v>
      </c>
      <c r="X7760" t="s">
        <v>48</v>
      </c>
      <c r="Y7760" t="s">
        <v>48</v>
      </c>
      <c r="Z7760" t="s">
        <v>47</v>
      </c>
      <c r="AA7760" t="s">
        <v>170</v>
      </c>
      <c r="AC7760" t="s">
        <v>63</v>
      </c>
      <c r="AD7760" t="s">
        <v>31402</v>
      </c>
      <c r="AE7760" t="s">
        <v>775</v>
      </c>
      <c r="AF7760" t="s">
        <v>776</v>
      </c>
      <c r="AG7760" t="s">
        <v>67</v>
      </c>
    </row>
    <row r="7761" spans="1:33" x14ac:dyDescent="0.2">
      <c r="A7761" t="s">
        <v>48714</v>
      </c>
      <c r="B7761" s="1">
        <v>42931</v>
      </c>
      <c r="C7761" t="s">
        <v>654</v>
      </c>
      <c r="D7761" t="s">
        <v>48694</v>
      </c>
      <c r="E7761" t="s">
        <v>175</v>
      </c>
      <c r="F7761" t="s">
        <v>48715</v>
      </c>
      <c r="G7761" t="s">
        <v>48716</v>
      </c>
      <c r="H7761" t="s">
        <v>48717</v>
      </c>
      <c r="I7761" t="s">
        <v>48718</v>
      </c>
      <c r="J7761" t="s">
        <v>48719</v>
      </c>
      <c r="K7761" t="s">
        <v>48720</v>
      </c>
      <c r="L7761" t="s">
        <v>48721</v>
      </c>
      <c r="M7761" t="s">
        <v>48722</v>
      </c>
      <c r="N7761" t="s">
        <v>48723</v>
      </c>
      <c r="O7761" t="s">
        <v>418</v>
      </c>
      <c r="P7761" t="s">
        <v>419</v>
      </c>
      <c r="R7761" t="s">
        <v>418</v>
      </c>
      <c r="T7761">
        <v>2002</v>
      </c>
      <c r="U7761" t="s">
        <v>47</v>
      </c>
      <c r="V7761" t="s">
        <v>47</v>
      </c>
      <c r="W7761" t="s">
        <v>47</v>
      </c>
      <c r="X7761" t="s">
        <v>47</v>
      </c>
      <c r="Y7761" t="s">
        <v>48</v>
      </c>
      <c r="Z7761" t="s">
        <v>47</v>
      </c>
      <c r="AA7761" t="s">
        <v>49</v>
      </c>
    </row>
    <row r="7762" spans="1:33" x14ac:dyDescent="0.2">
      <c r="A7762" t="s">
        <v>48724</v>
      </c>
      <c r="B7762" s="1">
        <v>43025</v>
      </c>
      <c r="C7762" t="s">
        <v>265</v>
      </c>
      <c r="D7762" t="s">
        <v>48694</v>
      </c>
      <c r="E7762" t="s">
        <v>102</v>
      </c>
      <c r="F7762" t="s">
        <v>48725</v>
      </c>
      <c r="G7762" t="s">
        <v>48726</v>
      </c>
      <c r="H7762" t="s">
        <v>48727</v>
      </c>
      <c r="I7762" t="s">
        <v>48728</v>
      </c>
      <c r="J7762" t="s">
        <v>48729</v>
      </c>
      <c r="K7762" t="s">
        <v>48730</v>
      </c>
      <c r="L7762" t="s">
        <v>48731</v>
      </c>
      <c r="M7762" t="s">
        <v>48732</v>
      </c>
      <c r="N7762" t="s">
        <v>48733</v>
      </c>
      <c r="O7762" t="s">
        <v>79</v>
      </c>
      <c r="P7762" t="s">
        <v>80</v>
      </c>
      <c r="Q7762" t="s">
        <v>79</v>
      </c>
      <c r="S7762" t="s">
        <v>113</v>
      </c>
      <c r="U7762" t="s">
        <v>47</v>
      </c>
      <c r="V7762" t="s">
        <v>47</v>
      </c>
      <c r="W7762" t="s">
        <v>48</v>
      </c>
      <c r="X7762" t="s">
        <v>48</v>
      </c>
      <c r="Y7762" t="s">
        <v>48</v>
      </c>
      <c r="Z7762" t="s">
        <v>47</v>
      </c>
      <c r="AA7762" t="s">
        <v>233</v>
      </c>
      <c r="AC7762" t="s">
        <v>234</v>
      </c>
      <c r="AD7762" t="s">
        <v>82</v>
      </c>
      <c r="AE7762" t="s">
        <v>157</v>
      </c>
      <c r="AF7762" t="s">
        <v>173</v>
      </c>
      <c r="AG7762" t="s">
        <v>158</v>
      </c>
    </row>
    <row r="7763" spans="1:33" x14ac:dyDescent="0.2">
      <c r="A7763" t="s">
        <v>48734</v>
      </c>
      <c r="B7763" s="1">
        <v>40919</v>
      </c>
      <c r="C7763" t="s">
        <v>149</v>
      </c>
      <c r="D7763" t="s">
        <v>48694</v>
      </c>
      <c r="E7763" t="s">
        <v>102</v>
      </c>
      <c r="F7763" t="s">
        <v>48735</v>
      </c>
      <c r="G7763" t="s">
        <v>48736</v>
      </c>
      <c r="H7763" t="s">
        <v>48737</v>
      </c>
      <c r="I7763" t="s">
        <v>48738</v>
      </c>
      <c r="J7763" t="s">
        <v>48739</v>
      </c>
      <c r="K7763" t="s">
        <v>48740</v>
      </c>
      <c r="L7763" t="s">
        <v>48741</v>
      </c>
      <c r="M7763" t="s">
        <v>48742</v>
      </c>
      <c r="N7763" t="s">
        <v>48743</v>
      </c>
      <c r="O7763" t="s">
        <v>79</v>
      </c>
      <c r="P7763" t="s">
        <v>80</v>
      </c>
      <c r="Q7763" t="s">
        <v>79</v>
      </c>
      <c r="S7763" t="s">
        <v>113</v>
      </c>
      <c r="U7763" t="s">
        <v>47</v>
      </c>
      <c r="V7763" t="s">
        <v>47</v>
      </c>
      <c r="W7763" t="s">
        <v>48</v>
      </c>
      <c r="X7763" t="s">
        <v>48</v>
      </c>
      <c r="Y7763" t="s">
        <v>48</v>
      </c>
      <c r="Z7763" t="s">
        <v>48</v>
      </c>
      <c r="AA7763" t="s">
        <v>3227</v>
      </c>
      <c r="AC7763" t="s">
        <v>2103</v>
      </c>
      <c r="AD7763" t="s">
        <v>116</v>
      </c>
      <c r="AE7763" t="s">
        <v>157</v>
      </c>
      <c r="AF7763" t="s">
        <v>84</v>
      </c>
      <c r="AG7763" t="s">
        <v>158</v>
      </c>
    </row>
    <row r="7764" spans="1:33" x14ac:dyDescent="0.2">
      <c r="A7764" t="s">
        <v>48744</v>
      </c>
      <c r="B7764" s="1">
        <v>42794</v>
      </c>
      <c r="C7764" t="s">
        <v>6193</v>
      </c>
      <c r="D7764" t="s">
        <v>48694</v>
      </c>
      <c r="E7764" t="s">
        <v>122</v>
      </c>
      <c r="F7764" t="s">
        <v>48745</v>
      </c>
      <c r="G7764" t="s">
        <v>48746</v>
      </c>
      <c r="H7764" t="s">
        <v>48747</v>
      </c>
      <c r="I7764" t="s">
        <v>48748</v>
      </c>
      <c r="J7764" t="s">
        <v>48749</v>
      </c>
      <c r="K7764" t="s">
        <v>48750</v>
      </c>
      <c r="L7764" t="s">
        <v>48751</v>
      </c>
      <c r="M7764" t="s">
        <v>48752</v>
      </c>
      <c r="N7764" t="s">
        <v>48753</v>
      </c>
      <c r="O7764" t="s">
        <v>61</v>
      </c>
      <c r="P7764" t="s">
        <v>62</v>
      </c>
      <c r="Q7764" t="s">
        <v>61</v>
      </c>
      <c r="T7764">
        <v>2002</v>
      </c>
      <c r="U7764" t="s">
        <v>47</v>
      </c>
      <c r="V7764" t="s">
        <v>47</v>
      </c>
      <c r="W7764" t="s">
        <v>47</v>
      </c>
      <c r="X7764" t="s">
        <v>47</v>
      </c>
      <c r="Y7764" t="s">
        <v>48</v>
      </c>
      <c r="Z7764" t="s">
        <v>47</v>
      </c>
      <c r="AA7764" t="s">
        <v>49</v>
      </c>
      <c r="AC7764" t="s">
        <v>63</v>
      </c>
      <c r="AD7764" t="s">
        <v>10756</v>
      </c>
      <c r="AE7764" t="s">
        <v>65</v>
      </c>
      <c r="AF7764" t="s">
        <v>504</v>
      </c>
      <c r="AG7764" t="s">
        <v>263</v>
      </c>
    </row>
    <row r="7765" spans="1:33" x14ac:dyDescent="0.2">
      <c r="A7765" t="s">
        <v>48754</v>
      </c>
      <c r="B7765" s="1">
        <v>43119</v>
      </c>
      <c r="C7765" t="s">
        <v>278</v>
      </c>
      <c r="D7765" t="s">
        <v>48694</v>
      </c>
      <c r="E7765" t="s">
        <v>175</v>
      </c>
      <c r="F7765" t="s">
        <v>48755</v>
      </c>
      <c r="G7765" t="s">
        <v>48756</v>
      </c>
      <c r="H7765" t="s">
        <v>48757</v>
      </c>
      <c r="I7765" t="s">
        <v>48758</v>
      </c>
      <c r="J7765" t="s">
        <v>48759</v>
      </c>
      <c r="K7765" t="s">
        <v>48760</v>
      </c>
      <c r="L7765" t="s">
        <v>48761</v>
      </c>
      <c r="M7765" t="s">
        <v>48762</v>
      </c>
      <c r="N7765" t="s">
        <v>48763</v>
      </c>
      <c r="O7765" t="s">
        <v>418</v>
      </c>
      <c r="P7765" t="s">
        <v>419</v>
      </c>
      <c r="R7765" t="s">
        <v>418</v>
      </c>
      <c r="T7765">
        <v>2002</v>
      </c>
      <c r="U7765" t="s">
        <v>47</v>
      </c>
      <c r="V7765" t="s">
        <v>47</v>
      </c>
      <c r="W7765" t="s">
        <v>47</v>
      </c>
      <c r="X7765" t="s">
        <v>47</v>
      </c>
      <c r="Y7765" t="s">
        <v>48</v>
      </c>
      <c r="Z7765" t="s">
        <v>47</v>
      </c>
      <c r="AA7765" t="s">
        <v>49</v>
      </c>
    </row>
    <row r="7766" spans="1:33" x14ac:dyDescent="0.2">
      <c r="A7766" t="s">
        <v>48764</v>
      </c>
      <c r="B7766" s="1">
        <v>43902</v>
      </c>
      <c r="C7766" t="s">
        <v>702</v>
      </c>
      <c r="D7766" t="s">
        <v>48694</v>
      </c>
      <c r="E7766" t="s">
        <v>102</v>
      </c>
      <c r="F7766" t="s">
        <v>48765</v>
      </c>
      <c r="G7766" t="s">
        <v>48766</v>
      </c>
      <c r="N7766" t="s">
        <v>48767</v>
      </c>
      <c r="O7766" t="s">
        <v>282</v>
      </c>
      <c r="P7766" t="s">
        <v>112</v>
      </c>
      <c r="Q7766" t="s">
        <v>282</v>
      </c>
      <c r="S7766" t="s">
        <v>48</v>
      </c>
      <c r="AC7766" t="s">
        <v>32543</v>
      </c>
      <c r="AD7766" t="s">
        <v>8526</v>
      </c>
      <c r="AE7766" t="s">
        <v>117</v>
      </c>
      <c r="AF7766" t="s">
        <v>286</v>
      </c>
      <c r="AG7766" t="s">
        <v>85</v>
      </c>
    </row>
    <row r="7767" spans="1:33" x14ac:dyDescent="0.2">
      <c r="A7767" t="s">
        <v>48768</v>
      </c>
      <c r="B7767" s="1">
        <v>41362</v>
      </c>
      <c r="C7767" t="s">
        <v>679</v>
      </c>
      <c r="D7767" t="s">
        <v>48769</v>
      </c>
      <c r="E7767" t="s">
        <v>175</v>
      </c>
      <c r="F7767" t="s">
        <v>48770</v>
      </c>
      <c r="G7767" t="s">
        <v>48771</v>
      </c>
      <c r="H7767" t="s">
        <v>48772</v>
      </c>
      <c r="I7767" t="s">
        <v>48773</v>
      </c>
      <c r="J7767" t="s">
        <v>48774</v>
      </c>
      <c r="K7767" t="s">
        <v>48775</v>
      </c>
      <c r="L7767" t="s">
        <v>48776</v>
      </c>
      <c r="M7767" t="s">
        <v>48777</v>
      </c>
      <c r="N7767" t="s">
        <v>48778</v>
      </c>
      <c r="P7767" t="s">
        <v>712</v>
      </c>
      <c r="T7767">
        <v>2002</v>
      </c>
      <c r="U7767" t="s">
        <v>47</v>
      </c>
      <c r="V7767" t="s">
        <v>47</v>
      </c>
      <c r="W7767" t="s">
        <v>47</v>
      </c>
      <c r="X7767" t="s">
        <v>47</v>
      </c>
      <c r="Y7767" t="s">
        <v>48</v>
      </c>
      <c r="Z7767" t="s">
        <v>47</v>
      </c>
      <c r="AA7767" t="s">
        <v>49</v>
      </c>
    </row>
    <row r="7768" spans="1:33" x14ac:dyDescent="0.2">
      <c r="A7768" t="s">
        <v>48779</v>
      </c>
      <c r="B7768" s="1">
        <v>41362</v>
      </c>
      <c r="C7768" t="s">
        <v>679</v>
      </c>
      <c r="D7768" t="s">
        <v>48769</v>
      </c>
      <c r="E7768" t="s">
        <v>102</v>
      </c>
      <c r="F7768" t="s">
        <v>48780</v>
      </c>
      <c r="G7768" t="s">
        <v>48781</v>
      </c>
      <c r="H7768" t="s">
        <v>48782</v>
      </c>
      <c r="I7768" t="s">
        <v>48783</v>
      </c>
      <c r="K7768" t="s">
        <v>48784</v>
      </c>
      <c r="L7768" t="s">
        <v>48785</v>
      </c>
      <c r="M7768" t="s">
        <v>48786</v>
      </c>
      <c r="N7768" t="s">
        <v>48787</v>
      </c>
      <c r="O7768" t="s">
        <v>79</v>
      </c>
      <c r="P7768" t="s">
        <v>80</v>
      </c>
      <c r="Q7768" t="s">
        <v>79</v>
      </c>
      <c r="S7768" t="s">
        <v>113</v>
      </c>
      <c r="U7768" t="s">
        <v>47</v>
      </c>
      <c r="V7768" t="s">
        <v>47</v>
      </c>
      <c r="X7768" t="s">
        <v>48</v>
      </c>
      <c r="Y7768" t="s">
        <v>48</v>
      </c>
      <c r="Z7768" t="s">
        <v>47</v>
      </c>
      <c r="AA7768" t="s">
        <v>2718</v>
      </c>
      <c r="AC7768" t="s">
        <v>155</v>
      </c>
      <c r="AD7768" t="s">
        <v>842</v>
      </c>
      <c r="AE7768" t="s">
        <v>157</v>
      </c>
      <c r="AF7768" t="s">
        <v>84</v>
      </c>
      <c r="AG7768" t="s">
        <v>158</v>
      </c>
    </row>
    <row r="7769" spans="1:33" x14ac:dyDescent="0.2">
      <c r="A7769" t="s">
        <v>48788</v>
      </c>
      <c r="B7769" s="1">
        <v>41362</v>
      </c>
      <c r="C7769" t="s">
        <v>679</v>
      </c>
      <c r="D7769" t="s">
        <v>48769</v>
      </c>
      <c r="E7769" t="s">
        <v>175</v>
      </c>
      <c r="F7769" t="s">
        <v>48789</v>
      </c>
      <c r="G7769" t="s">
        <v>48790</v>
      </c>
      <c r="L7769" t="s">
        <v>48791</v>
      </c>
      <c r="N7769" t="s">
        <v>48792</v>
      </c>
      <c r="P7769" t="s">
        <v>712</v>
      </c>
      <c r="T7769">
        <v>2002</v>
      </c>
      <c r="Y7769" t="s">
        <v>48</v>
      </c>
      <c r="AA7769" t="s">
        <v>154</v>
      </c>
    </row>
    <row r="7770" spans="1:33" x14ac:dyDescent="0.2">
      <c r="A7770" t="s">
        <v>48793</v>
      </c>
      <c r="B7770" s="1">
        <v>41362</v>
      </c>
      <c r="C7770" t="s">
        <v>679</v>
      </c>
      <c r="D7770" t="s">
        <v>48769</v>
      </c>
      <c r="E7770" t="s">
        <v>175</v>
      </c>
      <c r="F7770" t="s">
        <v>48794</v>
      </c>
      <c r="G7770" t="s">
        <v>48795</v>
      </c>
      <c r="L7770" t="s">
        <v>48796</v>
      </c>
      <c r="N7770" t="s">
        <v>48797</v>
      </c>
      <c r="P7770" t="s">
        <v>712</v>
      </c>
      <c r="T7770">
        <v>2002</v>
      </c>
      <c r="Y7770" t="s">
        <v>48</v>
      </c>
      <c r="AA7770" t="s">
        <v>154</v>
      </c>
    </row>
    <row r="7771" spans="1:33" x14ac:dyDescent="0.2">
      <c r="A7771" t="s">
        <v>48798</v>
      </c>
      <c r="B7771" s="1">
        <v>41394</v>
      </c>
      <c r="C7771" t="s">
        <v>2970</v>
      </c>
      <c r="D7771" t="s">
        <v>48769</v>
      </c>
      <c r="E7771" t="s">
        <v>175</v>
      </c>
      <c r="F7771" t="s">
        <v>48799</v>
      </c>
      <c r="G7771" t="s">
        <v>48800</v>
      </c>
      <c r="L7771" t="s">
        <v>48801</v>
      </c>
      <c r="N7771" t="s">
        <v>48802</v>
      </c>
      <c r="P7771" t="s">
        <v>712</v>
      </c>
      <c r="T7771">
        <v>2002</v>
      </c>
      <c r="Y7771" t="s">
        <v>48</v>
      </c>
      <c r="AA7771" t="s">
        <v>154</v>
      </c>
    </row>
    <row r="7772" spans="1:33" x14ac:dyDescent="0.2">
      <c r="A7772" t="s">
        <v>48803</v>
      </c>
      <c r="B7772" s="1">
        <v>41394</v>
      </c>
      <c r="C7772" t="s">
        <v>2970</v>
      </c>
      <c r="D7772" t="s">
        <v>48769</v>
      </c>
      <c r="E7772" t="s">
        <v>175</v>
      </c>
      <c r="F7772" t="s">
        <v>48804</v>
      </c>
      <c r="G7772" t="s">
        <v>48805</v>
      </c>
      <c r="L7772" t="s">
        <v>48806</v>
      </c>
      <c r="N7772" t="s">
        <v>48807</v>
      </c>
      <c r="P7772" t="s">
        <v>712</v>
      </c>
      <c r="T7772">
        <v>2002</v>
      </c>
      <c r="Y7772" t="s">
        <v>48</v>
      </c>
      <c r="AA7772" t="s">
        <v>154</v>
      </c>
    </row>
    <row r="7773" spans="1:33" x14ac:dyDescent="0.2">
      <c r="A7773" t="s">
        <v>48808</v>
      </c>
      <c r="B7773" s="1">
        <v>41415</v>
      </c>
      <c r="C7773" t="s">
        <v>2970</v>
      </c>
      <c r="D7773" t="s">
        <v>48769</v>
      </c>
      <c r="E7773" t="s">
        <v>175</v>
      </c>
      <c r="F7773" t="s">
        <v>48809</v>
      </c>
      <c r="G7773" t="s">
        <v>48810</v>
      </c>
      <c r="H7773" t="s">
        <v>48811</v>
      </c>
      <c r="I7773" t="s">
        <v>48812</v>
      </c>
      <c r="K7773" t="s">
        <v>48813</v>
      </c>
      <c r="L7773" t="s">
        <v>48814</v>
      </c>
      <c r="M7773" t="s">
        <v>48815</v>
      </c>
      <c r="N7773" t="s">
        <v>48816</v>
      </c>
      <c r="P7773" t="s">
        <v>712</v>
      </c>
      <c r="T7773">
        <v>2002</v>
      </c>
      <c r="U7773" t="s">
        <v>47</v>
      </c>
      <c r="V7773" t="s">
        <v>47</v>
      </c>
      <c r="X7773" t="s">
        <v>47</v>
      </c>
      <c r="Y7773" t="s">
        <v>48</v>
      </c>
      <c r="Z7773" t="s">
        <v>47</v>
      </c>
      <c r="AA7773" t="s">
        <v>13841</v>
      </c>
    </row>
    <row r="7774" spans="1:33" x14ac:dyDescent="0.2">
      <c r="A7774" t="s">
        <v>48817</v>
      </c>
      <c r="B7774" s="1">
        <v>41415</v>
      </c>
      <c r="C7774" t="s">
        <v>2970</v>
      </c>
      <c r="D7774" t="s">
        <v>48769</v>
      </c>
      <c r="E7774" t="s">
        <v>175</v>
      </c>
      <c r="F7774" t="s">
        <v>48818</v>
      </c>
      <c r="G7774" t="s">
        <v>48819</v>
      </c>
      <c r="H7774" t="s">
        <v>48820</v>
      </c>
      <c r="I7774" t="s">
        <v>48821</v>
      </c>
      <c r="J7774" t="s">
        <v>48822</v>
      </c>
      <c r="K7774" t="s">
        <v>48823</v>
      </c>
      <c r="L7774" t="s">
        <v>48824</v>
      </c>
      <c r="M7774" t="s">
        <v>48825</v>
      </c>
      <c r="N7774" t="s">
        <v>48826</v>
      </c>
      <c r="P7774" t="s">
        <v>712</v>
      </c>
      <c r="T7774">
        <v>2002</v>
      </c>
      <c r="U7774" t="s">
        <v>47</v>
      </c>
      <c r="V7774" t="s">
        <v>47</v>
      </c>
      <c r="W7774" t="s">
        <v>47</v>
      </c>
      <c r="X7774" t="s">
        <v>47</v>
      </c>
      <c r="Y7774" t="s">
        <v>48</v>
      </c>
      <c r="Z7774" t="s">
        <v>47</v>
      </c>
      <c r="AA7774" t="s">
        <v>49</v>
      </c>
    </row>
    <row r="7775" spans="1:33" x14ac:dyDescent="0.2">
      <c r="A7775" t="s">
        <v>48827</v>
      </c>
      <c r="B7775" s="1">
        <v>41450</v>
      </c>
      <c r="C7775" t="s">
        <v>2970</v>
      </c>
      <c r="D7775" t="s">
        <v>48769</v>
      </c>
      <c r="E7775" t="s">
        <v>175</v>
      </c>
      <c r="F7775" t="s">
        <v>48828</v>
      </c>
      <c r="G7775" t="s">
        <v>48829</v>
      </c>
      <c r="H7775" t="s">
        <v>48830</v>
      </c>
      <c r="I7775" t="s">
        <v>48831</v>
      </c>
      <c r="J7775" t="s">
        <v>48832</v>
      </c>
      <c r="K7775" t="s">
        <v>48833</v>
      </c>
      <c r="L7775" t="s">
        <v>48834</v>
      </c>
      <c r="M7775" t="s">
        <v>48835</v>
      </c>
      <c r="N7775" t="s">
        <v>48836</v>
      </c>
      <c r="P7775" t="s">
        <v>712</v>
      </c>
      <c r="T7775">
        <v>2002</v>
      </c>
      <c r="U7775" t="s">
        <v>47</v>
      </c>
      <c r="V7775" t="s">
        <v>47</v>
      </c>
      <c r="W7775" t="s">
        <v>47</v>
      </c>
      <c r="X7775" t="s">
        <v>47</v>
      </c>
      <c r="Y7775" t="s">
        <v>48</v>
      </c>
      <c r="Z7775" t="s">
        <v>47</v>
      </c>
      <c r="AA7775" t="s">
        <v>49</v>
      </c>
    </row>
    <row r="7776" spans="1:33" x14ac:dyDescent="0.2">
      <c r="A7776" t="s">
        <v>48837</v>
      </c>
      <c r="B7776" s="1">
        <v>41450</v>
      </c>
      <c r="C7776" t="s">
        <v>2970</v>
      </c>
      <c r="D7776" t="s">
        <v>48769</v>
      </c>
      <c r="E7776" t="s">
        <v>175</v>
      </c>
      <c r="F7776" t="s">
        <v>48838</v>
      </c>
      <c r="G7776" t="s">
        <v>48839</v>
      </c>
      <c r="I7776" t="s">
        <v>48840</v>
      </c>
      <c r="J7776" t="s">
        <v>48841</v>
      </c>
      <c r="K7776" t="s">
        <v>48842</v>
      </c>
      <c r="L7776" t="s">
        <v>48843</v>
      </c>
      <c r="M7776" t="s">
        <v>48844</v>
      </c>
      <c r="N7776" t="s">
        <v>48845</v>
      </c>
      <c r="P7776" t="s">
        <v>712</v>
      </c>
      <c r="T7776">
        <v>2002</v>
      </c>
      <c r="V7776" t="s">
        <v>47</v>
      </c>
      <c r="W7776" t="s">
        <v>47</v>
      </c>
      <c r="X7776" t="s">
        <v>47</v>
      </c>
      <c r="Y7776" t="s">
        <v>48</v>
      </c>
      <c r="Z7776" t="s">
        <v>47</v>
      </c>
      <c r="AA7776" t="e">
        <f>-TTTPT</f>
        <v>#NAME?</v>
      </c>
    </row>
    <row r="7777" spans="1:33" x14ac:dyDescent="0.2">
      <c r="A7777" t="s">
        <v>48846</v>
      </c>
      <c r="B7777" s="1">
        <v>41287</v>
      </c>
      <c r="C7777" t="s">
        <v>679</v>
      </c>
      <c r="D7777" t="s">
        <v>48769</v>
      </c>
      <c r="E7777" t="s">
        <v>175</v>
      </c>
      <c r="F7777" t="s">
        <v>48847</v>
      </c>
      <c r="G7777" t="s">
        <v>48848</v>
      </c>
      <c r="H7777" t="s">
        <v>48849</v>
      </c>
      <c r="I7777" t="s">
        <v>48850</v>
      </c>
      <c r="J7777" t="s">
        <v>48851</v>
      </c>
      <c r="K7777" t="s">
        <v>48852</v>
      </c>
      <c r="L7777" t="s">
        <v>48853</v>
      </c>
      <c r="M7777" t="s">
        <v>48854</v>
      </c>
      <c r="N7777" t="s">
        <v>48855</v>
      </c>
      <c r="P7777" t="s">
        <v>712</v>
      </c>
      <c r="T7777">
        <v>2002</v>
      </c>
      <c r="U7777" t="s">
        <v>47</v>
      </c>
      <c r="V7777" t="s">
        <v>47</v>
      </c>
      <c r="W7777" t="s">
        <v>47</v>
      </c>
      <c r="X7777" t="s">
        <v>47</v>
      </c>
      <c r="Y7777" t="s">
        <v>48</v>
      </c>
      <c r="Z7777" t="s">
        <v>47</v>
      </c>
      <c r="AA7777" t="s">
        <v>49</v>
      </c>
    </row>
    <row r="7778" spans="1:33" x14ac:dyDescent="0.2">
      <c r="A7778" t="s">
        <v>48856</v>
      </c>
      <c r="B7778" s="1">
        <v>41287</v>
      </c>
      <c r="C7778" t="s">
        <v>679</v>
      </c>
      <c r="D7778" t="s">
        <v>48769</v>
      </c>
      <c r="E7778" t="s">
        <v>175</v>
      </c>
      <c r="F7778" t="s">
        <v>48857</v>
      </c>
      <c r="G7778" t="s">
        <v>48858</v>
      </c>
      <c r="L7778" t="s">
        <v>48859</v>
      </c>
      <c r="N7778" t="s">
        <v>48860</v>
      </c>
      <c r="P7778" t="s">
        <v>712</v>
      </c>
      <c r="T7778">
        <v>2002</v>
      </c>
      <c r="Y7778" t="s">
        <v>48</v>
      </c>
      <c r="AA7778" t="s">
        <v>154</v>
      </c>
    </row>
    <row r="7779" spans="1:33" x14ac:dyDescent="0.2">
      <c r="A7779" t="s">
        <v>48861</v>
      </c>
      <c r="B7779" s="1">
        <v>41287</v>
      </c>
      <c r="C7779" t="s">
        <v>679</v>
      </c>
      <c r="D7779" t="s">
        <v>48769</v>
      </c>
      <c r="E7779" t="s">
        <v>175</v>
      </c>
      <c r="F7779" t="s">
        <v>48862</v>
      </c>
      <c r="G7779" t="s">
        <v>48863</v>
      </c>
      <c r="L7779" t="s">
        <v>48864</v>
      </c>
      <c r="N7779" t="s">
        <v>48865</v>
      </c>
      <c r="P7779" t="s">
        <v>712</v>
      </c>
      <c r="T7779">
        <v>2002</v>
      </c>
      <c r="Y7779" t="s">
        <v>48</v>
      </c>
      <c r="AA7779" t="s">
        <v>154</v>
      </c>
    </row>
    <row r="7780" spans="1:33" x14ac:dyDescent="0.2">
      <c r="A7780" t="s">
        <v>48866</v>
      </c>
      <c r="B7780" s="1">
        <v>41313</v>
      </c>
      <c r="C7780" t="s">
        <v>679</v>
      </c>
      <c r="D7780" t="s">
        <v>48769</v>
      </c>
      <c r="E7780" t="s">
        <v>175</v>
      </c>
      <c r="F7780" t="s">
        <v>48867</v>
      </c>
      <c r="G7780" t="s">
        <v>48868</v>
      </c>
      <c r="L7780" t="s">
        <v>48869</v>
      </c>
      <c r="N7780" t="s">
        <v>48870</v>
      </c>
      <c r="P7780" t="s">
        <v>712</v>
      </c>
      <c r="T7780">
        <v>2002</v>
      </c>
      <c r="Y7780" t="s">
        <v>48</v>
      </c>
      <c r="AA7780" t="s">
        <v>154</v>
      </c>
    </row>
    <row r="7781" spans="1:33" x14ac:dyDescent="0.2">
      <c r="A7781" t="s">
        <v>48871</v>
      </c>
      <c r="B7781" s="1">
        <v>41313</v>
      </c>
      <c r="C7781" t="s">
        <v>679</v>
      </c>
      <c r="D7781" t="s">
        <v>48769</v>
      </c>
      <c r="E7781" t="s">
        <v>175</v>
      </c>
      <c r="F7781" t="s">
        <v>48872</v>
      </c>
      <c r="G7781" t="s">
        <v>48873</v>
      </c>
      <c r="L7781" t="s">
        <v>48874</v>
      </c>
      <c r="N7781" t="s">
        <v>48875</v>
      </c>
      <c r="P7781" t="s">
        <v>712</v>
      </c>
      <c r="T7781">
        <v>2002</v>
      </c>
      <c r="Y7781" t="s">
        <v>48</v>
      </c>
      <c r="AA7781" t="s">
        <v>154</v>
      </c>
    </row>
    <row r="7782" spans="1:33" x14ac:dyDescent="0.2">
      <c r="A7782" t="s">
        <v>48876</v>
      </c>
      <c r="B7782" s="1">
        <v>43700</v>
      </c>
      <c r="C7782" t="s">
        <v>827</v>
      </c>
      <c r="D7782" t="s">
        <v>48769</v>
      </c>
      <c r="E7782" t="s">
        <v>175</v>
      </c>
      <c r="F7782" t="s">
        <v>48877</v>
      </c>
      <c r="G7782" t="s">
        <v>48878</v>
      </c>
      <c r="H7782" t="s">
        <v>48879</v>
      </c>
      <c r="I7782" t="s">
        <v>48880</v>
      </c>
      <c r="J7782" t="s">
        <v>48881</v>
      </c>
      <c r="K7782" t="s">
        <v>48882</v>
      </c>
      <c r="L7782" t="s">
        <v>48883</v>
      </c>
      <c r="M7782" t="s">
        <v>48884</v>
      </c>
      <c r="N7782" t="s">
        <v>48885</v>
      </c>
      <c r="P7782" t="s">
        <v>10039</v>
      </c>
      <c r="T7782">
        <v>2002</v>
      </c>
      <c r="U7782" t="s">
        <v>47</v>
      </c>
      <c r="V7782" t="s">
        <v>47</v>
      </c>
      <c r="W7782" t="s">
        <v>48</v>
      </c>
      <c r="X7782" t="s">
        <v>48</v>
      </c>
      <c r="Y7782" t="s">
        <v>48</v>
      </c>
      <c r="Z7782" t="s">
        <v>47</v>
      </c>
      <c r="AA7782" t="s">
        <v>233</v>
      </c>
    </row>
    <row r="7783" spans="1:33" x14ac:dyDescent="0.2">
      <c r="A7783" t="s">
        <v>48886</v>
      </c>
      <c r="B7783" s="1">
        <v>40316</v>
      </c>
      <c r="C7783" t="s">
        <v>1400</v>
      </c>
      <c r="D7783" t="s">
        <v>1125</v>
      </c>
      <c r="E7783" t="s">
        <v>18</v>
      </c>
      <c r="G7783" t="s">
        <v>48887</v>
      </c>
      <c r="L7783" t="s">
        <v>48888</v>
      </c>
      <c r="N7783" t="s">
        <v>48889</v>
      </c>
      <c r="S7783" t="s">
        <v>48</v>
      </c>
      <c r="Y7783" t="s">
        <v>48</v>
      </c>
      <c r="AA7783" t="s">
        <v>154</v>
      </c>
    </row>
    <row r="7784" spans="1:33" x14ac:dyDescent="0.2">
      <c r="A7784" t="s">
        <v>48890</v>
      </c>
      <c r="B7784" s="1">
        <v>43923</v>
      </c>
      <c r="C7784" t="s">
        <v>21982</v>
      </c>
      <c r="D7784" t="s">
        <v>1125</v>
      </c>
      <c r="E7784" t="s">
        <v>122</v>
      </c>
      <c r="F7784" t="s">
        <v>48891</v>
      </c>
      <c r="G7784" t="s">
        <v>48892</v>
      </c>
      <c r="N7784" t="s">
        <v>48893</v>
      </c>
      <c r="O7784" t="s">
        <v>141</v>
      </c>
      <c r="P7784" t="s">
        <v>142</v>
      </c>
      <c r="Q7784" t="s">
        <v>141</v>
      </c>
      <c r="T7784">
        <v>1998</v>
      </c>
      <c r="AC7784" t="s">
        <v>143</v>
      </c>
      <c r="AD7784" t="s">
        <v>24173</v>
      </c>
      <c r="AE7784" t="s">
        <v>24410</v>
      </c>
      <c r="AF7784" t="s">
        <v>146</v>
      </c>
      <c r="AG7784" t="s">
        <v>1106</v>
      </c>
    </row>
    <row r="7785" spans="1:33" x14ac:dyDescent="0.2">
      <c r="A7785" t="s">
        <v>48894</v>
      </c>
      <c r="B7785" s="1">
        <v>43932</v>
      </c>
      <c r="C7785" t="s">
        <v>21982</v>
      </c>
      <c r="D7785" t="s">
        <v>1125</v>
      </c>
      <c r="E7785" t="s">
        <v>122</v>
      </c>
      <c r="F7785" t="s">
        <v>48895</v>
      </c>
      <c r="G7785" t="s">
        <v>48896</v>
      </c>
      <c r="N7785" t="s">
        <v>48897</v>
      </c>
      <c r="O7785" t="s">
        <v>141</v>
      </c>
      <c r="P7785" t="s">
        <v>142</v>
      </c>
      <c r="Q7785" t="s">
        <v>141</v>
      </c>
      <c r="T7785">
        <v>1998</v>
      </c>
      <c r="AC7785" t="s">
        <v>143</v>
      </c>
      <c r="AD7785" t="s">
        <v>24173</v>
      </c>
      <c r="AE7785" t="s">
        <v>24410</v>
      </c>
      <c r="AF7785" t="s">
        <v>146</v>
      </c>
      <c r="AG7785" t="s">
        <v>1106</v>
      </c>
    </row>
    <row r="7786" spans="1:33" x14ac:dyDescent="0.2">
      <c r="A7786" t="s">
        <v>48898</v>
      </c>
      <c r="B7786" s="1">
        <v>43973</v>
      </c>
      <c r="C7786" t="s">
        <v>21982</v>
      </c>
      <c r="D7786" t="s">
        <v>1125</v>
      </c>
      <c r="E7786" t="s">
        <v>122</v>
      </c>
      <c r="F7786" t="s">
        <v>48899</v>
      </c>
      <c r="G7786" t="s">
        <v>48900</v>
      </c>
      <c r="N7786" t="s">
        <v>48901</v>
      </c>
      <c r="O7786" t="s">
        <v>61</v>
      </c>
      <c r="P7786" t="s">
        <v>62</v>
      </c>
      <c r="Q7786" t="s">
        <v>61</v>
      </c>
      <c r="T7786">
        <v>2002</v>
      </c>
      <c r="AC7786" t="s">
        <v>63</v>
      </c>
      <c r="AD7786" t="s">
        <v>48902</v>
      </c>
      <c r="AE7786" t="s">
        <v>375</v>
      </c>
      <c r="AF7786" t="s">
        <v>135</v>
      </c>
      <c r="AG7786" t="s">
        <v>67</v>
      </c>
    </row>
    <row r="7787" spans="1:33" x14ac:dyDescent="0.2">
      <c r="A7787" t="s">
        <v>48903</v>
      </c>
      <c r="B7787" s="1">
        <v>44013</v>
      </c>
      <c r="C7787" t="s">
        <v>48904</v>
      </c>
      <c r="D7787" t="s">
        <v>1125</v>
      </c>
      <c r="E7787" t="s">
        <v>102</v>
      </c>
      <c r="F7787" t="s">
        <v>48905</v>
      </c>
      <c r="G7787" t="s">
        <v>48906</v>
      </c>
      <c r="N7787" t="s">
        <v>48907</v>
      </c>
      <c r="O7787" t="s">
        <v>79</v>
      </c>
      <c r="P7787" t="s">
        <v>80</v>
      </c>
      <c r="Q7787" t="s">
        <v>79</v>
      </c>
      <c r="S7787" t="s">
        <v>113</v>
      </c>
      <c r="AC7787" t="s">
        <v>81</v>
      </c>
      <c r="AD7787" t="s">
        <v>82</v>
      </c>
      <c r="AE7787" t="s">
        <v>7502</v>
      </c>
      <c r="AF7787" t="s">
        <v>173</v>
      </c>
      <c r="AG7787" t="s">
        <v>85</v>
      </c>
    </row>
    <row r="7788" spans="1:33" x14ac:dyDescent="0.2">
      <c r="A7788" t="s">
        <v>48908</v>
      </c>
      <c r="B7788" s="1">
        <v>44008</v>
      </c>
      <c r="C7788" t="s">
        <v>21982</v>
      </c>
      <c r="D7788" t="s">
        <v>1125</v>
      </c>
      <c r="E7788" t="s">
        <v>122</v>
      </c>
      <c r="F7788" t="s">
        <v>48909</v>
      </c>
      <c r="G7788" t="s">
        <v>48910</v>
      </c>
      <c r="N7788" t="s">
        <v>48911</v>
      </c>
      <c r="O7788" t="s">
        <v>141</v>
      </c>
      <c r="P7788" t="s">
        <v>142</v>
      </c>
      <c r="Q7788" t="s">
        <v>141</v>
      </c>
      <c r="T7788">
        <v>1998</v>
      </c>
      <c r="AC7788" t="s">
        <v>143</v>
      </c>
      <c r="AD7788" t="s">
        <v>24173</v>
      </c>
      <c r="AE7788" t="s">
        <v>24410</v>
      </c>
      <c r="AF7788" t="s">
        <v>146</v>
      </c>
      <c r="AG7788" t="s">
        <v>1106</v>
      </c>
    </row>
    <row r="7789" spans="1:33" x14ac:dyDescent="0.2">
      <c r="A7789" t="s">
        <v>48912</v>
      </c>
      <c r="B7789" s="1">
        <v>44022</v>
      </c>
      <c r="C7789" t="s">
        <v>48904</v>
      </c>
      <c r="D7789" t="s">
        <v>1125</v>
      </c>
      <c r="E7789" t="s">
        <v>175</v>
      </c>
      <c r="F7789" t="s">
        <v>48913</v>
      </c>
      <c r="G7789" t="s">
        <v>48914</v>
      </c>
      <c r="N7789" t="s">
        <v>48915</v>
      </c>
      <c r="P7789" t="s">
        <v>712</v>
      </c>
      <c r="T7789">
        <v>2002</v>
      </c>
    </row>
    <row r="7790" spans="1:33" x14ac:dyDescent="0.2">
      <c r="A7790" t="s">
        <v>48916</v>
      </c>
      <c r="B7790" s="1">
        <v>43945</v>
      </c>
      <c r="C7790" t="s">
        <v>21982</v>
      </c>
      <c r="D7790" t="s">
        <v>8748</v>
      </c>
      <c r="E7790" t="s">
        <v>175</v>
      </c>
      <c r="F7790" t="s">
        <v>48917</v>
      </c>
      <c r="G7790" t="s">
        <v>48918</v>
      </c>
      <c r="N7790" t="s">
        <v>48919</v>
      </c>
      <c r="P7790" t="s">
        <v>712</v>
      </c>
      <c r="T7790">
        <v>2002</v>
      </c>
    </row>
    <row r="7791" spans="1:33" x14ac:dyDescent="0.2">
      <c r="A7791" t="s">
        <v>48920</v>
      </c>
      <c r="B7791" s="1">
        <v>43970</v>
      </c>
      <c r="C7791" t="s">
        <v>21982</v>
      </c>
      <c r="D7791" t="s">
        <v>8748</v>
      </c>
      <c r="E7791" t="s">
        <v>175</v>
      </c>
      <c r="F7791" t="s">
        <v>48921</v>
      </c>
      <c r="G7791" t="s">
        <v>48922</v>
      </c>
      <c r="N7791" t="s">
        <v>48923</v>
      </c>
      <c r="P7791" t="s">
        <v>712</v>
      </c>
      <c r="T7791">
        <v>2002</v>
      </c>
    </row>
    <row r="7792" spans="1:33" x14ac:dyDescent="0.2">
      <c r="A7792" t="s">
        <v>48924</v>
      </c>
      <c r="B7792" s="1">
        <v>43983</v>
      </c>
      <c r="C7792" t="s">
        <v>21982</v>
      </c>
      <c r="D7792" t="s">
        <v>8748</v>
      </c>
      <c r="E7792" t="s">
        <v>102</v>
      </c>
      <c r="F7792" t="s">
        <v>48925</v>
      </c>
      <c r="G7792" t="s">
        <v>48926</v>
      </c>
      <c r="N7792" t="s">
        <v>48927</v>
      </c>
      <c r="O7792" t="s">
        <v>282</v>
      </c>
      <c r="P7792" t="s">
        <v>112</v>
      </c>
      <c r="Q7792" t="s">
        <v>282</v>
      </c>
      <c r="S7792" t="s">
        <v>48</v>
      </c>
      <c r="AC7792" t="s">
        <v>284</v>
      </c>
      <c r="AD7792" t="s">
        <v>12313</v>
      </c>
      <c r="AE7792" t="s">
        <v>117</v>
      </c>
      <c r="AF7792" t="s">
        <v>286</v>
      </c>
      <c r="AG7792" t="s">
        <v>85</v>
      </c>
    </row>
    <row r="7793" spans="1:33" x14ac:dyDescent="0.2">
      <c r="A7793" t="s">
        <v>48928</v>
      </c>
      <c r="B7793" s="1">
        <v>44005</v>
      </c>
      <c r="C7793" t="s">
        <v>21982</v>
      </c>
      <c r="D7793" t="s">
        <v>8748</v>
      </c>
      <c r="E7793" t="s">
        <v>102</v>
      </c>
      <c r="F7793" t="s">
        <v>48929</v>
      </c>
      <c r="G7793" t="s">
        <v>48930</v>
      </c>
      <c r="N7793" t="s">
        <v>48931</v>
      </c>
      <c r="O7793" t="s">
        <v>282</v>
      </c>
      <c r="P7793" t="s">
        <v>112</v>
      </c>
      <c r="Q7793" t="s">
        <v>282</v>
      </c>
      <c r="S7793" t="s">
        <v>48</v>
      </c>
      <c r="AC7793" t="s">
        <v>284</v>
      </c>
      <c r="AD7793" t="s">
        <v>12313</v>
      </c>
      <c r="AE7793" t="s">
        <v>117</v>
      </c>
      <c r="AF7793" t="s">
        <v>286</v>
      </c>
      <c r="AG7793" t="s">
        <v>85</v>
      </c>
    </row>
    <row r="7794" spans="1:33" x14ac:dyDescent="0.2">
      <c r="A7794" t="s">
        <v>48932</v>
      </c>
      <c r="B7794" s="1">
        <v>43934</v>
      </c>
      <c r="C7794" t="s">
        <v>21982</v>
      </c>
      <c r="D7794" t="s">
        <v>8748</v>
      </c>
      <c r="E7794" t="s">
        <v>175</v>
      </c>
      <c r="F7794" t="s">
        <v>48933</v>
      </c>
      <c r="G7794" t="s">
        <v>48934</v>
      </c>
      <c r="N7794" t="s">
        <v>48935</v>
      </c>
      <c r="P7794" t="s">
        <v>276</v>
      </c>
      <c r="T7794">
        <v>2016</v>
      </c>
    </row>
    <row r="7795" spans="1:33" x14ac:dyDescent="0.2">
      <c r="A7795" t="s">
        <v>48936</v>
      </c>
      <c r="B7795" s="1">
        <v>43955</v>
      </c>
      <c r="C7795" t="s">
        <v>21982</v>
      </c>
      <c r="D7795" t="s">
        <v>8748</v>
      </c>
      <c r="E7795" t="s">
        <v>175</v>
      </c>
      <c r="F7795" t="s">
        <v>48937</v>
      </c>
      <c r="G7795" t="s">
        <v>48938</v>
      </c>
      <c r="N7795" t="s">
        <v>48939</v>
      </c>
      <c r="P7795" t="s">
        <v>276</v>
      </c>
      <c r="T7795">
        <v>2016</v>
      </c>
    </row>
    <row r="7796" spans="1:33" x14ac:dyDescent="0.2">
      <c r="A7796" t="s">
        <v>48940</v>
      </c>
      <c r="B7796" s="1">
        <v>43952</v>
      </c>
      <c r="C7796" t="s">
        <v>21982</v>
      </c>
      <c r="D7796" t="s">
        <v>8748</v>
      </c>
      <c r="E7796" t="s">
        <v>102</v>
      </c>
      <c r="F7796" t="s">
        <v>48941</v>
      </c>
      <c r="G7796" t="s">
        <v>48942</v>
      </c>
      <c r="N7796" t="s">
        <v>48943</v>
      </c>
      <c r="O7796" t="s">
        <v>79</v>
      </c>
      <c r="P7796" t="s">
        <v>80</v>
      </c>
      <c r="Q7796" t="s">
        <v>79</v>
      </c>
      <c r="S7796" t="s">
        <v>113</v>
      </c>
      <c r="AC7796" t="s">
        <v>12231</v>
      </c>
      <c r="AD7796" t="s">
        <v>12232</v>
      </c>
      <c r="AE7796" t="s">
        <v>157</v>
      </c>
      <c r="AF7796" t="s">
        <v>173</v>
      </c>
      <c r="AG7796" t="s">
        <v>158</v>
      </c>
    </row>
    <row r="7797" spans="1:33" x14ac:dyDescent="0.2">
      <c r="A7797" t="s">
        <v>48944</v>
      </c>
      <c r="B7797" s="1">
        <v>43942</v>
      </c>
      <c r="C7797" t="s">
        <v>21982</v>
      </c>
      <c r="D7797" t="s">
        <v>8748</v>
      </c>
      <c r="E7797" t="s">
        <v>175</v>
      </c>
      <c r="F7797" t="s">
        <v>48945</v>
      </c>
      <c r="G7797" t="s">
        <v>48946</v>
      </c>
      <c r="H7797" t="s">
        <v>48947</v>
      </c>
      <c r="I7797" t="s">
        <v>48948</v>
      </c>
      <c r="J7797" t="s">
        <v>48949</v>
      </c>
      <c r="K7797" t="s">
        <v>48950</v>
      </c>
      <c r="L7797" t="s">
        <v>48951</v>
      </c>
      <c r="M7797" t="s">
        <v>48952</v>
      </c>
      <c r="N7797" t="s">
        <v>48953</v>
      </c>
      <c r="P7797" t="s">
        <v>276</v>
      </c>
      <c r="T7797">
        <v>2016</v>
      </c>
      <c r="U7797" t="s">
        <v>47</v>
      </c>
      <c r="V7797" t="s">
        <v>47</v>
      </c>
      <c r="W7797" t="s">
        <v>47</v>
      </c>
      <c r="X7797" t="s">
        <v>47</v>
      </c>
      <c r="Y7797" t="s">
        <v>48</v>
      </c>
      <c r="Z7797" t="s">
        <v>47</v>
      </c>
      <c r="AA7797" t="s">
        <v>49</v>
      </c>
    </row>
    <row r="7798" spans="1:33" x14ac:dyDescent="0.2">
      <c r="A7798" t="s">
        <v>48954</v>
      </c>
      <c r="B7798" s="1">
        <v>43978</v>
      </c>
      <c r="C7798" t="s">
        <v>21982</v>
      </c>
      <c r="D7798" t="s">
        <v>8748</v>
      </c>
      <c r="E7798" t="s">
        <v>122</v>
      </c>
      <c r="F7798" t="s">
        <v>48955</v>
      </c>
      <c r="G7798" t="s">
        <v>48956</v>
      </c>
      <c r="N7798" t="s">
        <v>48957</v>
      </c>
      <c r="O7798" t="s">
        <v>141</v>
      </c>
      <c r="P7798" t="s">
        <v>142</v>
      </c>
      <c r="Q7798" t="s">
        <v>141</v>
      </c>
      <c r="T7798">
        <v>1998</v>
      </c>
      <c r="AC7798" t="s">
        <v>48958</v>
      </c>
      <c r="AD7798" t="s">
        <v>144</v>
      </c>
      <c r="AE7798" t="s">
        <v>11967</v>
      </c>
      <c r="AF7798" t="s">
        <v>12130</v>
      </c>
      <c r="AG7798" t="s">
        <v>263</v>
      </c>
    </row>
    <row r="7799" spans="1:33" x14ac:dyDescent="0.2">
      <c r="A7799" t="s">
        <v>48959</v>
      </c>
      <c r="B7799" s="1">
        <v>43979</v>
      </c>
      <c r="C7799" t="s">
        <v>21982</v>
      </c>
      <c r="D7799" t="s">
        <v>8748</v>
      </c>
      <c r="E7799" t="s">
        <v>175</v>
      </c>
      <c r="F7799" t="s">
        <v>48960</v>
      </c>
      <c r="G7799" t="s">
        <v>48961</v>
      </c>
      <c r="N7799" t="s">
        <v>48962</v>
      </c>
      <c r="P7799" t="s">
        <v>712</v>
      </c>
      <c r="T7799">
        <v>2002</v>
      </c>
    </row>
    <row r="7800" spans="1:33" x14ac:dyDescent="0.2">
      <c r="A7800" t="s">
        <v>48963</v>
      </c>
      <c r="B7800" s="1">
        <v>43986</v>
      </c>
      <c r="C7800" t="s">
        <v>21982</v>
      </c>
      <c r="D7800" t="s">
        <v>8748</v>
      </c>
      <c r="E7800" t="s">
        <v>175</v>
      </c>
      <c r="F7800" t="s">
        <v>48964</v>
      </c>
      <c r="G7800" t="s">
        <v>48965</v>
      </c>
      <c r="N7800" t="s">
        <v>48966</v>
      </c>
      <c r="P7800" t="s">
        <v>712</v>
      </c>
      <c r="T7800">
        <v>2002</v>
      </c>
    </row>
    <row r="7801" spans="1:33" x14ac:dyDescent="0.2">
      <c r="A7801" t="s">
        <v>48967</v>
      </c>
      <c r="B7801" s="1">
        <v>43992</v>
      </c>
      <c r="C7801" t="s">
        <v>21982</v>
      </c>
      <c r="D7801" t="s">
        <v>8748</v>
      </c>
      <c r="E7801" t="s">
        <v>175</v>
      </c>
      <c r="F7801" t="s">
        <v>48968</v>
      </c>
      <c r="G7801" t="s">
        <v>48969</v>
      </c>
      <c r="N7801" t="s">
        <v>48970</v>
      </c>
      <c r="P7801" t="s">
        <v>712</v>
      </c>
      <c r="T7801">
        <v>2002</v>
      </c>
    </row>
    <row r="7802" spans="1:33" x14ac:dyDescent="0.2">
      <c r="A7802" t="s">
        <v>48971</v>
      </c>
      <c r="B7802" s="1">
        <v>43997</v>
      </c>
      <c r="C7802" t="s">
        <v>21982</v>
      </c>
      <c r="D7802" t="s">
        <v>8748</v>
      </c>
      <c r="E7802" t="s">
        <v>122</v>
      </c>
      <c r="F7802" t="s">
        <v>48972</v>
      </c>
      <c r="G7802" t="s">
        <v>48973</v>
      </c>
      <c r="N7802" t="s">
        <v>48974</v>
      </c>
      <c r="O7802" t="s">
        <v>141</v>
      </c>
      <c r="P7802" t="s">
        <v>142</v>
      </c>
      <c r="Q7802" t="s">
        <v>141</v>
      </c>
      <c r="T7802">
        <v>1998</v>
      </c>
      <c r="AC7802" t="s">
        <v>143</v>
      </c>
      <c r="AD7802" t="s">
        <v>144</v>
      </c>
      <c r="AE7802" t="s">
        <v>48975</v>
      </c>
      <c r="AF7802" t="s">
        <v>48976</v>
      </c>
      <c r="AG7802" t="s">
        <v>48977</v>
      </c>
    </row>
    <row r="7803" spans="1:33" x14ac:dyDescent="0.2">
      <c r="A7803" t="s">
        <v>48978</v>
      </c>
      <c r="B7803" s="1">
        <v>43998</v>
      </c>
      <c r="C7803" t="s">
        <v>21982</v>
      </c>
      <c r="D7803" t="s">
        <v>8748</v>
      </c>
      <c r="E7803" t="s">
        <v>102</v>
      </c>
      <c r="F7803" t="s">
        <v>48979</v>
      </c>
      <c r="G7803" t="s">
        <v>48980</v>
      </c>
      <c r="N7803" t="s">
        <v>48981</v>
      </c>
      <c r="O7803" t="s">
        <v>282</v>
      </c>
      <c r="P7803" t="s">
        <v>112</v>
      </c>
      <c r="Q7803" t="s">
        <v>282</v>
      </c>
      <c r="S7803" t="s">
        <v>48</v>
      </c>
      <c r="AC7803" t="s">
        <v>48982</v>
      </c>
      <c r="AD7803" t="s">
        <v>8526</v>
      </c>
      <c r="AE7803" t="s">
        <v>117</v>
      </c>
      <c r="AF7803" t="s">
        <v>286</v>
      </c>
      <c r="AG7803" t="s">
        <v>85</v>
      </c>
    </row>
    <row r="7804" spans="1:33" x14ac:dyDescent="0.2">
      <c r="A7804" t="s">
        <v>48983</v>
      </c>
      <c r="B7804" s="1">
        <v>43999</v>
      </c>
      <c r="C7804" t="s">
        <v>21982</v>
      </c>
      <c r="D7804" t="s">
        <v>8748</v>
      </c>
      <c r="E7804" t="s">
        <v>175</v>
      </c>
      <c r="F7804" t="s">
        <v>48984</v>
      </c>
      <c r="G7804" t="s">
        <v>48985</v>
      </c>
      <c r="N7804" t="s">
        <v>48986</v>
      </c>
      <c r="O7804" t="s">
        <v>418</v>
      </c>
      <c r="P7804" t="s">
        <v>419</v>
      </c>
      <c r="R7804" t="s">
        <v>418</v>
      </c>
      <c r="T7804">
        <v>2002</v>
      </c>
    </row>
    <row r="7805" spans="1:33" x14ac:dyDescent="0.2">
      <c r="A7805" t="s">
        <v>48987</v>
      </c>
      <c r="B7805" s="1">
        <v>43998</v>
      </c>
      <c r="C7805" t="s">
        <v>21982</v>
      </c>
      <c r="D7805" t="s">
        <v>8748</v>
      </c>
      <c r="E7805" t="s">
        <v>102</v>
      </c>
      <c r="F7805" t="s">
        <v>48988</v>
      </c>
      <c r="G7805" t="s">
        <v>48989</v>
      </c>
      <c r="N7805" t="s">
        <v>48990</v>
      </c>
      <c r="O7805" t="s">
        <v>282</v>
      </c>
      <c r="P7805" t="s">
        <v>112</v>
      </c>
      <c r="Q7805" t="s">
        <v>282</v>
      </c>
      <c r="S7805" t="s">
        <v>48</v>
      </c>
      <c r="AC7805" t="s">
        <v>284</v>
      </c>
      <c r="AD7805" t="s">
        <v>12313</v>
      </c>
      <c r="AE7805" t="s">
        <v>117</v>
      </c>
      <c r="AF7805" t="s">
        <v>10361</v>
      </c>
      <c r="AG7805" t="s">
        <v>85</v>
      </c>
    </row>
    <row r="7806" spans="1:33" x14ac:dyDescent="0.2">
      <c r="A7806" t="s">
        <v>48991</v>
      </c>
      <c r="B7806" s="1">
        <v>43999</v>
      </c>
      <c r="C7806" t="s">
        <v>21982</v>
      </c>
      <c r="D7806" t="s">
        <v>8748</v>
      </c>
      <c r="E7806" t="s">
        <v>102</v>
      </c>
      <c r="F7806" t="s">
        <v>48992</v>
      </c>
      <c r="G7806" t="s">
        <v>48993</v>
      </c>
      <c r="N7806" t="s">
        <v>48994</v>
      </c>
      <c r="O7806" t="s">
        <v>79</v>
      </c>
      <c r="P7806" t="s">
        <v>80</v>
      </c>
      <c r="Q7806" t="s">
        <v>79</v>
      </c>
      <c r="S7806" t="s">
        <v>113</v>
      </c>
      <c r="AC7806" t="s">
        <v>8736</v>
      </c>
      <c r="AD7806" t="s">
        <v>48995</v>
      </c>
      <c r="AE7806" t="s">
        <v>157</v>
      </c>
      <c r="AF7806" t="s">
        <v>8738</v>
      </c>
      <c r="AG7806" t="s">
        <v>158</v>
      </c>
    </row>
    <row r="7807" spans="1:33" x14ac:dyDescent="0.2">
      <c r="A7807" t="s">
        <v>48996</v>
      </c>
      <c r="B7807" s="1">
        <v>43931</v>
      </c>
      <c r="C7807" t="s">
        <v>21982</v>
      </c>
      <c r="D7807" t="s">
        <v>12335</v>
      </c>
      <c r="E7807" t="s">
        <v>102</v>
      </c>
      <c r="F7807" t="s">
        <v>48997</v>
      </c>
      <c r="G7807" t="s">
        <v>48998</v>
      </c>
      <c r="N7807" t="s">
        <v>48999</v>
      </c>
      <c r="O7807" t="s">
        <v>79</v>
      </c>
      <c r="P7807" t="s">
        <v>80</v>
      </c>
      <c r="Q7807" t="s">
        <v>79</v>
      </c>
      <c r="S7807" t="s">
        <v>113</v>
      </c>
      <c r="AC7807" t="s">
        <v>81</v>
      </c>
      <c r="AD7807" t="s">
        <v>4626</v>
      </c>
      <c r="AE7807" t="s">
        <v>83</v>
      </c>
      <c r="AF7807" t="s">
        <v>664</v>
      </c>
      <c r="AG7807" t="s">
        <v>85</v>
      </c>
    </row>
    <row r="7808" spans="1:33" x14ac:dyDescent="0.2">
      <c r="A7808" t="s">
        <v>49000</v>
      </c>
      <c r="B7808" s="1">
        <v>43935</v>
      </c>
      <c r="C7808" t="s">
        <v>21982</v>
      </c>
      <c r="D7808" t="s">
        <v>12335</v>
      </c>
      <c r="E7808" t="s">
        <v>102</v>
      </c>
      <c r="F7808" t="s">
        <v>49001</v>
      </c>
      <c r="G7808" t="s">
        <v>49002</v>
      </c>
      <c r="N7808" t="s">
        <v>49003</v>
      </c>
      <c r="O7808" t="s">
        <v>79</v>
      </c>
      <c r="P7808" t="s">
        <v>80</v>
      </c>
      <c r="Q7808" t="s">
        <v>79</v>
      </c>
      <c r="S7808" t="s">
        <v>113</v>
      </c>
      <c r="AC7808" t="s">
        <v>81</v>
      </c>
      <c r="AD7808" t="s">
        <v>82</v>
      </c>
      <c r="AE7808" t="s">
        <v>83</v>
      </c>
      <c r="AF7808" t="s">
        <v>84</v>
      </c>
      <c r="AG7808" t="s">
        <v>158</v>
      </c>
    </row>
    <row r="7809" spans="1:33" x14ac:dyDescent="0.2">
      <c r="A7809" t="s">
        <v>49004</v>
      </c>
      <c r="B7809" s="1">
        <v>43950</v>
      </c>
      <c r="C7809" t="s">
        <v>21982</v>
      </c>
      <c r="D7809" t="s">
        <v>12335</v>
      </c>
      <c r="E7809" t="s">
        <v>102</v>
      </c>
      <c r="F7809" t="s">
        <v>49005</v>
      </c>
      <c r="G7809" t="s">
        <v>49006</v>
      </c>
      <c r="N7809" t="s">
        <v>49007</v>
      </c>
      <c r="O7809" t="s">
        <v>79</v>
      </c>
      <c r="P7809" t="s">
        <v>80</v>
      </c>
      <c r="Q7809" t="s">
        <v>79</v>
      </c>
      <c r="S7809" t="s">
        <v>113</v>
      </c>
      <c r="AC7809" t="s">
        <v>234</v>
      </c>
      <c r="AD7809" t="s">
        <v>82</v>
      </c>
      <c r="AE7809" t="s">
        <v>83</v>
      </c>
      <c r="AF7809" t="s">
        <v>84</v>
      </c>
      <c r="AG7809" t="s">
        <v>158</v>
      </c>
    </row>
    <row r="7810" spans="1:33" x14ac:dyDescent="0.2">
      <c r="A7810" t="s">
        <v>49008</v>
      </c>
      <c r="B7810" s="1">
        <v>43951</v>
      </c>
      <c r="C7810" t="s">
        <v>21982</v>
      </c>
      <c r="D7810" t="s">
        <v>12335</v>
      </c>
      <c r="E7810" t="s">
        <v>102</v>
      </c>
      <c r="F7810" t="s">
        <v>49009</v>
      </c>
      <c r="G7810" t="s">
        <v>49010</v>
      </c>
      <c r="N7810" t="s">
        <v>49011</v>
      </c>
      <c r="O7810" t="s">
        <v>79</v>
      </c>
      <c r="P7810" t="s">
        <v>80</v>
      </c>
      <c r="Q7810" t="s">
        <v>79</v>
      </c>
      <c r="S7810" t="s">
        <v>113</v>
      </c>
      <c r="AC7810" t="s">
        <v>81</v>
      </c>
      <c r="AD7810" t="s">
        <v>82</v>
      </c>
      <c r="AE7810" t="s">
        <v>21872</v>
      </c>
      <c r="AF7810" t="s">
        <v>84</v>
      </c>
      <c r="AG7810" t="s">
        <v>85</v>
      </c>
    </row>
    <row r="7811" spans="1:33" x14ac:dyDescent="0.2">
      <c r="A7811" t="s">
        <v>49012</v>
      </c>
      <c r="B7811" s="1">
        <v>43969</v>
      </c>
      <c r="C7811" t="s">
        <v>21982</v>
      </c>
      <c r="D7811" t="s">
        <v>12335</v>
      </c>
      <c r="E7811" t="s">
        <v>122</v>
      </c>
      <c r="F7811" t="s">
        <v>49013</v>
      </c>
      <c r="G7811" t="s">
        <v>49014</v>
      </c>
      <c r="N7811" t="s">
        <v>49015</v>
      </c>
      <c r="O7811" t="s">
        <v>756</v>
      </c>
      <c r="P7811" t="s">
        <v>757</v>
      </c>
      <c r="Q7811" t="s">
        <v>756</v>
      </c>
      <c r="T7811">
        <v>2002</v>
      </c>
      <c r="AC7811" t="s">
        <v>8351</v>
      </c>
      <c r="AD7811" t="s">
        <v>760</v>
      </c>
      <c r="AE7811" t="s">
        <v>809</v>
      </c>
      <c r="AF7811" t="s">
        <v>20178</v>
      </c>
      <c r="AG7811" t="s">
        <v>763</v>
      </c>
    </row>
    <row r="7812" spans="1:33" x14ac:dyDescent="0.2">
      <c r="A7812" t="s">
        <v>49016</v>
      </c>
      <c r="B7812" s="1">
        <v>43916</v>
      </c>
      <c r="C7812" t="s">
        <v>702</v>
      </c>
      <c r="D7812" t="s">
        <v>12335</v>
      </c>
      <c r="E7812" t="s">
        <v>122</v>
      </c>
      <c r="F7812" t="s">
        <v>49017</v>
      </c>
      <c r="G7812" t="s">
        <v>49018</v>
      </c>
      <c r="N7812" t="s">
        <v>49019</v>
      </c>
      <c r="O7812" t="s">
        <v>756</v>
      </c>
      <c r="P7812" t="s">
        <v>757</v>
      </c>
      <c r="Q7812" t="s">
        <v>756</v>
      </c>
      <c r="T7812">
        <v>2002</v>
      </c>
      <c r="AC7812" t="s">
        <v>759</v>
      </c>
      <c r="AD7812" t="s">
        <v>760</v>
      </c>
      <c r="AE7812" t="s">
        <v>761</v>
      </c>
      <c r="AF7812" t="s">
        <v>6763</v>
      </c>
      <c r="AG7812" t="s">
        <v>763</v>
      </c>
    </row>
    <row r="7813" spans="1:33" x14ac:dyDescent="0.2">
      <c r="A7813" t="s">
        <v>49020</v>
      </c>
      <c r="B7813" s="1">
        <v>43915</v>
      </c>
      <c r="C7813" t="s">
        <v>702</v>
      </c>
      <c r="D7813" t="s">
        <v>12335</v>
      </c>
      <c r="E7813" t="s">
        <v>102</v>
      </c>
      <c r="F7813" t="s">
        <v>49021</v>
      </c>
      <c r="G7813" t="s">
        <v>49022</v>
      </c>
      <c r="N7813" t="s">
        <v>49023</v>
      </c>
      <c r="O7813" t="s">
        <v>79</v>
      </c>
      <c r="P7813" t="s">
        <v>80</v>
      </c>
      <c r="Q7813" t="s">
        <v>79</v>
      </c>
      <c r="S7813" t="s">
        <v>113</v>
      </c>
      <c r="AC7813" t="s">
        <v>81</v>
      </c>
      <c r="AD7813" t="s">
        <v>4626</v>
      </c>
      <c r="AE7813" t="s">
        <v>83</v>
      </c>
      <c r="AF7813" t="s">
        <v>664</v>
      </c>
      <c r="AG7813" t="s">
        <v>85</v>
      </c>
    </row>
    <row r="7814" spans="1:33" x14ac:dyDescent="0.2">
      <c r="A7814" t="s">
        <v>49024</v>
      </c>
      <c r="B7814" s="1">
        <v>43920</v>
      </c>
      <c r="C7814" t="s">
        <v>702</v>
      </c>
      <c r="D7814" t="s">
        <v>12335</v>
      </c>
      <c r="E7814" t="s">
        <v>102</v>
      </c>
      <c r="F7814" t="s">
        <v>49025</v>
      </c>
      <c r="G7814" t="s">
        <v>49026</v>
      </c>
      <c r="N7814" t="s">
        <v>49027</v>
      </c>
      <c r="O7814" t="s">
        <v>79</v>
      </c>
      <c r="P7814" t="s">
        <v>80</v>
      </c>
      <c r="Q7814" t="s">
        <v>79</v>
      </c>
      <c r="S7814" t="s">
        <v>113</v>
      </c>
      <c r="AC7814" t="s">
        <v>15990</v>
      </c>
      <c r="AD7814" t="s">
        <v>16284</v>
      </c>
      <c r="AE7814" t="s">
        <v>10391</v>
      </c>
      <c r="AF7814" t="s">
        <v>24991</v>
      </c>
      <c r="AG7814" t="s">
        <v>158</v>
      </c>
    </row>
    <row r="7815" spans="1:33" x14ac:dyDescent="0.2">
      <c r="A7815" t="s">
        <v>49028</v>
      </c>
      <c r="B7815" s="1">
        <v>43917</v>
      </c>
      <c r="C7815" t="s">
        <v>702</v>
      </c>
      <c r="D7815" t="s">
        <v>12335</v>
      </c>
      <c r="E7815" t="s">
        <v>175</v>
      </c>
      <c r="F7815" t="s">
        <v>49029</v>
      </c>
      <c r="G7815" t="s">
        <v>49030</v>
      </c>
      <c r="N7815" t="s">
        <v>49031</v>
      </c>
      <c r="P7815" t="s">
        <v>712</v>
      </c>
      <c r="T7815">
        <v>2002</v>
      </c>
    </row>
    <row r="7816" spans="1:33" x14ac:dyDescent="0.2">
      <c r="A7816" t="s">
        <v>49032</v>
      </c>
      <c r="B7816" s="1">
        <v>43921</v>
      </c>
      <c r="C7816" t="s">
        <v>702</v>
      </c>
      <c r="D7816" t="s">
        <v>12335</v>
      </c>
      <c r="E7816" t="s">
        <v>102</v>
      </c>
      <c r="F7816" t="s">
        <v>49033</v>
      </c>
      <c r="G7816" t="s">
        <v>49034</v>
      </c>
      <c r="N7816" t="s">
        <v>49035</v>
      </c>
      <c r="O7816" t="s">
        <v>79</v>
      </c>
      <c r="P7816" t="s">
        <v>80</v>
      </c>
      <c r="Q7816" t="s">
        <v>79</v>
      </c>
      <c r="S7816" t="s">
        <v>113</v>
      </c>
      <c r="AC7816" t="s">
        <v>81</v>
      </c>
      <c r="AD7816" t="s">
        <v>82</v>
      </c>
      <c r="AE7816" t="s">
        <v>21872</v>
      </c>
      <c r="AF7816" t="s">
        <v>84</v>
      </c>
      <c r="AG7816" t="s">
        <v>85</v>
      </c>
    </row>
    <row r="7817" spans="1:33" x14ac:dyDescent="0.2">
      <c r="A7817" t="s">
        <v>49036</v>
      </c>
      <c r="B7817" s="1">
        <v>43920</v>
      </c>
      <c r="C7817" t="s">
        <v>702</v>
      </c>
      <c r="D7817" t="s">
        <v>12335</v>
      </c>
      <c r="E7817" t="s">
        <v>102</v>
      </c>
      <c r="F7817" t="s">
        <v>49037</v>
      </c>
      <c r="G7817" t="s">
        <v>49038</v>
      </c>
      <c r="N7817" t="s">
        <v>49039</v>
      </c>
      <c r="O7817" t="s">
        <v>79</v>
      </c>
      <c r="P7817" t="s">
        <v>80</v>
      </c>
      <c r="Q7817" t="s">
        <v>79</v>
      </c>
      <c r="S7817" t="s">
        <v>113</v>
      </c>
      <c r="AC7817" t="s">
        <v>234</v>
      </c>
      <c r="AD7817" t="s">
        <v>82</v>
      </c>
      <c r="AE7817" t="s">
        <v>49040</v>
      </c>
      <c r="AF7817" t="s">
        <v>84</v>
      </c>
      <c r="AG7817" t="s">
        <v>158</v>
      </c>
    </row>
    <row r="7818" spans="1:33" x14ac:dyDescent="0.2">
      <c r="A7818" t="s">
        <v>49041</v>
      </c>
      <c r="B7818" s="1">
        <v>43922</v>
      </c>
      <c r="C7818" t="s">
        <v>21982</v>
      </c>
      <c r="D7818" t="s">
        <v>12335</v>
      </c>
      <c r="E7818" t="s">
        <v>102</v>
      </c>
      <c r="F7818" t="s">
        <v>49042</v>
      </c>
      <c r="G7818" t="s">
        <v>49043</v>
      </c>
      <c r="N7818" t="s">
        <v>49044</v>
      </c>
      <c r="O7818" t="s">
        <v>79</v>
      </c>
      <c r="P7818" t="s">
        <v>80</v>
      </c>
      <c r="Q7818" t="s">
        <v>79</v>
      </c>
      <c r="S7818" t="s">
        <v>113</v>
      </c>
      <c r="AC7818" t="s">
        <v>234</v>
      </c>
      <c r="AD7818" t="s">
        <v>82</v>
      </c>
      <c r="AE7818" t="s">
        <v>83</v>
      </c>
      <c r="AF7818" t="s">
        <v>84</v>
      </c>
      <c r="AG7818" t="s">
        <v>158</v>
      </c>
    </row>
    <row r="7819" spans="1:33" x14ac:dyDescent="0.2">
      <c r="A7819" t="s">
        <v>49045</v>
      </c>
      <c r="B7819" s="1">
        <v>43922</v>
      </c>
      <c r="C7819" t="s">
        <v>21982</v>
      </c>
      <c r="D7819" t="s">
        <v>12335</v>
      </c>
      <c r="E7819" t="s">
        <v>102</v>
      </c>
      <c r="F7819" t="s">
        <v>49046</v>
      </c>
      <c r="G7819" t="s">
        <v>49047</v>
      </c>
      <c r="N7819" t="s">
        <v>49048</v>
      </c>
      <c r="O7819" t="s">
        <v>79</v>
      </c>
      <c r="P7819" t="s">
        <v>80</v>
      </c>
      <c r="Q7819" t="s">
        <v>79</v>
      </c>
      <c r="S7819" t="s">
        <v>113</v>
      </c>
      <c r="AC7819" t="s">
        <v>81</v>
      </c>
      <c r="AD7819" t="s">
        <v>4626</v>
      </c>
      <c r="AE7819" t="s">
        <v>83</v>
      </c>
      <c r="AF7819" t="s">
        <v>664</v>
      </c>
      <c r="AG7819" t="s">
        <v>85</v>
      </c>
    </row>
    <row r="7820" spans="1:33" x14ac:dyDescent="0.2">
      <c r="A7820" t="s">
        <v>49049</v>
      </c>
      <c r="B7820" s="1">
        <v>43922</v>
      </c>
      <c r="C7820" t="s">
        <v>21982</v>
      </c>
      <c r="D7820" t="s">
        <v>12335</v>
      </c>
      <c r="E7820" t="s">
        <v>122</v>
      </c>
      <c r="F7820" t="s">
        <v>49050</v>
      </c>
      <c r="G7820" t="s">
        <v>49051</v>
      </c>
      <c r="N7820" t="s">
        <v>49052</v>
      </c>
      <c r="O7820" t="s">
        <v>141</v>
      </c>
      <c r="P7820" t="s">
        <v>142</v>
      </c>
      <c r="Q7820" t="s">
        <v>141</v>
      </c>
      <c r="T7820">
        <v>1998</v>
      </c>
      <c r="AC7820" t="s">
        <v>143</v>
      </c>
      <c r="AD7820" t="s">
        <v>144</v>
      </c>
      <c r="AE7820" t="s">
        <v>24410</v>
      </c>
      <c r="AF7820" t="s">
        <v>146</v>
      </c>
      <c r="AG7820" t="s">
        <v>1106</v>
      </c>
    </row>
    <row r="7821" spans="1:33" x14ac:dyDescent="0.2">
      <c r="A7821" t="s">
        <v>49053</v>
      </c>
      <c r="B7821" s="1">
        <v>43922</v>
      </c>
      <c r="C7821" t="s">
        <v>21982</v>
      </c>
      <c r="D7821" t="s">
        <v>12335</v>
      </c>
      <c r="E7821" t="s">
        <v>102</v>
      </c>
      <c r="F7821" t="s">
        <v>49054</v>
      </c>
      <c r="G7821" t="s">
        <v>49055</v>
      </c>
      <c r="N7821" t="s">
        <v>49056</v>
      </c>
      <c r="O7821" t="s">
        <v>79</v>
      </c>
      <c r="P7821" t="s">
        <v>80</v>
      </c>
      <c r="Q7821" t="s">
        <v>79</v>
      </c>
      <c r="S7821" t="s">
        <v>113</v>
      </c>
      <c r="AC7821" t="s">
        <v>234</v>
      </c>
      <c r="AD7821" t="s">
        <v>40166</v>
      </c>
      <c r="AE7821" t="s">
        <v>83</v>
      </c>
      <c r="AF7821" t="s">
        <v>84</v>
      </c>
      <c r="AG7821" t="s">
        <v>158</v>
      </c>
    </row>
    <row r="7822" spans="1:33" x14ac:dyDescent="0.2">
      <c r="A7822" t="s">
        <v>49057</v>
      </c>
      <c r="B7822" s="1">
        <v>43929</v>
      </c>
      <c r="C7822" t="s">
        <v>21982</v>
      </c>
      <c r="D7822" t="s">
        <v>12335</v>
      </c>
      <c r="E7822" t="s">
        <v>122</v>
      </c>
      <c r="F7822" t="s">
        <v>49058</v>
      </c>
      <c r="G7822" t="s">
        <v>49059</v>
      </c>
      <c r="N7822" t="s">
        <v>49060</v>
      </c>
      <c r="O7822" t="s">
        <v>61</v>
      </c>
      <c r="P7822" t="s">
        <v>62</v>
      </c>
      <c r="Q7822" t="s">
        <v>61</v>
      </c>
      <c r="T7822" t="s">
        <v>951</v>
      </c>
      <c r="AC7822" t="s">
        <v>63</v>
      </c>
      <c r="AD7822" t="s">
        <v>11702</v>
      </c>
      <c r="AE7822" t="s">
        <v>6882</v>
      </c>
      <c r="AF7822" t="s">
        <v>49061</v>
      </c>
      <c r="AG7822" t="s">
        <v>67</v>
      </c>
    </row>
    <row r="7823" spans="1:33" x14ac:dyDescent="0.2">
      <c r="A7823" t="s">
        <v>49062</v>
      </c>
      <c r="B7823" s="1">
        <v>43931</v>
      </c>
      <c r="C7823" t="s">
        <v>21982</v>
      </c>
      <c r="D7823" t="s">
        <v>12335</v>
      </c>
      <c r="E7823" t="s">
        <v>102</v>
      </c>
      <c r="F7823" t="s">
        <v>49063</v>
      </c>
      <c r="G7823" t="s">
        <v>49064</v>
      </c>
      <c r="N7823" t="s">
        <v>49065</v>
      </c>
      <c r="O7823" t="s">
        <v>282</v>
      </c>
      <c r="P7823" t="s">
        <v>112</v>
      </c>
      <c r="Q7823" t="s">
        <v>282</v>
      </c>
      <c r="S7823" t="s">
        <v>48</v>
      </c>
      <c r="AC7823" t="s">
        <v>32543</v>
      </c>
      <c r="AD7823" t="s">
        <v>8526</v>
      </c>
      <c r="AE7823" t="s">
        <v>117</v>
      </c>
      <c r="AF7823" t="s">
        <v>286</v>
      </c>
      <c r="AG7823" t="s">
        <v>85</v>
      </c>
    </row>
    <row r="7824" spans="1:33" x14ac:dyDescent="0.2">
      <c r="A7824" t="s">
        <v>49066</v>
      </c>
      <c r="B7824" s="1">
        <v>43929</v>
      </c>
      <c r="C7824" t="s">
        <v>21982</v>
      </c>
      <c r="D7824" t="s">
        <v>12335</v>
      </c>
      <c r="E7824" t="s">
        <v>122</v>
      </c>
      <c r="F7824" t="s">
        <v>49067</v>
      </c>
      <c r="G7824" t="s">
        <v>49068</v>
      </c>
      <c r="N7824" t="s">
        <v>49069</v>
      </c>
      <c r="O7824" t="s">
        <v>141</v>
      </c>
      <c r="P7824" t="s">
        <v>142</v>
      </c>
      <c r="Q7824" t="s">
        <v>141</v>
      </c>
      <c r="T7824">
        <v>1998</v>
      </c>
      <c r="AC7824" t="s">
        <v>143</v>
      </c>
      <c r="AD7824" t="s">
        <v>144</v>
      </c>
      <c r="AE7824" t="s">
        <v>24410</v>
      </c>
      <c r="AF7824" t="s">
        <v>146</v>
      </c>
      <c r="AG7824" t="s">
        <v>1106</v>
      </c>
    </row>
    <row r="7825" spans="1:33" x14ac:dyDescent="0.2">
      <c r="A7825" t="s">
        <v>49070</v>
      </c>
      <c r="B7825" s="1">
        <v>43929</v>
      </c>
      <c r="C7825" t="s">
        <v>21982</v>
      </c>
      <c r="D7825" t="s">
        <v>12335</v>
      </c>
      <c r="E7825" t="s">
        <v>102</v>
      </c>
      <c r="F7825" t="s">
        <v>49071</v>
      </c>
      <c r="G7825" t="s">
        <v>49072</v>
      </c>
      <c r="N7825" t="s">
        <v>49073</v>
      </c>
      <c r="O7825" t="s">
        <v>79</v>
      </c>
      <c r="P7825" t="s">
        <v>80</v>
      </c>
      <c r="Q7825" t="s">
        <v>79</v>
      </c>
      <c r="S7825" t="s">
        <v>113</v>
      </c>
      <c r="AC7825" t="s">
        <v>234</v>
      </c>
      <c r="AD7825" t="s">
        <v>82</v>
      </c>
      <c r="AE7825" t="s">
        <v>157</v>
      </c>
      <c r="AF7825" t="s">
        <v>84</v>
      </c>
      <c r="AG7825" t="s">
        <v>158</v>
      </c>
    </row>
    <row r="7826" spans="1:33" x14ac:dyDescent="0.2">
      <c r="A7826" t="s">
        <v>49074</v>
      </c>
      <c r="B7826" s="1">
        <v>43929</v>
      </c>
      <c r="C7826" t="s">
        <v>21982</v>
      </c>
      <c r="D7826" t="s">
        <v>12335</v>
      </c>
      <c r="E7826" t="s">
        <v>102</v>
      </c>
      <c r="F7826" t="s">
        <v>49075</v>
      </c>
      <c r="G7826" t="s">
        <v>49076</v>
      </c>
      <c r="N7826" t="s">
        <v>49077</v>
      </c>
      <c r="O7826" t="s">
        <v>282</v>
      </c>
      <c r="P7826" t="s">
        <v>112</v>
      </c>
      <c r="Q7826" t="s">
        <v>282</v>
      </c>
      <c r="S7826" t="s">
        <v>48</v>
      </c>
      <c r="AC7826" t="s">
        <v>284</v>
      </c>
      <c r="AD7826" t="s">
        <v>12313</v>
      </c>
      <c r="AE7826" t="s">
        <v>117</v>
      </c>
      <c r="AF7826" t="s">
        <v>286</v>
      </c>
      <c r="AG7826" t="s">
        <v>85</v>
      </c>
    </row>
    <row r="7827" spans="1:33" x14ac:dyDescent="0.2">
      <c r="A7827" t="s">
        <v>49078</v>
      </c>
      <c r="B7827" s="1">
        <v>43927</v>
      </c>
      <c r="C7827" t="s">
        <v>21982</v>
      </c>
      <c r="D7827" t="s">
        <v>12335</v>
      </c>
      <c r="E7827" t="s">
        <v>102</v>
      </c>
      <c r="F7827" t="s">
        <v>49079</v>
      </c>
      <c r="G7827" t="s">
        <v>49080</v>
      </c>
      <c r="N7827" t="s">
        <v>49081</v>
      </c>
      <c r="O7827" t="s">
        <v>79</v>
      </c>
      <c r="P7827" t="s">
        <v>80</v>
      </c>
      <c r="Q7827" t="s">
        <v>79</v>
      </c>
      <c r="S7827" t="s">
        <v>113</v>
      </c>
      <c r="AC7827" t="s">
        <v>81</v>
      </c>
      <c r="AD7827" t="s">
        <v>4626</v>
      </c>
      <c r="AE7827" t="s">
        <v>83</v>
      </c>
      <c r="AF7827" t="s">
        <v>84</v>
      </c>
      <c r="AG7827" t="s">
        <v>85</v>
      </c>
    </row>
    <row r="7828" spans="1:33" x14ac:dyDescent="0.2">
      <c r="A7828" t="s">
        <v>49082</v>
      </c>
      <c r="B7828" s="1">
        <v>43927</v>
      </c>
      <c r="C7828" t="s">
        <v>21982</v>
      </c>
      <c r="D7828" t="s">
        <v>12335</v>
      </c>
      <c r="E7828" t="s">
        <v>175</v>
      </c>
      <c r="F7828" t="s">
        <v>49083</v>
      </c>
      <c r="G7828" t="s">
        <v>49084</v>
      </c>
      <c r="N7828" t="s">
        <v>49085</v>
      </c>
      <c r="P7828" t="s">
        <v>96</v>
      </c>
      <c r="T7828" t="s">
        <v>951</v>
      </c>
    </row>
    <row r="7829" spans="1:33" x14ac:dyDescent="0.2">
      <c r="A7829" t="s">
        <v>49086</v>
      </c>
      <c r="B7829" s="1">
        <v>43929</v>
      </c>
      <c r="C7829" t="s">
        <v>21982</v>
      </c>
      <c r="D7829" t="s">
        <v>12335</v>
      </c>
      <c r="E7829" t="s">
        <v>122</v>
      </c>
      <c r="F7829" t="s">
        <v>49087</v>
      </c>
      <c r="G7829" t="s">
        <v>49088</v>
      </c>
      <c r="N7829" t="s">
        <v>49089</v>
      </c>
      <c r="O7829" t="s">
        <v>141</v>
      </c>
      <c r="P7829" t="s">
        <v>142</v>
      </c>
      <c r="Q7829" t="s">
        <v>141</v>
      </c>
      <c r="T7829">
        <v>1998</v>
      </c>
      <c r="AC7829" t="s">
        <v>143</v>
      </c>
      <c r="AD7829" t="s">
        <v>144</v>
      </c>
      <c r="AE7829" t="s">
        <v>24596</v>
      </c>
      <c r="AF7829" t="s">
        <v>146</v>
      </c>
      <c r="AG7829" t="s">
        <v>1106</v>
      </c>
    </row>
    <row r="7830" spans="1:33" x14ac:dyDescent="0.2">
      <c r="A7830" t="s">
        <v>49090</v>
      </c>
      <c r="B7830" s="1">
        <v>43935</v>
      </c>
      <c r="C7830" t="s">
        <v>21982</v>
      </c>
      <c r="D7830" t="s">
        <v>12335</v>
      </c>
      <c r="E7830" t="s">
        <v>102</v>
      </c>
      <c r="F7830" t="s">
        <v>49091</v>
      </c>
      <c r="G7830" t="s">
        <v>49092</v>
      </c>
      <c r="N7830" t="s">
        <v>49093</v>
      </c>
      <c r="O7830" t="s">
        <v>282</v>
      </c>
      <c r="P7830" t="s">
        <v>112</v>
      </c>
      <c r="Q7830" t="s">
        <v>282</v>
      </c>
      <c r="S7830" t="s">
        <v>48</v>
      </c>
      <c r="AC7830" t="s">
        <v>32543</v>
      </c>
      <c r="AD7830" t="s">
        <v>8526</v>
      </c>
      <c r="AE7830" t="s">
        <v>117</v>
      </c>
      <c r="AF7830" t="s">
        <v>286</v>
      </c>
      <c r="AG7830" t="s">
        <v>85</v>
      </c>
    </row>
    <row r="7831" spans="1:33" x14ac:dyDescent="0.2">
      <c r="A7831" t="s">
        <v>49094</v>
      </c>
      <c r="B7831" s="1">
        <v>43936</v>
      </c>
      <c r="C7831" t="s">
        <v>21982</v>
      </c>
      <c r="D7831" t="s">
        <v>12335</v>
      </c>
      <c r="E7831" t="s">
        <v>175</v>
      </c>
      <c r="F7831" t="s">
        <v>49095</v>
      </c>
      <c r="G7831" t="s">
        <v>49096</v>
      </c>
      <c r="N7831" t="s">
        <v>49097</v>
      </c>
      <c r="P7831" t="s">
        <v>712</v>
      </c>
      <c r="T7831">
        <v>2002</v>
      </c>
    </row>
    <row r="7832" spans="1:33" x14ac:dyDescent="0.2">
      <c r="A7832" t="s">
        <v>49098</v>
      </c>
      <c r="B7832" s="1">
        <v>43935</v>
      </c>
      <c r="C7832" t="s">
        <v>21982</v>
      </c>
      <c r="D7832" t="s">
        <v>12335</v>
      </c>
      <c r="E7832" t="s">
        <v>102</v>
      </c>
      <c r="F7832" t="s">
        <v>49099</v>
      </c>
      <c r="G7832" t="s">
        <v>49100</v>
      </c>
      <c r="N7832" t="s">
        <v>49101</v>
      </c>
      <c r="O7832" t="s">
        <v>79</v>
      </c>
      <c r="P7832" t="s">
        <v>80</v>
      </c>
      <c r="Q7832" t="s">
        <v>79</v>
      </c>
      <c r="S7832" t="s">
        <v>113</v>
      </c>
      <c r="AC7832" t="s">
        <v>81</v>
      </c>
      <c r="AD7832" t="s">
        <v>82</v>
      </c>
      <c r="AE7832" t="s">
        <v>21872</v>
      </c>
      <c r="AF7832" t="s">
        <v>84</v>
      </c>
      <c r="AG7832" t="s">
        <v>85</v>
      </c>
    </row>
    <row r="7833" spans="1:33" x14ac:dyDescent="0.2">
      <c r="A7833" t="s">
        <v>49102</v>
      </c>
      <c r="B7833" s="1">
        <v>43937</v>
      </c>
      <c r="C7833" t="s">
        <v>21982</v>
      </c>
      <c r="D7833" t="s">
        <v>12335</v>
      </c>
      <c r="E7833" t="s">
        <v>175</v>
      </c>
      <c r="F7833" t="s">
        <v>49103</v>
      </c>
      <c r="G7833" t="s">
        <v>49104</v>
      </c>
      <c r="N7833" t="s">
        <v>49105</v>
      </c>
      <c r="P7833" t="s">
        <v>712</v>
      </c>
      <c r="T7833">
        <v>2002</v>
      </c>
    </row>
    <row r="7834" spans="1:33" x14ac:dyDescent="0.2">
      <c r="A7834" t="s">
        <v>49106</v>
      </c>
      <c r="B7834" s="1">
        <v>43936</v>
      </c>
      <c r="C7834" t="s">
        <v>21982</v>
      </c>
      <c r="D7834" t="s">
        <v>12335</v>
      </c>
      <c r="E7834" t="s">
        <v>102</v>
      </c>
      <c r="F7834" t="s">
        <v>49107</v>
      </c>
      <c r="G7834" t="s">
        <v>49108</v>
      </c>
      <c r="N7834" t="s">
        <v>49109</v>
      </c>
      <c r="O7834" t="s">
        <v>79</v>
      </c>
      <c r="P7834" t="s">
        <v>80</v>
      </c>
      <c r="Q7834" t="s">
        <v>79</v>
      </c>
      <c r="S7834" t="s">
        <v>113</v>
      </c>
      <c r="AC7834" t="s">
        <v>81</v>
      </c>
      <c r="AD7834" t="s">
        <v>4626</v>
      </c>
      <c r="AE7834" t="s">
        <v>83</v>
      </c>
      <c r="AF7834" t="s">
        <v>664</v>
      </c>
      <c r="AG7834" t="s">
        <v>85</v>
      </c>
    </row>
    <row r="7835" spans="1:33" x14ac:dyDescent="0.2">
      <c r="A7835" t="s">
        <v>49110</v>
      </c>
      <c r="B7835" s="1">
        <v>43935</v>
      </c>
      <c r="C7835" t="s">
        <v>21982</v>
      </c>
      <c r="D7835" t="s">
        <v>12335</v>
      </c>
      <c r="E7835" t="s">
        <v>122</v>
      </c>
      <c r="F7835" t="s">
        <v>49111</v>
      </c>
      <c r="G7835" t="s">
        <v>49112</v>
      </c>
      <c r="N7835" t="s">
        <v>49113</v>
      </c>
      <c r="O7835" t="s">
        <v>141</v>
      </c>
      <c r="P7835" t="s">
        <v>142</v>
      </c>
      <c r="Q7835" t="s">
        <v>141</v>
      </c>
      <c r="T7835">
        <v>1998</v>
      </c>
      <c r="AC7835" t="s">
        <v>143</v>
      </c>
      <c r="AD7835" t="s">
        <v>11305</v>
      </c>
      <c r="AE7835" t="s">
        <v>24410</v>
      </c>
      <c r="AF7835" t="s">
        <v>146</v>
      </c>
      <c r="AG7835" t="s">
        <v>1106</v>
      </c>
    </row>
    <row r="7836" spans="1:33" x14ac:dyDescent="0.2">
      <c r="A7836" t="s">
        <v>49114</v>
      </c>
      <c r="B7836" s="1">
        <v>43937</v>
      </c>
      <c r="C7836" t="s">
        <v>21982</v>
      </c>
      <c r="D7836" t="s">
        <v>12335</v>
      </c>
      <c r="E7836" t="s">
        <v>102</v>
      </c>
      <c r="F7836" t="s">
        <v>49115</v>
      </c>
      <c r="G7836" t="s">
        <v>49116</v>
      </c>
      <c r="N7836" t="s">
        <v>49117</v>
      </c>
      <c r="O7836" t="s">
        <v>79</v>
      </c>
      <c r="P7836" t="s">
        <v>80</v>
      </c>
      <c r="Q7836" t="s">
        <v>79</v>
      </c>
      <c r="S7836" t="s">
        <v>113</v>
      </c>
      <c r="AC7836" t="s">
        <v>15990</v>
      </c>
      <c r="AD7836" t="s">
        <v>16284</v>
      </c>
      <c r="AE7836" t="s">
        <v>10391</v>
      </c>
      <c r="AF7836" t="s">
        <v>173</v>
      </c>
      <c r="AG7836" t="s">
        <v>158</v>
      </c>
    </row>
    <row r="7837" spans="1:33" x14ac:dyDescent="0.2">
      <c r="A7837" t="s">
        <v>49118</v>
      </c>
      <c r="B7837" s="1">
        <v>43937</v>
      </c>
      <c r="C7837" t="s">
        <v>21982</v>
      </c>
      <c r="D7837" t="s">
        <v>12335</v>
      </c>
      <c r="E7837" t="s">
        <v>175</v>
      </c>
      <c r="F7837" t="s">
        <v>49119</v>
      </c>
      <c r="G7837" t="s">
        <v>49120</v>
      </c>
      <c r="N7837" t="s">
        <v>49121</v>
      </c>
      <c r="P7837" t="s">
        <v>419</v>
      </c>
      <c r="T7837">
        <v>2002</v>
      </c>
    </row>
    <row r="7838" spans="1:33" x14ac:dyDescent="0.2">
      <c r="A7838" t="s">
        <v>49122</v>
      </c>
      <c r="B7838" s="1">
        <v>43936</v>
      </c>
      <c r="C7838" t="s">
        <v>21982</v>
      </c>
      <c r="D7838" t="s">
        <v>12335</v>
      </c>
      <c r="E7838" t="s">
        <v>175</v>
      </c>
      <c r="F7838" t="s">
        <v>49123</v>
      </c>
      <c r="G7838" t="s">
        <v>49124</v>
      </c>
      <c r="N7838" t="s">
        <v>49125</v>
      </c>
      <c r="P7838" t="s">
        <v>712</v>
      </c>
      <c r="T7838">
        <v>2002</v>
      </c>
    </row>
    <row r="7839" spans="1:33" x14ac:dyDescent="0.2">
      <c r="A7839" t="s">
        <v>49126</v>
      </c>
      <c r="B7839" s="1">
        <v>43938</v>
      </c>
      <c r="C7839" t="s">
        <v>21982</v>
      </c>
      <c r="D7839" t="s">
        <v>12335</v>
      </c>
      <c r="E7839" t="s">
        <v>175</v>
      </c>
      <c r="F7839" t="s">
        <v>49127</v>
      </c>
      <c r="G7839" t="s">
        <v>49128</v>
      </c>
      <c r="N7839" t="s">
        <v>49129</v>
      </c>
      <c r="P7839" t="s">
        <v>712</v>
      </c>
      <c r="T7839">
        <v>2002</v>
      </c>
    </row>
    <row r="7840" spans="1:33" x14ac:dyDescent="0.2">
      <c r="A7840" t="s">
        <v>49130</v>
      </c>
      <c r="B7840" s="1">
        <v>43938</v>
      </c>
      <c r="C7840" t="s">
        <v>21982</v>
      </c>
      <c r="D7840" t="s">
        <v>12335</v>
      </c>
      <c r="E7840" t="s">
        <v>122</v>
      </c>
      <c r="F7840" t="s">
        <v>49131</v>
      </c>
      <c r="G7840" t="s">
        <v>49132</v>
      </c>
      <c r="N7840" t="s">
        <v>49133</v>
      </c>
      <c r="O7840" t="s">
        <v>141</v>
      </c>
      <c r="P7840" t="s">
        <v>142</v>
      </c>
      <c r="Q7840" t="s">
        <v>141</v>
      </c>
      <c r="T7840">
        <v>1998</v>
      </c>
      <c r="AC7840" t="s">
        <v>143</v>
      </c>
      <c r="AD7840" t="s">
        <v>144</v>
      </c>
      <c r="AE7840" t="s">
        <v>6137</v>
      </c>
      <c r="AF7840" t="s">
        <v>146</v>
      </c>
      <c r="AG7840" t="s">
        <v>1106</v>
      </c>
    </row>
    <row r="7841" spans="1:33" x14ac:dyDescent="0.2">
      <c r="A7841" t="s">
        <v>49134</v>
      </c>
      <c r="B7841" s="1">
        <v>43938</v>
      </c>
      <c r="C7841" t="s">
        <v>21982</v>
      </c>
      <c r="D7841" t="s">
        <v>12335</v>
      </c>
      <c r="E7841" t="s">
        <v>122</v>
      </c>
      <c r="F7841" t="s">
        <v>49135</v>
      </c>
      <c r="G7841" t="s">
        <v>49136</v>
      </c>
      <c r="N7841" t="s">
        <v>49137</v>
      </c>
      <c r="O7841" t="s">
        <v>61</v>
      </c>
      <c r="P7841" t="s">
        <v>62</v>
      </c>
      <c r="Q7841" t="s">
        <v>61</v>
      </c>
      <c r="T7841">
        <v>2002</v>
      </c>
      <c r="AC7841" t="s">
        <v>63</v>
      </c>
      <c r="AD7841" t="s">
        <v>64</v>
      </c>
      <c r="AE7841" t="s">
        <v>24587</v>
      </c>
      <c r="AF7841" t="s">
        <v>66</v>
      </c>
      <c r="AG7841" t="s">
        <v>1146</v>
      </c>
    </row>
    <row r="7842" spans="1:33" x14ac:dyDescent="0.2">
      <c r="A7842" t="s">
        <v>49138</v>
      </c>
      <c r="B7842" s="1">
        <v>43938</v>
      </c>
      <c r="C7842" t="s">
        <v>21982</v>
      </c>
      <c r="D7842" t="s">
        <v>12335</v>
      </c>
      <c r="E7842" t="s">
        <v>122</v>
      </c>
      <c r="F7842" t="s">
        <v>49139</v>
      </c>
      <c r="G7842" t="s">
        <v>49140</v>
      </c>
      <c r="N7842" t="s">
        <v>49141</v>
      </c>
      <c r="O7842" t="s">
        <v>756</v>
      </c>
      <c r="P7842" t="s">
        <v>757</v>
      </c>
      <c r="Q7842" t="s">
        <v>756</v>
      </c>
      <c r="T7842">
        <v>2002</v>
      </c>
      <c r="AC7842" t="s">
        <v>49142</v>
      </c>
      <c r="AD7842" t="s">
        <v>760</v>
      </c>
      <c r="AE7842" t="s">
        <v>761</v>
      </c>
      <c r="AF7842" t="s">
        <v>762</v>
      </c>
      <c r="AG7842" t="s">
        <v>763</v>
      </c>
    </row>
    <row r="7843" spans="1:33" x14ac:dyDescent="0.2">
      <c r="A7843" t="s">
        <v>49143</v>
      </c>
      <c r="B7843" s="1">
        <v>43938</v>
      </c>
      <c r="C7843" t="s">
        <v>21982</v>
      </c>
      <c r="D7843" t="s">
        <v>12335</v>
      </c>
      <c r="E7843" t="s">
        <v>122</v>
      </c>
      <c r="F7843" t="s">
        <v>49144</v>
      </c>
      <c r="G7843" t="s">
        <v>49145</v>
      </c>
      <c r="N7843" t="s">
        <v>49146</v>
      </c>
      <c r="O7843" t="s">
        <v>756</v>
      </c>
      <c r="P7843" t="s">
        <v>757</v>
      </c>
      <c r="Q7843" t="s">
        <v>756</v>
      </c>
      <c r="T7843">
        <v>2002</v>
      </c>
      <c r="AC7843" t="s">
        <v>8351</v>
      </c>
      <c r="AD7843" t="s">
        <v>760</v>
      </c>
      <c r="AE7843" t="s">
        <v>761</v>
      </c>
      <c r="AF7843" t="s">
        <v>762</v>
      </c>
      <c r="AG7843" t="s">
        <v>763</v>
      </c>
    </row>
    <row r="7844" spans="1:33" x14ac:dyDescent="0.2">
      <c r="A7844" t="s">
        <v>49147</v>
      </c>
      <c r="B7844" s="1">
        <v>43943</v>
      </c>
      <c r="C7844" t="s">
        <v>21982</v>
      </c>
      <c r="D7844" t="s">
        <v>12335</v>
      </c>
      <c r="E7844" t="s">
        <v>102</v>
      </c>
      <c r="F7844" t="s">
        <v>49148</v>
      </c>
      <c r="G7844" t="s">
        <v>49149</v>
      </c>
      <c r="N7844" t="s">
        <v>49150</v>
      </c>
      <c r="O7844" t="s">
        <v>79</v>
      </c>
      <c r="P7844" t="s">
        <v>80</v>
      </c>
      <c r="Q7844" t="s">
        <v>79</v>
      </c>
      <c r="S7844" t="s">
        <v>113</v>
      </c>
      <c r="AC7844" t="s">
        <v>15990</v>
      </c>
      <c r="AD7844" t="s">
        <v>16284</v>
      </c>
      <c r="AE7844" t="s">
        <v>10391</v>
      </c>
      <c r="AF7844" t="s">
        <v>24991</v>
      </c>
      <c r="AG7844" t="s">
        <v>158</v>
      </c>
    </row>
    <row r="7845" spans="1:33" x14ac:dyDescent="0.2">
      <c r="A7845" t="s">
        <v>49151</v>
      </c>
      <c r="B7845" s="1">
        <v>43943</v>
      </c>
      <c r="C7845" t="s">
        <v>21982</v>
      </c>
      <c r="D7845" t="s">
        <v>12335</v>
      </c>
      <c r="E7845" t="s">
        <v>102</v>
      </c>
      <c r="F7845" t="s">
        <v>49152</v>
      </c>
      <c r="G7845" t="s">
        <v>49153</v>
      </c>
      <c r="N7845" t="s">
        <v>49154</v>
      </c>
      <c r="O7845" t="s">
        <v>79</v>
      </c>
      <c r="P7845" t="s">
        <v>80</v>
      </c>
      <c r="Q7845" t="s">
        <v>79</v>
      </c>
      <c r="S7845" t="s">
        <v>113</v>
      </c>
      <c r="AC7845" t="s">
        <v>234</v>
      </c>
      <c r="AD7845" t="s">
        <v>82</v>
      </c>
      <c r="AE7845" t="s">
        <v>49040</v>
      </c>
      <c r="AF7845" t="s">
        <v>84</v>
      </c>
      <c r="AG7845" t="s">
        <v>158</v>
      </c>
    </row>
    <row r="7846" spans="1:33" x14ac:dyDescent="0.2">
      <c r="A7846" t="s">
        <v>49155</v>
      </c>
      <c r="B7846" s="1">
        <v>43945</v>
      </c>
      <c r="C7846" t="s">
        <v>21982</v>
      </c>
      <c r="D7846" t="s">
        <v>12335</v>
      </c>
      <c r="E7846" t="s">
        <v>122</v>
      </c>
      <c r="F7846" t="s">
        <v>49156</v>
      </c>
      <c r="G7846" t="s">
        <v>49157</v>
      </c>
      <c r="N7846" t="s">
        <v>49158</v>
      </c>
      <c r="O7846" t="s">
        <v>756</v>
      </c>
      <c r="P7846" t="s">
        <v>757</v>
      </c>
      <c r="Q7846" t="s">
        <v>756</v>
      </c>
      <c r="T7846">
        <v>2002</v>
      </c>
      <c r="AC7846" t="s">
        <v>7768</v>
      </c>
      <c r="AD7846" t="s">
        <v>20515</v>
      </c>
      <c r="AE7846" t="s">
        <v>20516</v>
      </c>
      <c r="AF7846" t="s">
        <v>20517</v>
      </c>
      <c r="AG7846" t="s">
        <v>763</v>
      </c>
    </row>
    <row r="7847" spans="1:33" x14ac:dyDescent="0.2">
      <c r="A7847" t="s">
        <v>49159</v>
      </c>
      <c r="B7847" s="1">
        <v>43948</v>
      </c>
      <c r="C7847" t="s">
        <v>21982</v>
      </c>
      <c r="D7847" t="s">
        <v>12335</v>
      </c>
      <c r="E7847" t="s">
        <v>102</v>
      </c>
      <c r="F7847" t="s">
        <v>49160</v>
      </c>
      <c r="G7847" t="s">
        <v>49161</v>
      </c>
      <c r="N7847" t="s">
        <v>49162</v>
      </c>
      <c r="O7847" t="s">
        <v>282</v>
      </c>
      <c r="P7847" t="s">
        <v>112</v>
      </c>
      <c r="Q7847" t="s">
        <v>282</v>
      </c>
      <c r="S7847" t="s">
        <v>48</v>
      </c>
      <c r="AC7847" t="s">
        <v>49163</v>
      </c>
      <c r="AD7847" t="s">
        <v>12313</v>
      </c>
      <c r="AE7847" t="s">
        <v>117</v>
      </c>
      <c r="AF7847" t="s">
        <v>286</v>
      </c>
      <c r="AG7847" t="s">
        <v>85</v>
      </c>
    </row>
    <row r="7848" spans="1:33" x14ac:dyDescent="0.2">
      <c r="A7848" t="s">
        <v>49164</v>
      </c>
      <c r="B7848" s="1">
        <v>43948</v>
      </c>
      <c r="C7848" t="s">
        <v>21982</v>
      </c>
      <c r="D7848" t="s">
        <v>12335</v>
      </c>
      <c r="E7848" t="s">
        <v>175</v>
      </c>
      <c r="F7848" t="s">
        <v>49165</v>
      </c>
      <c r="G7848" t="s">
        <v>49166</v>
      </c>
      <c r="N7848" t="s">
        <v>49167</v>
      </c>
      <c r="P7848" t="s">
        <v>712</v>
      </c>
      <c r="T7848">
        <v>2002</v>
      </c>
    </row>
    <row r="7849" spans="1:33" x14ac:dyDescent="0.2">
      <c r="A7849" t="s">
        <v>49168</v>
      </c>
      <c r="B7849" s="1">
        <v>43949</v>
      </c>
      <c r="C7849" t="s">
        <v>21982</v>
      </c>
      <c r="D7849" t="s">
        <v>12335</v>
      </c>
      <c r="E7849" t="s">
        <v>175</v>
      </c>
      <c r="F7849" t="s">
        <v>49169</v>
      </c>
      <c r="G7849" t="s">
        <v>49170</v>
      </c>
      <c r="N7849" t="s">
        <v>49171</v>
      </c>
      <c r="P7849" t="s">
        <v>17080</v>
      </c>
      <c r="T7849">
        <v>2002</v>
      </c>
    </row>
    <row r="7850" spans="1:33" x14ac:dyDescent="0.2">
      <c r="A7850" t="s">
        <v>49172</v>
      </c>
      <c r="B7850" s="1">
        <v>43951</v>
      </c>
      <c r="C7850" t="s">
        <v>21982</v>
      </c>
      <c r="D7850" t="s">
        <v>12335</v>
      </c>
      <c r="E7850" t="s">
        <v>102</v>
      </c>
      <c r="F7850" t="s">
        <v>49173</v>
      </c>
      <c r="G7850" t="s">
        <v>49174</v>
      </c>
      <c r="N7850" t="s">
        <v>49175</v>
      </c>
      <c r="O7850" t="s">
        <v>79</v>
      </c>
      <c r="P7850" t="s">
        <v>80</v>
      </c>
      <c r="Q7850" t="s">
        <v>79</v>
      </c>
      <c r="S7850" t="s">
        <v>113</v>
      </c>
      <c r="AC7850" t="s">
        <v>234</v>
      </c>
      <c r="AD7850" t="s">
        <v>82</v>
      </c>
      <c r="AE7850" t="s">
        <v>83</v>
      </c>
      <c r="AF7850" t="s">
        <v>84</v>
      </c>
      <c r="AG7850" t="s">
        <v>158</v>
      </c>
    </row>
    <row r="7851" spans="1:33" x14ac:dyDescent="0.2">
      <c r="A7851" t="s">
        <v>49176</v>
      </c>
      <c r="B7851" s="1">
        <v>43952</v>
      </c>
      <c r="C7851" t="s">
        <v>21982</v>
      </c>
      <c r="D7851" t="s">
        <v>12335</v>
      </c>
      <c r="E7851" t="s">
        <v>175</v>
      </c>
      <c r="F7851" t="s">
        <v>49177</v>
      </c>
      <c r="G7851" t="s">
        <v>49178</v>
      </c>
      <c r="N7851" t="s">
        <v>49179</v>
      </c>
      <c r="P7851" t="s">
        <v>712</v>
      </c>
      <c r="T7851">
        <v>2002</v>
      </c>
    </row>
    <row r="7852" spans="1:33" x14ac:dyDescent="0.2">
      <c r="A7852" t="s">
        <v>49180</v>
      </c>
      <c r="B7852" s="1">
        <v>43952</v>
      </c>
      <c r="C7852" t="s">
        <v>21982</v>
      </c>
      <c r="D7852" t="s">
        <v>12335</v>
      </c>
      <c r="E7852" t="s">
        <v>102</v>
      </c>
      <c r="F7852" t="s">
        <v>49181</v>
      </c>
      <c r="G7852" t="s">
        <v>49182</v>
      </c>
      <c r="N7852" t="s">
        <v>49183</v>
      </c>
      <c r="O7852" t="s">
        <v>79</v>
      </c>
      <c r="P7852" t="s">
        <v>80</v>
      </c>
      <c r="Q7852" t="s">
        <v>79</v>
      </c>
      <c r="S7852" t="s">
        <v>113</v>
      </c>
      <c r="AC7852" t="s">
        <v>234</v>
      </c>
      <c r="AD7852" t="s">
        <v>82</v>
      </c>
      <c r="AE7852" t="s">
        <v>49040</v>
      </c>
      <c r="AF7852" t="s">
        <v>84</v>
      </c>
      <c r="AG7852" t="s">
        <v>158</v>
      </c>
    </row>
    <row r="7853" spans="1:33" x14ac:dyDescent="0.2">
      <c r="A7853" t="s">
        <v>49184</v>
      </c>
      <c r="B7853" s="1">
        <v>43952</v>
      </c>
      <c r="C7853" t="s">
        <v>21982</v>
      </c>
      <c r="D7853" t="s">
        <v>12335</v>
      </c>
      <c r="E7853" t="s">
        <v>175</v>
      </c>
      <c r="F7853" t="s">
        <v>49185</v>
      </c>
      <c r="G7853" t="s">
        <v>49186</v>
      </c>
      <c r="N7853" t="s">
        <v>49187</v>
      </c>
      <c r="O7853" t="s">
        <v>418</v>
      </c>
      <c r="P7853" t="s">
        <v>419</v>
      </c>
      <c r="R7853" t="s">
        <v>418</v>
      </c>
      <c r="T7853">
        <v>2002</v>
      </c>
    </row>
    <row r="7854" spans="1:33" x14ac:dyDescent="0.2">
      <c r="A7854" t="s">
        <v>49188</v>
      </c>
      <c r="B7854" s="1">
        <v>43955</v>
      </c>
      <c r="C7854" t="s">
        <v>21982</v>
      </c>
      <c r="D7854" t="s">
        <v>12335</v>
      </c>
      <c r="E7854" t="s">
        <v>102</v>
      </c>
      <c r="F7854" t="s">
        <v>49189</v>
      </c>
      <c r="G7854" t="s">
        <v>49190</v>
      </c>
      <c r="N7854" t="s">
        <v>49191</v>
      </c>
      <c r="O7854" t="s">
        <v>79</v>
      </c>
      <c r="P7854" t="s">
        <v>80</v>
      </c>
      <c r="Q7854" t="s">
        <v>79</v>
      </c>
      <c r="S7854" t="s">
        <v>113</v>
      </c>
      <c r="AC7854" t="s">
        <v>81</v>
      </c>
      <c r="AD7854" t="s">
        <v>4626</v>
      </c>
      <c r="AE7854" t="s">
        <v>83</v>
      </c>
      <c r="AF7854" t="s">
        <v>664</v>
      </c>
      <c r="AG7854" t="s">
        <v>85</v>
      </c>
    </row>
    <row r="7855" spans="1:33" x14ac:dyDescent="0.2">
      <c r="A7855" t="s">
        <v>49192</v>
      </c>
      <c r="B7855" s="1">
        <v>43955</v>
      </c>
      <c r="C7855" t="s">
        <v>21982</v>
      </c>
      <c r="D7855" t="s">
        <v>12335</v>
      </c>
      <c r="E7855" t="s">
        <v>175</v>
      </c>
      <c r="F7855" t="s">
        <v>49193</v>
      </c>
      <c r="G7855" t="s">
        <v>49194</v>
      </c>
      <c r="N7855" t="s">
        <v>49195</v>
      </c>
      <c r="P7855" t="s">
        <v>712</v>
      </c>
      <c r="T7855">
        <v>2002</v>
      </c>
    </row>
    <row r="7856" spans="1:33" x14ac:dyDescent="0.2">
      <c r="A7856" t="s">
        <v>49196</v>
      </c>
      <c r="B7856" s="1">
        <v>43955</v>
      </c>
      <c r="C7856" t="s">
        <v>21982</v>
      </c>
      <c r="D7856" t="s">
        <v>12335</v>
      </c>
      <c r="E7856" t="s">
        <v>175</v>
      </c>
      <c r="F7856" t="s">
        <v>49197</v>
      </c>
      <c r="G7856" t="s">
        <v>49198</v>
      </c>
      <c r="N7856" t="s">
        <v>49199</v>
      </c>
      <c r="O7856" t="s">
        <v>418</v>
      </c>
      <c r="P7856" t="s">
        <v>419</v>
      </c>
      <c r="R7856" t="s">
        <v>418</v>
      </c>
      <c r="T7856">
        <v>2002</v>
      </c>
    </row>
    <row r="7857" spans="1:33" x14ac:dyDescent="0.2">
      <c r="A7857" t="s">
        <v>49200</v>
      </c>
      <c r="B7857" s="1">
        <v>43955</v>
      </c>
      <c r="C7857" t="s">
        <v>21982</v>
      </c>
      <c r="D7857" t="s">
        <v>12335</v>
      </c>
      <c r="E7857" t="s">
        <v>102</v>
      </c>
      <c r="F7857" t="s">
        <v>49201</v>
      </c>
      <c r="G7857" t="s">
        <v>49202</v>
      </c>
      <c r="N7857" t="s">
        <v>49203</v>
      </c>
      <c r="O7857" t="s">
        <v>79</v>
      </c>
      <c r="P7857" t="s">
        <v>80</v>
      </c>
      <c r="Q7857" t="s">
        <v>79</v>
      </c>
      <c r="S7857" t="s">
        <v>113</v>
      </c>
      <c r="AC7857" t="s">
        <v>15990</v>
      </c>
      <c r="AD7857" t="s">
        <v>16284</v>
      </c>
      <c r="AE7857" t="s">
        <v>49204</v>
      </c>
      <c r="AF7857" t="s">
        <v>173</v>
      </c>
      <c r="AG7857" t="s">
        <v>158</v>
      </c>
    </row>
    <row r="7858" spans="1:33" x14ac:dyDescent="0.2">
      <c r="A7858" t="s">
        <v>49205</v>
      </c>
      <c r="B7858" s="1">
        <v>43951</v>
      </c>
      <c r="C7858" t="s">
        <v>21982</v>
      </c>
      <c r="D7858" t="s">
        <v>12335</v>
      </c>
      <c r="E7858" t="s">
        <v>102</v>
      </c>
      <c r="F7858" t="s">
        <v>49206</v>
      </c>
      <c r="G7858" t="s">
        <v>49207</v>
      </c>
      <c r="N7858" t="s">
        <v>49208</v>
      </c>
      <c r="O7858" t="s">
        <v>79</v>
      </c>
      <c r="P7858" t="s">
        <v>80</v>
      </c>
      <c r="Q7858" t="s">
        <v>79</v>
      </c>
      <c r="S7858" t="s">
        <v>113</v>
      </c>
      <c r="AC7858" t="s">
        <v>15990</v>
      </c>
      <c r="AD7858" t="s">
        <v>16284</v>
      </c>
      <c r="AE7858" t="s">
        <v>10391</v>
      </c>
      <c r="AF7858" t="s">
        <v>24991</v>
      </c>
      <c r="AG7858" t="s">
        <v>158</v>
      </c>
    </row>
    <row r="7859" spans="1:33" x14ac:dyDescent="0.2">
      <c r="A7859" t="s">
        <v>49209</v>
      </c>
      <c r="B7859" s="1">
        <v>43957</v>
      </c>
      <c r="C7859" t="s">
        <v>21982</v>
      </c>
      <c r="D7859" t="s">
        <v>12335</v>
      </c>
      <c r="E7859" t="s">
        <v>102</v>
      </c>
      <c r="F7859" t="s">
        <v>49210</v>
      </c>
      <c r="G7859" t="s">
        <v>49211</v>
      </c>
      <c r="N7859" t="s">
        <v>49212</v>
      </c>
      <c r="O7859" t="s">
        <v>79</v>
      </c>
      <c r="P7859" t="s">
        <v>80</v>
      </c>
      <c r="Q7859" t="s">
        <v>79</v>
      </c>
      <c r="S7859" t="s">
        <v>113</v>
      </c>
      <c r="AC7859" t="s">
        <v>234</v>
      </c>
      <c r="AD7859" t="s">
        <v>82</v>
      </c>
      <c r="AE7859" t="s">
        <v>83</v>
      </c>
      <c r="AF7859" t="s">
        <v>84</v>
      </c>
      <c r="AG7859" t="s">
        <v>158</v>
      </c>
    </row>
    <row r="7860" spans="1:33" x14ac:dyDescent="0.2">
      <c r="A7860" t="s">
        <v>49213</v>
      </c>
      <c r="B7860" s="1">
        <v>43958</v>
      </c>
      <c r="C7860" t="s">
        <v>21982</v>
      </c>
      <c r="D7860" t="s">
        <v>12335</v>
      </c>
      <c r="E7860" t="s">
        <v>102</v>
      </c>
      <c r="F7860" t="s">
        <v>49214</v>
      </c>
      <c r="G7860" t="s">
        <v>49215</v>
      </c>
      <c r="N7860" t="s">
        <v>49216</v>
      </c>
      <c r="O7860" t="s">
        <v>282</v>
      </c>
      <c r="P7860" t="s">
        <v>112</v>
      </c>
      <c r="Q7860" t="s">
        <v>282</v>
      </c>
      <c r="S7860" t="s">
        <v>48</v>
      </c>
      <c r="AC7860" t="s">
        <v>284</v>
      </c>
      <c r="AD7860" t="s">
        <v>12313</v>
      </c>
      <c r="AE7860" t="s">
        <v>117</v>
      </c>
      <c r="AF7860" t="s">
        <v>286</v>
      </c>
      <c r="AG7860" t="s">
        <v>85</v>
      </c>
    </row>
    <row r="7861" spans="1:33" x14ac:dyDescent="0.2">
      <c r="A7861" t="s">
        <v>49217</v>
      </c>
      <c r="B7861" s="1">
        <v>43956</v>
      </c>
      <c r="C7861" t="s">
        <v>21982</v>
      </c>
      <c r="D7861" t="s">
        <v>12335</v>
      </c>
      <c r="E7861" t="s">
        <v>122</v>
      </c>
      <c r="F7861" t="s">
        <v>49218</v>
      </c>
      <c r="G7861" t="s">
        <v>49219</v>
      </c>
      <c r="N7861" t="s">
        <v>49220</v>
      </c>
      <c r="O7861" t="s">
        <v>141</v>
      </c>
      <c r="P7861" t="s">
        <v>142</v>
      </c>
      <c r="Q7861" t="s">
        <v>141</v>
      </c>
      <c r="T7861">
        <v>1998</v>
      </c>
      <c r="AC7861" t="s">
        <v>143</v>
      </c>
      <c r="AD7861" t="s">
        <v>144</v>
      </c>
      <c r="AE7861" t="s">
        <v>145</v>
      </c>
      <c r="AF7861" t="s">
        <v>146</v>
      </c>
      <c r="AG7861" t="s">
        <v>1106</v>
      </c>
    </row>
    <row r="7862" spans="1:33" x14ac:dyDescent="0.2">
      <c r="A7862" t="s">
        <v>49221</v>
      </c>
      <c r="B7862" s="1">
        <v>43957</v>
      </c>
      <c r="C7862" t="s">
        <v>21982</v>
      </c>
      <c r="D7862" t="s">
        <v>12335</v>
      </c>
      <c r="E7862" t="s">
        <v>175</v>
      </c>
      <c r="F7862" t="s">
        <v>49222</v>
      </c>
      <c r="G7862" t="s">
        <v>49223</v>
      </c>
      <c r="N7862" t="s">
        <v>49224</v>
      </c>
      <c r="O7862" t="s">
        <v>418</v>
      </c>
      <c r="P7862" t="s">
        <v>419</v>
      </c>
      <c r="R7862" t="s">
        <v>418</v>
      </c>
      <c r="T7862">
        <v>2002</v>
      </c>
    </row>
    <row r="7863" spans="1:33" x14ac:dyDescent="0.2">
      <c r="A7863" t="s">
        <v>49225</v>
      </c>
      <c r="B7863" s="1">
        <v>43958</v>
      </c>
      <c r="C7863" t="s">
        <v>21982</v>
      </c>
      <c r="D7863" t="s">
        <v>12335</v>
      </c>
      <c r="E7863" t="s">
        <v>122</v>
      </c>
      <c r="F7863" t="s">
        <v>49226</v>
      </c>
      <c r="G7863" t="s">
        <v>49227</v>
      </c>
      <c r="N7863" t="s">
        <v>49228</v>
      </c>
      <c r="O7863" t="s">
        <v>141</v>
      </c>
      <c r="P7863" t="s">
        <v>142</v>
      </c>
      <c r="Q7863" t="s">
        <v>141</v>
      </c>
      <c r="T7863">
        <v>1998</v>
      </c>
      <c r="AC7863" t="s">
        <v>143</v>
      </c>
      <c r="AD7863" t="s">
        <v>144</v>
      </c>
      <c r="AE7863" t="s">
        <v>11137</v>
      </c>
      <c r="AF7863" t="s">
        <v>146</v>
      </c>
      <c r="AG7863" t="s">
        <v>1106</v>
      </c>
    </row>
    <row r="7864" spans="1:33" x14ac:dyDescent="0.2">
      <c r="A7864" t="s">
        <v>49229</v>
      </c>
      <c r="B7864" s="1">
        <v>43963</v>
      </c>
      <c r="C7864" t="s">
        <v>21982</v>
      </c>
      <c r="D7864" t="s">
        <v>12335</v>
      </c>
      <c r="E7864" t="s">
        <v>122</v>
      </c>
      <c r="F7864" t="s">
        <v>49230</v>
      </c>
      <c r="G7864" t="s">
        <v>49231</v>
      </c>
      <c r="N7864" t="s">
        <v>49232</v>
      </c>
      <c r="O7864" t="s">
        <v>141</v>
      </c>
      <c r="P7864" t="s">
        <v>142</v>
      </c>
      <c r="Q7864" t="s">
        <v>141</v>
      </c>
      <c r="T7864">
        <v>1998</v>
      </c>
      <c r="AC7864" t="s">
        <v>143</v>
      </c>
      <c r="AD7864" t="s">
        <v>144</v>
      </c>
      <c r="AE7864" t="s">
        <v>11137</v>
      </c>
      <c r="AF7864" t="s">
        <v>146</v>
      </c>
      <c r="AG7864" t="s">
        <v>1106</v>
      </c>
    </row>
    <row r="7865" spans="1:33" x14ac:dyDescent="0.2">
      <c r="A7865" t="s">
        <v>49233</v>
      </c>
      <c r="B7865" s="1">
        <v>43959</v>
      </c>
      <c r="C7865" t="s">
        <v>21982</v>
      </c>
      <c r="D7865" t="s">
        <v>12335</v>
      </c>
      <c r="E7865" t="s">
        <v>102</v>
      </c>
      <c r="F7865" t="s">
        <v>49234</v>
      </c>
      <c r="G7865" t="s">
        <v>49235</v>
      </c>
      <c r="N7865" t="s">
        <v>49236</v>
      </c>
      <c r="O7865" t="s">
        <v>79</v>
      </c>
      <c r="P7865" t="s">
        <v>80</v>
      </c>
      <c r="Q7865" t="s">
        <v>79</v>
      </c>
      <c r="S7865" t="s">
        <v>113</v>
      </c>
      <c r="AC7865" t="s">
        <v>234</v>
      </c>
      <c r="AD7865" t="s">
        <v>82</v>
      </c>
      <c r="AE7865" t="s">
        <v>83</v>
      </c>
      <c r="AF7865" t="s">
        <v>84</v>
      </c>
      <c r="AG7865" t="s">
        <v>158</v>
      </c>
    </row>
    <row r="7866" spans="1:33" x14ac:dyDescent="0.2">
      <c r="A7866" t="s">
        <v>49237</v>
      </c>
      <c r="B7866" s="1">
        <v>43958</v>
      </c>
      <c r="C7866" t="s">
        <v>21982</v>
      </c>
      <c r="D7866" t="s">
        <v>12335</v>
      </c>
      <c r="E7866" t="s">
        <v>102</v>
      </c>
      <c r="F7866" t="s">
        <v>49238</v>
      </c>
      <c r="G7866" t="s">
        <v>49239</v>
      </c>
      <c r="N7866" t="s">
        <v>49240</v>
      </c>
      <c r="O7866" t="s">
        <v>79</v>
      </c>
      <c r="P7866" t="s">
        <v>80</v>
      </c>
      <c r="Q7866" t="s">
        <v>79</v>
      </c>
      <c r="S7866" t="s">
        <v>113</v>
      </c>
      <c r="AC7866" t="s">
        <v>81</v>
      </c>
      <c r="AD7866" t="s">
        <v>4626</v>
      </c>
      <c r="AE7866" t="s">
        <v>21602</v>
      </c>
      <c r="AF7866" t="s">
        <v>664</v>
      </c>
      <c r="AG7866" t="s">
        <v>85</v>
      </c>
    </row>
    <row r="7867" spans="1:33" x14ac:dyDescent="0.2">
      <c r="A7867" t="s">
        <v>49241</v>
      </c>
      <c r="B7867" s="1">
        <v>43962</v>
      </c>
      <c r="C7867" t="s">
        <v>21982</v>
      </c>
      <c r="D7867" t="s">
        <v>12335</v>
      </c>
      <c r="E7867" t="s">
        <v>102</v>
      </c>
      <c r="F7867" t="s">
        <v>49242</v>
      </c>
      <c r="G7867" t="s">
        <v>49243</v>
      </c>
      <c r="N7867" t="s">
        <v>49244</v>
      </c>
      <c r="O7867" t="s">
        <v>79</v>
      </c>
      <c r="P7867" t="s">
        <v>80</v>
      </c>
      <c r="Q7867" t="s">
        <v>79</v>
      </c>
      <c r="S7867" t="s">
        <v>113</v>
      </c>
      <c r="AC7867" t="s">
        <v>15990</v>
      </c>
      <c r="AD7867" t="s">
        <v>16284</v>
      </c>
      <c r="AE7867" t="s">
        <v>10391</v>
      </c>
      <c r="AF7867" t="s">
        <v>24991</v>
      </c>
      <c r="AG7867" t="s">
        <v>158</v>
      </c>
    </row>
    <row r="7868" spans="1:33" x14ac:dyDescent="0.2">
      <c r="A7868" t="s">
        <v>49245</v>
      </c>
      <c r="B7868" s="1">
        <v>43962</v>
      </c>
      <c r="C7868" t="s">
        <v>21982</v>
      </c>
      <c r="D7868" t="s">
        <v>12335</v>
      </c>
      <c r="E7868" t="s">
        <v>102</v>
      </c>
      <c r="F7868" t="s">
        <v>49246</v>
      </c>
      <c r="G7868" t="s">
        <v>49247</v>
      </c>
      <c r="N7868" t="s">
        <v>49248</v>
      </c>
      <c r="O7868" t="s">
        <v>79</v>
      </c>
      <c r="P7868" t="s">
        <v>80</v>
      </c>
      <c r="Q7868" t="s">
        <v>79</v>
      </c>
      <c r="S7868" t="s">
        <v>113</v>
      </c>
      <c r="AC7868" t="s">
        <v>81</v>
      </c>
      <c r="AD7868" t="s">
        <v>82</v>
      </c>
      <c r="AE7868" t="s">
        <v>7652</v>
      </c>
      <c r="AF7868" t="s">
        <v>84</v>
      </c>
      <c r="AG7868" t="s">
        <v>158</v>
      </c>
    </row>
    <row r="7869" spans="1:33" x14ac:dyDescent="0.2">
      <c r="A7869" t="s">
        <v>49249</v>
      </c>
      <c r="B7869" s="1">
        <v>43963</v>
      </c>
      <c r="C7869" t="s">
        <v>21982</v>
      </c>
      <c r="D7869" t="s">
        <v>12335</v>
      </c>
      <c r="E7869" t="s">
        <v>122</v>
      </c>
      <c r="F7869" t="s">
        <v>49250</v>
      </c>
      <c r="G7869" t="s">
        <v>49251</v>
      </c>
      <c r="N7869" t="s">
        <v>49252</v>
      </c>
      <c r="O7869" t="s">
        <v>141</v>
      </c>
      <c r="P7869" t="s">
        <v>142</v>
      </c>
      <c r="Q7869" t="s">
        <v>141</v>
      </c>
      <c r="T7869">
        <v>1998</v>
      </c>
      <c r="AC7869" t="s">
        <v>143</v>
      </c>
      <c r="AD7869" t="s">
        <v>144</v>
      </c>
      <c r="AE7869" t="s">
        <v>11137</v>
      </c>
      <c r="AF7869" t="s">
        <v>146</v>
      </c>
      <c r="AG7869" t="s">
        <v>1106</v>
      </c>
    </row>
    <row r="7870" spans="1:33" x14ac:dyDescent="0.2">
      <c r="A7870" t="s">
        <v>49253</v>
      </c>
      <c r="B7870" s="1">
        <v>43962</v>
      </c>
      <c r="C7870" t="s">
        <v>21982</v>
      </c>
      <c r="D7870" t="s">
        <v>12335</v>
      </c>
      <c r="E7870" t="s">
        <v>175</v>
      </c>
      <c r="F7870" t="s">
        <v>49254</v>
      </c>
      <c r="G7870" t="s">
        <v>49255</v>
      </c>
      <c r="N7870" t="s">
        <v>49256</v>
      </c>
      <c r="P7870" t="s">
        <v>712</v>
      </c>
      <c r="T7870">
        <v>2002</v>
      </c>
    </row>
    <row r="7871" spans="1:33" x14ac:dyDescent="0.2">
      <c r="A7871" t="s">
        <v>49257</v>
      </c>
      <c r="B7871" s="1">
        <v>43963</v>
      </c>
      <c r="C7871" t="s">
        <v>21982</v>
      </c>
      <c r="D7871" t="s">
        <v>12335</v>
      </c>
      <c r="E7871" t="s">
        <v>122</v>
      </c>
      <c r="F7871" t="s">
        <v>49258</v>
      </c>
      <c r="G7871" t="s">
        <v>49259</v>
      </c>
      <c r="N7871" t="s">
        <v>49260</v>
      </c>
      <c r="O7871" t="s">
        <v>141</v>
      </c>
      <c r="P7871" t="s">
        <v>142</v>
      </c>
      <c r="Q7871" t="s">
        <v>141</v>
      </c>
      <c r="T7871">
        <v>1998</v>
      </c>
      <c r="AC7871" t="s">
        <v>143</v>
      </c>
      <c r="AD7871" t="s">
        <v>144</v>
      </c>
      <c r="AE7871" t="s">
        <v>6137</v>
      </c>
      <c r="AF7871" t="s">
        <v>49261</v>
      </c>
      <c r="AG7871" t="s">
        <v>1106</v>
      </c>
    </row>
    <row r="7872" spans="1:33" x14ac:dyDescent="0.2">
      <c r="A7872" t="s">
        <v>49262</v>
      </c>
      <c r="B7872" s="1">
        <v>43964</v>
      </c>
      <c r="C7872" t="s">
        <v>21982</v>
      </c>
      <c r="D7872" t="s">
        <v>12335</v>
      </c>
      <c r="E7872" t="s">
        <v>175</v>
      </c>
      <c r="F7872" t="s">
        <v>49263</v>
      </c>
      <c r="G7872" t="s">
        <v>49264</v>
      </c>
      <c r="N7872" t="s">
        <v>49265</v>
      </c>
      <c r="P7872" t="s">
        <v>712</v>
      </c>
      <c r="T7872">
        <v>2002</v>
      </c>
    </row>
    <row r="7873" spans="1:33" x14ac:dyDescent="0.2">
      <c r="A7873" t="s">
        <v>49266</v>
      </c>
      <c r="B7873" s="1">
        <v>43965</v>
      </c>
      <c r="C7873" t="s">
        <v>21982</v>
      </c>
      <c r="D7873" t="s">
        <v>12335</v>
      </c>
      <c r="E7873" t="s">
        <v>122</v>
      </c>
      <c r="F7873" t="s">
        <v>49267</v>
      </c>
      <c r="G7873" t="s">
        <v>49268</v>
      </c>
      <c r="N7873" t="s">
        <v>49269</v>
      </c>
      <c r="O7873" t="s">
        <v>141</v>
      </c>
      <c r="P7873" t="s">
        <v>142</v>
      </c>
      <c r="Q7873" t="s">
        <v>141</v>
      </c>
      <c r="T7873">
        <v>1998</v>
      </c>
      <c r="AC7873" t="s">
        <v>143</v>
      </c>
      <c r="AD7873" t="s">
        <v>144</v>
      </c>
      <c r="AE7873" t="s">
        <v>25314</v>
      </c>
      <c r="AF7873" t="s">
        <v>146</v>
      </c>
      <c r="AG7873" t="s">
        <v>1106</v>
      </c>
    </row>
    <row r="7874" spans="1:33" x14ac:dyDescent="0.2">
      <c r="A7874" t="s">
        <v>49270</v>
      </c>
      <c r="B7874" s="1">
        <v>43965</v>
      </c>
      <c r="C7874" t="s">
        <v>21982</v>
      </c>
      <c r="D7874" t="s">
        <v>12335</v>
      </c>
      <c r="E7874" t="s">
        <v>102</v>
      </c>
      <c r="F7874" t="s">
        <v>49271</v>
      </c>
      <c r="G7874" t="s">
        <v>49272</v>
      </c>
      <c r="N7874" t="s">
        <v>49273</v>
      </c>
      <c r="O7874" t="s">
        <v>79</v>
      </c>
      <c r="P7874" t="s">
        <v>80</v>
      </c>
      <c r="Q7874" t="s">
        <v>79</v>
      </c>
      <c r="S7874" t="s">
        <v>113</v>
      </c>
      <c r="AC7874" t="s">
        <v>81</v>
      </c>
      <c r="AD7874" t="s">
        <v>4626</v>
      </c>
      <c r="AE7874" t="s">
        <v>83</v>
      </c>
      <c r="AF7874" t="s">
        <v>664</v>
      </c>
      <c r="AG7874" t="s">
        <v>85</v>
      </c>
    </row>
    <row r="7875" spans="1:33" x14ac:dyDescent="0.2">
      <c r="A7875" t="s">
        <v>49274</v>
      </c>
      <c r="B7875" s="1">
        <v>43966</v>
      </c>
      <c r="C7875" t="s">
        <v>21982</v>
      </c>
      <c r="D7875" t="s">
        <v>12335</v>
      </c>
      <c r="E7875" t="s">
        <v>102</v>
      </c>
      <c r="F7875" t="s">
        <v>49275</v>
      </c>
      <c r="G7875" t="s">
        <v>49276</v>
      </c>
      <c r="N7875" t="s">
        <v>49277</v>
      </c>
      <c r="O7875" t="s">
        <v>282</v>
      </c>
      <c r="P7875" t="s">
        <v>112</v>
      </c>
      <c r="Q7875" t="s">
        <v>282</v>
      </c>
      <c r="S7875" t="s">
        <v>48</v>
      </c>
      <c r="AC7875" t="s">
        <v>18392</v>
      </c>
      <c r="AD7875" t="s">
        <v>285</v>
      </c>
      <c r="AE7875" t="s">
        <v>18394</v>
      </c>
      <c r="AF7875" t="s">
        <v>677</v>
      </c>
      <c r="AG7875" t="s">
        <v>85</v>
      </c>
    </row>
    <row r="7876" spans="1:33" x14ac:dyDescent="0.2">
      <c r="A7876" t="s">
        <v>49278</v>
      </c>
      <c r="B7876" s="1">
        <v>43965</v>
      </c>
      <c r="C7876" t="s">
        <v>21982</v>
      </c>
      <c r="D7876" t="s">
        <v>12335</v>
      </c>
      <c r="E7876" t="s">
        <v>122</v>
      </c>
      <c r="F7876" t="s">
        <v>49279</v>
      </c>
      <c r="G7876" t="s">
        <v>49280</v>
      </c>
      <c r="N7876" t="s">
        <v>49281</v>
      </c>
      <c r="O7876" t="s">
        <v>756</v>
      </c>
      <c r="P7876" t="s">
        <v>757</v>
      </c>
      <c r="Q7876" t="s">
        <v>756</v>
      </c>
      <c r="T7876">
        <v>2002</v>
      </c>
      <c r="AC7876" t="s">
        <v>759</v>
      </c>
      <c r="AD7876" t="s">
        <v>760</v>
      </c>
      <c r="AE7876" t="s">
        <v>761</v>
      </c>
      <c r="AF7876" t="s">
        <v>8234</v>
      </c>
      <c r="AG7876" t="s">
        <v>763</v>
      </c>
    </row>
    <row r="7877" spans="1:33" x14ac:dyDescent="0.2">
      <c r="A7877" t="s">
        <v>49282</v>
      </c>
      <c r="B7877" s="1">
        <v>43969</v>
      </c>
      <c r="C7877" t="s">
        <v>21982</v>
      </c>
      <c r="D7877" t="s">
        <v>12335</v>
      </c>
      <c r="E7877" t="s">
        <v>175</v>
      </c>
      <c r="F7877" t="s">
        <v>49283</v>
      </c>
      <c r="G7877" t="s">
        <v>49284</v>
      </c>
      <c r="N7877" t="s">
        <v>49285</v>
      </c>
      <c r="P7877" t="s">
        <v>712</v>
      </c>
      <c r="T7877">
        <v>2002</v>
      </c>
    </row>
    <row r="7878" spans="1:33" x14ac:dyDescent="0.2">
      <c r="A7878" t="s">
        <v>49286</v>
      </c>
      <c r="B7878" s="1">
        <v>43969</v>
      </c>
      <c r="C7878" t="s">
        <v>21982</v>
      </c>
      <c r="D7878" t="s">
        <v>12335</v>
      </c>
      <c r="E7878" t="s">
        <v>102</v>
      </c>
      <c r="F7878" t="s">
        <v>49287</v>
      </c>
      <c r="G7878" t="s">
        <v>49288</v>
      </c>
      <c r="N7878" t="s">
        <v>49289</v>
      </c>
      <c r="O7878" t="s">
        <v>79</v>
      </c>
      <c r="P7878" t="s">
        <v>80</v>
      </c>
      <c r="Q7878" t="s">
        <v>79</v>
      </c>
      <c r="S7878" t="s">
        <v>113</v>
      </c>
      <c r="AC7878" t="s">
        <v>234</v>
      </c>
      <c r="AD7878" t="s">
        <v>82</v>
      </c>
      <c r="AE7878" t="s">
        <v>83</v>
      </c>
      <c r="AF7878" t="s">
        <v>84</v>
      </c>
      <c r="AG7878" t="s">
        <v>158</v>
      </c>
    </row>
    <row r="7879" spans="1:33" x14ac:dyDescent="0.2">
      <c r="A7879" t="s">
        <v>49290</v>
      </c>
      <c r="B7879" s="1">
        <v>43969</v>
      </c>
      <c r="C7879" t="s">
        <v>21982</v>
      </c>
      <c r="D7879" t="s">
        <v>12335</v>
      </c>
      <c r="E7879" t="s">
        <v>175</v>
      </c>
      <c r="F7879" t="s">
        <v>49291</v>
      </c>
      <c r="G7879" t="s">
        <v>49292</v>
      </c>
      <c r="N7879" t="s">
        <v>49293</v>
      </c>
      <c r="O7879" t="s">
        <v>418</v>
      </c>
      <c r="P7879" t="s">
        <v>419</v>
      </c>
      <c r="R7879" t="s">
        <v>418</v>
      </c>
      <c r="T7879">
        <v>2002</v>
      </c>
    </row>
    <row r="7880" spans="1:33" x14ac:dyDescent="0.2">
      <c r="A7880" t="s">
        <v>49294</v>
      </c>
      <c r="B7880" s="1">
        <v>43970</v>
      </c>
      <c r="C7880" t="s">
        <v>21982</v>
      </c>
      <c r="D7880" t="s">
        <v>12335</v>
      </c>
      <c r="E7880" t="s">
        <v>122</v>
      </c>
      <c r="F7880" t="s">
        <v>49295</v>
      </c>
      <c r="G7880" t="s">
        <v>49296</v>
      </c>
      <c r="N7880" t="s">
        <v>49297</v>
      </c>
      <c r="O7880" t="s">
        <v>141</v>
      </c>
      <c r="P7880" t="s">
        <v>142</v>
      </c>
      <c r="Q7880" t="s">
        <v>141</v>
      </c>
      <c r="T7880">
        <v>1998</v>
      </c>
      <c r="AC7880" t="s">
        <v>143</v>
      </c>
      <c r="AD7880" t="s">
        <v>144</v>
      </c>
      <c r="AE7880" t="s">
        <v>24596</v>
      </c>
      <c r="AF7880" t="s">
        <v>146</v>
      </c>
      <c r="AG7880" t="s">
        <v>1106</v>
      </c>
    </row>
    <row r="7881" spans="1:33" x14ac:dyDescent="0.2">
      <c r="A7881" t="s">
        <v>49298</v>
      </c>
      <c r="B7881" s="1">
        <v>43971</v>
      </c>
      <c r="C7881" t="s">
        <v>21982</v>
      </c>
      <c r="D7881" t="s">
        <v>12335</v>
      </c>
      <c r="E7881" t="s">
        <v>122</v>
      </c>
      <c r="F7881" t="s">
        <v>49299</v>
      </c>
      <c r="G7881" t="s">
        <v>49300</v>
      </c>
      <c r="N7881" t="s">
        <v>49301</v>
      </c>
      <c r="O7881" t="s">
        <v>141</v>
      </c>
      <c r="P7881" t="s">
        <v>142</v>
      </c>
      <c r="Q7881" t="s">
        <v>141</v>
      </c>
      <c r="T7881">
        <v>1998</v>
      </c>
      <c r="AC7881" t="s">
        <v>143</v>
      </c>
      <c r="AD7881" t="s">
        <v>49302</v>
      </c>
      <c r="AE7881" t="s">
        <v>503</v>
      </c>
      <c r="AF7881" t="s">
        <v>146</v>
      </c>
      <c r="AG7881" t="s">
        <v>263</v>
      </c>
    </row>
    <row r="7882" spans="1:33" x14ac:dyDescent="0.2">
      <c r="A7882" t="s">
        <v>49303</v>
      </c>
      <c r="B7882" s="1">
        <v>43970</v>
      </c>
      <c r="C7882" t="s">
        <v>21982</v>
      </c>
      <c r="D7882" t="s">
        <v>12335</v>
      </c>
      <c r="E7882" t="s">
        <v>122</v>
      </c>
      <c r="F7882" t="s">
        <v>49304</v>
      </c>
      <c r="G7882" t="s">
        <v>49305</v>
      </c>
      <c r="N7882" t="s">
        <v>49306</v>
      </c>
      <c r="O7882" t="s">
        <v>141</v>
      </c>
      <c r="P7882" t="s">
        <v>142</v>
      </c>
      <c r="Q7882" t="s">
        <v>141</v>
      </c>
      <c r="T7882">
        <v>1998</v>
      </c>
      <c r="AC7882" t="s">
        <v>143</v>
      </c>
      <c r="AD7882" t="s">
        <v>144</v>
      </c>
      <c r="AE7882" t="s">
        <v>24596</v>
      </c>
      <c r="AF7882" t="s">
        <v>146</v>
      </c>
      <c r="AG7882" t="s">
        <v>1106</v>
      </c>
    </row>
    <row r="7883" spans="1:33" x14ac:dyDescent="0.2">
      <c r="A7883" t="s">
        <v>49307</v>
      </c>
      <c r="B7883" s="1">
        <v>43977</v>
      </c>
      <c r="C7883" t="s">
        <v>21982</v>
      </c>
      <c r="D7883" t="s">
        <v>12335</v>
      </c>
      <c r="E7883" t="s">
        <v>122</v>
      </c>
      <c r="F7883" t="s">
        <v>49308</v>
      </c>
      <c r="G7883" t="s">
        <v>49309</v>
      </c>
      <c r="N7883" t="s">
        <v>49310</v>
      </c>
      <c r="O7883" t="s">
        <v>61</v>
      </c>
      <c r="P7883" t="s">
        <v>62</v>
      </c>
      <c r="Q7883" t="s">
        <v>61</v>
      </c>
      <c r="T7883">
        <v>2002</v>
      </c>
      <c r="AC7883" t="s">
        <v>63</v>
      </c>
      <c r="AD7883" t="s">
        <v>64</v>
      </c>
      <c r="AE7883" t="s">
        <v>375</v>
      </c>
      <c r="AF7883" t="s">
        <v>66</v>
      </c>
      <c r="AG7883" t="s">
        <v>67</v>
      </c>
    </row>
    <row r="7884" spans="1:33" x14ac:dyDescent="0.2">
      <c r="A7884" t="s">
        <v>49311</v>
      </c>
      <c r="B7884" s="1">
        <v>43977</v>
      </c>
      <c r="C7884" t="s">
        <v>21982</v>
      </c>
      <c r="D7884" t="s">
        <v>12335</v>
      </c>
      <c r="E7884" t="s">
        <v>122</v>
      </c>
      <c r="F7884" t="s">
        <v>49312</v>
      </c>
      <c r="G7884" t="s">
        <v>49313</v>
      </c>
      <c r="N7884" t="s">
        <v>49314</v>
      </c>
      <c r="O7884" t="s">
        <v>141</v>
      </c>
      <c r="P7884" t="s">
        <v>142</v>
      </c>
      <c r="Q7884" t="s">
        <v>141</v>
      </c>
      <c r="T7884">
        <v>1998</v>
      </c>
      <c r="AC7884" t="s">
        <v>143</v>
      </c>
      <c r="AD7884" t="s">
        <v>144</v>
      </c>
      <c r="AE7884" t="s">
        <v>145</v>
      </c>
      <c r="AF7884" t="s">
        <v>504</v>
      </c>
      <c r="AG7884" t="s">
        <v>1106</v>
      </c>
    </row>
    <row r="7885" spans="1:33" x14ac:dyDescent="0.2">
      <c r="A7885" t="s">
        <v>49315</v>
      </c>
      <c r="B7885" s="1">
        <v>43979</v>
      </c>
      <c r="C7885" t="s">
        <v>21982</v>
      </c>
      <c r="D7885" t="s">
        <v>12335</v>
      </c>
      <c r="E7885" t="s">
        <v>122</v>
      </c>
      <c r="F7885" t="s">
        <v>49316</v>
      </c>
      <c r="G7885" t="s">
        <v>49317</v>
      </c>
      <c r="N7885" t="s">
        <v>49318</v>
      </c>
      <c r="O7885" t="s">
        <v>141</v>
      </c>
      <c r="P7885" t="s">
        <v>142</v>
      </c>
      <c r="Q7885" t="s">
        <v>141</v>
      </c>
      <c r="T7885">
        <v>1998</v>
      </c>
      <c r="AC7885" t="s">
        <v>143</v>
      </c>
      <c r="AD7885" t="s">
        <v>144</v>
      </c>
      <c r="AE7885" t="s">
        <v>23518</v>
      </c>
      <c r="AF7885" t="s">
        <v>146</v>
      </c>
      <c r="AG7885" t="s">
        <v>1106</v>
      </c>
    </row>
    <row r="7886" spans="1:33" x14ac:dyDescent="0.2">
      <c r="A7886" t="s">
        <v>49319</v>
      </c>
      <c r="B7886" s="1">
        <v>43978</v>
      </c>
      <c r="C7886" t="s">
        <v>21982</v>
      </c>
      <c r="D7886" t="s">
        <v>12335</v>
      </c>
      <c r="E7886" t="s">
        <v>122</v>
      </c>
      <c r="F7886" t="s">
        <v>49320</v>
      </c>
      <c r="G7886" t="s">
        <v>49321</v>
      </c>
      <c r="N7886" t="s">
        <v>49322</v>
      </c>
      <c r="O7886" t="s">
        <v>141</v>
      </c>
      <c r="P7886" t="s">
        <v>142</v>
      </c>
      <c r="Q7886" t="s">
        <v>141</v>
      </c>
      <c r="T7886">
        <v>1998</v>
      </c>
      <c r="AC7886" t="s">
        <v>143</v>
      </c>
      <c r="AD7886" t="s">
        <v>9800</v>
      </c>
      <c r="AE7886" t="s">
        <v>24410</v>
      </c>
      <c r="AF7886" t="s">
        <v>146</v>
      </c>
      <c r="AG7886" t="s">
        <v>1106</v>
      </c>
    </row>
    <row r="7887" spans="1:33" x14ac:dyDescent="0.2">
      <c r="A7887" t="s">
        <v>49323</v>
      </c>
      <c r="B7887" s="1">
        <v>43979</v>
      </c>
      <c r="C7887" t="s">
        <v>21982</v>
      </c>
      <c r="D7887" t="s">
        <v>12335</v>
      </c>
      <c r="E7887" t="s">
        <v>122</v>
      </c>
      <c r="F7887" t="s">
        <v>49324</v>
      </c>
      <c r="G7887" t="s">
        <v>49325</v>
      </c>
      <c r="N7887" t="s">
        <v>49326</v>
      </c>
      <c r="O7887" t="s">
        <v>282</v>
      </c>
      <c r="P7887" t="s">
        <v>112</v>
      </c>
      <c r="Q7887" t="s">
        <v>282</v>
      </c>
      <c r="T7887">
        <v>2002</v>
      </c>
      <c r="AC7887" t="s">
        <v>284</v>
      </c>
      <c r="AD7887" t="s">
        <v>49327</v>
      </c>
      <c r="AE7887" t="s">
        <v>117</v>
      </c>
      <c r="AF7887" t="s">
        <v>286</v>
      </c>
      <c r="AG7887" t="s">
        <v>85</v>
      </c>
    </row>
    <row r="7888" spans="1:33" x14ac:dyDescent="0.2">
      <c r="A7888" t="s">
        <v>49328</v>
      </c>
      <c r="B7888" s="1">
        <v>43978</v>
      </c>
      <c r="C7888" t="s">
        <v>21982</v>
      </c>
      <c r="D7888" t="s">
        <v>12335</v>
      </c>
      <c r="E7888" t="s">
        <v>122</v>
      </c>
      <c r="F7888" t="s">
        <v>49329</v>
      </c>
      <c r="G7888" t="s">
        <v>49330</v>
      </c>
      <c r="N7888" t="s">
        <v>49331</v>
      </c>
      <c r="O7888" t="s">
        <v>141</v>
      </c>
      <c r="P7888" t="s">
        <v>142</v>
      </c>
      <c r="Q7888" t="s">
        <v>141</v>
      </c>
      <c r="T7888">
        <v>1998</v>
      </c>
      <c r="AC7888" t="s">
        <v>143</v>
      </c>
      <c r="AD7888" t="s">
        <v>144</v>
      </c>
      <c r="AE7888" t="s">
        <v>145</v>
      </c>
      <c r="AF7888" t="s">
        <v>146</v>
      </c>
      <c r="AG7888" t="s">
        <v>1106</v>
      </c>
    </row>
    <row r="7889" spans="1:33" x14ac:dyDescent="0.2">
      <c r="A7889" t="s">
        <v>49332</v>
      </c>
      <c r="B7889" s="1">
        <v>43983</v>
      </c>
      <c r="C7889" t="s">
        <v>21982</v>
      </c>
      <c r="D7889" t="s">
        <v>12335</v>
      </c>
      <c r="E7889" t="s">
        <v>102</v>
      </c>
      <c r="F7889" t="s">
        <v>49333</v>
      </c>
      <c r="G7889" t="s">
        <v>49334</v>
      </c>
      <c r="N7889" t="s">
        <v>49335</v>
      </c>
      <c r="O7889" t="s">
        <v>79</v>
      </c>
      <c r="P7889" t="s">
        <v>80</v>
      </c>
      <c r="Q7889" t="s">
        <v>79</v>
      </c>
      <c r="S7889" t="s">
        <v>113</v>
      </c>
      <c r="AC7889" t="s">
        <v>81</v>
      </c>
      <c r="AD7889" t="s">
        <v>4626</v>
      </c>
      <c r="AE7889" t="s">
        <v>83</v>
      </c>
      <c r="AF7889" t="s">
        <v>664</v>
      </c>
      <c r="AG7889" t="s">
        <v>85</v>
      </c>
    </row>
    <row r="7890" spans="1:33" x14ac:dyDescent="0.2">
      <c r="A7890" t="s">
        <v>49336</v>
      </c>
      <c r="B7890" s="1">
        <v>43988</v>
      </c>
      <c r="C7890" t="s">
        <v>21982</v>
      </c>
      <c r="D7890" t="s">
        <v>12335</v>
      </c>
      <c r="E7890" t="s">
        <v>175</v>
      </c>
      <c r="F7890" t="s">
        <v>49337</v>
      </c>
      <c r="G7890" t="s">
        <v>49338</v>
      </c>
      <c r="N7890" t="s">
        <v>49339</v>
      </c>
      <c r="P7890" t="s">
        <v>712</v>
      </c>
      <c r="T7890">
        <v>2002</v>
      </c>
    </row>
    <row r="7891" spans="1:33" x14ac:dyDescent="0.2">
      <c r="A7891" t="s">
        <v>49340</v>
      </c>
      <c r="B7891" s="1">
        <v>43983</v>
      </c>
      <c r="C7891" t="s">
        <v>21982</v>
      </c>
      <c r="D7891" t="s">
        <v>12335</v>
      </c>
      <c r="E7891" t="s">
        <v>175</v>
      </c>
      <c r="F7891" t="s">
        <v>49341</v>
      </c>
      <c r="G7891" t="s">
        <v>49342</v>
      </c>
      <c r="N7891" t="s">
        <v>49343</v>
      </c>
      <c r="P7891" t="s">
        <v>712</v>
      </c>
      <c r="T7891">
        <v>2002</v>
      </c>
    </row>
    <row r="7892" spans="1:33" x14ac:dyDescent="0.2">
      <c r="A7892" t="s">
        <v>49344</v>
      </c>
      <c r="B7892" s="1">
        <v>43984</v>
      </c>
      <c r="C7892" t="s">
        <v>21982</v>
      </c>
      <c r="D7892" t="s">
        <v>12335</v>
      </c>
      <c r="E7892" t="s">
        <v>102</v>
      </c>
      <c r="F7892" t="s">
        <v>49345</v>
      </c>
      <c r="G7892" t="s">
        <v>49346</v>
      </c>
      <c r="N7892" t="s">
        <v>49347</v>
      </c>
      <c r="O7892" t="s">
        <v>79</v>
      </c>
      <c r="P7892" t="s">
        <v>80</v>
      </c>
      <c r="Q7892" t="s">
        <v>79</v>
      </c>
      <c r="S7892" t="s">
        <v>113</v>
      </c>
      <c r="AC7892" t="s">
        <v>15990</v>
      </c>
      <c r="AD7892" t="s">
        <v>16284</v>
      </c>
      <c r="AE7892" t="s">
        <v>10391</v>
      </c>
      <c r="AF7892" t="s">
        <v>173</v>
      </c>
      <c r="AG7892" t="s">
        <v>158</v>
      </c>
    </row>
    <row r="7893" spans="1:33" x14ac:dyDescent="0.2">
      <c r="A7893" t="s">
        <v>49348</v>
      </c>
      <c r="B7893" s="1">
        <v>43984</v>
      </c>
      <c r="C7893" t="s">
        <v>21982</v>
      </c>
      <c r="D7893" t="s">
        <v>12335</v>
      </c>
      <c r="E7893" t="s">
        <v>102</v>
      </c>
      <c r="F7893" t="s">
        <v>49349</v>
      </c>
      <c r="G7893" t="s">
        <v>49350</v>
      </c>
      <c r="N7893" t="s">
        <v>49351</v>
      </c>
      <c r="O7893" t="s">
        <v>282</v>
      </c>
      <c r="P7893" t="s">
        <v>112</v>
      </c>
      <c r="Q7893" t="s">
        <v>282</v>
      </c>
      <c r="S7893" t="s">
        <v>48</v>
      </c>
      <c r="AC7893" t="s">
        <v>49352</v>
      </c>
      <c r="AD7893" t="s">
        <v>12313</v>
      </c>
      <c r="AE7893" t="s">
        <v>117</v>
      </c>
      <c r="AF7893" t="s">
        <v>286</v>
      </c>
      <c r="AG7893" t="s">
        <v>85</v>
      </c>
    </row>
    <row r="7894" spans="1:33" x14ac:dyDescent="0.2">
      <c r="A7894" t="s">
        <v>49353</v>
      </c>
      <c r="B7894" s="1">
        <v>43985</v>
      </c>
      <c r="C7894" t="s">
        <v>21982</v>
      </c>
      <c r="D7894" t="s">
        <v>12335</v>
      </c>
      <c r="E7894" t="s">
        <v>122</v>
      </c>
      <c r="F7894" t="s">
        <v>49354</v>
      </c>
      <c r="G7894" t="s">
        <v>49355</v>
      </c>
      <c r="N7894" t="s">
        <v>49356</v>
      </c>
      <c r="O7894" t="s">
        <v>141</v>
      </c>
      <c r="P7894" t="s">
        <v>142</v>
      </c>
      <c r="Q7894" t="s">
        <v>141</v>
      </c>
      <c r="T7894">
        <v>1998</v>
      </c>
      <c r="AC7894" t="s">
        <v>143</v>
      </c>
      <c r="AD7894" t="s">
        <v>144</v>
      </c>
      <c r="AE7894" t="s">
        <v>24596</v>
      </c>
      <c r="AF7894" t="s">
        <v>146</v>
      </c>
      <c r="AG7894" t="s">
        <v>1106</v>
      </c>
    </row>
    <row r="7895" spans="1:33" x14ac:dyDescent="0.2">
      <c r="A7895" t="s">
        <v>49357</v>
      </c>
      <c r="B7895" s="1">
        <v>43986</v>
      </c>
      <c r="C7895" t="s">
        <v>21982</v>
      </c>
      <c r="D7895" t="s">
        <v>12335</v>
      </c>
      <c r="E7895" t="s">
        <v>175</v>
      </c>
      <c r="F7895" t="s">
        <v>49358</v>
      </c>
      <c r="G7895" t="s">
        <v>49359</v>
      </c>
      <c r="N7895" t="s">
        <v>49360</v>
      </c>
      <c r="O7895" t="s">
        <v>418</v>
      </c>
      <c r="P7895" t="s">
        <v>419</v>
      </c>
      <c r="R7895" t="s">
        <v>418</v>
      </c>
      <c r="T7895">
        <v>2002</v>
      </c>
    </row>
    <row r="7896" spans="1:33" x14ac:dyDescent="0.2">
      <c r="A7896" t="s">
        <v>49361</v>
      </c>
      <c r="B7896" s="1">
        <v>43985</v>
      </c>
      <c r="C7896" t="s">
        <v>21982</v>
      </c>
      <c r="D7896" t="s">
        <v>12335</v>
      </c>
      <c r="E7896" t="s">
        <v>175</v>
      </c>
      <c r="F7896" t="s">
        <v>49362</v>
      </c>
      <c r="G7896" t="s">
        <v>49363</v>
      </c>
      <c r="N7896" t="s">
        <v>49364</v>
      </c>
      <c r="P7896" t="s">
        <v>712</v>
      </c>
      <c r="T7896">
        <v>2002</v>
      </c>
    </row>
    <row r="7897" spans="1:33" x14ac:dyDescent="0.2">
      <c r="A7897" t="s">
        <v>49365</v>
      </c>
      <c r="B7897" s="1">
        <v>43985</v>
      </c>
      <c r="C7897" t="s">
        <v>21982</v>
      </c>
      <c r="D7897" t="s">
        <v>12335</v>
      </c>
      <c r="E7897" t="s">
        <v>102</v>
      </c>
      <c r="F7897" t="s">
        <v>49366</v>
      </c>
      <c r="G7897" t="s">
        <v>49367</v>
      </c>
      <c r="N7897" t="s">
        <v>49368</v>
      </c>
      <c r="O7897" t="s">
        <v>282</v>
      </c>
      <c r="P7897" t="s">
        <v>112</v>
      </c>
      <c r="Q7897" t="s">
        <v>282</v>
      </c>
      <c r="S7897" t="s">
        <v>48</v>
      </c>
      <c r="AC7897" t="s">
        <v>49369</v>
      </c>
      <c r="AD7897" t="s">
        <v>8526</v>
      </c>
      <c r="AE7897" t="s">
        <v>117</v>
      </c>
      <c r="AF7897" t="s">
        <v>286</v>
      </c>
      <c r="AG7897" t="s">
        <v>85</v>
      </c>
    </row>
    <row r="7898" spans="1:33" x14ac:dyDescent="0.2">
      <c r="A7898" t="s">
        <v>49370</v>
      </c>
      <c r="B7898" s="1">
        <v>43993</v>
      </c>
      <c r="C7898" t="s">
        <v>21982</v>
      </c>
      <c r="D7898" t="s">
        <v>12335</v>
      </c>
      <c r="E7898" t="s">
        <v>122</v>
      </c>
      <c r="F7898" t="s">
        <v>49371</v>
      </c>
      <c r="G7898" t="s">
        <v>49372</v>
      </c>
      <c r="N7898" t="s">
        <v>49373</v>
      </c>
      <c r="O7898" t="s">
        <v>141</v>
      </c>
      <c r="P7898" t="s">
        <v>142</v>
      </c>
      <c r="Q7898" t="s">
        <v>141</v>
      </c>
      <c r="T7898">
        <v>1998</v>
      </c>
      <c r="AC7898" t="s">
        <v>259</v>
      </c>
      <c r="AD7898" t="s">
        <v>144</v>
      </c>
      <c r="AE7898" t="s">
        <v>503</v>
      </c>
      <c r="AF7898" t="s">
        <v>12009</v>
      </c>
      <c r="AG7898" t="s">
        <v>1106</v>
      </c>
    </row>
    <row r="7899" spans="1:33" x14ac:dyDescent="0.2">
      <c r="A7899" t="s">
        <v>49374</v>
      </c>
      <c r="B7899" s="1">
        <v>43993</v>
      </c>
      <c r="C7899" t="s">
        <v>21982</v>
      </c>
      <c r="D7899" t="s">
        <v>12335</v>
      </c>
      <c r="E7899" t="s">
        <v>102</v>
      </c>
      <c r="F7899" t="s">
        <v>49375</v>
      </c>
      <c r="G7899" t="s">
        <v>49376</v>
      </c>
      <c r="N7899" t="s">
        <v>49377</v>
      </c>
      <c r="O7899" t="s">
        <v>79</v>
      </c>
      <c r="P7899" t="s">
        <v>80</v>
      </c>
      <c r="Q7899" t="s">
        <v>79</v>
      </c>
      <c r="S7899" t="s">
        <v>113</v>
      </c>
      <c r="AC7899" t="s">
        <v>8736</v>
      </c>
      <c r="AD7899" t="s">
        <v>48995</v>
      </c>
      <c r="AE7899" t="s">
        <v>157</v>
      </c>
      <c r="AF7899" t="s">
        <v>8738</v>
      </c>
      <c r="AG7899" t="s">
        <v>158</v>
      </c>
    </row>
    <row r="7900" spans="1:33" x14ac:dyDescent="0.2">
      <c r="A7900" t="s">
        <v>49378</v>
      </c>
      <c r="B7900" s="1">
        <v>43992</v>
      </c>
      <c r="C7900" t="s">
        <v>21982</v>
      </c>
      <c r="D7900" t="s">
        <v>12335</v>
      </c>
      <c r="E7900" t="s">
        <v>122</v>
      </c>
      <c r="F7900" t="s">
        <v>49379</v>
      </c>
      <c r="G7900" t="s">
        <v>49380</v>
      </c>
      <c r="N7900" t="s">
        <v>49381</v>
      </c>
      <c r="O7900" t="s">
        <v>61</v>
      </c>
      <c r="P7900" t="s">
        <v>62</v>
      </c>
      <c r="Q7900" t="s">
        <v>61</v>
      </c>
      <c r="T7900">
        <v>2002</v>
      </c>
      <c r="AC7900" t="s">
        <v>8594</v>
      </c>
      <c r="AD7900" t="s">
        <v>49382</v>
      </c>
      <c r="AE7900" t="s">
        <v>261</v>
      </c>
      <c r="AF7900" t="s">
        <v>8596</v>
      </c>
      <c r="AG7900" t="s">
        <v>263</v>
      </c>
    </row>
    <row r="7901" spans="1:33" x14ac:dyDescent="0.2">
      <c r="A7901" t="s">
        <v>49383</v>
      </c>
      <c r="B7901" s="1">
        <v>43990</v>
      </c>
      <c r="C7901" t="s">
        <v>21982</v>
      </c>
      <c r="D7901" t="s">
        <v>12335</v>
      </c>
      <c r="E7901" t="s">
        <v>102</v>
      </c>
      <c r="F7901" t="s">
        <v>49384</v>
      </c>
      <c r="G7901" t="s">
        <v>49385</v>
      </c>
      <c r="N7901" t="s">
        <v>49386</v>
      </c>
      <c r="O7901" t="s">
        <v>79</v>
      </c>
      <c r="P7901" t="s">
        <v>80</v>
      </c>
      <c r="Q7901" t="s">
        <v>79</v>
      </c>
      <c r="S7901" t="s">
        <v>113</v>
      </c>
      <c r="AC7901" t="s">
        <v>9242</v>
      </c>
      <c r="AD7901" t="s">
        <v>116</v>
      </c>
      <c r="AE7901" t="s">
        <v>4077</v>
      </c>
      <c r="AF7901" t="s">
        <v>84</v>
      </c>
      <c r="AG7901" t="s">
        <v>158</v>
      </c>
    </row>
    <row r="7902" spans="1:33" x14ac:dyDescent="0.2">
      <c r="A7902" t="s">
        <v>49387</v>
      </c>
      <c r="B7902" s="1">
        <v>43990</v>
      </c>
      <c r="C7902" t="s">
        <v>21982</v>
      </c>
      <c r="D7902" t="s">
        <v>12335</v>
      </c>
      <c r="E7902" t="s">
        <v>175</v>
      </c>
      <c r="F7902" t="s">
        <v>49388</v>
      </c>
      <c r="G7902" t="s">
        <v>49389</v>
      </c>
      <c r="N7902" t="s">
        <v>49390</v>
      </c>
      <c r="P7902" t="s">
        <v>712</v>
      </c>
      <c r="T7902">
        <v>2002</v>
      </c>
    </row>
    <row r="7903" spans="1:33" x14ac:dyDescent="0.2">
      <c r="A7903" t="s">
        <v>49391</v>
      </c>
      <c r="B7903" s="1">
        <v>43998</v>
      </c>
      <c r="C7903" t="s">
        <v>21982</v>
      </c>
      <c r="D7903" t="s">
        <v>12335</v>
      </c>
      <c r="E7903" t="s">
        <v>175</v>
      </c>
      <c r="F7903" t="s">
        <v>49392</v>
      </c>
      <c r="G7903" t="s">
        <v>49393</v>
      </c>
      <c r="N7903" t="s">
        <v>49394</v>
      </c>
      <c r="O7903" t="s">
        <v>418</v>
      </c>
      <c r="P7903" t="s">
        <v>419</v>
      </c>
      <c r="R7903" t="s">
        <v>418</v>
      </c>
      <c r="T7903">
        <v>2002</v>
      </c>
    </row>
    <row r="7904" spans="1:33" x14ac:dyDescent="0.2">
      <c r="A7904" t="s">
        <v>49395</v>
      </c>
      <c r="B7904" s="1">
        <v>43998</v>
      </c>
      <c r="C7904" t="s">
        <v>21982</v>
      </c>
      <c r="D7904" t="s">
        <v>12335</v>
      </c>
      <c r="E7904" t="s">
        <v>102</v>
      </c>
      <c r="F7904" t="s">
        <v>49396</v>
      </c>
      <c r="G7904" t="s">
        <v>49397</v>
      </c>
      <c r="N7904" t="s">
        <v>49398</v>
      </c>
      <c r="O7904" t="s">
        <v>79</v>
      </c>
      <c r="P7904" t="s">
        <v>80</v>
      </c>
      <c r="Q7904" t="s">
        <v>79</v>
      </c>
      <c r="S7904" t="s">
        <v>113</v>
      </c>
      <c r="AC7904" t="s">
        <v>81</v>
      </c>
      <c r="AD7904" t="s">
        <v>82</v>
      </c>
      <c r="AE7904" t="s">
        <v>21872</v>
      </c>
      <c r="AF7904" t="s">
        <v>84</v>
      </c>
      <c r="AG7904" t="s">
        <v>85</v>
      </c>
    </row>
    <row r="7905" spans="1:33" x14ac:dyDescent="0.2">
      <c r="A7905" t="s">
        <v>49399</v>
      </c>
      <c r="B7905" s="1">
        <v>43994</v>
      </c>
      <c r="C7905" t="s">
        <v>21982</v>
      </c>
      <c r="D7905" t="s">
        <v>12335</v>
      </c>
      <c r="E7905" t="s">
        <v>122</v>
      </c>
      <c r="F7905" t="s">
        <v>49400</v>
      </c>
      <c r="G7905" t="s">
        <v>49401</v>
      </c>
      <c r="N7905" t="s">
        <v>49402</v>
      </c>
      <c r="O7905" t="s">
        <v>141</v>
      </c>
      <c r="P7905" t="s">
        <v>142</v>
      </c>
      <c r="Q7905" t="s">
        <v>141</v>
      </c>
      <c r="T7905">
        <v>1998</v>
      </c>
      <c r="AC7905" t="s">
        <v>143</v>
      </c>
      <c r="AD7905" t="s">
        <v>144</v>
      </c>
      <c r="AE7905" t="s">
        <v>145</v>
      </c>
      <c r="AF7905" t="s">
        <v>146</v>
      </c>
      <c r="AG7905" t="s">
        <v>1106</v>
      </c>
    </row>
    <row r="7906" spans="1:33" x14ac:dyDescent="0.2">
      <c r="A7906" t="s">
        <v>49403</v>
      </c>
      <c r="B7906" s="1">
        <v>43999</v>
      </c>
      <c r="C7906" t="s">
        <v>21982</v>
      </c>
      <c r="D7906" t="s">
        <v>12335</v>
      </c>
      <c r="E7906" t="s">
        <v>175</v>
      </c>
      <c r="F7906" t="s">
        <v>49404</v>
      </c>
      <c r="G7906" t="s">
        <v>49405</v>
      </c>
      <c r="N7906" t="s">
        <v>49406</v>
      </c>
      <c r="P7906" t="s">
        <v>712</v>
      </c>
      <c r="T7906">
        <v>2002</v>
      </c>
    </row>
    <row r="7907" spans="1:33" x14ac:dyDescent="0.2">
      <c r="A7907" t="s">
        <v>49407</v>
      </c>
      <c r="B7907" s="1">
        <v>44000</v>
      </c>
      <c r="C7907" t="s">
        <v>21982</v>
      </c>
      <c r="D7907" t="s">
        <v>12335</v>
      </c>
      <c r="E7907" t="s">
        <v>175</v>
      </c>
      <c r="F7907" t="s">
        <v>49408</v>
      </c>
      <c r="G7907" t="s">
        <v>49409</v>
      </c>
      <c r="N7907" t="s">
        <v>49410</v>
      </c>
      <c r="P7907" t="s">
        <v>712</v>
      </c>
      <c r="T7907">
        <v>2002</v>
      </c>
    </row>
    <row r="7908" spans="1:33" x14ac:dyDescent="0.2">
      <c r="A7908" t="s">
        <v>49411</v>
      </c>
      <c r="B7908" s="1">
        <v>44008</v>
      </c>
      <c r="C7908" t="s">
        <v>21982</v>
      </c>
      <c r="D7908" t="s">
        <v>12335</v>
      </c>
      <c r="E7908" t="s">
        <v>175</v>
      </c>
      <c r="F7908" t="s">
        <v>49412</v>
      </c>
      <c r="G7908" t="s">
        <v>49413</v>
      </c>
      <c r="N7908" t="s">
        <v>49414</v>
      </c>
      <c r="P7908" t="s">
        <v>712</v>
      </c>
      <c r="T7908">
        <v>2002</v>
      </c>
    </row>
    <row r="7909" spans="1:33" x14ac:dyDescent="0.2">
      <c r="A7909" t="s">
        <v>49415</v>
      </c>
      <c r="B7909" s="1">
        <v>44007</v>
      </c>
      <c r="C7909" t="s">
        <v>21982</v>
      </c>
      <c r="D7909" t="s">
        <v>12335</v>
      </c>
      <c r="E7909" t="s">
        <v>175</v>
      </c>
      <c r="F7909" t="s">
        <v>49416</v>
      </c>
      <c r="G7909" t="s">
        <v>49417</v>
      </c>
      <c r="N7909" t="s">
        <v>49418</v>
      </c>
      <c r="O7909" t="s">
        <v>418</v>
      </c>
      <c r="P7909" t="s">
        <v>419</v>
      </c>
      <c r="R7909" t="s">
        <v>418</v>
      </c>
      <c r="T7909">
        <v>2002</v>
      </c>
    </row>
    <row r="7910" spans="1:33" x14ac:dyDescent="0.2">
      <c r="A7910" t="s">
        <v>49419</v>
      </c>
      <c r="B7910" s="1">
        <v>44007</v>
      </c>
      <c r="C7910" t="s">
        <v>21982</v>
      </c>
      <c r="D7910" t="s">
        <v>12335</v>
      </c>
      <c r="E7910" t="s">
        <v>175</v>
      </c>
      <c r="F7910" t="s">
        <v>49420</v>
      </c>
      <c r="G7910" t="s">
        <v>49421</v>
      </c>
      <c r="N7910" t="s">
        <v>49422</v>
      </c>
      <c r="O7910" t="s">
        <v>418</v>
      </c>
      <c r="P7910" t="s">
        <v>419</v>
      </c>
      <c r="R7910" t="s">
        <v>418</v>
      </c>
      <c r="T7910">
        <v>2002</v>
      </c>
    </row>
    <row r="7911" spans="1:33" x14ac:dyDescent="0.2">
      <c r="A7911" t="s">
        <v>49423</v>
      </c>
      <c r="B7911" s="1">
        <v>44006</v>
      </c>
      <c r="C7911" t="s">
        <v>21982</v>
      </c>
      <c r="D7911" t="s">
        <v>12335</v>
      </c>
      <c r="E7911" t="s">
        <v>102</v>
      </c>
      <c r="F7911" t="s">
        <v>49424</v>
      </c>
      <c r="G7911" t="s">
        <v>49425</v>
      </c>
      <c r="N7911" t="s">
        <v>49426</v>
      </c>
      <c r="O7911" t="s">
        <v>79</v>
      </c>
      <c r="P7911" t="s">
        <v>80</v>
      </c>
      <c r="Q7911" t="s">
        <v>79</v>
      </c>
      <c r="S7911" t="s">
        <v>113</v>
      </c>
      <c r="AC7911" t="s">
        <v>81</v>
      </c>
      <c r="AD7911" t="s">
        <v>4626</v>
      </c>
      <c r="AE7911" t="s">
        <v>83</v>
      </c>
      <c r="AF7911" t="s">
        <v>664</v>
      </c>
      <c r="AG7911" t="s">
        <v>85</v>
      </c>
    </row>
    <row r="7912" spans="1:33" x14ac:dyDescent="0.2">
      <c r="A7912" t="s">
        <v>49427</v>
      </c>
      <c r="B7912" s="1">
        <v>44011</v>
      </c>
      <c r="C7912" t="s">
        <v>21982</v>
      </c>
      <c r="D7912" t="s">
        <v>12335</v>
      </c>
      <c r="E7912" t="s">
        <v>122</v>
      </c>
      <c r="F7912" t="s">
        <v>49428</v>
      </c>
      <c r="G7912" t="s">
        <v>49429</v>
      </c>
      <c r="N7912" t="s">
        <v>49430</v>
      </c>
      <c r="O7912" t="s">
        <v>141</v>
      </c>
      <c r="P7912" t="s">
        <v>142</v>
      </c>
      <c r="Q7912" t="s">
        <v>141</v>
      </c>
      <c r="T7912">
        <v>1998</v>
      </c>
      <c r="AC7912" t="s">
        <v>10429</v>
      </c>
      <c r="AD7912" t="s">
        <v>5937</v>
      </c>
      <c r="AE7912" t="s">
        <v>11723</v>
      </c>
      <c r="AF7912" t="s">
        <v>146</v>
      </c>
      <c r="AG7912" t="s">
        <v>263</v>
      </c>
    </row>
    <row r="7913" spans="1:33" x14ac:dyDescent="0.2">
      <c r="A7913" t="s">
        <v>49431</v>
      </c>
      <c r="B7913" s="1">
        <v>44013</v>
      </c>
      <c r="C7913" t="s">
        <v>48904</v>
      </c>
      <c r="D7913" t="s">
        <v>12335</v>
      </c>
      <c r="E7913" t="s">
        <v>122</v>
      </c>
      <c r="F7913" t="s">
        <v>49432</v>
      </c>
      <c r="G7913" t="s">
        <v>49433</v>
      </c>
      <c r="N7913" t="s">
        <v>49434</v>
      </c>
      <c r="O7913" t="s">
        <v>61</v>
      </c>
      <c r="P7913" t="s">
        <v>62</v>
      </c>
      <c r="Q7913" t="s">
        <v>61</v>
      </c>
      <c r="T7913">
        <v>2002</v>
      </c>
      <c r="AC7913" t="s">
        <v>63</v>
      </c>
      <c r="AD7913" t="s">
        <v>64</v>
      </c>
      <c r="AE7913" t="s">
        <v>24587</v>
      </c>
      <c r="AF7913" t="s">
        <v>66</v>
      </c>
      <c r="AG7913" t="s">
        <v>263</v>
      </c>
    </row>
    <row r="7914" spans="1:33" x14ac:dyDescent="0.2">
      <c r="A7914" t="s">
        <v>49435</v>
      </c>
      <c r="B7914" s="1">
        <v>44011</v>
      </c>
      <c r="C7914" t="s">
        <v>21982</v>
      </c>
      <c r="D7914" t="s">
        <v>12335</v>
      </c>
      <c r="E7914" t="s">
        <v>122</v>
      </c>
      <c r="F7914" t="s">
        <v>49436</v>
      </c>
      <c r="G7914" t="s">
        <v>49437</v>
      </c>
      <c r="N7914" t="s">
        <v>49438</v>
      </c>
      <c r="O7914" t="s">
        <v>141</v>
      </c>
      <c r="P7914" t="s">
        <v>142</v>
      </c>
      <c r="Q7914" t="s">
        <v>141</v>
      </c>
      <c r="T7914">
        <v>1998</v>
      </c>
      <c r="AC7914" t="s">
        <v>143</v>
      </c>
      <c r="AD7914" t="s">
        <v>144</v>
      </c>
      <c r="AE7914" t="s">
        <v>145</v>
      </c>
      <c r="AF7914" t="s">
        <v>146</v>
      </c>
      <c r="AG7914" t="s">
        <v>1106</v>
      </c>
    </row>
    <row r="7915" spans="1:33" x14ac:dyDescent="0.2">
      <c r="A7915" t="s">
        <v>49439</v>
      </c>
      <c r="B7915" s="1">
        <v>44008</v>
      </c>
      <c r="C7915" t="s">
        <v>21982</v>
      </c>
      <c r="D7915" t="s">
        <v>12335</v>
      </c>
      <c r="E7915" t="s">
        <v>175</v>
      </c>
      <c r="F7915" t="s">
        <v>49440</v>
      </c>
      <c r="G7915" t="s">
        <v>49441</v>
      </c>
      <c r="N7915" t="s">
        <v>49442</v>
      </c>
      <c r="O7915" t="s">
        <v>418</v>
      </c>
      <c r="P7915" t="s">
        <v>419</v>
      </c>
      <c r="R7915" t="s">
        <v>418</v>
      </c>
      <c r="T7915">
        <v>2002</v>
      </c>
    </row>
    <row r="7916" spans="1:33" x14ac:dyDescent="0.2">
      <c r="A7916" t="s">
        <v>49443</v>
      </c>
      <c r="B7916" s="1">
        <v>44018</v>
      </c>
      <c r="C7916" t="s">
        <v>48904</v>
      </c>
      <c r="D7916" t="s">
        <v>12335</v>
      </c>
      <c r="E7916" t="s">
        <v>102</v>
      </c>
      <c r="F7916" t="s">
        <v>49444</v>
      </c>
      <c r="G7916" t="s">
        <v>49445</v>
      </c>
      <c r="N7916" t="s">
        <v>49446</v>
      </c>
      <c r="O7916" t="s">
        <v>282</v>
      </c>
      <c r="P7916" t="s">
        <v>112</v>
      </c>
      <c r="Q7916" t="s">
        <v>282</v>
      </c>
      <c r="S7916" t="s">
        <v>48</v>
      </c>
      <c r="AC7916" t="s">
        <v>284</v>
      </c>
      <c r="AD7916" t="s">
        <v>285</v>
      </c>
      <c r="AE7916" t="s">
        <v>117</v>
      </c>
      <c r="AF7916" t="s">
        <v>677</v>
      </c>
      <c r="AG7916" t="s">
        <v>85</v>
      </c>
    </row>
    <row r="7917" spans="1:33" x14ac:dyDescent="0.2">
      <c r="A7917" t="s">
        <v>49447</v>
      </c>
      <c r="B7917" s="1">
        <v>44020</v>
      </c>
      <c r="C7917" t="s">
        <v>48904</v>
      </c>
      <c r="D7917" t="s">
        <v>12335</v>
      </c>
      <c r="E7917" t="s">
        <v>122</v>
      </c>
      <c r="F7917" t="s">
        <v>49448</v>
      </c>
      <c r="G7917" t="s">
        <v>49449</v>
      </c>
      <c r="N7917" t="s">
        <v>49450</v>
      </c>
      <c r="O7917" t="s">
        <v>141</v>
      </c>
      <c r="P7917" t="s">
        <v>142</v>
      </c>
      <c r="Q7917" t="s">
        <v>141</v>
      </c>
      <c r="T7917">
        <v>1998</v>
      </c>
      <c r="AC7917" t="s">
        <v>143</v>
      </c>
      <c r="AD7917" t="s">
        <v>144</v>
      </c>
      <c r="AE7917" t="s">
        <v>145</v>
      </c>
      <c r="AF7917" t="s">
        <v>146</v>
      </c>
      <c r="AG7917" t="s">
        <v>1106</v>
      </c>
    </row>
    <row r="7918" spans="1:33" x14ac:dyDescent="0.2">
      <c r="A7918" t="s">
        <v>49451</v>
      </c>
      <c r="B7918" s="1">
        <v>44006</v>
      </c>
      <c r="C7918" t="s">
        <v>21982</v>
      </c>
      <c r="D7918" t="s">
        <v>25380</v>
      </c>
      <c r="E7918" t="s">
        <v>175</v>
      </c>
      <c r="F7918" t="s">
        <v>49452</v>
      </c>
      <c r="G7918" t="s">
        <v>49453</v>
      </c>
      <c r="N7918" t="s">
        <v>49454</v>
      </c>
      <c r="O7918" t="s">
        <v>418</v>
      </c>
      <c r="P7918" t="s">
        <v>419</v>
      </c>
      <c r="R7918" t="s">
        <v>418</v>
      </c>
      <c r="T7918">
        <v>2002</v>
      </c>
    </row>
    <row r="7919" spans="1:33" x14ac:dyDescent="0.2">
      <c r="A7919" t="s">
        <v>49455</v>
      </c>
      <c r="B7919" s="1">
        <v>43970</v>
      </c>
      <c r="C7919" t="s">
        <v>21982</v>
      </c>
      <c r="D7919" t="s">
        <v>25380</v>
      </c>
      <c r="E7919" t="s">
        <v>175</v>
      </c>
      <c r="F7919" t="s">
        <v>49456</v>
      </c>
      <c r="G7919" t="s">
        <v>49457</v>
      </c>
      <c r="N7919" t="s">
        <v>49458</v>
      </c>
      <c r="O7919" t="s">
        <v>418</v>
      </c>
      <c r="P7919" t="s">
        <v>419</v>
      </c>
      <c r="R7919" t="s">
        <v>418</v>
      </c>
      <c r="T7919">
        <v>2002</v>
      </c>
    </row>
    <row r="7920" spans="1:33" x14ac:dyDescent="0.2">
      <c r="A7920" t="s">
        <v>49459</v>
      </c>
      <c r="B7920" s="1">
        <v>43947</v>
      </c>
      <c r="C7920" t="s">
        <v>21982</v>
      </c>
      <c r="D7920" t="s">
        <v>26355</v>
      </c>
      <c r="E7920" t="s">
        <v>175</v>
      </c>
      <c r="F7920" t="s">
        <v>49460</v>
      </c>
      <c r="G7920" t="s">
        <v>49461</v>
      </c>
      <c r="N7920" t="s">
        <v>49462</v>
      </c>
      <c r="P7920" t="s">
        <v>712</v>
      </c>
      <c r="T7920">
        <v>2002</v>
      </c>
    </row>
    <row r="7921" spans="1:33" x14ac:dyDescent="0.2">
      <c r="A7921" t="s">
        <v>49463</v>
      </c>
      <c r="B7921" s="1">
        <v>43952</v>
      </c>
      <c r="C7921" t="s">
        <v>21982</v>
      </c>
      <c r="D7921" t="s">
        <v>26355</v>
      </c>
      <c r="E7921" t="s">
        <v>175</v>
      </c>
      <c r="F7921" t="s">
        <v>49464</v>
      </c>
      <c r="G7921" t="s">
        <v>49465</v>
      </c>
      <c r="N7921" t="s">
        <v>49466</v>
      </c>
      <c r="P7921" t="s">
        <v>712</v>
      </c>
      <c r="T7921">
        <v>2002</v>
      </c>
    </row>
    <row r="7922" spans="1:33" x14ac:dyDescent="0.2">
      <c r="A7922" t="s">
        <v>49467</v>
      </c>
      <c r="B7922" s="1">
        <v>44021</v>
      </c>
      <c r="C7922" t="s">
        <v>48904</v>
      </c>
      <c r="D7922" t="s">
        <v>26355</v>
      </c>
      <c r="E7922" t="s">
        <v>175</v>
      </c>
      <c r="F7922" t="s">
        <v>49468</v>
      </c>
      <c r="G7922" t="s">
        <v>49469</v>
      </c>
      <c r="N7922" t="s">
        <v>49470</v>
      </c>
      <c r="O7922" t="s">
        <v>418</v>
      </c>
      <c r="P7922" t="s">
        <v>419</v>
      </c>
      <c r="R7922" t="s">
        <v>418</v>
      </c>
      <c r="T7922" t="s">
        <v>951</v>
      </c>
    </row>
    <row r="7923" spans="1:33" x14ac:dyDescent="0.2">
      <c r="A7923" t="s">
        <v>49471</v>
      </c>
      <c r="B7923" s="1">
        <v>43964</v>
      </c>
      <c r="C7923" t="s">
        <v>21982</v>
      </c>
      <c r="D7923" t="s">
        <v>26809</v>
      </c>
      <c r="E7923" t="s">
        <v>102</v>
      </c>
      <c r="F7923" t="s">
        <v>49472</v>
      </c>
      <c r="G7923" t="s">
        <v>49473</v>
      </c>
      <c r="N7923" t="s">
        <v>49474</v>
      </c>
      <c r="O7923" t="s">
        <v>79</v>
      </c>
      <c r="P7923" t="s">
        <v>80</v>
      </c>
      <c r="Q7923" t="s">
        <v>79</v>
      </c>
      <c r="S7923" t="s">
        <v>113</v>
      </c>
      <c r="AC7923" t="s">
        <v>81</v>
      </c>
      <c r="AD7923" t="s">
        <v>82</v>
      </c>
      <c r="AE7923" t="s">
        <v>21872</v>
      </c>
      <c r="AF7923" t="s">
        <v>84</v>
      </c>
      <c r="AG7923" t="s">
        <v>85</v>
      </c>
    </row>
    <row r="7924" spans="1:33" x14ac:dyDescent="0.2">
      <c r="A7924" t="s">
        <v>49475</v>
      </c>
      <c r="B7924" s="1">
        <v>43909</v>
      </c>
      <c r="C7924" t="s">
        <v>702</v>
      </c>
      <c r="D7924" t="s">
        <v>26809</v>
      </c>
      <c r="E7924" t="s">
        <v>102</v>
      </c>
      <c r="F7924" t="s">
        <v>32494</v>
      </c>
      <c r="G7924" t="s">
        <v>32495</v>
      </c>
      <c r="N7924" t="s">
        <v>49476</v>
      </c>
      <c r="O7924" t="s">
        <v>837</v>
      </c>
      <c r="P7924" t="s">
        <v>838</v>
      </c>
      <c r="Q7924" t="s">
        <v>837</v>
      </c>
      <c r="S7924" t="s">
        <v>839</v>
      </c>
      <c r="AC7924" t="s">
        <v>841</v>
      </c>
      <c r="AD7924" t="s">
        <v>842</v>
      </c>
      <c r="AE7924" t="s">
        <v>83</v>
      </c>
      <c r="AF7924" t="s">
        <v>844</v>
      </c>
      <c r="AG7924" t="s">
        <v>6036</v>
      </c>
    </row>
    <row r="7925" spans="1:33" x14ac:dyDescent="0.2">
      <c r="A7925" t="s">
        <v>49477</v>
      </c>
      <c r="B7925" s="1">
        <v>43922</v>
      </c>
      <c r="C7925" t="s">
        <v>21982</v>
      </c>
      <c r="D7925" t="s">
        <v>26809</v>
      </c>
      <c r="E7925" t="s">
        <v>122</v>
      </c>
      <c r="F7925" t="s">
        <v>49478</v>
      </c>
      <c r="G7925" t="s">
        <v>49479</v>
      </c>
      <c r="N7925" t="s">
        <v>49480</v>
      </c>
      <c r="O7925" t="s">
        <v>282</v>
      </c>
      <c r="P7925" t="s">
        <v>112</v>
      </c>
      <c r="Q7925" t="s">
        <v>282</v>
      </c>
      <c r="T7925">
        <v>2002</v>
      </c>
      <c r="AC7925" t="s">
        <v>49481</v>
      </c>
      <c r="AD7925" t="s">
        <v>285</v>
      </c>
      <c r="AE7925" t="s">
        <v>18394</v>
      </c>
      <c r="AF7925" t="s">
        <v>286</v>
      </c>
      <c r="AG7925" t="s">
        <v>85</v>
      </c>
    </row>
    <row r="7926" spans="1:33" x14ac:dyDescent="0.2">
      <c r="A7926" t="s">
        <v>49482</v>
      </c>
      <c r="B7926" s="1">
        <v>43924</v>
      </c>
      <c r="C7926" t="s">
        <v>21982</v>
      </c>
      <c r="D7926" t="s">
        <v>26809</v>
      </c>
      <c r="E7926" t="s">
        <v>175</v>
      </c>
      <c r="F7926" t="s">
        <v>49483</v>
      </c>
      <c r="G7926" t="s">
        <v>49484</v>
      </c>
      <c r="N7926" t="s">
        <v>49485</v>
      </c>
      <c r="O7926" t="s">
        <v>418</v>
      </c>
      <c r="P7926" t="s">
        <v>419</v>
      </c>
      <c r="R7926" t="s">
        <v>418</v>
      </c>
      <c r="T7926">
        <v>1998</v>
      </c>
    </row>
    <row r="7927" spans="1:33" x14ac:dyDescent="0.2">
      <c r="A7927" t="s">
        <v>49486</v>
      </c>
      <c r="B7927" s="1">
        <v>43928</v>
      </c>
      <c r="C7927" t="s">
        <v>21982</v>
      </c>
      <c r="D7927" t="s">
        <v>26809</v>
      </c>
      <c r="E7927" t="s">
        <v>122</v>
      </c>
      <c r="F7927" t="s">
        <v>49487</v>
      </c>
      <c r="G7927" t="s">
        <v>49488</v>
      </c>
      <c r="N7927" t="s">
        <v>49489</v>
      </c>
      <c r="O7927" t="s">
        <v>141</v>
      </c>
      <c r="P7927" t="s">
        <v>142</v>
      </c>
      <c r="Q7927" t="s">
        <v>141</v>
      </c>
      <c r="T7927">
        <v>1998</v>
      </c>
      <c r="AC7927" t="s">
        <v>143</v>
      </c>
      <c r="AD7927" t="s">
        <v>144</v>
      </c>
      <c r="AE7927" t="s">
        <v>6137</v>
      </c>
      <c r="AF7927" t="s">
        <v>146</v>
      </c>
      <c r="AG7927" t="s">
        <v>1106</v>
      </c>
    </row>
    <row r="7928" spans="1:33" x14ac:dyDescent="0.2">
      <c r="A7928" t="s">
        <v>49490</v>
      </c>
      <c r="B7928" s="1">
        <v>43935</v>
      </c>
      <c r="C7928" t="s">
        <v>21982</v>
      </c>
      <c r="D7928" t="s">
        <v>26809</v>
      </c>
      <c r="E7928" t="s">
        <v>122</v>
      </c>
      <c r="F7928" t="s">
        <v>49491</v>
      </c>
      <c r="G7928" t="s">
        <v>49492</v>
      </c>
      <c r="N7928" t="s">
        <v>49493</v>
      </c>
      <c r="O7928" t="s">
        <v>141</v>
      </c>
      <c r="P7928" t="s">
        <v>142</v>
      </c>
      <c r="Q7928" t="s">
        <v>141</v>
      </c>
      <c r="T7928">
        <v>1998</v>
      </c>
      <c r="AC7928" t="s">
        <v>143</v>
      </c>
      <c r="AD7928" t="s">
        <v>144</v>
      </c>
      <c r="AE7928" t="s">
        <v>6137</v>
      </c>
      <c r="AF7928" t="s">
        <v>49494</v>
      </c>
      <c r="AG7928" t="s">
        <v>49495</v>
      </c>
    </row>
    <row r="7929" spans="1:33" x14ac:dyDescent="0.2">
      <c r="A7929" t="s">
        <v>49496</v>
      </c>
      <c r="B7929" s="1">
        <v>43944</v>
      </c>
      <c r="C7929" t="s">
        <v>21982</v>
      </c>
      <c r="D7929" t="s">
        <v>26809</v>
      </c>
      <c r="E7929" t="s">
        <v>102</v>
      </c>
      <c r="F7929" t="s">
        <v>49497</v>
      </c>
      <c r="G7929" t="s">
        <v>49498</v>
      </c>
      <c r="N7929" t="s">
        <v>49499</v>
      </c>
      <c r="O7929" t="s">
        <v>79</v>
      </c>
      <c r="P7929" t="s">
        <v>80</v>
      </c>
      <c r="Q7929" t="s">
        <v>79</v>
      </c>
      <c r="S7929" t="s">
        <v>113</v>
      </c>
      <c r="AC7929" t="s">
        <v>7950</v>
      </c>
      <c r="AD7929" t="s">
        <v>82</v>
      </c>
      <c r="AE7929" t="s">
        <v>21872</v>
      </c>
      <c r="AF7929" t="s">
        <v>84</v>
      </c>
      <c r="AG7929" t="s">
        <v>85</v>
      </c>
    </row>
    <row r="7930" spans="1:33" x14ac:dyDescent="0.2">
      <c r="A7930" t="s">
        <v>49500</v>
      </c>
      <c r="B7930" s="1">
        <v>43948</v>
      </c>
      <c r="C7930" t="s">
        <v>21982</v>
      </c>
      <c r="D7930" t="s">
        <v>26809</v>
      </c>
      <c r="E7930" t="s">
        <v>175</v>
      </c>
      <c r="F7930" t="s">
        <v>49501</v>
      </c>
      <c r="G7930" t="s">
        <v>49502</v>
      </c>
      <c r="N7930" t="s">
        <v>49503</v>
      </c>
      <c r="P7930" t="s">
        <v>712</v>
      </c>
      <c r="T7930">
        <v>2002</v>
      </c>
    </row>
    <row r="7931" spans="1:33" x14ac:dyDescent="0.2">
      <c r="A7931" t="s">
        <v>49504</v>
      </c>
      <c r="B7931" s="1">
        <v>43948</v>
      </c>
      <c r="C7931" t="s">
        <v>21982</v>
      </c>
      <c r="D7931" t="s">
        <v>26809</v>
      </c>
      <c r="E7931" t="s">
        <v>175</v>
      </c>
      <c r="F7931" t="s">
        <v>49505</v>
      </c>
      <c r="G7931" t="s">
        <v>49506</v>
      </c>
      <c r="N7931" t="s">
        <v>49507</v>
      </c>
      <c r="P7931" t="s">
        <v>712</v>
      </c>
      <c r="T7931">
        <v>2002</v>
      </c>
    </row>
    <row r="7932" spans="1:33" x14ac:dyDescent="0.2">
      <c r="A7932" t="s">
        <v>49508</v>
      </c>
      <c r="B7932" s="1">
        <v>43950</v>
      </c>
      <c r="C7932" t="s">
        <v>21982</v>
      </c>
      <c r="D7932" t="s">
        <v>26809</v>
      </c>
      <c r="E7932" t="s">
        <v>102</v>
      </c>
      <c r="F7932" t="s">
        <v>49509</v>
      </c>
      <c r="G7932" t="s">
        <v>49510</v>
      </c>
      <c r="N7932" t="s">
        <v>49511</v>
      </c>
      <c r="O7932" t="s">
        <v>79</v>
      </c>
      <c r="P7932" t="s">
        <v>80</v>
      </c>
      <c r="Q7932" t="s">
        <v>79</v>
      </c>
      <c r="S7932" t="s">
        <v>113</v>
      </c>
      <c r="AC7932" t="s">
        <v>81</v>
      </c>
      <c r="AD7932" t="s">
        <v>82</v>
      </c>
      <c r="AE7932" t="s">
        <v>21872</v>
      </c>
      <c r="AF7932" t="s">
        <v>7340</v>
      </c>
      <c r="AG7932" t="s">
        <v>85</v>
      </c>
    </row>
    <row r="7933" spans="1:33" x14ac:dyDescent="0.2">
      <c r="A7933" t="s">
        <v>49512</v>
      </c>
      <c r="B7933" s="1">
        <v>43952</v>
      </c>
      <c r="C7933" t="s">
        <v>21982</v>
      </c>
      <c r="D7933" t="s">
        <v>26809</v>
      </c>
      <c r="E7933" t="s">
        <v>102</v>
      </c>
      <c r="F7933" t="s">
        <v>49513</v>
      </c>
      <c r="G7933" t="s">
        <v>49514</v>
      </c>
      <c r="N7933" t="s">
        <v>49515</v>
      </c>
      <c r="O7933" t="s">
        <v>79</v>
      </c>
      <c r="P7933" t="s">
        <v>80</v>
      </c>
      <c r="Q7933" t="s">
        <v>79</v>
      </c>
      <c r="S7933" t="s">
        <v>113</v>
      </c>
      <c r="AC7933" t="s">
        <v>234</v>
      </c>
      <c r="AD7933" t="s">
        <v>82</v>
      </c>
      <c r="AE7933" t="s">
        <v>49040</v>
      </c>
      <c r="AF7933" t="s">
        <v>84</v>
      </c>
      <c r="AG7933" t="s">
        <v>158</v>
      </c>
    </row>
    <row r="7934" spans="1:33" x14ac:dyDescent="0.2">
      <c r="A7934" t="s">
        <v>49516</v>
      </c>
      <c r="B7934" s="1">
        <v>43957</v>
      </c>
      <c r="C7934" t="s">
        <v>21982</v>
      </c>
      <c r="D7934" t="s">
        <v>26809</v>
      </c>
      <c r="E7934" t="s">
        <v>102</v>
      </c>
      <c r="F7934" t="s">
        <v>49517</v>
      </c>
      <c r="G7934" t="s">
        <v>49518</v>
      </c>
      <c r="N7934" t="s">
        <v>49519</v>
      </c>
      <c r="O7934" t="s">
        <v>79</v>
      </c>
      <c r="P7934" t="s">
        <v>80</v>
      </c>
      <c r="Q7934" t="s">
        <v>79</v>
      </c>
      <c r="S7934" t="s">
        <v>113</v>
      </c>
      <c r="AC7934" t="s">
        <v>234</v>
      </c>
      <c r="AD7934" t="s">
        <v>82</v>
      </c>
      <c r="AE7934" t="s">
        <v>83</v>
      </c>
      <c r="AF7934" t="s">
        <v>84</v>
      </c>
      <c r="AG7934" t="s">
        <v>158</v>
      </c>
    </row>
    <row r="7935" spans="1:33" x14ac:dyDescent="0.2">
      <c r="A7935" t="s">
        <v>49520</v>
      </c>
      <c r="B7935" s="1">
        <v>43957</v>
      </c>
      <c r="C7935" t="s">
        <v>21982</v>
      </c>
      <c r="D7935" t="s">
        <v>26809</v>
      </c>
      <c r="E7935" t="s">
        <v>175</v>
      </c>
      <c r="F7935" t="s">
        <v>49521</v>
      </c>
      <c r="G7935" t="s">
        <v>49522</v>
      </c>
      <c r="N7935" t="s">
        <v>49523</v>
      </c>
      <c r="O7935" t="s">
        <v>418</v>
      </c>
      <c r="P7935" t="s">
        <v>419</v>
      </c>
      <c r="R7935" t="s">
        <v>418</v>
      </c>
      <c r="T7935">
        <v>2002</v>
      </c>
    </row>
    <row r="7936" spans="1:33" x14ac:dyDescent="0.2">
      <c r="A7936" t="s">
        <v>49524</v>
      </c>
      <c r="B7936" s="1">
        <v>43957</v>
      </c>
      <c r="C7936" t="s">
        <v>21982</v>
      </c>
      <c r="D7936" t="s">
        <v>26809</v>
      </c>
      <c r="E7936" t="s">
        <v>102</v>
      </c>
      <c r="F7936" t="s">
        <v>49525</v>
      </c>
      <c r="G7936" t="s">
        <v>49526</v>
      </c>
      <c r="N7936" t="s">
        <v>49527</v>
      </c>
      <c r="O7936" t="s">
        <v>79</v>
      </c>
      <c r="P7936" t="s">
        <v>80</v>
      </c>
      <c r="Q7936" t="s">
        <v>79</v>
      </c>
      <c r="S7936" t="s">
        <v>113</v>
      </c>
      <c r="AC7936" t="s">
        <v>81</v>
      </c>
      <c r="AD7936" t="s">
        <v>4626</v>
      </c>
      <c r="AE7936" t="s">
        <v>83</v>
      </c>
      <c r="AF7936" t="s">
        <v>664</v>
      </c>
      <c r="AG7936" t="s">
        <v>85</v>
      </c>
    </row>
    <row r="7937" spans="1:33" x14ac:dyDescent="0.2">
      <c r="A7937" t="s">
        <v>49528</v>
      </c>
      <c r="B7937" s="1">
        <v>43962</v>
      </c>
      <c r="C7937" t="s">
        <v>21982</v>
      </c>
      <c r="D7937" t="s">
        <v>26809</v>
      </c>
      <c r="E7937" t="s">
        <v>175</v>
      </c>
      <c r="F7937" t="s">
        <v>49529</v>
      </c>
      <c r="G7937" t="s">
        <v>49530</v>
      </c>
      <c r="N7937" t="s">
        <v>49531</v>
      </c>
      <c r="O7937" t="s">
        <v>418</v>
      </c>
      <c r="P7937" t="s">
        <v>419</v>
      </c>
      <c r="R7937" t="s">
        <v>418</v>
      </c>
      <c r="T7937">
        <v>2002</v>
      </c>
    </row>
    <row r="7938" spans="1:33" x14ac:dyDescent="0.2">
      <c r="A7938" t="s">
        <v>49532</v>
      </c>
      <c r="B7938" s="1">
        <v>43962</v>
      </c>
      <c r="C7938" t="s">
        <v>21982</v>
      </c>
      <c r="D7938" t="s">
        <v>26809</v>
      </c>
      <c r="E7938" t="s">
        <v>175</v>
      </c>
      <c r="F7938" t="s">
        <v>49533</v>
      </c>
      <c r="G7938" t="s">
        <v>49534</v>
      </c>
      <c r="N7938" t="s">
        <v>49535</v>
      </c>
      <c r="O7938" t="s">
        <v>418</v>
      </c>
      <c r="P7938" t="s">
        <v>419</v>
      </c>
      <c r="R7938" t="s">
        <v>418</v>
      </c>
      <c r="T7938">
        <v>2002</v>
      </c>
    </row>
    <row r="7939" spans="1:33" x14ac:dyDescent="0.2">
      <c r="A7939" t="s">
        <v>49536</v>
      </c>
      <c r="B7939" s="1">
        <v>43964</v>
      </c>
      <c r="C7939" t="s">
        <v>21982</v>
      </c>
      <c r="D7939" t="s">
        <v>26809</v>
      </c>
      <c r="E7939" t="s">
        <v>175</v>
      </c>
      <c r="F7939" t="s">
        <v>49537</v>
      </c>
      <c r="G7939" t="s">
        <v>49538</v>
      </c>
      <c r="N7939" t="s">
        <v>49539</v>
      </c>
      <c r="P7939" t="s">
        <v>712</v>
      </c>
      <c r="T7939">
        <v>2002</v>
      </c>
    </row>
    <row r="7940" spans="1:33" x14ac:dyDescent="0.2">
      <c r="A7940" t="s">
        <v>49540</v>
      </c>
      <c r="B7940" s="1">
        <v>43965</v>
      </c>
      <c r="C7940" t="s">
        <v>21982</v>
      </c>
      <c r="D7940" t="s">
        <v>26809</v>
      </c>
      <c r="E7940" t="s">
        <v>102</v>
      </c>
      <c r="F7940" t="s">
        <v>49541</v>
      </c>
      <c r="G7940" t="s">
        <v>49542</v>
      </c>
      <c r="N7940" t="s">
        <v>49543</v>
      </c>
      <c r="O7940" t="s">
        <v>79</v>
      </c>
      <c r="P7940" t="s">
        <v>80</v>
      </c>
      <c r="Q7940" t="s">
        <v>79</v>
      </c>
      <c r="S7940" t="s">
        <v>113</v>
      </c>
      <c r="AC7940" t="s">
        <v>234</v>
      </c>
      <c r="AD7940" t="s">
        <v>82</v>
      </c>
      <c r="AE7940" t="s">
        <v>83</v>
      </c>
      <c r="AF7940" t="s">
        <v>84</v>
      </c>
      <c r="AG7940" t="s">
        <v>158</v>
      </c>
    </row>
    <row r="7941" spans="1:33" x14ac:dyDescent="0.2">
      <c r="A7941" t="s">
        <v>49544</v>
      </c>
      <c r="B7941" s="1">
        <v>43966</v>
      </c>
      <c r="C7941" t="s">
        <v>21982</v>
      </c>
      <c r="D7941" t="s">
        <v>26809</v>
      </c>
      <c r="E7941" t="s">
        <v>102</v>
      </c>
      <c r="F7941" t="s">
        <v>49545</v>
      </c>
      <c r="G7941" t="s">
        <v>49546</v>
      </c>
      <c r="N7941" t="s">
        <v>49547</v>
      </c>
      <c r="O7941" t="s">
        <v>79</v>
      </c>
      <c r="P7941" t="s">
        <v>80</v>
      </c>
      <c r="Q7941" t="s">
        <v>79</v>
      </c>
      <c r="S7941" t="s">
        <v>113</v>
      </c>
      <c r="AC7941" t="s">
        <v>234</v>
      </c>
      <c r="AD7941" t="s">
        <v>82</v>
      </c>
      <c r="AE7941" t="s">
        <v>83</v>
      </c>
      <c r="AF7941" t="s">
        <v>84</v>
      </c>
      <c r="AG7941" t="s">
        <v>158</v>
      </c>
    </row>
    <row r="7942" spans="1:33" x14ac:dyDescent="0.2">
      <c r="A7942" t="s">
        <v>49548</v>
      </c>
      <c r="B7942" s="1">
        <v>43966</v>
      </c>
      <c r="C7942" t="s">
        <v>21982</v>
      </c>
      <c r="D7942" t="s">
        <v>26809</v>
      </c>
      <c r="E7942" t="s">
        <v>122</v>
      </c>
      <c r="F7942" t="s">
        <v>49549</v>
      </c>
      <c r="G7942" t="s">
        <v>49550</v>
      </c>
      <c r="N7942" t="s">
        <v>49551</v>
      </c>
      <c r="O7942" t="s">
        <v>141</v>
      </c>
      <c r="P7942" t="s">
        <v>142</v>
      </c>
      <c r="Q7942" t="s">
        <v>141</v>
      </c>
      <c r="T7942">
        <v>1998</v>
      </c>
      <c r="AC7942" t="s">
        <v>143</v>
      </c>
      <c r="AD7942" t="s">
        <v>8331</v>
      </c>
      <c r="AE7942" t="s">
        <v>145</v>
      </c>
      <c r="AF7942" t="s">
        <v>146</v>
      </c>
      <c r="AG7942" t="s">
        <v>1106</v>
      </c>
    </row>
    <row r="7943" spans="1:33" x14ac:dyDescent="0.2">
      <c r="A7943" t="s">
        <v>49552</v>
      </c>
      <c r="B7943" s="1">
        <v>43966</v>
      </c>
      <c r="C7943" t="s">
        <v>21982</v>
      </c>
      <c r="D7943" t="s">
        <v>26809</v>
      </c>
      <c r="E7943" t="s">
        <v>102</v>
      </c>
      <c r="F7943" t="s">
        <v>49553</v>
      </c>
      <c r="G7943" t="s">
        <v>49554</v>
      </c>
      <c r="N7943" t="s">
        <v>49555</v>
      </c>
      <c r="O7943" t="s">
        <v>79</v>
      </c>
      <c r="P7943" t="s">
        <v>80</v>
      </c>
      <c r="Q7943" t="s">
        <v>79</v>
      </c>
      <c r="S7943" t="s">
        <v>113</v>
      </c>
      <c r="AC7943" t="s">
        <v>81</v>
      </c>
      <c r="AD7943" t="s">
        <v>82</v>
      </c>
      <c r="AE7943" t="s">
        <v>49556</v>
      </c>
      <c r="AF7943" t="s">
        <v>84</v>
      </c>
      <c r="AG7943" t="s">
        <v>85</v>
      </c>
    </row>
    <row r="7944" spans="1:33" x14ac:dyDescent="0.2">
      <c r="A7944" t="s">
        <v>49557</v>
      </c>
      <c r="B7944" s="1">
        <v>43969</v>
      </c>
      <c r="C7944" t="s">
        <v>21982</v>
      </c>
      <c r="D7944" t="s">
        <v>26809</v>
      </c>
      <c r="E7944" t="s">
        <v>102</v>
      </c>
      <c r="F7944" t="s">
        <v>49558</v>
      </c>
      <c r="G7944" t="s">
        <v>49559</v>
      </c>
      <c r="N7944" t="s">
        <v>49560</v>
      </c>
      <c r="O7944" t="s">
        <v>79</v>
      </c>
      <c r="P7944" t="s">
        <v>80</v>
      </c>
      <c r="Q7944" t="s">
        <v>79</v>
      </c>
      <c r="S7944" t="s">
        <v>113</v>
      </c>
      <c r="AC7944" t="s">
        <v>234</v>
      </c>
      <c r="AD7944" t="s">
        <v>82</v>
      </c>
      <c r="AE7944" t="s">
        <v>83</v>
      </c>
      <c r="AF7944" t="s">
        <v>84</v>
      </c>
      <c r="AG7944" t="s">
        <v>158</v>
      </c>
    </row>
    <row r="7945" spans="1:33" x14ac:dyDescent="0.2">
      <c r="A7945" t="s">
        <v>49561</v>
      </c>
      <c r="B7945" s="1">
        <v>43966</v>
      </c>
      <c r="C7945" t="s">
        <v>21982</v>
      </c>
      <c r="D7945" t="s">
        <v>26809</v>
      </c>
      <c r="E7945" t="s">
        <v>102</v>
      </c>
      <c r="F7945" t="s">
        <v>49562</v>
      </c>
      <c r="G7945" t="s">
        <v>49563</v>
      </c>
      <c r="N7945" t="s">
        <v>49564</v>
      </c>
      <c r="O7945" t="s">
        <v>79</v>
      </c>
      <c r="P7945" t="s">
        <v>80</v>
      </c>
      <c r="Q7945" t="s">
        <v>79</v>
      </c>
      <c r="S7945" t="s">
        <v>113</v>
      </c>
      <c r="AC7945" t="s">
        <v>234</v>
      </c>
      <c r="AD7945" t="s">
        <v>82</v>
      </c>
      <c r="AE7945" t="s">
        <v>83</v>
      </c>
      <c r="AF7945" t="s">
        <v>84</v>
      </c>
      <c r="AG7945" t="s">
        <v>158</v>
      </c>
    </row>
    <row r="7946" spans="1:33" x14ac:dyDescent="0.2">
      <c r="A7946" t="s">
        <v>49565</v>
      </c>
      <c r="B7946" s="1">
        <v>43971</v>
      </c>
      <c r="C7946" t="s">
        <v>21982</v>
      </c>
      <c r="D7946" t="s">
        <v>26809</v>
      </c>
      <c r="E7946" t="s">
        <v>175</v>
      </c>
      <c r="F7946" t="s">
        <v>49566</v>
      </c>
      <c r="G7946" t="s">
        <v>49567</v>
      </c>
      <c r="N7946" t="s">
        <v>49568</v>
      </c>
      <c r="O7946" t="s">
        <v>45</v>
      </c>
      <c r="P7946" t="s">
        <v>46</v>
      </c>
      <c r="R7946" t="s">
        <v>45</v>
      </c>
      <c r="T7946">
        <v>2002</v>
      </c>
    </row>
    <row r="7947" spans="1:33" x14ac:dyDescent="0.2">
      <c r="A7947" t="s">
        <v>49569</v>
      </c>
      <c r="B7947" s="1">
        <v>43972</v>
      </c>
      <c r="C7947" t="s">
        <v>21982</v>
      </c>
      <c r="D7947" t="s">
        <v>26809</v>
      </c>
      <c r="E7947" t="s">
        <v>175</v>
      </c>
      <c r="F7947" t="s">
        <v>49570</v>
      </c>
      <c r="G7947" t="s">
        <v>49571</v>
      </c>
      <c r="N7947" t="s">
        <v>49572</v>
      </c>
      <c r="O7947" t="s">
        <v>418</v>
      </c>
      <c r="P7947" t="s">
        <v>419</v>
      </c>
      <c r="R7947" t="s">
        <v>418</v>
      </c>
      <c r="T7947">
        <v>2002</v>
      </c>
    </row>
    <row r="7948" spans="1:33" x14ac:dyDescent="0.2">
      <c r="A7948" t="s">
        <v>49573</v>
      </c>
      <c r="B7948" s="1">
        <v>43971</v>
      </c>
      <c r="C7948" t="s">
        <v>21982</v>
      </c>
      <c r="D7948" t="s">
        <v>26809</v>
      </c>
      <c r="E7948" t="s">
        <v>122</v>
      </c>
      <c r="F7948" t="s">
        <v>49574</v>
      </c>
      <c r="G7948" t="s">
        <v>49575</v>
      </c>
      <c r="N7948" t="s">
        <v>49576</v>
      </c>
      <c r="O7948" t="s">
        <v>141</v>
      </c>
      <c r="P7948" t="s">
        <v>142</v>
      </c>
      <c r="Q7948" t="s">
        <v>141</v>
      </c>
      <c r="T7948">
        <v>1998</v>
      </c>
      <c r="AC7948" t="s">
        <v>143</v>
      </c>
      <c r="AD7948" t="s">
        <v>144</v>
      </c>
      <c r="AE7948" t="s">
        <v>24596</v>
      </c>
      <c r="AF7948" t="s">
        <v>146</v>
      </c>
      <c r="AG7948" t="s">
        <v>1106</v>
      </c>
    </row>
    <row r="7949" spans="1:33" x14ac:dyDescent="0.2">
      <c r="A7949" t="s">
        <v>49577</v>
      </c>
      <c r="B7949" s="1">
        <v>43977</v>
      </c>
      <c r="C7949" t="s">
        <v>21982</v>
      </c>
      <c r="D7949" t="s">
        <v>26809</v>
      </c>
      <c r="E7949" t="s">
        <v>175</v>
      </c>
      <c r="F7949" t="s">
        <v>49578</v>
      </c>
      <c r="G7949" t="s">
        <v>49579</v>
      </c>
      <c r="N7949" t="s">
        <v>49580</v>
      </c>
      <c r="P7949" t="s">
        <v>712</v>
      </c>
      <c r="T7949">
        <v>2002</v>
      </c>
    </row>
    <row r="7950" spans="1:33" x14ac:dyDescent="0.2">
      <c r="A7950" t="s">
        <v>49581</v>
      </c>
      <c r="B7950" s="1">
        <v>43978</v>
      </c>
      <c r="C7950" t="s">
        <v>21982</v>
      </c>
      <c r="D7950" t="s">
        <v>26809</v>
      </c>
      <c r="E7950" t="s">
        <v>175</v>
      </c>
      <c r="F7950" t="s">
        <v>49582</v>
      </c>
      <c r="G7950" t="s">
        <v>49583</v>
      </c>
      <c r="N7950" t="s">
        <v>49584</v>
      </c>
      <c r="P7950" t="s">
        <v>712</v>
      </c>
      <c r="T7950">
        <v>2002</v>
      </c>
    </row>
    <row r="7951" spans="1:33" x14ac:dyDescent="0.2">
      <c r="A7951" t="s">
        <v>49585</v>
      </c>
      <c r="B7951" s="1">
        <v>43979</v>
      </c>
      <c r="C7951" t="s">
        <v>21982</v>
      </c>
      <c r="D7951" t="s">
        <v>26809</v>
      </c>
      <c r="E7951" t="s">
        <v>175</v>
      </c>
      <c r="F7951" t="s">
        <v>49586</v>
      </c>
      <c r="G7951" t="s">
        <v>49587</v>
      </c>
      <c r="N7951" t="s">
        <v>49588</v>
      </c>
      <c r="O7951" t="s">
        <v>418</v>
      </c>
      <c r="P7951" t="s">
        <v>419</v>
      </c>
      <c r="R7951" t="s">
        <v>418</v>
      </c>
      <c r="T7951">
        <v>2002</v>
      </c>
    </row>
    <row r="7952" spans="1:33" x14ac:dyDescent="0.2">
      <c r="A7952" t="s">
        <v>49589</v>
      </c>
      <c r="B7952" s="1">
        <v>43980</v>
      </c>
      <c r="C7952" t="s">
        <v>21982</v>
      </c>
      <c r="D7952" t="s">
        <v>26809</v>
      </c>
      <c r="E7952" t="s">
        <v>102</v>
      </c>
      <c r="F7952" t="s">
        <v>49590</v>
      </c>
      <c r="G7952" t="s">
        <v>49591</v>
      </c>
      <c r="N7952" t="s">
        <v>49592</v>
      </c>
      <c r="O7952" t="s">
        <v>79</v>
      </c>
      <c r="P7952" t="s">
        <v>80</v>
      </c>
      <c r="Q7952" t="s">
        <v>79</v>
      </c>
      <c r="S7952" t="s">
        <v>113</v>
      </c>
      <c r="AC7952" t="s">
        <v>234</v>
      </c>
      <c r="AD7952" t="s">
        <v>82</v>
      </c>
      <c r="AE7952" t="s">
        <v>49040</v>
      </c>
      <c r="AF7952" t="s">
        <v>84</v>
      </c>
      <c r="AG7952" t="s">
        <v>158</v>
      </c>
    </row>
    <row r="7953" spans="1:33" x14ac:dyDescent="0.2">
      <c r="A7953" t="s">
        <v>49593</v>
      </c>
      <c r="B7953" s="1">
        <v>43983</v>
      </c>
      <c r="C7953" t="s">
        <v>21982</v>
      </c>
      <c r="D7953" t="s">
        <v>26809</v>
      </c>
      <c r="E7953" t="s">
        <v>175</v>
      </c>
      <c r="F7953" t="s">
        <v>49594</v>
      </c>
      <c r="G7953" t="s">
        <v>49595</v>
      </c>
      <c r="N7953" t="s">
        <v>49596</v>
      </c>
      <c r="O7953" t="s">
        <v>418</v>
      </c>
      <c r="P7953" t="s">
        <v>419</v>
      </c>
      <c r="R7953" t="s">
        <v>418</v>
      </c>
      <c r="T7953">
        <v>2002</v>
      </c>
    </row>
    <row r="7954" spans="1:33" x14ac:dyDescent="0.2">
      <c r="A7954" t="s">
        <v>49597</v>
      </c>
      <c r="B7954" s="1">
        <v>43992</v>
      </c>
      <c r="C7954" t="s">
        <v>21982</v>
      </c>
      <c r="D7954" t="s">
        <v>26809</v>
      </c>
      <c r="E7954" t="s">
        <v>102</v>
      </c>
      <c r="F7954" t="s">
        <v>49598</v>
      </c>
      <c r="G7954" t="s">
        <v>49599</v>
      </c>
      <c r="N7954" t="s">
        <v>49600</v>
      </c>
      <c r="O7954" t="s">
        <v>79</v>
      </c>
      <c r="P7954" t="s">
        <v>80</v>
      </c>
      <c r="Q7954" t="s">
        <v>79</v>
      </c>
      <c r="S7954" t="s">
        <v>113</v>
      </c>
      <c r="AC7954" t="s">
        <v>234</v>
      </c>
      <c r="AD7954" t="s">
        <v>82</v>
      </c>
      <c r="AE7954" t="s">
        <v>83</v>
      </c>
      <c r="AF7954" t="s">
        <v>84</v>
      </c>
      <c r="AG7954" t="s">
        <v>158</v>
      </c>
    </row>
    <row r="7955" spans="1:33" x14ac:dyDescent="0.2">
      <c r="A7955" t="s">
        <v>49601</v>
      </c>
      <c r="B7955" s="1">
        <v>43992</v>
      </c>
      <c r="C7955" t="s">
        <v>21982</v>
      </c>
      <c r="D7955" t="s">
        <v>26809</v>
      </c>
      <c r="E7955" t="s">
        <v>175</v>
      </c>
      <c r="F7955" t="s">
        <v>49602</v>
      </c>
      <c r="G7955" t="s">
        <v>49603</v>
      </c>
      <c r="N7955" t="s">
        <v>49604</v>
      </c>
      <c r="P7955" t="s">
        <v>712</v>
      </c>
      <c r="T7955">
        <v>2002</v>
      </c>
    </row>
    <row r="7956" spans="1:33" x14ac:dyDescent="0.2">
      <c r="A7956" t="s">
        <v>49605</v>
      </c>
      <c r="B7956" s="1">
        <v>43994</v>
      </c>
      <c r="C7956" t="s">
        <v>21982</v>
      </c>
      <c r="D7956" t="s">
        <v>26809</v>
      </c>
      <c r="E7956" t="s">
        <v>175</v>
      </c>
      <c r="F7956" t="s">
        <v>49606</v>
      </c>
      <c r="G7956" t="s">
        <v>49607</v>
      </c>
      <c r="N7956" t="s">
        <v>49608</v>
      </c>
      <c r="P7956" t="s">
        <v>17080</v>
      </c>
      <c r="T7956">
        <v>2002</v>
      </c>
    </row>
    <row r="7957" spans="1:33" x14ac:dyDescent="0.2">
      <c r="A7957" t="s">
        <v>49609</v>
      </c>
      <c r="B7957" s="1">
        <v>44000</v>
      </c>
      <c r="C7957" t="s">
        <v>21982</v>
      </c>
      <c r="D7957" t="s">
        <v>26809</v>
      </c>
      <c r="E7957" t="s">
        <v>102</v>
      </c>
      <c r="F7957" t="s">
        <v>49610</v>
      </c>
      <c r="G7957" t="s">
        <v>49611</v>
      </c>
      <c r="N7957" t="s">
        <v>49612</v>
      </c>
      <c r="O7957" t="s">
        <v>79</v>
      </c>
      <c r="P7957" t="s">
        <v>80</v>
      </c>
      <c r="Q7957" t="s">
        <v>79</v>
      </c>
      <c r="S7957" t="s">
        <v>113</v>
      </c>
      <c r="AC7957" t="s">
        <v>81</v>
      </c>
      <c r="AD7957" t="s">
        <v>4626</v>
      </c>
      <c r="AE7957" t="s">
        <v>83</v>
      </c>
      <c r="AF7957" t="s">
        <v>664</v>
      </c>
      <c r="AG7957" t="s">
        <v>85</v>
      </c>
    </row>
    <row r="7958" spans="1:33" x14ac:dyDescent="0.2">
      <c r="A7958" t="s">
        <v>49613</v>
      </c>
      <c r="B7958" s="1">
        <v>43917</v>
      </c>
      <c r="C7958" t="s">
        <v>702</v>
      </c>
      <c r="D7958" t="s">
        <v>26809</v>
      </c>
      <c r="E7958" t="s">
        <v>122</v>
      </c>
      <c r="F7958" t="s">
        <v>49614</v>
      </c>
      <c r="G7958" t="s">
        <v>49615</v>
      </c>
      <c r="N7958" t="s">
        <v>49616</v>
      </c>
      <c r="O7958" t="s">
        <v>141</v>
      </c>
      <c r="P7958" t="s">
        <v>142</v>
      </c>
      <c r="Q7958" t="s">
        <v>141</v>
      </c>
      <c r="T7958">
        <v>1998</v>
      </c>
      <c r="AC7958" t="s">
        <v>143</v>
      </c>
      <c r="AD7958" t="s">
        <v>144</v>
      </c>
      <c r="AE7958" t="s">
        <v>6137</v>
      </c>
      <c r="AF7958" t="s">
        <v>146</v>
      </c>
      <c r="AG7958" t="s">
        <v>1106</v>
      </c>
    </row>
    <row r="7959" spans="1:33" x14ac:dyDescent="0.2">
      <c r="A7959" t="s">
        <v>49617</v>
      </c>
      <c r="B7959" s="1">
        <v>43920</v>
      </c>
      <c r="C7959" t="s">
        <v>702</v>
      </c>
      <c r="D7959" t="s">
        <v>26809</v>
      </c>
      <c r="E7959" t="s">
        <v>102</v>
      </c>
      <c r="F7959" t="s">
        <v>49618</v>
      </c>
      <c r="G7959" t="s">
        <v>49619</v>
      </c>
      <c r="N7959" t="s">
        <v>49620</v>
      </c>
      <c r="O7959" t="s">
        <v>79</v>
      </c>
      <c r="P7959" t="s">
        <v>80</v>
      </c>
      <c r="Q7959" t="s">
        <v>79</v>
      </c>
      <c r="S7959" t="s">
        <v>113</v>
      </c>
      <c r="AC7959" t="s">
        <v>81</v>
      </c>
      <c r="AD7959" t="s">
        <v>4626</v>
      </c>
      <c r="AE7959" t="s">
        <v>843</v>
      </c>
      <c r="AF7959" t="s">
        <v>664</v>
      </c>
      <c r="AG7959" t="s">
        <v>85</v>
      </c>
    </row>
    <row r="7960" spans="1:33" x14ac:dyDescent="0.2">
      <c r="A7960" t="s">
        <v>49621</v>
      </c>
      <c r="B7960" s="1">
        <v>43935</v>
      </c>
      <c r="C7960" t="s">
        <v>21982</v>
      </c>
      <c r="D7960" t="s">
        <v>26809</v>
      </c>
      <c r="E7960" t="s">
        <v>102</v>
      </c>
      <c r="F7960" t="s">
        <v>49622</v>
      </c>
      <c r="G7960" t="s">
        <v>49623</v>
      </c>
      <c r="N7960" t="s">
        <v>49624</v>
      </c>
      <c r="O7960" t="s">
        <v>79</v>
      </c>
      <c r="P7960" t="s">
        <v>80</v>
      </c>
      <c r="Q7960" t="s">
        <v>79</v>
      </c>
      <c r="S7960" t="s">
        <v>113</v>
      </c>
      <c r="AC7960" t="s">
        <v>8736</v>
      </c>
      <c r="AD7960" t="s">
        <v>49625</v>
      </c>
      <c r="AE7960" t="s">
        <v>157</v>
      </c>
      <c r="AF7960" t="s">
        <v>8738</v>
      </c>
      <c r="AG7960" t="s">
        <v>158</v>
      </c>
    </row>
    <row r="7961" spans="1:33" x14ac:dyDescent="0.2">
      <c r="A7961" t="s">
        <v>49626</v>
      </c>
      <c r="B7961" s="1">
        <v>43948</v>
      </c>
      <c r="C7961" t="s">
        <v>21982</v>
      </c>
      <c r="D7961" t="s">
        <v>26809</v>
      </c>
      <c r="E7961" t="s">
        <v>102</v>
      </c>
      <c r="F7961" t="s">
        <v>49627</v>
      </c>
      <c r="G7961" t="s">
        <v>49628</v>
      </c>
      <c r="N7961" t="s">
        <v>49629</v>
      </c>
      <c r="O7961" t="s">
        <v>79</v>
      </c>
      <c r="P7961" t="s">
        <v>80</v>
      </c>
      <c r="Q7961" t="s">
        <v>79</v>
      </c>
      <c r="S7961" t="s">
        <v>113</v>
      </c>
      <c r="AC7961" t="s">
        <v>234</v>
      </c>
      <c r="AD7961" t="s">
        <v>82</v>
      </c>
      <c r="AE7961" t="s">
        <v>83</v>
      </c>
      <c r="AF7961" t="s">
        <v>84</v>
      </c>
      <c r="AG7961" t="s">
        <v>158</v>
      </c>
    </row>
    <row r="7962" spans="1:33" x14ac:dyDescent="0.2">
      <c r="A7962" t="s">
        <v>49630</v>
      </c>
      <c r="B7962" s="1">
        <v>43944</v>
      </c>
      <c r="C7962" t="s">
        <v>21982</v>
      </c>
      <c r="D7962" t="s">
        <v>26809</v>
      </c>
      <c r="E7962" t="s">
        <v>175</v>
      </c>
      <c r="F7962" t="s">
        <v>49631</v>
      </c>
      <c r="G7962" t="s">
        <v>49632</v>
      </c>
      <c r="N7962" t="s">
        <v>49633</v>
      </c>
      <c r="O7962" t="s">
        <v>418</v>
      </c>
      <c r="P7962" t="s">
        <v>419</v>
      </c>
      <c r="R7962" t="s">
        <v>418</v>
      </c>
      <c r="T7962">
        <v>2002</v>
      </c>
    </row>
    <row r="7963" spans="1:33" x14ac:dyDescent="0.2">
      <c r="A7963" t="s">
        <v>49634</v>
      </c>
      <c r="B7963" s="1">
        <v>43949</v>
      </c>
      <c r="C7963" t="s">
        <v>21982</v>
      </c>
      <c r="D7963" t="s">
        <v>26809</v>
      </c>
      <c r="E7963" t="s">
        <v>102</v>
      </c>
      <c r="F7963" t="s">
        <v>49635</v>
      </c>
      <c r="G7963" t="s">
        <v>49636</v>
      </c>
      <c r="N7963" t="s">
        <v>49637</v>
      </c>
      <c r="O7963" t="s">
        <v>79</v>
      </c>
      <c r="P7963" t="s">
        <v>80</v>
      </c>
      <c r="Q7963" t="s">
        <v>79</v>
      </c>
      <c r="S7963" t="s">
        <v>113</v>
      </c>
      <c r="AC7963" t="s">
        <v>81</v>
      </c>
      <c r="AD7963" t="s">
        <v>82</v>
      </c>
      <c r="AE7963" t="s">
        <v>21872</v>
      </c>
      <c r="AF7963" t="s">
        <v>84</v>
      </c>
      <c r="AG7963" t="s">
        <v>85</v>
      </c>
    </row>
    <row r="7964" spans="1:33" x14ac:dyDescent="0.2">
      <c r="A7964" t="s">
        <v>49638</v>
      </c>
      <c r="B7964" s="1">
        <v>43963</v>
      </c>
      <c r="C7964" t="s">
        <v>21982</v>
      </c>
      <c r="D7964" t="s">
        <v>26809</v>
      </c>
      <c r="E7964" t="s">
        <v>175</v>
      </c>
      <c r="F7964" t="s">
        <v>49639</v>
      </c>
      <c r="G7964" t="s">
        <v>49640</v>
      </c>
      <c r="N7964" t="s">
        <v>49641</v>
      </c>
      <c r="O7964" t="s">
        <v>418</v>
      </c>
      <c r="P7964" t="s">
        <v>419</v>
      </c>
      <c r="R7964" t="s">
        <v>418</v>
      </c>
      <c r="T7964">
        <v>2002</v>
      </c>
    </row>
    <row r="7965" spans="1:33" x14ac:dyDescent="0.2">
      <c r="A7965" t="s">
        <v>49642</v>
      </c>
      <c r="B7965" s="1">
        <v>43962</v>
      </c>
      <c r="C7965" t="s">
        <v>21982</v>
      </c>
      <c r="D7965" t="s">
        <v>26809</v>
      </c>
      <c r="E7965" t="s">
        <v>122</v>
      </c>
      <c r="F7965" t="s">
        <v>49643</v>
      </c>
      <c r="G7965" t="s">
        <v>49644</v>
      </c>
      <c r="N7965" t="s">
        <v>49645</v>
      </c>
      <c r="O7965" t="s">
        <v>141</v>
      </c>
      <c r="P7965" t="s">
        <v>142</v>
      </c>
      <c r="Q7965" t="s">
        <v>141</v>
      </c>
      <c r="T7965">
        <v>1998</v>
      </c>
      <c r="AC7965" t="s">
        <v>35555</v>
      </c>
      <c r="AD7965" t="s">
        <v>8617</v>
      </c>
      <c r="AE7965" t="s">
        <v>503</v>
      </c>
      <c r="AF7965" t="s">
        <v>146</v>
      </c>
      <c r="AG7965" t="s">
        <v>1106</v>
      </c>
    </row>
    <row r="7966" spans="1:33" x14ac:dyDescent="0.2">
      <c r="A7966" t="s">
        <v>49646</v>
      </c>
      <c r="B7966" s="1">
        <v>43962</v>
      </c>
      <c r="C7966" t="s">
        <v>21982</v>
      </c>
      <c r="D7966" t="s">
        <v>26809</v>
      </c>
      <c r="E7966" t="s">
        <v>102</v>
      </c>
      <c r="F7966" t="s">
        <v>49647</v>
      </c>
      <c r="G7966" t="s">
        <v>49648</v>
      </c>
      <c r="N7966" t="s">
        <v>49649</v>
      </c>
      <c r="O7966" t="s">
        <v>79</v>
      </c>
      <c r="P7966" t="s">
        <v>80</v>
      </c>
      <c r="Q7966" t="s">
        <v>79</v>
      </c>
      <c r="S7966" t="s">
        <v>113</v>
      </c>
      <c r="AC7966" t="s">
        <v>81</v>
      </c>
      <c r="AD7966" t="s">
        <v>82</v>
      </c>
      <c r="AE7966" t="s">
        <v>21872</v>
      </c>
      <c r="AF7966" t="s">
        <v>84</v>
      </c>
      <c r="AG7966" t="s">
        <v>85</v>
      </c>
    </row>
    <row r="7967" spans="1:33" x14ac:dyDescent="0.2">
      <c r="A7967" t="s">
        <v>49650</v>
      </c>
      <c r="B7967" s="1">
        <v>43965</v>
      </c>
      <c r="C7967" t="s">
        <v>21982</v>
      </c>
      <c r="D7967" t="s">
        <v>26809</v>
      </c>
      <c r="E7967" t="s">
        <v>102</v>
      </c>
      <c r="F7967" t="s">
        <v>49651</v>
      </c>
      <c r="G7967" t="s">
        <v>49652</v>
      </c>
      <c r="N7967" t="s">
        <v>49653</v>
      </c>
      <c r="O7967" t="s">
        <v>79</v>
      </c>
      <c r="P7967" t="s">
        <v>80</v>
      </c>
      <c r="Q7967" t="s">
        <v>79</v>
      </c>
      <c r="S7967" t="s">
        <v>113</v>
      </c>
      <c r="AC7967" t="s">
        <v>234</v>
      </c>
      <c r="AD7967" t="s">
        <v>82</v>
      </c>
      <c r="AE7967" t="s">
        <v>83</v>
      </c>
      <c r="AF7967" t="s">
        <v>84</v>
      </c>
      <c r="AG7967" t="s">
        <v>158</v>
      </c>
    </row>
    <row r="7968" spans="1:33" x14ac:dyDescent="0.2">
      <c r="A7968" t="s">
        <v>49654</v>
      </c>
      <c r="B7968" s="1">
        <v>43971</v>
      </c>
      <c r="C7968" t="s">
        <v>21982</v>
      </c>
      <c r="D7968" t="s">
        <v>26809</v>
      </c>
      <c r="E7968" t="s">
        <v>102</v>
      </c>
      <c r="F7968" t="s">
        <v>49655</v>
      </c>
      <c r="G7968" t="s">
        <v>49656</v>
      </c>
      <c r="N7968" t="s">
        <v>49657</v>
      </c>
      <c r="O7968" t="s">
        <v>79</v>
      </c>
      <c r="P7968" t="s">
        <v>80</v>
      </c>
      <c r="Q7968" t="s">
        <v>79</v>
      </c>
      <c r="S7968" t="s">
        <v>113</v>
      </c>
      <c r="AC7968" t="s">
        <v>81</v>
      </c>
      <c r="AD7968" t="s">
        <v>82</v>
      </c>
      <c r="AE7968" t="s">
        <v>21872</v>
      </c>
      <c r="AF7968" t="s">
        <v>84</v>
      </c>
      <c r="AG7968" t="s">
        <v>85</v>
      </c>
    </row>
    <row r="7969" spans="1:33" x14ac:dyDescent="0.2">
      <c r="A7969" t="s">
        <v>49658</v>
      </c>
      <c r="B7969" s="1">
        <v>43977</v>
      </c>
      <c r="C7969" t="s">
        <v>21982</v>
      </c>
      <c r="D7969" t="s">
        <v>26809</v>
      </c>
      <c r="E7969" t="s">
        <v>102</v>
      </c>
      <c r="F7969" t="s">
        <v>49659</v>
      </c>
      <c r="G7969" t="s">
        <v>49660</v>
      </c>
      <c r="N7969" t="s">
        <v>49661</v>
      </c>
      <c r="O7969" t="s">
        <v>79</v>
      </c>
      <c r="P7969" t="s">
        <v>80</v>
      </c>
      <c r="Q7969" t="s">
        <v>79</v>
      </c>
      <c r="S7969" t="s">
        <v>113</v>
      </c>
      <c r="AC7969" t="s">
        <v>234</v>
      </c>
      <c r="AD7969" t="s">
        <v>82</v>
      </c>
      <c r="AE7969" t="s">
        <v>83</v>
      </c>
      <c r="AF7969" t="s">
        <v>84</v>
      </c>
      <c r="AG7969" t="s">
        <v>158</v>
      </c>
    </row>
    <row r="7970" spans="1:33" x14ac:dyDescent="0.2">
      <c r="A7970" t="s">
        <v>49662</v>
      </c>
      <c r="B7970" s="1">
        <v>43986</v>
      </c>
      <c r="C7970" t="s">
        <v>21982</v>
      </c>
      <c r="D7970" t="s">
        <v>26809</v>
      </c>
      <c r="E7970" t="s">
        <v>122</v>
      </c>
      <c r="F7970" t="s">
        <v>49663</v>
      </c>
      <c r="G7970" t="s">
        <v>49664</v>
      </c>
      <c r="N7970" t="s">
        <v>49665</v>
      </c>
      <c r="O7970" t="s">
        <v>141</v>
      </c>
      <c r="P7970" t="s">
        <v>142</v>
      </c>
      <c r="Q7970" t="s">
        <v>141</v>
      </c>
      <c r="T7970">
        <v>1998</v>
      </c>
      <c r="AC7970" t="s">
        <v>143</v>
      </c>
      <c r="AD7970" t="s">
        <v>144</v>
      </c>
      <c r="AE7970" t="s">
        <v>6137</v>
      </c>
      <c r="AF7970" t="s">
        <v>146</v>
      </c>
      <c r="AG7970" t="s">
        <v>1106</v>
      </c>
    </row>
    <row r="7971" spans="1:33" x14ac:dyDescent="0.2">
      <c r="A7971" t="s">
        <v>49666</v>
      </c>
      <c r="B7971" s="1">
        <v>44001</v>
      </c>
      <c r="C7971" t="s">
        <v>21982</v>
      </c>
      <c r="D7971" t="s">
        <v>26809</v>
      </c>
      <c r="E7971" t="s">
        <v>122</v>
      </c>
      <c r="F7971" t="s">
        <v>49667</v>
      </c>
      <c r="G7971" t="s">
        <v>49668</v>
      </c>
      <c r="N7971" t="s">
        <v>49669</v>
      </c>
      <c r="O7971" t="s">
        <v>141</v>
      </c>
      <c r="P7971" t="s">
        <v>142</v>
      </c>
      <c r="Q7971" t="s">
        <v>141</v>
      </c>
      <c r="T7971">
        <v>1998</v>
      </c>
      <c r="AC7971" t="s">
        <v>143</v>
      </c>
      <c r="AD7971" t="s">
        <v>144</v>
      </c>
      <c r="AE7971" t="s">
        <v>6137</v>
      </c>
      <c r="AF7971" t="s">
        <v>146</v>
      </c>
      <c r="AG7971" t="s">
        <v>1106</v>
      </c>
    </row>
    <row r="7972" spans="1:33" x14ac:dyDescent="0.2">
      <c r="A7972" t="s">
        <v>49670</v>
      </c>
      <c r="B7972" s="1">
        <v>44011</v>
      </c>
      <c r="C7972" t="s">
        <v>21982</v>
      </c>
      <c r="D7972" t="s">
        <v>26809</v>
      </c>
      <c r="E7972" t="s">
        <v>102</v>
      </c>
      <c r="F7972" t="s">
        <v>49671</v>
      </c>
      <c r="G7972" t="s">
        <v>49672</v>
      </c>
      <c r="N7972" t="s">
        <v>49673</v>
      </c>
      <c r="O7972" t="s">
        <v>79</v>
      </c>
      <c r="P7972" t="s">
        <v>80</v>
      </c>
      <c r="Q7972" t="s">
        <v>79</v>
      </c>
      <c r="S7972" t="s">
        <v>113</v>
      </c>
      <c r="AC7972" t="s">
        <v>81</v>
      </c>
      <c r="AD7972" t="s">
        <v>82</v>
      </c>
      <c r="AE7972" t="s">
        <v>21872</v>
      </c>
      <c r="AF7972" t="s">
        <v>84</v>
      </c>
      <c r="AG7972" t="s">
        <v>85</v>
      </c>
    </row>
    <row r="7973" spans="1:33" x14ac:dyDescent="0.2">
      <c r="A7973" t="s">
        <v>49674</v>
      </c>
      <c r="B7973" s="1">
        <v>44021</v>
      </c>
      <c r="C7973" t="s">
        <v>48904</v>
      </c>
      <c r="D7973" t="s">
        <v>26809</v>
      </c>
      <c r="E7973" t="s">
        <v>175</v>
      </c>
      <c r="F7973" t="s">
        <v>49675</v>
      </c>
      <c r="G7973" t="s">
        <v>49676</v>
      </c>
      <c r="N7973" t="s">
        <v>49677</v>
      </c>
      <c r="P7973" t="s">
        <v>712</v>
      </c>
      <c r="T7973">
        <v>2002</v>
      </c>
    </row>
    <row r="7974" spans="1:33" x14ac:dyDescent="0.2">
      <c r="A7974" t="s">
        <v>49678</v>
      </c>
      <c r="B7974" s="1">
        <v>43956</v>
      </c>
      <c r="C7974" t="s">
        <v>21982</v>
      </c>
      <c r="D7974" t="s">
        <v>26809</v>
      </c>
      <c r="E7974" t="s">
        <v>122</v>
      </c>
      <c r="F7974" t="s">
        <v>49679</v>
      </c>
      <c r="G7974" t="s">
        <v>49680</v>
      </c>
      <c r="N7974" t="s">
        <v>49681</v>
      </c>
      <c r="O7974" t="s">
        <v>141</v>
      </c>
      <c r="P7974" t="s">
        <v>142</v>
      </c>
      <c r="Q7974" t="s">
        <v>141</v>
      </c>
      <c r="T7974">
        <v>1998</v>
      </c>
      <c r="AC7974" t="s">
        <v>143</v>
      </c>
      <c r="AD7974" t="s">
        <v>144</v>
      </c>
      <c r="AE7974" t="s">
        <v>503</v>
      </c>
      <c r="AF7974" t="s">
        <v>146</v>
      </c>
      <c r="AG7974" t="s">
        <v>1106</v>
      </c>
    </row>
    <row r="7975" spans="1:33" x14ac:dyDescent="0.2">
      <c r="A7975" t="s">
        <v>49682</v>
      </c>
      <c r="B7975" s="1">
        <v>43916</v>
      </c>
      <c r="C7975" t="s">
        <v>702</v>
      </c>
      <c r="D7975" t="s">
        <v>32910</v>
      </c>
      <c r="E7975" t="s">
        <v>175</v>
      </c>
      <c r="F7975" t="s">
        <v>49683</v>
      </c>
      <c r="G7975" t="s">
        <v>49684</v>
      </c>
      <c r="N7975" t="s">
        <v>49685</v>
      </c>
      <c r="P7975" t="s">
        <v>712</v>
      </c>
      <c r="T7975">
        <v>2002</v>
      </c>
    </row>
    <row r="7976" spans="1:33" x14ac:dyDescent="0.2">
      <c r="A7976" t="s">
        <v>49686</v>
      </c>
      <c r="B7976" s="1">
        <v>43923</v>
      </c>
      <c r="C7976" t="s">
        <v>21982</v>
      </c>
      <c r="D7976" t="s">
        <v>32910</v>
      </c>
      <c r="E7976" t="s">
        <v>102</v>
      </c>
      <c r="F7976" t="s">
        <v>49687</v>
      </c>
      <c r="G7976" t="s">
        <v>49688</v>
      </c>
      <c r="N7976" t="s">
        <v>49689</v>
      </c>
      <c r="O7976" t="s">
        <v>79</v>
      </c>
      <c r="P7976" t="s">
        <v>80</v>
      </c>
      <c r="Q7976" t="s">
        <v>79</v>
      </c>
      <c r="S7976" t="s">
        <v>113</v>
      </c>
      <c r="AC7976" t="s">
        <v>8736</v>
      </c>
      <c r="AD7976" t="s">
        <v>48995</v>
      </c>
      <c r="AE7976" t="s">
        <v>157</v>
      </c>
      <c r="AF7976" t="s">
        <v>8738</v>
      </c>
      <c r="AG7976" t="s">
        <v>158</v>
      </c>
    </row>
    <row r="7977" spans="1:33" x14ac:dyDescent="0.2">
      <c r="A7977" t="s">
        <v>49690</v>
      </c>
      <c r="B7977" s="1">
        <v>43923</v>
      </c>
      <c r="C7977" t="s">
        <v>21982</v>
      </c>
      <c r="D7977" t="s">
        <v>32910</v>
      </c>
      <c r="E7977" t="s">
        <v>175</v>
      </c>
      <c r="F7977" t="s">
        <v>49691</v>
      </c>
      <c r="G7977" t="s">
        <v>49692</v>
      </c>
      <c r="N7977" t="s">
        <v>49693</v>
      </c>
      <c r="O7977" t="s">
        <v>418</v>
      </c>
      <c r="P7977" t="s">
        <v>419</v>
      </c>
      <c r="R7977" t="s">
        <v>418</v>
      </c>
      <c r="T7977">
        <v>2002</v>
      </c>
    </row>
    <row r="7978" spans="1:33" x14ac:dyDescent="0.2">
      <c r="A7978" t="s">
        <v>49694</v>
      </c>
      <c r="B7978" s="1">
        <v>43957</v>
      </c>
      <c r="C7978" t="s">
        <v>21982</v>
      </c>
      <c r="D7978" t="s">
        <v>32910</v>
      </c>
      <c r="E7978" t="s">
        <v>102</v>
      </c>
      <c r="F7978" t="s">
        <v>49695</v>
      </c>
      <c r="G7978" t="s">
        <v>49696</v>
      </c>
      <c r="N7978" t="s">
        <v>49697</v>
      </c>
      <c r="O7978" t="s">
        <v>282</v>
      </c>
      <c r="P7978" t="s">
        <v>112</v>
      </c>
      <c r="Q7978" t="s">
        <v>282</v>
      </c>
      <c r="S7978" t="s">
        <v>48</v>
      </c>
      <c r="AC7978" t="s">
        <v>284</v>
      </c>
      <c r="AD7978" t="s">
        <v>285</v>
      </c>
      <c r="AE7978" t="s">
        <v>117</v>
      </c>
      <c r="AF7978" t="s">
        <v>677</v>
      </c>
      <c r="AG7978" t="s">
        <v>85</v>
      </c>
    </row>
    <row r="7979" spans="1:33" x14ac:dyDescent="0.2">
      <c r="A7979" t="s">
        <v>49698</v>
      </c>
      <c r="B7979" s="1">
        <v>43963</v>
      </c>
      <c r="C7979" t="s">
        <v>21982</v>
      </c>
      <c r="D7979" t="s">
        <v>32910</v>
      </c>
      <c r="E7979" t="s">
        <v>122</v>
      </c>
      <c r="F7979" t="s">
        <v>49699</v>
      </c>
      <c r="G7979" t="s">
        <v>49700</v>
      </c>
      <c r="N7979" t="s">
        <v>49701</v>
      </c>
      <c r="O7979" t="s">
        <v>756</v>
      </c>
      <c r="P7979" t="s">
        <v>757</v>
      </c>
      <c r="Q7979" t="s">
        <v>756</v>
      </c>
      <c r="T7979">
        <v>2002</v>
      </c>
      <c r="AC7979" t="s">
        <v>49702</v>
      </c>
      <c r="AD7979" t="s">
        <v>23046</v>
      </c>
      <c r="AE7979" t="s">
        <v>18571</v>
      </c>
      <c r="AF7979" t="s">
        <v>17733</v>
      </c>
      <c r="AG7979" t="s">
        <v>31686</v>
      </c>
    </row>
    <row r="7980" spans="1:33" x14ac:dyDescent="0.2">
      <c r="A7980" t="s">
        <v>49703</v>
      </c>
      <c r="B7980" s="1">
        <v>43966</v>
      </c>
      <c r="C7980" t="s">
        <v>21982</v>
      </c>
      <c r="D7980" t="s">
        <v>32910</v>
      </c>
      <c r="E7980" t="s">
        <v>122</v>
      </c>
      <c r="F7980" t="s">
        <v>49704</v>
      </c>
      <c r="G7980" t="s">
        <v>49705</v>
      </c>
      <c r="N7980" t="s">
        <v>49706</v>
      </c>
      <c r="O7980" t="s">
        <v>61</v>
      </c>
      <c r="P7980" t="s">
        <v>62</v>
      </c>
      <c r="Q7980" t="s">
        <v>61</v>
      </c>
      <c r="T7980">
        <v>2002</v>
      </c>
      <c r="AC7980" t="s">
        <v>8594</v>
      </c>
      <c r="AD7980" t="s">
        <v>8595</v>
      </c>
      <c r="AE7980" t="s">
        <v>261</v>
      </c>
      <c r="AF7980" t="s">
        <v>8596</v>
      </c>
      <c r="AG7980" t="s">
        <v>263</v>
      </c>
    </row>
    <row r="7981" spans="1:33" x14ac:dyDescent="0.2">
      <c r="A7981" t="s">
        <v>49707</v>
      </c>
      <c r="B7981" s="1">
        <v>43978</v>
      </c>
      <c r="C7981" t="s">
        <v>21982</v>
      </c>
      <c r="D7981" t="s">
        <v>32910</v>
      </c>
      <c r="E7981" t="s">
        <v>122</v>
      </c>
      <c r="F7981" t="s">
        <v>49708</v>
      </c>
      <c r="G7981" t="s">
        <v>49709</v>
      </c>
      <c r="N7981" t="s">
        <v>49710</v>
      </c>
      <c r="O7981" t="s">
        <v>141</v>
      </c>
      <c r="P7981" t="s">
        <v>142</v>
      </c>
      <c r="Q7981" t="s">
        <v>141</v>
      </c>
      <c r="T7981">
        <v>1998</v>
      </c>
      <c r="AC7981" t="s">
        <v>143</v>
      </c>
      <c r="AD7981" t="s">
        <v>144</v>
      </c>
      <c r="AE7981" t="s">
        <v>145</v>
      </c>
      <c r="AF7981" t="s">
        <v>146</v>
      </c>
      <c r="AG7981" t="s">
        <v>1106</v>
      </c>
    </row>
    <row r="7982" spans="1:33" x14ac:dyDescent="0.2">
      <c r="A7982" t="s">
        <v>49711</v>
      </c>
      <c r="B7982" s="1">
        <v>43979</v>
      </c>
      <c r="C7982" t="s">
        <v>21982</v>
      </c>
      <c r="D7982" t="s">
        <v>32910</v>
      </c>
      <c r="E7982" t="s">
        <v>122</v>
      </c>
      <c r="F7982" t="s">
        <v>49712</v>
      </c>
      <c r="G7982" t="s">
        <v>49713</v>
      </c>
      <c r="N7982" t="s">
        <v>49714</v>
      </c>
      <c r="O7982" t="s">
        <v>141</v>
      </c>
      <c r="P7982" t="s">
        <v>142</v>
      </c>
      <c r="Q7982" t="s">
        <v>141</v>
      </c>
      <c r="T7982">
        <v>1998</v>
      </c>
      <c r="AC7982" t="s">
        <v>143</v>
      </c>
      <c r="AD7982" t="s">
        <v>144</v>
      </c>
      <c r="AE7982" t="s">
        <v>145</v>
      </c>
      <c r="AF7982" t="s">
        <v>146</v>
      </c>
      <c r="AG7982" t="s">
        <v>1106</v>
      </c>
    </row>
    <row r="7983" spans="1:33" x14ac:dyDescent="0.2">
      <c r="A7983" t="s">
        <v>49715</v>
      </c>
      <c r="B7983" s="1">
        <v>44004</v>
      </c>
      <c r="C7983" t="s">
        <v>21982</v>
      </c>
      <c r="D7983" t="s">
        <v>32910</v>
      </c>
      <c r="E7983" t="s">
        <v>175</v>
      </c>
      <c r="F7983" t="s">
        <v>49716</v>
      </c>
      <c r="G7983" t="s">
        <v>49717</v>
      </c>
      <c r="N7983" t="s">
        <v>49718</v>
      </c>
      <c r="P7983" t="s">
        <v>712</v>
      </c>
      <c r="T7983">
        <v>2002</v>
      </c>
    </row>
    <row r="7984" spans="1:33" x14ac:dyDescent="0.2">
      <c r="A7984" t="s">
        <v>49719</v>
      </c>
      <c r="B7984" s="1">
        <v>44006</v>
      </c>
      <c r="C7984" t="s">
        <v>21982</v>
      </c>
      <c r="D7984" t="s">
        <v>32910</v>
      </c>
      <c r="E7984" t="s">
        <v>102</v>
      </c>
      <c r="F7984" t="s">
        <v>49720</v>
      </c>
      <c r="G7984" t="s">
        <v>49721</v>
      </c>
      <c r="N7984" t="s">
        <v>49722</v>
      </c>
      <c r="O7984" t="s">
        <v>79</v>
      </c>
      <c r="P7984" t="s">
        <v>80</v>
      </c>
      <c r="Q7984" t="s">
        <v>79</v>
      </c>
      <c r="S7984" t="s">
        <v>113</v>
      </c>
      <c r="AC7984" t="s">
        <v>81</v>
      </c>
      <c r="AD7984" t="s">
        <v>82</v>
      </c>
      <c r="AE7984" t="s">
        <v>83</v>
      </c>
      <c r="AF7984" t="s">
        <v>84</v>
      </c>
      <c r="AG7984" t="s">
        <v>85</v>
      </c>
    </row>
    <row r="7985" spans="1:33" x14ac:dyDescent="0.2">
      <c r="A7985" t="s">
        <v>49723</v>
      </c>
      <c r="B7985" s="1">
        <v>44012</v>
      </c>
      <c r="C7985" t="s">
        <v>21982</v>
      </c>
      <c r="D7985" t="s">
        <v>32910</v>
      </c>
      <c r="E7985" t="s">
        <v>122</v>
      </c>
      <c r="F7985" t="s">
        <v>49724</v>
      </c>
      <c r="G7985" t="s">
        <v>49725</v>
      </c>
      <c r="N7985" t="s">
        <v>49726</v>
      </c>
      <c r="O7985" t="s">
        <v>282</v>
      </c>
      <c r="P7985" t="s">
        <v>112</v>
      </c>
      <c r="Q7985" t="s">
        <v>282</v>
      </c>
      <c r="T7985">
        <v>2002</v>
      </c>
      <c r="AC7985" t="s">
        <v>49352</v>
      </c>
      <c r="AD7985" t="s">
        <v>285</v>
      </c>
      <c r="AE7985" t="s">
        <v>117</v>
      </c>
      <c r="AF7985" t="s">
        <v>677</v>
      </c>
      <c r="AG7985" t="s">
        <v>85</v>
      </c>
    </row>
    <row r="7986" spans="1:33" x14ac:dyDescent="0.2">
      <c r="A7986" t="s">
        <v>49727</v>
      </c>
      <c r="B7986" s="1">
        <v>44018</v>
      </c>
      <c r="C7986" t="s">
        <v>48904</v>
      </c>
      <c r="D7986" t="s">
        <v>32910</v>
      </c>
      <c r="E7986" t="s">
        <v>102</v>
      </c>
      <c r="F7986" t="s">
        <v>49728</v>
      </c>
      <c r="G7986" t="s">
        <v>49729</v>
      </c>
      <c r="N7986" t="s">
        <v>49730</v>
      </c>
      <c r="O7986" t="s">
        <v>79</v>
      </c>
      <c r="P7986" t="s">
        <v>80</v>
      </c>
      <c r="Q7986" t="s">
        <v>79</v>
      </c>
      <c r="S7986" t="s">
        <v>113</v>
      </c>
      <c r="AC7986" t="s">
        <v>81</v>
      </c>
      <c r="AD7986" t="s">
        <v>82</v>
      </c>
      <c r="AE7986" t="s">
        <v>83</v>
      </c>
      <c r="AF7986" t="s">
        <v>84</v>
      </c>
      <c r="AG7986" t="s">
        <v>85</v>
      </c>
    </row>
    <row r="7987" spans="1:33" x14ac:dyDescent="0.2">
      <c r="A7987" t="s">
        <v>49731</v>
      </c>
      <c r="B7987" s="1">
        <v>43921</v>
      </c>
      <c r="C7987" t="s">
        <v>702</v>
      </c>
      <c r="D7987" t="s">
        <v>34189</v>
      </c>
      <c r="E7987" t="s">
        <v>102</v>
      </c>
      <c r="F7987" t="s">
        <v>49732</v>
      </c>
      <c r="G7987" t="s">
        <v>49733</v>
      </c>
      <c r="N7987" t="s">
        <v>49734</v>
      </c>
      <c r="O7987" t="s">
        <v>79</v>
      </c>
      <c r="P7987" t="s">
        <v>80</v>
      </c>
      <c r="Q7987" t="s">
        <v>79</v>
      </c>
      <c r="S7987" t="s">
        <v>113</v>
      </c>
      <c r="AC7987" t="s">
        <v>81</v>
      </c>
      <c r="AD7987" t="s">
        <v>4626</v>
      </c>
      <c r="AE7987" t="s">
        <v>49735</v>
      </c>
      <c r="AF7987" t="s">
        <v>664</v>
      </c>
      <c r="AG7987" t="s">
        <v>85</v>
      </c>
    </row>
    <row r="7988" spans="1:33" x14ac:dyDescent="0.2">
      <c r="A7988" t="s">
        <v>49736</v>
      </c>
      <c r="B7988" s="1">
        <v>43928</v>
      </c>
      <c r="C7988" t="s">
        <v>21982</v>
      </c>
      <c r="D7988" t="s">
        <v>34189</v>
      </c>
      <c r="E7988" t="s">
        <v>102</v>
      </c>
      <c r="F7988" t="s">
        <v>49737</v>
      </c>
      <c r="G7988" t="s">
        <v>49738</v>
      </c>
      <c r="N7988" t="s">
        <v>49739</v>
      </c>
      <c r="O7988" t="s">
        <v>79</v>
      </c>
      <c r="P7988" t="s">
        <v>80</v>
      </c>
      <c r="Q7988" t="s">
        <v>79</v>
      </c>
      <c r="S7988" t="s">
        <v>113</v>
      </c>
      <c r="AC7988" t="s">
        <v>81</v>
      </c>
      <c r="AD7988" t="s">
        <v>4626</v>
      </c>
      <c r="AE7988" t="s">
        <v>83</v>
      </c>
      <c r="AF7988" t="s">
        <v>664</v>
      </c>
      <c r="AG7988" t="s">
        <v>85</v>
      </c>
    </row>
    <row r="7989" spans="1:33" x14ac:dyDescent="0.2">
      <c r="A7989" t="s">
        <v>49740</v>
      </c>
      <c r="B7989" s="1">
        <v>43963</v>
      </c>
      <c r="C7989" t="s">
        <v>21982</v>
      </c>
      <c r="D7989" t="s">
        <v>34189</v>
      </c>
      <c r="E7989" t="s">
        <v>102</v>
      </c>
      <c r="F7989" t="s">
        <v>49741</v>
      </c>
      <c r="G7989" t="s">
        <v>49742</v>
      </c>
      <c r="N7989" t="s">
        <v>49743</v>
      </c>
      <c r="O7989" t="s">
        <v>79</v>
      </c>
      <c r="P7989" t="s">
        <v>80</v>
      </c>
      <c r="Q7989" t="s">
        <v>79</v>
      </c>
      <c r="S7989" t="s">
        <v>113</v>
      </c>
      <c r="AC7989" t="s">
        <v>81</v>
      </c>
      <c r="AD7989" t="s">
        <v>4626</v>
      </c>
      <c r="AE7989" t="s">
        <v>83</v>
      </c>
      <c r="AF7989" t="s">
        <v>664</v>
      </c>
      <c r="AG7989" t="s">
        <v>85</v>
      </c>
    </row>
    <row r="7990" spans="1:33" x14ac:dyDescent="0.2">
      <c r="A7990" t="s">
        <v>49744</v>
      </c>
      <c r="B7990" s="1">
        <v>43980</v>
      </c>
      <c r="C7990" t="s">
        <v>21982</v>
      </c>
      <c r="D7990" t="s">
        <v>34189</v>
      </c>
      <c r="E7990" t="s">
        <v>122</v>
      </c>
      <c r="F7990" t="s">
        <v>49745</v>
      </c>
      <c r="G7990" t="s">
        <v>49746</v>
      </c>
      <c r="N7990" t="s">
        <v>49747</v>
      </c>
      <c r="O7990" t="s">
        <v>282</v>
      </c>
      <c r="P7990" t="s">
        <v>112</v>
      </c>
      <c r="Q7990" t="s">
        <v>282</v>
      </c>
      <c r="T7990">
        <v>2002</v>
      </c>
      <c r="AC7990" t="s">
        <v>284</v>
      </c>
      <c r="AD7990" t="s">
        <v>49327</v>
      </c>
      <c r="AE7990" t="s">
        <v>117</v>
      </c>
      <c r="AF7990" t="s">
        <v>286</v>
      </c>
      <c r="AG7990" t="s">
        <v>85</v>
      </c>
    </row>
    <row r="7991" spans="1:33" x14ac:dyDescent="0.2">
      <c r="A7991" t="s">
        <v>49748</v>
      </c>
      <c r="B7991" s="1">
        <v>43910</v>
      </c>
      <c r="C7991" t="s">
        <v>702</v>
      </c>
      <c r="D7991" t="s">
        <v>37003</v>
      </c>
      <c r="E7991" t="s">
        <v>102</v>
      </c>
      <c r="F7991" t="s">
        <v>42442</v>
      </c>
      <c r="G7991" t="s">
        <v>42443</v>
      </c>
      <c r="N7991" t="s">
        <v>49749</v>
      </c>
      <c r="O7991" t="s">
        <v>282</v>
      </c>
      <c r="P7991" t="s">
        <v>112</v>
      </c>
      <c r="Q7991" t="s">
        <v>282</v>
      </c>
      <c r="S7991" t="s">
        <v>48</v>
      </c>
      <c r="AC7991" t="s">
        <v>18392</v>
      </c>
      <c r="AD7991" t="s">
        <v>285</v>
      </c>
      <c r="AE7991" t="s">
        <v>18394</v>
      </c>
      <c r="AF7991" t="s">
        <v>286</v>
      </c>
      <c r="AG7991" t="s">
        <v>85</v>
      </c>
    </row>
    <row r="7992" spans="1:33" x14ac:dyDescent="0.2">
      <c r="A7992" t="s">
        <v>49750</v>
      </c>
      <c r="B7992" s="1">
        <v>43923</v>
      </c>
      <c r="C7992" t="s">
        <v>21982</v>
      </c>
      <c r="D7992" t="s">
        <v>37003</v>
      </c>
      <c r="E7992" t="s">
        <v>102</v>
      </c>
      <c r="F7992" t="s">
        <v>49751</v>
      </c>
      <c r="G7992" t="s">
        <v>49752</v>
      </c>
      <c r="N7992" t="s">
        <v>49753</v>
      </c>
      <c r="O7992" t="s">
        <v>282</v>
      </c>
      <c r="P7992" t="s">
        <v>112</v>
      </c>
      <c r="Q7992" t="s">
        <v>282</v>
      </c>
      <c r="S7992" t="s">
        <v>48</v>
      </c>
      <c r="AC7992" t="s">
        <v>18392</v>
      </c>
      <c r="AD7992" t="s">
        <v>285</v>
      </c>
      <c r="AE7992" t="s">
        <v>18394</v>
      </c>
      <c r="AF7992" t="s">
        <v>286</v>
      </c>
      <c r="AG7992" t="s">
        <v>85</v>
      </c>
    </row>
    <row r="7993" spans="1:33" x14ac:dyDescent="0.2">
      <c r="A7993" t="s">
        <v>49754</v>
      </c>
      <c r="B7993" s="1">
        <v>43930</v>
      </c>
      <c r="C7993" t="s">
        <v>21982</v>
      </c>
      <c r="D7993" t="s">
        <v>37003</v>
      </c>
      <c r="E7993" t="s">
        <v>122</v>
      </c>
      <c r="F7993" t="s">
        <v>49755</v>
      </c>
      <c r="G7993" t="s">
        <v>49756</v>
      </c>
      <c r="N7993" t="s">
        <v>49757</v>
      </c>
      <c r="O7993" t="s">
        <v>756</v>
      </c>
      <c r="P7993" t="s">
        <v>757</v>
      </c>
      <c r="Q7993" t="s">
        <v>756</v>
      </c>
      <c r="T7993">
        <v>1998</v>
      </c>
      <c r="AC7993" t="s">
        <v>759</v>
      </c>
      <c r="AD7993" t="s">
        <v>760</v>
      </c>
      <c r="AE7993" t="s">
        <v>36638</v>
      </c>
      <c r="AF7993" t="s">
        <v>762</v>
      </c>
      <c r="AG7993" t="s">
        <v>763</v>
      </c>
    </row>
    <row r="7994" spans="1:33" x14ac:dyDescent="0.2">
      <c r="A7994" t="s">
        <v>49758</v>
      </c>
      <c r="B7994" s="1">
        <v>43937</v>
      </c>
      <c r="C7994" t="s">
        <v>21982</v>
      </c>
      <c r="D7994" t="s">
        <v>37003</v>
      </c>
      <c r="E7994" t="s">
        <v>122</v>
      </c>
      <c r="F7994" t="s">
        <v>49759</v>
      </c>
      <c r="G7994" t="s">
        <v>49760</v>
      </c>
      <c r="N7994" t="s">
        <v>49761</v>
      </c>
      <c r="O7994" t="s">
        <v>756</v>
      </c>
      <c r="P7994" t="s">
        <v>757</v>
      </c>
      <c r="Q7994" t="s">
        <v>756</v>
      </c>
      <c r="T7994">
        <v>1998</v>
      </c>
      <c r="AC7994" t="s">
        <v>759</v>
      </c>
      <c r="AD7994" t="s">
        <v>760</v>
      </c>
      <c r="AE7994" t="s">
        <v>36638</v>
      </c>
      <c r="AF7994" t="s">
        <v>762</v>
      </c>
      <c r="AG7994" t="s">
        <v>763</v>
      </c>
    </row>
    <row r="7995" spans="1:33" x14ac:dyDescent="0.2">
      <c r="A7995" t="s">
        <v>49762</v>
      </c>
      <c r="B7995" s="1">
        <v>43944</v>
      </c>
      <c r="C7995" t="s">
        <v>21982</v>
      </c>
      <c r="D7995" t="s">
        <v>37003</v>
      </c>
      <c r="E7995" t="s">
        <v>102</v>
      </c>
      <c r="F7995" t="s">
        <v>49763</v>
      </c>
      <c r="G7995" t="s">
        <v>49764</v>
      </c>
      <c r="N7995" t="s">
        <v>49765</v>
      </c>
      <c r="O7995" t="s">
        <v>282</v>
      </c>
      <c r="P7995" t="s">
        <v>112</v>
      </c>
      <c r="Q7995" t="s">
        <v>282</v>
      </c>
      <c r="S7995" t="s">
        <v>48</v>
      </c>
      <c r="AC7995" t="s">
        <v>18392</v>
      </c>
      <c r="AD7995" t="s">
        <v>49766</v>
      </c>
      <c r="AE7995" t="s">
        <v>18394</v>
      </c>
      <c r="AF7995" t="s">
        <v>286</v>
      </c>
      <c r="AG7995" t="s">
        <v>85</v>
      </c>
    </row>
    <row r="7996" spans="1:33" x14ac:dyDescent="0.2">
      <c r="A7996" t="s">
        <v>49767</v>
      </c>
      <c r="B7996" s="1">
        <v>43944</v>
      </c>
      <c r="C7996" t="s">
        <v>21982</v>
      </c>
      <c r="D7996" t="s">
        <v>37003</v>
      </c>
      <c r="E7996" t="s">
        <v>102</v>
      </c>
      <c r="F7996" t="s">
        <v>49768</v>
      </c>
      <c r="G7996" t="s">
        <v>49769</v>
      </c>
      <c r="N7996" t="s">
        <v>49770</v>
      </c>
      <c r="O7996" t="s">
        <v>282</v>
      </c>
      <c r="P7996" t="s">
        <v>112</v>
      </c>
      <c r="Q7996" t="s">
        <v>282</v>
      </c>
      <c r="S7996" t="s">
        <v>48</v>
      </c>
      <c r="AC7996" t="s">
        <v>18392</v>
      </c>
      <c r="AD7996" t="s">
        <v>285</v>
      </c>
      <c r="AE7996" t="s">
        <v>18394</v>
      </c>
      <c r="AF7996" t="s">
        <v>286</v>
      </c>
      <c r="AG7996" t="s">
        <v>85</v>
      </c>
    </row>
    <row r="7997" spans="1:33" x14ac:dyDescent="0.2">
      <c r="A7997" t="s">
        <v>49771</v>
      </c>
      <c r="B7997" s="1">
        <v>43942</v>
      </c>
      <c r="C7997" t="s">
        <v>21982</v>
      </c>
      <c r="D7997" t="s">
        <v>37003</v>
      </c>
      <c r="E7997" t="s">
        <v>122</v>
      </c>
      <c r="F7997" t="s">
        <v>49772</v>
      </c>
      <c r="G7997" t="s">
        <v>49773</v>
      </c>
      <c r="N7997" t="s">
        <v>49774</v>
      </c>
      <c r="O7997" t="s">
        <v>756</v>
      </c>
      <c r="P7997" t="s">
        <v>757</v>
      </c>
      <c r="Q7997" t="s">
        <v>756</v>
      </c>
      <c r="T7997">
        <v>1998</v>
      </c>
      <c r="AC7997" t="s">
        <v>759</v>
      </c>
      <c r="AD7997" t="s">
        <v>760</v>
      </c>
      <c r="AE7997" t="s">
        <v>36638</v>
      </c>
      <c r="AF7997" t="s">
        <v>762</v>
      </c>
      <c r="AG7997" t="s">
        <v>763</v>
      </c>
    </row>
    <row r="7998" spans="1:33" x14ac:dyDescent="0.2">
      <c r="A7998" t="s">
        <v>49775</v>
      </c>
      <c r="B7998" s="1">
        <v>43949</v>
      </c>
      <c r="C7998" t="s">
        <v>21982</v>
      </c>
      <c r="D7998" t="s">
        <v>37003</v>
      </c>
      <c r="E7998" t="s">
        <v>122</v>
      </c>
      <c r="F7998" t="s">
        <v>49776</v>
      </c>
      <c r="G7998" t="s">
        <v>49777</v>
      </c>
      <c r="N7998" t="s">
        <v>49778</v>
      </c>
      <c r="O7998" t="s">
        <v>756</v>
      </c>
      <c r="P7998" t="s">
        <v>757</v>
      </c>
      <c r="Q7998" t="s">
        <v>756</v>
      </c>
      <c r="T7998">
        <v>1998</v>
      </c>
      <c r="AC7998" t="s">
        <v>20294</v>
      </c>
      <c r="AD7998" t="s">
        <v>760</v>
      </c>
      <c r="AE7998" t="s">
        <v>36638</v>
      </c>
      <c r="AF7998" t="s">
        <v>762</v>
      </c>
      <c r="AG7998" t="s">
        <v>763</v>
      </c>
    </row>
    <row r="7999" spans="1:33" x14ac:dyDescent="0.2">
      <c r="A7999" t="s">
        <v>49779</v>
      </c>
      <c r="B7999" s="1">
        <v>43931</v>
      </c>
      <c r="C7999" t="s">
        <v>21982</v>
      </c>
      <c r="D7999" t="s">
        <v>37003</v>
      </c>
      <c r="E7999" t="s">
        <v>102</v>
      </c>
      <c r="F7999" t="s">
        <v>49780</v>
      </c>
      <c r="G7999" t="s">
        <v>49781</v>
      </c>
      <c r="N7999" t="s">
        <v>49782</v>
      </c>
      <c r="O7999" t="s">
        <v>79</v>
      </c>
      <c r="P7999" t="s">
        <v>80</v>
      </c>
      <c r="Q7999" t="s">
        <v>79</v>
      </c>
      <c r="S7999" t="s">
        <v>113</v>
      </c>
      <c r="AC7999" t="s">
        <v>41843</v>
      </c>
      <c r="AD7999" t="s">
        <v>842</v>
      </c>
      <c r="AE7999" t="s">
        <v>11951</v>
      </c>
      <c r="AF7999" t="s">
        <v>84</v>
      </c>
      <c r="AG7999" t="s">
        <v>43206</v>
      </c>
    </row>
    <row r="8000" spans="1:33" x14ac:dyDescent="0.2">
      <c r="A8000" t="s">
        <v>49783</v>
      </c>
      <c r="B8000" s="1">
        <v>43937</v>
      </c>
      <c r="C8000" t="s">
        <v>21982</v>
      </c>
      <c r="D8000" t="s">
        <v>37003</v>
      </c>
      <c r="E8000" t="s">
        <v>102</v>
      </c>
      <c r="F8000" t="s">
        <v>49784</v>
      </c>
      <c r="G8000" t="s">
        <v>49785</v>
      </c>
      <c r="N8000" t="s">
        <v>49786</v>
      </c>
      <c r="O8000" t="s">
        <v>79</v>
      </c>
      <c r="P8000" t="s">
        <v>80</v>
      </c>
      <c r="Q8000" t="s">
        <v>79</v>
      </c>
      <c r="S8000" t="s">
        <v>113</v>
      </c>
      <c r="AC8000" t="s">
        <v>49787</v>
      </c>
      <c r="AD8000" t="s">
        <v>5037</v>
      </c>
      <c r="AE8000" t="s">
        <v>83</v>
      </c>
      <c r="AF8000" t="s">
        <v>173</v>
      </c>
      <c r="AG8000" t="s">
        <v>158</v>
      </c>
    </row>
    <row r="8001" spans="1:33" x14ac:dyDescent="0.2">
      <c r="A8001" t="s">
        <v>49788</v>
      </c>
      <c r="B8001" s="1">
        <v>43937</v>
      </c>
      <c r="C8001" t="s">
        <v>21982</v>
      </c>
      <c r="D8001" t="s">
        <v>37003</v>
      </c>
      <c r="E8001" t="s">
        <v>175</v>
      </c>
      <c r="F8001" t="s">
        <v>49789</v>
      </c>
      <c r="G8001" t="s">
        <v>49790</v>
      </c>
      <c r="N8001" t="s">
        <v>49791</v>
      </c>
      <c r="P8001" t="s">
        <v>712</v>
      </c>
      <c r="T8001">
        <v>2002</v>
      </c>
    </row>
    <row r="8002" spans="1:33" x14ac:dyDescent="0.2">
      <c r="A8002" t="s">
        <v>49792</v>
      </c>
      <c r="B8002" s="1">
        <v>43949</v>
      </c>
      <c r="C8002" t="s">
        <v>21982</v>
      </c>
      <c r="D8002" t="s">
        <v>37003</v>
      </c>
      <c r="E8002" t="s">
        <v>122</v>
      </c>
      <c r="F8002" t="s">
        <v>49793</v>
      </c>
      <c r="G8002" t="s">
        <v>49794</v>
      </c>
      <c r="N8002" t="s">
        <v>49795</v>
      </c>
      <c r="O8002" t="s">
        <v>141</v>
      </c>
      <c r="P8002" t="s">
        <v>142</v>
      </c>
      <c r="Q8002" t="s">
        <v>141</v>
      </c>
      <c r="T8002">
        <v>1998</v>
      </c>
      <c r="AC8002" t="s">
        <v>143</v>
      </c>
      <c r="AD8002" t="s">
        <v>49796</v>
      </c>
      <c r="AE8002" t="s">
        <v>11723</v>
      </c>
      <c r="AF8002" t="s">
        <v>4463</v>
      </c>
      <c r="AG8002" t="s">
        <v>263</v>
      </c>
    </row>
    <row r="8003" spans="1:33" x14ac:dyDescent="0.2">
      <c r="A8003" t="s">
        <v>49797</v>
      </c>
      <c r="B8003" s="1">
        <v>43965</v>
      </c>
      <c r="C8003" t="s">
        <v>21982</v>
      </c>
      <c r="D8003" t="s">
        <v>37003</v>
      </c>
      <c r="E8003" t="s">
        <v>175</v>
      </c>
      <c r="F8003" t="s">
        <v>49798</v>
      </c>
      <c r="G8003" t="s">
        <v>49799</v>
      </c>
      <c r="N8003" t="s">
        <v>49800</v>
      </c>
      <c r="P8003" t="s">
        <v>712</v>
      </c>
      <c r="T8003">
        <v>2002</v>
      </c>
    </row>
    <row r="8004" spans="1:33" x14ac:dyDescent="0.2">
      <c r="A8004" t="s">
        <v>49801</v>
      </c>
      <c r="B8004" s="1">
        <v>43986</v>
      </c>
      <c r="C8004" t="s">
        <v>21982</v>
      </c>
      <c r="D8004" t="s">
        <v>37003</v>
      </c>
      <c r="E8004" t="s">
        <v>122</v>
      </c>
      <c r="F8004" t="s">
        <v>49802</v>
      </c>
      <c r="G8004" t="s">
        <v>49803</v>
      </c>
      <c r="N8004" t="s">
        <v>49804</v>
      </c>
      <c r="O8004" t="s">
        <v>141</v>
      </c>
      <c r="P8004" t="s">
        <v>142</v>
      </c>
      <c r="Q8004" t="s">
        <v>141</v>
      </c>
      <c r="T8004">
        <v>1998</v>
      </c>
      <c r="AC8004" t="s">
        <v>143</v>
      </c>
      <c r="AD8004" t="s">
        <v>11722</v>
      </c>
      <c r="AE8004" t="s">
        <v>11723</v>
      </c>
      <c r="AF8004" t="s">
        <v>146</v>
      </c>
      <c r="AG8004" t="s">
        <v>263</v>
      </c>
    </row>
    <row r="8005" spans="1:33" x14ac:dyDescent="0.2">
      <c r="A8005" t="s">
        <v>49805</v>
      </c>
      <c r="B8005" s="1">
        <v>43992</v>
      </c>
      <c r="C8005" t="s">
        <v>21982</v>
      </c>
      <c r="D8005" t="s">
        <v>37003</v>
      </c>
      <c r="E8005" t="s">
        <v>122</v>
      </c>
      <c r="F8005" t="s">
        <v>49806</v>
      </c>
      <c r="G8005" t="s">
        <v>49807</v>
      </c>
      <c r="N8005" t="s">
        <v>49808</v>
      </c>
      <c r="O8005" t="s">
        <v>141</v>
      </c>
      <c r="P8005" t="s">
        <v>142</v>
      </c>
      <c r="Q8005" t="s">
        <v>141</v>
      </c>
      <c r="T8005">
        <v>1998</v>
      </c>
      <c r="AC8005" t="s">
        <v>143</v>
      </c>
      <c r="AD8005" t="s">
        <v>49796</v>
      </c>
      <c r="AE8005" t="s">
        <v>11723</v>
      </c>
      <c r="AF8005" t="s">
        <v>146</v>
      </c>
      <c r="AG8005" t="s">
        <v>263</v>
      </c>
    </row>
    <row r="8006" spans="1:33" x14ac:dyDescent="0.2">
      <c r="A8006" t="s">
        <v>49809</v>
      </c>
      <c r="B8006" s="1">
        <v>43992</v>
      </c>
      <c r="C8006" t="s">
        <v>21982</v>
      </c>
      <c r="D8006" t="s">
        <v>37003</v>
      </c>
      <c r="E8006" t="s">
        <v>102</v>
      </c>
      <c r="F8006" t="s">
        <v>49810</v>
      </c>
      <c r="G8006" t="s">
        <v>49811</v>
      </c>
      <c r="N8006" t="s">
        <v>49812</v>
      </c>
      <c r="O8006" t="s">
        <v>79</v>
      </c>
      <c r="P8006" t="s">
        <v>80</v>
      </c>
      <c r="Q8006" t="s">
        <v>79</v>
      </c>
      <c r="S8006" t="s">
        <v>113</v>
      </c>
      <c r="AC8006" t="s">
        <v>41843</v>
      </c>
      <c r="AD8006" t="s">
        <v>842</v>
      </c>
      <c r="AE8006" t="s">
        <v>11951</v>
      </c>
      <c r="AF8006" t="s">
        <v>84</v>
      </c>
      <c r="AG8006" t="s">
        <v>11952</v>
      </c>
    </row>
    <row r="8007" spans="1:33" x14ac:dyDescent="0.2">
      <c r="A8007" t="s">
        <v>49813</v>
      </c>
      <c r="B8007" s="1">
        <v>43894</v>
      </c>
      <c r="C8007" t="s">
        <v>702</v>
      </c>
      <c r="D8007" t="s">
        <v>37003</v>
      </c>
      <c r="E8007" t="s">
        <v>102</v>
      </c>
      <c r="F8007" t="s">
        <v>49814</v>
      </c>
      <c r="G8007" t="s">
        <v>49815</v>
      </c>
      <c r="N8007" t="s">
        <v>49816</v>
      </c>
      <c r="O8007" t="s">
        <v>282</v>
      </c>
      <c r="P8007" t="s">
        <v>112</v>
      </c>
      <c r="Q8007" t="s">
        <v>282</v>
      </c>
      <c r="S8007" t="s">
        <v>48</v>
      </c>
      <c r="AC8007" t="s">
        <v>32543</v>
      </c>
      <c r="AD8007" t="s">
        <v>49817</v>
      </c>
      <c r="AE8007" t="s">
        <v>117</v>
      </c>
      <c r="AF8007" t="s">
        <v>286</v>
      </c>
      <c r="AG8007" t="s">
        <v>85</v>
      </c>
    </row>
    <row r="8008" spans="1:33" x14ac:dyDescent="0.2">
      <c r="A8008" t="s">
        <v>49818</v>
      </c>
      <c r="B8008" s="1">
        <v>44013</v>
      </c>
      <c r="C8008" t="s">
        <v>48904</v>
      </c>
      <c r="D8008" t="s">
        <v>37003</v>
      </c>
      <c r="E8008" t="s">
        <v>175</v>
      </c>
      <c r="F8008" t="s">
        <v>49819</v>
      </c>
      <c r="G8008" t="s">
        <v>49820</v>
      </c>
      <c r="N8008" t="s">
        <v>49821</v>
      </c>
      <c r="P8008" t="s">
        <v>712</v>
      </c>
      <c r="T8008">
        <v>2002</v>
      </c>
    </row>
    <row r="8009" spans="1:33" x14ac:dyDescent="0.2">
      <c r="A8009" t="s">
        <v>49822</v>
      </c>
      <c r="B8009" s="1">
        <v>43940</v>
      </c>
      <c r="C8009" t="s">
        <v>21982</v>
      </c>
      <c r="D8009" t="s">
        <v>43290</v>
      </c>
      <c r="E8009" t="s">
        <v>175</v>
      </c>
      <c r="F8009" t="s">
        <v>49823</v>
      </c>
      <c r="G8009" t="s">
        <v>49824</v>
      </c>
      <c r="N8009" t="s">
        <v>49825</v>
      </c>
      <c r="P8009" t="s">
        <v>712</v>
      </c>
      <c r="T8009">
        <v>2002</v>
      </c>
    </row>
    <row r="8010" spans="1:33" x14ac:dyDescent="0.2">
      <c r="A8010" t="s">
        <v>49826</v>
      </c>
      <c r="B8010" s="1">
        <v>43945</v>
      </c>
      <c r="C8010" t="s">
        <v>21982</v>
      </c>
      <c r="D8010" t="s">
        <v>43290</v>
      </c>
      <c r="E8010" t="s">
        <v>175</v>
      </c>
      <c r="F8010" t="s">
        <v>49827</v>
      </c>
      <c r="G8010" t="s">
        <v>49828</v>
      </c>
      <c r="N8010" t="s">
        <v>49829</v>
      </c>
      <c r="P8010" t="s">
        <v>712</v>
      </c>
      <c r="T8010">
        <v>2002</v>
      </c>
    </row>
    <row r="8011" spans="1:33" x14ac:dyDescent="0.2">
      <c r="A8011" t="s">
        <v>49830</v>
      </c>
      <c r="B8011" s="1">
        <v>43948</v>
      </c>
      <c r="C8011" t="s">
        <v>21982</v>
      </c>
      <c r="D8011" t="s">
        <v>43290</v>
      </c>
      <c r="E8011" t="s">
        <v>102</v>
      </c>
      <c r="F8011" t="s">
        <v>49831</v>
      </c>
      <c r="G8011" t="s">
        <v>49832</v>
      </c>
      <c r="N8011" t="s">
        <v>49833</v>
      </c>
      <c r="O8011" t="s">
        <v>79</v>
      </c>
      <c r="P8011" t="s">
        <v>80</v>
      </c>
      <c r="Q8011" t="s">
        <v>79</v>
      </c>
      <c r="S8011" t="s">
        <v>113</v>
      </c>
      <c r="AC8011" t="s">
        <v>234</v>
      </c>
      <c r="AD8011" t="s">
        <v>11786</v>
      </c>
      <c r="AE8011" t="s">
        <v>157</v>
      </c>
      <c r="AF8011" t="s">
        <v>18371</v>
      </c>
      <c r="AG8011" t="s">
        <v>158</v>
      </c>
    </row>
    <row r="8012" spans="1:33" x14ac:dyDescent="0.2">
      <c r="A8012" t="s">
        <v>49834</v>
      </c>
      <c r="B8012" s="1">
        <v>43970</v>
      </c>
      <c r="C8012" t="s">
        <v>21982</v>
      </c>
      <c r="D8012" t="s">
        <v>43290</v>
      </c>
      <c r="E8012" t="s">
        <v>175</v>
      </c>
      <c r="F8012" t="s">
        <v>49835</v>
      </c>
      <c r="G8012" t="s">
        <v>49836</v>
      </c>
      <c r="N8012" t="s">
        <v>49837</v>
      </c>
      <c r="P8012" t="s">
        <v>712</v>
      </c>
      <c r="T8012">
        <v>2002</v>
      </c>
    </row>
    <row r="8013" spans="1:33" x14ac:dyDescent="0.2">
      <c r="A8013" t="s">
        <v>49838</v>
      </c>
      <c r="B8013" s="1">
        <v>44008</v>
      </c>
      <c r="C8013" t="s">
        <v>21982</v>
      </c>
      <c r="D8013" t="s">
        <v>43290</v>
      </c>
      <c r="E8013" t="s">
        <v>102</v>
      </c>
      <c r="F8013" t="s">
        <v>49839</v>
      </c>
      <c r="G8013" t="s">
        <v>49840</v>
      </c>
      <c r="N8013" t="s">
        <v>49841</v>
      </c>
      <c r="O8013" t="s">
        <v>79</v>
      </c>
      <c r="P8013" t="s">
        <v>80</v>
      </c>
      <c r="Q8013" t="s">
        <v>79</v>
      </c>
      <c r="S8013" t="s">
        <v>113</v>
      </c>
      <c r="AC8013" t="s">
        <v>8736</v>
      </c>
      <c r="AD8013" t="s">
        <v>48995</v>
      </c>
      <c r="AE8013" t="s">
        <v>157</v>
      </c>
      <c r="AF8013" t="s">
        <v>8738</v>
      </c>
      <c r="AG8013" t="s">
        <v>158</v>
      </c>
    </row>
    <row r="8014" spans="1:33" x14ac:dyDescent="0.2">
      <c r="A8014" t="s">
        <v>49842</v>
      </c>
      <c r="B8014" s="1">
        <v>44007</v>
      </c>
      <c r="C8014" t="s">
        <v>21982</v>
      </c>
      <c r="D8014" t="s">
        <v>43290</v>
      </c>
      <c r="E8014" t="s">
        <v>175</v>
      </c>
      <c r="F8014" t="s">
        <v>49843</v>
      </c>
      <c r="G8014" t="s">
        <v>49844</v>
      </c>
      <c r="N8014" t="s">
        <v>49845</v>
      </c>
      <c r="P8014" t="s">
        <v>276</v>
      </c>
      <c r="T8014">
        <v>2016</v>
      </c>
    </row>
    <row r="8015" spans="1:33" x14ac:dyDescent="0.2">
      <c r="A8015" t="s">
        <v>49846</v>
      </c>
      <c r="B8015" s="1">
        <v>44006</v>
      </c>
      <c r="C8015" t="s">
        <v>21982</v>
      </c>
      <c r="D8015" t="s">
        <v>43290</v>
      </c>
      <c r="E8015" t="s">
        <v>122</v>
      </c>
      <c r="F8015" t="s">
        <v>49847</v>
      </c>
      <c r="G8015" t="s">
        <v>49848</v>
      </c>
      <c r="N8015" t="s">
        <v>49849</v>
      </c>
      <c r="O8015" t="s">
        <v>141</v>
      </c>
      <c r="P8015" t="s">
        <v>142</v>
      </c>
      <c r="Q8015" t="s">
        <v>141</v>
      </c>
      <c r="T8015">
        <v>1998</v>
      </c>
      <c r="AC8015" t="s">
        <v>143</v>
      </c>
      <c r="AD8015" t="s">
        <v>49850</v>
      </c>
      <c r="AE8015" t="s">
        <v>48975</v>
      </c>
      <c r="AF8015" t="s">
        <v>48976</v>
      </c>
      <c r="AG8015" t="s">
        <v>48977</v>
      </c>
    </row>
    <row r="8016" spans="1:33" x14ac:dyDescent="0.2">
      <c r="A8016" t="s">
        <v>49851</v>
      </c>
      <c r="B8016" s="1">
        <v>43916</v>
      </c>
      <c r="C8016" t="s">
        <v>702</v>
      </c>
      <c r="D8016" t="s">
        <v>44497</v>
      </c>
      <c r="E8016" t="s">
        <v>102</v>
      </c>
      <c r="F8016" t="s">
        <v>49852</v>
      </c>
      <c r="G8016" t="s">
        <v>49853</v>
      </c>
      <c r="N8016" t="s">
        <v>49854</v>
      </c>
      <c r="O8016" t="s">
        <v>282</v>
      </c>
      <c r="P8016" t="s">
        <v>112</v>
      </c>
      <c r="Q8016" t="s">
        <v>282</v>
      </c>
      <c r="S8016" t="s">
        <v>48</v>
      </c>
      <c r="AC8016" t="s">
        <v>49855</v>
      </c>
      <c r="AD8016" t="s">
        <v>285</v>
      </c>
      <c r="AE8016" t="s">
        <v>117</v>
      </c>
      <c r="AF8016" t="s">
        <v>286</v>
      </c>
      <c r="AG8016" t="s">
        <v>85</v>
      </c>
    </row>
    <row r="8017" spans="1:33" x14ac:dyDescent="0.2">
      <c r="A8017" t="s">
        <v>49856</v>
      </c>
      <c r="B8017" s="1">
        <v>43914</v>
      </c>
      <c r="C8017" t="s">
        <v>702</v>
      </c>
      <c r="D8017" t="s">
        <v>44497</v>
      </c>
      <c r="E8017" t="s">
        <v>122</v>
      </c>
      <c r="F8017" t="s">
        <v>49857</v>
      </c>
      <c r="G8017" t="s">
        <v>49858</v>
      </c>
      <c r="N8017" t="s">
        <v>49859</v>
      </c>
      <c r="O8017" t="s">
        <v>61</v>
      </c>
      <c r="P8017" t="s">
        <v>62</v>
      </c>
      <c r="Q8017" t="s">
        <v>61</v>
      </c>
      <c r="T8017">
        <v>2002</v>
      </c>
      <c r="AC8017" t="s">
        <v>63</v>
      </c>
      <c r="AD8017" t="s">
        <v>10756</v>
      </c>
      <c r="AE8017" t="s">
        <v>17876</v>
      </c>
      <c r="AF8017" t="s">
        <v>2530</v>
      </c>
      <c r="AG8017" t="s">
        <v>263</v>
      </c>
    </row>
    <row r="8018" spans="1:33" x14ac:dyDescent="0.2">
      <c r="A8018" t="s">
        <v>49860</v>
      </c>
      <c r="B8018" s="1">
        <v>43971</v>
      </c>
      <c r="C8018" t="s">
        <v>21982</v>
      </c>
      <c r="D8018" t="s">
        <v>44497</v>
      </c>
      <c r="E8018" t="s">
        <v>122</v>
      </c>
      <c r="F8018" t="s">
        <v>49861</v>
      </c>
      <c r="G8018" t="s">
        <v>49862</v>
      </c>
      <c r="N8018" t="s">
        <v>49863</v>
      </c>
      <c r="O8018" t="s">
        <v>61</v>
      </c>
      <c r="P8018" t="s">
        <v>131</v>
      </c>
      <c r="Q8018" t="s">
        <v>61</v>
      </c>
      <c r="T8018">
        <v>2002</v>
      </c>
      <c r="AC8018" t="s">
        <v>822</v>
      </c>
      <c r="AD8018" t="s">
        <v>823</v>
      </c>
      <c r="AE8018" t="s">
        <v>1040</v>
      </c>
      <c r="AF8018" t="s">
        <v>825</v>
      </c>
      <c r="AG8018" t="s">
        <v>67</v>
      </c>
    </row>
    <row r="8019" spans="1:33" x14ac:dyDescent="0.2">
      <c r="A8019" t="s">
        <v>49864</v>
      </c>
      <c r="B8019" s="1">
        <v>43972</v>
      </c>
      <c r="C8019" t="s">
        <v>21982</v>
      </c>
      <c r="D8019" t="s">
        <v>44497</v>
      </c>
      <c r="E8019" t="s">
        <v>102</v>
      </c>
      <c r="F8019" t="s">
        <v>49865</v>
      </c>
      <c r="G8019" t="s">
        <v>49866</v>
      </c>
      <c r="N8019" t="s">
        <v>49867</v>
      </c>
      <c r="O8019" t="s">
        <v>282</v>
      </c>
      <c r="P8019" t="s">
        <v>112</v>
      </c>
      <c r="Q8019" t="s">
        <v>282</v>
      </c>
      <c r="S8019" t="s">
        <v>48</v>
      </c>
      <c r="AC8019" t="s">
        <v>49855</v>
      </c>
      <c r="AD8019" t="s">
        <v>285</v>
      </c>
      <c r="AE8019" t="s">
        <v>117</v>
      </c>
      <c r="AF8019" t="s">
        <v>286</v>
      </c>
      <c r="AG8019" t="s">
        <v>85</v>
      </c>
    </row>
    <row r="8020" spans="1:33" x14ac:dyDescent="0.2">
      <c r="A8020" t="s">
        <v>49868</v>
      </c>
      <c r="B8020" s="1">
        <v>43949</v>
      </c>
      <c r="C8020" t="s">
        <v>21982</v>
      </c>
      <c r="D8020" t="s">
        <v>44497</v>
      </c>
      <c r="E8020" t="s">
        <v>122</v>
      </c>
      <c r="F8020" t="s">
        <v>49869</v>
      </c>
      <c r="G8020" t="s">
        <v>49870</v>
      </c>
      <c r="N8020" t="s">
        <v>49871</v>
      </c>
      <c r="O8020" t="s">
        <v>61</v>
      </c>
      <c r="P8020" t="s">
        <v>62</v>
      </c>
      <c r="Q8020" t="s">
        <v>61</v>
      </c>
      <c r="T8020">
        <v>2002</v>
      </c>
      <c r="AC8020" t="s">
        <v>8594</v>
      </c>
      <c r="AD8020" t="s">
        <v>260</v>
      </c>
      <c r="AE8020" t="s">
        <v>6882</v>
      </c>
      <c r="AF8020" t="s">
        <v>8596</v>
      </c>
      <c r="AG8020" t="s">
        <v>263</v>
      </c>
    </row>
    <row r="8021" spans="1:33" x14ac:dyDescent="0.2">
      <c r="A8021" t="s">
        <v>49872</v>
      </c>
      <c r="B8021" s="1">
        <v>44014</v>
      </c>
      <c r="C8021" t="s">
        <v>48904</v>
      </c>
      <c r="D8021" t="s">
        <v>44497</v>
      </c>
      <c r="E8021" t="s">
        <v>175</v>
      </c>
      <c r="F8021" t="s">
        <v>49873</v>
      </c>
      <c r="G8021" t="s">
        <v>49874</v>
      </c>
      <c r="N8021" t="s">
        <v>49875</v>
      </c>
      <c r="P8021" t="s">
        <v>96</v>
      </c>
      <c r="T8021" t="s">
        <v>951</v>
      </c>
    </row>
    <row r="8022" spans="1:33" x14ac:dyDescent="0.2">
      <c r="A8022" t="s">
        <v>49876</v>
      </c>
      <c r="B8022" s="1">
        <v>43993</v>
      </c>
      <c r="C8022" t="s">
        <v>21982</v>
      </c>
      <c r="D8022" t="s">
        <v>22</v>
      </c>
      <c r="E8022" t="s">
        <v>175</v>
      </c>
      <c r="F8022" t="s">
        <v>49877</v>
      </c>
      <c r="G8022" t="s">
        <v>49878</v>
      </c>
      <c r="N8022" t="s">
        <v>49879</v>
      </c>
      <c r="P8022" t="s">
        <v>712</v>
      </c>
      <c r="T8022">
        <v>2002</v>
      </c>
    </row>
    <row r="8023" spans="1:33" x14ac:dyDescent="0.2">
      <c r="A8023" t="s">
        <v>49880</v>
      </c>
      <c r="B8023" s="1">
        <v>43992</v>
      </c>
      <c r="C8023" t="s">
        <v>21982</v>
      </c>
      <c r="D8023" t="s">
        <v>46530</v>
      </c>
      <c r="E8023" t="s">
        <v>102</v>
      </c>
      <c r="F8023" t="s">
        <v>49881</v>
      </c>
      <c r="G8023" t="s">
        <v>49882</v>
      </c>
      <c r="N8023" t="s">
        <v>49883</v>
      </c>
      <c r="O8023" t="s">
        <v>79</v>
      </c>
      <c r="P8023" t="s">
        <v>80</v>
      </c>
      <c r="Q8023" t="s">
        <v>79</v>
      </c>
      <c r="S8023" t="s">
        <v>113</v>
      </c>
      <c r="AC8023" t="s">
        <v>81</v>
      </c>
      <c r="AD8023" t="s">
        <v>82</v>
      </c>
      <c r="AE8023" t="s">
        <v>21872</v>
      </c>
      <c r="AF8023" t="s">
        <v>84</v>
      </c>
      <c r="AG8023" t="s">
        <v>85</v>
      </c>
    </row>
    <row r="8024" spans="1:33" x14ac:dyDescent="0.2">
      <c r="A8024" t="s">
        <v>49884</v>
      </c>
      <c r="B8024" s="1">
        <v>44006</v>
      </c>
      <c r="C8024" t="s">
        <v>21982</v>
      </c>
      <c r="D8024" t="s">
        <v>46530</v>
      </c>
      <c r="E8024" t="s">
        <v>102</v>
      </c>
      <c r="F8024" t="s">
        <v>49885</v>
      </c>
      <c r="G8024" t="s">
        <v>49886</v>
      </c>
      <c r="N8024" t="s">
        <v>49887</v>
      </c>
      <c r="O8024" t="s">
        <v>79</v>
      </c>
      <c r="P8024" t="s">
        <v>80</v>
      </c>
      <c r="Q8024" t="s">
        <v>79</v>
      </c>
      <c r="S8024" t="s">
        <v>113</v>
      </c>
      <c r="AC8024" t="s">
        <v>81</v>
      </c>
      <c r="AD8024" t="s">
        <v>4626</v>
      </c>
      <c r="AE8024" t="s">
        <v>21872</v>
      </c>
      <c r="AF8024" t="s">
        <v>664</v>
      </c>
      <c r="AG8024" t="s">
        <v>85</v>
      </c>
    </row>
    <row r="8025" spans="1:33" x14ac:dyDescent="0.2">
      <c r="A8025" t="s">
        <v>49888</v>
      </c>
      <c r="B8025" s="1">
        <v>44013</v>
      </c>
      <c r="C8025" t="s">
        <v>48904</v>
      </c>
      <c r="D8025" t="s">
        <v>46530</v>
      </c>
      <c r="E8025" t="s">
        <v>122</v>
      </c>
      <c r="F8025" t="s">
        <v>49889</v>
      </c>
      <c r="G8025" t="s">
        <v>49890</v>
      </c>
      <c r="N8025" t="s">
        <v>49891</v>
      </c>
      <c r="O8025" t="s">
        <v>756</v>
      </c>
      <c r="P8025" t="s">
        <v>757</v>
      </c>
      <c r="Q8025" t="s">
        <v>756</v>
      </c>
      <c r="T8025">
        <v>2002</v>
      </c>
      <c r="AC8025" t="s">
        <v>759</v>
      </c>
      <c r="AD8025" t="s">
        <v>760</v>
      </c>
      <c r="AE8025" t="s">
        <v>20516</v>
      </c>
      <c r="AF8025" t="s">
        <v>20178</v>
      </c>
      <c r="AG8025" t="s">
        <v>763</v>
      </c>
    </row>
    <row r="8026" spans="1:33" x14ac:dyDescent="0.2">
      <c r="A8026" t="s">
        <v>49892</v>
      </c>
      <c r="B8026" s="1">
        <v>43935</v>
      </c>
      <c r="C8026" t="s">
        <v>21982</v>
      </c>
      <c r="D8026" t="s">
        <v>47748</v>
      </c>
      <c r="E8026" t="s">
        <v>175</v>
      </c>
      <c r="F8026" t="s">
        <v>49893</v>
      </c>
      <c r="G8026" t="s">
        <v>49894</v>
      </c>
      <c r="N8026" t="s">
        <v>49895</v>
      </c>
      <c r="O8026" t="s">
        <v>8463</v>
      </c>
      <c r="P8026" t="s">
        <v>96</v>
      </c>
      <c r="R8026" t="s">
        <v>8463</v>
      </c>
      <c r="T8026" t="s">
        <v>951</v>
      </c>
    </row>
    <row r="8027" spans="1:33" x14ac:dyDescent="0.2">
      <c r="A8027" t="s">
        <v>49896</v>
      </c>
      <c r="B8027" s="1">
        <v>43937</v>
      </c>
      <c r="C8027" t="s">
        <v>21982</v>
      </c>
      <c r="D8027" t="s">
        <v>47748</v>
      </c>
      <c r="E8027" t="s">
        <v>102</v>
      </c>
      <c r="F8027" t="s">
        <v>49897</v>
      </c>
      <c r="G8027" t="s">
        <v>49898</v>
      </c>
      <c r="N8027" t="s">
        <v>49899</v>
      </c>
      <c r="O8027" t="s">
        <v>3532</v>
      </c>
      <c r="P8027" t="s">
        <v>3533</v>
      </c>
      <c r="Q8027" t="s">
        <v>3532</v>
      </c>
      <c r="S8027" t="s">
        <v>113</v>
      </c>
      <c r="AC8027" t="s">
        <v>27716</v>
      </c>
      <c r="AD8027" t="s">
        <v>47984</v>
      </c>
      <c r="AE8027" t="s">
        <v>4779</v>
      </c>
      <c r="AF8027" t="s">
        <v>844</v>
      </c>
      <c r="AG8027" t="s">
        <v>49900</v>
      </c>
    </row>
    <row r="8028" spans="1:33" x14ac:dyDescent="0.2">
      <c r="A8028" t="s">
        <v>49901</v>
      </c>
      <c r="B8028" s="1">
        <v>43951</v>
      </c>
      <c r="C8028" t="s">
        <v>21982</v>
      </c>
      <c r="D8028" t="s">
        <v>47748</v>
      </c>
      <c r="E8028" t="s">
        <v>102</v>
      </c>
      <c r="F8028" t="s">
        <v>49902</v>
      </c>
      <c r="G8028" t="s">
        <v>49903</v>
      </c>
      <c r="N8028" t="s">
        <v>49904</v>
      </c>
      <c r="O8028" t="s">
        <v>3532</v>
      </c>
      <c r="P8028" t="s">
        <v>3533</v>
      </c>
      <c r="Q8028" t="s">
        <v>3532</v>
      </c>
      <c r="S8028" t="s">
        <v>113</v>
      </c>
      <c r="AC8028" t="s">
        <v>27716</v>
      </c>
      <c r="AD8028" t="s">
        <v>47984</v>
      </c>
      <c r="AE8028" t="s">
        <v>4779</v>
      </c>
      <c r="AF8028" t="s">
        <v>844</v>
      </c>
      <c r="AG8028" t="s">
        <v>6036</v>
      </c>
    </row>
    <row r="8029" spans="1:33" x14ac:dyDescent="0.2">
      <c r="A8029" t="s">
        <v>49905</v>
      </c>
      <c r="B8029" s="1">
        <v>43972</v>
      </c>
      <c r="C8029" t="s">
        <v>21982</v>
      </c>
      <c r="D8029" t="s">
        <v>47748</v>
      </c>
      <c r="E8029" t="s">
        <v>175</v>
      </c>
      <c r="F8029" t="s">
        <v>49906</v>
      </c>
      <c r="G8029" t="s">
        <v>49907</v>
      </c>
      <c r="N8029" t="s">
        <v>49908</v>
      </c>
      <c r="O8029" t="s">
        <v>8463</v>
      </c>
      <c r="P8029" t="s">
        <v>96</v>
      </c>
      <c r="R8029" t="s">
        <v>8463</v>
      </c>
      <c r="T8029" t="s">
        <v>951</v>
      </c>
    </row>
    <row r="8030" spans="1:33" x14ac:dyDescent="0.2">
      <c r="A8030" t="s">
        <v>49909</v>
      </c>
      <c r="B8030" s="1">
        <v>43942</v>
      </c>
      <c r="C8030" t="s">
        <v>21982</v>
      </c>
      <c r="D8030" t="s">
        <v>48331</v>
      </c>
      <c r="E8030" t="s">
        <v>175</v>
      </c>
      <c r="F8030" t="s">
        <v>49910</v>
      </c>
      <c r="G8030" t="s">
        <v>49911</v>
      </c>
      <c r="N8030" t="s">
        <v>49912</v>
      </c>
      <c r="O8030" t="s">
        <v>418</v>
      </c>
      <c r="P8030" t="s">
        <v>419</v>
      </c>
      <c r="R8030" t="s">
        <v>418</v>
      </c>
      <c r="T8030">
        <v>2002</v>
      </c>
    </row>
    <row r="8031" spans="1:33" x14ac:dyDescent="0.2">
      <c r="A8031" t="s">
        <v>49913</v>
      </c>
      <c r="B8031" s="1">
        <v>43951</v>
      </c>
      <c r="C8031" t="s">
        <v>21982</v>
      </c>
      <c r="D8031" t="s">
        <v>48331</v>
      </c>
      <c r="E8031" t="s">
        <v>122</v>
      </c>
      <c r="F8031" t="s">
        <v>49914</v>
      </c>
      <c r="G8031" t="s">
        <v>49915</v>
      </c>
      <c r="N8031" t="s">
        <v>49916</v>
      </c>
      <c r="O8031" t="s">
        <v>756</v>
      </c>
      <c r="P8031" t="s">
        <v>757</v>
      </c>
      <c r="Q8031" t="s">
        <v>756</v>
      </c>
      <c r="T8031">
        <v>2002</v>
      </c>
      <c r="AC8031" t="s">
        <v>36077</v>
      </c>
      <c r="AD8031" t="s">
        <v>760</v>
      </c>
      <c r="AE8031" t="s">
        <v>11957</v>
      </c>
      <c r="AF8031" t="s">
        <v>49917</v>
      </c>
      <c r="AG8031" t="s">
        <v>763</v>
      </c>
    </row>
    <row r="8032" spans="1:33" x14ac:dyDescent="0.2">
      <c r="A8032" t="s">
        <v>49918</v>
      </c>
      <c r="B8032" s="1">
        <v>43962</v>
      </c>
      <c r="C8032" t="s">
        <v>21982</v>
      </c>
      <c r="D8032" t="s">
        <v>48331</v>
      </c>
      <c r="E8032" t="s">
        <v>122</v>
      </c>
      <c r="F8032" t="s">
        <v>49919</v>
      </c>
      <c r="G8032" t="s">
        <v>49920</v>
      </c>
      <c r="N8032" t="s">
        <v>49921</v>
      </c>
      <c r="O8032" t="s">
        <v>756</v>
      </c>
      <c r="P8032" t="s">
        <v>757</v>
      </c>
      <c r="Q8032" t="s">
        <v>756</v>
      </c>
      <c r="T8032">
        <v>2002</v>
      </c>
      <c r="AC8032" t="s">
        <v>36077</v>
      </c>
      <c r="AD8032" t="s">
        <v>760</v>
      </c>
      <c r="AE8032" t="s">
        <v>11957</v>
      </c>
      <c r="AF8032" t="s">
        <v>49917</v>
      </c>
      <c r="AG8032" t="s">
        <v>763</v>
      </c>
    </row>
    <row r="8033" spans="1:33" x14ac:dyDescent="0.2">
      <c r="A8033" t="s">
        <v>49922</v>
      </c>
      <c r="B8033" s="1">
        <v>43980</v>
      </c>
      <c r="C8033" t="s">
        <v>21982</v>
      </c>
      <c r="D8033" t="s">
        <v>48331</v>
      </c>
      <c r="E8033" t="s">
        <v>122</v>
      </c>
      <c r="F8033" t="s">
        <v>49923</v>
      </c>
      <c r="G8033" t="s">
        <v>49924</v>
      </c>
      <c r="N8033" t="s">
        <v>49925</v>
      </c>
      <c r="O8033" t="s">
        <v>756</v>
      </c>
      <c r="P8033" t="s">
        <v>757</v>
      </c>
      <c r="Q8033" t="s">
        <v>756</v>
      </c>
      <c r="T8033">
        <v>2002</v>
      </c>
      <c r="AC8033" t="s">
        <v>36077</v>
      </c>
      <c r="AD8033" t="s">
        <v>760</v>
      </c>
      <c r="AE8033" t="s">
        <v>11957</v>
      </c>
      <c r="AF8033" t="s">
        <v>49917</v>
      </c>
      <c r="AG8033" t="s">
        <v>763</v>
      </c>
    </row>
    <row r="8034" spans="1:33" x14ac:dyDescent="0.2">
      <c r="A8034" t="s">
        <v>49926</v>
      </c>
      <c r="B8034" s="1">
        <v>43997</v>
      </c>
      <c r="C8034" t="s">
        <v>21982</v>
      </c>
      <c r="D8034" t="s">
        <v>48331</v>
      </c>
      <c r="E8034" t="s">
        <v>122</v>
      </c>
      <c r="F8034" t="s">
        <v>49927</v>
      </c>
      <c r="G8034" t="s">
        <v>49928</v>
      </c>
      <c r="N8034" t="s">
        <v>49929</v>
      </c>
      <c r="O8034" t="s">
        <v>756</v>
      </c>
      <c r="P8034" t="s">
        <v>757</v>
      </c>
      <c r="Q8034" t="s">
        <v>756</v>
      </c>
      <c r="T8034">
        <v>2002</v>
      </c>
      <c r="AC8034" t="s">
        <v>36077</v>
      </c>
      <c r="AD8034" t="s">
        <v>760</v>
      </c>
      <c r="AE8034" t="s">
        <v>49930</v>
      </c>
      <c r="AF8034" t="s">
        <v>49917</v>
      </c>
      <c r="AG8034" t="s">
        <v>763</v>
      </c>
    </row>
    <row r="8035" spans="1:33" x14ac:dyDescent="0.2">
      <c r="A8035" t="s">
        <v>49931</v>
      </c>
      <c r="B8035" s="1">
        <v>44012</v>
      </c>
      <c r="C8035" t="s">
        <v>21982</v>
      </c>
      <c r="D8035" t="s">
        <v>48331</v>
      </c>
      <c r="E8035" t="s">
        <v>175</v>
      </c>
      <c r="F8035" t="s">
        <v>49932</v>
      </c>
      <c r="G8035" t="s">
        <v>49933</v>
      </c>
      <c r="N8035" t="s">
        <v>49934</v>
      </c>
      <c r="O8035" t="s">
        <v>418</v>
      </c>
      <c r="P8035" t="s">
        <v>419</v>
      </c>
      <c r="R8035" t="s">
        <v>418</v>
      </c>
      <c r="T8035">
        <v>2002</v>
      </c>
    </row>
    <row r="8036" spans="1:33" x14ac:dyDescent="0.2">
      <c r="A8036" t="s">
        <v>49935</v>
      </c>
      <c r="B8036" s="1">
        <v>44019</v>
      </c>
      <c r="C8036" t="s">
        <v>48904</v>
      </c>
      <c r="D8036" t="s">
        <v>48331</v>
      </c>
      <c r="E8036" t="s">
        <v>175</v>
      </c>
      <c r="F8036" t="s">
        <v>49936</v>
      </c>
      <c r="G8036" t="s">
        <v>49937</v>
      </c>
      <c r="N8036" t="s">
        <v>49938</v>
      </c>
      <c r="O8036" t="s">
        <v>418</v>
      </c>
      <c r="P8036" t="s">
        <v>419</v>
      </c>
      <c r="R8036" t="s">
        <v>418</v>
      </c>
      <c r="T8036">
        <v>2002</v>
      </c>
    </row>
    <row r="8037" spans="1:33" x14ac:dyDescent="0.2">
      <c r="A8037" t="s">
        <v>49939</v>
      </c>
      <c r="B8037" s="1">
        <v>43962</v>
      </c>
      <c r="C8037" t="s">
        <v>21982</v>
      </c>
      <c r="D8037" t="s">
        <v>48694</v>
      </c>
      <c r="E8037" t="s">
        <v>102</v>
      </c>
      <c r="F8037" t="s">
        <v>49940</v>
      </c>
      <c r="G8037" t="s">
        <v>49941</v>
      </c>
      <c r="N8037" t="s">
        <v>49942</v>
      </c>
      <c r="O8037" t="s">
        <v>79</v>
      </c>
      <c r="P8037" t="s">
        <v>80</v>
      </c>
      <c r="Q8037" t="s">
        <v>79</v>
      </c>
      <c r="S8037" t="s">
        <v>113</v>
      </c>
      <c r="AC8037" t="s">
        <v>81</v>
      </c>
      <c r="AD8037" t="s">
        <v>82</v>
      </c>
      <c r="AE8037" t="s">
        <v>7652</v>
      </c>
      <c r="AF8037" t="s">
        <v>84</v>
      </c>
      <c r="AG8037" t="s">
        <v>158</v>
      </c>
    </row>
    <row r="8038" spans="1:33" x14ac:dyDescent="0.2">
      <c r="A8038" t="s">
        <v>49943</v>
      </c>
      <c r="B8038" s="1">
        <v>43984</v>
      </c>
      <c r="C8038" t="s">
        <v>21982</v>
      </c>
      <c r="D8038" t="s">
        <v>48694</v>
      </c>
      <c r="E8038" t="s">
        <v>122</v>
      </c>
      <c r="F8038" t="s">
        <v>49944</v>
      </c>
      <c r="G8038" t="s">
        <v>49945</v>
      </c>
      <c r="N8038" t="s">
        <v>49946</v>
      </c>
      <c r="O8038" t="s">
        <v>282</v>
      </c>
      <c r="P8038" t="s">
        <v>112</v>
      </c>
      <c r="Q8038" t="s">
        <v>282</v>
      </c>
      <c r="T8038">
        <v>2002</v>
      </c>
      <c r="AC8038" t="s">
        <v>49947</v>
      </c>
      <c r="AD8038" t="s">
        <v>8526</v>
      </c>
      <c r="AE8038" t="s">
        <v>117</v>
      </c>
      <c r="AF8038" t="s">
        <v>286</v>
      </c>
      <c r="AG8038" t="s">
        <v>85</v>
      </c>
    </row>
    <row r="8039" spans="1:33" x14ac:dyDescent="0.2">
      <c r="A8039" t="s">
        <v>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2020-08-25T07:17:05Z</dcterms:created>
  <dcterms:modified xsi:type="dcterms:W3CDTF">2020-08-25T07:17:57Z</dcterms:modified>
</cp:coreProperties>
</file>